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ThisWorkbook"/>
  <mc:AlternateContent xmlns:mc="http://schemas.openxmlformats.org/markup-compatibility/2006">
    <mc:Choice Requires="x15">
      <x15ac:absPath xmlns:x15ac="http://schemas.microsoft.com/office/spreadsheetml/2010/11/ac" url="E:\07. Master_Degree_ITC+UGA\02. ENES3_SGB_UGA\02. New Technology\PEMFC\"/>
    </mc:Choice>
  </mc:AlternateContent>
  <xr:revisionPtr revIDLastSave="0" documentId="8_{63626609-15B3-46FF-B5E3-918A32571221}" xr6:coauthVersionLast="47" xr6:coauthVersionMax="47" xr10:uidLastSave="{00000000-0000-0000-0000-000000000000}"/>
  <bookViews>
    <workbookView xWindow="-108" yWindow="-108" windowWidth="23256" windowHeight="13176" firstSheet="7" activeTab="8" xr2:uid="{00000000-000D-0000-FFFF-FFFF00000000}"/>
  </bookViews>
  <sheets>
    <sheet name="WLTC" sheetId="1" r:id="rId1"/>
    <sheet name="WLTC (2)" sheetId="7" r:id="rId2"/>
    <sheet name="WLTC (3)" sheetId="8" r:id="rId3"/>
    <sheet name="ex_1.C" sheetId="10" r:id="rId4"/>
    <sheet name="130 kmh_alpha_0" sheetId="2" r:id="rId5"/>
    <sheet name="130 kmh_alpha_2" sheetId="11" r:id="rId6"/>
    <sheet name="PEMFC system BoL" sheetId="3" r:id="rId7"/>
    <sheet name="Ex_2_a" sheetId="12" r:id="rId8"/>
    <sheet name="fit_curve" sheetId="13" r:id="rId9"/>
    <sheet name="Ex_2_b" sheetId="14" r:id="rId10"/>
    <sheet name="Ex_3_alpha_0" sheetId="17" r:id="rId11"/>
    <sheet name="Ex_3_alpha_2 " sheetId="18" r:id="rId12"/>
    <sheet name="PEMFC system EoL" sheetId="5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" i="18" l="1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T236" i="18"/>
  <c r="T237" i="18"/>
  <c r="T238" i="18"/>
  <c r="T239" i="18"/>
  <c r="T240" i="18"/>
  <c r="T241" i="18"/>
  <c r="T242" i="18"/>
  <c r="T243" i="18"/>
  <c r="T244" i="18"/>
  <c r="T245" i="18"/>
  <c r="T246" i="18"/>
  <c r="T247" i="18"/>
  <c r="T248" i="18"/>
  <c r="T249" i="18"/>
  <c r="T250" i="18"/>
  <c r="T251" i="18"/>
  <c r="T252" i="18"/>
  <c r="T253" i="18"/>
  <c r="T254" i="18"/>
  <c r="T255" i="18"/>
  <c r="T256" i="18"/>
  <c r="T257" i="18"/>
  <c r="T258" i="18"/>
  <c r="T259" i="18"/>
  <c r="T260" i="18"/>
  <c r="T261" i="18"/>
  <c r="T262" i="18"/>
  <c r="T263" i="18"/>
  <c r="T264" i="18"/>
  <c r="T265" i="18"/>
  <c r="T266" i="18"/>
  <c r="T267" i="18"/>
  <c r="T268" i="18"/>
  <c r="T269" i="18"/>
  <c r="T270" i="18"/>
  <c r="T271" i="18"/>
  <c r="T272" i="18"/>
  <c r="T273" i="18"/>
  <c r="T274" i="18"/>
  <c r="T275" i="18"/>
  <c r="T276" i="18"/>
  <c r="T277" i="18"/>
  <c r="T278" i="18"/>
  <c r="T279" i="18"/>
  <c r="T280" i="18"/>
  <c r="T281" i="18"/>
  <c r="T282" i="18"/>
  <c r="T283" i="18"/>
  <c r="T284" i="18"/>
  <c r="T285" i="18"/>
  <c r="T286" i="18"/>
  <c r="T287" i="18"/>
  <c r="T288" i="18"/>
  <c r="T289" i="18"/>
  <c r="T290" i="18"/>
  <c r="T291" i="18"/>
  <c r="T292" i="18"/>
  <c r="T293" i="18"/>
  <c r="T294" i="18"/>
  <c r="T295" i="18"/>
  <c r="T296" i="18"/>
  <c r="T297" i="18"/>
  <c r="T298" i="18"/>
  <c r="T299" i="18"/>
  <c r="T300" i="18"/>
  <c r="T301" i="18"/>
  <c r="T302" i="18"/>
  <c r="T303" i="18"/>
  <c r="T304" i="18"/>
  <c r="T305" i="18"/>
  <c r="T306" i="18"/>
  <c r="T307" i="18"/>
  <c r="T308" i="18"/>
  <c r="T309" i="18"/>
  <c r="T310" i="18"/>
  <c r="T311" i="18"/>
  <c r="T312" i="18"/>
  <c r="T313" i="18"/>
  <c r="T314" i="18"/>
  <c r="T315" i="18"/>
  <c r="T316" i="18"/>
  <c r="T317" i="18"/>
  <c r="T318" i="18"/>
  <c r="T319" i="18"/>
  <c r="T320" i="18"/>
  <c r="T321" i="18"/>
  <c r="T322" i="18"/>
  <c r="T323" i="18"/>
  <c r="T324" i="18"/>
  <c r="T325" i="18"/>
  <c r="T326" i="18"/>
  <c r="T327" i="18"/>
  <c r="T328" i="18"/>
  <c r="T329" i="18"/>
  <c r="T330" i="18"/>
  <c r="T331" i="18"/>
  <c r="T332" i="18"/>
  <c r="T333" i="18"/>
  <c r="T334" i="18"/>
  <c r="T335" i="18"/>
  <c r="T336" i="18"/>
  <c r="T337" i="18"/>
  <c r="T338" i="18"/>
  <c r="T339" i="18"/>
  <c r="T340" i="18"/>
  <c r="T341" i="18"/>
  <c r="T342" i="18"/>
  <c r="T343" i="18"/>
  <c r="T344" i="18"/>
  <c r="T345" i="18"/>
  <c r="T346" i="18"/>
  <c r="T347" i="18"/>
  <c r="T348" i="18"/>
  <c r="T349" i="18"/>
  <c r="T350" i="18"/>
  <c r="T351" i="18"/>
  <c r="T352" i="18"/>
  <c r="T353" i="18"/>
  <c r="T354" i="18"/>
  <c r="T355" i="18"/>
  <c r="T356" i="18"/>
  <c r="T357" i="18"/>
  <c r="T358" i="18"/>
  <c r="T359" i="18"/>
  <c r="T360" i="18"/>
  <c r="T361" i="18"/>
  <c r="T362" i="18"/>
  <c r="T363" i="18"/>
  <c r="T364" i="18"/>
  <c r="T365" i="18"/>
  <c r="T366" i="18"/>
  <c r="T367" i="18"/>
  <c r="T368" i="18"/>
  <c r="T369" i="18"/>
  <c r="T370" i="18"/>
  <c r="T371" i="18"/>
  <c r="T372" i="18"/>
  <c r="T373" i="18"/>
  <c r="T374" i="18"/>
  <c r="T375" i="18"/>
  <c r="T376" i="18"/>
  <c r="T377" i="18"/>
  <c r="T378" i="18"/>
  <c r="T379" i="18"/>
  <c r="T380" i="18"/>
  <c r="T381" i="18"/>
  <c r="T382" i="18"/>
  <c r="T383" i="18"/>
  <c r="T384" i="18"/>
  <c r="T385" i="18"/>
  <c r="T386" i="18"/>
  <c r="T387" i="18"/>
  <c r="T388" i="18"/>
  <c r="T389" i="18"/>
  <c r="T390" i="18"/>
  <c r="T391" i="18"/>
  <c r="T392" i="18"/>
  <c r="T393" i="18"/>
  <c r="T394" i="18"/>
  <c r="T395" i="18"/>
  <c r="T396" i="18"/>
  <c r="T397" i="18"/>
  <c r="T398" i="18"/>
  <c r="T399" i="18"/>
  <c r="T400" i="18"/>
  <c r="T401" i="18"/>
  <c r="T402" i="18"/>
  <c r="T403" i="18"/>
  <c r="T404" i="18"/>
  <c r="T405" i="18"/>
  <c r="T406" i="18"/>
  <c r="T407" i="18"/>
  <c r="T408" i="18"/>
  <c r="T409" i="18"/>
  <c r="T410" i="18"/>
  <c r="T411" i="18"/>
  <c r="T412" i="18"/>
  <c r="T413" i="18"/>
  <c r="T414" i="18"/>
  <c r="T415" i="18"/>
  <c r="T416" i="18"/>
  <c r="T417" i="18"/>
  <c r="T418" i="18"/>
  <c r="T419" i="18"/>
  <c r="T420" i="18"/>
  <c r="T421" i="18"/>
  <c r="T422" i="18"/>
  <c r="T423" i="18"/>
  <c r="T424" i="18"/>
  <c r="T425" i="18"/>
  <c r="T426" i="18"/>
  <c r="T427" i="18"/>
  <c r="T428" i="18"/>
  <c r="T429" i="18"/>
  <c r="T430" i="18"/>
  <c r="T431" i="18"/>
  <c r="T432" i="18"/>
  <c r="T433" i="18"/>
  <c r="T434" i="18"/>
  <c r="T435" i="18"/>
  <c r="T436" i="18"/>
  <c r="T437" i="18"/>
  <c r="T438" i="18"/>
  <c r="T439" i="18"/>
  <c r="T440" i="18"/>
  <c r="T441" i="18"/>
  <c r="T442" i="18"/>
  <c r="T443" i="18"/>
  <c r="T444" i="18"/>
  <c r="T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212" i="18"/>
  <c r="S213" i="18"/>
  <c r="S214" i="18"/>
  <c r="S215" i="18"/>
  <c r="S216" i="18"/>
  <c r="S217" i="18"/>
  <c r="S218" i="18"/>
  <c r="S219" i="18"/>
  <c r="S220" i="18"/>
  <c r="S221" i="18"/>
  <c r="S222" i="18"/>
  <c r="S223" i="18"/>
  <c r="S224" i="18"/>
  <c r="S225" i="18"/>
  <c r="S226" i="18"/>
  <c r="S227" i="18"/>
  <c r="S228" i="18"/>
  <c r="S229" i="18"/>
  <c r="S230" i="18"/>
  <c r="S231" i="18"/>
  <c r="S232" i="18"/>
  <c r="S233" i="18"/>
  <c r="S234" i="18"/>
  <c r="S235" i="18"/>
  <c r="S236" i="18"/>
  <c r="S237" i="18"/>
  <c r="S238" i="18"/>
  <c r="S239" i="18"/>
  <c r="S240" i="18"/>
  <c r="S241" i="18"/>
  <c r="S242" i="18"/>
  <c r="S243" i="18"/>
  <c r="S244" i="18"/>
  <c r="S245" i="18"/>
  <c r="S246" i="18"/>
  <c r="S247" i="18"/>
  <c r="S248" i="18"/>
  <c r="S249" i="18"/>
  <c r="S250" i="18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75" i="18"/>
  <c r="S276" i="18"/>
  <c r="S277" i="18"/>
  <c r="S278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2" i="18"/>
  <c r="S293" i="18"/>
  <c r="S294" i="18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311" i="18"/>
  <c r="S312" i="18"/>
  <c r="S313" i="18"/>
  <c r="S314" i="18"/>
  <c r="S315" i="18"/>
  <c r="S316" i="18"/>
  <c r="S317" i="18"/>
  <c r="S318" i="18"/>
  <c r="S319" i="18"/>
  <c r="S320" i="18"/>
  <c r="S321" i="18"/>
  <c r="S322" i="18"/>
  <c r="S323" i="18"/>
  <c r="S324" i="18"/>
  <c r="S325" i="18"/>
  <c r="S326" i="18"/>
  <c r="S327" i="18"/>
  <c r="S328" i="18"/>
  <c r="S329" i="18"/>
  <c r="S330" i="18"/>
  <c r="S331" i="18"/>
  <c r="S332" i="18"/>
  <c r="S333" i="18"/>
  <c r="S334" i="18"/>
  <c r="S335" i="18"/>
  <c r="S336" i="18"/>
  <c r="S337" i="18"/>
  <c r="S338" i="18"/>
  <c r="S339" i="18"/>
  <c r="S340" i="18"/>
  <c r="S341" i="18"/>
  <c r="S342" i="18"/>
  <c r="S343" i="18"/>
  <c r="S344" i="18"/>
  <c r="S345" i="18"/>
  <c r="S346" i="18"/>
  <c r="S347" i="18"/>
  <c r="S348" i="18"/>
  <c r="S349" i="18"/>
  <c r="S350" i="18"/>
  <c r="S351" i="18"/>
  <c r="S352" i="18"/>
  <c r="S353" i="18"/>
  <c r="S354" i="18"/>
  <c r="S355" i="18"/>
  <c r="S356" i="18"/>
  <c r="S357" i="18"/>
  <c r="S358" i="18"/>
  <c r="S359" i="18"/>
  <c r="S360" i="18"/>
  <c r="S361" i="18"/>
  <c r="S362" i="18"/>
  <c r="S363" i="18"/>
  <c r="S364" i="18"/>
  <c r="S365" i="18"/>
  <c r="S366" i="18"/>
  <c r="S367" i="18"/>
  <c r="S368" i="18"/>
  <c r="S369" i="18"/>
  <c r="S370" i="18"/>
  <c r="S371" i="18"/>
  <c r="S372" i="18"/>
  <c r="S373" i="18"/>
  <c r="S374" i="18"/>
  <c r="S375" i="18"/>
  <c r="S376" i="18"/>
  <c r="S377" i="18"/>
  <c r="S378" i="18"/>
  <c r="S379" i="18"/>
  <c r="S380" i="18"/>
  <c r="S381" i="18"/>
  <c r="S382" i="18"/>
  <c r="S383" i="18"/>
  <c r="S384" i="18"/>
  <c r="S385" i="18"/>
  <c r="S386" i="18"/>
  <c r="S387" i="18"/>
  <c r="S388" i="18"/>
  <c r="S389" i="18"/>
  <c r="S390" i="18"/>
  <c r="S391" i="18"/>
  <c r="S392" i="18"/>
  <c r="S393" i="18"/>
  <c r="S394" i="18"/>
  <c r="S395" i="18"/>
  <c r="S396" i="18"/>
  <c r="S397" i="18"/>
  <c r="S398" i="18"/>
  <c r="S399" i="18"/>
  <c r="S400" i="18"/>
  <c r="S401" i="18"/>
  <c r="S402" i="18"/>
  <c r="S403" i="18"/>
  <c r="S404" i="18"/>
  <c r="S405" i="18"/>
  <c r="S406" i="18"/>
  <c r="S407" i="18"/>
  <c r="S408" i="18"/>
  <c r="S409" i="18"/>
  <c r="S410" i="18"/>
  <c r="S411" i="18"/>
  <c r="S412" i="18"/>
  <c r="S413" i="18"/>
  <c r="S414" i="18"/>
  <c r="S415" i="18"/>
  <c r="S416" i="18"/>
  <c r="S417" i="18"/>
  <c r="S418" i="18"/>
  <c r="S419" i="18"/>
  <c r="S420" i="18"/>
  <c r="S421" i="18"/>
  <c r="S422" i="18"/>
  <c r="S423" i="18"/>
  <c r="S424" i="18"/>
  <c r="S425" i="18"/>
  <c r="S426" i="18"/>
  <c r="S427" i="18"/>
  <c r="S428" i="18"/>
  <c r="S429" i="18"/>
  <c r="S430" i="18"/>
  <c r="S431" i="18"/>
  <c r="S432" i="18"/>
  <c r="S433" i="18"/>
  <c r="S434" i="18"/>
  <c r="S435" i="18"/>
  <c r="S436" i="18"/>
  <c r="S437" i="18"/>
  <c r="S438" i="18"/>
  <c r="S439" i="18"/>
  <c r="S440" i="18"/>
  <c r="S441" i="18"/>
  <c r="S442" i="18"/>
  <c r="S443" i="18"/>
  <c r="S444" i="18"/>
  <c r="S9" i="18"/>
  <c r="K444" i="18"/>
  <c r="C444" i="18"/>
  <c r="K443" i="18"/>
  <c r="C443" i="18"/>
  <c r="F443" i="18" s="1"/>
  <c r="K442" i="18"/>
  <c r="C442" i="18"/>
  <c r="K441" i="18"/>
  <c r="C441" i="18"/>
  <c r="K440" i="18"/>
  <c r="F440" i="18"/>
  <c r="C440" i="18"/>
  <c r="K439" i="18"/>
  <c r="C439" i="18"/>
  <c r="K438" i="18"/>
  <c r="E438" i="18"/>
  <c r="C438" i="18"/>
  <c r="K437" i="18"/>
  <c r="C437" i="18"/>
  <c r="K436" i="18"/>
  <c r="F436" i="18"/>
  <c r="E436" i="18"/>
  <c r="C436" i="18"/>
  <c r="K435" i="18"/>
  <c r="F435" i="18"/>
  <c r="C435" i="18"/>
  <c r="K434" i="18"/>
  <c r="C434" i="18"/>
  <c r="K433" i="18"/>
  <c r="C433" i="18"/>
  <c r="F433" i="18" s="1"/>
  <c r="K432" i="18"/>
  <c r="E432" i="18"/>
  <c r="C432" i="18"/>
  <c r="K431" i="18"/>
  <c r="C431" i="18"/>
  <c r="K430" i="18"/>
  <c r="C430" i="18"/>
  <c r="K429" i="18"/>
  <c r="C429" i="18"/>
  <c r="K428" i="18"/>
  <c r="F428" i="18"/>
  <c r="D428" i="18"/>
  <c r="C428" i="18"/>
  <c r="K427" i="18"/>
  <c r="C427" i="18"/>
  <c r="K426" i="18"/>
  <c r="C426" i="18"/>
  <c r="K425" i="18"/>
  <c r="D425" i="18"/>
  <c r="C425" i="18"/>
  <c r="F426" i="18" s="1"/>
  <c r="K424" i="18"/>
  <c r="C424" i="18"/>
  <c r="K423" i="18"/>
  <c r="C423" i="18"/>
  <c r="K422" i="18"/>
  <c r="C422" i="18"/>
  <c r="K421" i="18"/>
  <c r="F421" i="18"/>
  <c r="C421" i="18"/>
  <c r="K420" i="18"/>
  <c r="C420" i="18"/>
  <c r="K419" i="18"/>
  <c r="G419" i="18"/>
  <c r="C419" i="18"/>
  <c r="K418" i="18"/>
  <c r="C418" i="18"/>
  <c r="K417" i="18"/>
  <c r="C417" i="18"/>
  <c r="K416" i="18"/>
  <c r="F416" i="18"/>
  <c r="C416" i="18"/>
  <c r="K415" i="18"/>
  <c r="C415" i="18"/>
  <c r="K414" i="18"/>
  <c r="C414" i="18"/>
  <c r="K413" i="18"/>
  <c r="F413" i="18"/>
  <c r="D413" i="18"/>
  <c r="C413" i="18"/>
  <c r="K412" i="18"/>
  <c r="C412" i="18"/>
  <c r="K411" i="18"/>
  <c r="C411" i="18"/>
  <c r="K410" i="18"/>
  <c r="C410" i="18"/>
  <c r="K409" i="18"/>
  <c r="D409" i="18"/>
  <c r="C409" i="18"/>
  <c r="K408" i="18"/>
  <c r="C408" i="18"/>
  <c r="K407" i="18"/>
  <c r="C407" i="18"/>
  <c r="K406" i="18"/>
  <c r="C406" i="18"/>
  <c r="K405" i="18"/>
  <c r="G405" i="18"/>
  <c r="F405" i="18"/>
  <c r="E405" i="18"/>
  <c r="D405" i="18"/>
  <c r="H405" i="18" s="1"/>
  <c r="I405" i="18" s="1"/>
  <c r="L405" i="18" s="1"/>
  <c r="M405" i="18" s="1"/>
  <c r="C405" i="18"/>
  <c r="K404" i="18"/>
  <c r="C404" i="18"/>
  <c r="K403" i="18"/>
  <c r="C403" i="18"/>
  <c r="K402" i="18"/>
  <c r="D402" i="18"/>
  <c r="C402" i="18"/>
  <c r="K401" i="18"/>
  <c r="C401" i="18"/>
  <c r="K400" i="18"/>
  <c r="C400" i="18"/>
  <c r="K399" i="18"/>
  <c r="C399" i="18"/>
  <c r="K398" i="18"/>
  <c r="F398" i="18"/>
  <c r="C398" i="18"/>
  <c r="K397" i="18"/>
  <c r="C397" i="18"/>
  <c r="K396" i="18"/>
  <c r="G396" i="18"/>
  <c r="C396" i="18"/>
  <c r="K395" i="18"/>
  <c r="D395" i="18"/>
  <c r="C395" i="18"/>
  <c r="K394" i="18"/>
  <c r="C394" i="18"/>
  <c r="K393" i="18"/>
  <c r="C393" i="18"/>
  <c r="K392" i="18"/>
  <c r="F392" i="18"/>
  <c r="C392" i="18"/>
  <c r="K391" i="18"/>
  <c r="C391" i="18"/>
  <c r="K390" i="18"/>
  <c r="C390" i="18"/>
  <c r="K389" i="18"/>
  <c r="C389" i="18"/>
  <c r="K388" i="18"/>
  <c r="C388" i="18"/>
  <c r="K387" i="18"/>
  <c r="F387" i="18"/>
  <c r="D387" i="18"/>
  <c r="C387" i="18"/>
  <c r="K386" i="18"/>
  <c r="C386" i="18"/>
  <c r="K385" i="18"/>
  <c r="C385" i="18"/>
  <c r="K384" i="18"/>
  <c r="C384" i="18"/>
  <c r="K383" i="18"/>
  <c r="D383" i="18"/>
  <c r="C383" i="18"/>
  <c r="K382" i="18"/>
  <c r="C382" i="18"/>
  <c r="K381" i="18"/>
  <c r="C381" i="18"/>
  <c r="K380" i="18"/>
  <c r="E380" i="18"/>
  <c r="C380" i="18"/>
  <c r="K379" i="18"/>
  <c r="C379" i="18"/>
  <c r="K378" i="18"/>
  <c r="C378" i="18"/>
  <c r="K377" i="18"/>
  <c r="C377" i="18"/>
  <c r="K376" i="18"/>
  <c r="C376" i="18"/>
  <c r="K375" i="18"/>
  <c r="E375" i="18"/>
  <c r="C375" i="18"/>
  <c r="K374" i="18"/>
  <c r="F374" i="18"/>
  <c r="E374" i="18"/>
  <c r="C374" i="18"/>
  <c r="K373" i="18"/>
  <c r="C373" i="18"/>
  <c r="K372" i="18"/>
  <c r="C372" i="18"/>
  <c r="K371" i="18"/>
  <c r="C371" i="18"/>
  <c r="K370" i="18"/>
  <c r="C370" i="18"/>
  <c r="K369" i="18"/>
  <c r="F369" i="18"/>
  <c r="C369" i="18"/>
  <c r="K368" i="18"/>
  <c r="G368" i="18"/>
  <c r="F368" i="18"/>
  <c r="C368" i="18"/>
  <c r="K367" i="18"/>
  <c r="C367" i="18"/>
  <c r="K366" i="18"/>
  <c r="F366" i="18"/>
  <c r="C366" i="18"/>
  <c r="K365" i="18"/>
  <c r="E365" i="18"/>
  <c r="C365" i="18"/>
  <c r="K364" i="18"/>
  <c r="C364" i="18"/>
  <c r="K363" i="18"/>
  <c r="C363" i="18"/>
  <c r="K362" i="18"/>
  <c r="C362" i="18"/>
  <c r="K361" i="18"/>
  <c r="C361" i="18"/>
  <c r="K360" i="18"/>
  <c r="C360" i="18"/>
  <c r="K359" i="18"/>
  <c r="C359" i="18"/>
  <c r="K358" i="18"/>
  <c r="C358" i="18"/>
  <c r="K357" i="18"/>
  <c r="C357" i="18"/>
  <c r="F357" i="18" s="1"/>
  <c r="K356" i="18"/>
  <c r="C356" i="18"/>
  <c r="F356" i="18" s="1"/>
  <c r="K355" i="18"/>
  <c r="G355" i="18"/>
  <c r="C355" i="18"/>
  <c r="K354" i="18"/>
  <c r="F354" i="18"/>
  <c r="C354" i="18"/>
  <c r="K353" i="18"/>
  <c r="E353" i="18"/>
  <c r="C353" i="18"/>
  <c r="K352" i="18"/>
  <c r="G352" i="18"/>
  <c r="E352" i="18"/>
  <c r="D352" i="18"/>
  <c r="C352" i="18"/>
  <c r="K351" i="18"/>
  <c r="C351" i="18"/>
  <c r="K350" i="18"/>
  <c r="C350" i="18"/>
  <c r="K349" i="18"/>
  <c r="C349" i="18"/>
  <c r="F349" i="18" s="1"/>
  <c r="K348" i="18"/>
  <c r="G348" i="18"/>
  <c r="C348" i="18"/>
  <c r="K347" i="18"/>
  <c r="C347" i="18"/>
  <c r="K346" i="18"/>
  <c r="C346" i="18"/>
  <c r="F346" i="18" s="1"/>
  <c r="K345" i="18"/>
  <c r="C345" i="18"/>
  <c r="K344" i="18"/>
  <c r="C344" i="18"/>
  <c r="K343" i="18"/>
  <c r="C343" i="18"/>
  <c r="K342" i="18"/>
  <c r="F342" i="18"/>
  <c r="C342" i="18"/>
  <c r="K341" i="18"/>
  <c r="C341" i="18"/>
  <c r="K340" i="18"/>
  <c r="C340" i="18"/>
  <c r="D340" i="18" s="1"/>
  <c r="K339" i="18"/>
  <c r="F339" i="18"/>
  <c r="C339" i="18"/>
  <c r="K338" i="18"/>
  <c r="C338" i="18"/>
  <c r="K337" i="18"/>
  <c r="C337" i="18"/>
  <c r="K336" i="18"/>
  <c r="C336" i="18"/>
  <c r="K335" i="18"/>
  <c r="C335" i="18"/>
  <c r="K334" i="18"/>
  <c r="C334" i="18"/>
  <c r="K333" i="18"/>
  <c r="F333" i="18"/>
  <c r="E333" i="18"/>
  <c r="C333" i="18"/>
  <c r="K332" i="18"/>
  <c r="C332" i="18"/>
  <c r="K331" i="18"/>
  <c r="F331" i="18"/>
  <c r="C331" i="18"/>
  <c r="K330" i="18"/>
  <c r="C330" i="18"/>
  <c r="K329" i="18"/>
  <c r="D329" i="18"/>
  <c r="C329" i="18"/>
  <c r="K328" i="18"/>
  <c r="F328" i="18"/>
  <c r="C328" i="18"/>
  <c r="K327" i="18"/>
  <c r="C327" i="18"/>
  <c r="K326" i="18"/>
  <c r="F326" i="18"/>
  <c r="E326" i="18"/>
  <c r="C326" i="18"/>
  <c r="K325" i="18"/>
  <c r="C325" i="18"/>
  <c r="K324" i="18"/>
  <c r="C324" i="18"/>
  <c r="K323" i="18"/>
  <c r="C323" i="18"/>
  <c r="K322" i="18"/>
  <c r="E322" i="18"/>
  <c r="C322" i="18"/>
  <c r="K321" i="18"/>
  <c r="C321" i="18"/>
  <c r="K320" i="18"/>
  <c r="C320" i="18"/>
  <c r="F320" i="18" s="1"/>
  <c r="K319" i="18"/>
  <c r="C319" i="18"/>
  <c r="K318" i="18"/>
  <c r="G318" i="18"/>
  <c r="E318" i="18"/>
  <c r="C318" i="18"/>
  <c r="K317" i="18"/>
  <c r="C317" i="18"/>
  <c r="K316" i="18"/>
  <c r="C316" i="18"/>
  <c r="K315" i="18"/>
  <c r="C315" i="18"/>
  <c r="K314" i="18"/>
  <c r="C314" i="18"/>
  <c r="K313" i="18"/>
  <c r="C313" i="18"/>
  <c r="K312" i="18"/>
  <c r="F312" i="18"/>
  <c r="C312" i="18"/>
  <c r="K311" i="18"/>
  <c r="C311" i="18"/>
  <c r="K310" i="18"/>
  <c r="C310" i="18"/>
  <c r="F310" i="18" s="1"/>
  <c r="K309" i="18"/>
  <c r="C309" i="18"/>
  <c r="K308" i="18"/>
  <c r="C308" i="18"/>
  <c r="K307" i="18"/>
  <c r="C307" i="18"/>
  <c r="K306" i="18"/>
  <c r="C306" i="18"/>
  <c r="K305" i="18"/>
  <c r="F305" i="18"/>
  <c r="D305" i="18"/>
  <c r="C305" i="18"/>
  <c r="K304" i="18"/>
  <c r="C304" i="18"/>
  <c r="K303" i="18"/>
  <c r="F303" i="18"/>
  <c r="C303" i="18"/>
  <c r="D303" i="18" s="1"/>
  <c r="K302" i="18"/>
  <c r="C302" i="18"/>
  <c r="K301" i="18"/>
  <c r="E301" i="18"/>
  <c r="D301" i="18"/>
  <c r="C301" i="18"/>
  <c r="K300" i="18"/>
  <c r="F300" i="18"/>
  <c r="C300" i="18"/>
  <c r="K299" i="18"/>
  <c r="C299" i="18"/>
  <c r="K298" i="18"/>
  <c r="F298" i="18"/>
  <c r="C298" i="18"/>
  <c r="K297" i="18"/>
  <c r="G297" i="18"/>
  <c r="C297" i="18"/>
  <c r="K296" i="18"/>
  <c r="E296" i="18"/>
  <c r="D296" i="18"/>
  <c r="C296" i="18"/>
  <c r="K295" i="18"/>
  <c r="C295" i="18"/>
  <c r="K294" i="18"/>
  <c r="C294" i="18"/>
  <c r="K293" i="18"/>
  <c r="G293" i="18"/>
  <c r="E293" i="18"/>
  <c r="D293" i="18"/>
  <c r="C293" i="18"/>
  <c r="K292" i="18"/>
  <c r="F292" i="18"/>
  <c r="C292" i="18"/>
  <c r="K291" i="18"/>
  <c r="F291" i="18"/>
  <c r="C291" i="18"/>
  <c r="K290" i="18"/>
  <c r="C290" i="18"/>
  <c r="K289" i="18"/>
  <c r="C289" i="18"/>
  <c r="K288" i="18"/>
  <c r="C288" i="18"/>
  <c r="K287" i="18"/>
  <c r="C287" i="18"/>
  <c r="K286" i="18"/>
  <c r="C286" i="18"/>
  <c r="K285" i="18"/>
  <c r="C285" i="18"/>
  <c r="K284" i="18"/>
  <c r="E284" i="18"/>
  <c r="C284" i="18"/>
  <c r="K283" i="18"/>
  <c r="C283" i="18"/>
  <c r="K282" i="18"/>
  <c r="F282" i="18"/>
  <c r="D282" i="18"/>
  <c r="C282" i="18"/>
  <c r="K281" i="18"/>
  <c r="C281" i="18"/>
  <c r="K280" i="18"/>
  <c r="C280" i="18"/>
  <c r="K279" i="18"/>
  <c r="C279" i="18"/>
  <c r="K278" i="18"/>
  <c r="C278" i="18"/>
  <c r="D278" i="18" s="1"/>
  <c r="K277" i="18"/>
  <c r="E277" i="18"/>
  <c r="C277" i="18"/>
  <c r="K276" i="18"/>
  <c r="F276" i="18"/>
  <c r="C276" i="18"/>
  <c r="K275" i="18"/>
  <c r="C275" i="18"/>
  <c r="K274" i="18"/>
  <c r="C274" i="18"/>
  <c r="K273" i="18"/>
  <c r="F273" i="18"/>
  <c r="C273" i="18"/>
  <c r="K272" i="18"/>
  <c r="F272" i="18"/>
  <c r="C272" i="18"/>
  <c r="K271" i="18"/>
  <c r="G271" i="18"/>
  <c r="F271" i="18"/>
  <c r="D271" i="18"/>
  <c r="C271" i="18"/>
  <c r="K270" i="18"/>
  <c r="C270" i="18"/>
  <c r="K269" i="18"/>
  <c r="C269" i="18"/>
  <c r="K268" i="18"/>
  <c r="C268" i="18"/>
  <c r="K267" i="18"/>
  <c r="C267" i="18"/>
  <c r="K266" i="18"/>
  <c r="D266" i="18"/>
  <c r="C266" i="18"/>
  <c r="K265" i="18"/>
  <c r="D265" i="18"/>
  <c r="C265" i="18"/>
  <c r="K264" i="18"/>
  <c r="F264" i="18"/>
  <c r="C264" i="18"/>
  <c r="K263" i="18"/>
  <c r="G263" i="18"/>
  <c r="F263" i="18"/>
  <c r="C263" i="18"/>
  <c r="K262" i="18"/>
  <c r="F262" i="18"/>
  <c r="C262" i="18"/>
  <c r="K261" i="18"/>
  <c r="C261" i="18"/>
  <c r="K260" i="18"/>
  <c r="C260" i="18"/>
  <c r="K259" i="18"/>
  <c r="C259" i="18"/>
  <c r="K258" i="18"/>
  <c r="F258" i="18"/>
  <c r="C258" i="18"/>
  <c r="K257" i="18"/>
  <c r="C257" i="18"/>
  <c r="K256" i="18"/>
  <c r="G256" i="18"/>
  <c r="F256" i="18"/>
  <c r="C256" i="18"/>
  <c r="K255" i="18"/>
  <c r="F255" i="18"/>
  <c r="C255" i="18"/>
  <c r="K254" i="18"/>
  <c r="F254" i="18"/>
  <c r="D254" i="18"/>
  <c r="C254" i="18"/>
  <c r="K253" i="18"/>
  <c r="C253" i="18"/>
  <c r="D253" i="18" s="1"/>
  <c r="K252" i="18"/>
  <c r="C252" i="18"/>
  <c r="K251" i="18"/>
  <c r="C251" i="18"/>
  <c r="K250" i="18"/>
  <c r="G250" i="18"/>
  <c r="D250" i="18"/>
  <c r="C250" i="18"/>
  <c r="K249" i="18"/>
  <c r="C249" i="18"/>
  <c r="K248" i="18"/>
  <c r="D248" i="18"/>
  <c r="C248" i="18"/>
  <c r="K247" i="18"/>
  <c r="C247" i="18"/>
  <c r="K246" i="18"/>
  <c r="C246" i="18"/>
  <c r="F246" i="18" s="1"/>
  <c r="K245" i="18"/>
  <c r="G245" i="18"/>
  <c r="C245" i="18"/>
  <c r="K244" i="18"/>
  <c r="C244" i="18"/>
  <c r="K243" i="18"/>
  <c r="F243" i="18"/>
  <c r="C243" i="18"/>
  <c r="F244" i="18" s="1"/>
  <c r="K242" i="18"/>
  <c r="C242" i="18"/>
  <c r="K241" i="18"/>
  <c r="C241" i="18"/>
  <c r="K240" i="18"/>
  <c r="C240" i="18"/>
  <c r="K239" i="18"/>
  <c r="C239" i="18"/>
  <c r="D239" i="18" s="1"/>
  <c r="K238" i="18"/>
  <c r="G238" i="18"/>
  <c r="E238" i="18"/>
  <c r="D238" i="18"/>
  <c r="C238" i="18"/>
  <c r="K237" i="18"/>
  <c r="C237" i="18"/>
  <c r="K236" i="18"/>
  <c r="F236" i="18"/>
  <c r="C236" i="18"/>
  <c r="K235" i="18"/>
  <c r="C235" i="18"/>
  <c r="K234" i="18"/>
  <c r="F234" i="18"/>
  <c r="C234" i="18"/>
  <c r="K233" i="18"/>
  <c r="C233" i="18"/>
  <c r="K232" i="18"/>
  <c r="G232" i="18"/>
  <c r="F232" i="18"/>
  <c r="E232" i="18"/>
  <c r="D232" i="18"/>
  <c r="H232" i="18" s="1"/>
  <c r="I232" i="18" s="1"/>
  <c r="L232" i="18" s="1"/>
  <c r="M232" i="18" s="1"/>
  <c r="N232" i="18" s="1"/>
  <c r="C232" i="18"/>
  <c r="F233" i="18" s="1"/>
  <c r="K231" i="18"/>
  <c r="C231" i="18"/>
  <c r="K230" i="18"/>
  <c r="C230" i="18"/>
  <c r="K229" i="18"/>
  <c r="G229" i="18"/>
  <c r="E229" i="18"/>
  <c r="C229" i="18"/>
  <c r="K228" i="18"/>
  <c r="F228" i="18"/>
  <c r="C228" i="18"/>
  <c r="K227" i="18"/>
  <c r="C227" i="18"/>
  <c r="K226" i="18"/>
  <c r="F226" i="18"/>
  <c r="C226" i="18"/>
  <c r="K225" i="18"/>
  <c r="C225" i="18"/>
  <c r="K224" i="18"/>
  <c r="G224" i="18"/>
  <c r="C224" i="18"/>
  <c r="K223" i="18"/>
  <c r="C223" i="18"/>
  <c r="K222" i="18"/>
  <c r="F222" i="18"/>
  <c r="C222" i="18"/>
  <c r="K221" i="18"/>
  <c r="G221" i="18"/>
  <c r="E221" i="18"/>
  <c r="C221" i="18"/>
  <c r="K220" i="18"/>
  <c r="E220" i="18"/>
  <c r="C220" i="18"/>
  <c r="K219" i="18"/>
  <c r="C219" i="18"/>
  <c r="K218" i="18"/>
  <c r="F218" i="18"/>
  <c r="D218" i="18"/>
  <c r="C218" i="18"/>
  <c r="K217" i="18"/>
  <c r="G217" i="18"/>
  <c r="C217" i="18"/>
  <c r="K216" i="18"/>
  <c r="C216" i="18"/>
  <c r="K215" i="18"/>
  <c r="C215" i="18"/>
  <c r="F215" i="18" s="1"/>
  <c r="K214" i="18"/>
  <c r="C214" i="18"/>
  <c r="K213" i="18"/>
  <c r="G213" i="18"/>
  <c r="C213" i="18"/>
  <c r="F214" i="18" s="1"/>
  <c r="K212" i="18"/>
  <c r="C212" i="18"/>
  <c r="K211" i="18"/>
  <c r="F211" i="18"/>
  <c r="C211" i="18"/>
  <c r="K210" i="18"/>
  <c r="G210" i="18"/>
  <c r="C210" i="18"/>
  <c r="K209" i="18"/>
  <c r="G209" i="18"/>
  <c r="C209" i="18"/>
  <c r="K208" i="18"/>
  <c r="E208" i="18"/>
  <c r="C208" i="18"/>
  <c r="F208" i="18" s="1"/>
  <c r="K207" i="18"/>
  <c r="C207" i="18"/>
  <c r="K206" i="18"/>
  <c r="F206" i="18"/>
  <c r="E206" i="18"/>
  <c r="D206" i="18"/>
  <c r="C206" i="18"/>
  <c r="K205" i="18"/>
  <c r="C205" i="18"/>
  <c r="K204" i="18"/>
  <c r="C204" i="18"/>
  <c r="F204" i="18" s="1"/>
  <c r="K203" i="18"/>
  <c r="F203" i="18"/>
  <c r="D203" i="18"/>
  <c r="C203" i="18"/>
  <c r="K202" i="18"/>
  <c r="F202" i="18"/>
  <c r="C202" i="18"/>
  <c r="K201" i="18"/>
  <c r="E201" i="18"/>
  <c r="C201" i="18"/>
  <c r="K200" i="18"/>
  <c r="C200" i="18"/>
  <c r="K199" i="18"/>
  <c r="G199" i="18"/>
  <c r="C199" i="18"/>
  <c r="K198" i="18"/>
  <c r="F198" i="18"/>
  <c r="C198" i="18"/>
  <c r="K197" i="18"/>
  <c r="C197" i="18"/>
  <c r="K196" i="18"/>
  <c r="C196" i="18"/>
  <c r="F196" i="18" s="1"/>
  <c r="K195" i="18"/>
  <c r="C195" i="18"/>
  <c r="K194" i="18"/>
  <c r="F194" i="18"/>
  <c r="C194" i="18"/>
  <c r="K193" i="18"/>
  <c r="C193" i="18"/>
  <c r="K192" i="18"/>
  <c r="F192" i="18"/>
  <c r="D192" i="18"/>
  <c r="C192" i="18"/>
  <c r="K191" i="18"/>
  <c r="F191" i="18"/>
  <c r="C191" i="18"/>
  <c r="K190" i="18"/>
  <c r="C190" i="18"/>
  <c r="K189" i="18"/>
  <c r="G189" i="18"/>
  <c r="C189" i="18"/>
  <c r="F190" i="18" s="1"/>
  <c r="K188" i="18"/>
  <c r="C188" i="18"/>
  <c r="K187" i="18"/>
  <c r="C187" i="18"/>
  <c r="K186" i="18"/>
  <c r="D186" i="18"/>
  <c r="C186" i="18"/>
  <c r="K185" i="18"/>
  <c r="F185" i="18"/>
  <c r="C185" i="18"/>
  <c r="K184" i="18"/>
  <c r="G184" i="18"/>
  <c r="E184" i="18"/>
  <c r="C184" i="18"/>
  <c r="K183" i="18"/>
  <c r="C183" i="18"/>
  <c r="F184" i="18" s="1"/>
  <c r="K182" i="18"/>
  <c r="G182" i="18"/>
  <c r="C182" i="18"/>
  <c r="F182" i="18" s="1"/>
  <c r="K181" i="18"/>
  <c r="C181" i="18"/>
  <c r="K180" i="18"/>
  <c r="F180" i="18"/>
  <c r="C180" i="18"/>
  <c r="K179" i="18"/>
  <c r="C179" i="18"/>
  <c r="K178" i="18"/>
  <c r="E178" i="18"/>
  <c r="C178" i="18"/>
  <c r="F178" i="18" s="1"/>
  <c r="K177" i="18"/>
  <c r="C177" i="18"/>
  <c r="K176" i="18"/>
  <c r="F176" i="18"/>
  <c r="E176" i="18"/>
  <c r="C176" i="18"/>
  <c r="K175" i="18"/>
  <c r="G175" i="18"/>
  <c r="F175" i="18"/>
  <c r="C175" i="18"/>
  <c r="K174" i="18"/>
  <c r="C174" i="18"/>
  <c r="K173" i="18"/>
  <c r="C173" i="18"/>
  <c r="K172" i="18"/>
  <c r="C172" i="18"/>
  <c r="K171" i="18"/>
  <c r="C171" i="18"/>
  <c r="K170" i="18"/>
  <c r="C170" i="18"/>
  <c r="F170" i="18" s="1"/>
  <c r="K169" i="18"/>
  <c r="C169" i="18"/>
  <c r="K168" i="18"/>
  <c r="E168" i="18"/>
  <c r="C168" i="18"/>
  <c r="F168" i="18" s="1"/>
  <c r="K167" i="18"/>
  <c r="C167" i="18"/>
  <c r="K166" i="18"/>
  <c r="C166" i="18"/>
  <c r="K165" i="18"/>
  <c r="C165" i="18"/>
  <c r="F165" i="18" s="1"/>
  <c r="K164" i="18"/>
  <c r="F164" i="18"/>
  <c r="C164" i="18"/>
  <c r="K163" i="18"/>
  <c r="F163" i="18"/>
  <c r="C163" i="18"/>
  <c r="K162" i="18"/>
  <c r="C162" i="18"/>
  <c r="K161" i="18"/>
  <c r="E161" i="18"/>
  <c r="C161" i="18"/>
  <c r="K160" i="18"/>
  <c r="E160" i="18"/>
  <c r="C160" i="18"/>
  <c r="D160" i="18" s="1"/>
  <c r="K159" i="18"/>
  <c r="C159" i="18"/>
  <c r="K158" i="18"/>
  <c r="D158" i="18"/>
  <c r="C158" i="18"/>
  <c r="K157" i="18"/>
  <c r="G157" i="18"/>
  <c r="E157" i="18"/>
  <c r="C157" i="18"/>
  <c r="K156" i="18"/>
  <c r="C156" i="18"/>
  <c r="K155" i="18"/>
  <c r="G155" i="18"/>
  <c r="F155" i="18"/>
  <c r="D155" i="18"/>
  <c r="C155" i="18"/>
  <c r="K154" i="18"/>
  <c r="C154" i="18"/>
  <c r="K153" i="18"/>
  <c r="F153" i="18"/>
  <c r="C153" i="18"/>
  <c r="K152" i="18"/>
  <c r="F152" i="18"/>
  <c r="C152" i="18"/>
  <c r="K151" i="18"/>
  <c r="G151" i="18"/>
  <c r="F151" i="18"/>
  <c r="C151" i="18"/>
  <c r="K150" i="18"/>
  <c r="F150" i="18"/>
  <c r="E150" i="18"/>
  <c r="C150" i="18"/>
  <c r="K149" i="18"/>
  <c r="F149" i="18"/>
  <c r="C149" i="18"/>
  <c r="K148" i="18"/>
  <c r="D148" i="18"/>
  <c r="C148" i="18"/>
  <c r="K147" i="18"/>
  <c r="G147" i="18"/>
  <c r="E147" i="18"/>
  <c r="C147" i="18"/>
  <c r="D147" i="18" s="1"/>
  <c r="K146" i="18"/>
  <c r="C146" i="18"/>
  <c r="K145" i="18"/>
  <c r="F145" i="18"/>
  <c r="E145" i="18"/>
  <c r="C145" i="18"/>
  <c r="K144" i="18"/>
  <c r="G144" i="18"/>
  <c r="C144" i="18"/>
  <c r="F144" i="18" s="1"/>
  <c r="K143" i="18"/>
  <c r="C143" i="18"/>
  <c r="K142" i="18"/>
  <c r="E142" i="18"/>
  <c r="C142" i="18"/>
  <c r="K141" i="18"/>
  <c r="F141" i="18"/>
  <c r="C141" i="18"/>
  <c r="K140" i="18"/>
  <c r="C140" i="18"/>
  <c r="K139" i="18"/>
  <c r="E139" i="18"/>
  <c r="D139" i="18"/>
  <c r="C139" i="18"/>
  <c r="K138" i="18"/>
  <c r="C138" i="18"/>
  <c r="F138" i="18" s="1"/>
  <c r="K137" i="18"/>
  <c r="C137" i="18"/>
  <c r="K136" i="18"/>
  <c r="C136" i="18"/>
  <c r="K135" i="18"/>
  <c r="E135" i="18"/>
  <c r="C135" i="18"/>
  <c r="K134" i="18"/>
  <c r="C134" i="18"/>
  <c r="K133" i="18"/>
  <c r="C133" i="18"/>
  <c r="K132" i="18"/>
  <c r="F132" i="18"/>
  <c r="C132" i="18"/>
  <c r="K131" i="18"/>
  <c r="C131" i="18"/>
  <c r="K130" i="18"/>
  <c r="F130" i="18"/>
  <c r="C130" i="18"/>
  <c r="K129" i="18"/>
  <c r="F129" i="18"/>
  <c r="C129" i="18"/>
  <c r="K128" i="18"/>
  <c r="C128" i="18"/>
  <c r="K127" i="18"/>
  <c r="G127" i="18"/>
  <c r="E127" i="18"/>
  <c r="C127" i="18"/>
  <c r="K126" i="18"/>
  <c r="C126" i="18"/>
  <c r="F126" i="18" s="1"/>
  <c r="K125" i="18"/>
  <c r="G125" i="18"/>
  <c r="F125" i="18"/>
  <c r="C125" i="18"/>
  <c r="K124" i="18"/>
  <c r="C124" i="18"/>
  <c r="F124" i="18" s="1"/>
  <c r="K123" i="18"/>
  <c r="C123" i="18"/>
  <c r="K122" i="18"/>
  <c r="C122" i="18"/>
  <c r="K121" i="18"/>
  <c r="G121" i="18"/>
  <c r="F121" i="18"/>
  <c r="E121" i="18"/>
  <c r="D121" i="18"/>
  <c r="H121" i="18" s="1"/>
  <c r="I121" i="18" s="1"/>
  <c r="L121" i="18" s="1"/>
  <c r="M121" i="18" s="1"/>
  <c r="C121" i="18"/>
  <c r="K120" i="18"/>
  <c r="F120" i="18"/>
  <c r="E120" i="18"/>
  <c r="D120" i="18"/>
  <c r="C120" i="18"/>
  <c r="K119" i="18"/>
  <c r="C119" i="18"/>
  <c r="K118" i="18"/>
  <c r="G118" i="18"/>
  <c r="F118" i="18"/>
  <c r="C118" i="18"/>
  <c r="K117" i="18"/>
  <c r="F117" i="18"/>
  <c r="D117" i="18"/>
  <c r="C117" i="18"/>
  <c r="K116" i="18"/>
  <c r="F116" i="18"/>
  <c r="E116" i="18"/>
  <c r="D116" i="18"/>
  <c r="C116" i="18"/>
  <c r="K115" i="18"/>
  <c r="D115" i="18"/>
  <c r="C115" i="18"/>
  <c r="K114" i="18"/>
  <c r="C114" i="18"/>
  <c r="K113" i="18"/>
  <c r="C113" i="18"/>
  <c r="K112" i="18"/>
  <c r="G112" i="18"/>
  <c r="F112" i="18"/>
  <c r="E112" i="18"/>
  <c r="D112" i="18"/>
  <c r="H112" i="18" s="1"/>
  <c r="I112" i="18" s="1"/>
  <c r="L112" i="18" s="1"/>
  <c r="M112" i="18" s="1"/>
  <c r="C112" i="18"/>
  <c r="F113" i="18" s="1"/>
  <c r="K111" i="18"/>
  <c r="C111" i="18"/>
  <c r="F111" i="18" s="1"/>
  <c r="K110" i="18"/>
  <c r="E110" i="18"/>
  <c r="D110" i="18"/>
  <c r="C110" i="18"/>
  <c r="K109" i="18"/>
  <c r="G109" i="18"/>
  <c r="F109" i="18"/>
  <c r="C109" i="18"/>
  <c r="K108" i="18"/>
  <c r="F108" i="18"/>
  <c r="E108" i="18"/>
  <c r="D108" i="18"/>
  <c r="C108" i="18"/>
  <c r="K107" i="18"/>
  <c r="E107" i="18"/>
  <c r="C107" i="18"/>
  <c r="K106" i="18"/>
  <c r="F106" i="18"/>
  <c r="C106" i="18"/>
  <c r="K105" i="18"/>
  <c r="D105" i="18"/>
  <c r="C105" i="18"/>
  <c r="K104" i="18"/>
  <c r="C104" i="18"/>
  <c r="K103" i="18"/>
  <c r="F103" i="18"/>
  <c r="C103" i="18"/>
  <c r="F104" i="18" s="1"/>
  <c r="K102" i="18"/>
  <c r="C102" i="18"/>
  <c r="F102" i="18" s="1"/>
  <c r="K101" i="18"/>
  <c r="F101" i="18"/>
  <c r="E101" i="18"/>
  <c r="D101" i="18"/>
  <c r="C101" i="18"/>
  <c r="K100" i="18"/>
  <c r="G100" i="18"/>
  <c r="C100" i="18"/>
  <c r="K99" i="18"/>
  <c r="E99" i="18"/>
  <c r="C99" i="18"/>
  <c r="K98" i="18"/>
  <c r="F98" i="18"/>
  <c r="C98" i="18"/>
  <c r="K97" i="18"/>
  <c r="E97" i="18"/>
  <c r="D97" i="18"/>
  <c r="C97" i="18"/>
  <c r="K96" i="18"/>
  <c r="C96" i="18"/>
  <c r="F97" i="18" s="1"/>
  <c r="K95" i="18"/>
  <c r="G95" i="18"/>
  <c r="F95" i="18"/>
  <c r="E95" i="18"/>
  <c r="C95" i="18"/>
  <c r="K94" i="18"/>
  <c r="G94" i="18"/>
  <c r="E94" i="18"/>
  <c r="C94" i="18"/>
  <c r="D94" i="18" s="1"/>
  <c r="K93" i="18"/>
  <c r="C93" i="18"/>
  <c r="D93" i="18" s="1"/>
  <c r="K92" i="18"/>
  <c r="F92" i="18"/>
  <c r="E92" i="18"/>
  <c r="D92" i="18"/>
  <c r="C92" i="18"/>
  <c r="K91" i="18"/>
  <c r="C91" i="18"/>
  <c r="K90" i="18"/>
  <c r="C90" i="18"/>
  <c r="F90" i="18" s="1"/>
  <c r="K89" i="18"/>
  <c r="C89" i="18"/>
  <c r="K88" i="18"/>
  <c r="G88" i="18"/>
  <c r="F88" i="18"/>
  <c r="E88" i="18"/>
  <c r="D88" i="18"/>
  <c r="H88" i="18" s="1"/>
  <c r="I88" i="18" s="1"/>
  <c r="L88" i="18" s="1"/>
  <c r="M88" i="18" s="1"/>
  <c r="N88" i="18" s="1"/>
  <c r="C88" i="18"/>
  <c r="F89" i="18" s="1"/>
  <c r="K87" i="18"/>
  <c r="C87" i="18"/>
  <c r="K86" i="18"/>
  <c r="G86" i="18"/>
  <c r="F86" i="18"/>
  <c r="E86" i="18"/>
  <c r="C86" i="18"/>
  <c r="K85" i="18"/>
  <c r="G85" i="18"/>
  <c r="C85" i="18"/>
  <c r="K84" i="18"/>
  <c r="D84" i="18"/>
  <c r="C84" i="18"/>
  <c r="F85" i="18" s="1"/>
  <c r="K83" i="18"/>
  <c r="C83" i="18"/>
  <c r="K82" i="18"/>
  <c r="E82" i="18"/>
  <c r="C82" i="18"/>
  <c r="F82" i="18" s="1"/>
  <c r="K81" i="18"/>
  <c r="C81" i="18"/>
  <c r="K80" i="18"/>
  <c r="G80" i="18"/>
  <c r="F80" i="18"/>
  <c r="C80" i="18"/>
  <c r="K79" i="18"/>
  <c r="C79" i="18"/>
  <c r="F79" i="18" s="1"/>
  <c r="K78" i="18"/>
  <c r="E78" i="18"/>
  <c r="C78" i="18"/>
  <c r="F78" i="18" s="1"/>
  <c r="K77" i="18"/>
  <c r="C77" i="18"/>
  <c r="K76" i="18"/>
  <c r="E76" i="18"/>
  <c r="C76" i="18"/>
  <c r="K75" i="18"/>
  <c r="C75" i="18"/>
  <c r="K74" i="18"/>
  <c r="C74" i="18"/>
  <c r="F74" i="18" s="1"/>
  <c r="K73" i="18"/>
  <c r="D73" i="18"/>
  <c r="C73" i="18"/>
  <c r="K72" i="18"/>
  <c r="F72" i="18"/>
  <c r="D72" i="18"/>
  <c r="C72" i="18"/>
  <c r="F73" i="18" s="1"/>
  <c r="K71" i="18"/>
  <c r="C71" i="18"/>
  <c r="K70" i="18"/>
  <c r="C70" i="18"/>
  <c r="D70" i="18" s="1"/>
  <c r="K69" i="18"/>
  <c r="C69" i="18"/>
  <c r="K68" i="18"/>
  <c r="G68" i="18"/>
  <c r="F68" i="18"/>
  <c r="E68" i="18"/>
  <c r="C68" i="18"/>
  <c r="F69" i="18" s="1"/>
  <c r="K67" i="18"/>
  <c r="C67" i="18"/>
  <c r="K66" i="18"/>
  <c r="G66" i="18"/>
  <c r="E66" i="18"/>
  <c r="C66" i="18"/>
  <c r="F66" i="18" s="1"/>
  <c r="K65" i="18"/>
  <c r="G65" i="18"/>
  <c r="F65" i="18"/>
  <c r="C65" i="18"/>
  <c r="K64" i="18"/>
  <c r="C64" i="18"/>
  <c r="K63" i="18"/>
  <c r="C63" i="18"/>
  <c r="K62" i="18"/>
  <c r="G62" i="18"/>
  <c r="E62" i="18"/>
  <c r="C62" i="18"/>
  <c r="K61" i="18"/>
  <c r="C61" i="18"/>
  <c r="K60" i="18"/>
  <c r="G60" i="18"/>
  <c r="E60" i="18"/>
  <c r="C60" i="18"/>
  <c r="F60" i="18" s="1"/>
  <c r="K59" i="18"/>
  <c r="G59" i="18"/>
  <c r="C59" i="18"/>
  <c r="K58" i="18"/>
  <c r="C58" i="18"/>
  <c r="K57" i="18"/>
  <c r="C57" i="18"/>
  <c r="K56" i="18"/>
  <c r="G56" i="18"/>
  <c r="E56" i="18"/>
  <c r="C56" i="18"/>
  <c r="K55" i="18"/>
  <c r="F55" i="18"/>
  <c r="C55" i="18"/>
  <c r="K54" i="18"/>
  <c r="G54" i="18"/>
  <c r="C54" i="18"/>
  <c r="K53" i="18"/>
  <c r="D53" i="18"/>
  <c r="C53" i="18"/>
  <c r="F54" i="18" s="1"/>
  <c r="K52" i="18"/>
  <c r="C52" i="18"/>
  <c r="K51" i="18"/>
  <c r="C51" i="18"/>
  <c r="K50" i="18"/>
  <c r="G50" i="18"/>
  <c r="F50" i="18"/>
  <c r="E50" i="18"/>
  <c r="C50" i="18"/>
  <c r="K49" i="18"/>
  <c r="G49" i="18"/>
  <c r="C49" i="18"/>
  <c r="K48" i="18"/>
  <c r="C48" i="18"/>
  <c r="K47" i="18"/>
  <c r="E47" i="18"/>
  <c r="C47" i="18"/>
  <c r="K46" i="18"/>
  <c r="G46" i="18"/>
  <c r="F46" i="18"/>
  <c r="C46" i="18"/>
  <c r="K45" i="18"/>
  <c r="G45" i="18"/>
  <c r="F45" i="18"/>
  <c r="C45" i="18"/>
  <c r="K44" i="18"/>
  <c r="G44" i="18"/>
  <c r="C44" i="18"/>
  <c r="K43" i="18"/>
  <c r="D43" i="18"/>
  <c r="C43" i="18"/>
  <c r="K42" i="18"/>
  <c r="G42" i="18"/>
  <c r="E42" i="18"/>
  <c r="C42" i="18"/>
  <c r="F42" i="18" s="1"/>
  <c r="K41" i="18"/>
  <c r="C41" i="18"/>
  <c r="K40" i="18"/>
  <c r="G40" i="18"/>
  <c r="C40" i="18"/>
  <c r="K39" i="18"/>
  <c r="F39" i="18"/>
  <c r="E39" i="18"/>
  <c r="D39" i="18"/>
  <c r="C39" i="18"/>
  <c r="K38" i="18"/>
  <c r="C38" i="18"/>
  <c r="F38" i="18" s="1"/>
  <c r="K37" i="18"/>
  <c r="D37" i="18"/>
  <c r="C37" i="18"/>
  <c r="F37" i="18" s="1"/>
  <c r="K36" i="18"/>
  <c r="G36" i="18"/>
  <c r="F36" i="18"/>
  <c r="C36" i="18"/>
  <c r="K35" i="18"/>
  <c r="D35" i="18"/>
  <c r="C35" i="18"/>
  <c r="K34" i="18"/>
  <c r="G34" i="18"/>
  <c r="F34" i="18"/>
  <c r="E34" i="18"/>
  <c r="C34" i="18"/>
  <c r="K33" i="18"/>
  <c r="E33" i="18"/>
  <c r="C33" i="18"/>
  <c r="F33" i="18" s="1"/>
  <c r="K32" i="18"/>
  <c r="G32" i="18"/>
  <c r="F32" i="18"/>
  <c r="C32" i="18"/>
  <c r="K31" i="18"/>
  <c r="G31" i="18"/>
  <c r="E31" i="18"/>
  <c r="C31" i="18"/>
  <c r="F31" i="18" s="1"/>
  <c r="K30" i="18"/>
  <c r="F30" i="18"/>
  <c r="E30" i="18"/>
  <c r="C30" i="18"/>
  <c r="K29" i="18"/>
  <c r="D29" i="18"/>
  <c r="C29" i="18"/>
  <c r="K28" i="18"/>
  <c r="C28" i="18"/>
  <c r="K27" i="18"/>
  <c r="G27" i="18"/>
  <c r="E27" i="18"/>
  <c r="D27" i="18"/>
  <c r="C27" i="18"/>
  <c r="F28" i="18" s="1"/>
  <c r="K26" i="18"/>
  <c r="C26" i="18"/>
  <c r="K25" i="18"/>
  <c r="E25" i="18"/>
  <c r="C25" i="18"/>
  <c r="F25" i="18" s="1"/>
  <c r="K24" i="18"/>
  <c r="C24" i="18"/>
  <c r="K23" i="18"/>
  <c r="G23" i="18"/>
  <c r="C23" i="18"/>
  <c r="K22" i="18"/>
  <c r="D22" i="18"/>
  <c r="C22" i="18"/>
  <c r="F22" i="18" s="1"/>
  <c r="K21" i="18"/>
  <c r="C21" i="18"/>
  <c r="K20" i="18"/>
  <c r="F20" i="18"/>
  <c r="E20" i="18"/>
  <c r="D20" i="18"/>
  <c r="C20" i="18"/>
  <c r="K19" i="18"/>
  <c r="G19" i="18"/>
  <c r="E19" i="18"/>
  <c r="C19" i="18"/>
  <c r="D19" i="18" s="1"/>
  <c r="K18" i="18"/>
  <c r="E18" i="18"/>
  <c r="C18" i="18"/>
  <c r="F18" i="18" s="1"/>
  <c r="K17" i="18"/>
  <c r="C17" i="18"/>
  <c r="K16" i="18"/>
  <c r="G16" i="18"/>
  <c r="E16" i="18"/>
  <c r="D16" i="18"/>
  <c r="H16" i="18" s="1"/>
  <c r="I16" i="18" s="1"/>
  <c r="L16" i="18" s="1"/>
  <c r="M16" i="18" s="1"/>
  <c r="C16" i="18"/>
  <c r="K15" i="18"/>
  <c r="G15" i="18"/>
  <c r="F15" i="18"/>
  <c r="E15" i="18"/>
  <c r="D15" i="18"/>
  <c r="H15" i="18" s="1"/>
  <c r="I15" i="18" s="1"/>
  <c r="L15" i="18" s="1"/>
  <c r="M15" i="18" s="1"/>
  <c r="C15" i="18"/>
  <c r="F16" i="18" s="1"/>
  <c r="K14" i="18"/>
  <c r="C14" i="18"/>
  <c r="F14" i="18" s="1"/>
  <c r="K13" i="18"/>
  <c r="G13" i="18"/>
  <c r="C13" i="18"/>
  <c r="K12" i="18"/>
  <c r="C12" i="18"/>
  <c r="D12" i="18" s="1"/>
  <c r="K11" i="18"/>
  <c r="G11" i="18"/>
  <c r="C11" i="18"/>
  <c r="K10" i="18"/>
  <c r="G10" i="18"/>
  <c r="E10" i="18"/>
  <c r="C10" i="18"/>
  <c r="F10" i="18" s="1"/>
  <c r="K9" i="18"/>
  <c r="E9" i="18"/>
  <c r="C9" i="18"/>
  <c r="I4" i="18"/>
  <c r="H4" i="18"/>
  <c r="Q3" i="18"/>
  <c r="I3" i="18"/>
  <c r="H3" i="18"/>
  <c r="F3" i="18"/>
  <c r="E3" i="18"/>
  <c r="D3" i="18"/>
  <c r="Q2" i="18"/>
  <c r="J2" i="18"/>
  <c r="I2" i="18"/>
  <c r="E261" i="18" s="1"/>
  <c r="H2" i="18"/>
  <c r="F2" i="18"/>
  <c r="E2" i="18"/>
  <c r="D2" i="18"/>
  <c r="J1" i="18"/>
  <c r="I1" i="18"/>
  <c r="H1" i="18"/>
  <c r="F1" i="18"/>
  <c r="E1" i="18"/>
  <c r="D1" i="18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S236" i="17"/>
  <c r="S237" i="17"/>
  <c r="S238" i="17"/>
  <c r="S239" i="17"/>
  <c r="S240" i="17"/>
  <c r="S241" i="17"/>
  <c r="S242" i="17"/>
  <c r="S243" i="17"/>
  <c r="S244" i="17"/>
  <c r="S245" i="17"/>
  <c r="S246" i="17"/>
  <c r="S247" i="17"/>
  <c r="S248" i="17"/>
  <c r="S249" i="17"/>
  <c r="S250" i="17"/>
  <c r="S251" i="17"/>
  <c r="S252" i="17"/>
  <c r="S253" i="17"/>
  <c r="S254" i="17"/>
  <c r="S255" i="17"/>
  <c r="S256" i="17"/>
  <c r="S257" i="17"/>
  <c r="S258" i="17"/>
  <c r="S259" i="17"/>
  <c r="S260" i="17"/>
  <c r="S261" i="17"/>
  <c r="S262" i="17"/>
  <c r="S263" i="17"/>
  <c r="S264" i="17"/>
  <c r="S265" i="17"/>
  <c r="S266" i="17"/>
  <c r="S267" i="17"/>
  <c r="S268" i="17"/>
  <c r="S269" i="17"/>
  <c r="S270" i="17"/>
  <c r="S271" i="17"/>
  <c r="S272" i="17"/>
  <c r="S273" i="17"/>
  <c r="S274" i="17"/>
  <c r="S275" i="17"/>
  <c r="S276" i="17"/>
  <c r="S277" i="17"/>
  <c r="S278" i="17"/>
  <c r="S279" i="17"/>
  <c r="S280" i="17"/>
  <c r="S281" i="17"/>
  <c r="S282" i="17"/>
  <c r="S283" i="17"/>
  <c r="S284" i="17"/>
  <c r="S285" i="17"/>
  <c r="S286" i="17"/>
  <c r="S287" i="17"/>
  <c r="S288" i="17"/>
  <c r="S289" i="17"/>
  <c r="S290" i="17"/>
  <c r="S291" i="17"/>
  <c r="S292" i="17"/>
  <c r="S293" i="17"/>
  <c r="S294" i="17"/>
  <c r="S295" i="17"/>
  <c r="S296" i="17"/>
  <c r="S297" i="17"/>
  <c r="S298" i="17"/>
  <c r="S299" i="17"/>
  <c r="S300" i="17"/>
  <c r="S301" i="17"/>
  <c r="S302" i="17"/>
  <c r="S303" i="17"/>
  <c r="S304" i="17"/>
  <c r="S305" i="17"/>
  <c r="S306" i="17"/>
  <c r="S307" i="17"/>
  <c r="S308" i="17"/>
  <c r="S309" i="17"/>
  <c r="S310" i="17"/>
  <c r="S311" i="17"/>
  <c r="S312" i="17"/>
  <c r="S313" i="17"/>
  <c r="S314" i="17"/>
  <c r="S315" i="17"/>
  <c r="S316" i="17"/>
  <c r="S317" i="17"/>
  <c r="S318" i="17"/>
  <c r="S319" i="17"/>
  <c r="S320" i="17"/>
  <c r="S321" i="17"/>
  <c r="S322" i="17"/>
  <c r="S323" i="17"/>
  <c r="S324" i="17"/>
  <c r="S325" i="17"/>
  <c r="S326" i="17"/>
  <c r="S327" i="17"/>
  <c r="S328" i="17"/>
  <c r="S329" i="17"/>
  <c r="S330" i="17"/>
  <c r="S331" i="17"/>
  <c r="S332" i="17"/>
  <c r="S333" i="17"/>
  <c r="S334" i="17"/>
  <c r="S335" i="17"/>
  <c r="S336" i="17"/>
  <c r="S337" i="17"/>
  <c r="S338" i="17"/>
  <c r="S339" i="17"/>
  <c r="S340" i="17"/>
  <c r="S341" i="17"/>
  <c r="S342" i="17"/>
  <c r="S343" i="17"/>
  <c r="S344" i="17"/>
  <c r="S345" i="17"/>
  <c r="S346" i="17"/>
  <c r="S347" i="17"/>
  <c r="S348" i="17"/>
  <c r="S349" i="17"/>
  <c r="S350" i="17"/>
  <c r="S351" i="17"/>
  <c r="S352" i="17"/>
  <c r="S353" i="17"/>
  <c r="S354" i="17"/>
  <c r="S355" i="17"/>
  <c r="S356" i="17"/>
  <c r="S357" i="17"/>
  <c r="S358" i="17"/>
  <c r="S359" i="17"/>
  <c r="S360" i="17"/>
  <c r="S361" i="17"/>
  <c r="S362" i="17"/>
  <c r="S363" i="17"/>
  <c r="S364" i="17"/>
  <c r="S365" i="17"/>
  <c r="S366" i="17"/>
  <c r="S367" i="17"/>
  <c r="S368" i="17"/>
  <c r="S369" i="17"/>
  <c r="S370" i="17"/>
  <c r="S371" i="17"/>
  <c r="S372" i="17"/>
  <c r="S373" i="17"/>
  <c r="S374" i="17"/>
  <c r="S375" i="17"/>
  <c r="S376" i="17"/>
  <c r="S377" i="17"/>
  <c r="S378" i="17"/>
  <c r="S379" i="17"/>
  <c r="S380" i="17"/>
  <c r="S381" i="17"/>
  <c r="S382" i="17"/>
  <c r="S383" i="17"/>
  <c r="S384" i="17"/>
  <c r="S385" i="17"/>
  <c r="S386" i="17"/>
  <c r="S387" i="17"/>
  <c r="S388" i="17"/>
  <c r="S389" i="17"/>
  <c r="S390" i="17"/>
  <c r="S391" i="17"/>
  <c r="S392" i="17"/>
  <c r="S393" i="17"/>
  <c r="S394" i="17"/>
  <c r="S395" i="17"/>
  <c r="S396" i="17"/>
  <c r="S397" i="17"/>
  <c r="S398" i="17"/>
  <c r="S399" i="17"/>
  <c r="S400" i="17"/>
  <c r="S401" i="17"/>
  <c r="S402" i="17"/>
  <c r="S403" i="17"/>
  <c r="S404" i="17"/>
  <c r="S405" i="17"/>
  <c r="S406" i="17"/>
  <c r="S407" i="17"/>
  <c r="S408" i="17"/>
  <c r="S409" i="17"/>
  <c r="S410" i="17"/>
  <c r="S411" i="17"/>
  <c r="S412" i="17"/>
  <c r="S413" i="17"/>
  <c r="S414" i="17"/>
  <c r="S415" i="17"/>
  <c r="S416" i="17"/>
  <c r="S417" i="17"/>
  <c r="S418" i="17"/>
  <c r="S419" i="17"/>
  <c r="S420" i="17"/>
  <c r="S421" i="17"/>
  <c r="S422" i="17"/>
  <c r="S423" i="17"/>
  <c r="S424" i="17"/>
  <c r="S425" i="17"/>
  <c r="S426" i="17"/>
  <c r="S427" i="17"/>
  <c r="S428" i="17"/>
  <c r="S429" i="17"/>
  <c r="S430" i="17"/>
  <c r="S431" i="17"/>
  <c r="S432" i="17"/>
  <c r="S433" i="17"/>
  <c r="S434" i="17"/>
  <c r="S435" i="17"/>
  <c r="S436" i="17"/>
  <c r="S437" i="17"/>
  <c r="S438" i="17"/>
  <c r="S439" i="17"/>
  <c r="S440" i="17"/>
  <c r="S441" i="17"/>
  <c r="S442" i="17"/>
  <c r="S443" i="17"/>
  <c r="S444" i="17"/>
  <c r="S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9" i="17"/>
  <c r="J444" i="17"/>
  <c r="C444" i="17"/>
  <c r="J443" i="17"/>
  <c r="C443" i="17"/>
  <c r="J442" i="17"/>
  <c r="C442" i="17"/>
  <c r="J441" i="17"/>
  <c r="C441" i="17"/>
  <c r="J440" i="17"/>
  <c r="C440" i="17"/>
  <c r="J439" i="17"/>
  <c r="C439" i="17"/>
  <c r="J438" i="17"/>
  <c r="C438" i="17"/>
  <c r="J437" i="17"/>
  <c r="C437" i="17"/>
  <c r="J436" i="17"/>
  <c r="C436" i="17"/>
  <c r="J435" i="17"/>
  <c r="C435" i="17"/>
  <c r="J434" i="17"/>
  <c r="C434" i="17"/>
  <c r="J433" i="17"/>
  <c r="C433" i="17"/>
  <c r="J432" i="17"/>
  <c r="C432" i="17"/>
  <c r="J431" i="17"/>
  <c r="C431" i="17"/>
  <c r="J430" i="17"/>
  <c r="C430" i="17"/>
  <c r="J429" i="17"/>
  <c r="C429" i="17"/>
  <c r="J428" i="17"/>
  <c r="C428" i="17"/>
  <c r="J427" i="17"/>
  <c r="F427" i="17"/>
  <c r="C427" i="17"/>
  <c r="J426" i="17"/>
  <c r="C426" i="17"/>
  <c r="J425" i="17"/>
  <c r="C425" i="17"/>
  <c r="J424" i="17"/>
  <c r="C424" i="17"/>
  <c r="J423" i="17"/>
  <c r="C423" i="17"/>
  <c r="J422" i="17"/>
  <c r="C422" i="17"/>
  <c r="J421" i="17"/>
  <c r="C421" i="17"/>
  <c r="J420" i="17"/>
  <c r="C420" i="17"/>
  <c r="J419" i="17"/>
  <c r="C419" i="17"/>
  <c r="J418" i="17"/>
  <c r="F418" i="17"/>
  <c r="C418" i="17"/>
  <c r="J417" i="17"/>
  <c r="C417" i="17"/>
  <c r="J416" i="17"/>
  <c r="C416" i="17"/>
  <c r="J415" i="17"/>
  <c r="C415" i="17"/>
  <c r="J414" i="17"/>
  <c r="C414" i="17"/>
  <c r="J413" i="17"/>
  <c r="C413" i="17"/>
  <c r="J412" i="17"/>
  <c r="F412" i="17"/>
  <c r="C412" i="17"/>
  <c r="J411" i="17"/>
  <c r="F411" i="17"/>
  <c r="C411" i="17"/>
  <c r="J410" i="17"/>
  <c r="C410" i="17"/>
  <c r="J409" i="17"/>
  <c r="C409" i="17"/>
  <c r="J408" i="17"/>
  <c r="C408" i="17"/>
  <c r="J407" i="17"/>
  <c r="C407" i="17"/>
  <c r="J406" i="17"/>
  <c r="C406" i="17"/>
  <c r="J405" i="17"/>
  <c r="C405" i="17"/>
  <c r="J404" i="17"/>
  <c r="C404" i="17"/>
  <c r="J403" i="17"/>
  <c r="C403" i="17"/>
  <c r="J402" i="17"/>
  <c r="C402" i="17"/>
  <c r="J401" i="17"/>
  <c r="C401" i="17"/>
  <c r="J400" i="17"/>
  <c r="C400" i="17"/>
  <c r="J399" i="17"/>
  <c r="C399" i="17"/>
  <c r="J398" i="17"/>
  <c r="D398" i="17"/>
  <c r="C398" i="17"/>
  <c r="J397" i="17"/>
  <c r="C397" i="17"/>
  <c r="J396" i="17"/>
  <c r="C396" i="17"/>
  <c r="J395" i="17"/>
  <c r="C395" i="17"/>
  <c r="J394" i="17"/>
  <c r="C394" i="17"/>
  <c r="J393" i="17"/>
  <c r="C393" i="17"/>
  <c r="J392" i="17"/>
  <c r="C392" i="17"/>
  <c r="J391" i="17"/>
  <c r="C391" i="17"/>
  <c r="J390" i="17"/>
  <c r="C390" i="17"/>
  <c r="J389" i="17"/>
  <c r="C389" i="17"/>
  <c r="J388" i="17"/>
  <c r="F388" i="17"/>
  <c r="C388" i="17"/>
  <c r="J387" i="17"/>
  <c r="C387" i="17"/>
  <c r="J386" i="17"/>
  <c r="C386" i="17"/>
  <c r="J385" i="17"/>
  <c r="F385" i="17"/>
  <c r="C385" i="17"/>
  <c r="J384" i="17"/>
  <c r="C384" i="17"/>
  <c r="J383" i="17"/>
  <c r="C383" i="17"/>
  <c r="J382" i="17"/>
  <c r="C382" i="17"/>
  <c r="J381" i="17"/>
  <c r="C381" i="17"/>
  <c r="J380" i="17"/>
  <c r="C380" i="17"/>
  <c r="J379" i="17"/>
  <c r="D379" i="17"/>
  <c r="C379" i="17"/>
  <c r="J378" i="17"/>
  <c r="C378" i="17"/>
  <c r="J377" i="17"/>
  <c r="C377" i="17"/>
  <c r="J376" i="17"/>
  <c r="C376" i="17"/>
  <c r="J375" i="17"/>
  <c r="F375" i="17"/>
  <c r="C375" i="17"/>
  <c r="J374" i="17"/>
  <c r="C374" i="17"/>
  <c r="J373" i="17"/>
  <c r="C373" i="17"/>
  <c r="J372" i="17"/>
  <c r="C372" i="17"/>
  <c r="J371" i="17"/>
  <c r="D371" i="17"/>
  <c r="C371" i="17"/>
  <c r="J370" i="17"/>
  <c r="F370" i="17"/>
  <c r="C370" i="17"/>
  <c r="J369" i="17"/>
  <c r="C369" i="17"/>
  <c r="J368" i="17"/>
  <c r="C368" i="17"/>
  <c r="J367" i="17"/>
  <c r="F367" i="17"/>
  <c r="C367" i="17"/>
  <c r="J366" i="17"/>
  <c r="C366" i="17"/>
  <c r="J365" i="17"/>
  <c r="C365" i="17"/>
  <c r="J364" i="17"/>
  <c r="C364" i="17"/>
  <c r="J363" i="17"/>
  <c r="F363" i="17"/>
  <c r="C363" i="17"/>
  <c r="J362" i="17"/>
  <c r="C362" i="17"/>
  <c r="J361" i="17"/>
  <c r="F361" i="17"/>
  <c r="C361" i="17"/>
  <c r="J360" i="17"/>
  <c r="C360" i="17"/>
  <c r="J359" i="17"/>
  <c r="C359" i="17"/>
  <c r="J358" i="17"/>
  <c r="D358" i="17"/>
  <c r="C358" i="17"/>
  <c r="J357" i="17"/>
  <c r="C357" i="17"/>
  <c r="J356" i="17"/>
  <c r="C356" i="17"/>
  <c r="J355" i="17"/>
  <c r="C355" i="17"/>
  <c r="J354" i="17"/>
  <c r="F354" i="17"/>
  <c r="C354" i="17"/>
  <c r="J353" i="17"/>
  <c r="C353" i="17"/>
  <c r="J352" i="17"/>
  <c r="F352" i="17"/>
  <c r="C352" i="17"/>
  <c r="J351" i="17"/>
  <c r="C351" i="17"/>
  <c r="J350" i="17"/>
  <c r="C350" i="17"/>
  <c r="J349" i="17"/>
  <c r="F349" i="17"/>
  <c r="C349" i="17"/>
  <c r="J348" i="17"/>
  <c r="C348" i="17"/>
  <c r="J347" i="17"/>
  <c r="C347" i="17"/>
  <c r="J346" i="17"/>
  <c r="C346" i="17"/>
  <c r="J345" i="17"/>
  <c r="C345" i="17"/>
  <c r="J344" i="17"/>
  <c r="C344" i="17"/>
  <c r="J343" i="17"/>
  <c r="C343" i="17"/>
  <c r="J342" i="17"/>
  <c r="F342" i="17"/>
  <c r="C342" i="17"/>
  <c r="J341" i="17"/>
  <c r="C341" i="17"/>
  <c r="J340" i="17"/>
  <c r="C340" i="17"/>
  <c r="J339" i="17"/>
  <c r="F339" i="17"/>
  <c r="C339" i="17"/>
  <c r="J338" i="17"/>
  <c r="C338" i="17"/>
  <c r="J337" i="17"/>
  <c r="C337" i="17"/>
  <c r="J336" i="17"/>
  <c r="C336" i="17"/>
  <c r="J335" i="17"/>
  <c r="C335" i="17"/>
  <c r="J334" i="17"/>
  <c r="C334" i="17"/>
  <c r="J333" i="17"/>
  <c r="D333" i="17"/>
  <c r="C333" i="17"/>
  <c r="J332" i="17"/>
  <c r="C332" i="17"/>
  <c r="J331" i="17"/>
  <c r="C331" i="17"/>
  <c r="F331" i="17" s="1"/>
  <c r="J330" i="17"/>
  <c r="C330" i="17"/>
  <c r="J329" i="17"/>
  <c r="C329" i="17"/>
  <c r="J328" i="17"/>
  <c r="C328" i="17"/>
  <c r="J327" i="17"/>
  <c r="C327" i="17"/>
  <c r="F328" i="17" s="1"/>
  <c r="J326" i="17"/>
  <c r="C326" i="17"/>
  <c r="J325" i="17"/>
  <c r="C325" i="17"/>
  <c r="J324" i="17"/>
  <c r="C324" i="17"/>
  <c r="J323" i="17"/>
  <c r="C323" i="17"/>
  <c r="J322" i="17"/>
  <c r="C322" i="17"/>
  <c r="J321" i="17"/>
  <c r="C321" i="17"/>
  <c r="J320" i="17"/>
  <c r="C320" i="17"/>
  <c r="J319" i="17"/>
  <c r="D319" i="17"/>
  <c r="C319" i="17"/>
  <c r="F319" i="17" s="1"/>
  <c r="J318" i="17"/>
  <c r="C318" i="17"/>
  <c r="J317" i="17"/>
  <c r="C317" i="17"/>
  <c r="J316" i="17"/>
  <c r="C316" i="17"/>
  <c r="J315" i="17"/>
  <c r="C315" i="17"/>
  <c r="J314" i="17"/>
  <c r="C314" i="17"/>
  <c r="J313" i="17"/>
  <c r="C313" i="17"/>
  <c r="J312" i="17"/>
  <c r="C312" i="17"/>
  <c r="J311" i="17"/>
  <c r="C311" i="17"/>
  <c r="J310" i="17"/>
  <c r="F310" i="17"/>
  <c r="C310" i="17"/>
  <c r="J309" i="17"/>
  <c r="C309" i="17"/>
  <c r="J308" i="17"/>
  <c r="D308" i="17"/>
  <c r="C308" i="17"/>
  <c r="J307" i="17"/>
  <c r="F307" i="17"/>
  <c r="C307" i="17"/>
  <c r="J306" i="17"/>
  <c r="C306" i="17"/>
  <c r="J305" i="17"/>
  <c r="D305" i="17"/>
  <c r="C305" i="17"/>
  <c r="F305" i="17" s="1"/>
  <c r="J304" i="17"/>
  <c r="D304" i="17"/>
  <c r="C304" i="17"/>
  <c r="J303" i="17"/>
  <c r="F303" i="17"/>
  <c r="C303" i="17"/>
  <c r="J302" i="17"/>
  <c r="D302" i="17"/>
  <c r="C302" i="17"/>
  <c r="J301" i="17"/>
  <c r="C301" i="17"/>
  <c r="F302" i="17" s="1"/>
  <c r="J300" i="17"/>
  <c r="C300" i="17"/>
  <c r="J299" i="17"/>
  <c r="C299" i="17"/>
  <c r="J298" i="17"/>
  <c r="C298" i="17"/>
  <c r="J297" i="17"/>
  <c r="C297" i="17"/>
  <c r="J296" i="17"/>
  <c r="D296" i="17"/>
  <c r="C296" i="17"/>
  <c r="F296" i="17" s="1"/>
  <c r="J295" i="17"/>
  <c r="C295" i="17"/>
  <c r="J294" i="17"/>
  <c r="C294" i="17"/>
  <c r="F294" i="17" s="1"/>
  <c r="J293" i="17"/>
  <c r="F293" i="17"/>
  <c r="C293" i="17"/>
  <c r="J292" i="17"/>
  <c r="C292" i="17"/>
  <c r="J291" i="17"/>
  <c r="C291" i="17"/>
  <c r="J290" i="17"/>
  <c r="F290" i="17"/>
  <c r="D290" i="17"/>
  <c r="C290" i="17"/>
  <c r="J289" i="17"/>
  <c r="C289" i="17"/>
  <c r="J288" i="17"/>
  <c r="C288" i="17"/>
  <c r="J287" i="17"/>
  <c r="D287" i="17"/>
  <c r="C287" i="17"/>
  <c r="F288" i="17" s="1"/>
  <c r="J286" i="17"/>
  <c r="C286" i="17"/>
  <c r="J285" i="17"/>
  <c r="C285" i="17"/>
  <c r="J284" i="17"/>
  <c r="C284" i="17"/>
  <c r="J283" i="17"/>
  <c r="F283" i="17"/>
  <c r="C283" i="17"/>
  <c r="J282" i="17"/>
  <c r="C282" i="17"/>
  <c r="J281" i="17"/>
  <c r="F281" i="17"/>
  <c r="C281" i="17"/>
  <c r="J280" i="17"/>
  <c r="C280" i="17"/>
  <c r="J279" i="17"/>
  <c r="D279" i="17"/>
  <c r="C279" i="17"/>
  <c r="J278" i="17"/>
  <c r="C278" i="17"/>
  <c r="J277" i="17"/>
  <c r="C277" i="17"/>
  <c r="J276" i="17"/>
  <c r="F276" i="17"/>
  <c r="C276" i="17"/>
  <c r="J275" i="17"/>
  <c r="F275" i="17"/>
  <c r="C275" i="17"/>
  <c r="J274" i="17"/>
  <c r="F274" i="17"/>
  <c r="D274" i="17"/>
  <c r="C274" i="17"/>
  <c r="J273" i="17"/>
  <c r="F273" i="17"/>
  <c r="C273" i="17"/>
  <c r="J272" i="17"/>
  <c r="C272" i="17"/>
  <c r="J271" i="17"/>
  <c r="C271" i="17"/>
  <c r="J270" i="17"/>
  <c r="F270" i="17"/>
  <c r="C270" i="17"/>
  <c r="J269" i="17"/>
  <c r="C269" i="17"/>
  <c r="J268" i="17"/>
  <c r="C268" i="17"/>
  <c r="J267" i="17"/>
  <c r="C267" i="17"/>
  <c r="J266" i="17"/>
  <c r="D266" i="17"/>
  <c r="C266" i="17"/>
  <c r="J265" i="17"/>
  <c r="C265" i="17"/>
  <c r="J264" i="17"/>
  <c r="C264" i="17"/>
  <c r="J263" i="17"/>
  <c r="F263" i="17"/>
  <c r="C263" i="17"/>
  <c r="J262" i="17"/>
  <c r="C262" i="17"/>
  <c r="J261" i="17"/>
  <c r="F261" i="17"/>
  <c r="C261" i="17"/>
  <c r="J260" i="17"/>
  <c r="C260" i="17"/>
  <c r="J259" i="17"/>
  <c r="C259" i="17"/>
  <c r="J258" i="17"/>
  <c r="C258" i="17"/>
  <c r="F258" i="17" s="1"/>
  <c r="J257" i="17"/>
  <c r="F257" i="17"/>
  <c r="C257" i="17"/>
  <c r="J256" i="17"/>
  <c r="C256" i="17"/>
  <c r="J255" i="17"/>
  <c r="F255" i="17"/>
  <c r="C255" i="17"/>
  <c r="J254" i="17"/>
  <c r="C254" i="17"/>
  <c r="F254" i="17" s="1"/>
  <c r="J253" i="17"/>
  <c r="C253" i="17"/>
  <c r="J252" i="17"/>
  <c r="C252" i="17"/>
  <c r="D252" i="17" s="1"/>
  <c r="J251" i="17"/>
  <c r="C251" i="17"/>
  <c r="J250" i="17"/>
  <c r="C250" i="17"/>
  <c r="J249" i="17"/>
  <c r="F249" i="17"/>
  <c r="C249" i="17"/>
  <c r="J248" i="17"/>
  <c r="C248" i="17"/>
  <c r="J247" i="17"/>
  <c r="C247" i="17"/>
  <c r="F247" i="17" s="1"/>
  <c r="J246" i="17"/>
  <c r="C246" i="17"/>
  <c r="J245" i="17"/>
  <c r="F245" i="17"/>
  <c r="C245" i="17"/>
  <c r="J244" i="17"/>
  <c r="C244" i="17"/>
  <c r="J243" i="17"/>
  <c r="C243" i="17"/>
  <c r="J242" i="17"/>
  <c r="C242" i="17"/>
  <c r="J241" i="17"/>
  <c r="F241" i="17"/>
  <c r="C241" i="17"/>
  <c r="J240" i="17"/>
  <c r="C240" i="17"/>
  <c r="J239" i="17"/>
  <c r="C239" i="17"/>
  <c r="J238" i="17"/>
  <c r="C238" i="17"/>
  <c r="J237" i="17"/>
  <c r="D237" i="17"/>
  <c r="C237" i="17"/>
  <c r="J236" i="17"/>
  <c r="C236" i="17"/>
  <c r="J235" i="17"/>
  <c r="F235" i="17"/>
  <c r="C235" i="17"/>
  <c r="J234" i="17"/>
  <c r="F234" i="17"/>
  <c r="C234" i="17"/>
  <c r="J233" i="17"/>
  <c r="C233" i="17"/>
  <c r="J232" i="17"/>
  <c r="F232" i="17"/>
  <c r="C232" i="17"/>
  <c r="J231" i="17"/>
  <c r="C231" i="17"/>
  <c r="J230" i="17"/>
  <c r="C230" i="17"/>
  <c r="J229" i="17"/>
  <c r="C229" i="17"/>
  <c r="J228" i="17"/>
  <c r="C228" i="17"/>
  <c r="F228" i="17" s="1"/>
  <c r="J227" i="17"/>
  <c r="C227" i="17"/>
  <c r="J226" i="17"/>
  <c r="C226" i="17"/>
  <c r="J225" i="17"/>
  <c r="C225" i="17"/>
  <c r="J224" i="17"/>
  <c r="C224" i="17"/>
  <c r="J223" i="17"/>
  <c r="C223" i="17"/>
  <c r="J222" i="17"/>
  <c r="F222" i="17"/>
  <c r="C222" i="17"/>
  <c r="J221" i="17"/>
  <c r="C221" i="17"/>
  <c r="J220" i="17"/>
  <c r="C220" i="17"/>
  <c r="J219" i="17"/>
  <c r="C219" i="17"/>
  <c r="J218" i="17"/>
  <c r="F218" i="17"/>
  <c r="C218" i="17"/>
  <c r="J217" i="17"/>
  <c r="C217" i="17"/>
  <c r="J216" i="17"/>
  <c r="F216" i="17"/>
  <c r="D216" i="17"/>
  <c r="C216" i="17"/>
  <c r="J215" i="17"/>
  <c r="C215" i="17"/>
  <c r="J214" i="17"/>
  <c r="F214" i="17"/>
  <c r="C214" i="17"/>
  <c r="J213" i="17"/>
  <c r="C213" i="17"/>
  <c r="J212" i="17"/>
  <c r="C212" i="17"/>
  <c r="J211" i="17"/>
  <c r="C211" i="17"/>
  <c r="F211" i="17" s="1"/>
  <c r="J210" i="17"/>
  <c r="C210" i="17"/>
  <c r="J209" i="17"/>
  <c r="C209" i="17"/>
  <c r="J208" i="17"/>
  <c r="F208" i="17"/>
  <c r="C208" i="17"/>
  <c r="J207" i="17"/>
  <c r="C207" i="17"/>
  <c r="J206" i="17"/>
  <c r="D206" i="17"/>
  <c r="C206" i="17"/>
  <c r="F206" i="17" s="1"/>
  <c r="J205" i="17"/>
  <c r="C205" i="17"/>
  <c r="J204" i="17"/>
  <c r="C204" i="17"/>
  <c r="J203" i="17"/>
  <c r="C203" i="17"/>
  <c r="J202" i="17"/>
  <c r="D202" i="17"/>
  <c r="C202" i="17"/>
  <c r="J201" i="17"/>
  <c r="F201" i="17"/>
  <c r="C201" i="17"/>
  <c r="J200" i="17"/>
  <c r="F200" i="17"/>
  <c r="C200" i="17"/>
  <c r="J199" i="17"/>
  <c r="C199" i="17"/>
  <c r="J198" i="17"/>
  <c r="C198" i="17"/>
  <c r="J197" i="17"/>
  <c r="C197" i="17"/>
  <c r="F197" i="17" s="1"/>
  <c r="J196" i="17"/>
  <c r="F196" i="17"/>
  <c r="C196" i="17"/>
  <c r="J195" i="17"/>
  <c r="F195" i="17"/>
  <c r="C195" i="17"/>
  <c r="J194" i="17"/>
  <c r="C194" i="17"/>
  <c r="J193" i="17"/>
  <c r="C193" i="17"/>
  <c r="F193" i="17" s="1"/>
  <c r="J192" i="17"/>
  <c r="C192" i="17"/>
  <c r="J191" i="17"/>
  <c r="C191" i="17"/>
  <c r="J190" i="17"/>
  <c r="F190" i="17"/>
  <c r="D190" i="17"/>
  <c r="C190" i="17"/>
  <c r="J189" i="17"/>
  <c r="F189" i="17"/>
  <c r="C189" i="17"/>
  <c r="J188" i="17"/>
  <c r="C188" i="17"/>
  <c r="J187" i="17"/>
  <c r="C187" i="17"/>
  <c r="J186" i="17"/>
  <c r="C186" i="17"/>
  <c r="F186" i="17" s="1"/>
  <c r="J185" i="17"/>
  <c r="C185" i="17"/>
  <c r="J184" i="17"/>
  <c r="F184" i="17"/>
  <c r="C184" i="17"/>
  <c r="J183" i="17"/>
  <c r="C183" i="17"/>
  <c r="J182" i="17"/>
  <c r="C182" i="17"/>
  <c r="J181" i="17"/>
  <c r="C181" i="17"/>
  <c r="F181" i="17" s="1"/>
  <c r="J180" i="17"/>
  <c r="F180" i="17"/>
  <c r="D180" i="17"/>
  <c r="C180" i="17"/>
  <c r="J179" i="17"/>
  <c r="C179" i="17"/>
  <c r="J178" i="17"/>
  <c r="C178" i="17"/>
  <c r="J177" i="17"/>
  <c r="C177" i="17"/>
  <c r="F177" i="17" s="1"/>
  <c r="J176" i="17"/>
  <c r="D176" i="17"/>
  <c r="C176" i="17"/>
  <c r="J175" i="17"/>
  <c r="C175" i="17"/>
  <c r="J174" i="17"/>
  <c r="C174" i="17"/>
  <c r="J173" i="17"/>
  <c r="C173" i="17"/>
  <c r="J172" i="17"/>
  <c r="C172" i="17"/>
  <c r="D172" i="17" s="1"/>
  <c r="J171" i="17"/>
  <c r="D171" i="17"/>
  <c r="C171" i="17"/>
  <c r="J170" i="17"/>
  <c r="F170" i="17"/>
  <c r="C170" i="17"/>
  <c r="J169" i="17"/>
  <c r="F169" i="17"/>
  <c r="D169" i="17"/>
  <c r="C169" i="17"/>
  <c r="J168" i="17"/>
  <c r="C168" i="17"/>
  <c r="J167" i="17"/>
  <c r="C167" i="17"/>
  <c r="F167" i="17" s="1"/>
  <c r="J166" i="17"/>
  <c r="C166" i="17"/>
  <c r="J165" i="17"/>
  <c r="F165" i="17"/>
  <c r="C165" i="17"/>
  <c r="J164" i="17"/>
  <c r="C164" i="17"/>
  <c r="F164" i="17" s="1"/>
  <c r="J163" i="17"/>
  <c r="C163" i="17"/>
  <c r="J162" i="17"/>
  <c r="C162" i="17"/>
  <c r="J161" i="17"/>
  <c r="D161" i="17"/>
  <c r="C161" i="17"/>
  <c r="F161" i="17" s="1"/>
  <c r="J160" i="17"/>
  <c r="C160" i="17"/>
  <c r="J159" i="17"/>
  <c r="C159" i="17"/>
  <c r="J158" i="17"/>
  <c r="C158" i="17"/>
  <c r="J157" i="17"/>
  <c r="C157" i="17"/>
  <c r="J156" i="17"/>
  <c r="C156" i="17"/>
  <c r="J155" i="17"/>
  <c r="C155" i="17"/>
  <c r="J154" i="17"/>
  <c r="F154" i="17"/>
  <c r="C154" i="17"/>
  <c r="F155" i="17" s="1"/>
  <c r="J153" i="17"/>
  <c r="F153" i="17"/>
  <c r="D153" i="17"/>
  <c r="C153" i="17"/>
  <c r="J152" i="17"/>
  <c r="F152" i="17"/>
  <c r="C152" i="17"/>
  <c r="J151" i="17"/>
  <c r="C151" i="17"/>
  <c r="J150" i="17"/>
  <c r="C150" i="17"/>
  <c r="D150" i="17" s="1"/>
  <c r="J149" i="17"/>
  <c r="C149" i="17"/>
  <c r="J148" i="17"/>
  <c r="C148" i="17"/>
  <c r="J147" i="17"/>
  <c r="C147" i="17"/>
  <c r="J146" i="17"/>
  <c r="C146" i="17"/>
  <c r="J145" i="17"/>
  <c r="C145" i="17"/>
  <c r="F145" i="17" s="1"/>
  <c r="J144" i="17"/>
  <c r="C144" i="17"/>
  <c r="J143" i="17"/>
  <c r="C143" i="17"/>
  <c r="J142" i="17"/>
  <c r="F142" i="17"/>
  <c r="C142" i="17"/>
  <c r="J141" i="17"/>
  <c r="C141" i="17"/>
  <c r="J140" i="17"/>
  <c r="C140" i="17"/>
  <c r="F140" i="17" s="1"/>
  <c r="J139" i="17"/>
  <c r="C139" i="17"/>
  <c r="J138" i="17"/>
  <c r="C138" i="17"/>
  <c r="J137" i="17"/>
  <c r="F137" i="17"/>
  <c r="C137" i="17"/>
  <c r="J136" i="17"/>
  <c r="C136" i="17"/>
  <c r="J135" i="17"/>
  <c r="C135" i="17"/>
  <c r="J134" i="17"/>
  <c r="C134" i="17"/>
  <c r="F135" i="17" s="1"/>
  <c r="J133" i="17"/>
  <c r="C133" i="17"/>
  <c r="J132" i="17"/>
  <c r="D132" i="17"/>
  <c r="C132" i="17"/>
  <c r="F132" i="17" s="1"/>
  <c r="J131" i="17"/>
  <c r="D131" i="17"/>
  <c r="C131" i="17"/>
  <c r="J130" i="17"/>
  <c r="C130" i="17"/>
  <c r="J129" i="17"/>
  <c r="C129" i="17"/>
  <c r="J128" i="17"/>
  <c r="C128" i="17"/>
  <c r="J127" i="17"/>
  <c r="C127" i="17"/>
  <c r="J126" i="17"/>
  <c r="C126" i="17"/>
  <c r="J125" i="17"/>
  <c r="D125" i="17"/>
  <c r="C125" i="17"/>
  <c r="J124" i="17"/>
  <c r="F124" i="17"/>
  <c r="C124" i="17"/>
  <c r="J123" i="17"/>
  <c r="C123" i="17"/>
  <c r="J122" i="17"/>
  <c r="C122" i="17"/>
  <c r="J121" i="17"/>
  <c r="F121" i="17"/>
  <c r="C121" i="17"/>
  <c r="F122" i="17" s="1"/>
  <c r="J120" i="17"/>
  <c r="D120" i="17"/>
  <c r="C120" i="17"/>
  <c r="J119" i="17"/>
  <c r="F119" i="17"/>
  <c r="C119" i="17"/>
  <c r="J118" i="17"/>
  <c r="F118" i="17"/>
  <c r="C118" i="17"/>
  <c r="J117" i="17"/>
  <c r="C117" i="17"/>
  <c r="J116" i="17"/>
  <c r="C116" i="17"/>
  <c r="J115" i="17"/>
  <c r="D115" i="17"/>
  <c r="C115" i="17"/>
  <c r="F115" i="17" s="1"/>
  <c r="J114" i="17"/>
  <c r="C114" i="17"/>
  <c r="J113" i="17"/>
  <c r="C113" i="17"/>
  <c r="J112" i="17"/>
  <c r="C112" i="17"/>
  <c r="J111" i="17"/>
  <c r="F111" i="17"/>
  <c r="C111" i="17"/>
  <c r="J110" i="17"/>
  <c r="F110" i="17"/>
  <c r="C110" i="17"/>
  <c r="J109" i="17"/>
  <c r="C109" i="17"/>
  <c r="J108" i="17"/>
  <c r="C108" i="17"/>
  <c r="J107" i="17"/>
  <c r="C107" i="17"/>
  <c r="F108" i="17" s="1"/>
  <c r="J106" i="17"/>
  <c r="C106" i="17"/>
  <c r="J105" i="17"/>
  <c r="C105" i="17"/>
  <c r="F106" i="17" s="1"/>
  <c r="J104" i="17"/>
  <c r="C104" i="17"/>
  <c r="D104" i="17" s="1"/>
  <c r="J103" i="17"/>
  <c r="C103" i="17"/>
  <c r="J102" i="17"/>
  <c r="F102" i="17"/>
  <c r="C102" i="17"/>
  <c r="J101" i="17"/>
  <c r="C101" i="17"/>
  <c r="J100" i="17"/>
  <c r="F100" i="17"/>
  <c r="C100" i="17"/>
  <c r="J99" i="17"/>
  <c r="C99" i="17"/>
  <c r="J98" i="17"/>
  <c r="C98" i="17"/>
  <c r="J97" i="17"/>
  <c r="C97" i="17"/>
  <c r="J96" i="17"/>
  <c r="C96" i="17"/>
  <c r="J95" i="17"/>
  <c r="C95" i="17"/>
  <c r="J94" i="17"/>
  <c r="C94" i="17"/>
  <c r="F95" i="17" s="1"/>
  <c r="J93" i="17"/>
  <c r="C93" i="17"/>
  <c r="J92" i="17"/>
  <c r="F92" i="17"/>
  <c r="C92" i="17"/>
  <c r="F93" i="17" s="1"/>
  <c r="J91" i="17"/>
  <c r="C91" i="17"/>
  <c r="J90" i="17"/>
  <c r="C90" i="17"/>
  <c r="J89" i="17"/>
  <c r="F89" i="17"/>
  <c r="C89" i="17"/>
  <c r="J88" i="17"/>
  <c r="C88" i="17"/>
  <c r="J87" i="17"/>
  <c r="F87" i="17"/>
  <c r="C87" i="17"/>
  <c r="J86" i="17"/>
  <c r="F86" i="17"/>
  <c r="C86" i="17"/>
  <c r="J85" i="17"/>
  <c r="C85" i="17"/>
  <c r="J84" i="17"/>
  <c r="D84" i="17"/>
  <c r="C84" i="17"/>
  <c r="F85" i="17" s="1"/>
  <c r="J83" i="17"/>
  <c r="C83" i="17"/>
  <c r="J82" i="17"/>
  <c r="F82" i="17"/>
  <c r="C82" i="17"/>
  <c r="J81" i="17"/>
  <c r="F81" i="17"/>
  <c r="C81" i="17"/>
  <c r="J80" i="17"/>
  <c r="C80" i="17"/>
  <c r="J79" i="17"/>
  <c r="C79" i="17"/>
  <c r="J78" i="17"/>
  <c r="C78" i="17"/>
  <c r="F78" i="17" s="1"/>
  <c r="J77" i="17"/>
  <c r="C77" i="17"/>
  <c r="J76" i="17"/>
  <c r="D76" i="17"/>
  <c r="C76" i="17"/>
  <c r="F77" i="17" s="1"/>
  <c r="J75" i="17"/>
  <c r="C75" i="17"/>
  <c r="F75" i="17" s="1"/>
  <c r="J74" i="17"/>
  <c r="C74" i="17"/>
  <c r="J73" i="17"/>
  <c r="C73" i="17"/>
  <c r="F73" i="17" s="1"/>
  <c r="J72" i="17"/>
  <c r="C72" i="17"/>
  <c r="J71" i="17"/>
  <c r="D71" i="17"/>
  <c r="C71" i="17"/>
  <c r="J70" i="17"/>
  <c r="D70" i="17"/>
  <c r="C70" i="17"/>
  <c r="J69" i="17"/>
  <c r="D69" i="17"/>
  <c r="C69" i="17"/>
  <c r="F70" i="17" s="1"/>
  <c r="J68" i="17"/>
  <c r="C68" i="17"/>
  <c r="J67" i="17"/>
  <c r="F67" i="17"/>
  <c r="D67" i="17"/>
  <c r="C67" i="17"/>
  <c r="J66" i="17"/>
  <c r="F66" i="17"/>
  <c r="C66" i="17"/>
  <c r="J65" i="17"/>
  <c r="C65" i="17"/>
  <c r="J64" i="17"/>
  <c r="D64" i="17"/>
  <c r="C64" i="17"/>
  <c r="F64" i="17" s="1"/>
  <c r="J63" i="17"/>
  <c r="C63" i="17"/>
  <c r="J62" i="17"/>
  <c r="C62" i="17"/>
  <c r="J61" i="17"/>
  <c r="C61" i="17"/>
  <c r="J60" i="17"/>
  <c r="F60" i="17"/>
  <c r="C60" i="17"/>
  <c r="F61" i="17" s="1"/>
  <c r="J59" i="17"/>
  <c r="C59" i="17"/>
  <c r="J58" i="17"/>
  <c r="C58" i="17"/>
  <c r="F59" i="17" s="1"/>
  <c r="J57" i="17"/>
  <c r="C57" i="17"/>
  <c r="J56" i="17"/>
  <c r="C56" i="17"/>
  <c r="F57" i="17" s="1"/>
  <c r="J55" i="17"/>
  <c r="C55" i="17"/>
  <c r="F56" i="17" s="1"/>
  <c r="J54" i="17"/>
  <c r="C54" i="17"/>
  <c r="J53" i="17"/>
  <c r="F53" i="17"/>
  <c r="C53" i="17"/>
  <c r="J52" i="17"/>
  <c r="C52" i="17"/>
  <c r="F52" i="17" s="1"/>
  <c r="J51" i="17"/>
  <c r="F51" i="17"/>
  <c r="C51" i="17"/>
  <c r="J50" i="17"/>
  <c r="C50" i="17"/>
  <c r="J49" i="17"/>
  <c r="C49" i="17"/>
  <c r="J48" i="17"/>
  <c r="C48" i="17"/>
  <c r="F48" i="17" s="1"/>
  <c r="J47" i="17"/>
  <c r="C47" i="17"/>
  <c r="J46" i="17"/>
  <c r="C46" i="17"/>
  <c r="J45" i="17"/>
  <c r="C45" i="17"/>
  <c r="J44" i="17"/>
  <c r="F44" i="17"/>
  <c r="C44" i="17"/>
  <c r="J43" i="17"/>
  <c r="C43" i="17"/>
  <c r="J42" i="17"/>
  <c r="C42" i="17"/>
  <c r="J41" i="17"/>
  <c r="C41" i="17"/>
  <c r="J40" i="17"/>
  <c r="F40" i="17"/>
  <c r="C40" i="17"/>
  <c r="J39" i="17"/>
  <c r="C39" i="17"/>
  <c r="J38" i="17"/>
  <c r="F38" i="17"/>
  <c r="D38" i="17"/>
  <c r="C38" i="17"/>
  <c r="J37" i="17"/>
  <c r="C37" i="17"/>
  <c r="J36" i="17"/>
  <c r="C36" i="17"/>
  <c r="F36" i="17" s="1"/>
  <c r="J35" i="17"/>
  <c r="C35" i="17"/>
  <c r="J34" i="17"/>
  <c r="D34" i="17"/>
  <c r="C34" i="17"/>
  <c r="F35" i="17" s="1"/>
  <c r="J33" i="17"/>
  <c r="C33" i="17"/>
  <c r="J32" i="17"/>
  <c r="C32" i="17"/>
  <c r="F33" i="17" s="1"/>
  <c r="J31" i="17"/>
  <c r="F31" i="17"/>
  <c r="C31" i="17"/>
  <c r="J30" i="17"/>
  <c r="F30" i="17"/>
  <c r="C30" i="17"/>
  <c r="J29" i="17"/>
  <c r="C29" i="17"/>
  <c r="F29" i="17" s="1"/>
  <c r="J28" i="17"/>
  <c r="C28" i="17"/>
  <c r="J27" i="17"/>
  <c r="F27" i="17"/>
  <c r="C27" i="17"/>
  <c r="J26" i="17"/>
  <c r="C26" i="17"/>
  <c r="J25" i="17"/>
  <c r="C25" i="17"/>
  <c r="J24" i="17"/>
  <c r="C24" i="17"/>
  <c r="J23" i="17"/>
  <c r="C23" i="17"/>
  <c r="J22" i="17"/>
  <c r="F22" i="17"/>
  <c r="C22" i="17"/>
  <c r="J21" i="17"/>
  <c r="C21" i="17"/>
  <c r="F21" i="17" s="1"/>
  <c r="J20" i="17"/>
  <c r="C20" i="17"/>
  <c r="J19" i="17"/>
  <c r="C19" i="17"/>
  <c r="F19" i="17" s="1"/>
  <c r="J18" i="17"/>
  <c r="F18" i="17"/>
  <c r="D18" i="17"/>
  <c r="C18" i="17"/>
  <c r="J17" i="17"/>
  <c r="C17" i="17"/>
  <c r="J16" i="17"/>
  <c r="C16" i="17"/>
  <c r="J15" i="17"/>
  <c r="C15" i="17"/>
  <c r="F15" i="17" s="1"/>
  <c r="J14" i="17"/>
  <c r="C14" i="17"/>
  <c r="F14" i="17" s="1"/>
  <c r="J13" i="17"/>
  <c r="C13" i="17"/>
  <c r="J12" i="17"/>
  <c r="C12" i="17"/>
  <c r="F12" i="17" s="1"/>
  <c r="J11" i="17"/>
  <c r="F11" i="17"/>
  <c r="C11" i="17"/>
  <c r="J10" i="17"/>
  <c r="C10" i="17"/>
  <c r="F10" i="17" s="1"/>
  <c r="J9" i="17"/>
  <c r="C9" i="17"/>
  <c r="H4" i="17"/>
  <c r="G4" i="17"/>
  <c r="H3" i="17"/>
  <c r="E375" i="17" s="1"/>
  <c r="G3" i="17"/>
  <c r="F3" i="17"/>
  <c r="E3" i="17"/>
  <c r="D343" i="17" s="1"/>
  <c r="D3" i="17"/>
  <c r="I2" i="17"/>
  <c r="H2" i="17"/>
  <c r="G2" i="17"/>
  <c r="F2" i="17"/>
  <c r="E2" i="17"/>
  <c r="D2" i="17"/>
  <c r="I1" i="17"/>
  <c r="H1" i="17"/>
  <c r="G1" i="17"/>
  <c r="F1" i="17"/>
  <c r="E1" i="17"/>
  <c r="D424" i="17" s="1"/>
  <c r="D1" i="17"/>
  <c r="O11" i="11"/>
  <c r="O10" i="11"/>
  <c r="N10" i="2"/>
  <c r="Q11" i="11"/>
  <c r="P10" i="11"/>
  <c r="Q10" i="11" s="1"/>
  <c r="P11" i="11"/>
  <c r="Q9" i="11"/>
  <c r="P9" i="2"/>
  <c r="P9" i="11"/>
  <c r="O9" i="2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9" i="11"/>
  <c r="C10" i="10"/>
  <c r="E9" i="10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9" i="2"/>
  <c r="D9" i="10"/>
  <c r="J9" i="14"/>
  <c r="J1777" i="14"/>
  <c r="K3" i="14"/>
  <c r="K2" i="14"/>
  <c r="K22" i="14"/>
  <c r="K33" i="14"/>
  <c r="K34" i="14"/>
  <c r="K35" i="14"/>
  <c r="K36" i="14"/>
  <c r="K37" i="14"/>
  <c r="K38" i="14"/>
  <c r="K49" i="14"/>
  <c r="K50" i="14"/>
  <c r="K51" i="14"/>
  <c r="K64" i="14"/>
  <c r="K65" i="14"/>
  <c r="K66" i="14"/>
  <c r="K69" i="14"/>
  <c r="K70" i="14"/>
  <c r="K81" i="14"/>
  <c r="K82" i="14"/>
  <c r="K83" i="14"/>
  <c r="K86" i="14"/>
  <c r="K87" i="14"/>
  <c r="K96" i="14"/>
  <c r="K97" i="14"/>
  <c r="K101" i="14"/>
  <c r="K102" i="14"/>
  <c r="K115" i="14"/>
  <c r="K118" i="14"/>
  <c r="K119" i="14"/>
  <c r="K128" i="14"/>
  <c r="K129" i="14"/>
  <c r="K130" i="14"/>
  <c r="K131" i="14"/>
  <c r="K132" i="14"/>
  <c r="K133" i="14"/>
  <c r="K150" i="14"/>
  <c r="K160" i="14"/>
  <c r="K161" i="14"/>
  <c r="K162" i="14"/>
  <c r="K163" i="14"/>
  <c r="K164" i="14"/>
  <c r="K165" i="14"/>
  <c r="K171" i="14"/>
  <c r="K176" i="14"/>
  <c r="K177" i="14"/>
  <c r="K182" i="14"/>
  <c r="K194" i="14"/>
  <c r="K195" i="14"/>
  <c r="K198" i="14"/>
  <c r="K199" i="14"/>
  <c r="K210" i="14"/>
  <c r="K211" i="14"/>
  <c r="K212" i="14"/>
  <c r="K213" i="14"/>
  <c r="K224" i="14"/>
  <c r="K225" i="14"/>
  <c r="K230" i="14"/>
  <c r="K240" i="14"/>
  <c r="K241" i="14"/>
  <c r="K242" i="14"/>
  <c r="K243" i="14"/>
  <c r="K244" i="14"/>
  <c r="K245" i="14"/>
  <c r="K246" i="14"/>
  <c r="K247" i="14"/>
  <c r="K273" i="14"/>
  <c r="K274" i="14"/>
  <c r="K275" i="14"/>
  <c r="K276" i="14"/>
  <c r="K277" i="14"/>
  <c r="K278" i="14"/>
  <c r="K288" i="14"/>
  <c r="K289" i="14"/>
  <c r="K290" i="14"/>
  <c r="K304" i="14"/>
  <c r="K307" i="14"/>
  <c r="K308" i="14"/>
  <c r="K311" i="14"/>
  <c r="K320" i="14"/>
  <c r="K323" i="14"/>
  <c r="K324" i="14"/>
  <c r="K325" i="14"/>
  <c r="K326" i="14"/>
  <c r="K336" i="14"/>
  <c r="K337" i="14"/>
  <c r="K342" i="14"/>
  <c r="K352" i="14"/>
  <c r="K353" i="14"/>
  <c r="K354" i="14"/>
  <c r="K355" i="14"/>
  <c r="K356" i="14"/>
  <c r="K357" i="14"/>
  <c r="K358" i="14"/>
  <c r="K369" i="14"/>
  <c r="K370" i="14"/>
  <c r="K373" i="14"/>
  <c r="K384" i="14"/>
  <c r="K385" i="14"/>
  <c r="K386" i="14"/>
  <c r="K387" i="14"/>
  <c r="K390" i="14"/>
  <c r="K391" i="14"/>
  <c r="K395" i="14"/>
  <c r="K405" i="14"/>
  <c r="K418" i="14"/>
  <c r="K419" i="14"/>
  <c r="K420" i="14"/>
  <c r="K423" i="14"/>
  <c r="K427" i="14"/>
  <c r="K432" i="14"/>
  <c r="K437" i="14"/>
  <c r="K448" i="14"/>
  <c r="K451" i="14"/>
  <c r="K452" i="14"/>
  <c r="K453" i="14"/>
  <c r="K454" i="14"/>
  <c r="K455" i="14"/>
  <c r="K459" i="14"/>
  <c r="K464" i="14"/>
  <c r="K469" i="14"/>
  <c r="K470" i="14"/>
  <c r="K482" i="14"/>
  <c r="K483" i="14"/>
  <c r="K484" i="14"/>
  <c r="K485" i="14"/>
  <c r="K486" i="14"/>
  <c r="K487" i="14"/>
  <c r="K496" i="14"/>
  <c r="K497" i="14"/>
  <c r="K498" i="14"/>
  <c r="K514" i="14"/>
  <c r="K515" i="14"/>
  <c r="K518" i="14"/>
  <c r="K519" i="14"/>
  <c r="K529" i="14"/>
  <c r="K530" i="14"/>
  <c r="K531" i="14"/>
  <c r="K532" i="14"/>
  <c r="K551" i="14"/>
  <c r="K560" i="14"/>
  <c r="K561" i="14"/>
  <c r="K562" i="14"/>
  <c r="K563" i="14"/>
  <c r="K564" i="14"/>
  <c r="K576" i="14"/>
  <c r="K579" i="14"/>
  <c r="K582" i="14"/>
  <c r="K583" i="14"/>
  <c r="K592" i="14"/>
  <c r="K593" i="14"/>
  <c r="K596" i="14"/>
  <c r="K597" i="14"/>
  <c r="K598" i="14"/>
  <c r="K608" i="14"/>
  <c r="K609" i="14"/>
  <c r="K610" i="14"/>
  <c r="K613" i="14"/>
  <c r="K614" i="14"/>
  <c r="K624" i="14"/>
  <c r="K627" i="14"/>
  <c r="K628" i="14"/>
  <c r="K629" i="14"/>
  <c r="K630" i="14"/>
  <c r="K640" i="14"/>
  <c r="K645" i="14"/>
  <c r="K656" i="14"/>
  <c r="K657" i="14"/>
  <c r="K658" i="14"/>
  <c r="K659" i="14"/>
  <c r="K660" i="14"/>
  <c r="K674" i="14"/>
  <c r="K677" i="14"/>
  <c r="K678" i="14"/>
  <c r="K679" i="14"/>
  <c r="K690" i="14"/>
  <c r="K691" i="14"/>
  <c r="K692" i="14"/>
  <c r="K704" i="14"/>
  <c r="K707" i="14"/>
  <c r="K708" i="14"/>
  <c r="K711" i="14"/>
  <c r="K721" i="14"/>
  <c r="K722" i="14"/>
  <c r="K723" i="14"/>
  <c r="K724" i="14"/>
  <c r="K739" i="14"/>
  <c r="K742" i="14"/>
  <c r="K743" i="14"/>
  <c r="K752" i="14"/>
  <c r="K753" i="14"/>
  <c r="K754" i="14"/>
  <c r="K768" i="14"/>
  <c r="K771" i="14"/>
  <c r="K772" i="14"/>
  <c r="K773" i="14"/>
  <c r="K774" i="14"/>
  <c r="K775" i="14"/>
  <c r="K779" i="14"/>
  <c r="K784" i="14"/>
  <c r="K785" i="14"/>
  <c r="K786" i="14"/>
  <c r="K801" i="14"/>
  <c r="K802" i="14"/>
  <c r="K805" i="14"/>
  <c r="K806" i="14"/>
  <c r="K807" i="14"/>
  <c r="K816" i="14"/>
  <c r="K817" i="14"/>
  <c r="K818" i="14"/>
  <c r="K822" i="14"/>
  <c r="K833" i="14"/>
  <c r="K836" i="14"/>
  <c r="K837" i="14"/>
  <c r="K838" i="14"/>
  <c r="K839" i="14"/>
  <c r="K843" i="14"/>
  <c r="K848" i="14"/>
  <c r="K854" i="14"/>
  <c r="K865" i="14"/>
  <c r="K866" i="14"/>
  <c r="K867" i="14"/>
  <c r="K868" i="14"/>
  <c r="K869" i="14"/>
  <c r="K870" i="14"/>
  <c r="K880" i="14"/>
  <c r="K886" i="14"/>
  <c r="K896" i="14"/>
  <c r="K899" i="14"/>
  <c r="K900" i="14"/>
  <c r="K901" i="14"/>
  <c r="K907" i="14"/>
  <c r="K912" i="14"/>
  <c r="K917" i="14"/>
  <c r="K930" i="14"/>
  <c r="K931" i="14"/>
  <c r="K932" i="14"/>
  <c r="K933" i="14"/>
  <c r="K934" i="14"/>
  <c r="K935" i="14"/>
  <c r="K939" i="14"/>
  <c r="K941" i="14"/>
  <c r="K960" i="14"/>
  <c r="K961" i="14"/>
  <c r="K962" i="14"/>
  <c r="K963" i="14"/>
  <c r="K964" i="14"/>
  <c r="K967" i="14"/>
  <c r="K971" i="14"/>
  <c r="K973" i="14"/>
  <c r="K981" i="14"/>
  <c r="K993" i="14"/>
  <c r="K994" i="14"/>
  <c r="K995" i="14"/>
  <c r="K998" i="14"/>
  <c r="K999" i="14"/>
  <c r="K1003" i="14"/>
  <c r="K1004" i="14"/>
  <c r="K1009" i="14"/>
  <c r="K1010" i="14"/>
  <c r="K1024" i="14"/>
  <c r="K1025" i="14"/>
  <c r="K1026" i="14"/>
  <c r="K1027" i="14"/>
  <c r="K1028" i="14"/>
  <c r="K1029" i="14"/>
  <c r="K1042" i="14"/>
  <c r="K1045" i="14"/>
  <c r="K1046" i="14"/>
  <c r="K1047" i="14"/>
  <c r="K1057" i="14"/>
  <c r="K1058" i="14"/>
  <c r="K1059" i="14"/>
  <c r="K1073" i="14"/>
  <c r="K1074" i="14"/>
  <c r="K1077" i="14"/>
  <c r="K1078" i="14"/>
  <c r="K1079" i="14"/>
  <c r="K1088" i="14"/>
  <c r="K1089" i="14"/>
  <c r="K1093" i="14"/>
  <c r="K1094" i="14"/>
  <c r="K1106" i="14"/>
  <c r="K1107" i="14"/>
  <c r="K1108" i="14"/>
  <c r="K1109" i="14"/>
  <c r="K1110" i="14"/>
  <c r="K1111" i="14"/>
  <c r="K1115" i="14"/>
  <c r="K1116" i="14"/>
  <c r="K1126" i="14"/>
  <c r="K1136" i="14"/>
  <c r="K1137" i="14"/>
  <c r="K1138" i="14"/>
  <c r="K1141" i="14"/>
  <c r="K1142" i="14"/>
  <c r="K1143" i="14"/>
  <c r="K1153" i="14"/>
  <c r="K1154" i="14"/>
  <c r="K1157" i="14"/>
  <c r="K1158" i="14"/>
  <c r="K1170" i="14"/>
  <c r="K1171" i="14"/>
  <c r="K1172" i="14"/>
  <c r="K1173" i="14"/>
  <c r="K1187" i="14"/>
  <c r="K1190" i="14"/>
  <c r="K1191" i="14"/>
  <c r="K1200" i="14"/>
  <c r="K1201" i="14"/>
  <c r="K1216" i="14"/>
  <c r="K1217" i="14"/>
  <c r="K1218" i="14"/>
  <c r="K1219" i="14"/>
  <c r="K1220" i="14"/>
  <c r="K1223" i="14"/>
  <c r="K1224" i="14"/>
  <c r="K1225" i="14"/>
  <c r="K1233" i="14"/>
  <c r="K1234" i="14"/>
  <c r="K1237" i="14"/>
  <c r="K1238" i="14"/>
  <c r="K1248" i="14"/>
  <c r="K1249" i="14"/>
  <c r="K1250" i="14"/>
  <c r="K1251" i="14"/>
  <c r="K1266" i="14"/>
  <c r="K1267" i="14"/>
  <c r="K1268" i="14"/>
  <c r="K1269" i="14"/>
  <c r="K1270" i="14"/>
  <c r="K1271" i="14"/>
  <c r="K1272" i="14"/>
  <c r="K1273" i="14"/>
  <c r="K1281" i="14"/>
  <c r="K1297" i="14"/>
  <c r="K1298" i="14"/>
  <c r="K1299" i="14"/>
  <c r="K1312" i="14"/>
  <c r="K1315" i="14"/>
  <c r="K1316" i="14"/>
  <c r="K1317" i="14"/>
  <c r="K1320" i="14"/>
  <c r="K1321" i="14"/>
  <c r="K1323" i="14"/>
  <c r="K1324" i="14"/>
  <c r="K1329" i="14"/>
  <c r="K1330" i="14"/>
  <c r="K1344" i="14"/>
  <c r="K1345" i="14"/>
  <c r="K1346" i="14"/>
  <c r="K1347" i="14"/>
  <c r="K1361" i="14"/>
  <c r="K1362" i="14"/>
  <c r="K1363" i="14"/>
  <c r="K1364" i="14"/>
  <c r="K1365" i="14"/>
  <c r="K1366" i="14"/>
  <c r="K1369" i="14"/>
  <c r="K1370" i="14"/>
  <c r="K1371" i="14"/>
  <c r="K1377" i="14"/>
  <c r="K1378" i="14"/>
  <c r="K1381" i="14"/>
  <c r="K1382" i="14"/>
  <c r="K1392" i="14"/>
  <c r="K1393" i="14"/>
  <c r="K1397" i="14"/>
  <c r="K1398" i="14"/>
  <c r="K1408" i="14"/>
  <c r="K1409" i="14"/>
  <c r="K1410" i="14"/>
  <c r="K1411" i="14"/>
  <c r="K1412" i="14"/>
  <c r="K1413" i="14"/>
  <c r="K1425" i="14"/>
  <c r="K1426" i="14"/>
  <c r="K1427" i="14"/>
  <c r="K1428" i="14"/>
  <c r="K1429" i="14"/>
  <c r="K1430" i="14"/>
  <c r="K1433" i="14"/>
  <c r="K1434" i="14"/>
  <c r="K1435" i="14"/>
  <c r="K1441" i="14"/>
  <c r="K1442" i="14"/>
  <c r="K1445" i="14"/>
  <c r="K1446" i="14"/>
  <c r="K1456" i="14"/>
  <c r="K1457" i="14"/>
  <c r="K1461" i="14"/>
  <c r="K1462" i="14"/>
  <c r="K1472" i="14"/>
  <c r="K1473" i="14"/>
  <c r="K1474" i="14"/>
  <c r="K1475" i="14"/>
  <c r="K1476" i="14"/>
  <c r="K1477" i="14"/>
  <c r="K1489" i="14"/>
  <c r="K1490" i="14"/>
  <c r="K1491" i="14"/>
  <c r="K1492" i="14"/>
  <c r="K1493" i="14"/>
  <c r="K1494" i="14"/>
  <c r="K1497" i="14"/>
  <c r="K1498" i="14"/>
  <c r="K1499" i="14"/>
  <c r="K1505" i="14"/>
  <c r="K1506" i="14"/>
  <c r="K1509" i="14"/>
  <c r="K1510" i="14"/>
  <c r="K1520" i="14"/>
  <c r="K1521" i="14"/>
  <c r="K1525" i="14"/>
  <c r="K1526" i="14"/>
  <c r="K1536" i="14"/>
  <c r="K1537" i="14"/>
  <c r="K1538" i="14"/>
  <c r="K1539" i="14"/>
  <c r="K1540" i="14"/>
  <c r="K1541" i="14"/>
  <c r="K1552" i="14"/>
  <c r="K1553" i="14"/>
  <c r="K1554" i="14"/>
  <c r="K1555" i="14"/>
  <c r="K1556" i="14"/>
  <c r="K1557" i="14"/>
  <c r="K1558" i="14"/>
  <c r="K1560" i="14"/>
  <c r="K1561" i="14"/>
  <c r="K1568" i="14"/>
  <c r="K1571" i="14"/>
  <c r="K1572" i="14"/>
  <c r="K1573" i="14"/>
  <c r="K1574" i="14"/>
  <c r="K1576" i="14"/>
  <c r="K1577" i="14"/>
  <c r="K1578" i="14"/>
  <c r="K1579" i="14"/>
  <c r="K1582" i="14"/>
  <c r="K1586" i="14"/>
  <c r="K1587" i="14"/>
  <c r="K1590" i="14"/>
  <c r="K1600" i="14"/>
  <c r="K1601" i="14"/>
  <c r="K1605" i="14"/>
  <c r="K1606" i="14"/>
  <c r="K1616" i="14"/>
  <c r="K1617" i="14"/>
  <c r="K1618" i="14"/>
  <c r="K1619" i="14"/>
  <c r="K1620" i="14"/>
  <c r="K1632" i="14"/>
  <c r="K1633" i="14"/>
  <c r="K1634" i="14"/>
  <c r="K1635" i="14"/>
  <c r="K1636" i="14"/>
  <c r="K1637" i="14"/>
  <c r="K1638" i="14"/>
  <c r="K1640" i="14"/>
  <c r="K1650" i="14"/>
  <c r="K1651" i="14"/>
  <c r="K1652" i="14"/>
  <c r="K1653" i="14"/>
  <c r="K1654" i="14"/>
  <c r="K1656" i="14"/>
  <c r="K1657" i="14"/>
  <c r="K1658" i="14"/>
  <c r="K1659" i="14"/>
  <c r="K1665" i="14"/>
  <c r="K1666" i="14"/>
  <c r="K1669" i="14"/>
  <c r="K1670" i="14"/>
  <c r="K1672" i="14"/>
  <c r="K1673" i="14"/>
  <c r="K1674" i="14"/>
  <c r="K1675" i="14"/>
  <c r="K1680" i="14"/>
  <c r="K1685" i="14"/>
  <c r="K1696" i="14"/>
  <c r="K1697" i="14"/>
  <c r="K1698" i="14"/>
  <c r="K1699" i="14"/>
  <c r="K1712" i="14"/>
  <c r="K1713" i="14"/>
  <c r="K1714" i="14"/>
  <c r="K1715" i="14"/>
  <c r="K1716" i="14"/>
  <c r="K1717" i="14"/>
  <c r="K1718" i="14"/>
  <c r="K1729" i="14"/>
  <c r="K1730" i="14"/>
  <c r="K1731" i="14"/>
  <c r="K1732" i="14"/>
  <c r="K1733" i="14"/>
  <c r="K1734" i="14"/>
  <c r="K1736" i="14"/>
  <c r="K1737" i="14"/>
  <c r="K1738" i="14"/>
  <c r="K1744" i="14"/>
  <c r="K1745" i="14"/>
  <c r="K1749" i="14"/>
  <c r="K1750" i="14"/>
  <c r="K1752" i="14"/>
  <c r="K1753" i="14"/>
  <c r="K1754" i="14"/>
  <c r="K1755" i="14"/>
  <c r="K1776" i="14"/>
  <c r="K1777" i="14"/>
  <c r="K1778" i="14"/>
  <c r="K1782" i="14"/>
  <c r="K1792" i="14"/>
  <c r="K1793" i="14"/>
  <c r="K1794" i="14"/>
  <c r="K1795" i="14"/>
  <c r="K1796" i="14"/>
  <c r="K1797" i="14"/>
  <c r="K1808" i="14"/>
  <c r="K1809" i="14"/>
  <c r="K9" i="14"/>
  <c r="J10" i="14"/>
  <c r="K10" i="14" s="1"/>
  <c r="J11" i="14"/>
  <c r="K11" i="14" s="1"/>
  <c r="J12" i="14"/>
  <c r="K12" i="14" s="1"/>
  <c r="J13" i="14"/>
  <c r="K13" i="14" s="1"/>
  <c r="J14" i="14"/>
  <c r="K14" i="14" s="1"/>
  <c r="J15" i="14"/>
  <c r="K15" i="14" s="1"/>
  <c r="J16" i="14"/>
  <c r="K16" i="14" s="1"/>
  <c r="J17" i="14"/>
  <c r="K17" i="14" s="1"/>
  <c r="J18" i="14"/>
  <c r="K18" i="14" s="1"/>
  <c r="J19" i="14"/>
  <c r="K19" i="14" s="1"/>
  <c r="J20" i="14"/>
  <c r="K20" i="14" s="1"/>
  <c r="J21" i="14"/>
  <c r="K21" i="14" s="1"/>
  <c r="J22" i="14"/>
  <c r="J23" i="14"/>
  <c r="K23" i="14" s="1"/>
  <c r="J24" i="14"/>
  <c r="K24" i="14" s="1"/>
  <c r="J25" i="14"/>
  <c r="K25" i="14" s="1"/>
  <c r="J26" i="14"/>
  <c r="K26" i="14" s="1"/>
  <c r="J27" i="14"/>
  <c r="K27" i="14" s="1"/>
  <c r="J28" i="14"/>
  <c r="K28" i="14" s="1"/>
  <c r="J29" i="14"/>
  <c r="K29" i="14" s="1"/>
  <c r="J30" i="14"/>
  <c r="K30" i="14" s="1"/>
  <c r="J31" i="14"/>
  <c r="K31" i="14" s="1"/>
  <c r="J32" i="14"/>
  <c r="K32" i="14" s="1"/>
  <c r="J33" i="14"/>
  <c r="J34" i="14"/>
  <c r="J35" i="14"/>
  <c r="J36" i="14"/>
  <c r="J37" i="14"/>
  <c r="J38" i="14"/>
  <c r="J39" i="14"/>
  <c r="K39" i="14" s="1"/>
  <c r="J40" i="14"/>
  <c r="K40" i="14" s="1"/>
  <c r="J41" i="14"/>
  <c r="K41" i="14" s="1"/>
  <c r="J42" i="14"/>
  <c r="K42" i="14" s="1"/>
  <c r="J43" i="14"/>
  <c r="K43" i="14" s="1"/>
  <c r="J44" i="14"/>
  <c r="K44" i="14" s="1"/>
  <c r="J45" i="14"/>
  <c r="K45" i="14" s="1"/>
  <c r="J46" i="14"/>
  <c r="K46" i="14" s="1"/>
  <c r="J47" i="14"/>
  <c r="K47" i="14" s="1"/>
  <c r="J48" i="14"/>
  <c r="K48" i="14" s="1"/>
  <c r="J49" i="14"/>
  <c r="J50" i="14"/>
  <c r="J51" i="14"/>
  <c r="J52" i="14"/>
  <c r="K52" i="14" s="1"/>
  <c r="J53" i="14"/>
  <c r="K53" i="14" s="1"/>
  <c r="J54" i="14"/>
  <c r="K54" i="14" s="1"/>
  <c r="J55" i="14"/>
  <c r="K55" i="14" s="1"/>
  <c r="J56" i="14"/>
  <c r="K56" i="14" s="1"/>
  <c r="J57" i="14"/>
  <c r="K57" i="14" s="1"/>
  <c r="J58" i="14"/>
  <c r="K58" i="14" s="1"/>
  <c r="J59" i="14"/>
  <c r="K59" i="14" s="1"/>
  <c r="J60" i="14"/>
  <c r="K60" i="14" s="1"/>
  <c r="J61" i="14"/>
  <c r="K61" i="14" s="1"/>
  <c r="J62" i="14"/>
  <c r="K62" i="14" s="1"/>
  <c r="J63" i="14"/>
  <c r="K63" i="14" s="1"/>
  <c r="J64" i="14"/>
  <c r="J65" i="14"/>
  <c r="J66" i="14"/>
  <c r="J67" i="14"/>
  <c r="K67" i="14" s="1"/>
  <c r="J68" i="14"/>
  <c r="K68" i="14" s="1"/>
  <c r="J69" i="14"/>
  <c r="J70" i="14"/>
  <c r="J71" i="14"/>
  <c r="K71" i="14" s="1"/>
  <c r="J72" i="14"/>
  <c r="K72" i="14" s="1"/>
  <c r="J73" i="14"/>
  <c r="K73" i="14" s="1"/>
  <c r="J74" i="14"/>
  <c r="K74" i="14" s="1"/>
  <c r="J75" i="14"/>
  <c r="K75" i="14" s="1"/>
  <c r="J76" i="14"/>
  <c r="K76" i="14" s="1"/>
  <c r="J77" i="14"/>
  <c r="K77" i="14" s="1"/>
  <c r="J78" i="14"/>
  <c r="K78" i="14" s="1"/>
  <c r="J79" i="14"/>
  <c r="K79" i="14" s="1"/>
  <c r="J80" i="14"/>
  <c r="K80" i="14" s="1"/>
  <c r="J81" i="14"/>
  <c r="J82" i="14"/>
  <c r="J83" i="14"/>
  <c r="J84" i="14"/>
  <c r="K84" i="14" s="1"/>
  <c r="J85" i="14"/>
  <c r="K85" i="14" s="1"/>
  <c r="J86" i="14"/>
  <c r="J87" i="14"/>
  <c r="J88" i="14"/>
  <c r="K88" i="14" s="1"/>
  <c r="J89" i="14"/>
  <c r="K89" i="14" s="1"/>
  <c r="J90" i="14"/>
  <c r="K90" i="14" s="1"/>
  <c r="J91" i="14"/>
  <c r="K91" i="14" s="1"/>
  <c r="J92" i="14"/>
  <c r="K92" i="14" s="1"/>
  <c r="J93" i="14"/>
  <c r="K93" i="14" s="1"/>
  <c r="J94" i="14"/>
  <c r="K94" i="14" s="1"/>
  <c r="J95" i="14"/>
  <c r="K95" i="14" s="1"/>
  <c r="J96" i="14"/>
  <c r="J97" i="14"/>
  <c r="J98" i="14"/>
  <c r="K98" i="14" s="1"/>
  <c r="J99" i="14"/>
  <c r="K99" i="14" s="1"/>
  <c r="J100" i="14"/>
  <c r="K100" i="14" s="1"/>
  <c r="J101" i="14"/>
  <c r="J102" i="14"/>
  <c r="J103" i="14"/>
  <c r="K103" i="14" s="1"/>
  <c r="J104" i="14"/>
  <c r="K104" i="14" s="1"/>
  <c r="J105" i="14"/>
  <c r="K105" i="14" s="1"/>
  <c r="J106" i="14"/>
  <c r="K106" i="14" s="1"/>
  <c r="J107" i="14"/>
  <c r="K107" i="14" s="1"/>
  <c r="J108" i="14"/>
  <c r="K108" i="14" s="1"/>
  <c r="J109" i="14"/>
  <c r="K109" i="14" s="1"/>
  <c r="J110" i="14"/>
  <c r="K110" i="14" s="1"/>
  <c r="J111" i="14"/>
  <c r="K111" i="14" s="1"/>
  <c r="J112" i="14"/>
  <c r="K112" i="14" s="1"/>
  <c r="J113" i="14"/>
  <c r="K113" i="14" s="1"/>
  <c r="J114" i="14"/>
  <c r="K114" i="14" s="1"/>
  <c r="J115" i="14"/>
  <c r="J116" i="14"/>
  <c r="K116" i="14" s="1"/>
  <c r="J117" i="14"/>
  <c r="K117" i="14" s="1"/>
  <c r="J118" i="14"/>
  <c r="J119" i="14"/>
  <c r="J120" i="14"/>
  <c r="K120" i="14" s="1"/>
  <c r="J121" i="14"/>
  <c r="K121" i="14" s="1"/>
  <c r="J122" i="14"/>
  <c r="K122" i="14" s="1"/>
  <c r="J123" i="14"/>
  <c r="K123" i="14" s="1"/>
  <c r="J124" i="14"/>
  <c r="K124" i="14" s="1"/>
  <c r="J125" i="14"/>
  <c r="K125" i="14" s="1"/>
  <c r="J126" i="14"/>
  <c r="K126" i="14" s="1"/>
  <c r="J127" i="14"/>
  <c r="K127" i="14" s="1"/>
  <c r="J128" i="14"/>
  <c r="J129" i="14"/>
  <c r="J130" i="14"/>
  <c r="J131" i="14"/>
  <c r="J132" i="14"/>
  <c r="J133" i="14"/>
  <c r="J134" i="14"/>
  <c r="K134" i="14" s="1"/>
  <c r="J135" i="14"/>
  <c r="K135" i="14" s="1"/>
  <c r="J136" i="14"/>
  <c r="K136" i="14" s="1"/>
  <c r="J137" i="14"/>
  <c r="K137" i="14" s="1"/>
  <c r="J138" i="14"/>
  <c r="K138" i="14" s="1"/>
  <c r="J139" i="14"/>
  <c r="K139" i="14" s="1"/>
  <c r="J140" i="14"/>
  <c r="K140" i="14" s="1"/>
  <c r="J141" i="14"/>
  <c r="K141" i="14" s="1"/>
  <c r="J142" i="14"/>
  <c r="K142" i="14" s="1"/>
  <c r="J143" i="14"/>
  <c r="K143" i="14" s="1"/>
  <c r="J144" i="14"/>
  <c r="K144" i="14" s="1"/>
  <c r="J145" i="14"/>
  <c r="K145" i="14" s="1"/>
  <c r="J146" i="14"/>
  <c r="K146" i="14" s="1"/>
  <c r="J147" i="14"/>
  <c r="K147" i="14" s="1"/>
  <c r="J148" i="14"/>
  <c r="K148" i="14" s="1"/>
  <c r="J149" i="14"/>
  <c r="K149" i="14" s="1"/>
  <c r="J150" i="14"/>
  <c r="J151" i="14"/>
  <c r="K151" i="14" s="1"/>
  <c r="J152" i="14"/>
  <c r="K152" i="14" s="1"/>
  <c r="J153" i="14"/>
  <c r="K153" i="14" s="1"/>
  <c r="J154" i="14"/>
  <c r="K154" i="14" s="1"/>
  <c r="J155" i="14"/>
  <c r="K155" i="14" s="1"/>
  <c r="J156" i="14"/>
  <c r="K156" i="14" s="1"/>
  <c r="J157" i="14"/>
  <c r="K157" i="14" s="1"/>
  <c r="J158" i="14"/>
  <c r="K158" i="14" s="1"/>
  <c r="J159" i="14"/>
  <c r="K159" i="14" s="1"/>
  <c r="J160" i="14"/>
  <c r="J161" i="14"/>
  <c r="J162" i="14"/>
  <c r="J163" i="14"/>
  <c r="J164" i="14"/>
  <c r="J165" i="14"/>
  <c r="J166" i="14"/>
  <c r="K166" i="14" s="1"/>
  <c r="J167" i="14"/>
  <c r="K167" i="14" s="1"/>
  <c r="J168" i="14"/>
  <c r="K168" i="14" s="1"/>
  <c r="J169" i="14"/>
  <c r="K169" i="14" s="1"/>
  <c r="J170" i="14"/>
  <c r="K170" i="14" s="1"/>
  <c r="J171" i="14"/>
  <c r="J172" i="14"/>
  <c r="K172" i="14" s="1"/>
  <c r="J173" i="14"/>
  <c r="K173" i="14" s="1"/>
  <c r="J174" i="14"/>
  <c r="K174" i="14" s="1"/>
  <c r="J175" i="14"/>
  <c r="K175" i="14" s="1"/>
  <c r="J176" i="14"/>
  <c r="J177" i="14"/>
  <c r="J178" i="14"/>
  <c r="K178" i="14" s="1"/>
  <c r="J179" i="14"/>
  <c r="K179" i="14" s="1"/>
  <c r="J180" i="14"/>
  <c r="K180" i="14" s="1"/>
  <c r="J181" i="14"/>
  <c r="K181" i="14" s="1"/>
  <c r="J182" i="14"/>
  <c r="J183" i="14"/>
  <c r="K183" i="14" s="1"/>
  <c r="J184" i="14"/>
  <c r="K184" i="14" s="1"/>
  <c r="J185" i="14"/>
  <c r="K185" i="14" s="1"/>
  <c r="J186" i="14"/>
  <c r="K186" i="14" s="1"/>
  <c r="J187" i="14"/>
  <c r="K187" i="14" s="1"/>
  <c r="J188" i="14"/>
  <c r="K188" i="14" s="1"/>
  <c r="J189" i="14"/>
  <c r="K189" i="14" s="1"/>
  <c r="J190" i="14"/>
  <c r="K190" i="14" s="1"/>
  <c r="J191" i="14"/>
  <c r="K191" i="14" s="1"/>
  <c r="J192" i="14"/>
  <c r="K192" i="14" s="1"/>
  <c r="J193" i="14"/>
  <c r="K193" i="14" s="1"/>
  <c r="J194" i="14"/>
  <c r="J195" i="14"/>
  <c r="J196" i="14"/>
  <c r="K196" i="14" s="1"/>
  <c r="J197" i="14"/>
  <c r="K197" i="14" s="1"/>
  <c r="J198" i="14"/>
  <c r="J199" i="14"/>
  <c r="J200" i="14"/>
  <c r="K200" i="14" s="1"/>
  <c r="J201" i="14"/>
  <c r="K201" i="14" s="1"/>
  <c r="J202" i="14"/>
  <c r="K202" i="14" s="1"/>
  <c r="J203" i="14"/>
  <c r="K203" i="14" s="1"/>
  <c r="J204" i="14"/>
  <c r="K204" i="14" s="1"/>
  <c r="J205" i="14"/>
  <c r="K205" i="14" s="1"/>
  <c r="J206" i="14"/>
  <c r="K206" i="14" s="1"/>
  <c r="J207" i="14"/>
  <c r="K207" i="14" s="1"/>
  <c r="J208" i="14"/>
  <c r="K208" i="14" s="1"/>
  <c r="J209" i="14"/>
  <c r="K209" i="14" s="1"/>
  <c r="J210" i="14"/>
  <c r="J211" i="14"/>
  <c r="J212" i="14"/>
  <c r="J213" i="14"/>
  <c r="J214" i="14"/>
  <c r="K214" i="14" s="1"/>
  <c r="J215" i="14"/>
  <c r="K215" i="14" s="1"/>
  <c r="J216" i="14"/>
  <c r="K216" i="14" s="1"/>
  <c r="J217" i="14"/>
  <c r="K217" i="14" s="1"/>
  <c r="J218" i="14"/>
  <c r="K218" i="14" s="1"/>
  <c r="J219" i="14"/>
  <c r="K219" i="14" s="1"/>
  <c r="J220" i="14"/>
  <c r="K220" i="14" s="1"/>
  <c r="J221" i="14"/>
  <c r="K221" i="14" s="1"/>
  <c r="J222" i="14"/>
  <c r="K222" i="14" s="1"/>
  <c r="J223" i="14"/>
  <c r="K223" i="14" s="1"/>
  <c r="J224" i="14"/>
  <c r="J225" i="14"/>
  <c r="J226" i="14"/>
  <c r="K226" i="14" s="1"/>
  <c r="J227" i="14"/>
  <c r="K227" i="14" s="1"/>
  <c r="J228" i="14"/>
  <c r="K228" i="14" s="1"/>
  <c r="J229" i="14"/>
  <c r="K229" i="14" s="1"/>
  <c r="J230" i="14"/>
  <c r="J231" i="14"/>
  <c r="K231" i="14" s="1"/>
  <c r="J232" i="14"/>
  <c r="K232" i="14" s="1"/>
  <c r="J233" i="14"/>
  <c r="K233" i="14" s="1"/>
  <c r="J234" i="14"/>
  <c r="K234" i="14" s="1"/>
  <c r="J235" i="14"/>
  <c r="K235" i="14" s="1"/>
  <c r="J236" i="14"/>
  <c r="K236" i="14" s="1"/>
  <c r="J237" i="14"/>
  <c r="K237" i="14" s="1"/>
  <c r="J238" i="14"/>
  <c r="K238" i="14" s="1"/>
  <c r="J239" i="14"/>
  <c r="K239" i="14" s="1"/>
  <c r="J240" i="14"/>
  <c r="J241" i="14"/>
  <c r="J242" i="14"/>
  <c r="J243" i="14"/>
  <c r="J244" i="14"/>
  <c r="J245" i="14"/>
  <c r="J246" i="14"/>
  <c r="J247" i="14"/>
  <c r="J248" i="14"/>
  <c r="K248" i="14" s="1"/>
  <c r="J249" i="14"/>
  <c r="K249" i="14" s="1"/>
  <c r="J250" i="14"/>
  <c r="K250" i="14" s="1"/>
  <c r="J251" i="14"/>
  <c r="K251" i="14" s="1"/>
  <c r="J252" i="14"/>
  <c r="K252" i="14" s="1"/>
  <c r="J253" i="14"/>
  <c r="K253" i="14" s="1"/>
  <c r="J254" i="14"/>
  <c r="K254" i="14" s="1"/>
  <c r="J255" i="14"/>
  <c r="K255" i="14" s="1"/>
  <c r="J256" i="14"/>
  <c r="K256" i="14" s="1"/>
  <c r="J257" i="14"/>
  <c r="K257" i="14" s="1"/>
  <c r="J258" i="14"/>
  <c r="K258" i="14" s="1"/>
  <c r="J259" i="14"/>
  <c r="K259" i="14" s="1"/>
  <c r="J260" i="14"/>
  <c r="K260" i="14" s="1"/>
  <c r="J261" i="14"/>
  <c r="K261" i="14" s="1"/>
  <c r="J262" i="14"/>
  <c r="K262" i="14" s="1"/>
  <c r="J263" i="14"/>
  <c r="K263" i="14" s="1"/>
  <c r="J264" i="14"/>
  <c r="K264" i="14" s="1"/>
  <c r="J265" i="14"/>
  <c r="K265" i="14" s="1"/>
  <c r="J266" i="14"/>
  <c r="K266" i="14" s="1"/>
  <c r="J267" i="14"/>
  <c r="K267" i="14" s="1"/>
  <c r="J268" i="14"/>
  <c r="K268" i="14" s="1"/>
  <c r="J269" i="14"/>
  <c r="K269" i="14" s="1"/>
  <c r="J270" i="14"/>
  <c r="K270" i="14" s="1"/>
  <c r="J271" i="14"/>
  <c r="K271" i="14" s="1"/>
  <c r="J272" i="14"/>
  <c r="K272" i="14" s="1"/>
  <c r="J273" i="14"/>
  <c r="J274" i="14"/>
  <c r="J275" i="14"/>
  <c r="J276" i="14"/>
  <c r="J277" i="14"/>
  <c r="J278" i="14"/>
  <c r="J279" i="14"/>
  <c r="K279" i="14" s="1"/>
  <c r="J280" i="14"/>
  <c r="K280" i="14" s="1"/>
  <c r="J281" i="14"/>
  <c r="K281" i="14" s="1"/>
  <c r="J282" i="14"/>
  <c r="K282" i="14" s="1"/>
  <c r="J283" i="14"/>
  <c r="K283" i="14" s="1"/>
  <c r="J284" i="14"/>
  <c r="K284" i="14" s="1"/>
  <c r="J285" i="14"/>
  <c r="K285" i="14" s="1"/>
  <c r="J286" i="14"/>
  <c r="K286" i="14" s="1"/>
  <c r="J287" i="14"/>
  <c r="K287" i="14" s="1"/>
  <c r="J288" i="14"/>
  <c r="J289" i="14"/>
  <c r="J290" i="14"/>
  <c r="J291" i="14"/>
  <c r="K291" i="14" s="1"/>
  <c r="J292" i="14"/>
  <c r="K292" i="14" s="1"/>
  <c r="J293" i="14"/>
  <c r="K293" i="14" s="1"/>
  <c r="J294" i="14"/>
  <c r="K294" i="14" s="1"/>
  <c r="J295" i="14"/>
  <c r="K295" i="14" s="1"/>
  <c r="J296" i="14"/>
  <c r="K296" i="14" s="1"/>
  <c r="J297" i="14"/>
  <c r="K297" i="14" s="1"/>
  <c r="J298" i="14"/>
  <c r="K298" i="14" s="1"/>
  <c r="J299" i="14"/>
  <c r="K299" i="14" s="1"/>
  <c r="J300" i="14"/>
  <c r="K300" i="14" s="1"/>
  <c r="J301" i="14"/>
  <c r="K301" i="14" s="1"/>
  <c r="J302" i="14"/>
  <c r="K302" i="14" s="1"/>
  <c r="J303" i="14"/>
  <c r="K303" i="14" s="1"/>
  <c r="J304" i="14"/>
  <c r="J305" i="14"/>
  <c r="K305" i="14" s="1"/>
  <c r="J306" i="14"/>
  <c r="K306" i="14" s="1"/>
  <c r="J307" i="14"/>
  <c r="J308" i="14"/>
  <c r="J309" i="14"/>
  <c r="K309" i="14" s="1"/>
  <c r="J310" i="14"/>
  <c r="K310" i="14" s="1"/>
  <c r="J311" i="14"/>
  <c r="J312" i="14"/>
  <c r="K312" i="14" s="1"/>
  <c r="J313" i="14"/>
  <c r="K313" i="14" s="1"/>
  <c r="J314" i="14"/>
  <c r="K314" i="14" s="1"/>
  <c r="J315" i="14"/>
  <c r="K315" i="14" s="1"/>
  <c r="J316" i="14"/>
  <c r="K316" i="14" s="1"/>
  <c r="J317" i="14"/>
  <c r="K317" i="14" s="1"/>
  <c r="J318" i="14"/>
  <c r="K318" i="14" s="1"/>
  <c r="J319" i="14"/>
  <c r="K319" i="14" s="1"/>
  <c r="J320" i="14"/>
  <c r="J321" i="14"/>
  <c r="K321" i="14" s="1"/>
  <c r="J322" i="14"/>
  <c r="K322" i="14" s="1"/>
  <c r="J323" i="14"/>
  <c r="J324" i="14"/>
  <c r="J325" i="14"/>
  <c r="J326" i="14"/>
  <c r="J327" i="14"/>
  <c r="K327" i="14" s="1"/>
  <c r="J328" i="14"/>
  <c r="K328" i="14" s="1"/>
  <c r="J329" i="14"/>
  <c r="K329" i="14" s="1"/>
  <c r="J330" i="14"/>
  <c r="K330" i="14" s="1"/>
  <c r="J331" i="14"/>
  <c r="K331" i="14" s="1"/>
  <c r="J332" i="14"/>
  <c r="K332" i="14" s="1"/>
  <c r="J333" i="14"/>
  <c r="K333" i="14" s="1"/>
  <c r="J334" i="14"/>
  <c r="K334" i="14" s="1"/>
  <c r="J335" i="14"/>
  <c r="K335" i="14" s="1"/>
  <c r="J336" i="14"/>
  <c r="J337" i="14"/>
  <c r="J338" i="14"/>
  <c r="K338" i="14" s="1"/>
  <c r="J339" i="14"/>
  <c r="K339" i="14" s="1"/>
  <c r="J340" i="14"/>
  <c r="K340" i="14" s="1"/>
  <c r="J341" i="14"/>
  <c r="K341" i="14" s="1"/>
  <c r="J342" i="14"/>
  <c r="J343" i="14"/>
  <c r="K343" i="14" s="1"/>
  <c r="J344" i="14"/>
  <c r="K344" i="14" s="1"/>
  <c r="J345" i="14"/>
  <c r="K345" i="14" s="1"/>
  <c r="J346" i="14"/>
  <c r="K346" i="14" s="1"/>
  <c r="J347" i="14"/>
  <c r="K347" i="14" s="1"/>
  <c r="J348" i="14"/>
  <c r="K348" i="14" s="1"/>
  <c r="J349" i="14"/>
  <c r="K349" i="14" s="1"/>
  <c r="J350" i="14"/>
  <c r="K350" i="14" s="1"/>
  <c r="J351" i="14"/>
  <c r="K351" i="14" s="1"/>
  <c r="J352" i="14"/>
  <c r="J353" i="14"/>
  <c r="J354" i="14"/>
  <c r="J355" i="14"/>
  <c r="J356" i="14"/>
  <c r="J357" i="14"/>
  <c r="J358" i="14"/>
  <c r="J359" i="14"/>
  <c r="K359" i="14" s="1"/>
  <c r="J360" i="14"/>
  <c r="K360" i="14" s="1"/>
  <c r="J361" i="14"/>
  <c r="K361" i="14" s="1"/>
  <c r="J362" i="14"/>
  <c r="K362" i="14" s="1"/>
  <c r="J363" i="14"/>
  <c r="K363" i="14" s="1"/>
  <c r="J364" i="14"/>
  <c r="K364" i="14" s="1"/>
  <c r="J365" i="14"/>
  <c r="K365" i="14" s="1"/>
  <c r="J366" i="14"/>
  <c r="K366" i="14" s="1"/>
  <c r="J367" i="14"/>
  <c r="K367" i="14" s="1"/>
  <c r="J368" i="14"/>
  <c r="K368" i="14" s="1"/>
  <c r="J369" i="14"/>
  <c r="J370" i="14"/>
  <c r="J371" i="14"/>
  <c r="K371" i="14" s="1"/>
  <c r="J372" i="14"/>
  <c r="K372" i="14" s="1"/>
  <c r="J373" i="14"/>
  <c r="J374" i="14"/>
  <c r="K374" i="14" s="1"/>
  <c r="J375" i="14"/>
  <c r="K375" i="14" s="1"/>
  <c r="J376" i="14"/>
  <c r="K376" i="14" s="1"/>
  <c r="J377" i="14"/>
  <c r="K377" i="14" s="1"/>
  <c r="J378" i="14"/>
  <c r="K378" i="14" s="1"/>
  <c r="J379" i="14"/>
  <c r="K379" i="14" s="1"/>
  <c r="J380" i="14"/>
  <c r="K380" i="14" s="1"/>
  <c r="J381" i="14"/>
  <c r="K381" i="14" s="1"/>
  <c r="J382" i="14"/>
  <c r="K382" i="14" s="1"/>
  <c r="J383" i="14"/>
  <c r="K383" i="14" s="1"/>
  <c r="J384" i="14"/>
  <c r="J385" i="14"/>
  <c r="J386" i="14"/>
  <c r="J387" i="14"/>
  <c r="J388" i="14"/>
  <c r="K388" i="14" s="1"/>
  <c r="J389" i="14"/>
  <c r="K389" i="14" s="1"/>
  <c r="J390" i="14"/>
  <c r="J391" i="14"/>
  <c r="J392" i="14"/>
  <c r="K392" i="14" s="1"/>
  <c r="J393" i="14"/>
  <c r="K393" i="14" s="1"/>
  <c r="J394" i="14"/>
  <c r="K394" i="14" s="1"/>
  <c r="J395" i="14"/>
  <c r="J396" i="14"/>
  <c r="K396" i="14" s="1"/>
  <c r="J397" i="14"/>
  <c r="K397" i="14" s="1"/>
  <c r="J398" i="14"/>
  <c r="K398" i="14" s="1"/>
  <c r="J399" i="14"/>
  <c r="K399" i="14" s="1"/>
  <c r="J400" i="14"/>
  <c r="K400" i="14" s="1"/>
  <c r="J401" i="14"/>
  <c r="K401" i="14" s="1"/>
  <c r="J402" i="14"/>
  <c r="K402" i="14" s="1"/>
  <c r="J403" i="14"/>
  <c r="K403" i="14" s="1"/>
  <c r="J404" i="14"/>
  <c r="K404" i="14" s="1"/>
  <c r="J405" i="14"/>
  <c r="J406" i="14"/>
  <c r="K406" i="14" s="1"/>
  <c r="J407" i="14"/>
  <c r="K407" i="14" s="1"/>
  <c r="J408" i="14"/>
  <c r="K408" i="14" s="1"/>
  <c r="J409" i="14"/>
  <c r="K409" i="14" s="1"/>
  <c r="J410" i="14"/>
  <c r="K410" i="14" s="1"/>
  <c r="J411" i="14"/>
  <c r="K411" i="14" s="1"/>
  <c r="J412" i="14"/>
  <c r="K412" i="14" s="1"/>
  <c r="J413" i="14"/>
  <c r="K413" i="14" s="1"/>
  <c r="J414" i="14"/>
  <c r="K414" i="14" s="1"/>
  <c r="J415" i="14"/>
  <c r="K415" i="14" s="1"/>
  <c r="J416" i="14"/>
  <c r="K416" i="14" s="1"/>
  <c r="J417" i="14"/>
  <c r="K417" i="14" s="1"/>
  <c r="J418" i="14"/>
  <c r="J419" i="14"/>
  <c r="J420" i="14"/>
  <c r="J421" i="14"/>
  <c r="K421" i="14" s="1"/>
  <c r="J422" i="14"/>
  <c r="K422" i="14" s="1"/>
  <c r="J423" i="14"/>
  <c r="J424" i="14"/>
  <c r="K424" i="14" s="1"/>
  <c r="J425" i="14"/>
  <c r="K425" i="14" s="1"/>
  <c r="J426" i="14"/>
  <c r="K426" i="14" s="1"/>
  <c r="J427" i="14"/>
  <c r="J428" i="14"/>
  <c r="K428" i="14" s="1"/>
  <c r="J429" i="14"/>
  <c r="K429" i="14" s="1"/>
  <c r="J430" i="14"/>
  <c r="K430" i="14" s="1"/>
  <c r="J431" i="14"/>
  <c r="K431" i="14" s="1"/>
  <c r="J432" i="14"/>
  <c r="J433" i="14"/>
  <c r="K433" i="14" s="1"/>
  <c r="J434" i="14"/>
  <c r="K434" i="14" s="1"/>
  <c r="J435" i="14"/>
  <c r="K435" i="14" s="1"/>
  <c r="J436" i="14"/>
  <c r="K436" i="14" s="1"/>
  <c r="J437" i="14"/>
  <c r="J438" i="14"/>
  <c r="K438" i="14" s="1"/>
  <c r="J439" i="14"/>
  <c r="K439" i="14" s="1"/>
  <c r="J440" i="14"/>
  <c r="K440" i="14" s="1"/>
  <c r="J441" i="14"/>
  <c r="K441" i="14" s="1"/>
  <c r="J442" i="14"/>
  <c r="K442" i="14" s="1"/>
  <c r="J443" i="14"/>
  <c r="K443" i="14" s="1"/>
  <c r="J444" i="14"/>
  <c r="K444" i="14" s="1"/>
  <c r="J445" i="14"/>
  <c r="K445" i="14" s="1"/>
  <c r="J446" i="14"/>
  <c r="K446" i="14" s="1"/>
  <c r="J447" i="14"/>
  <c r="K447" i="14" s="1"/>
  <c r="J448" i="14"/>
  <c r="J449" i="14"/>
  <c r="K449" i="14" s="1"/>
  <c r="J450" i="14"/>
  <c r="K450" i="14" s="1"/>
  <c r="J451" i="14"/>
  <c r="J452" i="14"/>
  <c r="J453" i="14"/>
  <c r="J454" i="14"/>
  <c r="J455" i="14"/>
  <c r="J456" i="14"/>
  <c r="K456" i="14" s="1"/>
  <c r="J457" i="14"/>
  <c r="K457" i="14" s="1"/>
  <c r="J458" i="14"/>
  <c r="K458" i="14" s="1"/>
  <c r="J459" i="14"/>
  <c r="J460" i="14"/>
  <c r="K460" i="14" s="1"/>
  <c r="J461" i="14"/>
  <c r="K461" i="14" s="1"/>
  <c r="J462" i="14"/>
  <c r="K462" i="14" s="1"/>
  <c r="J463" i="14"/>
  <c r="K463" i="14" s="1"/>
  <c r="J464" i="14"/>
  <c r="J465" i="14"/>
  <c r="K465" i="14" s="1"/>
  <c r="J466" i="14"/>
  <c r="K466" i="14" s="1"/>
  <c r="J467" i="14"/>
  <c r="K467" i="14" s="1"/>
  <c r="J468" i="14"/>
  <c r="K468" i="14" s="1"/>
  <c r="J469" i="14"/>
  <c r="J470" i="14"/>
  <c r="J471" i="14"/>
  <c r="K471" i="14" s="1"/>
  <c r="J472" i="14"/>
  <c r="K472" i="14" s="1"/>
  <c r="J473" i="14"/>
  <c r="K473" i="14" s="1"/>
  <c r="J474" i="14"/>
  <c r="K474" i="14" s="1"/>
  <c r="J475" i="14"/>
  <c r="K475" i="14" s="1"/>
  <c r="J476" i="14"/>
  <c r="K476" i="14" s="1"/>
  <c r="J477" i="14"/>
  <c r="K477" i="14" s="1"/>
  <c r="J478" i="14"/>
  <c r="K478" i="14" s="1"/>
  <c r="J479" i="14"/>
  <c r="K479" i="14" s="1"/>
  <c r="J480" i="14"/>
  <c r="K480" i="14" s="1"/>
  <c r="J481" i="14"/>
  <c r="K481" i="14" s="1"/>
  <c r="J482" i="14"/>
  <c r="J483" i="14"/>
  <c r="J484" i="14"/>
  <c r="J485" i="14"/>
  <c r="J486" i="14"/>
  <c r="J487" i="14"/>
  <c r="J488" i="14"/>
  <c r="K488" i="14" s="1"/>
  <c r="J489" i="14"/>
  <c r="K489" i="14" s="1"/>
  <c r="J490" i="14"/>
  <c r="K490" i="14" s="1"/>
  <c r="J491" i="14"/>
  <c r="K491" i="14" s="1"/>
  <c r="J492" i="14"/>
  <c r="K492" i="14" s="1"/>
  <c r="J493" i="14"/>
  <c r="K493" i="14" s="1"/>
  <c r="J494" i="14"/>
  <c r="K494" i="14" s="1"/>
  <c r="J495" i="14"/>
  <c r="K495" i="14" s="1"/>
  <c r="J496" i="14"/>
  <c r="J497" i="14"/>
  <c r="J498" i="14"/>
  <c r="J499" i="14"/>
  <c r="K499" i="14" s="1"/>
  <c r="J500" i="14"/>
  <c r="K500" i="14" s="1"/>
  <c r="J501" i="14"/>
  <c r="K501" i="14" s="1"/>
  <c r="J502" i="14"/>
  <c r="K502" i="14" s="1"/>
  <c r="J503" i="14"/>
  <c r="K503" i="14" s="1"/>
  <c r="J504" i="14"/>
  <c r="K504" i="14" s="1"/>
  <c r="J505" i="14"/>
  <c r="K505" i="14" s="1"/>
  <c r="J506" i="14"/>
  <c r="K506" i="14" s="1"/>
  <c r="J507" i="14"/>
  <c r="K507" i="14" s="1"/>
  <c r="J508" i="14"/>
  <c r="K508" i="14" s="1"/>
  <c r="J509" i="14"/>
  <c r="K509" i="14" s="1"/>
  <c r="J510" i="14"/>
  <c r="K510" i="14" s="1"/>
  <c r="J511" i="14"/>
  <c r="K511" i="14" s="1"/>
  <c r="J512" i="14"/>
  <c r="K512" i="14" s="1"/>
  <c r="J513" i="14"/>
  <c r="K513" i="14" s="1"/>
  <c r="J514" i="14"/>
  <c r="J515" i="14"/>
  <c r="J516" i="14"/>
  <c r="K516" i="14" s="1"/>
  <c r="J517" i="14"/>
  <c r="K517" i="14" s="1"/>
  <c r="J518" i="14"/>
  <c r="J519" i="14"/>
  <c r="J520" i="14"/>
  <c r="K520" i="14" s="1"/>
  <c r="J521" i="14"/>
  <c r="K521" i="14" s="1"/>
  <c r="J522" i="14"/>
  <c r="K522" i="14" s="1"/>
  <c r="J523" i="14"/>
  <c r="K523" i="14" s="1"/>
  <c r="J524" i="14"/>
  <c r="K524" i="14" s="1"/>
  <c r="J525" i="14"/>
  <c r="K525" i="14" s="1"/>
  <c r="J526" i="14"/>
  <c r="K526" i="14" s="1"/>
  <c r="J527" i="14"/>
  <c r="K527" i="14" s="1"/>
  <c r="J528" i="14"/>
  <c r="K528" i="14" s="1"/>
  <c r="J529" i="14"/>
  <c r="J530" i="14"/>
  <c r="J531" i="14"/>
  <c r="J532" i="14"/>
  <c r="J533" i="14"/>
  <c r="K533" i="14" s="1"/>
  <c r="J534" i="14"/>
  <c r="K534" i="14" s="1"/>
  <c r="J535" i="14"/>
  <c r="K535" i="14" s="1"/>
  <c r="J536" i="14"/>
  <c r="K536" i="14" s="1"/>
  <c r="J537" i="14"/>
  <c r="K537" i="14" s="1"/>
  <c r="J538" i="14"/>
  <c r="K538" i="14" s="1"/>
  <c r="J539" i="14"/>
  <c r="K539" i="14" s="1"/>
  <c r="J540" i="14"/>
  <c r="K540" i="14" s="1"/>
  <c r="J541" i="14"/>
  <c r="K541" i="14" s="1"/>
  <c r="J542" i="14"/>
  <c r="K542" i="14" s="1"/>
  <c r="J543" i="14"/>
  <c r="K543" i="14" s="1"/>
  <c r="J544" i="14"/>
  <c r="K544" i="14" s="1"/>
  <c r="J545" i="14"/>
  <c r="K545" i="14" s="1"/>
  <c r="J546" i="14"/>
  <c r="K546" i="14" s="1"/>
  <c r="J547" i="14"/>
  <c r="K547" i="14" s="1"/>
  <c r="J548" i="14"/>
  <c r="K548" i="14" s="1"/>
  <c r="J549" i="14"/>
  <c r="K549" i="14" s="1"/>
  <c r="J550" i="14"/>
  <c r="K550" i="14" s="1"/>
  <c r="J551" i="14"/>
  <c r="J552" i="14"/>
  <c r="K552" i="14" s="1"/>
  <c r="J553" i="14"/>
  <c r="K553" i="14" s="1"/>
  <c r="J554" i="14"/>
  <c r="K554" i="14" s="1"/>
  <c r="J555" i="14"/>
  <c r="K555" i="14" s="1"/>
  <c r="J556" i="14"/>
  <c r="K556" i="14" s="1"/>
  <c r="J557" i="14"/>
  <c r="K557" i="14" s="1"/>
  <c r="J558" i="14"/>
  <c r="K558" i="14" s="1"/>
  <c r="J559" i="14"/>
  <c r="K559" i="14" s="1"/>
  <c r="J560" i="14"/>
  <c r="J561" i="14"/>
  <c r="J562" i="14"/>
  <c r="J563" i="14"/>
  <c r="J564" i="14"/>
  <c r="J565" i="14"/>
  <c r="K565" i="14" s="1"/>
  <c r="J566" i="14"/>
  <c r="K566" i="14" s="1"/>
  <c r="J567" i="14"/>
  <c r="K567" i="14" s="1"/>
  <c r="J568" i="14"/>
  <c r="K568" i="14" s="1"/>
  <c r="J569" i="14"/>
  <c r="K569" i="14" s="1"/>
  <c r="J570" i="14"/>
  <c r="K570" i="14" s="1"/>
  <c r="J571" i="14"/>
  <c r="K571" i="14" s="1"/>
  <c r="J572" i="14"/>
  <c r="K572" i="14" s="1"/>
  <c r="J573" i="14"/>
  <c r="K573" i="14" s="1"/>
  <c r="J574" i="14"/>
  <c r="K574" i="14" s="1"/>
  <c r="J575" i="14"/>
  <c r="K575" i="14" s="1"/>
  <c r="J576" i="14"/>
  <c r="J577" i="14"/>
  <c r="K577" i="14" s="1"/>
  <c r="J578" i="14"/>
  <c r="K578" i="14" s="1"/>
  <c r="J579" i="14"/>
  <c r="J580" i="14"/>
  <c r="K580" i="14" s="1"/>
  <c r="J581" i="14"/>
  <c r="K581" i="14" s="1"/>
  <c r="J582" i="14"/>
  <c r="J583" i="14"/>
  <c r="J584" i="14"/>
  <c r="K584" i="14" s="1"/>
  <c r="J585" i="14"/>
  <c r="K585" i="14" s="1"/>
  <c r="J586" i="14"/>
  <c r="K586" i="14" s="1"/>
  <c r="J587" i="14"/>
  <c r="K587" i="14" s="1"/>
  <c r="J588" i="14"/>
  <c r="K588" i="14" s="1"/>
  <c r="J589" i="14"/>
  <c r="K589" i="14" s="1"/>
  <c r="J590" i="14"/>
  <c r="K590" i="14" s="1"/>
  <c r="J591" i="14"/>
  <c r="K591" i="14" s="1"/>
  <c r="J592" i="14"/>
  <c r="J593" i="14"/>
  <c r="J594" i="14"/>
  <c r="K594" i="14" s="1"/>
  <c r="J595" i="14"/>
  <c r="K595" i="14" s="1"/>
  <c r="J596" i="14"/>
  <c r="J597" i="14"/>
  <c r="J598" i="14"/>
  <c r="J599" i="14"/>
  <c r="K599" i="14" s="1"/>
  <c r="J600" i="14"/>
  <c r="K600" i="14" s="1"/>
  <c r="J601" i="14"/>
  <c r="K601" i="14" s="1"/>
  <c r="J602" i="14"/>
  <c r="K602" i="14" s="1"/>
  <c r="J603" i="14"/>
  <c r="K603" i="14" s="1"/>
  <c r="J604" i="14"/>
  <c r="K604" i="14" s="1"/>
  <c r="J605" i="14"/>
  <c r="K605" i="14" s="1"/>
  <c r="J606" i="14"/>
  <c r="K606" i="14" s="1"/>
  <c r="J607" i="14"/>
  <c r="K607" i="14" s="1"/>
  <c r="J608" i="14"/>
  <c r="J609" i="14"/>
  <c r="J610" i="14"/>
  <c r="J611" i="14"/>
  <c r="K611" i="14" s="1"/>
  <c r="J612" i="14"/>
  <c r="K612" i="14" s="1"/>
  <c r="J613" i="14"/>
  <c r="J614" i="14"/>
  <c r="J615" i="14"/>
  <c r="K615" i="14" s="1"/>
  <c r="J616" i="14"/>
  <c r="K616" i="14" s="1"/>
  <c r="J617" i="14"/>
  <c r="K617" i="14" s="1"/>
  <c r="J618" i="14"/>
  <c r="K618" i="14" s="1"/>
  <c r="J619" i="14"/>
  <c r="K619" i="14" s="1"/>
  <c r="J620" i="14"/>
  <c r="K620" i="14" s="1"/>
  <c r="J621" i="14"/>
  <c r="K621" i="14" s="1"/>
  <c r="J622" i="14"/>
  <c r="K622" i="14" s="1"/>
  <c r="J623" i="14"/>
  <c r="K623" i="14" s="1"/>
  <c r="J624" i="14"/>
  <c r="J625" i="14"/>
  <c r="K625" i="14" s="1"/>
  <c r="J626" i="14"/>
  <c r="K626" i="14" s="1"/>
  <c r="J627" i="14"/>
  <c r="J628" i="14"/>
  <c r="J629" i="14"/>
  <c r="J630" i="14"/>
  <c r="J631" i="14"/>
  <c r="K631" i="14" s="1"/>
  <c r="J632" i="14"/>
  <c r="K632" i="14" s="1"/>
  <c r="J633" i="14"/>
  <c r="K633" i="14" s="1"/>
  <c r="J634" i="14"/>
  <c r="K634" i="14" s="1"/>
  <c r="J635" i="14"/>
  <c r="K635" i="14" s="1"/>
  <c r="J636" i="14"/>
  <c r="K636" i="14" s="1"/>
  <c r="J637" i="14"/>
  <c r="K637" i="14" s="1"/>
  <c r="J638" i="14"/>
  <c r="K638" i="14" s="1"/>
  <c r="J639" i="14"/>
  <c r="K639" i="14" s="1"/>
  <c r="J640" i="14"/>
  <c r="J641" i="14"/>
  <c r="K641" i="14" s="1"/>
  <c r="J642" i="14"/>
  <c r="K642" i="14" s="1"/>
  <c r="J643" i="14"/>
  <c r="K643" i="14" s="1"/>
  <c r="J644" i="14"/>
  <c r="K644" i="14" s="1"/>
  <c r="J645" i="14"/>
  <c r="J646" i="14"/>
  <c r="K646" i="14" s="1"/>
  <c r="J647" i="14"/>
  <c r="K647" i="14" s="1"/>
  <c r="J648" i="14"/>
  <c r="K648" i="14" s="1"/>
  <c r="J649" i="14"/>
  <c r="K649" i="14" s="1"/>
  <c r="J650" i="14"/>
  <c r="K650" i="14" s="1"/>
  <c r="J651" i="14"/>
  <c r="K651" i="14" s="1"/>
  <c r="J652" i="14"/>
  <c r="K652" i="14" s="1"/>
  <c r="J653" i="14"/>
  <c r="K653" i="14" s="1"/>
  <c r="J654" i="14"/>
  <c r="K654" i="14" s="1"/>
  <c r="J655" i="14"/>
  <c r="K655" i="14" s="1"/>
  <c r="J656" i="14"/>
  <c r="J657" i="14"/>
  <c r="J658" i="14"/>
  <c r="J659" i="14"/>
  <c r="J660" i="14"/>
  <c r="J661" i="14"/>
  <c r="K661" i="14" s="1"/>
  <c r="J662" i="14"/>
  <c r="K662" i="14" s="1"/>
  <c r="J663" i="14"/>
  <c r="K663" i="14" s="1"/>
  <c r="J664" i="14"/>
  <c r="K664" i="14" s="1"/>
  <c r="J665" i="14"/>
  <c r="K665" i="14" s="1"/>
  <c r="J666" i="14"/>
  <c r="K666" i="14" s="1"/>
  <c r="J667" i="14"/>
  <c r="K667" i="14" s="1"/>
  <c r="J668" i="14"/>
  <c r="K668" i="14" s="1"/>
  <c r="J669" i="14"/>
  <c r="K669" i="14" s="1"/>
  <c r="J670" i="14"/>
  <c r="K670" i="14" s="1"/>
  <c r="J671" i="14"/>
  <c r="K671" i="14" s="1"/>
  <c r="J672" i="14"/>
  <c r="K672" i="14" s="1"/>
  <c r="J673" i="14"/>
  <c r="K673" i="14" s="1"/>
  <c r="J674" i="14"/>
  <c r="J675" i="14"/>
  <c r="K675" i="14" s="1"/>
  <c r="J676" i="14"/>
  <c r="K676" i="14" s="1"/>
  <c r="J677" i="14"/>
  <c r="J678" i="14"/>
  <c r="J679" i="14"/>
  <c r="J680" i="14"/>
  <c r="K680" i="14" s="1"/>
  <c r="J681" i="14"/>
  <c r="K681" i="14" s="1"/>
  <c r="J682" i="14"/>
  <c r="K682" i="14" s="1"/>
  <c r="J683" i="14"/>
  <c r="K683" i="14" s="1"/>
  <c r="J684" i="14"/>
  <c r="K684" i="14" s="1"/>
  <c r="J685" i="14"/>
  <c r="K685" i="14" s="1"/>
  <c r="J686" i="14"/>
  <c r="K686" i="14" s="1"/>
  <c r="J687" i="14"/>
  <c r="K687" i="14" s="1"/>
  <c r="J688" i="14"/>
  <c r="K688" i="14" s="1"/>
  <c r="J689" i="14"/>
  <c r="K689" i="14" s="1"/>
  <c r="J690" i="14"/>
  <c r="J691" i="14"/>
  <c r="J692" i="14"/>
  <c r="J693" i="14"/>
  <c r="K693" i="14" s="1"/>
  <c r="J694" i="14"/>
  <c r="K694" i="14" s="1"/>
  <c r="J695" i="14"/>
  <c r="K695" i="14" s="1"/>
  <c r="J696" i="14"/>
  <c r="K696" i="14" s="1"/>
  <c r="J697" i="14"/>
  <c r="K697" i="14" s="1"/>
  <c r="J698" i="14"/>
  <c r="K698" i="14" s="1"/>
  <c r="J699" i="14"/>
  <c r="K699" i="14" s="1"/>
  <c r="J700" i="14"/>
  <c r="K700" i="14" s="1"/>
  <c r="J701" i="14"/>
  <c r="K701" i="14" s="1"/>
  <c r="J702" i="14"/>
  <c r="K702" i="14" s="1"/>
  <c r="J703" i="14"/>
  <c r="K703" i="14" s="1"/>
  <c r="J704" i="14"/>
  <c r="J705" i="14"/>
  <c r="K705" i="14" s="1"/>
  <c r="J706" i="14"/>
  <c r="K706" i="14" s="1"/>
  <c r="J707" i="14"/>
  <c r="J708" i="14"/>
  <c r="J709" i="14"/>
  <c r="K709" i="14" s="1"/>
  <c r="J710" i="14"/>
  <c r="K710" i="14" s="1"/>
  <c r="J711" i="14"/>
  <c r="J712" i="14"/>
  <c r="K712" i="14" s="1"/>
  <c r="J713" i="14"/>
  <c r="K713" i="14" s="1"/>
  <c r="J714" i="14"/>
  <c r="K714" i="14" s="1"/>
  <c r="J715" i="14"/>
  <c r="K715" i="14" s="1"/>
  <c r="J716" i="14"/>
  <c r="K716" i="14" s="1"/>
  <c r="J717" i="14"/>
  <c r="K717" i="14" s="1"/>
  <c r="J718" i="14"/>
  <c r="K718" i="14" s="1"/>
  <c r="J719" i="14"/>
  <c r="K719" i="14" s="1"/>
  <c r="J720" i="14"/>
  <c r="K720" i="14" s="1"/>
  <c r="J721" i="14"/>
  <c r="J722" i="14"/>
  <c r="J723" i="14"/>
  <c r="J724" i="14"/>
  <c r="J725" i="14"/>
  <c r="K725" i="14" s="1"/>
  <c r="J726" i="14"/>
  <c r="K726" i="14" s="1"/>
  <c r="J727" i="14"/>
  <c r="K727" i="14" s="1"/>
  <c r="J728" i="14"/>
  <c r="K728" i="14" s="1"/>
  <c r="J729" i="14"/>
  <c r="K729" i="14" s="1"/>
  <c r="J730" i="14"/>
  <c r="K730" i="14" s="1"/>
  <c r="J731" i="14"/>
  <c r="K731" i="14" s="1"/>
  <c r="J732" i="14"/>
  <c r="K732" i="14" s="1"/>
  <c r="J733" i="14"/>
  <c r="K733" i="14" s="1"/>
  <c r="J734" i="14"/>
  <c r="K734" i="14" s="1"/>
  <c r="J735" i="14"/>
  <c r="K735" i="14" s="1"/>
  <c r="J736" i="14"/>
  <c r="K736" i="14" s="1"/>
  <c r="J737" i="14"/>
  <c r="K737" i="14" s="1"/>
  <c r="J738" i="14"/>
  <c r="K738" i="14" s="1"/>
  <c r="J739" i="14"/>
  <c r="J740" i="14"/>
  <c r="K740" i="14" s="1"/>
  <c r="J741" i="14"/>
  <c r="K741" i="14" s="1"/>
  <c r="J742" i="14"/>
  <c r="J743" i="14"/>
  <c r="J744" i="14"/>
  <c r="K744" i="14" s="1"/>
  <c r="J745" i="14"/>
  <c r="K745" i="14" s="1"/>
  <c r="J746" i="14"/>
  <c r="K746" i="14" s="1"/>
  <c r="J747" i="14"/>
  <c r="K747" i="14" s="1"/>
  <c r="J748" i="14"/>
  <c r="K748" i="14" s="1"/>
  <c r="J749" i="14"/>
  <c r="K749" i="14" s="1"/>
  <c r="J750" i="14"/>
  <c r="K750" i="14" s="1"/>
  <c r="J751" i="14"/>
  <c r="K751" i="14" s="1"/>
  <c r="J752" i="14"/>
  <c r="J753" i="14"/>
  <c r="J754" i="14"/>
  <c r="J755" i="14"/>
  <c r="K755" i="14" s="1"/>
  <c r="J756" i="14"/>
  <c r="K756" i="14" s="1"/>
  <c r="J757" i="14"/>
  <c r="K757" i="14" s="1"/>
  <c r="J758" i="14"/>
  <c r="K758" i="14" s="1"/>
  <c r="J759" i="14"/>
  <c r="K759" i="14" s="1"/>
  <c r="J760" i="14"/>
  <c r="K760" i="14" s="1"/>
  <c r="J761" i="14"/>
  <c r="K761" i="14" s="1"/>
  <c r="J762" i="14"/>
  <c r="K762" i="14" s="1"/>
  <c r="J763" i="14"/>
  <c r="K763" i="14" s="1"/>
  <c r="J764" i="14"/>
  <c r="K764" i="14" s="1"/>
  <c r="J765" i="14"/>
  <c r="K765" i="14" s="1"/>
  <c r="J766" i="14"/>
  <c r="K766" i="14" s="1"/>
  <c r="J767" i="14"/>
  <c r="K767" i="14" s="1"/>
  <c r="J768" i="14"/>
  <c r="J769" i="14"/>
  <c r="K769" i="14" s="1"/>
  <c r="J770" i="14"/>
  <c r="K770" i="14" s="1"/>
  <c r="J771" i="14"/>
  <c r="J772" i="14"/>
  <c r="J773" i="14"/>
  <c r="J774" i="14"/>
  <c r="J775" i="14"/>
  <c r="J776" i="14"/>
  <c r="K776" i="14" s="1"/>
  <c r="J777" i="14"/>
  <c r="K777" i="14" s="1"/>
  <c r="J778" i="14"/>
  <c r="K778" i="14" s="1"/>
  <c r="J779" i="14"/>
  <c r="J780" i="14"/>
  <c r="K780" i="14" s="1"/>
  <c r="J781" i="14"/>
  <c r="K781" i="14" s="1"/>
  <c r="J782" i="14"/>
  <c r="K782" i="14" s="1"/>
  <c r="J783" i="14"/>
  <c r="K783" i="14" s="1"/>
  <c r="J784" i="14"/>
  <c r="J785" i="14"/>
  <c r="J786" i="14"/>
  <c r="J787" i="14"/>
  <c r="K787" i="14" s="1"/>
  <c r="J788" i="14"/>
  <c r="K788" i="14" s="1"/>
  <c r="J789" i="14"/>
  <c r="K789" i="14" s="1"/>
  <c r="J790" i="14"/>
  <c r="K790" i="14" s="1"/>
  <c r="J791" i="14"/>
  <c r="K791" i="14" s="1"/>
  <c r="J792" i="14"/>
  <c r="K792" i="14" s="1"/>
  <c r="J793" i="14"/>
  <c r="K793" i="14" s="1"/>
  <c r="J794" i="14"/>
  <c r="K794" i="14" s="1"/>
  <c r="J795" i="14"/>
  <c r="K795" i="14" s="1"/>
  <c r="J796" i="14"/>
  <c r="K796" i="14" s="1"/>
  <c r="J797" i="14"/>
  <c r="K797" i="14" s="1"/>
  <c r="J798" i="14"/>
  <c r="K798" i="14" s="1"/>
  <c r="J799" i="14"/>
  <c r="K799" i="14" s="1"/>
  <c r="J800" i="14"/>
  <c r="K800" i="14" s="1"/>
  <c r="J801" i="14"/>
  <c r="J802" i="14"/>
  <c r="J803" i="14"/>
  <c r="K803" i="14" s="1"/>
  <c r="J804" i="14"/>
  <c r="K804" i="14" s="1"/>
  <c r="J805" i="14"/>
  <c r="J806" i="14"/>
  <c r="J807" i="14"/>
  <c r="J808" i="14"/>
  <c r="K808" i="14" s="1"/>
  <c r="J809" i="14"/>
  <c r="K809" i="14" s="1"/>
  <c r="J810" i="14"/>
  <c r="K810" i="14" s="1"/>
  <c r="J811" i="14"/>
  <c r="K811" i="14" s="1"/>
  <c r="J812" i="14"/>
  <c r="K812" i="14" s="1"/>
  <c r="J813" i="14"/>
  <c r="K813" i="14" s="1"/>
  <c r="J814" i="14"/>
  <c r="K814" i="14" s="1"/>
  <c r="J815" i="14"/>
  <c r="K815" i="14" s="1"/>
  <c r="J816" i="14"/>
  <c r="J817" i="14"/>
  <c r="J818" i="14"/>
  <c r="J819" i="14"/>
  <c r="K819" i="14" s="1"/>
  <c r="J820" i="14"/>
  <c r="K820" i="14" s="1"/>
  <c r="J821" i="14"/>
  <c r="K821" i="14" s="1"/>
  <c r="J822" i="14"/>
  <c r="J823" i="14"/>
  <c r="K823" i="14" s="1"/>
  <c r="J824" i="14"/>
  <c r="K824" i="14" s="1"/>
  <c r="J825" i="14"/>
  <c r="K825" i="14" s="1"/>
  <c r="J826" i="14"/>
  <c r="K826" i="14" s="1"/>
  <c r="J827" i="14"/>
  <c r="K827" i="14" s="1"/>
  <c r="J828" i="14"/>
  <c r="K828" i="14" s="1"/>
  <c r="J829" i="14"/>
  <c r="K829" i="14" s="1"/>
  <c r="J830" i="14"/>
  <c r="K830" i="14" s="1"/>
  <c r="J831" i="14"/>
  <c r="K831" i="14" s="1"/>
  <c r="J832" i="14"/>
  <c r="K832" i="14" s="1"/>
  <c r="J833" i="14"/>
  <c r="J834" i="14"/>
  <c r="K834" i="14" s="1"/>
  <c r="J835" i="14"/>
  <c r="K835" i="14" s="1"/>
  <c r="J836" i="14"/>
  <c r="J837" i="14"/>
  <c r="J838" i="14"/>
  <c r="J839" i="14"/>
  <c r="J840" i="14"/>
  <c r="K840" i="14" s="1"/>
  <c r="J841" i="14"/>
  <c r="K841" i="14" s="1"/>
  <c r="J842" i="14"/>
  <c r="K842" i="14" s="1"/>
  <c r="J843" i="14"/>
  <c r="J844" i="14"/>
  <c r="K844" i="14" s="1"/>
  <c r="J845" i="14"/>
  <c r="K845" i="14" s="1"/>
  <c r="J846" i="14"/>
  <c r="K846" i="14" s="1"/>
  <c r="J847" i="14"/>
  <c r="K847" i="14" s="1"/>
  <c r="J848" i="14"/>
  <c r="J849" i="14"/>
  <c r="K849" i="14" s="1"/>
  <c r="J850" i="14"/>
  <c r="K850" i="14" s="1"/>
  <c r="J851" i="14"/>
  <c r="K851" i="14" s="1"/>
  <c r="J852" i="14"/>
  <c r="K852" i="14" s="1"/>
  <c r="J853" i="14"/>
  <c r="K853" i="14" s="1"/>
  <c r="J854" i="14"/>
  <c r="J855" i="14"/>
  <c r="K855" i="14" s="1"/>
  <c r="J856" i="14"/>
  <c r="K856" i="14" s="1"/>
  <c r="J857" i="14"/>
  <c r="K857" i="14" s="1"/>
  <c r="J858" i="14"/>
  <c r="K858" i="14" s="1"/>
  <c r="J859" i="14"/>
  <c r="K859" i="14" s="1"/>
  <c r="J860" i="14"/>
  <c r="K860" i="14" s="1"/>
  <c r="J861" i="14"/>
  <c r="K861" i="14" s="1"/>
  <c r="J862" i="14"/>
  <c r="K862" i="14" s="1"/>
  <c r="J863" i="14"/>
  <c r="K863" i="14" s="1"/>
  <c r="J864" i="14"/>
  <c r="K864" i="14" s="1"/>
  <c r="J865" i="14"/>
  <c r="J866" i="14"/>
  <c r="J867" i="14"/>
  <c r="J868" i="14"/>
  <c r="J869" i="14"/>
  <c r="J870" i="14"/>
  <c r="J871" i="14"/>
  <c r="K871" i="14" s="1"/>
  <c r="J872" i="14"/>
  <c r="K872" i="14" s="1"/>
  <c r="J873" i="14"/>
  <c r="K873" i="14" s="1"/>
  <c r="J874" i="14"/>
  <c r="K874" i="14" s="1"/>
  <c r="J875" i="14"/>
  <c r="K875" i="14" s="1"/>
  <c r="J876" i="14"/>
  <c r="K876" i="14" s="1"/>
  <c r="J877" i="14"/>
  <c r="K877" i="14" s="1"/>
  <c r="J878" i="14"/>
  <c r="K878" i="14" s="1"/>
  <c r="J879" i="14"/>
  <c r="K879" i="14" s="1"/>
  <c r="J880" i="14"/>
  <c r="J881" i="14"/>
  <c r="K881" i="14" s="1"/>
  <c r="J882" i="14"/>
  <c r="K882" i="14" s="1"/>
  <c r="J883" i="14"/>
  <c r="K883" i="14" s="1"/>
  <c r="J884" i="14"/>
  <c r="K884" i="14" s="1"/>
  <c r="J885" i="14"/>
  <c r="K885" i="14" s="1"/>
  <c r="J886" i="14"/>
  <c r="J887" i="14"/>
  <c r="K887" i="14" s="1"/>
  <c r="J888" i="14"/>
  <c r="K888" i="14" s="1"/>
  <c r="J889" i="14"/>
  <c r="K889" i="14" s="1"/>
  <c r="J890" i="14"/>
  <c r="K890" i="14" s="1"/>
  <c r="J891" i="14"/>
  <c r="K891" i="14" s="1"/>
  <c r="J892" i="14"/>
  <c r="K892" i="14" s="1"/>
  <c r="J893" i="14"/>
  <c r="K893" i="14" s="1"/>
  <c r="J894" i="14"/>
  <c r="K894" i="14" s="1"/>
  <c r="J895" i="14"/>
  <c r="K895" i="14" s="1"/>
  <c r="J896" i="14"/>
  <c r="J897" i="14"/>
  <c r="K897" i="14" s="1"/>
  <c r="J898" i="14"/>
  <c r="K898" i="14" s="1"/>
  <c r="J899" i="14"/>
  <c r="J900" i="14"/>
  <c r="J901" i="14"/>
  <c r="J902" i="14"/>
  <c r="K902" i="14" s="1"/>
  <c r="J903" i="14"/>
  <c r="K903" i="14" s="1"/>
  <c r="J904" i="14"/>
  <c r="K904" i="14" s="1"/>
  <c r="J905" i="14"/>
  <c r="K905" i="14" s="1"/>
  <c r="J906" i="14"/>
  <c r="K906" i="14" s="1"/>
  <c r="J907" i="14"/>
  <c r="J908" i="14"/>
  <c r="K908" i="14" s="1"/>
  <c r="J909" i="14"/>
  <c r="K909" i="14" s="1"/>
  <c r="J910" i="14"/>
  <c r="K910" i="14" s="1"/>
  <c r="J911" i="14"/>
  <c r="K911" i="14" s="1"/>
  <c r="J912" i="14"/>
  <c r="J913" i="14"/>
  <c r="K913" i="14" s="1"/>
  <c r="J914" i="14"/>
  <c r="K914" i="14" s="1"/>
  <c r="J915" i="14"/>
  <c r="K915" i="14" s="1"/>
  <c r="J916" i="14"/>
  <c r="K916" i="14" s="1"/>
  <c r="J917" i="14"/>
  <c r="J918" i="14"/>
  <c r="K918" i="14" s="1"/>
  <c r="J919" i="14"/>
  <c r="K919" i="14" s="1"/>
  <c r="J920" i="14"/>
  <c r="K920" i="14" s="1"/>
  <c r="J921" i="14"/>
  <c r="K921" i="14" s="1"/>
  <c r="J922" i="14"/>
  <c r="K922" i="14" s="1"/>
  <c r="J923" i="14"/>
  <c r="K923" i="14" s="1"/>
  <c r="J924" i="14"/>
  <c r="K924" i="14" s="1"/>
  <c r="J925" i="14"/>
  <c r="K925" i="14" s="1"/>
  <c r="J926" i="14"/>
  <c r="K926" i="14" s="1"/>
  <c r="J927" i="14"/>
  <c r="K927" i="14" s="1"/>
  <c r="J928" i="14"/>
  <c r="K928" i="14" s="1"/>
  <c r="J929" i="14"/>
  <c r="K929" i="14" s="1"/>
  <c r="J930" i="14"/>
  <c r="J931" i="14"/>
  <c r="J932" i="14"/>
  <c r="J933" i="14"/>
  <c r="J934" i="14"/>
  <c r="J935" i="14"/>
  <c r="J936" i="14"/>
  <c r="K936" i="14" s="1"/>
  <c r="J937" i="14"/>
  <c r="K937" i="14" s="1"/>
  <c r="J938" i="14"/>
  <c r="K938" i="14" s="1"/>
  <c r="J939" i="14"/>
  <c r="J940" i="14"/>
  <c r="K940" i="14" s="1"/>
  <c r="J941" i="14"/>
  <c r="J942" i="14"/>
  <c r="K942" i="14" s="1"/>
  <c r="J943" i="14"/>
  <c r="K943" i="14" s="1"/>
  <c r="J944" i="14"/>
  <c r="K944" i="14" s="1"/>
  <c r="J945" i="14"/>
  <c r="K945" i="14" s="1"/>
  <c r="J946" i="14"/>
  <c r="K946" i="14" s="1"/>
  <c r="J947" i="14"/>
  <c r="K947" i="14" s="1"/>
  <c r="J948" i="14"/>
  <c r="K948" i="14" s="1"/>
  <c r="J949" i="14"/>
  <c r="K949" i="14" s="1"/>
  <c r="J950" i="14"/>
  <c r="K950" i="14" s="1"/>
  <c r="J951" i="14"/>
  <c r="K951" i="14" s="1"/>
  <c r="J952" i="14"/>
  <c r="K952" i="14" s="1"/>
  <c r="J953" i="14"/>
  <c r="K953" i="14" s="1"/>
  <c r="J954" i="14"/>
  <c r="K954" i="14" s="1"/>
  <c r="J955" i="14"/>
  <c r="K955" i="14" s="1"/>
  <c r="J956" i="14"/>
  <c r="K956" i="14" s="1"/>
  <c r="J957" i="14"/>
  <c r="K957" i="14" s="1"/>
  <c r="J958" i="14"/>
  <c r="K958" i="14" s="1"/>
  <c r="J959" i="14"/>
  <c r="K959" i="14" s="1"/>
  <c r="J960" i="14"/>
  <c r="J961" i="14"/>
  <c r="J962" i="14"/>
  <c r="J963" i="14"/>
  <c r="J964" i="14"/>
  <c r="J965" i="14"/>
  <c r="K965" i="14" s="1"/>
  <c r="J966" i="14"/>
  <c r="K966" i="14" s="1"/>
  <c r="J967" i="14"/>
  <c r="J968" i="14"/>
  <c r="K968" i="14" s="1"/>
  <c r="J969" i="14"/>
  <c r="K969" i="14" s="1"/>
  <c r="J970" i="14"/>
  <c r="K970" i="14" s="1"/>
  <c r="J971" i="14"/>
  <c r="J972" i="14"/>
  <c r="K972" i="14" s="1"/>
  <c r="J973" i="14"/>
  <c r="J974" i="14"/>
  <c r="K974" i="14" s="1"/>
  <c r="J975" i="14"/>
  <c r="K975" i="14" s="1"/>
  <c r="J976" i="14"/>
  <c r="K976" i="14" s="1"/>
  <c r="J977" i="14"/>
  <c r="K977" i="14" s="1"/>
  <c r="J978" i="14"/>
  <c r="K978" i="14" s="1"/>
  <c r="J979" i="14"/>
  <c r="K979" i="14" s="1"/>
  <c r="J980" i="14"/>
  <c r="K980" i="14" s="1"/>
  <c r="J981" i="14"/>
  <c r="J982" i="14"/>
  <c r="K982" i="14" s="1"/>
  <c r="J983" i="14"/>
  <c r="K983" i="14" s="1"/>
  <c r="J984" i="14"/>
  <c r="K984" i="14" s="1"/>
  <c r="J985" i="14"/>
  <c r="K985" i="14" s="1"/>
  <c r="J986" i="14"/>
  <c r="K986" i="14" s="1"/>
  <c r="J987" i="14"/>
  <c r="K987" i="14" s="1"/>
  <c r="J988" i="14"/>
  <c r="K988" i="14" s="1"/>
  <c r="J989" i="14"/>
  <c r="K989" i="14" s="1"/>
  <c r="J990" i="14"/>
  <c r="K990" i="14" s="1"/>
  <c r="J991" i="14"/>
  <c r="K991" i="14" s="1"/>
  <c r="J992" i="14"/>
  <c r="K992" i="14" s="1"/>
  <c r="J993" i="14"/>
  <c r="J994" i="14"/>
  <c r="J995" i="14"/>
  <c r="J996" i="14"/>
  <c r="K996" i="14" s="1"/>
  <c r="J997" i="14"/>
  <c r="K997" i="14" s="1"/>
  <c r="J998" i="14"/>
  <c r="J999" i="14"/>
  <c r="J1000" i="14"/>
  <c r="K1000" i="14" s="1"/>
  <c r="J1001" i="14"/>
  <c r="K1001" i="14" s="1"/>
  <c r="J1002" i="14"/>
  <c r="K1002" i="14" s="1"/>
  <c r="J1003" i="14"/>
  <c r="J1004" i="14"/>
  <c r="J1005" i="14"/>
  <c r="K1005" i="14" s="1"/>
  <c r="J1006" i="14"/>
  <c r="K1006" i="14" s="1"/>
  <c r="J1007" i="14"/>
  <c r="K1007" i="14" s="1"/>
  <c r="J1008" i="14"/>
  <c r="K1008" i="14" s="1"/>
  <c r="J1009" i="14"/>
  <c r="J1010" i="14"/>
  <c r="J1011" i="14"/>
  <c r="K1011" i="14" s="1"/>
  <c r="J1012" i="14"/>
  <c r="K1012" i="14" s="1"/>
  <c r="J1013" i="14"/>
  <c r="K1013" i="14" s="1"/>
  <c r="J1014" i="14"/>
  <c r="K1014" i="14" s="1"/>
  <c r="J1015" i="14"/>
  <c r="K1015" i="14" s="1"/>
  <c r="J1016" i="14"/>
  <c r="K1016" i="14" s="1"/>
  <c r="J1017" i="14"/>
  <c r="K1017" i="14" s="1"/>
  <c r="J1018" i="14"/>
  <c r="K1018" i="14" s="1"/>
  <c r="J1019" i="14"/>
  <c r="K1019" i="14" s="1"/>
  <c r="J1020" i="14"/>
  <c r="K1020" i="14" s="1"/>
  <c r="J1021" i="14"/>
  <c r="K1021" i="14" s="1"/>
  <c r="J1022" i="14"/>
  <c r="K1022" i="14" s="1"/>
  <c r="J1023" i="14"/>
  <c r="K1023" i="14" s="1"/>
  <c r="J1024" i="14"/>
  <c r="J1025" i="14"/>
  <c r="J1026" i="14"/>
  <c r="J1027" i="14"/>
  <c r="J1028" i="14"/>
  <c r="J1029" i="14"/>
  <c r="J1030" i="14"/>
  <c r="K1030" i="14" s="1"/>
  <c r="J1031" i="14"/>
  <c r="K1031" i="14" s="1"/>
  <c r="J1032" i="14"/>
  <c r="K1032" i="14" s="1"/>
  <c r="J1033" i="14"/>
  <c r="K1033" i="14" s="1"/>
  <c r="J1034" i="14"/>
  <c r="K1034" i="14" s="1"/>
  <c r="J1035" i="14"/>
  <c r="K1035" i="14" s="1"/>
  <c r="J1036" i="14"/>
  <c r="K1036" i="14" s="1"/>
  <c r="J1037" i="14"/>
  <c r="K1037" i="14" s="1"/>
  <c r="J1038" i="14"/>
  <c r="K1038" i="14" s="1"/>
  <c r="J1039" i="14"/>
  <c r="K1039" i="14" s="1"/>
  <c r="J1040" i="14"/>
  <c r="K1040" i="14" s="1"/>
  <c r="J1041" i="14"/>
  <c r="K1041" i="14" s="1"/>
  <c r="J1042" i="14"/>
  <c r="J1043" i="14"/>
  <c r="K1043" i="14" s="1"/>
  <c r="J1044" i="14"/>
  <c r="K1044" i="14" s="1"/>
  <c r="J1045" i="14"/>
  <c r="J1046" i="14"/>
  <c r="J1047" i="14"/>
  <c r="J1048" i="14"/>
  <c r="K1048" i="14" s="1"/>
  <c r="J1049" i="14"/>
  <c r="K1049" i="14" s="1"/>
  <c r="J1050" i="14"/>
  <c r="K1050" i="14" s="1"/>
  <c r="J1051" i="14"/>
  <c r="K1051" i="14" s="1"/>
  <c r="J1052" i="14"/>
  <c r="K1052" i="14" s="1"/>
  <c r="J1053" i="14"/>
  <c r="K1053" i="14" s="1"/>
  <c r="J1054" i="14"/>
  <c r="K1054" i="14" s="1"/>
  <c r="J1055" i="14"/>
  <c r="K1055" i="14" s="1"/>
  <c r="J1056" i="14"/>
  <c r="K1056" i="14" s="1"/>
  <c r="J1057" i="14"/>
  <c r="J1058" i="14"/>
  <c r="J1059" i="14"/>
  <c r="J1060" i="14"/>
  <c r="K1060" i="14" s="1"/>
  <c r="J1061" i="14"/>
  <c r="K1061" i="14" s="1"/>
  <c r="J1062" i="14"/>
  <c r="K1062" i="14" s="1"/>
  <c r="J1063" i="14"/>
  <c r="K1063" i="14" s="1"/>
  <c r="J1064" i="14"/>
  <c r="K1064" i="14" s="1"/>
  <c r="J1065" i="14"/>
  <c r="K1065" i="14" s="1"/>
  <c r="J1066" i="14"/>
  <c r="K1066" i="14" s="1"/>
  <c r="J1067" i="14"/>
  <c r="K1067" i="14" s="1"/>
  <c r="J1068" i="14"/>
  <c r="K1068" i="14" s="1"/>
  <c r="J1069" i="14"/>
  <c r="K1069" i="14" s="1"/>
  <c r="J1070" i="14"/>
  <c r="K1070" i="14" s="1"/>
  <c r="J1071" i="14"/>
  <c r="K1071" i="14" s="1"/>
  <c r="J1072" i="14"/>
  <c r="K1072" i="14" s="1"/>
  <c r="J1073" i="14"/>
  <c r="J1074" i="14"/>
  <c r="J1075" i="14"/>
  <c r="K1075" i="14" s="1"/>
  <c r="J1076" i="14"/>
  <c r="K1076" i="14" s="1"/>
  <c r="J1077" i="14"/>
  <c r="J1078" i="14"/>
  <c r="J1079" i="14"/>
  <c r="J1080" i="14"/>
  <c r="K1080" i="14" s="1"/>
  <c r="J1081" i="14"/>
  <c r="K1081" i="14" s="1"/>
  <c r="J1082" i="14"/>
  <c r="K1082" i="14" s="1"/>
  <c r="J1083" i="14"/>
  <c r="K1083" i="14" s="1"/>
  <c r="J1084" i="14"/>
  <c r="K1084" i="14" s="1"/>
  <c r="J1085" i="14"/>
  <c r="K1085" i="14" s="1"/>
  <c r="J1086" i="14"/>
  <c r="K1086" i="14" s="1"/>
  <c r="J1087" i="14"/>
  <c r="K1087" i="14" s="1"/>
  <c r="J1088" i="14"/>
  <c r="J1089" i="14"/>
  <c r="J1090" i="14"/>
  <c r="K1090" i="14" s="1"/>
  <c r="J1091" i="14"/>
  <c r="K1091" i="14" s="1"/>
  <c r="J1092" i="14"/>
  <c r="K1092" i="14" s="1"/>
  <c r="J1093" i="14"/>
  <c r="J1094" i="14"/>
  <c r="J1095" i="14"/>
  <c r="K1095" i="14" s="1"/>
  <c r="J1096" i="14"/>
  <c r="K1096" i="14" s="1"/>
  <c r="J1097" i="14"/>
  <c r="K1097" i="14" s="1"/>
  <c r="J1098" i="14"/>
  <c r="K1098" i="14" s="1"/>
  <c r="J1099" i="14"/>
  <c r="K1099" i="14" s="1"/>
  <c r="J1100" i="14"/>
  <c r="K1100" i="14" s="1"/>
  <c r="J1101" i="14"/>
  <c r="K1101" i="14" s="1"/>
  <c r="J1102" i="14"/>
  <c r="K1102" i="14" s="1"/>
  <c r="J1103" i="14"/>
  <c r="K1103" i="14" s="1"/>
  <c r="J1104" i="14"/>
  <c r="K1104" i="14" s="1"/>
  <c r="J1105" i="14"/>
  <c r="K1105" i="14" s="1"/>
  <c r="J1106" i="14"/>
  <c r="J1107" i="14"/>
  <c r="J1108" i="14"/>
  <c r="J1109" i="14"/>
  <c r="J1110" i="14"/>
  <c r="J1111" i="14"/>
  <c r="J1112" i="14"/>
  <c r="K1112" i="14" s="1"/>
  <c r="J1113" i="14"/>
  <c r="K1113" i="14" s="1"/>
  <c r="J1114" i="14"/>
  <c r="K1114" i="14" s="1"/>
  <c r="J1115" i="14"/>
  <c r="J1116" i="14"/>
  <c r="J1117" i="14"/>
  <c r="K1117" i="14" s="1"/>
  <c r="J1118" i="14"/>
  <c r="K1118" i="14" s="1"/>
  <c r="J1119" i="14"/>
  <c r="K1119" i="14" s="1"/>
  <c r="J1120" i="14"/>
  <c r="K1120" i="14" s="1"/>
  <c r="J1121" i="14"/>
  <c r="K1121" i="14" s="1"/>
  <c r="J1122" i="14"/>
  <c r="K1122" i="14" s="1"/>
  <c r="J1123" i="14"/>
  <c r="K1123" i="14" s="1"/>
  <c r="J1124" i="14"/>
  <c r="K1124" i="14" s="1"/>
  <c r="J1125" i="14"/>
  <c r="K1125" i="14" s="1"/>
  <c r="J1126" i="14"/>
  <c r="J1127" i="14"/>
  <c r="K1127" i="14" s="1"/>
  <c r="J1128" i="14"/>
  <c r="K1128" i="14" s="1"/>
  <c r="J1129" i="14"/>
  <c r="K1129" i="14" s="1"/>
  <c r="J1130" i="14"/>
  <c r="K1130" i="14" s="1"/>
  <c r="J1131" i="14"/>
  <c r="K1131" i="14" s="1"/>
  <c r="J1132" i="14"/>
  <c r="K1132" i="14" s="1"/>
  <c r="J1133" i="14"/>
  <c r="K1133" i="14" s="1"/>
  <c r="J1134" i="14"/>
  <c r="K1134" i="14" s="1"/>
  <c r="J1135" i="14"/>
  <c r="K1135" i="14" s="1"/>
  <c r="J1136" i="14"/>
  <c r="J1137" i="14"/>
  <c r="J1138" i="14"/>
  <c r="J1139" i="14"/>
  <c r="K1139" i="14" s="1"/>
  <c r="J1140" i="14"/>
  <c r="K1140" i="14" s="1"/>
  <c r="J1141" i="14"/>
  <c r="J1142" i="14"/>
  <c r="J1143" i="14"/>
  <c r="J1144" i="14"/>
  <c r="K1144" i="14" s="1"/>
  <c r="J1145" i="14"/>
  <c r="K1145" i="14" s="1"/>
  <c r="J1146" i="14"/>
  <c r="K1146" i="14" s="1"/>
  <c r="J1147" i="14"/>
  <c r="K1147" i="14" s="1"/>
  <c r="J1148" i="14"/>
  <c r="K1148" i="14" s="1"/>
  <c r="J1149" i="14"/>
  <c r="K1149" i="14" s="1"/>
  <c r="J1150" i="14"/>
  <c r="K1150" i="14" s="1"/>
  <c r="J1151" i="14"/>
  <c r="K1151" i="14" s="1"/>
  <c r="J1152" i="14"/>
  <c r="K1152" i="14" s="1"/>
  <c r="J1153" i="14"/>
  <c r="J1154" i="14"/>
  <c r="J1155" i="14"/>
  <c r="K1155" i="14" s="1"/>
  <c r="J1156" i="14"/>
  <c r="K1156" i="14" s="1"/>
  <c r="J1157" i="14"/>
  <c r="J1158" i="14"/>
  <c r="J1159" i="14"/>
  <c r="K1159" i="14" s="1"/>
  <c r="J1160" i="14"/>
  <c r="K1160" i="14" s="1"/>
  <c r="J1161" i="14"/>
  <c r="K1161" i="14" s="1"/>
  <c r="J1162" i="14"/>
  <c r="K1162" i="14" s="1"/>
  <c r="J1163" i="14"/>
  <c r="K1163" i="14" s="1"/>
  <c r="J1164" i="14"/>
  <c r="K1164" i="14" s="1"/>
  <c r="J1165" i="14"/>
  <c r="K1165" i="14" s="1"/>
  <c r="J1166" i="14"/>
  <c r="K1166" i="14" s="1"/>
  <c r="J1167" i="14"/>
  <c r="K1167" i="14" s="1"/>
  <c r="J1168" i="14"/>
  <c r="K1168" i="14" s="1"/>
  <c r="J1169" i="14"/>
  <c r="K1169" i="14" s="1"/>
  <c r="J1170" i="14"/>
  <c r="J1171" i="14"/>
  <c r="J1172" i="14"/>
  <c r="J1173" i="14"/>
  <c r="J1174" i="14"/>
  <c r="K1174" i="14" s="1"/>
  <c r="J1175" i="14"/>
  <c r="K1175" i="14" s="1"/>
  <c r="J1176" i="14"/>
  <c r="K1176" i="14" s="1"/>
  <c r="J1177" i="14"/>
  <c r="K1177" i="14" s="1"/>
  <c r="J1178" i="14"/>
  <c r="K1178" i="14" s="1"/>
  <c r="J1179" i="14"/>
  <c r="K1179" i="14" s="1"/>
  <c r="J1180" i="14"/>
  <c r="K1180" i="14" s="1"/>
  <c r="J1181" i="14"/>
  <c r="K1181" i="14" s="1"/>
  <c r="J1182" i="14"/>
  <c r="K1182" i="14" s="1"/>
  <c r="J1183" i="14"/>
  <c r="K1183" i="14" s="1"/>
  <c r="J1184" i="14"/>
  <c r="K1184" i="14" s="1"/>
  <c r="J1185" i="14"/>
  <c r="K1185" i="14" s="1"/>
  <c r="J1186" i="14"/>
  <c r="K1186" i="14" s="1"/>
  <c r="J1187" i="14"/>
  <c r="J1188" i="14"/>
  <c r="K1188" i="14" s="1"/>
  <c r="J1189" i="14"/>
  <c r="K1189" i="14" s="1"/>
  <c r="J1190" i="14"/>
  <c r="J1191" i="14"/>
  <c r="J1192" i="14"/>
  <c r="K1192" i="14" s="1"/>
  <c r="J1193" i="14"/>
  <c r="K1193" i="14" s="1"/>
  <c r="J1194" i="14"/>
  <c r="K1194" i="14" s="1"/>
  <c r="J1195" i="14"/>
  <c r="K1195" i="14" s="1"/>
  <c r="J1196" i="14"/>
  <c r="K1196" i="14" s="1"/>
  <c r="J1197" i="14"/>
  <c r="K1197" i="14" s="1"/>
  <c r="J1198" i="14"/>
  <c r="K1198" i="14" s="1"/>
  <c r="J1199" i="14"/>
  <c r="K1199" i="14" s="1"/>
  <c r="J1200" i="14"/>
  <c r="J1201" i="14"/>
  <c r="J1202" i="14"/>
  <c r="K1202" i="14" s="1"/>
  <c r="J1203" i="14"/>
  <c r="K1203" i="14" s="1"/>
  <c r="J1204" i="14"/>
  <c r="K1204" i="14" s="1"/>
  <c r="J1205" i="14"/>
  <c r="K1205" i="14" s="1"/>
  <c r="J1206" i="14"/>
  <c r="K1206" i="14" s="1"/>
  <c r="J1207" i="14"/>
  <c r="K1207" i="14" s="1"/>
  <c r="J1208" i="14"/>
  <c r="K1208" i="14" s="1"/>
  <c r="J1209" i="14"/>
  <c r="K1209" i="14" s="1"/>
  <c r="J1210" i="14"/>
  <c r="K1210" i="14" s="1"/>
  <c r="J1211" i="14"/>
  <c r="K1211" i="14" s="1"/>
  <c r="J1212" i="14"/>
  <c r="K1212" i="14" s="1"/>
  <c r="J1213" i="14"/>
  <c r="K1213" i="14" s="1"/>
  <c r="J1214" i="14"/>
  <c r="K1214" i="14" s="1"/>
  <c r="J1215" i="14"/>
  <c r="K1215" i="14" s="1"/>
  <c r="J1216" i="14"/>
  <c r="J1217" i="14"/>
  <c r="J1218" i="14"/>
  <c r="J1219" i="14"/>
  <c r="J1220" i="14"/>
  <c r="J1221" i="14"/>
  <c r="K1221" i="14" s="1"/>
  <c r="J1222" i="14"/>
  <c r="K1222" i="14" s="1"/>
  <c r="J1223" i="14"/>
  <c r="J1224" i="14"/>
  <c r="J1225" i="14"/>
  <c r="J1226" i="14"/>
  <c r="K1226" i="14" s="1"/>
  <c r="J1227" i="14"/>
  <c r="K1227" i="14" s="1"/>
  <c r="J1228" i="14"/>
  <c r="K1228" i="14" s="1"/>
  <c r="J1229" i="14"/>
  <c r="K1229" i="14" s="1"/>
  <c r="J1230" i="14"/>
  <c r="K1230" i="14" s="1"/>
  <c r="J1231" i="14"/>
  <c r="K1231" i="14" s="1"/>
  <c r="J1232" i="14"/>
  <c r="K1232" i="14" s="1"/>
  <c r="J1233" i="14"/>
  <c r="J1234" i="14"/>
  <c r="J1235" i="14"/>
  <c r="K1235" i="14" s="1"/>
  <c r="J1236" i="14"/>
  <c r="K1236" i="14" s="1"/>
  <c r="J1237" i="14"/>
  <c r="J1238" i="14"/>
  <c r="J1239" i="14"/>
  <c r="K1239" i="14" s="1"/>
  <c r="J1240" i="14"/>
  <c r="K1240" i="14" s="1"/>
  <c r="J1241" i="14"/>
  <c r="K1241" i="14" s="1"/>
  <c r="J1242" i="14"/>
  <c r="K1242" i="14" s="1"/>
  <c r="J1243" i="14"/>
  <c r="K1243" i="14" s="1"/>
  <c r="J1244" i="14"/>
  <c r="K1244" i="14" s="1"/>
  <c r="J1245" i="14"/>
  <c r="K1245" i="14" s="1"/>
  <c r="J1246" i="14"/>
  <c r="K1246" i="14" s="1"/>
  <c r="J1247" i="14"/>
  <c r="K1247" i="14" s="1"/>
  <c r="J1248" i="14"/>
  <c r="J1249" i="14"/>
  <c r="J1250" i="14"/>
  <c r="J1251" i="14"/>
  <c r="J1252" i="14"/>
  <c r="K1252" i="14" s="1"/>
  <c r="J1253" i="14"/>
  <c r="K1253" i="14" s="1"/>
  <c r="J1254" i="14"/>
  <c r="K1254" i="14" s="1"/>
  <c r="J1255" i="14"/>
  <c r="K1255" i="14" s="1"/>
  <c r="J1256" i="14"/>
  <c r="K1256" i="14" s="1"/>
  <c r="J1257" i="14"/>
  <c r="K1257" i="14" s="1"/>
  <c r="J1258" i="14"/>
  <c r="K1258" i="14" s="1"/>
  <c r="J1259" i="14"/>
  <c r="K1259" i="14" s="1"/>
  <c r="J1260" i="14"/>
  <c r="K1260" i="14" s="1"/>
  <c r="J1261" i="14"/>
  <c r="K1261" i="14" s="1"/>
  <c r="J1262" i="14"/>
  <c r="K1262" i="14" s="1"/>
  <c r="J1263" i="14"/>
  <c r="K1263" i="14" s="1"/>
  <c r="J1264" i="14"/>
  <c r="K1264" i="14" s="1"/>
  <c r="J1265" i="14"/>
  <c r="K1265" i="14" s="1"/>
  <c r="J1266" i="14"/>
  <c r="J1267" i="14"/>
  <c r="J1268" i="14"/>
  <c r="J1269" i="14"/>
  <c r="J1270" i="14"/>
  <c r="J1271" i="14"/>
  <c r="J1272" i="14"/>
  <c r="J1273" i="14"/>
  <c r="J1274" i="14"/>
  <c r="K1274" i="14" s="1"/>
  <c r="J1275" i="14"/>
  <c r="K1275" i="14" s="1"/>
  <c r="J1276" i="14"/>
  <c r="K1276" i="14" s="1"/>
  <c r="J1277" i="14"/>
  <c r="K1277" i="14" s="1"/>
  <c r="J1278" i="14"/>
  <c r="K1278" i="14" s="1"/>
  <c r="J1279" i="14"/>
  <c r="K1279" i="14" s="1"/>
  <c r="J1280" i="14"/>
  <c r="K1280" i="14" s="1"/>
  <c r="J1281" i="14"/>
  <c r="J1282" i="14"/>
  <c r="K1282" i="14" s="1"/>
  <c r="J1283" i="14"/>
  <c r="K1283" i="14" s="1"/>
  <c r="J1284" i="14"/>
  <c r="K1284" i="14" s="1"/>
  <c r="J1285" i="14"/>
  <c r="K1285" i="14" s="1"/>
  <c r="J1286" i="14"/>
  <c r="K1286" i="14" s="1"/>
  <c r="J1287" i="14"/>
  <c r="K1287" i="14" s="1"/>
  <c r="J1288" i="14"/>
  <c r="K1288" i="14" s="1"/>
  <c r="J1289" i="14"/>
  <c r="K1289" i="14" s="1"/>
  <c r="J1290" i="14"/>
  <c r="K1290" i="14" s="1"/>
  <c r="J1291" i="14"/>
  <c r="K1291" i="14" s="1"/>
  <c r="J1292" i="14"/>
  <c r="K1292" i="14" s="1"/>
  <c r="J1293" i="14"/>
  <c r="K1293" i="14" s="1"/>
  <c r="J1294" i="14"/>
  <c r="K1294" i="14" s="1"/>
  <c r="J1295" i="14"/>
  <c r="K1295" i="14" s="1"/>
  <c r="J1296" i="14"/>
  <c r="K1296" i="14" s="1"/>
  <c r="J1297" i="14"/>
  <c r="J1298" i="14"/>
  <c r="J1299" i="14"/>
  <c r="J1300" i="14"/>
  <c r="K1300" i="14" s="1"/>
  <c r="J1301" i="14"/>
  <c r="K1301" i="14" s="1"/>
  <c r="J1302" i="14"/>
  <c r="K1302" i="14" s="1"/>
  <c r="J1303" i="14"/>
  <c r="K1303" i="14" s="1"/>
  <c r="J1304" i="14"/>
  <c r="K1304" i="14" s="1"/>
  <c r="J1305" i="14"/>
  <c r="K1305" i="14" s="1"/>
  <c r="J1306" i="14"/>
  <c r="K1306" i="14" s="1"/>
  <c r="J1307" i="14"/>
  <c r="K1307" i="14" s="1"/>
  <c r="J1308" i="14"/>
  <c r="K1308" i="14" s="1"/>
  <c r="J1309" i="14"/>
  <c r="K1309" i="14" s="1"/>
  <c r="J1310" i="14"/>
  <c r="K1310" i="14" s="1"/>
  <c r="J1311" i="14"/>
  <c r="K1311" i="14" s="1"/>
  <c r="J1312" i="14"/>
  <c r="J1313" i="14"/>
  <c r="K1313" i="14" s="1"/>
  <c r="J1314" i="14"/>
  <c r="K1314" i="14" s="1"/>
  <c r="J1315" i="14"/>
  <c r="J1316" i="14"/>
  <c r="J1317" i="14"/>
  <c r="J1318" i="14"/>
  <c r="K1318" i="14" s="1"/>
  <c r="J1319" i="14"/>
  <c r="K1319" i="14" s="1"/>
  <c r="J1320" i="14"/>
  <c r="J1321" i="14"/>
  <c r="J1322" i="14"/>
  <c r="K1322" i="14" s="1"/>
  <c r="J1323" i="14"/>
  <c r="J1324" i="14"/>
  <c r="J1325" i="14"/>
  <c r="K1325" i="14" s="1"/>
  <c r="J1326" i="14"/>
  <c r="K1326" i="14" s="1"/>
  <c r="J1327" i="14"/>
  <c r="K1327" i="14" s="1"/>
  <c r="J1328" i="14"/>
  <c r="K1328" i="14" s="1"/>
  <c r="J1329" i="14"/>
  <c r="J1330" i="14"/>
  <c r="J1331" i="14"/>
  <c r="K1331" i="14" s="1"/>
  <c r="J1332" i="14"/>
  <c r="K1332" i="14" s="1"/>
  <c r="J1333" i="14"/>
  <c r="K1333" i="14" s="1"/>
  <c r="J1334" i="14"/>
  <c r="K1334" i="14" s="1"/>
  <c r="J1335" i="14"/>
  <c r="K1335" i="14" s="1"/>
  <c r="J1336" i="14"/>
  <c r="K1336" i="14" s="1"/>
  <c r="J1337" i="14"/>
  <c r="K1337" i="14" s="1"/>
  <c r="J1338" i="14"/>
  <c r="K1338" i="14" s="1"/>
  <c r="J1339" i="14"/>
  <c r="K1339" i="14" s="1"/>
  <c r="J1340" i="14"/>
  <c r="K1340" i="14" s="1"/>
  <c r="J1341" i="14"/>
  <c r="K1341" i="14" s="1"/>
  <c r="J1342" i="14"/>
  <c r="K1342" i="14" s="1"/>
  <c r="J1343" i="14"/>
  <c r="K1343" i="14" s="1"/>
  <c r="J1344" i="14"/>
  <c r="J1345" i="14"/>
  <c r="J1346" i="14"/>
  <c r="J1347" i="14"/>
  <c r="J1348" i="14"/>
  <c r="K1348" i="14" s="1"/>
  <c r="J1349" i="14"/>
  <c r="K1349" i="14" s="1"/>
  <c r="J1350" i="14"/>
  <c r="K1350" i="14" s="1"/>
  <c r="J1351" i="14"/>
  <c r="K1351" i="14" s="1"/>
  <c r="J1352" i="14"/>
  <c r="K1352" i="14" s="1"/>
  <c r="J1353" i="14"/>
  <c r="K1353" i="14" s="1"/>
  <c r="J1354" i="14"/>
  <c r="K1354" i="14" s="1"/>
  <c r="J1355" i="14"/>
  <c r="K1355" i="14" s="1"/>
  <c r="J1356" i="14"/>
  <c r="K1356" i="14" s="1"/>
  <c r="J1357" i="14"/>
  <c r="K1357" i="14" s="1"/>
  <c r="J1358" i="14"/>
  <c r="K1358" i="14" s="1"/>
  <c r="J1359" i="14"/>
  <c r="K1359" i="14" s="1"/>
  <c r="J1360" i="14"/>
  <c r="K1360" i="14" s="1"/>
  <c r="J1361" i="14"/>
  <c r="J1362" i="14"/>
  <c r="J1363" i="14"/>
  <c r="J1364" i="14"/>
  <c r="J1365" i="14"/>
  <c r="J1366" i="14"/>
  <c r="J1367" i="14"/>
  <c r="K1367" i="14" s="1"/>
  <c r="J1368" i="14"/>
  <c r="K1368" i="14" s="1"/>
  <c r="J1369" i="14"/>
  <c r="J1370" i="14"/>
  <c r="J1371" i="14"/>
  <c r="J1372" i="14"/>
  <c r="K1372" i="14" s="1"/>
  <c r="J1373" i="14"/>
  <c r="K1373" i="14" s="1"/>
  <c r="J1374" i="14"/>
  <c r="K1374" i="14" s="1"/>
  <c r="J1375" i="14"/>
  <c r="K1375" i="14" s="1"/>
  <c r="J1376" i="14"/>
  <c r="K1376" i="14" s="1"/>
  <c r="J1377" i="14"/>
  <c r="J1378" i="14"/>
  <c r="J1379" i="14"/>
  <c r="K1379" i="14" s="1"/>
  <c r="J1380" i="14"/>
  <c r="K1380" i="14" s="1"/>
  <c r="J1381" i="14"/>
  <c r="J1382" i="14"/>
  <c r="J1383" i="14"/>
  <c r="K1383" i="14" s="1"/>
  <c r="J1384" i="14"/>
  <c r="K1384" i="14" s="1"/>
  <c r="J1385" i="14"/>
  <c r="K1385" i="14" s="1"/>
  <c r="J1386" i="14"/>
  <c r="K1386" i="14" s="1"/>
  <c r="J1387" i="14"/>
  <c r="K1387" i="14" s="1"/>
  <c r="J1388" i="14"/>
  <c r="K1388" i="14" s="1"/>
  <c r="J1389" i="14"/>
  <c r="K1389" i="14" s="1"/>
  <c r="J1390" i="14"/>
  <c r="K1390" i="14" s="1"/>
  <c r="J1391" i="14"/>
  <c r="K1391" i="14" s="1"/>
  <c r="J1392" i="14"/>
  <c r="J1393" i="14"/>
  <c r="J1394" i="14"/>
  <c r="K1394" i="14" s="1"/>
  <c r="J1395" i="14"/>
  <c r="K1395" i="14" s="1"/>
  <c r="J1396" i="14"/>
  <c r="K1396" i="14" s="1"/>
  <c r="J1397" i="14"/>
  <c r="J1398" i="14"/>
  <c r="J1399" i="14"/>
  <c r="K1399" i="14" s="1"/>
  <c r="J1400" i="14"/>
  <c r="K1400" i="14" s="1"/>
  <c r="J1401" i="14"/>
  <c r="K1401" i="14" s="1"/>
  <c r="J1402" i="14"/>
  <c r="K1402" i="14" s="1"/>
  <c r="J1403" i="14"/>
  <c r="K1403" i="14" s="1"/>
  <c r="J1404" i="14"/>
  <c r="K1404" i="14" s="1"/>
  <c r="J1405" i="14"/>
  <c r="K1405" i="14" s="1"/>
  <c r="J1406" i="14"/>
  <c r="K1406" i="14" s="1"/>
  <c r="J1407" i="14"/>
  <c r="K1407" i="14" s="1"/>
  <c r="J1408" i="14"/>
  <c r="J1409" i="14"/>
  <c r="J1410" i="14"/>
  <c r="J1411" i="14"/>
  <c r="J1412" i="14"/>
  <c r="J1413" i="14"/>
  <c r="J1414" i="14"/>
  <c r="K1414" i="14" s="1"/>
  <c r="J1415" i="14"/>
  <c r="K1415" i="14" s="1"/>
  <c r="J1416" i="14"/>
  <c r="K1416" i="14" s="1"/>
  <c r="J1417" i="14"/>
  <c r="K1417" i="14" s="1"/>
  <c r="J1418" i="14"/>
  <c r="K1418" i="14" s="1"/>
  <c r="J1419" i="14"/>
  <c r="K1419" i="14" s="1"/>
  <c r="J1420" i="14"/>
  <c r="K1420" i="14" s="1"/>
  <c r="J1421" i="14"/>
  <c r="K1421" i="14" s="1"/>
  <c r="J1422" i="14"/>
  <c r="K1422" i="14" s="1"/>
  <c r="J1423" i="14"/>
  <c r="K1423" i="14" s="1"/>
  <c r="J1424" i="14"/>
  <c r="K1424" i="14" s="1"/>
  <c r="J1425" i="14"/>
  <c r="J1426" i="14"/>
  <c r="J1427" i="14"/>
  <c r="J1428" i="14"/>
  <c r="J1429" i="14"/>
  <c r="J1430" i="14"/>
  <c r="J1431" i="14"/>
  <c r="K1431" i="14" s="1"/>
  <c r="J1432" i="14"/>
  <c r="K1432" i="14" s="1"/>
  <c r="J1433" i="14"/>
  <c r="J1434" i="14"/>
  <c r="J1435" i="14"/>
  <c r="J1436" i="14"/>
  <c r="K1436" i="14" s="1"/>
  <c r="J1437" i="14"/>
  <c r="K1437" i="14" s="1"/>
  <c r="J1438" i="14"/>
  <c r="K1438" i="14" s="1"/>
  <c r="J1439" i="14"/>
  <c r="K1439" i="14" s="1"/>
  <c r="J1440" i="14"/>
  <c r="K1440" i="14" s="1"/>
  <c r="J1441" i="14"/>
  <c r="J1442" i="14"/>
  <c r="J1443" i="14"/>
  <c r="K1443" i="14" s="1"/>
  <c r="J1444" i="14"/>
  <c r="K1444" i="14" s="1"/>
  <c r="J1445" i="14"/>
  <c r="J1446" i="14"/>
  <c r="J1447" i="14"/>
  <c r="K1447" i="14" s="1"/>
  <c r="J1448" i="14"/>
  <c r="K1448" i="14" s="1"/>
  <c r="J1449" i="14"/>
  <c r="K1449" i="14" s="1"/>
  <c r="J1450" i="14"/>
  <c r="K1450" i="14" s="1"/>
  <c r="J1451" i="14"/>
  <c r="K1451" i="14" s="1"/>
  <c r="J1452" i="14"/>
  <c r="K1452" i="14" s="1"/>
  <c r="J1453" i="14"/>
  <c r="K1453" i="14" s="1"/>
  <c r="J1454" i="14"/>
  <c r="K1454" i="14" s="1"/>
  <c r="J1455" i="14"/>
  <c r="K1455" i="14" s="1"/>
  <c r="J1456" i="14"/>
  <c r="J1457" i="14"/>
  <c r="J1458" i="14"/>
  <c r="K1458" i="14" s="1"/>
  <c r="J1459" i="14"/>
  <c r="K1459" i="14" s="1"/>
  <c r="J1460" i="14"/>
  <c r="K1460" i="14" s="1"/>
  <c r="J1461" i="14"/>
  <c r="J1462" i="14"/>
  <c r="J1463" i="14"/>
  <c r="K1463" i="14" s="1"/>
  <c r="J1464" i="14"/>
  <c r="K1464" i="14" s="1"/>
  <c r="J1465" i="14"/>
  <c r="K1465" i="14" s="1"/>
  <c r="J1466" i="14"/>
  <c r="K1466" i="14" s="1"/>
  <c r="J1467" i="14"/>
  <c r="K1467" i="14" s="1"/>
  <c r="J1468" i="14"/>
  <c r="K1468" i="14" s="1"/>
  <c r="J1469" i="14"/>
  <c r="K1469" i="14" s="1"/>
  <c r="J1470" i="14"/>
  <c r="K1470" i="14" s="1"/>
  <c r="J1471" i="14"/>
  <c r="K1471" i="14" s="1"/>
  <c r="J1472" i="14"/>
  <c r="J1473" i="14"/>
  <c r="J1474" i="14"/>
  <c r="J1475" i="14"/>
  <c r="J1476" i="14"/>
  <c r="J1477" i="14"/>
  <c r="J1478" i="14"/>
  <c r="K1478" i="14" s="1"/>
  <c r="J1479" i="14"/>
  <c r="K1479" i="14" s="1"/>
  <c r="J1480" i="14"/>
  <c r="K1480" i="14" s="1"/>
  <c r="J1481" i="14"/>
  <c r="K1481" i="14" s="1"/>
  <c r="J1482" i="14"/>
  <c r="K1482" i="14" s="1"/>
  <c r="J1483" i="14"/>
  <c r="K1483" i="14" s="1"/>
  <c r="J1484" i="14"/>
  <c r="K1484" i="14" s="1"/>
  <c r="J1485" i="14"/>
  <c r="K1485" i="14" s="1"/>
  <c r="J1486" i="14"/>
  <c r="K1486" i="14" s="1"/>
  <c r="J1487" i="14"/>
  <c r="K1487" i="14" s="1"/>
  <c r="J1488" i="14"/>
  <c r="K1488" i="14" s="1"/>
  <c r="J1489" i="14"/>
  <c r="J1490" i="14"/>
  <c r="J1491" i="14"/>
  <c r="J1492" i="14"/>
  <c r="J1493" i="14"/>
  <c r="J1494" i="14"/>
  <c r="J1495" i="14"/>
  <c r="K1495" i="14" s="1"/>
  <c r="J1496" i="14"/>
  <c r="K1496" i="14" s="1"/>
  <c r="J1497" i="14"/>
  <c r="J1498" i="14"/>
  <c r="J1499" i="14"/>
  <c r="J1500" i="14"/>
  <c r="K1500" i="14" s="1"/>
  <c r="J1501" i="14"/>
  <c r="K1501" i="14" s="1"/>
  <c r="J1502" i="14"/>
  <c r="K1502" i="14" s="1"/>
  <c r="J1503" i="14"/>
  <c r="K1503" i="14" s="1"/>
  <c r="J1504" i="14"/>
  <c r="K1504" i="14" s="1"/>
  <c r="J1505" i="14"/>
  <c r="J1506" i="14"/>
  <c r="J1507" i="14"/>
  <c r="K1507" i="14" s="1"/>
  <c r="J1508" i="14"/>
  <c r="K1508" i="14" s="1"/>
  <c r="J1509" i="14"/>
  <c r="J1510" i="14"/>
  <c r="J1511" i="14"/>
  <c r="K1511" i="14" s="1"/>
  <c r="J1512" i="14"/>
  <c r="K1512" i="14" s="1"/>
  <c r="J1513" i="14"/>
  <c r="K1513" i="14" s="1"/>
  <c r="J1514" i="14"/>
  <c r="K1514" i="14" s="1"/>
  <c r="J1515" i="14"/>
  <c r="K1515" i="14" s="1"/>
  <c r="J1516" i="14"/>
  <c r="K1516" i="14" s="1"/>
  <c r="J1517" i="14"/>
  <c r="K1517" i="14" s="1"/>
  <c r="J1518" i="14"/>
  <c r="K1518" i="14" s="1"/>
  <c r="J1519" i="14"/>
  <c r="K1519" i="14" s="1"/>
  <c r="J1520" i="14"/>
  <c r="J1521" i="14"/>
  <c r="J1522" i="14"/>
  <c r="K1522" i="14" s="1"/>
  <c r="J1523" i="14"/>
  <c r="K1523" i="14" s="1"/>
  <c r="J1524" i="14"/>
  <c r="K1524" i="14" s="1"/>
  <c r="J1525" i="14"/>
  <c r="J1526" i="14"/>
  <c r="J1527" i="14"/>
  <c r="K1527" i="14" s="1"/>
  <c r="J1528" i="14"/>
  <c r="K1528" i="14" s="1"/>
  <c r="J1529" i="14"/>
  <c r="K1529" i="14" s="1"/>
  <c r="J1530" i="14"/>
  <c r="K1530" i="14" s="1"/>
  <c r="J1531" i="14"/>
  <c r="K1531" i="14" s="1"/>
  <c r="J1532" i="14"/>
  <c r="K1532" i="14" s="1"/>
  <c r="J1533" i="14"/>
  <c r="K1533" i="14" s="1"/>
  <c r="J1534" i="14"/>
  <c r="K1534" i="14" s="1"/>
  <c r="J1535" i="14"/>
  <c r="K1535" i="14" s="1"/>
  <c r="J1536" i="14"/>
  <c r="J1537" i="14"/>
  <c r="J1538" i="14"/>
  <c r="J1539" i="14"/>
  <c r="J1540" i="14"/>
  <c r="J1541" i="14"/>
  <c r="J1542" i="14"/>
  <c r="K1542" i="14" s="1"/>
  <c r="J1543" i="14"/>
  <c r="K1543" i="14" s="1"/>
  <c r="J1544" i="14"/>
  <c r="K1544" i="14" s="1"/>
  <c r="J1545" i="14"/>
  <c r="K1545" i="14" s="1"/>
  <c r="J1546" i="14"/>
  <c r="K1546" i="14" s="1"/>
  <c r="J1547" i="14"/>
  <c r="K1547" i="14" s="1"/>
  <c r="J1548" i="14"/>
  <c r="K1548" i="14" s="1"/>
  <c r="J1549" i="14"/>
  <c r="K1549" i="14" s="1"/>
  <c r="J1550" i="14"/>
  <c r="K1550" i="14" s="1"/>
  <c r="J1551" i="14"/>
  <c r="K1551" i="14" s="1"/>
  <c r="J1552" i="14"/>
  <c r="J1553" i="14"/>
  <c r="J1554" i="14"/>
  <c r="J1555" i="14"/>
  <c r="J1556" i="14"/>
  <c r="J1557" i="14"/>
  <c r="J1558" i="14"/>
  <c r="J1559" i="14"/>
  <c r="K1559" i="14" s="1"/>
  <c r="J1560" i="14"/>
  <c r="J1561" i="14"/>
  <c r="J1562" i="14"/>
  <c r="K1562" i="14" s="1"/>
  <c r="J1563" i="14"/>
  <c r="K1563" i="14" s="1"/>
  <c r="J1564" i="14"/>
  <c r="K1564" i="14" s="1"/>
  <c r="J1565" i="14"/>
  <c r="K1565" i="14" s="1"/>
  <c r="J1566" i="14"/>
  <c r="K1566" i="14" s="1"/>
  <c r="J1567" i="14"/>
  <c r="K1567" i="14" s="1"/>
  <c r="J1568" i="14"/>
  <c r="J1569" i="14"/>
  <c r="K1569" i="14" s="1"/>
  <c r="J1570" i="14"/>
  <c r="K1570" i="14" s="1"/>
  <c r="J1571" i="14"/>
  <c r="J1572" i="14"/>
  <c r="J1573" i="14"/>
  <c r="J1574" i="14"/>
  <c r="J1575" i="14"/>
  <c r="K1575" i="14" s="1"/>
  <c r="J1576" i="14"/>
  <c r="J1577" i="14"/>
  <c r="J1578" i="14"/>
  <c r="J1579" i="14"/>
  <c r="J1580" i="14"/>
  <c r="K1580" i="14" s="1"/>
  <c r="J1581" i="14"/>
  <c r="K1581" i="14" s="1"/>
  <c r="J1582" i="14"/>
  <c r="J1583" i="14"/>
  <c r="K1583" i="14" s="1"/>
  <c r="J1584" i="14"/>
  <c r="K1584" i="14" s="1"/>
  <c r="J1585" i="14"/>
  <c r="K1585" i="14" s="1"/>
  <c r="J1586" i="14"/>
  <c r="J1587" i="14"/>
  <c r="J1588" i="14"/>
  <c r="K1588" i="14" s="1"/>
  <c r="J1589" i="14"/>
  <c r="K1589" i="14" s="1"/>
  <c r="J1590" i="14"/>
  <c r="J1591" i="14"/>
  <c r="K1591" i="14" s="1"/>
  <c r="J1592" i="14"/>
  <c r="K1592" i="14" s="1"/>
  <c r="J1593" i="14"/>
  <c r="K1593" i="14" s="1"/>
  <c r="J1594" i="14"/>
  <c r="K1594" i="14" s="1"/>
  <c r="J1595" i="14"/>
  <c r="K1595" i="14" s="1"/>
  <c r="J1596" i="14"/>
  <c r="K1596" i="14" s="1"/>
  <c r="J1597" i="14"/>
  <c r="K1597" i="14" s="1"/>
  <c r="J1598" i="14"/>
  <c r="K1598" i="14" s="1"/>
  <c r="J1599" i="14"/>
  <c r="K1599" i="14" s="1"/>
  <c r="J1600" i="14"/>
  <c r="J1601" i="14"/>
  <c r="J1602" i="14"/>
  <c r="K1602" i="14" s="1"/>
  <c r="J1603" i="14"/>
  <c r="K1603" i="14" s="1"/>
  <c r="J1604" i="14"/>
  <c r="K1604" i="14" s="1"/>
  <c r="J1605" i="14"/>
  <c r="J1606" i="14"/>
  <c r="J1607" i="14"/>
  <c r="K1607" i="14" s="1"/>
  <c r="J1608" i="14"/>
  <c r="K1608" i="14" s="1"/>
  <c r="J1609" i="14"/>
  <c r="K1609" i="14" s="1"/>
  <c r="J1610" i="14"/>
  <c r="K1610" i="14" s="1"/>
  <c r="J1611" i="14"/>
  <c r="K1611" i="14" s="1"/>
  <c r="J1612" i="14"/>
  <c r="K1612" i="14" s="1"/>
  <c r="J1613" i="14"/>
  <c r="K1613" i="14" s="1"/>
  <c r="J1614" i="14"/>
  <c r="K1614" i="14" s="1"/>
  <c r="J1615" i="14"/>
  <c r="K1615" i="14" s="1"/>
  <c r="J1616" i="14"/>
  <c r="J1617" i="14"/>
  <c r="J1618" i="14"/>
  <c r="J1619" i="14"/>
  <c r="J1620" i="14"/>
  <c r="J1621" i="14"/>
  <c r="K1621" i="14" s="1"/>
  <c r="J1622" i="14"/>
  <c r="K1622" i="14" s="1"/>
  <c r="J1623" i="14"/>
  <c r="K1623" i="14" s="1"/>
  <c r="J1624" i="14"/>
  <c r="K1624" i="14" s="1"/>
  <c r="J1625" i="14"/>
  <c r="K1625" i="14" s="1"/>
  <c r="J1626" i="14"/>
  <c r="K1626" i="14" s="1"/>
  <c r="J1627" i="14"/>
  <c r="K1627" i="14" s="1"/>
  <c r="J1628" i="14"/>
  <c r="K1628" i="14" s="1"/>
  <c r="J1629" i="14"/>
  <c r="K1629" i="14" s="1"/>
  <c r="J1630" i="14"/>
  <c r="K1630" i="14" s="1"/>
  <c r="J1631" i="14"/>
  <c r="K1631" i="14" s="1"/>
  <c r="J1632" i="14"/>
  <c r="J1633" i="14"/>
  <c r="J1634" i="14"/>
  <c r="J1635" i="14"/>
  <c r="J1636" i="14"/>
  <c r="J1637" i="14"/>
  <c r="J1638" i="14"/>
  <c r="J1639" i="14"/>
  <c r="K1639" i="14" s="1"/>
  <c r="J1640" i="14"/>
  <c r="J1641" i="14"/>
  <c r="K1641" i="14" s="1"/>
  <c r="J1642" i="14"/>
  <c r="K1642" i="14" s="1"/>
  <c r="J1643" i="14"/>
  <c r="K1643" i="14" s="1"/>
  <c r="J1644" i="14"/>
  <c r="K1644" i="14" s="1"/>
  <c r="J1645" i="14"/>
  <c r="K1645" i="14" s="1"/>
  <c r="J1646" i="14"/>
  <c r="K1646" i="14" s="1"/>
  <c r="J1647" i="14"/>
  <c r="K1647" i="14" s="1"/>
  <c r="J1648" i="14"/>
  <c r="K1648" i="14" s="1"/>
  <c r="J1649" i="14"/>
  <c r="K1649" i="14" s="1"/>
  <c r="J1650" i="14"/>
  <c r="J1651" i="14"/>
  <c r="J1652" i="14"/>
  <c r="J1653" i="14"/>
  <c r="J1654" i="14"/>
  <c r="J1655" i="14"/>
  <c r="K1655" i="14" s="1"/>
  <c r="J1656" i="14"/>
  <c r="J1657" i="14"/>
  <c r="J1658" i="14"/>
  <c r="J1659" i="14"/>
  <c r="J1660" i="14"/>
  <c r="K1660" i="14" s="1"/>
  <c r="J1661" i="14"/>
  <c r="K1661" i="14" s="1"/>
  <c r="J1662" i="14"/>
  <c r="K1662" i="14" s="1"/>
  <c r="J1663" i="14"/>
  <c r="K1663" i="14" s="1"/>
  <c r="J1664" i="14"/>
  <c r="K1664" i="14" s="1"/>
  <c r="J1665" i="14"/>
  <c r="J1666" i="14"/>
  <c r="J1667" i="14"/>
  <c r="K1667" i="14" s="1"/>
  <c r="J1668" i="14"/>
  <c r="K1668" i="14" s="1"/>
  <c r="J1669" i="14"/>
  <c r="J1670" i="14"/>
  <c r="J1671" i="14"/>
  <c r="K1671" i="14" s="1"/>
  <c r="J1672" i="14"/>
  <c r="J1673" i="14"/>
  <c r="J1674" i="14"/>
  <c r="J1675" i="14"/>
  <c r="J1676" i="14"/>
  <c r="K1676" i="14" s="1"/>
  <c r="J1677" i="14"/>
  <c r="K1677" i="14" s="1"/>
  <c r="J1678" i="14"/>
  <c r="K1678" i="14" s="1"/>
  <c r="J1679" i="14"/>
  <c r="K1679" i="14" s="1"/>
  <c r="J1680" i="14"/>
  <c r="J1681" i="14"/>
  <c r="K1681" i="14" s="1"/>
  <c r="J1682" i="14"/>
  <c r="K1682" i="14" s="1"/>
  <c r="J1683" i="14"/>
  <c r="K1683" i="14" s="1"/>
  <c r="J1684" i="14"/>
  <c r="K1684" i="14" s="1"/>
  <c r="J1685" i="14"/>
  <c r="J1686" i="14"/>
  <c r="K1686" i="14" s="1"/>
  <c r="J1687" i="14"/>
  <c r="K1687" i="14" s="1"/>
  <c r="J1688" i="14"/>
  <c r="K1688" i="14" s="1"/>
  <c r="J1689" i="14"/>
  <c r="K1689" i="14" s="1"/>
  <c r="J1690" i="14"/>
  <c r="K1690" i="14" s="1"/>
  <c r="J1691" i="14"/>
  <c r="K1691" i="14" s="1"/>
  <c r="J1692" i="14"/>
  <c r="K1692" i="14" s="1"/>
  <c r="J1693" i="14"/>
  <c r="K1693" i="14" s="1"/>
  <c r="J1694" i="14"/>
  <c r="K1694" i="14" s="1"/>
  <c r="J1695" i="14"/>
  <c r="K1695" i="14" s="1"/>
  <c r="J1696" i="14"/>
  <c r="J1697" i="14"/>
  <c r="J1698" i="14"/>
  <c r="J1699" i="14"/>
  <c r="J1700" i="14"/>
  <c r="K1700" i="14" s="1"/>
  <c r="J1701" i="14"/>
  <c r="K1701" i="14" s="1"/>
  <c r="J1702" i="14"/>
  <c r="K1702" i="14" s="1"/>
  <c r="J1703" i="14"/>
  <c r="K1703" i="14" s="1"/>
  <c r="J1704" i="14"/>
  <c r="K1704" i="14" s="1"/>
  <c r="J1705" i="14"/>
  <c r="K1705" i="14" s="1"/>
  <c r="J1706" i="14"/>
  <c r="K1706" i="14" s="1"/>
  <c r="J1707" i="14"/>
  <c r="K1707" i="14" s="1"/>
  <c r="J1708" i="14"/>
  <c r="K1708" i="14" s="1"/>
  <c r="J1709" i="14"/>
  <c r="K1709" i="14" s="1"/>
  <c r="J1710" i="14"/>
  <c r="K1710" i="14" s="1"/>
  <c r="J1711" i="14"/>
  <c r="K1711" i="14" s="1"/>
  <c r="J1712" i="14"/>
  <c r="J1713" i="14"/>
  <c r="J1714" i="14"/>
  <c r="J1715" i="14"/>
  <c r="J1716" i="14"/>
  <c r="J1717" i="14"/>
  <c r="J1718" i="14"/>
  <c r="J1719" i="14"/>
  <c r="K1719" i="14" s="1"/>
  <c r="J1720" i="14"/>
  <c r="K1720" i="14" s="1"/>
  <c r="J1721" i="14"/>
  <c r="K1721" i="14" s="1"/>
  <c r="J1722" i="14"/>
  <c r="K1722" i="14" s="1"/>
  <c r="J1723" i="14"/>
  <c r="K1723" i="14" s="1"/>
  <c r="J1724" i="14"/>
  <c r="K1724" i="14" s="1"/>
  <c r="J1725" i="14"/>
  <c r="K1725" i="14" s="1"/>
  <c r="J1726" i="14"/>
  <c r="K1726" i="14" s="1"/>
  <c r="J1727" i="14"/>
  <c r="K1727" i="14" s="1"/>
  <c r="J1728" i="14"/>
  <c r="K1728" i="14" s="1"/>
  <c r="J1729" i="14"/>
  <c r="J1730" i="14"/>
  <c r="J1731" i="14"/>
  <c r="J1732" i="14"/>
  <c r="J1733" i="14"/>
  <c r="J1734" i="14"/>
  <c r="J1735" i="14"/>
  <c r="K1735" i="14" s="1"/>
  <c r="J1736" i="14"/>
  <c r="J1737" i="14"/>
  <c r="J1738" i="14"/>
  <c r="J1739" i="14"/>
  <c r="K1739" i="14" s="1"/>
  <c r="J1740" i="14"/>
  <c r="K1740" i="14" s="1"/>
  <c r="J1741" i="14"/>
  <c r="K1741" i="14" s="1"/>
  <c r="J1742" i="14"/>
  <c r="K1742" i="14" s="1"/>
  <c r="J1743" i="14"/>
  <c r="K1743" i="14" s="1"/>
  <c r="J1744" i="14"/>
  <c r="J1745" i="14"/>
  <c r="J1746" i="14"/>
  <c r="K1746" i="14" s="1"/>
  <c r="J1747" i="14"/>
  <c r="K1747" i="14" s="1"/>
  <c r="J1748" i="14"/>
  <c r="K1748" i="14" s="1"/>
  <c r="J1749" i="14"/>
  <c r="J1750" i="14"/>
  <c r="J1751" i="14"/>
  <c r="K1751" i="14" s="1"/>
  <c r="J1752" i="14"/>
  <c r="J1753" i="14"/>
  <c r="J1754" i="14"/>
  <c r="J1755" i="14"/>
  <c r="J1756" i="14"/>
  <c r="K1756" i="14" s="1"/>
  <c r="J1757" i="14"/>
  <c r="K1757" i="14" s="1"/>
  <c r="J1758" i="14"/>
  <c r="K1758" i="14" s="1"/>
  <c r="J1759" i="14"/>
  <c r="K1759" i="14" s="1"/>
  <c r="J1760" i="14"/>
  <c r="K1760" i="14" s="1"/>
  <c r="J1761" i="14"/>
  <c r="K1761" i="14" s="1"/>
  <c r="J1762" i="14"/>
  <c r="K1762" i="14" s="1"/>
  <c r="J1763" i="14"/>
  <c r="K1763" i="14" s="1"/>
  <c r="J1764" i="14"/>
  <c r="K1764" i="14" s="1"/>
  <c r="J1765" i="14"/>
  <c r="K1765" i="14" s="1"/>
  <c r="J1766" i="14"/>
  <c r="K1766" i="14" s="1"/>
  <c r="J1767" i="14"/>
  <c r="K1767" i="14" s="1"/>
  <c r="J1768" i="14"/>
  <c r="K1768" i="14" s="1"/>
  <c r="J1769" i="14"/>
  <c r="K1769" i="14" s="1"/>
  <c r="J1770" i="14"/>
  <c r="K1770" i="14" s="1"/>
  <c r="J1771" i="14"/>
  <c r="K1771" i="14" s="1"/>
  <c r="J1772" i="14"/>
  <c r="K1772" i="14" s="1"/>
  <c r="J1773" i="14"/>
  <c r="K1773" i="14" s="1"/>
  <c r="J1774" i="14"/>
  <c r="K1774" i="14" s="1"/>
  <c r="J1775" i="14"/>
  <c r="K1775" i="14" s="1"/>
  <c r="J1776" i="14"/>
  <c r="J1778" i="14"/>
  <c r="J1779" i="14"/>
  <c r="K1779" i="14" s="1"/>
  <c r="J1780" i="14"/>
  <c r="K1780" i="14" s="1"/>
  <c r="J1781" i="14"/>
  <c r="K1781" i="14" s="1"/>
  <c r="J1782" i="14"/>
  <c r="J1783" i="14"/>
  <c r="K1783" i="14" s="1"/>
  <c r="J1784" i="14"/>
  <c r="K1784" i="14" s="1"/>
  <c r="J1785" i="14"/>
  <c r="K1785" i="14" s="1"/>
  <c r="J1786" i="14"/>
  <c r="K1786" i="14" s="1"/>
  <c r="J1787" i="14"/>
  <c r="K1787" i="14" s="1"/>
  <c r="J1788" i="14"/>
  <c r="K1788" i="14" s="1"/>
  <c r="J1789" i="14"/>
  <c r="K1789" i="14" s="1"/>
  <c r="J1790" i="14"/>
  <c r="K1790" i="14" s="1"/>
  <c r="J1791" i="14"/>
  <c r="K1791" i="14" s="1"/>
  <c r="J1792" i="14"/>
  <c r="J1793" i="14"/>
  <c r="J1794" i="14"/>
  <c r="J1795" i="14"/>
  <c r="J1796" i="14"/>
  <c r="J1797" i="14"/>
  <c r="J1798" i="14"/>
  <c r="K1798" i="14" s="1"/>
  <c r="J1799" i="14"/>
  <c r="K1799" i="14" s="1"/>
  <c r="J1800" i="14"/>
  <c r="K1800" i="14" s="1"/>
  <c r="J1801" i="14"/>
  <c r="K1801" i="14" s="1"/>
  <c r="J1802" i="14"/>
  <c r="K1802" i="14" s="1"/>
  <c r="J1803" i="14"/>
  <c r="K1803" i="14" s="1"/>
  <c r="J1804" i="14"/>
  <c r="K1804" i="14" s="1"/>
  <c r="J1805" i="14"/>
  <c r="K1805" i="14" s="1"/>
  <c r="J1806" i="14"/>
  <c r="K1806" i="14" s="1"/>
  <c r="J1807" i="14"/>
  <c r="K1807" i="14" s="1"/>
  <c r="J1808" i="14"/>
  <c r="J1809" i="14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4" i="12"/>
  <c r="S40" i="12"/>
  <c r="S41" i="12"/>
  <c r="S42" i="12"/>
  <c r="S43" i="12"/>
  <c r="S44" i="12"/>
  <c r="S45" i="12"/>
  <c r="S46" i="12"/>
  <c r="S72" i="12"/>
  <c r="S73" i="12"/>
  <c r="S74" i="12"/>
  <c r="S75" i="12"/>
  <c r="S76" i="12"/>
  <c r="S77" i="12"/>
  <c r="S78" i="12"/>
  <c r="S86" i="12"/>
  <c r="S91" i="12"/>
  <c r="S92" i="12"/>
  <c r="S93" i="12"/>
  <c r="S94" i="12"/>
  <c r="S102" i="12"/>
  <c r="E1809" i="14"/>
  <c r="C1809" i="14"/>
  <c r="F1808" i="14"/>
  <c r="E1808" i="14"/>
  <c r="C1808" i="14"/>
  <c r="D1808" i="14" s="1"/>
  <c r="G1808" i="14" s="1"/>
  <c r="H1808" i="14" s="1"/>
  <c r="F1807" i="14"/>
  <c r="E1807" i="14"/>
  <c r="C1807" i="14"/>
  <c r="D1807" i="14" s="1"/>
  <c r="G1807" i="14" s="1"/>
  <c r="H1807" i="14" s="1"/>
  <c r="E1806" i="14"/>
  <c r="C1806" i="14"/>
  <c r="F1806" i="14" s="1"/>
  <c r="E1805" i="14"/>
  <c r="D1805" i="14"/>
  <c r="C1805" i="14"/>
  <c r="F1804" i="14"/>
  <c r="E1804" i="14"/>
  <c r="C1804" i="14"/>
  <c r="D1804" i="14" s="1"/>
  <c r="E1803" i="14"/>
  <c r="C1803" i="14"/>
  <c r="E1802" i="14"/>
  <c r="D1802" i="14"/>
  <c r="C1802" i="14"/>
  <c r="E1801" i="14"/>
  <c r="C1801" i="14"/>
  <c r="F1800" i="14"/>
  <c r="E1800" i="14"/>
  <c r="C1800" i="14"/>
  <c r="D1800" i="14" s="1"/>
  <c r="E1799" i="14"/>
  <c r="C1799" i="14"/>
  <c r="D1799" i="14" s="1"/>
  <c r="E1798" i="14"/>
  <c r="D1798" i="14"/>
  <c r="C1798" i="14"/>
  <c r="F1799" i="14" s="1"/>
  <c r="E1797" i="14"/>
  <c r="C1797" i="14"/>
  <c r="E1796" i="14"/>
  <c r="C1796" i="14"/>
  <c r="E1795" i="14"/>
  <c r="C1795" i="14"/>
  <c r="E1794" i="14"/>
  <c r="C1794" i="14"/>
  <c r="D1794" i="14" s="1"/>
  <c r="E1793" i="14"/>
  <c r="C1793" i="14"/>
  <c r="E1792" i="14"/>
  <c r="D1792" i="14"/>
  <c r="G1792" i="14" s="1"/>
  <c r="H1792" i="14" s="1"/>
  <c r="C1792" i="14"/>
  <c r="F1792" i="14" s="1"/>
  <c r="E1791" i="14"/>
  <c r="C1791" i="14"/>
  <c r="F1791" i="14" s="1"/>
  <c r="F1790" i="14"/>
  <c r="E1790" i="14"/>
  <c r="C1790" i="14"/>
  <c r="D1790" i="14" s="1"/>
  <c r="E1789" i="14"/>
  <c r="C1789" i="14"/>
  <c r="E1788" i="14"/>
  <c r="C1788" i="14"/>
  <c r="E1787" i="14"/>
  <c r="C1787" i="14"/>
  <c r="D1787" i="14" s="1"/>
  <c r="E1786" i="14"/>
  <c r="D1786" i="14"/>
  <c r="C1786" i="14"/>
  <c r="E1785" i="14"/>
  <c r="C1785" i="14"/>
  <c r="F1785" i="14" s="1"/>
  <c r="E1784" i="14"/>
  <c r="C1784" i="14"/>
  <c r="F1784" i="14" s="1"/>
  <c r="E1783" i="14"/>
  <c r="G1783" i="14" s="1"/>
  <c r="H1783" i="14" s="1"/>
  <c r="C1783" i="14"/>
  <c r="D1783" i="14" s="1"/>
  <c r="G1782" i="14"/>
  <c r="H1782" i="14" s="1"/>
  <c r="F1782" i="14"/>
  <c r="E1782" i="14"/>
  <c r="D1782" i="14"/>
  <c r="C1782" i="14"/>
  <c r="F1783" i="14" s="1"/>
  <c r="E1781" i="14"/>
  <c r="C1781" i="14"/>
  <c r="F1781" i="14" s="1"/>
  <c r="E1780" i="14"/>
  <c r="C1780" i="14"/>
  <c r="D1780" i="14" s="1"/>
  <c r="F1779" i="14"/>
  <c r="E1779" i="14"/>
  <c r="C1779" i="14"/>
  <c r="E1778" i="14"/>
  <c r="C1778" i="14"/>
  <c r="E1777" i="14"/>
  <c r="D1777" i="14"/>
  <c r="C1777" i="14"/>
  <c r="E1776" i="14"/>
  <c r="C1776" i="14"/>
  <c r="E1775" i="14"/>
  <c r="D1775" i="14"/>
  <c r="C1775" i="14"/>
  <c r="F1774" i="14"/>
  <c r="E1774" i="14"/>
  <c r="D1774" i="14"/>
  <c r="C1774" i="14"/>
  <c r="E1773" i="14"/>
  <c r="C1773" i="14"/>
  <c r="F1772" i="14"/>
  <c r="G1772" i="14" s="1"/>
  <c r="H1772" i="14" s="1"/>
  <c r="E1772" i="14"/>
  <c r="C1772" i="14"/>
  <c r="D1772" i="14" s="1"/>
  <c r="F1771" i="14"/>
  <c r="G1771" i="14" s="1"/>
  <c r="H1771" i="14" s="1"/>
  <c r="E1771" i="14"/>
  <c r="C1771" i="14"/>
  <c r="D1771" i="14" s="1"/>
  <c r="E1770" i="14"/>
  <c r="C1770" i="14"/>
  <c r="E1769" i="14"/>
  <c r="D1769" i="14"/>
  <c r="G1769" i="14" s="1"/>
  <c r="H1769" i="14" s="1"/>
  <c r="C1769" i="14"/>
  <c r="F1769" i="14" s="1"/>
  <c r="E1768" i="14"/>
  <c r="D1768" i="14"/>
  <c r="C1768" i="14"/>
  <c r="E1767" i="14"/>
  <c r="C1767" i="14"/>
  <c r="G1766" i="14"/>
  <c r="H1766" i="14" s="1"/>
  <c r="F1766" i="14"/>
  <c r="E1766" i="14"/>
  <c r="D1766" i="14"/>
  <c r="C1766" i="14"/>
  <c r="E1765" i="14"/>
  <c r="C1765" i="14"/>
  <c r="F1765" i="14" s="1"/>
  <c r="G1764" i="14"/>
  <c r="H1764" i="14" s="1"/>
  <c r="F1764" i="14"/>
  <c r="E1764" i="14"/>
  <c r="C1764" i="14"/>
  <c r="D1764" i="14" s="1"/>
  <c r="F1763" i="14"/>
  <c r="E1763" i="14"/>
  <c r="C1763" i="14"/>
  <c r="D1763" i="14" s="1"/>
  <c r="G1763" i="14" s="1"/>
  <c r="H1763" i="14" s="1"/>
  <c r="E1762" i="14"/>
  <c r="D1762" i="14"/>
  <c r="C1762" i="14"/>
  <c r="E1761" i="14"/>
  <c r="C1761" i="14"/>
  <c r="F1760" i="14"/>
  <c r="E1760" i="14"/>
  <c r="G1760" i="14" s="1"/>
  <c r="H1760" i="14" s="1"/>
  <c r="D1760" i="14"/>
  <c r="C1760" i="14"/>
  <c r="E1759" i="14"/>
  <c r="C1759" i="14"/>
  <c r="D1759" i="14" s="1"/>
  <c r="E1758" i="14"/>
  <c r="D1758" i="14"/>
  <c r="C1758" i="14"/>
  <c r="E1757" i="14"/>
  <c r="C1757" i="14"/>
  <c r="E1756" i="14"/>
  <c r="C1756" i="14"/>
  <c r="E1755" i="14"/>
  <c r="C1755" i="14"/>
  <c r="D1755" i="14" s="1"/>
  <c r="E1754" i="14"/>
  <c r="C1754" i="14"/>
  <c r="E1753" i="14"/>
  <c r="C1753" i="14"/>
  <c r="H1752" i="14"/>
  <c r="E1752" i="14"/>
  <c r="D1752" i="14"/>
  <c r="G1752" i="14" s="1"/>
  <c r="C1752" i="14"/>
  <c r="F1752" i="14" s="1"/>
  <c r="E1751" i="14"/>
  <c r="C1751" i="14"/>
  <c r="F1751" i="14" s="1"/>
  <c r="F1750" i="14"/>
  <c r="E1750" i="14"/>
  <c r="C1750" i="14"/>
  <c r="D1750" i="14" s="1"/>
  <c r="E1749" i="14"/>
  <c r="C1749" i="14"/>
  <c r="E1748" i="14"/>
  <c r="C1748" i="14"/>
  <c r="F1747" i="14"/>
  <c r="G1747" i="14" s="1"/>
  <c r="H1747" i="14" s="1"/>
  <c r="E1747" i="14"/>
  <c r="C1747" i="14"/>
  <c r="D1747" i="14" s="1"/>
  <c r="E1746" i="14"/>
  <c r="C1746" i="14"/>
  <c r="E1745" i="14"/>
  <c r="D1745" i="14"/>
  <c r="G1745" i="14" s="1"/>
  <c r="H1745" i="14" s="1"/>
  <c r="C1745" i="14"/>
  <c r="F1745" i="14" s="1"/>
  <c r="H1744" i="14"/>
  <c r="G1744" i="14"/>
  <c r="F1744" i="14"/>
  <c r="E1744" i="14"/>
  <c r="C1744" i="14"/>
  <c r="D1744" i="14" s="1"/>
  <c r="E1743" i="14"/>
  <c r="D1743" i="14"/>
  <c r="C1743" i="14"/>
  <c r="E1742" i="14"/>
  <c r="C1742" i="14"/>
  <c r="E1741" i="14"/>
  <c r="C1741" i="14"/>
  <c r="E1740" i="14"/>
  <c r="C1740" i="14"/>
  <c r="E1739" i="14"/>
  <c r="D1739" i="14"/>
  <c r="G1739" i="14" s="1"/>
  <c r="H1739" i="14" s="1"/>
  <c r="C1739" i="14"/>
  <c r="F1739" i="14" s="1"/>
  <c r="F1738" i="14"/>
  <c r="E1738" i="14"/>
  <c r="D1738" i="14"/>
  <c r="C1738" i="14"/>
  <c r="E1737" i="14"/>
  <c r="C1737" i="14"/>
  <c r="E1736" i="14"/>
  <c r="C1736" i="14"/>
  <c r="F1736" i="14" s="1"/>
  <c r="E1735" i="14"/>
  <c r="C1735" i="14"/>
  <c r="F1734" i="14"/>
  <c r="E1734" i="14"/>
  <c r="D1734" i="14"/>
  <c r="C1734" i="14"/>
  <c r="E1733" i="14"/>
  <c r="C1733" i="14"/>
  <c r="E1732" i="14"/>
  <c r="C1732" i="14"/>
  <c r="E1731" i="14"/>
  <c r="C1731" i="14"/>
  <c r="D1731" i="14" s="1"/>
  <c r="E1730" i="14"/>
  <c r="C1730" i="14"/>
  <c r="E1729" i="14"/>
  <c r="D1729" i="14"/>
  <c r="G1729" i="14" s="1"/>
  <c r="H1729" i="14" s="1"/>
  <c r="C1729" i="14"/>
  <c r="F1729" i="14" s="1"/>
  <c r="E1728" i="14"/>
  <c r="C1728" i="14"/>
  <c r="F1728" i="14" s="1"/>
  <c r="H1727" i="14"/>
  <c r="G1727" i="14"/>
  <c r="E1727" i="14"/>
  <c r="D1727" i="14"/>
  <c r="C1727" i="14"/>
  <c r="F1726" i="14"/>
  <c r="E1726" i="14"/>
  <c r="C1726" i="14"/>
  <c r="F1727" i="14" s="1"/>
  <c r="E1725" i="14"/>
  <c r="D1725" i="14"/>
  <c r="G1725" i="14" s="1"/>
  <c r="H1725" i="14" s="1"/>
  <c r="C1725" i="14"/>
  <c r="F1725" i="14" s="1"/>
  <c r="E1724" i="14"/>
  <c r="C1724" i="14"/>
  <c r="E1723" i="14"/>
  <c r="D1723" i="14"/>
  <c r="G1723" i="14" s="1"/>
  <c r="H1723" i="14" s="1"/>
  <c r="C1723" i="14"/>
  <c r="F1722" i="14"/>
  <c r="E1722" i="14"/>
  <c r="D1722" i="14"/>
  <c r="C1722" i="14"/>
  <c r="F1723" i="14" s="1"/>
  <c r="F1721" i="14"/>
  <c r="E1721" i="14"/>
  <c r="C1721" i="14"/>
  <c r="D1721" i="14" s="1"/>
  <c r="G1721" i="14" s="1"/>
  <c r="H1721" i="14" s="1"/>
  <c r="E1720" i="14"/>
  <c r="C1720" i="14"/>
  <c r="F1719" i="14"/>
  <c r="E1719" i="14"/>
  <c r="C1719" i="14"/>
  <c r="D1719" i="14" s="1"/>
  <c r="G1718" i="14"/>
  <c r="H1718" i="14" s="1"/>
  <c r="E1718" i="14"/>
  <c r="D1718" i="14"/>
  <c r="C1718" i="14"/>
  <c r="F1718" i="14" s="1"/>
  <c r="E1717" i="14"/>
  <c r="C1717" i="14"/>
  <c r="F1717" i="14" s="1"/>
  <c r="E1716" i="14"/>
  <c r="C1716" i="14"/>
  <c r="D1716" i="14" s="1"/>
  <c r="E1715" i="14"/>
  <c r="C1715" i="14"/>
  <c r="E1714" i="14"/>
  <c r="C1714" i="14"/>
  <c r="D1714" i="14" s="1"/>
  <c r="E1713" i="14"/>
  <c r="C1713" i="14"/>
  <c r="E1712" i="14"/>
  <c r="D1712" i="14"/>
  <c r="C1712" i="14"/>
  <c r="E1711" i="14"/>
  <c r="C1711" i="14"/>
  <c r="E1710" i="14"/>
  <c r="C1710" i="14"/>
  <c r="E1709" i="14"/>
  <c r="D1709" i="14"/>
  <c r="C1709" i="14"/>
  <c r="E1708" i="14"/>
  <c r="C1708" i="14"/>
  <c r="E1707" i="14"/>
  <c r="C1707" i="14"/>
  <c r="F1706" i="14"/>
  <c r="E1706" i="14"/>
  <c r="G1706" i="14" s="1"/>
  <c r="H1706" i="14" s="1"/>
  <c r="D1706" i="14"/>
  <c r="C1706" i="14"/>
  <c r="F1705" i="14"/>
  <c r="G1705" i="14" s="1"/>
  <c r="H1705" i="14" s="1"/>
  <c r="E1705" i="14"/>
  <c r="C1705" i="14"/>
  <c r="D1705" i="14" s="1"/>
  <c r="E1704" i="14"/>
  <c r="C1704" i="14"/>
  <c r="E1703" i="14"/>
  <c r="D1703" i="14"/>
  <c r="G1703" i="14" s="1"/>
  <c r="H1703" i="14" s="1"/>
  <c r="C1703" i="14"/>
  <c r="F1703" i="14" s="1"/>
  <c r="F1702" i="14"/>
  <c r="G1702" i="14" s="1"/>
  <c r="H1702" i="14" s="1"/>
  <c r="E1702" i="14"/>
  <c r="C1702" i="14"/>
  <c r="D1702" i="14" s="1"/>
  <c r="E1701" i="14"/>
  <c r="D1701" i="14"/>
  <c r="C1701" i="14"/>
  <c r="E1700" i="14"/>
  <c r="C1700" i="14"/>
  <c r="E1699" i="14"/>
  <c r="C1699" i="14"/>
  <c r="E1698" i="14"/>
  <c r="C1698" i="14"/>
  <c r="D1698" i="14" s="1"/>
  <c r="E1697" i="14"/>
  <c r="D1697" i="14"/>
  <c r="C1697" i="14"/>
  <c r="E1696" i="14"/>
  <c r="D1696" i="14"/>
  <c r="G1696" i="14" s="1"/>
  <c r="H1696" i="14" s="1"/>
  <c r="C1696" i="14"/>
  <c r="F1696" i="14" s="1"/>
  <c r="E1695" i="14"/>
  <c r="D1695" i="14"/>
  <c r="C1695" i="14"/>
  <c r="E1694" i="14"/>
  <c r="C1694" i="14"/>
  <c r="F1693" i="14"/>
  <c r="E1693" i="14"/>
  <c r="G1693" i="14" s="1"/>
  <c r="H1693" i="14" s="1"/>
  <c r="D1693" i="14"/>
  <c r="C1693" i="14"/>
  <c r="E1692" i="14"/>
  <c r="C1692" i="14"/>
  <c r="H1691" i="14"/>
  <c r="G1691" i="14"/>
  <c r="F1691" i="14"/>
  <c r="E1691" i="14"/>
  <c r="C1691" i="14"/>
  <c r="D1691" i="14" s="1"/>
  <c r="E1690" i="14"/>
  <c r="C1690" i="14"/>
  <c r="F1689" i="14"/>
  <c r="E1689" i="14"/>
  <c r="C1689" i="14"/>
  <c r="D1689" i="14" s="1"/>
  <c r="G1689" i="14" s="1"/>
  <c r="H1689" i="14" s="1"/>
  <c r="G1688" i="14"/>
  <c r="H1688" i="14" s="1"/>
  <c r="F1688" i="14"/>
  <c r="E1688" i="14"/>
  <c r="D1688" i="14"/>
  <c r="C1688" i="14"/>
  <c r="E1687" i="14"/>
  <c r="C1687" i="14"/>
  <c r="D1687" i="14" s="1"/>
  <c r="E1686" i="14"/>
  <c r="C1686" i="14"/>
  <c r="E1685" i="14"/>
  <c r="D1685" i="14"/>
  <c r="C1685" i="14"/>
  <c r="E1684" i="14"/>
  <c r="C1684" i="14"/>
  <c r="E1683" i="14"/>
  <c r="C1683" i="14"/>
  <c r="F1682" i="14"/>
  <c r="E1682" i="14"/>
  <c r="D1682" i="14"/>
  <c r="C1682" i="14"/>
  <c r="E1681" i="14"/>
  <c r="C1681" i="14"/>
  <c r="D1681" i="14" s="1"/>
  <c r="E1680" i="14"/>
  <c r="C1680" i="14"/>
  <c r="E1679" i="14"/>
  <c r="D1679" i="14"/>
  <c r="C1679" i="14"/>
  <c r="E1678" i="14"/>
  <c r="C1678" i="14"/>
  <c r="E1677" i="14"/>
  <c r="D1677" i="14"/>
  <c r="C1677" i="14"/>
  <c r="F1676" i="14"/>
  <c r="E1676" i="14"/>
  <c r="C1676" i="14"/>
  <c r="E1675" i="14"/>
  <c r="D1675" i="14"/>
  <c r="C1675" i="14"/>
  <c r="E1674" i="14"/>
  <c r="C1674" i="14"/>
  <c r="E1673" i="14"/>
  <c r="D1673" i="14"/>
  <c r="C1673" i="14"/>
  <c r="E1672" i="14"/>
  <c r="C1672" i="14"/>
  <c r="E1671" i="14"/>
  <c r="D1671" i="14"/>
  <c r="C1671" i="14"/>
  <c r="F1670" i="14"/>
  <c r="E1670" i="14"/>
  <c r="C1670" i="14"/>
  <c r="H1669" i="14"/>
  <c r="F1669" i="14"/>
  <c r="E1669" i="14"/>
  <c r="D1669" i="14"/>
  <c r="G1669" i="14" s="1"/>
  <c r="C1669" i="14"/>
  <c r="E1668" i="14"/>
  <c r="C1668" i="14"/>
  <c r="D1668" i="14" s="1"/>
  <c r="E1667" i="14"/>
  <c r="C1667" i="14"/>
  <c r="E1666" i="14"/>
  <c r="C1666" i="14"/>
  <c r="F1665" i="14"/>
  <c r="E1665" i="14"/>
  <c r="D1665" i="14"/>
  <c r="C1665" i="14"/>
  <c r="E1664" i="14"/>
  <c r="C1664" i="14"/>
  <c r="E1663" i="14"/>
  <c r="C1663" i="14"/>
  <c r="E1662" i="14"/>
  <c r="C1662" i="14"/>
  <c r="F1661" i="14"/>
  <c r="E1661" i="14"/>
  <c r="C1661" i="14"/>
  <c r="D1661" i="14" s="1"/>
  <c r="E1660" i="14"/>
  <c r="C1660" i="14"/>
  <c r="F1659" i="14"/>
  <c r="E1659" i="14"/>
  <c r="D1659" i="14"/>
  <c r="C1659" i="14"/>
  <c r="E1658" i="14"/>
  <c r="C1658" i="14"/>
  <c r="E1657" i="14"/>
  <c r="C1657" i="14"/>
  <c r="D1657" i="14" s="1"/>
  <c r="E1656" i="14"/>
  <c r="D1656" i="14"/>
  <c r="C1656" i="14"/>
  <c r="E1655" i="14"/>
  <c r="C1655" i="14"/>
  <c r="E1654" i="14"/>
  <c r="G1654" i="14" s="1"/>
  <c r="H1654" i="14" s="1"/>
  <c r="C1654" i="14"/>
  <c r="D1654" i="14" s="1"/>
  <c r="F1653" i="14"/>
  <c r="E1653" i="14"/>
  <c r="D1653" i="14"/>
  <c r="C1653" i="14"/>
  <c r="F1654" i="14" s="1"/>
  <c r="F1652" i="14"/>
  <c r="E1652" i="14"/>
  <c r="G1652" i="14" s="1"/>
  <c r="H1652" i="14" s="1"/>
  <c r="D1652" i="14"/>
  <c r="C1652" i="14"/>
  <c r="F1651" i="14"/>
  <c r="G1651" i="14" s="1"/>
  <c r="H1651" i="14" s="1"/>
  <c r="E1651" i="14"/>
  <c r="C1651" i="14"/>
  <c r="D1651" i="14" s="1"/>
  <c r="E1650" i="14"/>
  <c r="D1650" i="14"/>
  <c r="C1650" i="14"/>
  <c r="F1650" i="14" s="1"/>
  <c r="E1649" i="14"/>
  <c r="C1649" i="14"/>
  <c r="F1648" i="14"/>
  <c r="G1648" i="14" s="1"/>
  <c r="H1648" i="14" s="1"/>
  <c r="E1648" i="14"/>
  <c r="C1648" i="14"/>
  <c r="D1648" i="14" s="1"/>
  <c r="E1647" i="14"/>
  <c r="D1647" i="14"/>
  <c r="C1647" i="14"/>
  <c r="F1646" i="14"/>
  <c r="E1646" i="14"/>
  <c r="C1646" i="14"/>
  <c r="F1647" i="14" s="1"/>
  <c r="G1647" i="14" s="1"/>
  <c r="H1647" i="14" s="1"/>
  <c r="E1645" i="14"/>
  <c r="C1645" i="14"/>
  <c r="F1644" i="14"/>
  <c r="E1644" i="14"/>
  <c r="D1644" i="14"/>
  <c r="C1644" i="14"/>
  <c r="F1643" i="14"/>
  <c r="E1643" i="14"/>
  <c r="D1643" i="14"/>
  <c r="C1643" i="14"/>
  <c r="F1642" i="14"/>
  <c r="E1642" i="14"/>
  <c r="C1642" i="14"/>
  <c r="D1642" i="14" s="1"/>
  <c r="G1642" i="14" s="1"/>
  <c r="H1642" i="14" s="1"/>
  <c r="E1641" i="14"/>
  <c r="C1641" i="14"/>
  <c r="F1640" i="14"/>
  <c r="G1640" i="14" s="1"/>
  <c r="H1640" i="14" s="1"/>
  <c r="E1640" i="14"/>
  <c r="C1640" i="14"/>
  <c r="D1640" i="14" s="1"/>
  <c r="H1639" i="14"/>
  <c r="F1639" i="14"/>
  <c r="E1639" i="14"/>
  <c r="G1639" i="14" s="1"/>
  <c r="D1639" i="14"/>
  <c r="C1639" i="14"/>
  <c r="F1638" i="14"/>
  <c r="E1638" i="14"/>
  <c r="G1638" i="14" s="1"/>
  <c r="H1638" i="14" s="1"/>
  <c r="D1638" i="14"/>
  <c r="C1638" i="14"/>
  <c r="E1637" i="14"/>
  <c r="C1637" i="14"/>
  <c r="E1636" i="14"/>
  <c r="D1636" i="14"/>
  <c r="G1636" i="14" s="1"/>
  <c r="H1636" i="14" s="1"/>
  <c r="C1636" i="14"/>
  <c r="F1636" i="14" s="1"/>
  <c r="F1635" i="14"/>
  <c r="E1635" i="14"/>
  <c r="D1635" i="14"/>
  <c r="G1635" i="14" s="1"/>
  <c r="H1635" i="14" s="1"/>
  <c r="C1635" i="14"/>
  <c r="E1634" i="14"/>
  <c r="D1634" i="14"/>
  <c r="C1634" i="14"/>
  <c r="E1633" i="14"/>
  <c r="C1633" i="14"/>
  <c r="E1632" i="14"/>
  <c r="C1632" i="14"/>
  <c r="E1631" i="14"/>
  <c r="D1631" i="14"/>
  <c r="G1631" i="14" s="1"/>
  <c r="H1631" i="14" s="1"/>
  <c r="C1631" i="14"/>
  <c r="E1630" i="14"/>
  <c r="D1630" i="14"/>
  <c r="C1630" i="14"/>
  <c r="F1631" i="14" s="1"/>
  <c r="E1629" i="14"/>
  <c r="D1629" i="14"/>
  <c r="C1629" i="14"/>
  <c r="F1628" i="14"/>
  <c r="E1628" i="14"/>
  <c r="G1628" i="14" s="1"/>
  <c r="H1628" i="14" s="1"/>
  <c r="D1628" i="14"/>
  <c r="C1628" i="14"/>
  <c r="E1627" i="14"/>
  <c r="C1627" i="14"/>
  <c r="E1626" i="14"/>
  <c r="C1626" i="14"/>
  <c r="D1626" i="14" s="1"/>
  <c r="E1625" i="14"/>
  <c r="C1625" i="14"/>
  <c r="F1625" i="14" s="1"/>
  <c r="F1624" i="14"/>
  <c r="G1624" i="14" s="1"/>
  <c r="H1624" i="14" s="1"/>
  <c r="E1624" i="14"/>
  <c r="C1624" i="14"/>
  <c r="D1624" i="14" s="1"/>
  <c r="E1623" i="14"/>
  <c r="D1623" i="14"/>
  <c r="C1623" i="14"/>
  <c r="E1622" i="14"/>
  <c r="C1622" i="14"/>
  <c r="E1621" i="14"/>
  <c r="C1621" i="14"/>
  <c r="E1620" i="14"/>
  <c r="C1620" i="14"/>
  <c r="E1619" i="14"/>
  <c r="D1619" i="14"/>
  <c r="C1619" i="14"/>
  <c r="E1618" i="14"/>
  <c r="C1618" i="14"/>
  <c r="E1617" i="14"/>
  <c r="C1617" i="14"/>
  <c r="F1616" i="14"/>
  <c r="G1616" i="14" s="1"/>
  <c r="H1616" i="14" s="1"/>
  <c r="E1616" i="14"/>
  <c r="C1616" i="14"/>
  <c r="D1616" i="14" s="1"/>
  <c r="F1615" i="14"/>
  <c r="E1615" i="14"/>
  <c r="D1615" i="14"/>
  <c r="G1615" i="14" s="1"/>
  <c r="H1615" i="14" s="1"/>
  <c r="C1615" i="14"/>
  <c r="E1614" i="14"/>
  <c r="C1614" i="14"/>
  <c r="D1614" i="14" s="1"/>
  <c r="E1613" i="14"/>
  <c r="C1613" i="14"/>
  <c r="F1612" i="14"/>
  <c r="G1612" i="14" s="1"/>
  <c r="H1612" i="14" s="1"/>
  <c r="E1612" i="14"/>
  <c r="D1612" i="14"/>
  <c r="C1612" i="14"/>
  <c r="F1611" i="14"/>
  <c r="E1611" i="14"/>
  <c r="D1611" i="14"/>
  <c r="G1611" i="14" s="1"/>
  <c r="H1611" i="14" s="1"/>
  <c r="C1611" i="14"/>
  <c r="F1610" i="14"/>
  <c r="E1610" i="14"/>
  <c r="C1610" i="14"/>
  <c r="D1610" i="14" s="1"/>
  <c r="G1610" i="14" s="1"/>
  <c r="H1610" i="14" s="1"/>
  <c r="E1609" i="14"/>
  <c r="D1609" i="14"/>
  <c r="C1609" i="14"/>
  <c r="F1608" i="14"/>
  <c r="G1608" i="14" s="1"/>
  <c r="H1608" i="14" s="1"/>
  <c r="E1608" i="14"/>
  <c r="C1608" i="14"/>
  <c r="D1608" i="14" s="1"/>
  <c r="F1607" i="14"/>
  <c r="E1607" i="14"/>
  <c r="D1607" i="14"/>
  <c r="G1607" i="14" s="1"/>
  <c r="H1607" i="14" s="1"/>
  <c r="C1607" i="14"/>
  <c r="E1606" i="14"/>
  <c r="D1606" i="14"/>
  <c r="G1606" i="14" s="1"/>
  <c r="H1606" i="14" s="1"/>
  <c r="C1606" i="14"/>
  <c r="F1606" i="14" s="1"/>
  <c r="F1605" i="14"/>
  <c r="E1605" i="14"/>
  <c r="D1605" i="14"/>
  <c r="C1605" i="14"/>
  <c r="F1604" i="14"/>
  <c r="E1604" i="14"/>
  <c r="C1604" i="14"/>
  <c r="D1604" i="14" s="1"/>
  <c r="G1604" i="14" s="1"/>
  <c r="H1604" i="14" s="1"/>
  <c r="E1603" i="14"/>
  <c r="D1603" i="14"/>
  <c r="G1603" i="14" s="1"/>
  <c r="H1603" i="14" s="1"/>
  <c r="C1603" i="14"/>
  <c r="F1603" i="14" s="1"/>
  <c r="G1602" i="14"/>
  <c r="H1602" i="14" s="1"/>
  <c r="F1602" i="14"/>
  <c r="E1602" i="14"/>
  <c r="D1602" i="14"/>
  <c r="C1602" i="14"/>
  <c r="E1601" i="14"/>
  <c r="D1601" i="14"/>
  <c r="C1601" i="14"/>
  <c r="F1601" i="14" s="1"/>
  <c r="F1600" i="14"/>
  <c r="G1600" i="14" s="1"/>
  <c r="H1600" i="14" s="1"/>
  <c r="E1600" i="14"/>
  <c r="C1600" i="14"/>
  <c r="D1600" i="14" s="1"/>
  <c r="E1599" i="14"/>
  <c r="D1599" i="14"/>
  <c r="G1599" i="14" s="1"/>
  <c r="H1599" i="14" s="1"/>
  <c r="C1599" i="14"/>
  <c r="F1598" i="14"/>
  <c r="E1598" i="14"/>
  <c r="C1598" i="14"/>
  <c r="F1599" i="14" s="1"/>
  <c r="F1597" i="14"/>
  <c r="E1597" i="14"/>
  <c r="D1597" i="14"/>
  <c r="G1597" i="14" s="1"/>
  <c r="H1597" i="14" s="1"/>
  <c r="C1597" i="14"/>
  <c r="F1596" i="14"/>
  <c r="E1596" i="14"/>
  <c r="D1596" i="14"/>
  <c r="C1596" i="14"/>
  <c r="E1595" i="14"/>
  <c r="D1595" i="14"/>
  <c r="G1595" i="14" s="1"/>
  <c r="H1595" i="14" s="1"/>
  <c r="C1595" i="14"/>
  <c r="F1594" i="14"/>
  <c r="E1594" i="14"/>
  <c r="D1594" i="14"/>
  <c r="C1594" i="14"/>
  <c r="F1595" i="14" s="1"/>
  <c r="E1593" i="14"/>
  <c r="C1593" i="14"/>
  <c r="F1592" i="14"/>
  <c r="G1592" i="14" s="1"/>
  <c r="H1592" i="14" s="1"/>
  <c r="E1592" i="14"/>
  <c r="C1592" i="14"/>
  <c r="D1592" i="14" s="1"/>
  <c r="E1591" i="14"/>
  <c r="D1591" i="14"/>
  <c r="C1591" i="14"/>
  <c r="E1590" i="14"/>
  <c r="C1590" i="14"/>
  <c r="E1589" i="14"/>
  <c r="C1589" i="14"/>
  <c r="F1588" i="14"/>
  <c r="G1588" i="14" s="1"/>
  <c r="H1588" i="14" s="1"/>
  <c r="E1588" i="14"/>
  <c r="C1588" i="14"/>
  <c r="D1588" i="14" s="1"/>
  <c r="F1587" i="14"/>
  <c r="E1587" i="14"/>
  <c r="G1587" i="14" s="1"/>
  <c r="H1587" i="14" s="1"/>
  <c r="D1587" i="14"/>
  <c r="C1587" i="14"/>
  <c r="E1586" i="14"/>
  <c r="C1586" i="14"/>
  <c r="D1586" i="14" s="1"/>
  <c r="E1585" i="14"/>
  <c r="C1585" i="14"/>
  <c r="F1584" i="14"/>
  <c r="E1584" i="14"/>
  <c r="C1584" i="14"/>
  <c r="D1584" i="14" s="1"/>
  <c r="G1583" i="14"/>
  <c r="H1583" i="14" s="1"/>
  <c r="E1583" i="14"/>
  <c r="D1583" i="14"/>
  <c r="C1583" i="14"/>
  <c r="F1582" i="14"/>
  <c r="E1582" i="14"/>
  <c r="G1582" i="14" s="1"/>
  <c r="H1582" i="14" s="1"/>
  <c r="D1582" i="14"/>
  <c r="C1582" i="14"/>
  <c r="F1583" i="14" s="1"/>
  <c r="F1581" i="14"/>
  <c r="E1581" i="14"/>
  <c r="C1581" i="14"/>
  <c r="D1581" i="14" s="1"/>
  <c r="E1580" i="14"/>
  <c r="D1580" i="14"/>
  <c r="C1580" i="14"/>
  <c r="E1579" i="14"/>
  <c r="D1579" i="14"/>
  <c r="C1579" i="14"/>
  <c r="E1578" i="14"/>
  <c r="C1578" i="14"/>
  <c r="F1578" i="14" s="1"/>
  <c r="E1577" i="14"/>
  <c r="D1577" i="14"/>
  <c r="G1577" i="14" s="1"/>
  <c r="H1577" i="14" s="1"/>
  <c r="C1577" i="14"/>
  <c r="F1577" i="14" s="1"/>
  <c r="H1576" i="14"/>
  <c r="G1576" i="14"/>
  <c r="F1576" i="14"/>
  <c r="E1576" i="14"/>
  <c r="C1576" i="14"/>
  <c r="D1576" i="14" s="1"/>
  <c r="E1575" i="14"/>
  <c r="D1575" i="14"/>
  <c r="C1575" i="14"/>
  <c r="E1574" i="14"/>
  <c r="C1574" i="14"/>
  <c r="E1573" i="14"/>
  <c r="C1573" i="14"/>
  <c r="D1573" i="14" s="1"/>
  <c r="E1572" i="14"/>
  <c r="C1572" i="14"/>
  <c r="E1571" i="14"/>
  <c r="C1571" i="14"/>
  <c r="F1570" i="14"/>
  <c r="E1570" i="14"/>
  <c r="C1570" i="14"/>
  <c r="D1570" i="14" s="1"/>
  <c r="E1569" i="14"/>
  <c r="D1569" i="14"/>
  <c r="C1569" i="14"/>
  <c r="E1568" i="14"/>
  <c r="C1568" i="14"/>
  <c r="F1567" i="14"/>
  <c r="E1567" i="14"/>
  <c r="G1567" i="14" s="1"/>
  <c r="H1567" i="14" s="1"/>
  <c r="D1567" i="14"/>
  <c r="C1567" i="14"/>
  <c r="E1566" i="14"/>
  <c r="C1566" i="14"/>
  <c r="E1565" i="14"/>
  <c r="D1565" i="14"/>
  <c r="G1565" i="14" s="1"/>
  <c r="H1565" i="14" s="1"/>
  <c r="C1565" i="14"/>
  <c r="F1565" i="14" s="1"/>
  <c r="F1564" i="14"/>
  <c r="G1564" i="14" s="1"/>
  <c r="H1564" i="14" s="1"/>
  <c r="E1564" i="14"/>
  <c r="D1564" i="14"/>
  <c r="C1564" i="14"/>
  <c r="F1563" i="14"/>
  <c r="E1563" i="14"/>
  <c r="D1563" i="14"/>
  <c r="C1563" i="14"/>
  <c r="E1562" i="14"/>
  <c r="D1562" i="14"/>
  <c r="C1562" i="14"/>
  <c r="E1561" i="14"/>
  <c r="D1561" i="14"/>
  <c r="C1561" i="14"/>
  <c r="E1560" i="14"/>
  <c r="C1560" i="14"/>
  <c r="F1559" i="14"/>
  <c r="E1559" i="14"/>
  <c r="D1559" i="14"/>
  <c r="G1559" i="14" s="1"/>
  <c r="H1559" i="14" s="1"/>
  <c r="C1559" i="14"/>
  <c r="F1558" i="14"/>
  <c r="E1558" i="14"/>
  <c r="G1558" i="14" s="1"/>
  <c r="H1558" i="14" s="1"/>
  <c r="C1558" i="14"/>
  <c r="D1558" i="14" s="1"/>
  <c r="F1557" i="14"/>
  <c r="G1557" i="14" s="1"/>
  <c r="H1557" i="14" s="1"/>
  <c r="E1557" i="14"/>
  <c r="C1557" i="14"/>
  <c r="D1557" i="14" s="1"/>
  <c r="E1556" i="14"/>
  <c r="C1556" i="14"/>
  <c r="D1556" i="14" s="1"/>
  <c r="F1555" i="14"/>
  <c r="G1555" i="14" s="1"/>
  <c r="H1555" i="14" s="1"/>
  <c r="E1555" i="14"/>
  <c r="C1555" i="14"/>
  <c r="D1555" i="14" s="1"/>
  <c r="G1554" i="14"/>
  <c r="H1554" i="14" s="1"/>
  <c r="F1554" i="14"/>
  <c r="E1554" i="14"/>
  <c r="C1554" i="14"/>
  <c r="D1554" i="14" s="1"/>
  <c r="E1553" i="14"/>
  <c r="C1553" i="14"/>
  <c r="F1553" i="14" s="1"/>
  <c r="F1552" i="14"/>
  <c r="G1552" i="14" s="1"/>
  <c r="H1552" i="14" s="1"/>
  <c r="E1552" i="14"/>
  <c r="C1552" i="14"/>
  <c r="D1552" i="14" s="1"/>
  <c r="E1551" i="14"/>
  <c r="D1551" i="14"/>
  <c r="C1551" i="14"/>
  <c r="E1550" i="14"/>
  <c r="C1550" i="14"/>
  <c r="E1549" i="14"/>
  <c r="D1549" i="14"/>
  <c r="C1549" i="14"/>
  <c r="E1548" i="14"/>
  <c r="C1548" i="14"/>
  <c r="F1547" i="14"/>
  <c r="E1547" i="14"/>
  <c r="C1547" i="14"/>
  <c r="D1547" i="14" s="1"/>
  <c r="F1546" i="14"/>
  <c r="E1546" i="14"/>
  <c r="G1546" i="14" s="1"/>
  <c r="H1546" i="14" s="1"/>
  <c r="C1546" i="14"/>
  <c r="D1546" i="14" s="1"/>
  <c r="E1545" i="14"/>
  <c r="D1545" i="14"/>
  <c r="C1545" i="14"/>
  <c r="E1544" i="14"/>
  <c r="C1544" i="14"/>
  <c r="H1543" i="14"/>
  <c r="E1543" i="14"/>
  <c r="D1543" i="14"/>
  <c r="G1543" i="14" s="1"/>
  <c r="C1543" i="14"/>
  <c r="F1542" i="14"/>
  <c r="G1542" i="14" s="1"/>
  <c r="H1542" i="14" s="1"/>
  <c r="E1542" i="14"/>
  <c r="D1542" i="14"/>
  <c r="C1542" i="14"/>
  <c r="F1543" i="14" s="1"/>
  <c r="F1541" i="14"/>
  <c r="E1541" i="14"/>
  <c r="D1541" i="14"/>
  <c r="G1541" i="14" s="1"/>
  <c r="H1541" i="14" s="1"/>
  <c r="C1541" i="14"/>
  <c r="E1540" i="14"/>
  <c r="D1540" i="14"/>
  <c r="G1540" i="14" s="1"/>
  <c r="H1540" i="14" s="1"/>
  <c r="C1540" i="14"/>
  <c r="F1540" i="14" s="1"/>
  <c r="F1539" i="14"/>
  <c r="E1539" i="14"/>
  <c r="C1539" i="14"/>
  <c r="D1539" i="14" s="1"/>
  <c r="F1538" i="14"/>
  <c r="E1538" i="14"/>
  <c r="D1538" i="14"/>
  <c r="G1538" i="14" s="1"/>
  <c r="H1538" i="14" s="1"/>
  <c r="C1538" i="14"/>
  <c r="F1537" i="14"/>
  <c r="E1537" i="14"/>
  <c r="D1537" i="14"/>
  <c r="G1537" i="14" s="1"/>
  <c r="H1537" i="14" s="1"/>
  <c r="C1537" i="14"/>
  <c r="E1536" i="14"/>
  <c r="D1536" i="14"/>
  <c r="C1536" i="14"/>
  <c r="E1535" i="14"/>
  <c r="C1535" i="14"/>
  <c r="F1535" i="14" s="1"/>
  <c r="E1534" i="14"/>
  <c r="D1534" i="14"/>
  <c r="C1534" i="14"/>
  <c r="F1534" i="14" s="1"/>
  <c r="F1533" i="14"/>
  <c r="E1533" i="14"/>
  <c r="D1533" i="14"/>
  <c r="C1533" i="14"/>
  <c r="E1532" i="14"/>
  <c r="C1532" i="14"/>
  <c r="F1532" i="14" s="1"/>
  <c r="E1531" i="14"/>
  <c r="D1531" i="14"/>
  <c r="C1531" i="14"/>
  <c r="E1530" i="14"/>
  <c r="C1530" i="14"/>
  <c r="E1529" i="14"/>
  <c r="D1529" i="14"/>
  <c r="C1529" i="14"/>
  <c r="F1528" i="14"/>
  <c r="E1528" i="14"/>
  <c r="C1528" i="14"/>
  <c r="E1527" i="14"/>
  <c r="C1527" i="14"/>
  <c r="E1526" i="14"/>
  <c r="C1526" i="14"/>
  <c r="F1526" i="14" s="1"/>
  <c r="E1525" i="14"/>
  <c r="C1525" i="14"/>
  <c r="D1525" i="14" s="1"/>
  <c r="E1524" i="14"/>
  <c r="C1524" i="14"/>
  <c r="F1523" i="14"/>
  <c r="E1523" i="14"/>
  <c r="D1523" i="14"/>
  <c r="C1523" i="14"/>
  <c r="E1522" i="14"/>
  <c r="D1522" i="14"/>
  <c r="G1522" i="14" s="1"/>
  <c r="H1522" i="14" s="1"/>
  <c r="C1522" i="14"/>
  <c r="F1522" i="14" s="1"/>
  <c r="E1521" i="14"/>
  <c r="D1521" i="14"/>
  <c r="G1521" i="14" s="1"/>
  <c r="H1521" i="14" s="1"/>
  <c r="C1521" i="14"/>
  <c r="E1520" i="14"/>
  <c r="C1520" i="14"/>
  <c r="F1521" i="14" s="1"/>
  <c r="E1519" i="14"/>
  <c r="C1519" i="14"/>
  <c r="G1518" i="14"/>
  <c r="H1518" i="14" s="1"/>
  <c r="E1518" i="14"/>
  <c r="D1518" i="14"/>
  <c r="C1518" i="14"/>
  <c r="F1517" i="14"/>
  <c r="E1517" i="14"/>
  <c r="D1517" i="14"/>
  <c r="C1517" i="14"/>
  <c r="F1518" i="14" s="1"/>
  <c r="F1516" i="14"/>
  <c r="G1516" i="14" s="1"/>
  <c r="H1516" i="14" s="1"/>
  <c r="E1516" i="14"/>
  <c r="C1516" i="14"/>
  <c r="D1516" i="14" s="1"/>
  <c r="E1515" i="14"/>
  <c r="D1515" i="14"/>
  <c r="G1515" i="14" s="1"/>
  <c r="H1515" i="14" s="1"/>
  <c r="C1515" i="14"/>
  <c r="F1515" i="14" s="1"/>
  <c r="F1514" i="14"/>
  <c r="E1514" i="14"/>
  <c r="D1514" i="14"/>
  <c r="C1514" i="14"/>
  <c r="F1513" i="14"/>
  <c r="E1513" i="14"/>
  <c r="D1513" i="14"/>
  <c r="C1513" i="14"/>
  <c r="H1512" i="14"/>
  <c r="E1512" i="14"/>
  <c r="D1512" i="14"/>
  <c r="C1512" i="14"/>
  <c r="F1511" i="14"/>
  <c r="E1511" i="14"/>
  <c r="C1511" i="14"/>
  <c r="F1512" i="14" s="1"/>
  <c r="G1512" i="14" s="1"/>
  <c r="E1510" i="14"/>
  <c r="C1510" i="14"/>
  <c r="D1510" i="14" s="1"/>
  <c r="E1509" i="14"/>
  <c r="C1509" i="14"/>
  <c r="F1510" i="14" s="1"/>
  <c r="E1508" i="14"/>
  <c r="C1508" i="14"/>
  <c r="E1507" i="14"/>
  <c r="C1507" i="14"/>
  <c r="H1506" i="14"/>
  <c r="G1506" i="14"/>
  <c r="E1506" i="14"/>
  <c r="D1506" i="14"/>
  <c r="C1506" i="14"/>
  <c r="F1506" i="14" s="1"/>
  <c r="F1505" i="14"/>
  <c r="E1505" i="14"/>
  <c r="D1505" i="14"/>
  <c r="G1505" i="14" s="1"/>
  <c r="H1505" i="14" s="1"/>
  <c r="C1505" i="14"/>
  <c r="F1504" i="14"/>
  <c r="E1504" i="14"/>
  <c r="G1504" i="14" s="1"/>
  <c r="H1504" i="14" s="1"/>
  <c r="D1504" i="14"/>
  <c r="C1504" i="14"/>
  <c r="E1503" i="14"/>
  <c r="C1503" i="14"/>
  <c r="F1503" i="14" s="1"/>
  <c r="E1502" i="14"/>
  <c r="D1502" i="14"/>
  <c r="C1502" i="14"/>
  <c r="E1501" i="14"/>
  <c r="C1501" i="14"/>
  <c r="F1502" i="14" s="1"/>
  <c r="E1500" i="14"/>
  <c r="C1500" i="14"/>
  <c r="E1499" i="14"/>
  <c r="C1499" i="14"/>
  <c r="D1499" i="14" s="1"/>
  <c r="E1498" i="14"/>
  <c r="D1498" i="14"/>
  <c r="C1498" i="14"/>
  <c r="F1497" i="14"/>
  <c r="E1497" i="14"/>
  <c r="C1497" i="14"/>
  <c r="D1497" i="14" s="1"/>
  <c r="G1497" i="14" s="1"/>
  <c r="H1497" i="14" s="1"/>
  <c r="E1496" i="14"/>
  <c r="D1496" i="14"/>
  <c r="C1496" i="14"/>
  <c r="E1495" i="14"/>
  <c r="C1495" i="14"/>
  <c r="D1495" i="14" s="1"/>
  <c r="E1494" i="14"/>
  <c r="C1494" i="14"/>
  <c r="E1493" i="14"/>
  <c r="C1493" i="14"/>
  <c r="E1492" i="14"/>
  <c r="C1492" i="14"/>
  <c r="E1491" i="14"/>
  <c r="C1491" i="14"/>
  <c r="D1491" i="14" s="1"/>
  <c r="F1490" i="14"/>
  <c r="E1490" i="14"/>
  <c r="G1490" i="14" s="1"/>
  <c r="H1490" i="14" s="1"/>
  <c r="D1490" i="14"/>
  <c r="C1490" i="14"/>
  <c r="E1489" i="14"/>
  <c r="D1489" i="14"/>
  <c r="G1489" i="14" s="1"/>
  <c r="H1489" i="14" s="1"/>
  <c r="C1489" i="14"/>
  <c r="F1489" i="14" s="1"/>
  <c r="E1488" i="14"/>
  <c r="C1488" i="14"/>
  <c r="D1488" i="14" s="1"/>
  <c r="E1487" i="14"/>
  <c r="C1487" i="14"/>
  <c r="F1486" i="14"/>
  <c r="G1486" i="14" s="1"/>
  <c r="H1486" i="14" s="1"/>
  <c r="E1486" i="14"/>
  <c r="C1486" i="14"/>
  <c r="D1486" i="14" s="1"/>
  <c r="F1485" i="14"/>
  <c r="E1485" i="14"/>
  <c r="D1485" i="14"/>
  <c r="C1485" i="14"/>
  <c r="E1484" i="14"/>
  <c r="C1484" i="14"/>
  <c r="E1483" i="14"/>
  <c r="C1483" i="14"/>
  <c r="D1483" i="14" s="1"/>
  <c r="E1482" i="14"/>
  <c r="C1482" i="14"/>
  <c r="E1481" i="14"/>
  <c r="C1481" i="14"/>
  <c r="F1481" i="14" s="1"/>
  <c r="F1480" i="14"/>
  <c r="G1480" i="14" s="1"/>
  <c r="H1480" i="14" s="1"/>
  <c r="E1480" i="14"/>
  <c r="D1480" i="14"/>
  <c r="C1480" i="14"/>
  <c r="E1479" i="14"/>
  <c r="C1479" i="14"/>
  <c r="D1479" i="14" s="1"/>
  <c r="E1478" i="14"/>
  <c r="D1478" i="14"/>
  <c r="C1478" i="14"/>
  <c r="E1477" i="14"/>
  <c r="C1477" i="14"/>
  <c r="E1476" i="14"/>
  <c r="C1476" i="14"/>
  <c r="G1475" i="14"/>
  <c r="H1475" i="14" s="1"/>
  <c r="F1475" i="14"/>
  <c r="E1475" i="14"/>
  <c r="C1475" i="14"/>
  <c r="D1475" i="14" s="1"/>
  <c r="E1474" i="14"/>
  <c r="C1474" i="14"/>
  <c r="E1473" i="14"/>
  <c r="C1473" i="14"/>
  <c r="F1472" i="14"/>
  <c r="E1472" i="14"/>
  <c r="D1472" i="14"/>
  <c r="G1472" i="14" s="1"/>
  <c r="H1472" i="14" s="1"/>
  <c r="C1472" i="14"/>
  <c r="F1471" i="14"/>
  <c r="E1471" i="14"/>
  <c r="D1471" i="14"/>
  <c r="G1471" i="14" s="1"/>
  <c r="H1471" i="14" s="1"/>
  <c r="C1471" i="14"/>
  <c r="E1470" i="14"/>
  <c r="D1470" i="14"/>
  <c r="G1470" i="14" s="1"/>
  <c r="H1470" i="14" s="1"/>
  <c r="C1470" i="14"/>
  <c r="F1470" i="14" s="1"/>
  <c r="F1469" i="14"/>
  <c r="E1469" i="14"/>
  <c r="D1469" i="14"/>
  <c r="C1469" i="14"/>
  <c r="E1468" i="14"/>
  <c r="C1468" i="14"/>
  <c r="E1467" i="14"/>
  <c r="C1467" i="14"/>
  <c r="E1466" i="14"/>
  <c r="C1466" i="14"/>
  <c r="E1465" i="14"/>
  <c r="C1465" i="14"/>
  <c r="E1464" i="14"/>
  <c r="C1464" i="14"/>
  <c r="E1463" i="14"/>
  <c r="C1463" i="14"/>
  <c r="E1462" i="14"/>
  <c r="D1462" i="14"/>
  <c r="G1462" i="14" s="1"/>
  <c r="H1462" i="14" s="1"/>
  <c r="C1462" i="14"/>
  <c r="F1462" i="14" s="1"/>
  <c r="G1461" i="14"/>
  <c r="H1461" i="14" s="1"/>
  <c r="F1461" i="14"/>
  <c r="E1461" i="14"/>
  <c r="C1461" i="14"/>
  <c r="D1461" i="14" s="1"/>
  <c r="E1460" i="14"/>
  <c r="C1460" i="14"/>
  <c r="E1459" i="14"/>
  <c r="C1459" i="14"/>
  <c r="F1458" i="14"/>
  <c r="E1458" i="14"/>
  <c r="C1458" i="14"/>
  <c r="D1458" i="14" s="1"/>
  <c r="G1458" i="14" s="1"/>
  <c r="H1458" i="14" s="1"/>
  <c r="E1457" i="14"/>
  <c r="C1457" i="14"/>
  <c r="E1456" i="14"/>
  <c r="C1456" i="14"/>
  <c r="D1456" i="14" s="1"/>
  <c r="E1455" i="14"/>
  <c r="C1455" i="14"/>
  <c r="E1454" i="14"/>
  <c r="C1454" i="14"/>
  <c r="F1454" i="14" s="1"/>
  <c r="F1453" i="14"/>
  <c r="G1453" i="14" s="1"/>
  <c r="H1453" i="14" s="1"/>
  <c r="E1453" i="14"/>
  <c r="C1453" i="14"/>
  <c r="D1453" i="14" s="1"/>
  <c r="E1452" i="14"/>
  <c r="D1452" i="14"/>
  <c r="G1452" i="14" s="1"/>
  <c r="H1452" i="14" s="1"/>
  <c r="C1452" i="14"/>
  <c r="F1452" i="14" s="1"/>
  <c r="E1451" i="14"/>
  <c r="C1451" i="14"/>
  <c r="D1451" i="14" s="1"/>
  <c r="E1450" i="14"/>
  <c r="D1450" i="14"/>
  <c r="C1450" i="14"/>
  <c r="E1449" i="14"/>
  <c r="D1449" i="14"/>
  <c r="C1449" i="14"/>
  <c r="E1448" i="14"/>
  <c r="D1448" i="14"/>
  <c r="C1448" i="14"/>
  <c r="F1447" i="14"/>
  <c r="E1447" i="14"/>
  <c r="C1447" i="14"/>
  <c r="D1447" i="14" s="1"/>
  <c r="E1446" i="14"/>
  <c r="D1446" i="14"/>
  <c r="C1446" i="14"/>
  <c r="E1445" i="14"/>
  <c r="C1445" i="14"/>
  <c r="E1444" i="14"/>
  <c r="C1444" i="14"/>
  <c r="E1443" i="14"/>
  <c r="C1443" i="14"/>
  <c r="E1442" i="14"/>
  <c r="C1442" i="14"/>
  <c r="E1441" i="14"/>
  <c r="D1441" i="14"/>
  <c r="G1441" i="14" s="1"/>
  <c r="H1441" i="14" s="1"/>
  <c r="C1441" i="14"/>
  <c r="E1440" i="14"/>
  <c r="D1440" i="14"/>
  <c r="C1440" i="14"/>
  <c r="F1441" i="14" s="1"/>
  <c r="E1439" i="14"/>
  <c r="C1439" i="14"/>
  <c r="E1438" i="14"/>
  <c r="C1438" i="14"/>
  <c r="E1437" i="14"/>
  <c r="C1437" i="14"/>
  <c r="F1437" i="14" s="1"/>
  <c r="E1436" i="14"/>
  <c r="C1436" i="14"/>
  <c r="G1435" i="14"/>
  <c r="H1435" i="14" s="1"/>
  <c r="F1435" i="14"/>
  <c r="E1435" i="14"/>
  <c r="C1435" i="14"/>
  <c r="D1435" i="14" s="1"/>
  <c r="E1434" i="14"/>
  <c r="D1434" i="14"/>
  <c r="C1434" i="14"/>
  <c r="E1433" i="14"/>
  <c r="D1433" i="14"/>
  <c r="G1433" i="14" s="1"/>
  <c r="H1433" i="14" s="1"/>
  <c r="C1433" i="14"/>
  <c r="F1433" i="14" s="1"/>
  <c r="E1432" i="14"/>
  <c r="D1432" i="14"/>
  <c r="C1432" i="14"/>
  <c r="E1431" i="14"/>
  <c r="C1431" i="14"/>
  <c r="D1431" i="14" s="1"/>
  <c r="E1430" i="14"/>
  <c r="D1430" i="14"/>
  <c r="C1430" i="14"/>
  <c r="E1429" i="14"/>
  <c r="C1429" i="14"/>
  <c r="D1429" i="14" s="1"/>
  <c r="E1428" i="14"/>
  <c r="D1428" i="14"/>
  <c r="G1428" i="14" s="1"/>
  <c r="H1428" i="14" s="1"/>
  <c r="C1428" i="14"/>
  <c r="F1428" i="14" s="1"/>
  <c r="E1427" i="14"/>
  <c r="C1427" i="14"/>
  <c r="D1427" i="14" s="1"/>
  <c r="E1426" i="14"/>
  <c r="C1426" i="14"/>
  <c r="D1426" i="14" s="1"/>
  <c r="E1425" i="14"/>
  <c r="C1425" i="14"/>
  <c r="E1424" i="14"/>
  <c r="C1424" i="14"/>
  <c r="F1423" i="14"/>
  <c r="E1423" i="14"/>
  <c r="C1423" i="14"/>
  <c r="D1423" i="14" s="1"/>
  <c r="G1423" i="14" s="1"/>
  <c r="H1423" i="14" s="1"/>
  <c r="F1422" i="14"/>
  <c r="E1422" i="14"/>
  <c r="D1422" i="14"/>
  <c r="G1422" i="14" s="1"/>
  <c r="H1422" i="14" s="1"/>
  <c r="C1422" i="14"/>
  <c r="E1421" i="14"/>
  <c r="D1421" i="14"/>
  <c r="C1421" i="14"/>
  <c r="F1421" i="14" s="1"/>
  <c r="E1420" i="14"/>
  <c r="C1420" i="14"/>
  <c r="F1420" i="14" s="1"/>
  <c r="E1419" i="14"/>
  <c r="C1419" i="14"/>
  <c r="D1419" i="14" s="1"/>
  <c r="F1418" i="14"/>
  <c r="E1418" i="14"/>
  <c r="C1418" i="14"/>
  <c r="E1417" i="14"/>
  <c r="D1417" i="14"/>
  <c r="C1417" i="14"/>
  <c r="E1416" i="14"/>
  <c r="D1416" i="14"/>
  <c r="C1416" i="14"/>
  <c r="E1415" i="14"/>
  <c r="C1415" i="14"/>
  <c r="F1415" i="14" s="1"/>
  <c r="E1414" i="14"/>
  <c r="C1414" i="14"/>
  <c r="E1413" i="14"/>
  <c r="D1413" i="14"/>
  <c r="C1413" i="14"/>
  <c r="E1412" i="14"/>
  <c r="C1412" i="14"/>
  <c r="E1411" i="14"/>
  <c r="C1411" i="14"/>
  <c r="E1410" i="14"/>
  <c r="C1410" i="14"/>
  <c r="E1409" i="14"/>
  <c r="D1409" i="14"/>
  <c r="C1409" i="14"/>
  <c r="F1409" i="14" s="1"/>
  <c r="E1408" i="14"/>
  <c r="C1408" i="14"/>
  <c r="D1408" i="14" s="1"/>
  <c r="E1407" i="14"/>
  <c r="D1407" i="14"/>
  <c r="C1407" i="14"/>
  <c r="E1406" i="14"/>
  <c r="D1406" i="14"/>
  <c r="C1406" i="14"/>
  <c r="F1406" i="14" s="1"/>
  <c r="E1405" i="14"/>
  <c r="C1405" i="14"/>
  <c r="E1404" i="14"/>
  <c r="C1404" i="14"/>
  <c r="F1404" i="14" s="1"/>
  <c r="E1403" i="14"/>
  <c r="C1403" i="14"/>
  <c r="G1402" i="14"/>
  <c r="H1402" i="14" s="1"/>
  <c r="F1402" i="14"/>
  <c r="E1402" i="14"/>
  <c r="D1402" i="14"/>
  <c r="C1402" i="14"/>
  <c r="E1401" i="14"/>
  <c r="C1401" i="14"/>
  <c r="D1401" i="14" s="1"/>
  <c r="E1400" i="14"/>
  <c r="C1400" i="14"/>
  <c r="E1399" i="14"/>
  <c r="C1399" i="14"/>
  <c r="E1398" i="14"/>
  <c r="C1398" i="14"/>
  <c r="F1398" i="14" s="1"/>
  <c r="E1397" i="14"/>
  <c r="C1397" i="14"/>
  <c r="D1397" i="14" s="1"/>
  <c r="E1396" i="14"/>
  <c r="D1396" i="14"/>
  <c r="C1396" i="14"/>
  <c r="E1395" i="14"/>
  <c r="C1395" i="14"/>
  <c r="D1395" i="14" s="1"/>
  <c r="E1394" i="14"/>
  <c r="C1394" i="14"/>
  <c r="E1393" i="14"/>
  <c r="C1393" i="14"/>
  <c r="E1392" i="14"/>
  <c r="D1392" i="14"/>
  <c r="G1392" i="14" s="1"/>
  <c r="H1392" i="14" s="1"/>
  <c r="C1392" i="14"/>
  <c r="F1392" i="14" s="1"/>
  <c r="G1391" i="14"/>
  <c r="H1391" i="14" s="1"/>
  <c r="F1391" i="14"/>
  <c r="E1391" i="14"/>
  <c r="D1391" i="14"/>
  <c r="C1391" i="14"/>
  <c r="E1390" i="14"/>
  <c r="C1390" i="14"/>
  <c r="F1389" i="14"/>
  <c r="E1389" i="14"/>
  <c r="D1389" i="14"/>
  <c r="C1389" i="14"/>
  <c r="E1388" i="14"/>
  <c r="C1388" i="14"/>
  <c r="F1387" i="14"/>
  <c r="E1387" i="14"/>
  <c r="C1387" i="14"/>
  <c r="D1387" i="14" s="1"/>
  <c r="E1386" i="14"/>
  <c r="C1386" i="14"/>
  <c r="F1385" i="14"/>
  <c r="G1385" i="14" s="1"/>
  <c r="H1385" i="14" s="1"/>
  <c r="E1385" i="14"/>
  <c r="D1385" i="14"/>
  <c r="C1385" i="14"/>
  <c r="E1384" i="14"/>
  <c r="C1384" i="14"/>
  <c r="E1383" i="14"/>
  <c r="C1383" i="14"/>
  <c r="G1382" i="14"/>
  <c r="H1382" i="14" s="1"/>
  <c r="F1382" i="14"/>
  <c r="E1382" i="14"/>
  <c r="C1382" i="14"/>
  <c r="D1382" i="14" s="1"/>
  <c r="E1381" i="14"/>
  <c r="D1381" i="14"/>
  <c r="G1381" i="14" s="1"/>
  <c r="H1381" i="14" s="1"/>
  <c r="C1381" i="14"/>
  <c r="F1381" i="14" s="1"/>
  <c r="E1380" i="14"/>
  <c r="D1380" i="14"/>
  <c r="C1380" i="14"/>
  <c r="F1379" i="14"/>
  <c r="G1379" i="14" s="1"/>
  <c r="H1379" i="14" s="1"/>
  <c r="E1379" i="14"/>
  <c r="C1379" i="14"/>
  <c r="D1379" i="14" s="1"/>
  <c r="E1378" i="14"/>
  <c r="C1378" i="14"/>
  <c r="D1378" i="14" s="1"/>
  <c r="E1377" i="14"/>
  <c r="D1377" i="14"/>
  <c r="C1377" i="14"/>
  <c r="F1376" i="14"/>
  <c r="E1376" i="14"/>
  <c r="C1376" i="14"/>
  <c r="D1376" i="14" s="1"/>
  <c r="E1375" i="14"/>
  <c r="C1375" i="14"/>
  <c r="E1374" i="14"/>
  <c r="D1374" i="14"/>
  <c r="G1374" i="14" s="1"/>
  <c r="H1374" i="14" s="1"/>
  <c r="C1374" i="14"/>
  <c r="F1374" i="14" s="1"/>
  <c r="G1373" i="14"/>
  <c r="H1373" i="14" s="1"/>
  <c r="F1373" i="14"/>
  <c r="E1373" i="14"/>
  <c r="D1373" i="14"/>
  <c r="C1373" i="14"/>
  <c r="E1372" i="14"/>
  <c r="C1372" i="14"/>
  <c r="E1371" i="14"/>
  <c r="C1371" i="14"/>
  <c r="E1370" i="14"/>
  <c r="C1370" i="14"/>
  <c r="F1370" i="14" s="1"/>
  <c r="F1369" i="14"/>
  <c r="E1369" i="14"/>
  <c r="C1369" i="14"/>
  <c r="D1369" i="14" s="1"/>
  <c r="G1369" i="14" s="1"/>
  <c r="H1369" i="14" s="1"/>
  <c r="F1368" i="14"/>
  <c r="G1368" i="14" s="1"/>
  <c r="H1368" i="14" s="1"/>
  <c r="E1368" i="14"/>
  <c r="C1368" i="14"/>
  <c r="D1368" i="14" s="1"/>
  <c r="F1367" i="14"/>
  <c r="G1367" i="14" s="1"/>
  <c r="H1367" i="14" s="1"/>
  <c r="E1367" i="14"/>
  <c r="D1367" i="14"/>
  <c r="C1367" i="14"/>
  <c r="E1366" i="14"/>
  <c r="C1366" i="14"/>
  <c r="E1365" i="14"/>
  <c r="D1365" i="14"/>
  <c r="G1365" i="14" s="1"/>
  <c r="H1365" i="14" s="1"/>
  <c r="C1365" i="14"/>
  <c r="F1365" i="14" s="1"/>
  <c r="E1364" i="14"/>
  <c r="C1364" i="14"/>
  <c r="E1363" i="14"/>
  <c r="C1363" i="14"/>
  <c r="D1363" i="14" s="1"/>
  <c r="E1362" i="14"/>
  <c r="C1362" i="14"/>
  <c r="F1362" i="14" s="1"/>
  <c r="E1361" i="14"/>
  <c r="C1361" i="14"/>
  <c r="F1361" i="14" s="1"/>
  <c r="F1360" i="14"/>
  <c r="E1360" i="14"/>
  <c r="D1360" i="14"/>
  <c r="G1360" i="14" s="1"/>
  <c r="H1360" i="14" s="1"/>
  <c r="C1360" i="14"/>
  <c r="E1359" i="14"/>
  <c r="D1359" i="14"/>
  <c r="G1359" i="14" s="1"/>
  <c r="H1359" i="14" s="1"/>
  <c r="C1359" i="14"/>
  <c r="F1359" i="14" s="1"/>
  <c r="E1358" i="14"/>
  <c r="C1358" i="14"/>
  <c r="D1358" i="14" s="1"/>
  <c r="E1357" i="14"/>
  <c r="C1357" i="14"/>
  <c r="E1356" i="14"/>
  <c r="C1356" i="14"/>
  <c r="E1355" i="14"/>
  <c r="C1355" i="14"/>
  <c r="E1354" i="14"/>
  <c r="C1354" i="14"/>
  <c r="D1354" i="14" s="1"/>
  <c r="E1353" i="14"/>
  <c r="C1353" i="14"/>
  <c r="F1352" i="14"/>
  <c r="E1352" i="14"/>
  <c r="G1352" i="14" s="1"/>
  <c r="H1352" i="14" s="1"/>
  <c r="D1352" i="14"/>
  <c r="C1352" i="14"/>
  <c r="E1351" i="14"/>
  <c r="D1351" i="14"/>
  <c r="C1351" i="14"/>
  <c r="E1350" i="14"/>
  <c r="C1350" i="14"/>
  <c r="D1350" i="14" s="1"/>
  <c r="E1349" i="14"/>
  <c r="C1349" i="14"/>
  <c r="D1349" i="14" s="1"/>
  <c r="E1348" i="14"/>
  <c r="D1348" i="14"/>
  <c r="C1348" i="14"/>
  <c r="E1347" i="14"/>
  <c r="C1347" i="14"/>
  <c r="D1347" i="14" s="1"/>
  <c r="E1346" i="14"/>
  <c r="C1346" i="14"/>
  <c r="E1345" i="14"/>
  <c r="D1345" i="14"/>
  <c r="G1345" i="14" s="1"/>
  <c r="H1345" i="14" s="1"/>
  <c r="C1345" i="14"/>
  <c r="F1345" i="14" s="1"/>
  <c r="H1344" i="14"/>
  <c r="G1344" i="14"/>
  <c r="F1344" i="14"/>
  <c r="E1344" i="14"/>
  <c r="D1344" i="14"/>
  <c r="C1344" i="14"/>
  <c r="F1343" i="14"/>
  <c r="G1343" i="14" s="1"/>
  <c r="H1343" i="14" s="1"/>
  <c r="E1343" i="14"/>
  <c r="C1343" i="14"/>
  <c r="D1343" i="14" s="1"/>
  <c r="E1342" i="14"/>
  <c r="D1342" i="14"/>
  <c r="G1342" i="14" s="1"/>
  <c r="H1342" i="14" s="1"/>
  <c r="C1342" i="14"/>
  <c r="F1342" i="14" s="1"/>
  <c r="E1341" i="14"/>
  <c r="D1341" i="14"/>
  <c r="C1341" i="14"/>
  <c r="E1340" i="14"/>
  <c r="D1340" i="14"/>
  <c r="C1340" i="14"/>
  <c r="E1339" i="14"/>
  <c r="C1339" i="14"/>
  <c r="D1339" i="14" s="1"/>
  <c r="E1338" i="14"/>
  <c r="C1338" i="14"/>
  <c r="E1337" i="14"/>
  <c r="C1337" i="14"/>
  <c r="F1336" i="14"/>
  <c r="E1336" i="14"/>
  <c r="C1336" i="14"/>
  <c r="D1336" i="14" s="1"/>
  <c r="G1335" i="14"/>
  <c r="H1335" i="14" s="1"/>
  <c r="E1335" i="14"/>
  <c r="D1335" i="14"/>
  <c r="C1335" i="14"/>
  <c r="F1335" i="14" s="1"/>
  <c r="E1334" i="14"/>
  <c r="C1334" i="14"/>
  <c r="F1334" i="14" s="1"/>
  <c r="F1333" i="14"/>
  <c r="E1333" i="14"/>
  <c r="D1333" i="14"/>
  <c r="C1333" i="14"/>
  <c r="E1332" i="14"/>
  <c r="C1332" i="14"/>
  <c r="E1331" i="14"/>
  <c r="C1331" i="14"/>
  <c r="F1330" i="14"/>
  <c r="G1330" i="14" s="1"/>
  <c r="H1330" i="14" s="1"/>
  <c r="E1330" i="14"/>
  <c r="C1330" i="14"/>
  <c r="D1330" i="14" s="1"/>
  <c r="E1329" i="14"/>
  <c r="C1329" i="14"/>
  <c r="D1329" i="14" s="1"/>
  <c r="E1328" i="14"/>
  <c r="C1328" i="14"/>
  <c r="F1327" i="14"/>
  <c r="G1327" i="14" s="1"/>
  <c r="H1327" i="14" s="1"/>
  <c r="E1327" i="14"/>
  <c r="C1327" i="14"/>
  <c r="D1327" i="14" s="1"/>
  <c r="E1326" i="14"/>
  <c r="C1326" i="14"/>
  <c r="F1326" i="14" s="1"/>
  <c r="E1325" i="14"/>
  <c r="C1325" i="14"/>
  <c r="D1325" i="14" s="1"/>
  <c r="E1324" i="14"/>
  <c r="C1324" i="14"/>
  <c r="F1324" i="14" s="1"/>
  <c r="E1323" i="14"/>
  <c r="C1323" i="14"/>
  <c r="F1322" i="14"/>
  <c r="G1322" i="14" s="1"/>
  <c r="H1322" i="14" s="1"/>
  <c r="E1322" i="14"/>
  <c r="D1322" i="14"/>
  <c r="C1322" i="14"/>
  <c r="F1321" i="14"/>
  <c r="E1321" i="14"/>
  <c r="C1321" i="14"/>
  <c r="D1321" i="14" s="1"/>
  <c r="E1320" i="14"/>
  <c r="C1320" i="14"/>
  <c r="F1320" i="14" s="1"/>
  <c r="H1319" i="14"/>
  <c r="F1319" i="14"/>
  <c r="E1319" i="14"/>
  <c r="C1319" i="14"/>
  <c r="D1319" i="14" s="1"/>
  <c r="G1319" i="14" s="1"/>
  <c r="E1318" i="14"/>
  <c r="D1318" i="14"/>
  <c r="C1318" i="14"/>
  <c r="F1318" i="14" s="1"/>
  <c r="E1317" i="14"/>
  <c r="C1317" i="14"/>
  <c r="D1317" i="14" s="1"/>
  <c r="E1316" i="14"/>
  <c r="C1316" i="14"/>
  <c r="E1315" i="14"/>
  <c r="C1315" i="14"/>
  <c r="E1314" i="14"/>
  <c r="C1314" i="14"/>
  <c r="E1313" i="14"/>
  <c r="D1313" i="14"/>
  <c r="C1313" i="14"/>
  <c r="F1312" i="14"/>
  <c r="E1312" i="14"/>
  <c r="C1312" i="14"/>
  <c r="F1313" i="14" s="1"/>
  <c r="E1311" i="14"/>
  <c r="D1311" i="14"/>
  <c r="G1311" i="14" s="1"/>
  <c r="H1311" i="14" s="1"/>
  <c r="C1311" i="14"/>
  <c r="F1311" i="14" s="1"/>
  <c r="E1310" i="14"/>
  <c r="C1310" i="14"/>
  <c r="D1310" i="14" s="1"/>
  <c r="E1309" i="14"/>
  <c r="C1309" i="14"/>
  <c r="F1309" i="14" s="1"/>
  <c r="E1308" i="14"/>
  <c r="C1308" i="14"/>
  <c r="E1307" i="14"/>
  <c r="C1307" i="14"/>
  <c r="E1306" i="14"/>
  <c r="C1306" i="14"/>
  <c r="E1305" i="14"/>
  <c r="C1305" i="14"/>
  <c r="D1305" i="14" s="1"/>
  <c r="E1304" i="14"/>
  <c r="C1304" i="14"/>
  <c r="E1303" i="14"/>
  <c r="C1303" i="14"/>
  <c r="F1303" i="14" s="1"/>
  <c r="F1302" i="14"/>
  <c r="E1302" i="14"/>
  <c r="G1302" i="14" s="1"/>
  <c r="H1302" i="14" s="1"/>
  <c r="D1302" i="14"/>
  <c r="C1302" i="14"/>
  <c r="F1301" i="14"/>
  <c r="E1301" i="14"/>
  <c r="C1301" i="14"/>
  <c r="D1301" i="14" s="1"/>
  <c r="E1300" i="14"/>
  <c r="C1300" i="14"/>
  <c r="F1300" i="14" s="1"/>
  <c r="E1299" i="14"/>
  <c r="C1299" i="14"/>
  <c r="D1299" i="14" s="1"/>
  <c r="E1298" i="14"/>
  <c r="C1298" i="14"/>
  <c r="E1297" i="14"/>
  <c r="C1297" i="14"/>
  <c r="E1296" i="14"/>
  <c r="C1296" i="14"/>
  <c r="E1295" i="14"/>
  <c r="C1295" i="14"/>
  <c r="D1295" i="14" s="1"/>
  <c r="F1294" i="14"/>
  <c r="G1294" i="14" s="1"/>
  <c r="H1294" i="14" s="1"/>
  <c r="E1294" i="14"/>
  <c r="D1294" i="14"/>
  <c r="C1294" i="14"/>
  <c r="E1293" i="14"/>
  <c r="C1293" i="14"/>
  <c r="F1293" i="14" s="1"/>
  <c r="E1292" i="14"/>
  <c r="C1292" i="14"/>
  <c r="E1291" i="14"/>
  <c r="D1291" i="14"/>
  <c r="C1291" i="14"/>
  <c r="E1290" i="14"/>
  <c r="C1290" i="14"/>
  <c r="E1289" i="14"/>
  <c r="C1289" i="14"/>
  <c r="D1289" i="14" s="1"/>
  <c r="E1288" i="14"/>
  <c r="C1288" i="14"/>
  <c r="E1287" i="14"/>
  <c r="C1287" i="14"/>
  <c r="F1287" i="14" s="1"/>
  <c r="E1286" i="14"/>
  <c r="C1286" i="14"/>
  <c r="E1285" i="14"/>
  <c r="C1285" i="14"/>
  <c r="D1285" i="14" s="1"/>
  <c r="E1284" i="14"/>
  <c r="D1284" i="14"/>
  <c r="C1284" i="14"/>
  <c r="F1283" i="14"/>
  <c r="E1283" i="14"/>
  <c r="C1283" i="14"/>
  <c r="D1283" i="14" s="1"/>
  <c r="G1282" i="14"/>
  <c r="H1282" i="14" s="1"/>
  <c r="E1282" i="14"/>
  <c r="D1282" i="14"/>
  <c r="C1282" i="14"/>
  <c r="F1282" i="14" s="1"/>
  <c r="E1281" i="14"/>
  <c r="C1281" i="14"/>
  <c r="D1281" i="14" s="1"/>
  <c r="F1280" i="14"/>
  <c r="E1280" i="14"/>
  <c r="C1280" i="14"/>
  <c r="F1281" i="14" s="1"/>
  <c r="E1279" i="14"/>
  <c r="D1279" i="14"/>
  <c r="C1279" i="14"/>
  <c r="E1278" i="14"/>
  <c r="C1278" i="14"/>
  <c r="E1277" i="14"/>
  <c r="C1277" i="14"/>
  <c r="E1276" i="14"/>
  <c r="C1276" i="14"/>
  <c r="F1276" i="14" s="1"/>
  <c r="E1275" i="14"/>
  <c r="D1275" i="14"/>
  <c r="G1275" i="14" s="1"/>
  <c r="H1275" i="14" s="1"/>
  <c r="C1275" i="14"/>
  <c r="F1275" i="14" s="1"/>
  <c r="E1274" i="14"/>
  <c r="C1274" i="14"/>
  <c r="F1274" i="14" s="1"/>
  <c r="E1273" i="14"/>
  <c r="C1273" i="14"/>
  <c r="D1273" i="14" s="1"/>
  <c r="E1272" i="14"/>
  <c r="C1272" i="14"/>
  <c r="F1271" i="14"/>
  <c r="E1271" i="14"/>
  <c r="C1271" i="14"/>
  <c r="D1271" i="14" s="1"/>
  <c r="G1271" i="14" s="1"/>
  <c r="H1271" i="14" s="1"/>
  <c r="E1270" i="14"/>
  <c r="C1270" i="14"/>
  <c r="F1270" i="14" s="1"/>
  <c r="F1269" i="14"/>
  <c r="E1269" i="14"/>
  <c r="D1269" i="14"/>
  <c r="C1269" i="14"/>
  <c r="F1268" i="14"/>
  <c r="E1268" i="14"/>
  <c r="D1268" i="14"/>
  <c r="G1268" i="14" s="1"/>
  <c r="H1268" i="14" s="1"/>
  <c r="C1268" i="14"/>
  <c r="E1267" i="14"/>
  <c r="C1267" i="14"/>
  <c r="D1267" i="14" s="1"/>
  <c r="E1266" i="14"/>
  <c r="D1266" i="14"/>
  <c r="C1266" i="14"/>
  <c r="E1265" i="14"/>
  <c r="C1265" i="14"/>
  <c r="D1265" i="14" s="1"/>
  <c r="F1264" i="14"/>
  <c r="E1264" i="14"/>
  <c r="C1264" i="14"/>
  <c r="D1264" i="14" s="1"/>
  <c r="G1264" i="14" s="1"/>
  <c r="H1264" i="14" s="1"/>
  <c r="E1263" i="14"/>
  <c r="D1263" i="14"/>
  <c r="C1263" i="14"/>
  <c r="E1262" i="14"/>
  <c r="C1262" i="14"/>
  <c r="F1262" i="14" s="1"/>
  <c r="F1261" i="14"/>
  <c r="E1261" i="14"/>
  <c r="D1261" i="14"/>
  <c r="C1261" i="14"/>
  <c r="F1260" i="14"/>
  <c r="E1260" i="14"/>
  <c r="C1260" i="14"/>
  <c r="D1260" i="14" s="1"/>
  <c r="E1259" i="14"/>
  <c r="C1259" i="14"/>
  <c r="E1258" i="14"/>
  <c r="C1258" i="14"/>
  <c r="F1258" i="14" s="1"/>
  <c r="E1257" i="14"/>
  <c r="C1257" i="14"/>
  <c r="D1257" i="14" s="1"/>
  <c r="E1256" i="14"/>
  <c r="C1256" i="14"/>
  <c r="E1255" i="14"/>
  <c r="C1255" i="14"/>
  <c r="E1254" i="14"/>
  <c r="D1254" i="14"/>
  <c r="C1254" i="14"/>
  <c r="F1253" i="14"/>
  <c r="E1253" i="14"/>
  <c r="C1253" i="14"/>
  <c r="G1252" i="14"/>
  <c r="H1252" i="14" s="1"/>
  <c r="F1252" i="14"/>
  <c r="E1252" i="14"/>
  <c r="C1252" i="14"/>
  <c r="D1252" i="14" s="1"/>
  <c r="E1251" i="14"/>
  <c r="C1251" i="14"/>
  <c r="F1251" i="14" s="1"/>
  <c r="E1250" i="14"/>
  <c r="D1250" i="14"/>
  <c r="G1250" i="14" s="1"/>
  <c r="H1250" i="14" s="1"/>
  <c r="C1250" i="14"/>
  <c r="F1250" i="14" s="1"/>
  <c r="F1249" i="14"/>
  <c r="E1249" i="14"/>
  <c r="C1249" i="14"/>
  <c r="D1249" i="14" s="1"/>
  <c r="G1249" i="14" s="1"/>
  <c r="H1249" i="14" s="1"/>
  <c r="E1248" i="14"/>
  <c r="C1248" i="14"/>
  <c r="F1248" i="14" s="1"/>
  <c r="E1247" i="14"/>
  <c r="C1247" i="14"/>
  <c r="D1247" i="14" s="1"/>
  <c r="E1246" i="14"/>
  <c r="C1246" i="14"/>
  <c r="E1245" i="14"/>
  <c r="D1245" i="14"/>
  <c r="C1245" i="14"/>
  <c r="E1244" i="14"/>
  <c r="C1244" i="14"/>
  <c r="F1243" i="14"/>
  <c r="E1243" i="14"/>
  <c r="C1243" i="14"/>
  <c r="D1243" i="14" s="1"/>
  <c r="G1243" i="14" s="1"/>
  <c r="H1243" i="14" s="1"/>
  <c r="E1242" i="14"/>
  <c r="C1242" i="14"/>
  <c r="F1242" i="14" s="1"/>
  <c r="E1241" i="14"/>
  <c r="C1241" i="14"/>
  <c r="D1241" i="14" s="1"/>
  <c r="E1240" i="14"/>
  <c r="D1240" i="14"/>
  <c r="C1240" i="14"/>
  <c r="F1241" i="14" s="1"/>
  <c r="G1241" i="14" s="1"/>
  <c r="H1241" i="14" s="1"/>
  <c r="E1239" i="14"/>
  <c r="C1239" i="14"/>
  <c r="F1238" i="14"/>
  <c r="G1238" i="14" s="1"/>
  <c r="H1238" i="14" s="1"/>
  <c r="E1238" i="14"/>
  <c r="C1238" i="14"/>
  <c r="D1238" i="14" s="1"/>
  <c r="E1237" i="14"/>
  <c r="C1237" i="14"/>
  <c r="F1236" i="14"/>
  <c r="E1236" i="14"/>
  <c r="C1236" i="14"/>
  <c r="D1236" i="14" s="1"/>
  <c r="F1235" i="14"/>
  <c r="E1235" i="14"/>
  <c r="D1235" i="14"/>
  <c r="G1235" i="14" s="1"/>
  <c r="H1235" i="14" s="1"/>
  <c r="C1235" i="14"/>
  <c r="E1234" i="14"/>
  <c r="D1234" i="14"/>
  <c r="G1234" i="14" s="1"/>
  <c r="H1234" i="14" s="1"/>
  <c r="C1234" i="14"/>
  <c r="F1234" i="14" s="1"/>
  <c r="F1233" i="14"/>
  <c r="E1233" i="14"/>
  <c r="G1233" i="14" s="1"/>
  <c r="H1233" i="14" s="1"/>
  <c r="C1233" i="14"/>
  <c r="D1233" i="14" s="1"/>
  <c r="F1232" i="14"/>
  <c r="E1232" i="14"/>
  <c r="D1232" i="14"/>
  <c r="G1232" i="14" s="1"/>
  <c r="H1232" i="14" s="1"/>
  <c r="C1232" i="14"/>
  <c r="E1231" i="14"/>
  <c r="C1231" i="14"/>
  <c r="D1231" i="14" s="1"/>
  <c r="E1230" i="14"/>
  <c r="C1230" i="14"/>
  <c r="F1229" i="14"/>
  <c r="E1229" i="14"/>
  <c r="C1229" i="14"/>
  <c r="D1229" i="14" s="1"/>
  <c r="E1228" i="14"/>
  <c r="C1228" i="14"/>
  <c r="F1228" i="14" s="1"/>
  <c r="E1227" i="14"/>
  <c r="C1227" i="14"/>
  <c r="E1226" i="14"/>
  <c r="C1226" i="14"/>
  <c r="F1226" i="14" s="1"/>
  <c r="F1225" i="14"/>
  <c r="E1225" i="14"/>
  <c r="C1225" i="14"/>
  <c r="D1225" i="14" s="1"/>
  <c r="G1224" i="14"/>
  <c r="H1224" i="14" s="1"/>
  <c r="E1224" i="14"/>
  <c r="D1224" i="14"/>
  <c r="C1224" i="14"/>
  <c r="F1224" i="14" s="1"/>
  <c r="E1223" i="14"/>
  <c r="D1223" i="14"/>
  <c r="G1223" i="14" s="1"/>
  <c r="H1223" i="14" s="1"/>
  <c r="C1223" i="14"/>
  <c r="F1223" i="14" s="1"/>
  <c r="F1222" i="14"/>
  <c r="G1222" i="14" s="1"/>
  <c r="H1222" i="14" s="1"/>
  <c r="E1222" i="14"/>
  <c r="C1222" i="14"/>
  <c r="D1222" i="14" s="1"/>
  <c r="H1221" i="14"/>
  <c r="G1221" i="14"/>
  <c r="F1221" i="14"/>
  <c r="E1221" i="14"/>
  <c r="C1221" i="14"/>
  <c r="D1221" i="14" s="1"/>
  <c r="E1220" i="14"/>
  <c r="C1220" i="14"/>
  <c r="D1220" i="14" s="1"/>
  <c r="G1220" i="14" s="1"/>
  <c r="H1220" i="14" s="1"/>
  <c r="E1219" i="14"/>
  <c r="C1219" i="14"/>
  <c r="F1220" i="14" s="1"/>
  <c r="E1218" i="14"/>
  <c r="C1218" i="14"/>
  <c r="H1217" i="14"/>
  <c r="G1217" i="14"/>
  <c r="F1217" i="14"/>
  <c r="E1217" i="14"/>
  <c r="C1217" i="14"/>
  <c r="D1217" i="14" s="1"/>
  <c r="E1216" i="14"/>
  <c r="C1216" i="14"/>
  <c r="F1216" i="14" s="1"/>
  <c r="F1215" i="14"/>
  <c r="E1215" i="14"/>
  <c r="C1215" i="14"/>
  <c r="D1215" i="14" s="1"/>
  <c r="G1215" i="14" s="1"/>
  <c r="H1215" i="14" s="1"/>
  <c r="F1214" i="14"/>
  <c r="E1214" i="14"/>
  <c r="C1214" i="14"/>
  <c r="D1214" i="14" s="1"/>
  <c r="G1214" i="14" s="1"/>
  <c r="H1214" i="14" s="1"/>
  <c r="E1213" i="14"/>
  <c r="C1213" i="14"/>
  <c r="E1212" i="14"/>
  <c r="D1212" i="14"/>
  <c r="C1212" i="14"/>
  <c r="E1211" i="14"/>
  <c r="C1211" i="14"/>
  <c r="H1210" i="14"/>
  <c r="E1210" i="14"/>
  <c r="D1210" i="14"/>
  <c r="G1210" i="14" s="1"/>
  <c r="C1210" i="14"/>
  <c r="F1210" i="14" s="1"/>
  <c r="F1209" i="14"/>
  <c r="E1209" i="14"/>
  <c r="C1209" i="14"/>
  <c r="D1209" i="14" s="1"/>
  <c r="E1208" i="14"/>
  <c r="D1208" i="14"/>
  <c r="C1208" i="14"/>
  <c r="F1208" i="14" s="1"/>
  <c r="E1207" i="14"/>
  <c r="D1207" i="14"/>
  <c r="C1207" i="14"/>
  <c r="F1206" i="14"/>
  <c r="E1206" i="14"/>
  <c r="C1206" i="14"/>
  <c r="F1207" i="14" s="1"/>
  <c r="F1205" i="14"/>
  <c r="E1205" i="14"/>
  <c r="C1205" i="14"/>
  <c r="D1205" i="14" s="1"/>
  <c r="G1205" i="14" s="1"/>
  <c r="H1205" i="14" s="1"/>
  <c r="E1204" i="14"/>
  <c r="C1204" i="14"/>
  <c r="D1204" i="14" s="1"/>
  <c r="F1203" i="14"/>
  <c r="E1203" i="14"/>
  <c r="C1203" i="14"/>
  <c r="D1203" i="14" s="1"/>
  <c r="G1203" i="14" s="1"/>
  <c r="H1203" i="14" s="1"/>
  <c r="E1202" i="14"/>
  <c r="D1202" i="14"/>
  <c r="G1202" i="14" s="1"/>
  <c r="H1202" i="14" s="1"/>
  <c r="C1202" i="14"/>
  <c r="F1202" i="14" s="1"/>
  <c r="F1201" i="14"/>
  <c r="G1201" i="14" s="1"/>
  <c r="H1201" i="14" s="1"/>
  <c r="E1201" i="14"/>
  <c r="C1201" i="14"/>
  <c r="D1201" i="14" s="1"/>
  <c r="F1200" i="14"/>
  <c r="E1200" i="14"/>
  <c r="D1200" i="14"/>
  <c r="C1200" i="14"/>
  <c r="E1199" i="14"/>
  <c r="C1199" i="14"/>
  <c r="F1198" i="14"/>
  <c r="E1198" i="14"/>
  <c r="G1198" i="14" s="1"/>
  <c r="H1198" i="14" s="1"/>
  <c r="C1198" i="14"/>
  <c r="D1198" i="14" s="1"/>
  <c r="E1197" i="14"/>
  <c r="C1197" i="14"/>
  <c r="D1197" i="14" s="1"/>
  <c r="E1196" i="14"/>
  <c r="C1196" i="14"/>
  <c r="F1195" i="14"/>
  <c r="E1195" i="14"/>
  <c r="C1195" i="14"/>
  <c r="D1195" i="14" s="1"/>
  <c r="E1194" i="14"/>
  <c r="D1194" i="14"/>
  <c r="G1194" i="14" s="1"/>
  <c r="H1194" i="14" s="1"/>
  <c r="C1194" i="14"/>
  <c r="F1194" i="14" s="1"/>
  <c r="F1193" i="14"/>
  <c r="E1193" i="14"/>
  <c r="G1193" i="14" s="1"/>
  <c r="H1193" i="14" s="1"/>
  <c r="C1193" i="14"/>
  <c r="D1193" i="14" s="1"/>
  <c r="F1192" i="14"/>
  <c r="E1192" i="14"/>
  <c r="D1192" i="14"/>
  <c r="C1192" i="14"/>
  <c r="G1191" i="14"/>
  <c r="H1191" i="14" s="1"/>
  <c r="F1191" i="14"/>
  <c r="E1191" i="14"/>
  <c r="C1191" i="14"/>
  <c r="D1191" i="14" s="1"/>
  <c r="E1190" i="14"/>
  <c r="D1190" i="14"/>
  <c r="C1190" i="14"/>
  <c r="G1189" i="14"/>
  <c r="H1189" i="14" s="1"/>
  <c r="F1189" i="14"/>
  <c r="E1189" i="14"/>
  <c r="C1189" i="14"/>
  <c r="D1189" i="14" s="1"/>
  <c r="E1188" i="14"/>
  <c r="C1188" i="14"/>
  <c r="F1187" i="14"/>
  <c r="E1187" i="14"/>
  <c r="C1187" i="14"/>
  <c r="D1187" i="14" s="1"/>
  <c r="E1186" i="14"/>
  <c r="C1186" i="14"/>
  <c r="E1185" i="14"/>
  <c r="C1185" i="14"/>
  <c r="D1185" i="14" s="1"/>
  <c r="E1184" i="14"/>
  <c r="C1184" i="14"/>
  <c r="E1183" i="14"/>
  <c r="C1183" i="14"/>
  <c r="E1182" i="14"/>
  <c r="C1182" i="14"/>
  <c r="F1182" i="14" s="1"/>
  <c r="E1181" i="14"/>
  <c r="D1181" i="14"/>
  <c r="C1181" i="14"/>
  <c r="E1180" i="14"/>
  <c r="C1180" i="14"/>
  <c r="F1179" i="14"/>
  <c r="E1179" i="14"/>
  <c r="D1179" i="14"/>
  <c r="G1179" i="14" s="1"/>
  <c r="H1179" i="14" s="1"/>
  <c r="C1179" i="14"/>
  <c r="H1178" i="14"/>
  <c r="E1178" i="14"/>
  <c r="D1178" i="14"/>
  <c r="G1178" i="14" s="1"/>
  <c r="C1178" i="14"/>
  <c r="F1178" i="14" s="1"/>
  <c r="E1177" i="14"/>
  <c r="C1177" i="14"/>
  <c r="D1177" i="14" s="1"/>
  <c r="E1176" i="14"/>
  <c r="D1176" i="14"/>
  <c r="C1176" i="14"/>
  <c r="E1175" i="14"/>
  <c r="D1175" i="14"/>
  <c r="C1175" i="14"/>
  <c r="E1174" i="14"/>
  <c r="C1174" i="14"/>
  <c r="F1174" i="14" s="1"/>
  <c r="F1173" i="14"/>
  <c r="E1173" i="14"/>
  <c r="C1173" i="14"/>
  <c r="D1173" i="14" s="1"/>
  <c r="G1173" i="14" s="1"/>
  <c r="H1173" i="14" s="1"/>
  <c r="H1172" i="14"/>
  <c r="G1172" i="14"/>
  <c r="F1172" i="14"/>
  <c r="E1172" i="14"/>
  <c r="C1172" i="14"/>
  <c r="D1172" i="14" s="1"/>
  <c r="E1171" i="14"/>
  <c r="C1171" i="14"/>
  <c r="F1171" i="14" s="1"/>
  <c r="E1170" i="14"/>
  <c r="C1170" i="14"/>
  <c r="F1170" i="14" s="1"/>
  <c r="E1169" i="14"/>
  <c r="C1169" i="14"/>
  <c r="F1168" i="14"/>
  <c r="G1168" i="14" s="1"/>
  <c r="H1168" i="14" s="1"/>
  <c r="E1168" i="14"/>
  <c r="C1168" i="14"/>
  <c r="D1168" i="14" s="1"/>
  <c r="F1167" i="14"/>
  <c r="E1167" i="14"/>
  <c r="C1167" i="14"/>
  <c r="D1167" i="14" s="1"/>
  <c r="G1167" i="14" s="1"/>
  <c r="H1167" i="14" s="1"/>
  <c r="E1166" i="14"/>
  <c r="C1166" i="14"/>
  <c r="E1165" i="14"/>
  <c r="D1165" i="14"/>
  <c r="C1165" i="14"/>
  <c r="E1164" i="14"/>
  <c r="C1164" i="14"/>
  <c r="F1163" i="14"/>
  <c r="G1163" i="14" s="1"/>
  <c r="H1163" i="14" s="1"/>
  <c r="E1163" i="14"/>
  <c r="C1163" i="14"/>
  <c r="D1163" i="14" s="1"/>
  <c r="E1162" i="14"/>
  <c r="D1162" i="14"/>
  <c r="C1162" i="14"/>
  <c r="E1161" i="14"/>
  <c r="C1161" i="14"/>
  <c r="E1160" i="14"/>
  <c r="D1160" i="14"/>
  <c r="C1160" i="14"/>
  <c r="F1160" i="14" s="1"/>
  <c r="E1159" i="14"/>
  <c r="D1159" i="14"/>
  <c r="C1159" i="14"/>
  <c r="F1159" i="14" s="1"/>
  <c r="G1159" i="14" s="1"/>
  <c r="H1159" i="14" s="1"/>
  <c r="E1158" i="14"/>
  <c r="D1158" i="14"/>
  <c r="C1158" i="14"/>
  <c r="F1158" i="14" s="1"/>
  <c r="F1157" i="14"/>
  <c r="E1157" i="14"/>
  <c r="C1157" i="14"/>
  <c r="D1157" i="14" s="1"/>
  <c r="E1156" i="14"/>
  <c r="C1156" i="14"/>
  <c r="D1156" i="14" s="1"/>
  <c r="E1155" i="14"/>
  <c r="C1155" i="14"/>
  <c r="E1154" i="14"/>
  <c r="C1154" i="14"/>
  <c r="E1153" i="14"/>
  <c r="C1153" i="14"/>
  <c r="E1152" i="14"/>
  <c r="D1152" i="14"/>
  <c r="G1152" i="14" s="1"/>
  <c r="H1152" i="14" s="1"/>
  <c r="C1152" i="14"/>
  <c r="F1152" i="14" s="1"/>
  <c r="E1151" i="14"/>
  <c r="D1151" i="14"/>
  <c r="C1151" i="14"/>
  <c r="E1150" i="14"/>
  <c r="C1150" i="14"/>
  <c r="E1149" i="14"/>
  <c r="D1149" i="14"/>
  <c r="C1149" i="14"/>
  <c r="E1148" i="14"/>
  <c r="C1148" i="14"/>
  <c r="E1147" i="14"/>
  <c r="C1147" i="14"/>
  <c r="F1147" i="14" s="1"/>
  <c r="E1146" i="14"/>
  <c r="C1146" i="14"/>
  <c r="E1145" i="14"/>
  <c r="C1145" i="14"/>
  <c r="E1144" i="14"/>
  <c r="C1144" i="14"/>
  <c r="D1144" i="14" s="1"/>
  <c r="E1143" i="14"/>
  <c r="C1143" i="14"/>
  <c r="F1142" i="14"/>
  <c r="G1142" i="14" s="1"/>
  <c r="H1142" i="14" s="1"/>
  <c r="E1142" i="14"/>
  <c r="C1142" i="14"/>
  <c r="D1142" i="14" s="1"/>
  <c r="E1141" i="14"/>
  <c r="D1141" i="14"/>
  <c r="G1141" i="14" s="1"/>
  <c r="H1141" i="14" s="1"/>
  <c r="C1141" i="14"/>
  <c r="F1141" i="14" s="1"/>
  <c r="F1140" i="14"/>
  <c r="E1140" i="14"/>
  <c r="D1140" i="14"/>
  <c r="G1140" i="14" s="1"/>
  <c r="H1140" i="14" s="1"/>
  <c r="C1140" i="14"/>
  <c r="E1139" i="14"/>
  <c r="C1139" i="14"/>
  <c r="D1139" i="14" s="1"/>
  <c r="E1138" i="14"/>
  <c r="C1138" i="14"/>
  <c r="D1138" i="14" s="1"/>
  <c r="E1137" i="14"/>
  <c r="C1137" i="14"/>
  <c r="E1136" i="14"/>
  <c r="C1136" i="14"/>
  <c r="D1136" i="14" s="1"/>
  <c r="E1135" i="14"/>
  <c r="C1135" i="14"/>
  <c r="E1134" i="14"/>
  <c r="D1134" i="14"/>
  <c r="C1134" i="14"/>
  <c r="F1134" i="14" s="1"/>
  <c r="E1133" i="14"/>
  <c r="D1133" i="14"/>
  <c r="C1133" i="14"/>
  <c r="E1132" i="14"/>
  <c r="C1132" i="14"/>
  <c r="D1132" i="14" s="1"/>
  <c r="E1131" i="14"/>
  <c r="C1131" i="14"/>
  <c r="D1131" i="14" s="1"/>
  <c r="E1130" i="14"/>
  <c r="D1130" i="14"/>
  <c r="G1130" i="14" s="1"/>
  <c r="H1130" i="14" s="1"/>
  <c r="C1130" i="14"/>
  <c r="F1130" i="14" s="1"/>
  <c r="G1129" i="14"/>
  <c r="H1129" i="14" s="1"/>
  <c r="F1129" i="14"/>
  <c r="E1129" i="14"/>
  <c r="C1129" i="14"/>
  <c r="D1129" i="14" s="1"/>
  <c r="F1128" i="14"/>
  <c r="E1128" i="14"/>
  <c r="D1128" i="14"/>
  <c r="G1128" i="14" s="1"/>
  <c r="H1128" i="14" s="1"/>
  <c r="C1128" i="14"/>
  <c r="F1127" i="14"/>
  <c r="G1127" i="14" s="1"/>
  <c r="H1127" i="14" s="1"/>
  <c r="E1127" i="14"/>
  <c r="C1127" i="14"/>
  <c r="D1127" i="14" s="1"/>
  <c r="E1126" i="14"/>
  <c r="C1126" i="14"/>
  <c r="D1126" i="14" s="1"/>
  <c r="E1125" i="14"/>
  <c r="C1125" i="14"/>
  <c r="D1125" i="14" s="1"/>
  <c r="E1124" i="14"/>
  <c r="C1124" i="14"/>
  <c r="D1124" i="14" s="1"/>
  <c r="E1123" i="14"/>
  <c r="C1123" i="14"/>
  <c r="F1123" i="14" s="1"/>
  <c r="E1122" i="14"/>
  <c r="C1122" i="14"/>
  <c r="E1121" i="14"/>
  <c r="C1121" i="14"/>
  <c r="E1120" i="14"/>
  <c r="C1120" i="14"/>
  <c r="E1119" i="14"/>
  <c r="C1119" i="14"/>
  <c r="F1119" i="14" s="1"/>
  <c r="E1118" i="14"/>
  <c r="C1118" i="14"/>
  <c r="D1118" i="14" s="1"/>
  <c r="F1117" i="14"/>
  <c r="E1117" i="14"/>
  <c r="D1117" i="14"/>
  <c r="G1117" i="14" s="1"/>
  <c r="H1117" i="14" s="1"/>
  <c r="C1117" i="14"/>
  <c r="F1118" i="14" s="1"/>
  <c r="E1116" i="14"/>
  <c r="D1116" i="14"/>
  <c r="C1116" i="14"/>
  <c r="G1115" i="14"/>
  <c r="H1115" i="14" s="1"/>
  <c r="F1115" i="14"/>
  <c r="E1115" i="14"/>
  <c r="D1115" i="14"/>
  <c r="C1115" i="14"/>
  <c r="G1114" i="14"/>
  <c r="H1114" i="14" s="1"/>
  <c r="E1114" i="14"/>
  <c r="D1114" i="14"/>
  <c r="C1114" i="14"/>
  <c r="F1114" i="14" s="1"/>
  <c r="E1113" i="14"/>
  <c r="C1113" i="14"/>
  <c r="F1112" i="14"/>
  <c r="E1112" i="14"/>
  <c r="D1112" i="14"/>
  <c r="C1112" i="14"/>
  <c r="F1111" i="14"/>
  <c r="E1111" i="14"/>
  <c r="D1111" i="14"/>
  <c r="G1111" i="14" s="1"/>
  <c r="H1111" i="14" s="1"/>
  <c r="C1111" i="14"/>
  <c r="F1110" i="14"/>
  <c r="E1110" i="14"/>
  <c r="D1110" i="14"/>
  <c r="C1110" i="14"/>
  <c r="G1109" i="14"/>
  <c r="H1109" i="14" s="1"/>
  <c r="F1109" i="14"/>
  <c r="E1109" i="14"/>
  <c r="D1109" i="14"/>
  <c r="C1109" i="14"/>
  <c r="E1108" i="14"/>
  <c r="C1108" i="14"/>
  <c r="F1108" i="14" s="1"/>
  <c r="F1107" i="14"/>
  <c r="G1107" i="14" s="1"/>
  <c r="H1107" i="14" s="1"/>
  <c r="E1107" i="14"/>
  <c r="C1107" i="14"/>
  <c r="D1107" i="14" s="1"/>
  <c r="E1106" i="14"/>
  <c r="D1106" i="14"/>
  <c r="C1106" i="14"/>
  <c r="F1105" i="14"/>
  <c r="G1105" i="14" s="1"/>
  <c r="H1105" i="14" s="1"/>
  <c r="E1105" i="14"/>
  <c r="C1105" i="14"/>
  <c r="D1105" i="14" s="1"/>
  <c r="E1104" i="14"/>
  <c r="C1104" i="14"/>
  <c r="D1104" i="14" s="1"/>
  <c r="E1103" i="14"/>
  <c r="C1103" i="14"/>
  <c r="H1102" i="14"/>
  <c r="G1102" i="14"/>
  <c r="E1102" i="14"/>
  <c r="D1102" i="14"/>
  <c r="C1102" i="14"/>
  <c r="F1102" i="14" s="1"/>
  <c r="E1101" i="14"/>
  <c r="D1101" i="14"/>
  <c r="C1101" i="14"/>
  <c r="E1100" i="14"/>
  <c r="C1100" i="14"/>
  <c r="E1099" i="14"/>
  <c r="D1099" i="14"/>
  <c r="C1099" i="14"/>
  <c r="E1098" i="14"/>
  <c r="C1098" i="14"/>
  <c r="E1097" i="14"/>
  <c r="C1097" i="14"/>
  <c r="D1097" i="14" s="1"/>
  <c r="H1096" i="14"/>
  <c r="G1096" i="14"/>
  <c r="F1096" i="14"/>
  <c r="E1096" i="14"/>
  <c r="C1096" i="14"/>
  <c r="D1096" i="14" s="1"/>
  <c r="F1095" i="14"/>
  <c r="E1095" i="14"/>
  <c r="C1095" i="14"/>
  <c r="D1095" i="14" s="1"/>
  <c r="G1095" i="14" s="1"/>
  <c r="H1095" i="14" s="1"/>
  <c r="E1094" i="14"/>
  <c r="C1094" i="14"/>
  <c r="F1094" i="14" s="1"/>
  <c r="E1093" i="14"/>
  <c r="C1093" i="14"/>
  <c r="E1092" i="14"/>
  <c r="D1092" i="14"/>
  <c r="C1092" i="14"/>
  <c r="E1091" i="14"/>
  <c r="C1091" i="14"/>
  <c r="F1091" i="14" s="1"/>
  <c r="E1090" i="14"/>
  <c r="D1090" i="14"/>
  <c r="C1090" i="14"/>
  <c r="E1089" i="14"/>
  <c r="C1089" i="14"/>
  <c r="E1088" i="14"/>
  <c r="C1088" i="14"/>
  <c r="D1088" i="14" s="1"/>
  <c r="E1087" i="14"/>
  <c r="C1087" i="14"/>
  <c r="F1088" i="14" s="1"/>
  <c r="E1086" i="14"/>
  <c r="C1086" i="14"/>
  <c r="D1086" i="14" s="1"/>
  <c r="E1085" i="14"/>
  <c r="C1085" i="14"/>
  <c r="D1085" i="14" s="1"/>
  <c r="E1084" i="14"/>
  <c r="C1084" i="14"/>
  <c r="D1084" i="14" s="1"/>
  <c r="E1083" i="14"/>
  <c r="D1083" i="14"/>
  <c r="C1083" i="14"/>
  <c r="F1084" i="14" s="1"/>
  <c r="E1082" i="14"/>
  <c r="D1082" i="14"/>
  <c r="C1082" i="14"/>
  <c r="E1081" i="14"/>
  <c r="C1081" i="14"/>
  <c r="F1080" i="14"/>
  <c r="E1080" i="14"/>
  <c r="D1080" i="14"/>
  <c r="C1080" i="14"/>
  <c r="E1079" i="14"/>
  <c r="C1079" i="14"/>
  <c r="E1078" i="14"/>
  <c r="C1078" i="14"/>
  <c r="D1078" i="14" s="1"/>
  <c r="E1077" i="14"/>
  <c r="C1077" i="14"/>
  <c r="D1077" i="14" s="1"/>
  <c r="E1076" i="14"/>
  <c r="D1076" i="14"/>
  <c r="C1076" i="14"/>
  <c r="E1075" i="14"/>
  <c r="C1075" i="14"/>
  <c r="E1074" i="14"/>
  <c r="C1074" i="14"/>
  <c r="E1073" i="14"/>
  <c r="C1073" i="14"/>
  <c r="E1072" i="14"/>
  <c r="D1072" i="14"/>
  <c r="C1072" i="14"/>
  <c r="F1071" i="14"/>
  <c r="E1071" i="14"/>
  <c r="C1071" i="14"/>
  <c r="D1071" i="14" s="1"/>
  <c r="G1071" i="14" s="1"/>
  <c r="H1071" i="14" s="1"/>
  <c r="E1070" i="14"/>
  <c r="C1070" i="14"/>
  <c r="E1069" i="14"/>
  <c r="C1069" i="14"/>
  <c r="F1069" i="14" s="1"/>
  <c r="E1068" i="14"/>
  <c r="C1068" i="14"/>
  <c r="E1067" i="14"/>
  <c r="D1067" i="14"/>
  <c r="C1067" i="14"/>
  <c r="E1066" i="14"/>
  <c r="C1066" i="14"/>
  <c r="E1065" i="14"/>
  <c r="C1065" i="14"/>
  <c r="D1065" i="14" s="1"/>
  <c r="E1064" i="14"/>
  <c r="C1064" i="14"/>
  <c r="F1064" i="14" s="1"/>
  <c r="G1063" i="14"/>
  <c r="H1063" i="14" s="1"/>
  <c r="E1063" i="14"/>
  <c r="D1063" i="14"/>
  <c r="C1063" i="14"/>
  <c r="F1063" i="14" s="1"/>
  <c r="E1062" i="14"/>
  <c r="D1062" i="14"/>
  <c r="G1062" i="14" s="1"/>
  <c r="H1062" i="14" s="1"/>
  <c r="C1062" i="14"/>
  <c r="E1061" i="14"/>
  <c r="D1061" i="14"/>
  <c r="C1061" i="14"/>
  <c r="F1062" i="14" s="1"/>
  <c r="E1060" i="14"/>
  <c r="C1060" i="14"/>
  <c r="F1060" i="14" s="1"/>
  <c r="E1059" i="14"/>
  <c r="C1059" i="14"/>
  <c r="F1059" i="14" s="1"/>
  <c r="E1058" i="14"/>
  <c r="C1058" i="14"/>
  <c r="E1057" i="14"/>
  <c r="C1057" i="14"/>
  <c r="D1057" i="14" s="1"/>
  <c r="E1056" i="14"/>
  <c r="C1056" i="14"/>
  <c r="F1055" i="14"/>
  <c r="E1055" i="14"/>
  <c r="C1055" i="14"/>
  <c r="D1055" i="14" s="1"/>
  <c r="G1055" i="14" s="1"/>
  <c r="H1055" i="14" s="1"/>
  <c r="E1054" i="14"/>
  <c r="D1054" i="14"/>
  <c r="C1054" i="14"/>
  <c r="F1054" i="14" s="1"/>
  <c r="G1054" i="14" s="1"/>
  <c r="H1054" i="14" s="1"/>
  <c r="E1053" i="14"/>
  <c r="D1053" i="14"/>
  <c r="G1053" i="14" s="1"/>
  <c r="H1053" i="14" s="1"/>
  <c r="C1053" i="14"/>
  <c r="G1052" i="14"/>
  <c r="H1052" i="14" s="1"/>
  <c r="F1052" i="14"/>
  <c r="E1052" i="14"/>
  <c r="D1052" i="14"/>
  <c r="C1052" i="14"/>
  <c r="F1053" i="14" s="1"/>
  <c r="E1051" i="14"/>
  <c r="C1051" i="14"/>
  <c r="D1051" i="14" s="1"/>
  <c r="E1050" i="14"/>
  <c r="D1050" i="14"/>
  <c r="C1050" i="14"/>
  <c r="E1049" i="14"/>
  <c r="C1049" i="14"/>
  <c r="D1049" i="14" s="1"/>
  <c r="E1048" i="14"/>
  <c r="C1048" i="14"/>
  <c r="E1047" i="14"/>
  <c r="D1047" i="14"/>
  <c r="C1047" i="14"/>
  <c r="F1047" i="14" s="1"/>
  <c r="E1046" i="14"/>
  <c r="C1046" i="14"/>
  <c r="F1046" i="14" s="1"/>
  <c r="E1045" i="14"/>
  <c r="C1045" i="14"/>
  <c r="D1045" i="14" s="1"/>
  <c r="E1044" i="14"/>
  <c r="C1044" i="14"/>
  <c r="D1044" i="14" s="1"/>
  <c r="E1043" i="14"/>
  <c r="C1043" i="14"/>
  <c r="E1042" i="14"/>
  <c r="D1042" i="14"/>
  <c r="C1042" i="14"/>
  <c r="E1041" i="14"/>
  <c r="C1041" i="14"/>
  <c r="E1040" i="14"/>
  <c r="C1040" i="14"/>
  <c r="F1040" i="14" s="1"/>
  <c r="F1039" i="14"/>
  <c r="E1039" i="14"/>
  <c r="D1039" i="14"/>
  <c r="G1039" i="14" s="1"/>
  <c r="H1039" i="14" s="1"/>
  <c r="C1039" i="14"/>
  <c r="F1038" i="14"/>
  <c r="E1038" i="14"/>
  <c r="C1038" i="14"/>
  <c r="D1038" i="14" s="1"/>
  <c r="F1037" i="14"/>
  <c r="E1037" i="14"/>
  <c r="D1037" i="14"/>
  <c r="G1037" i="14" s="1"/>
  <c r="H1037" i="14" s="1"/>
  <c r="C1037" i="14"/>
  <c r="E1036" i="14"/>
  <c r="D1036" i="14"/>
  <c r="C1036" i="14"/>
  <c r="E1035" i="14"/>
  <c r="C1035" i="14"/>
  <c r="F1035" i="14" s="1"/>
  <c r="E1034" i="14"/>
  <c r="C1034" i="14"/>
  <c r="E1033" i="14"/>
  <c r="C1033" i="14"/>
  <c r="E1032" i="14"/>
  <c r="C1032" i="14"/>
  <c r="F1031" i="14"/>
  <c r="G1031" i="14" s="1"/>
  <c r="H1031" i="14" s="1"/>
  <c r="E1031" i="14"/>
  <c r="C1031" i="14"/>
  <c r="D1031" i="14" s="1"/>
  <c r="E1030" i="14"/>
  <c r="C1030" i="14"/>
  <c r="F1030" i="14" s="1"/>
  <c r="E1029" i="14"/>
  <c r="C1029" i="14"/>
  <c r="F1029" i="14" s="1"/>
  <c r="F1028" i="14"/>
  <c r="E1028" i="14"/>
  <c r="D1028" i="14"/>
  <c r="C1028" i="14"/>
  <c r="E1027" i="14"/>
  <c r="C1027" i="14"/>
  <c r="E1026" i="14"/>
  <c r="D1026" i="14"/>
  <c r="C1026" i="14"/>
  <c r="E1025" i="14"/>
  <c r="C1025" i="14"/>
  <c r="D1025" i="14" s="1"/>
  <c r="E1024" i="14"/>
  <c r="C1024" i="14"/>
  <c r="F1025" i="14" s="1"/>
  <c r="G1025" i="14" s="1"/>
  <c r="H1025" i="14" s="1"/>
  <c r="E1023" i="14"/>
  <c r="D1023" i="14"/>
  <c r="G1023" i="14" s="1"/>
  <c r="H1023" i="14" s="1"/>
  <c r="C1023" i="14"/>
  <c r="F1023" i="14" s="1"/>
  <c r="E1022" i="14"/>
  <c r="D1022" i="14"/>
  <c r="C1022" i="14"/>
  <c r="E1021" i="14"/>
  <c r="C1021" i="14"/>
  <c r="F1020" i="14"/>
  <c r="E1020" i="14"/>
  <c r="C1020" i="14"/>
  <c r="D1020" i="14" s="1"/>
  <c r="G1020" i="14" s="1"/>
  <c r="H1020" i="14" s="1"/>
  <c r="F1019" i="14"/>
  <c r="E1019" i="14"/>
  <c r="D1019" i="14"/>
  <c r="C1019" i="14"/>
  <c r="E1018" i="14"/>
  <c r="D1018" i="14"/>
  <c r="G1018" i="14" s="1"/>
  <c r="H1018" i="14" s="1"/>
  <c r="C1018" i="14"/>
  <c r="F1018" i="14" s="1"/>
  <c r="E1017" i="14"/>
  <c r="C1017" i="14"/>
  <c r="D1017" i="14" s="1"/>
  <c r="E1016" i="14"/>
  <c r="C1016" i="14"/>
  <c r="E1015" i="14"/>
  <c r="D1015" i="14"/>
  <c r="C1015" i="14"/>
  <c r="E1014" i="14"/>
  <c r="C1014" i="14"/>
  <c r="F1014" i="14" s="1"/>
  <c r="E1013" i="14"/>
  <c r="C1013" i="14"/>
  <c r="D1013" i="14" s="1"/>
  <c r="E1012" i="14"/>
  <c r="C1012" i="14"/>
  <c r="F1012" i="14" s="1"/>
  <c r="F1011" i="14"/>
  <c r="G1011" i="14" s="1"/>
  <c r="H1011" i="14" s="1"/>
  <c r="E1011" i="14"/>
  <c r="C1011" i="14"/>
  <c r="D1011" i="14" s="1"/>
  <c r="E1010" i="14"/>
  <c r="C1010" i="14"/>
  <c r="E1009" i="14"/>
  <c r="C1009" i="14"/>
  <c r="F1008" i="14"/>
  <c r="E1008" i="14"/>
  <c r="C1008" i="14"/>
  <c r="D1008" i="14" s="1"/>
  <c r="G1008" i="14" s="1"/>
  <c r="H1008" i="14" s="1"/>
  <c r="E1007" i="14"/>
  <c r="C1007" i="14"/>
  <c r="E1006" i="14"/>
  <c r="C1006" i="14"/>
  <c r="E1005" i="14"/>
  <c r="C1005" i="14"/>
  <c r="F1005" i="14" s="1"/>
  <c r="E1004" i="14"/>
  <c r="C1004" i="14"/>
  <c r="D1004" i="14" s="1"/>
  <c r="E1003" i="14"/>
  <c r="C1003" i="14"/>
  <c r="F1003" i="14" s="1"/>
  <c r="E1002" i="14"/>
  <c r="C1002" i="14"/>
  <c r="F1002" i="14" s="1"/>
  <c r="E1001" i="14"/>
  <c r="C1001" i="14"/>
  <c r="E1000" i="14"/>
  <c r="D1000" i="14"/>
  <c r="C1000" i="14"/>
  <c r="E999" i="14"/>
  <c r="C999" i="14"/>
  <c r="F999" i="14" s="1"/>
  <c r="E998" i="14"/>
  <c r="C998" i="14"/>
  <c r="E997" i="14"/>
  <c r="C997" i="14"/>
  <c r="F997" i="14" s="1"/>
  <c r="E996" i="14"/>
  <c r="C996" i="14"/>
  <c r="F996" i="14" s="1"/>
  <c r="E995" i="14"/>
  <c r="C995" i="14"/>
  <c r="E994" i="14"/>
  <c r="C994" i="14"/>
  <c r="F994" i="14" s="1"/>
  <c r="G993" i="14"/>
  <c r="H993" i="14" s="1"/>
  <c r="F993" i="14"/>
  <c r="E993" i="14"/>
  <c r="C993" i="14"/>
  <c r="D993" i="14" s="1"/>
  <c r="F992" i="14"/>
  <c r="G992" i="14" s="1"/>
  <c r="H992" i="14" s="1"/>
  <c r="E992" i="14"/>
  <c r="C992" i="14"/>
  <c r="D992" i="14" s="1"/>
  <c r="E991" i="14"/>
  <c r="D991" i="14"/>
  <c r="C991" i="14"/>
  <c r="F991" i="14" s="1"/>
  <c r="E990" i="14"/>
  <c r="C990" i="14"/>
  <c r="F990" i="14" s="1"/>
  <c r="H989" i="14"/>
  <c r="G989" i="14"/>
  <c r="E989" i="14"/>
  <c r="D989" i="14"/>
  <c r="C989" i="14"/>
  <c r="F988" i="14"/>
  <c r="E988" i="14"/>
  <c r="G988" i="14" s="1"/>
  <c r="H988" i="14" s="1"/>
  <c r="D988" i="14"/>
  <c r="C988" i="14"/>
  <c r="F989" i="14" s="1"/>
  <c r="E987" i="14"/>
  <c r="C987" i="14"/>
  <c r="F987" i="14" s="1"/>
  <c r="E986" i="14"/>
  <c r="D986" i="14"/>
  <c r="C986" i="14"/>
  <c r="E985" i="14"/>
  <c r="C985" i="14"/>
  <c r="D985" i="14" s="1"/>
  <c r="E984" i="14"/>
  <c r="D984" i="14"/>
  <c r="C984" i="14"/>
  <c r="F984" i="14" s="1"/>
  <c r="G984" i="14" s="1"/>
  <c r="H984" i="14" s="1"/>
  <c r="E983" i="14"/>
  <c r="C983" i="14"/>
  <c r="D983" i="14" s="1"/>
  <c r="E982" i="14"/>
  <c r="C982" i="14"/>
  <c r="E981" i="14"/>
  <c r="C981" i="14"/>
  <c r="E980" i="14"/>
  <c r="C980" i="14"/>
  <c r="F980" i="14" s="1"/>
  <c r="E979" i="14"/>
  <c r="D979" i="14"/>
  <c r="G979" i="14" s="1"/>
  <c r="H979" i="14" s="1"/>
  <c r="C979" i="14"/>
  <c r="F979" i="14" s="1"/>
  <c r="E978" i="14"/>
  <c r="D978" i="14"/>
  <c r="C978" i="14"/>
  <c r="E977" i="14"/>
  <c r="C977" i="14"/>
  <c r="F976" i="14"/>
  <c r="G976" i="14" s="1"/>
  <c r="H976" i="14" s="1"/>
  <c r="E976" i="14"/>
  <c r="C976" i="14"/>
  <c r="D976" i="14" s="1"/>
  <c r="E975" i="14"/>
  <c r="C975" i="14"/>
  <c r="F975" i="14" s="1"/>
  <c r="F974" i="14"/>
  <c r="E974" i="14"/>
  <c r="C974" i="14"/>
  <c r="D974" i="14" s="1"/>
  <c r="G974" i="14" s="1"/>
  <c r="H974" i="14" s="1"/>
  <c r="E973" i="14"/>
  <c r="D973" i="14"/>
  <c r="C973" i="14"/>
  <c r="E972" i="14"/>
  <c r="C972" i="14"/>
  <c r="E971" i="14"/>
  <c r="D971" i="14"/>
  <c r="C971" i="14"/>
  <c r="E970" i="14"/>
  <c r="C970" i="14"/>
  <c r="E969" i="14"/>
  <c r="C969" i="14"/>
  <c r="D969" i="14" s="1"/>
  <c r="E968" i="14"/>
  <c r="C968" i="14"/>
  <c r="F968" i="14" s="1"/>
  <c r="E967" i="14"/>
  <c r="C967" i="14"/>
  <c r="D967" i="14" s="1"/>
  <c r="E966" i="14"/>
  <c r="C966" i="14"/>
  <c r="F967" i="14" s="1"/>
  <c r="G967" i="14" s="1"/>
  <c r="H967" i="14" s="1"/>
  <c r="E965" i="14"/>
  <c r="C965" i="14"/>
  <c r="E964" i="14"/>
  <c r="C964" i="14"/>
  <c r="F964" i="14" s="1"/>
  <c r="E963" i="14"/>
  <c r="D963" i="14"/>
  <c r="G963" i="14" s="1"/>
  <c r="H963" i="14" s="1"/>
  <c r="C963" i="14"/>
  <c r="F963" i="14" s="1"/>
  <c r="E962" i="14"/>
  <c r="D962" i="14"/>
  <c r="C962" i="14"/>
  <c r="E961" i="14"/>
  <c r="C961" i="14"/>
  <c r="D961" i="14" s="1"/>
  <c r="E960" i="14"/>
  <c r="C960" i="14"/>
  <c r="E959" i="14"/>
  <c r="D959" i="14"/>
  <c r="G959" i="14" s="1"/>
  <c r="H959" i="14" s="1"/>
  <c r="C959" i="14"/>
  <c r="F959" i="14" s="1"/>
  <c r="F958" i="14"/>
  <c r="G958" i="14" s="1"/>
  <c r="H958" i="14" s="1"/>
  <c r="E958" i="14"/>
  <c r="C958" i="14"/>
  <c r="D958" i="14" s="1"/>
  <c r="F957" i="14"/>
  <c r="E957" i="14"/>
  <c r="C957" i="14"/>
  <c r="D957" i="14" s="1"/>
  <c r="G957" i="14" s="1"/>
  <c r="H957" i="14" s="1"/>
  <c r="E956" i="14"/>
  <c r="C956" i="14"/>
  <c r="E955" i="14"/>
  <c r="D955" i="14"/>
  <c r="C955" i="14"/>
  <c r="F955" i="14" s="1"/>
  <c r="E954" i="14"/>
  <c r="D954" i="14"/>
  <c r="C954" i="14"/>
  <c r="E953" i="14"/>
  <c r="C953" i="14"/>
  <c r="G952" i="14"/>
  <c r="H952" i="14" s="1"/>
  <c r="F952" i="14"/>
  <c r="E952" i="14"/>
  <c r="C952" i="14"/>
  <c r="D952" i="14" s="1"/>
  <c r="E951" i="14"/>
  <c r="C951" i="14"/>
  <c r="F951" i="14" s="1"/>
  <c r="E950" i="14"/>
  <c r="D950" i="14"/>
  <c r="C950" i="14"/>
  <c r="E949" i="14"/>
  <c r="D949" i="14"/>
  <c r="C949" i="14"/>
  <c r="E948" i="14"/>
  <c r="D948" i="14"/>
  <c r="C948" i="14"/>
  <c r="E947" i="14"/>
  <c r="C947" i="14"/>
  <c r="E946" i="14"/>
  <c r="D946" i="14"/>
  <c r="C946" i="14"/>
  <c r="E945" i="14"/>
  <c r="C945" i="14"/>
  <c r="G944" i="14"/>
  <c r="H944" i="14" s="1"/>
  <c r="F944" i="14"/>
  <c r="E944" i="14"/>
  <c r="C944" i="14"/>
  <c r="D944" i="14" s="1"/>
  <c r="E943" i="14"/>
  <c r="C943" i="14"/>
  <c r="E942" i="14"/>
  <c r="C942" i="14"/>
  <c r="F942" i="14" s="1"/>
  <c r="E941" i="14"/>
  <c r="D941" i="14"/>
  <c r="C941" i="14"/>
  <c r="F941" i="14" s="1"/>
  <c r="H940" i="14"/>
  <c r="E940" i="14"/>
  <c r="D940" i="14"/>
  <c r="G940" i="14" s="1"/>
  <c r="C940" i="14"/>
  <c r="F940" i="14" s="1"/>
  <c r="F939" i="14"/>
  <c r="E939" i="14"/>
  <c r="D939" i="14"/>
  <c r="G939" i="14" s="1"/>
  <c r="H939" i="14" s="1"/>
  <c r="C939" i="14"/>
  <c r="E938" i="14"/>
  <c r="C938" i="14"/>
  <c r="F938" i="14" s="1"/>
  <c r="E937" i="14"/>
  <c r="C937" i="14"/>
  <c r="D937" i="14" s="1"/>
  <c r="E936" i="14"/>
  <c r="D936" i="14"/>
  <c r="C936" i="14"/>
  <c r="F935" i="14"/>
  <c r="G935" i="14" s="1"/>
  <c r="H935" i="14" s="1"/>
  <c r="E935" i="14"/>
  <c r="C935" i="14"/>
  <c r="D935" i="14" s="1"/>
  <c r="E934" i="14"/>
  <c r="D934" i="14"/>
  <c r="C934" i="14"/>
  <c r="E933" i="14"/>
  <c r="C933" i="14"/>
  <c r="F933" i="14" s="1"/>
  <c r="G932" i="14"/>
  <c r="H932" i="14" s="1"/>
  <c r="E932" i="14"/>
  <c r="D932" i="14"/>
  <c r="C932" i="14"/>
  <c r="F932" i="14" s="1"/>
  <c r="E931" i="14"/>
  <c r="C931" i="14"/>
  <c r="E930" i="14"/>
  <c r="D930" i="14"/>
  <c r="C930" i="14"/>
  <c r="F929" i="14"/>
  <c r="E929" i="14"/>
  <c r="C929" i="14"/>
  <c r="D929" i="14" s="1"/>
  <c r="F928" i="14"/>
  <c r="G928" i="14" s="1"/>
  <c r="H928" i="14" s="1"/>
  <c r="E928" i="14"/>
  <c r="C928" i="14"/>
  <c r="D928" i="14" s="1"/>
  <c r="E927" i="14"/>
  <c r="D927" i="14"/>
  <c r="C927" i="14"/>
  <c r="E926" i="14"/>
  <c r="C926" i="14"/>
  <c r="E925" i="14"/>
  <c r="C925" i="14"/>
  <c r="D925" i="14" s="1"/>
  <c r="E924" i="14"/>
  <c r="C924" i="14"/>
  <c r="E923" i="14"/>
  <c r="C923" i="14"/>
  <c r="E922" i="14"/>
  <c r="C922" i="14"/>
  <c r="E921" i="14"/>
  <c r="C921" i="14"/>
  <c r="D921" i="14" s="1"/>
  <c r="E920" i="14"/>
  <c r="C920" i="14"/>
  <c r="E919" i="14"/>
  <c r="D919" i="14"/>
  <c r="G919" i="14" s="1"/>
  <c r="H919" i="14" s="1"/>
  <c r="C919" i="14"/>
  <c r="F918" i="14"/>
  <c r="E918" i="14"/>
  <c r="D918" i="14"/>
  <c r="C918" i="14"/>
  <c r="F919" i="14" s="1"/>
  <c r="F917" i="14"/>
  <c r="G917" i="14" s="1"/>
  <c r="H917" i="14" s="1"/>
  <c r="E917" i="14"/>
  <c r="C917" i="14"/>
  <c r="D917" i="14" s="1"/>
  <c r="E916" i="14"/>
  <c r="C916" i="14"/>
  <c r="E915" i="14"/>
  <c r="C915" i="14"/>
  <c r="E914" i="14"/>
  <c r="C914" i="14"/>
  <c r="F914" i="14" s="1"/>
  <c r="E913" i="14"/>
  <c r="C913" i="14"/>
  <c r="D913" i="14" s="1"/>
  <c r="E912" i="14"/>
  <c r="D912" i="14"/>
  <c r="G912" i="14" s="1"/>
  <c r="H912" i="14" s="1"/>
  <c r="C912" i="14"/>
  <c r="F912" i="14" s="1"/>
  <c r="F911" i="14"/>
  <c r="E911" i="14"/>
  <c r="D911" i="14"/>
  <c r="G911" i="14" s="1"/>
  <c r="H911" i="14" s="1"/>
  <c r="C911" i="14"/>
  <c r="E910" i="14"/>
  <c r="C910" i="14"/>
  <c r="F910" i="14" s="1"/>
  <c r="E909" i="14"/>
  <c r="C909" i="14"/>
  <c r="E908" i="14"/>
  <c r="C908" i="14"/>
  <c r="D908" i="14" s="1"/>
  <c r="E907" i="14"/>
  <c r="C907" i="14"/>
  <c r="E906" i="14"/>
  <c r="C906" i="14"/>
  <c r="E905" i="14"/>
  <c r="C905" i="14"/>
  <c r="D905" i="14" s="1"/>
  <c r="E904" i="14"/>
  <c r="C904" i="14"/>
  <c r="E903" i="14"/>
  <c r="D903" i="14"/>
  <c r="C903" i="14"/>
  <c r="E902" i="14"/>
  <c r="C902" i="14"/>
  <c r="E901" i="14"/>
  <c r="D901" i="14"/>
  <c r="C901" i="14"/>
  <c r="F901" i="14" s="1"/>
  <c r="E900" i="14"/>
  <c r="D900" i="14"/>
  <c r="C900" i="14"/>
  <c r="E899" i="14"/>
  <c r="D899" i="14"/>
  <c r="C899" i="14"/>
  <c r="F899" i="14" s="1"/>
  <c r="E898" i="14"/>
  <c r="C898" i="14"/>
  <c r="E897" i="14"/>
  <c r="C897" i="14"/>
  <c r="D897" i="14" s="1"/>
  <c r="F896" i="14"/>
  <c r="E896" i="14"/>
  <c r="C896" i="14"/>
  <c r="D896" i="14" s="1"/>
  <c r="G896" i="14" s="1"/>
  <c r="H896" i="14" s="1"/>
  <c r="E895" i="14"/>
  <c r="C895" i="14"/>
  <c r="D895" i="14" s="1"/>
  <c r="E894" i="14"/>
  <c r="C894" i="14"/>
  <c r="F895" i="14" s="1"/>
  <c r="F893" i="14"/>
  <c r="G893" i="14" s="1"/>
  <c r="H893" i="14" s="1"/>
  <c r="E893" i="14"/>
  <c r="C893" i="14"/>
  <c r="D893" i="14" s="1"/>
  <c r="F892" i="14"/>
  <c r="E892" i="14"/>
  <c r="C892" i="14"/>
  <c r="D892" i="14" s="1"/>
  <c r="G892" i="14" s="1"/>
  <c r="H892" i="14" s="1"/>
  <c r="E891" i="14"/>
  <c r="D891" i="14"/>
  <c r="C891" i="14"/>
  <c r="E890" i="14"/>
  <c r="C890" i="14"/>
  <c r="E889" i="14"/>
  <c r="C889" i="14"/>
  <c r="D889" i="14" s="1"/>
  <c r="E888" i="14"/>
  <c r="D888" i="14"/>
  <c r="C888" i="14"/>
  <c r="F889" i="14" s="1"/>
  <c r="E887" i="14"/>
  <c r="D887" i="14"/>
  <c r="C887" i="14"/>
  <c r="F887" i="14" s="1"/>
  <c r="G887" i="14" s="1"/>
  <c r="H887" i="14" s="1"/>
  <c r="E886" i="14"/>
  <c r="C886" i="14"/>
  <c r="E885" i="14"/>
  <c r="C885" i="14"/>
  <c r="E884" i="14"/>
  <c r="C884" i="14"/>
  <c r="D884" i="14" s="1"/>
  <c r="E883" i="14"/>
  <c r="C883" i="14"/>
  <c r="F883" i="14" s="1"/>
  <c r="G882" i="14"/>
  <c r="H882" i="14" s="1"/>
  <c r="F882" i="14"/>
  <c r="E882" i="14"/>
  <c r="C882" i="14"/>
  <c r="D882" i="14" s="1"/>
  <c r="F881" i="14"/>
  <c r="E881" i="14"/>
  <c r="D881" i="14"/>
  <c r="C881" i="14"/>
  <c r="E880" i="14"/>
  <c r="C880" i="14"/>
  <c r="E879" i="14"/>
  <c r="C879" i="14"/>
  <c r="F879" i="14" s="1"/>
  <c r="E878" i="14"/>
  <c r="D878" i="14"/>
  <c r="G878" i="14" s="1"/>
  <c r="H878" i="14" s="1"/>
  <c r="C878" i="14"/>
  <c r="F878" i="14" s="1"/>
  <c r="G877" i="14"/>
  <c r="H877" i="14" s="1"/>
  <c r="F877" i="14"/>
  <c r="E877" i="14"/>
  <c r="D877" i="14"/>
  <c r="C877" i="14"/>
  <c r="F876" i="14"/>
  <c r="E876" i="14"/>
  <c r="G876" i="14" s="1"/>
  <c r="H876" i="14" s="1"/>
  <c r="D876" i="14"/>
  <c r="C876" i="14"/>
  <c r="E875" i="14"/>
  <c r="C875" i="14"/>
  <c r="D875" i="14" s="1"/>
  <c r="G875" i="14" s="1"/>
  <c r="H875" i="14" s="1"/>
  <c r="E874" i="14"/>
  <c r="D874" i="14"/>
  <c r="C874" i="14"/>
  <c r="F875" i="14" s="1"/>
  <c r="F873" i="14"/>
  <c r="E873" i="14"/>
  <c r="D873" i="14"/>
  <c r="C873" i="14"/>
  <c r="E872" i="14"/>
  <c r="D872" i="14"/>
  <c r="G872" i="14" s="1"/>
  <c r="H872" i="14" s="1"/>
  <c r="C872" i="14"/>
  <c r="F872" i="14" s="1"/>
  <c r="E871" i="14"/>
  <c r="C871" i="14"/>
  <c r="D871" i="14" s="1"/>
  <c r="E870" i="14"/>
  <c r="D870" i="14"/>
  <c r="C870" i="14"/>
  <c r="E869" i="14"/>
  <c r="C869" i="14"/>
  <c r="F869" i="14" s="1"/>
  <c r="E868" i="14"/>
  <c r="C868" i="14"/>
  <c r="F868" i="14" s="1"/>
  <c r="E867" i="14"/>
  <c r="D867" i="14"/>
  <c r="C867" i="14"/>
  <c r="E866" i="14"/>
  <c r="C866" i="14"/>
  <c r="F865" i="14"/>
  <c r="E865" i="14"/>
  <c r="D865" i="14"/>
  <c r="G865" i="14" s="1"/>
  <c r="H865" i="14" s="1"/>
  <c r="C865" i="14"/>
  <c r="F864" i="14"/>
  <c r="E864" i="14"/>
  <c r="G864" i="14" s="1"/>
  <c r="H864" i="14" s="1"/>
  <c r="D864" i="14"/>
  <c r="C864" i="14"/>
  <c r="F863" i="14"/>
  <c r="E863" i="14"/>
  <c r="C863" i="14"/>
  <c r="D863" i="14" s="1"/>
  <c r="G863" i="14" s="1"/>
  <c r="H863" i="14" s="1"/>
  <c r="E862" i="14"/>
  <c r="C862" i="14"/>
  <c r="D862" i="14" s="1"/>
  <c r="E861" i="14"/>
  <c r="C861" i="14"/>
  <c r="E860" i="14"/>
  <c r="C860" i="14"/>
  <c r="F860" i="14" s="1"/>
  <c r="H859" i="14"/>
  <c r="F859" i="14"/>
  <c r="E859" i="14"/>
  <c r="D859" i="14"/>
  <c r="G859" i="14" s="1"/>
  <c r="C859" i="14"/>
  <c r="G858" i="14"/>
  <c r="H858" i="14" s="1"/>
  <c r="F858" i="14"/>
  <c r="E858" i="14"/>
  <c r="D858" i="14"/>
  <c r="C858" i="14"/>
  <c r="E857" i="14"/>
  <c r="D857" i="14"/>
  <c r="C857" i="14"/>
  <c r="E856" i="14"/>
  <c r="C856" i="14"/>
  <c r="E855" i="14"/>
  <c r="D855" i="14"/>
  <c r="G855" i="14" s="1"/>
  <c r="H855" i="14" s="1"/>
  <c r="C855" i="14"/>
  <c r="F855" i="14" s="1"/>
  <c r="F854" i="14"/>
  <c r="E854" i="14"/>
  <c r="D854" i="14"/>
  <c r="C854" i="14"/>
  <c r="E853" i="14"/>
  <c r="C853" i="14"/>
  <c r="E852" i="14"/>
  <c r="C852" i="14"/>
  <c r="D852" i="14" s="1"/>
  <c r="E851" i="14"/>
  <c r="C851" i="14"/>
  <c r="F852" i="14" s="1"/>
  <c r="G852" i="14" s="1"/>
  <c r="H852" i="14" s="1"/>
  <c r="E850" i="14"/>
  <c r="C850" i="14"/>
  <c r="F849" i="14"/>
  <c r="G849" i="14" s="1"/>
  <c r="H849" i="14" s="1"/>
  <c r="E849" i="14"/>
  <c r="D849" i="14"/>
  <c r="C849" i="14"/>
  <c r="F848" i="14"/>
  <c r="E848" i="14"/>
  <c r="C848" i="14"/>
  <c r="D848" i="14" s="1"/>
  <c r="G848" i="14" s="1"/>
  <c r="H848" i="14" s="1"/>
  <c r="E847" i="14"/>
  <c r="C847" i="14"/>
  <c r="F847" i="14" s="1"/>
  <c r="E846" i="14"/>
  <c r="D846" i="14"/>
  <c r="G846" i="14" s="1"/>
  <c r="H846" i="14" s="1"/>
  <c r="C846" i="14"/>
  <c r="F846" i="14" s="1"/>
  <c r="F845" i="14"/>
  <c r="G845" i="14" s="1"/>
  <c r="H845" i="14" s="1"/>
  <c r="E845" i="14"/>
  <c r="D845" i="14"/>
  <c r="C845" i="14"/>
  <c r="E844" i="14"/>
  <c r="D844" i="14"/>
  <c r="C844" i="14"/>
  <c r="E843" i="14"/>
  <c r="C843" i="14"/>
  <c r="D843" i="14" s="1"/>
  <c r="E842" i="14"/>
  <c r="C842" i="14"/>
  <c r="F841" i="14"/>
  <c r="G841" i="14" s="1"/>
  <c r="H841" i="14" s="1"/>
  <c r="E841" i="14"/>
  <c r="D841" i="14"/>
  <c r="C841" i="14"/>
  <c r="E840" i="14"/>
  <c r="C840" i="14"/>
  <c r="F840" i="14" s="1"/>
  <c r="E839" i="14"/>
  <c r="C839" i="14"/>
  <c r="E838" i="14"/>
  <c r="C838" i="14"/>
  <c r="F838" i="14" s="1"/>
  <c r="E837" i="14"/>
  <c r="C837" i="14"/>
  <c r="E836" i="14"/>
  <c r="C836" i="14"/>
  <c r="D836" i="14" s="1"/>
  <c r="G836" i="14" s="1"/>
  <c r="H836" i="14" s="1"/>
  <c r="E835" i="14"/>
  <c r="C835" i="14"/>
  <c r="F836" i="14" s="1"/>
  <c r="E834" i="14"/>
  <c r="D834" i="14"/>
  <c r="C834" i="14"/>
  <c r="E833" i="14"/>
  <c r="D833" i="14"/>
  <c r="C833" i="14"/>
  <c r="E832" i="14"/>
  <c r="C832" i="14"/>
  <c r="F833" i="14" s="1"/>
  <c r="G833" i="14" s="1"/>
  <c r="H833" i="14" s="1"/>
  <c r="E831" i="14"/>
  <c r="C831" i="14"/>
  <c r="E830" i="14"/>
  <c r="C830" i="14"/>
  <c r="D830" i="14" s="1"/>
  <c r="G830" i="14" s="1"/>
  <c r="H830" i="14" s="1"/>
  <c r="E829" i="14"/>
  <c r="D829" i="14"/>
  <c r="C829" i="14"/>
  <c r="F830" i="14" s="1"/>
  <c r="E828" i="14"/>
  <c r="C828" i="14"/>
  <c r="F829" i="14" s="1"/>
  <c r="F827" i="14"/>
  <c r="E827" i="14"/>
  <c r="C827" i="14"/>
  <c r="D827" i="14" s="1"/>
  <c r="G827" i="14" s="1"/>
  <c r="H827" i="14" s="1"/>
  <c r="F826" i="14"/>
  <c r="E826" i="14"/>
  <c r="D826" i="14"/>
  <c r="C826" i="14"/>
  <c r="E825" i="14"/>
  <c r="D825" i="14"/>
  <c r="C825" i="14"/>
  <c r="E824" i="14"/>
  <c r="C824" i="14"/>
  <c r="F824" i="14" s="1"/>
  <c r="F823" i="14"/>
  <c r="E823" i="14"/>
  <c r="G823" i="14" s="1"/>
  <c r="H823" i="14" s="1"/>
  <c r="D823" i="14"/>
  <c r="C823" i="14"/>
  <c r="E822" i="14"/>
  <c r="C822" i="14"/>
  <c r="D822" i="14" s="1"/>
  <c r="E821" i="14"/>
  <c r="C821" i="14"/>
  <c r="F820" i="14"/>
  <c r="E820" i="14"/>
  <c r="C820" i="14"/>
  <c r="D820" i="14" s="1"/>
  <c r="E819" i="14"/>
  <c r="C819" i="14"/>
  <c r="F819" i="14" s="1"/>
  <c r="E818" i="14"/>
  <c r="C818" i="14"/>
  <c r="F818" i="14" s="1"/>
  <c r="F817" i="14"/>
  <c r="E817" i="14"/>
  <c r="G817" i="14" s="1"/>
  <c r="H817" i="14" s="1"/>
  <c r="D817" i="14"/>
  <c r="C817" i="14"/>
  <c r="E816" i="14"/>
  <c r="D816" i="14"/>
  <c r="C816" i="14"/>
  <c r="E815" i="14"/>
  <c r="C815" i="14"/>
  <c r="F815" i="14" s="1"/>
  <c r="E814" i="14"/>
  <c r="D814" i="14"/>
  <c r="C814" i="14"/>
  <c r="E813" i="14"/>
  <c r="C813" i="14"/>
  <c r="F813" i="14" s="1"/>
  <c r="E812" i="14"/>
  <c r="C812" i="14"/>
  <c r="F811" i="14"/>
  <c r="E811" i="14"/>
  <c r="C811" i="14"/>
  <c r="D811" i="14" s="1"/>
  <c r="G811" i="14" s="1"/>
  <c r="H811" i="14" s="1"/>
  <c r="F810" i="14"/>
  <c r="G810" i="14" s="1"/>
  <c r="H810" i="14" s="1"/>
  <c r="E810" i="14"/>
  <c r="D810" i="14"/>
  <c r="C810" i="14"/>
  <c r="E809" i="14"/>
  <c r="D809" i="14"/>
  <c r="C809" i="14"/>
  <c r="E808" i="14"/>
  <c r="C808" i="14"/>
  <c r="E807" i="14"/>
  <c r="D807" i="14"/>
  <c r="C807" i="14"/>
  <c r="E806" i="14"/>
  <c r="C806" i="14"/>
  <c r="F806" i="14" s="1"/>
  <c r="F805" i="14"/>
  <c r="E805" i="14"/>
  <c r="C805" i="14"/>
  <c r="D805" i="14" s="1"/>
  <c r="G805" i="14" s="1"/>
  <c r="H805" i="14" s="1"/>
  <c r="F804" i="14"/>
  <c r="E804" i="14"/>
  <c r="G804" i="14" s="1"/>
  <c r="H804" i="14" s="1"/>
  <c r="D804" i="14"/>
  <c r="C804" i="14"/>
  <c r="E803" i="14"/>
  <c r="D803" i="14"/>
  <c r="C803" i="14"/>
  <c r="E802" i="14"/>
  <c r="C802" i="14"/>
  <c r="F802" i="14" s="1"/>
  <c r="F801" i="14"/>
  <c r="E801" i="14"/>
  <c r="D801" i="14"/>
  <c r="C801" i="14"/>
  <c r="E800" i="14"/>
  <c r="D800" i="14"/>
  <c r="C800" i="14"/>
  <c r="E799" i="14"/>
  <c r="C799" i="14"/>
  <c r="E798" i="14"/>
  <c r="C798" i="14"/>
  <c r="D798" i="14" s="1"/>
  <c r="E797" i="14"/>
  <c r="C797" i="14"/>
  <c r="F798" i="14" s="1"/>
  <c r="G798" i="14" s="1"/>
  <c r="H798" i="14" s="1"/>
  <c r="E796" i="14"/>
  <c r="D796" i="14"/>
  <c r="C796" i="14"/>
  <c r="E795" i="14"/>
  <c r="C795" i="14"/>
  <c r="F795" i="14" s="1"/>
  <c r="F794" i="14"/>
  <c r="E794" i="14"/>
  <c r="D794" i="14"/>
  <c r="G794" i="14" s="1"/>
  <c r="H794" i="14" s="1"/>
  <c r="C794" i="14"/>
  <c r="E793" i="14"/>
  <c r="D793" i="14"/>
  <c r="C793" i="14"/>
  <c r="E792" i="14"/>
  <c r="C792" i="14"/>
  <c r="F792" i="14" s="1"/>
  <c r="G791" i="14"/>
  <c r="H791" i="14" s="1"/>
  <c r="E791" i="14"/>
  <c r="D791" i="14"/>
  <c r="C791" i="14"/>
  <c r="E790" i="14"/>
  <c r="C790" i="14"/>
  <c r="F791" i="14" s="1"/>
  <c r="G789" i="14"/>
  <c r="H789" i="14" s="1"/>
  <c r="E789" i="14"/>
  <c r="C789" i="14"/>
  <c r="D789" i="14" s="1"/>
  <c r="F788" i="14"/>
  <c r="E788" i="14"/>
  <c r="C788" i="14"/>
  <c r="F789" i="14" s="1"/>
  <c r="E787" i="14"/>
  <c r="C787" i="14"/>
  <c r="F787" i="14" s="1"/>
  <c r="E786" i="14"/>
  <c r="C786" i="14"/>
  <c r="F786" i="14" s="1"/>
  <c r="F785" i="14"/>
  <c r="E785" i="14"/>
  <c r="G785" i="14" s="1"/>
  <c r="H785" i="14" s="1"/>
  <c r="D785" i="14"/>
  <c r="C785" i="14"/>
  <c r="E784" i="14"/>
  <c r="C784" i="14"/>
  <c r="E783" i="14"/>
  <c r="C783" i="14"/>
  <c r="F783" i="14" s="1"/>
  <c r="E782" i="14"/>
  <c r="D782" i="14"/>
  <c r="C782" i="14"/>
  <c r="E781" i="14"/>
  <c r="C781" i="14"/>
  <c r="E780" i="14"/>
  <c r="C780" i="14"/>
  <c r="E779" i="14"/>
  <c r="C779" i="14"/>
  <c r="D779" i="14" s="1"/>
  <c r="E778" i="14"/>
  <c r="C778" i="14"/>
  <c r="F779" i="14" s="1"/>
  <c r="F777" i="14"/>
  <c r="E777" i="14"/>
  <c r="D777" i="14"/>
  <c r="G777" i="14" s="1"/>
  <c r="H777" i="14" s="1"/>
  <c r="C777" i="14"/>
  <c r="F776" i="14"/>
  <c r="E776" i="14"/>
  <c r="C776" i="14"/>
  <c r="D776" i="14" s="1"/>
  <c r="G776" i="14" s="1"/>
  <c r="H776" i="14" s="1"/>
  <c r="E775" i="14"/>
  <c r="D775" i="14"/>
  <c r="C775" i="14"/>
  <c r="E774" i="14"/>
  <c r="C774" i="14"/>
  <c r="F774" i="14" s="1"/>
  <c r="G773" i="14"/>
  <c r="H773" i="14" s="1"/>
  <c r="F773" i="14"/>
  <c r="E773" i="14"/>
  <c r="C773" i="14"/>
  <c r="D773" i="14" s="1"/>
  <c r="F772" i="14"/>
  <c r="E772" i="14"/>
  <c r="D772" i="14"/>
  <c r="G772" i="14" s="1"/>
  <c r="H772" i="14" s="1"/>
  <c r="C772" i="14"/>
  <c r="E771" i="14"/>
  <c r="C771" i="14"/>
  <c r="F771" i="14" s="1"/>
  <c r="F770" i="14"/>
  <c r="G770" i="14" s="1"/>
  <c r="H770" i="14" s="1"/>
  <c r="E770" i="14"/>
  <c r="C770" i="14"/>
  <c r="D770" i="14" s="1"/>
  <c r="F769" i="14"/>
  <c r="G769" i="14" s="1"/>
  <c r="H769" i="14" s="1"/>
  <c r="E769" i="14"/>
  <c r="D769" i="14"/>
  <c r="C769" i="14"/>
  <c r="F768" i="14"/>
  <c r="E768" i="14"/>
  <c r="D768" i="14"/>
  <c r="C768" i="14"/>
  <c r="E767" i="14"/>
  <c r="C767" i="14"/>
  <c r="E766" i="14"/>
  <c r="C766" i="14"/>
  <c r="D766" i="14" s="1"/>
  <c r="F765" i="14"/>
  <c r="E765" i="14"/>
  <c r="D765" i="14"/>
  <c r="G765" i="14" s="1"/>
  <c r="H765" i="14" s="1"/>
  <c r="C765" i="14"/>
  <c r="F766" i="14" s="1"/>
  <c r="E764" i="14"/>
  <c r="D764" i="14"/>
  <c r="C764" i="14"/>
  <c r="E763" i="14"/>
  <c r="C763" i="14"/>
  <c r="D763" i="14" s="1"/>
  <c r="E762" i="14"/>
  <c r="C762" i="14"/>
  <c r="F762" i="14" s="1"/>
  <c r="E761" i="14"/>
  <c r="D761" i="14"/>
  <c r="C761" i="14"/>
  <c r="E760" i="14"/>
  <c r="C760" i="14"/>
  <c r="F760" i="14" s="1"/>
  <c r="E759" i="14"/>
  <c r="D759" i="14"/>
  <c r="C759" i="14"/>
  <c r="E758" i="14"/>
  <c r="D758" i="14"/>
  <c r="C758" i="14"/>
  <c r="E757" i="14"/>
  <c r="C757" i="14"/>
  <c r="F757" i="14" s="1"/>
  <c r="F756" i="14"/>
  <c r="E756" i="14"/>
  <c r="D756" i="14"/>
  <c r="G756" i="14" s="1"/>
  <c r="H756" i="14" s="1"/>
  <c r="C756" i="14"/>
  <c r="E755" i="14"/>
  <c r="C755" i="14"/>
  <c r="E754" i="14"/>
  <c r="C754" i="14"/>
  <c r="F754" i="14" s="1"/>
  <c r="E753" i="14"/>
  <c r="D753" i="14"/>
  <c r="C753" i="14"/>
  <c r="E752" i="14"/>
  <c r="C752" i="14"/>
  <c r="E751" i="14"/>
  <c r="D751" i="14"/>
  <c r="C751" i="14"/>
  <c r="E750" i="14"/>
  <c r="C750" i="14"/>
  <c r="F750" i="14" s="1"/>
  <c r="E749" i="14"/>
  <c r="D749" i="14"/>
  <c r="C749" i="14"/>
  <c r="F749" i="14" s="1"/>
  <c r="E748" i="14"/>
  <c r="C748" i="14"/>
  <c r="E747" i="14"/>
  <c r="C747" i="14"/>
  <c r="D747" i="14" s="1"/>
  <c r="E746" i="14"/>
  <c r="C746" i="14"/>
  <c r="F747" i="14" s="1"/>
  <c r="E745" i="14"/>
  <c r="D745" i="14"/>
  <c r="C745" i="14"/>
  <c r="E744" i="14"/>
  <c r="C744" i="14"/>
  <c r="F745" i="14" s="1"/>
  <c r="G743" i="14"/>
  <c r="H743" i="14" s="1"/>
  <c r="F743" i="14"/>
  <c r="E743" i="14"/>
  <c r="D743" i="14"/>
  <c r="C743" i="14"/>
  <c r="E742" i="14"/>
  <c r="C742" i="14"/>
  <c r="F742" i="14" s="1"/>
  <c r="F741" i="14"/>
  <c r="E741" i="14"/>
  <c r="C741" i="14"/>
  <c r="D741" i="14" s="1"/>
  <c r="E740" i="14"/>
  <c r="D740" i="14"/>
  <c r="C740" i="14"/>
  <c r="E739" i="14"/>
  <c r="C739" i="14"/>
  <c r="H738" i="14"/>
  <c r="G738" i="14"/>
  <c r="F738" i="14"/>
  <c r="E738" i="14"/>
  <c r="C738" i="14"/>
  <c r="D738" i="14" s="1"/>
  <c r="F737" i="14"/>
  <c r="E737" i="14"/>
  <c r="D737" i="14"/>
  <c r="G737" i="14" s="1"/>
  <c r="H737" i="14" s="1"/>
  <c r="C737" i="14"/>
  <c r="E736" i="14"/>
  <c r="C736" i="14"/>
  <c r="E735" i="14"/>
  <c r="C735" i="14"/>
  <c r="E734" i="14"/>
  <c r="C734" i="14"/>
  <c r="D734" i="14" s="1"/>
  <c r="E733" i="14"/>
  <c r="C733" i="14"/>
  <c r="E732" i="14"/>
  <c r="D732" i="14"/>
  <c r="G732" i="14" s="1"/>
  <c r="H732" i="14" s="1"/>
  <c r="C732" i="14"/>
  <c r="E731" i="14"/>
  <c r="D731" i="14"/>
  <c r="C731" i="14"/>
  <c r="F732" i="14" s="1"/>
  <c r="E730" i="14"/>
  <c r="C730" i="14"/>
  <c r="E729" i="14"/>
  <c r="D729" i="14"/>
  <c r="C729" i="14"/>
  <c r="E728" i="14"/>
  <c r="C728" i="14"/>
  <c r="F728" i="14" s="1"/>
  <c r="G727" i="14"/>
  <c r="H727" i="14" s="1"/>
  <c r="F727" i="14"/>
  <c r="E727" i="14"/>
  <c r="D727" i="14"/>
  <c r="C727" i="14"/>
  <c r="F726" i="14"/>
  <c r="E726" i="14"/>
  <c r="C726" i="14"/>
  <c r="D726" i="14" s="1"/>
  <c r="G726" i="14" s="1"/>
  <c r="H726" i="14" s="1"/>
  <c r="E725" i="14"/>
  <c r="D725" i="14"/>
  <c r="C725" i="14"/>
  <c r="E724" i="14"/>
  <c r="C724" i="14"/>
  <c r="D724" i="14" s="1"/>
  <c r="E723" i="14"/>
  <c r="C723" i="14"/>
  <c r="F723" i="14" s="1"/>
  <c r="E722" i="14"/>
  <c r="C722" i="14"/>
  <c r="F722" i="14" s="1"/>
  <c r="F721" i="14"/>
  <c r="E721" i="14"/>
  <c r="G721" i="14" s="1"/>
  <c r="H721" i="14" s="1"/>
  <c r="D721" i="14"/>
  <c r="C721" i="14"/>
  <c r="F720" i="14"/>
  <c r="E720" i="14"/>
  <c r="C720" i="14"/>
  <c r="D720" i="14" s="1"/>
  <c r="G720" i="14" s="1"/>
  <c r="H720" i="14" s="1"/>
  <c r="F719" i="14"/>
  <c r="E719" i="14"/>
  <c r="D719" i="14"/>
  <c r="G719" i="14" s="1"/>
  <c r="H719" i="14" s="1"/>
  <c r="C719" i="14"/>
  <c r="E718" i="14"/>
  <c r="C718" i="14"/>
  <c r="D718" i="14" s="1"/>
  <c r="E717" i="14"/>
  <c r="C717" i="14"/>
  <c r="E716" i="14"/>
  <c r="C716" i="14"/>
  <c r="F715" i="14"/>
  <c r="E715" i="14"/>
  <c r="C715" i="14"/>
  <c r="D715" i="14" s="1"/>
  <c r="G715" i="14" s="1"/>
  <c r="H715" i="14" s="1"/>
  <c r="E714" i="14"/>
  <c r="D714" i="14"/>
  <c r="G714" i="14" s="1"/>
  <c r="H714" i="14" s="1"/>
  <c r="C714" i="14"/>
  <c r="F714" i="14" s="1"/>
  <c r="E713" i="14"/>
  <c r="D713" i="14"/>
  <c r="C713" i="14"/>
  <c r="E712" i="14"/>
  <c r="C712" i="14"/>
  <c r="F713" i="14" s="1"/>
  <c r="E711" i="14"/>
  <c r="D711" i="14"/>
  <c r="C711" i="14"/>
  <c r="E710" i="14"/>
  <c r="C710" i="14"/>
  <c r="F710" i="14" s="1"/>
  <c r="G709" i="14"/>
  <c r="H709" i="14" s="1"/>
  <c r="F709" i="14"/>
  <c r="E709" i="14"/>
  <c r="C709" i="14"/>
  <c r="D709" i="14" s="1"/>
  <c r="F708" i="14"/>
  <c r="E708" i="14"/>
  <c r="D708" i="14"/>
  <c r="G708" i="14" s="1"/>
  <c r="H708" i="14" s="1"/>
  <c r="C708" i="14"/>
  <c r="E707" i="14"/>
  <c r="C707" i="14"/>
  <c r="D707" i="14" s="1"/>
  <c r="E706" i="14"/>
  <c r="C706" i="14"/>
  <c r="D706" i="14" s="1"/>
  <c r="F705" i="14"/>
  <c r="E705" i="14"/>
  <c r="D705" i="14"/>
  <c r="G705" i="14" s="1"/>
  <c r="H705" i="14" s="1"/>
  <c r="C705" i="14"/>
  <c r="F704" i="14"/>
  <c r="E704" i="14"/>
  <c r="C704" i="14"/>
  <c r="D704" i="14" s="1"/>
  <c r="E703" i="14"/>
  <c r="C703" i="14"/>
  <c r="G702" i="14"/>
  <c r="H702" i="14" s="1"/>
  <c r="F702" i="14"/>
  <c r="E702" i="14"/>
  <c r="C702" i="14"/>
  <c r="D702" i="14" s="1"/>
  <c r="E701" i="14"/>
  <c r="D701" i="14"/>
  <c r="C701" i="14"/>
  <c r="E700" i="14"/>
  <c r="C700" i="14"/>
  <c r="E699" i="14"/>
  <c r="C699" i="14"/>
  <c r="F699" i="14" s="1"/>
  <c r="F698" i="14"/>
  <c r="E698" i="14"/>
  <c r="C698" i="14"/>
  <c r="D698" i="14" s="1"/>
  <c r="G698" i="14" s="1"/>
  <c r="H698" i="14" s="1"/>
  <c r="E697" i="14"/>
  <c r="D697" i="14"/>
  <c r="C697" i="14"/>
  <c r="E696" i="14"/>
  <c r="C696" i="14"/>
  <c r="F696" i="14" s="1"/>
  <c r="E695" i="14"/>
  <c r="D695" i="14"/>
  <c r="C695" i="14"/>
  <c r="E694" i="14"/>
  <c r="C694" i="14"/>
  <c r="F695" i="14" s="1"/>
  <c r="F693" i="14"/>
  <c r="E693" i="14"/>
  <c r="G693" i="14" s="1"/>
  <c r="H693" i="14" s="1"/>
  <c r="D693" i="14"/>
  <c r="C693" i="14"/>
  <c r="E692" i="14"/>
  <c r="D692" i="14"/>
  <c r="C692" i="14"/>
  <c r="E691" i="14"/>
  <c r="C691" i="14"/>
  <c r="F691" i="14" s="1"/>
  <c r="E690" i="14"/>
  <c r="C690" i="14"/>
  <c r="F690" i="14" s="1"/>
  <c r="F689" i="14"/>
  <c r="E689" i="14"/>
  <c r="G689" i="14" s="1"/>
  <c r="H689" i="14" s="1"/>
  <c r="D689" i="14"/>
  <c r="C689" i="14"/>
  <c r="E688" i="14"/>
  <c r="C688" i="14"/>
  <c r="E687" i="14"/>
  <c r="C687" i="14"/>
  <c r="D687" i="14" s="1"/>
  <c r="F686" i="14"/>
  <c r="E686" i="14"/>
  <c r="C686" i="14"/>
  <c r="D686" i="14" s="1"/>
  <c r="G686" i="14" s="1"/>
  <c r="H686" i="14" s="1"/>
  <c r="E685" i="14"/>
  <c r="C685" i="14"/>
  <c r="E684" i="14"/>
  <c r="C684" i="14"/>
  <c r="E683" i="14"/>
  <c r="C683" i="14"/>
  <c r="D683" i="14" s="1"/>
  <c r="E682" i="14"/>
  <c r="C682" i="14"/>
  <c r="F683" i="14" s="1"/>
  <c r="E681" i="14"/>
  <c r="D681" i="14"/>
  <c r="C681" i="14"/>
  <c r="E680" i="14"/>
  <c r="C680" i="14"/>
  <c r="F680" i="14" s="1"/>
  <c r="F679" i="14"/>
  <c r="G679" i="14" s="1"/>
  <c r="H679" i="14" s="1"/>
  <c r="E679" i="14"/>
  <c r="C679" i="14"/>
  <c r="D679" i="14" s="1"/>
  <c r="E678" i="14"/>
  <c r="C678" i="14"/>
  <c r="F678" i="14" s="1"/>
  <c r="F677" i="14"/>
  <c r="G677" i="14" s="1"/>
  <c r="H677" i="14" s="1"/>
  <c r="E677" i="14"/>
  <c r="C677" i="14"/>
  <c r="D677" i="14" s="1"/>
  <c r="E676" i="14"/>
  <c r="D676" i="14"/>
  <c r="C676" i="14"/>
  <c r="E675" i="14"/>
  <c r="C675" i="14"/>
  <c r="F674" i="14"/>
  <c r="E674" i="14"/>
  <c r="C674" i="14"/>
  <c r="D674" i="14" s="1"/>
  <c r="G674" i="14" s="1"/>
  <c r="H674" i="14" s="1"/>
  <c r="E673" i="14"/>
  <c r="D673" i="14"/>
  <c r="G673" i="14" s="1"/>
  <c r="H673" i="14" s="1"/>
  <c r="C673" i="14"/>
  <c r="E672" i="14"/>
  <c r="D672" i="14"/>
  <c r="C672" i="14"/>
  <c r="F673" i="14" s="1"/>
  <c r="E671" i="14"/>
  <c r="C671" i="14"/>
  <c r="F670" i="14"/>
  <c r="E670" i="14"/>
  <c r="C670" i="14"/>
  <c r="D670" i="14" s="1"/>
  <c r="F669" i="14"/>
  <c r="E669" i="14"/>
  <c r="D669" i="14"/>
  <c r="G669" i="14" s="1"/>
  <c r="H669" i="14" s="1"/>
  <c r="C669" i="14"/>
  <c r="F668" i="14"/>
  <c r="E668" i="14"/>
  <c r="C668" i="14"/>
  <c r="D668" i="14" s="1"/>
  <c r="G668" i="14" s="1"/>
  <c r="H668" i="14" s="1"/>
  <c r="E667" i="14"/>
  <c r="D667" i="14"/>
  <c r="C667" i="14"/>
  <c r="E666" i="14"/>
  <c r="C666" i="14"/>
  <c r="E665" i="14"/>
  <c r="D665" i="14"/>
  <c r="C665" i="14"/>
  <c r="E664" i="14"/>
  <c r="C664" i="14"/>
  <c r="F664" i="14" s="1"/>
  <c r="E663" i="14"/>
  <c r="D663" i="14"/>
  <c r="C663" i="14"/>
  <c r="E662" i="14"/>
  <c r="C662" i="14"/>
  <c r="F663" i="14" s="1"/>
  <c r="G663" i="14" s="1"/>
  <c r="H663" i="14" s="1"/>
  <c r="E661" i="14"/>
  <c r="D661" i="14"/>
  <c r="G661" i="14" s="1"/>
  <c r="H661" i="14" s="1"/>
  <c r="C661" i="14"/>
  <c r="F661" i="14" s="1"/>
  <c r="F660" i="14"/>
  <c r="E660" i="14"/>
  <c r="D660" i="14"/>
  <c r="G660" i="14" s="1"/>
  <c r="H660" i="14" s="1"/>
  <c r="C660" i="14"/>
  <c r="E659" i="14"/>
  <c r="C659" i="14"/>
  <c r="F659" i="14" s="1"/>
  <c r="E658" i="14"/>
  <c r="C658" i="14"/>
  <c r="F658" i="14" s="1"/>
  <c r="F657" i="14"/>
  <c r="E657" i="14"/>
  <c r="G657" i="14" s="1"/>
  <c r="H657" i="14" s="1"/>
  <c r="D657" i="14"/>
  <c r="C657" i="14"/>
  <c r="E656" i="14"/>
  <c r="C656" i="14"/>
  <c r="D656" i="14" s="1"/>
  <c r="G656" i="14" s="1"/>
  <c r="H656" i="14" s="1"/>
  <c r="F655" i="14"/>
  <c r="E655" i="14"/>
  <c r="D655" i="14"/>
  <c r="G655" i="14" s="1"/>
  <c r="H655" i="14" s="1"/>
  <c r="C655" i="14"/>
  <c r="F656" i="14" s="1"/>
  <c r="E654" i="14"/>
  <c r="C654" i="14"/>
  <c r="E653" i="14"/>
  <c r="C653" i="14"/>
  <c r="F653" i="14" s="1"/>
  <c r="E652" i="14"/>
  <c r="C652" i="14"/>
  <c r="F651" i="14"/>
  <c r="E651" i="14"/>
  <c r="C651" i="14"/>
  <c r="D651" i="14" s="1"/>
  <c r="G651" i="14" s="1"/>
  <c r="H651" i="14" s="1"/>
  <c r="F650" i="14"/>
  <c r="E650" i="14"/>
  <c r="C650" i="14"/>
  <c r="D650" i="14" s="1"/>
  <c r="G650" i="14" s="1"/>
  <c r="H650" i="14" s="1"/>
  <c r="F649" i="14"/>
  <c r="E649" i="14"/>
  <c r="D649" i="14"/>
  <c r="G649" i="14" s="1"/>
  <c r="H649" i="14" s="1"/>
  <c r="C649" i="14"/>
  <c r="E648" i="14"/>
  <c r="D648" i="14"/>
  <c r="G648" i="14" s="1"/>
  <c r="H648" i="14" s="1"/>
  <c r="C648" i="14"/>
  <c r="F648" i="14" s="1"/>
  <c r="E647" i="14"/>
  <c r="D647" i="14"/>
  <c r="C647" i="14"/>
  <c r="E646" i="14"/>
  <c r="C646" i="14"/>
  <c r="D646" i="14" s="1"/>
  <c r="F645" i="14"/>
  <c r="E645" i="14"/>
  <c r="C645" i="14"/>
  <c r="D645" i="14" s="1"/>
  <c r="G645" i="14" s="1"/>
  <c r="H645" i="14" s="1"/>
  <c r="H644" i="14"/>
  <c r="G644" i="14"/>
  <c r="F644" i="14"/>
  <c r="E644" i="14"/>
  <c r="D644" i="14"/>
  <c r="C644" i="14"/>
  <c r="E643" i="14"/>
  <c r="C643" i="14"/>
  <c r="E642" i="14"/>
  <c r="C642" i="14"/>
  <c r="F642" i="14" s="1"/>
  <c r="F641" i="14"/>
  <c r="E641" i="14"/>
  <c r="G641" i="14" s="1"/>
  <c r="H641" i="14" s="1"/>
  <c r="D641" i="14"/>
  <c r="C641" i="14"/>
  <c r="F640" i="14"/>
  <c r="E640" i="14"/>
  <c r="C640" i="14"/>
  <c r="D640" i="14" s="1"/>
  <c r="G640" i="14" s="1"/>
  <c r="H640" i="14" s="1"/>
  <c r="E639" i="14"/>
  <c r="C639" i="14"/>
  <c r="E638" i="14"/>
  <c r="C638" i="14"/>
  <c r="D638" i="14" s="1"/>
  <c r="E637" i="14"/>
  <c r="C637" i="14"/>
  <c r="F638" i="14" s="1"/>
  <c r="G638" i="14" s="1"/>
  <c r="H638" i="14" s="1"/>
  <c r="E636" i="14"/>
  <c r="C636" i="14"/>
  <c r="F635" i="14"/>
  <c r="E635" i="14"/>
  <c r="D635" i="14"/>
  <c r="C635" i="14"/>
  <c r="E634" i="14"/>
  <c r="C634" i="14"/>
  <c r="F634" i="14" s="1"/>
  <c r="E633" i="14"/>
  <c r="D633" i="14"/>
  <c r="C633" i="14"/>
  <c r="E632" i="14"/>
  <c r="C632" i="14"/>
  <c r="F632" i="14" s="1"/>
  <c r="E631" i="14"/>
  <c r="D631" i="14"/>
  <c r="G631" i="14" s="1"/>
  <c r="H631" i="14" s="1"/>
  <c r="C631" i="14"/>
  <c r="E630" i="14"/>
  <c r="C630" i="14"/>
  <c r="F631" i="14" s="1"/>
  <c r="E629" i="14"/>
  <c r="C629" i="14"/>
  <c r="D629" i="14" s="1"/>
  <c r="G629" i="14" s="1"/>
  <c r="H629" i="14" s="1"/>
  <c r="E628" i="14"/>
  <c r="C628" i="14"/>
  <c r="F629" i="14" s="1"/>
  <c r="E627" i="14"/>
  <c r="C627" i="14"/>
  <c r="E626" i="14"/>
  <c r="C626" i="14"/>
  <c r="F626" i="14" s="1"/>
  <c r="F625" i="14"/>
  <c r="G625" i="14" s="1"/>
  <c r="H625" i="14" s="1"/>
  <c r="E625" i="14"/>
  <c r="D625" i="14"/>
  <c r="C625" i="14"/>
  <c r="F624" i="14"/>
  <c r="E624" i="14"/>
  <c r="C624" i="14"/>
  <c r="D624" i="14" s="1"/>
  <c r="G624" i="14" s="1"/>
  <c r="H624" i="14" s="1"/>
  <c r="E623" i="14"/>
  <c r="C623" i="14"/>
  <c r="F623" i="14" s="1"/>
  <c r="F622" i="14"/>
  <c r="E622" i="14"/>
  <c r="C622" i="14"/>
  <c r="D622" i="14" s="1"/>
  <c r="G622" i="14" s="1"/>
  <c r="H622" i="14" s="1"/>
  <c r="E621" i="14"/>
  <c r="C621" i="14"/>
  <c r="D621" i="14" s="1"/>
  <c r="E620" i="14"/>
  <c r="C620" i="14"/>
  <c r="E619" i="14"/>
  <c r="C619" i="14"/>
  <c r="D619" i="14" s="1"/>
  <c r="E618" i="14"/>
  <c r="C618" i="14"/>
  <c r="F617" i="14"/>
  <c r="E617" i="14"/>
  <c r="G617" i="14" s="1"/>
  <c r="H617" i="14" s="1"/>
  <c r="D617" i="14"/>
  <c r="C617" i="14"/>
  <c r="F616" i="14"/>
  <c r="E616" i="14"/>
  <c r="C616" i="14"/>
  <c r="D616" i="14" s="1"/>
  <c r="G616" i="14" s="1"/>
  <c r="H616" i="14" s="1"/>
  <c r="E615" i="14"/>
  <c r="D615" i="14"/>
  <c r="C615" i="14"/>
  <c r="E614" i="14"/>
  <c r="C614" i="14"/>
  <c r="F614" i="14" s="1"/>
  <c r="G613" i="14"/>
  <c r="H613" i="14" s="1"/>
  <c r="F613" i="14"/>
  <c r="E613" i="14"/>
  <c r="C613" i="14"/>
  <c r="D613" i="14" s="1"/>
  <c r="E612" i="14"/>
  <c r="D612" i="14"/>
  <c r="C612" i="14"/>
  <c r="E611" i="14"/>
  <c r="C611" i="14"/>
  <c r="F612" i="14" s="1"/>
  <c r="E610" i="14"/>
  <c r="D610" i="14"/>
  <c r="C610" i="14"/>
  <c r="F610" i="14" s="1"/>
  <c r="G610" i="14" s="1"/>
  <c r="H610" i="14" s="1"/>
  <c r="F609" i="14"/>
  <c r="G609" i="14" s="1"/>
  <c r="H609" i="14" s="1"/>
  <c r="E609" i="14"/>
  <c r="D609" i="14"/>
  <c r="C609" i="14"/>
  <c r="E608" i="14"/>
  <c r="C608" i="14"/>
  <c r="F608" i="14" s="1"/>
  <c r="E607" i="14"/>
  <c r="C607" i="14"/>
  <c r="F606" i="14"/>
  <c r="E606" i="14"/>
  <c r="C606" i="14"/>
  <c r="D606" i="14" s="1"/>
  <c r="G606" i="14" s="1"/>
  <c r="H606" i="14" s="1"/>
  <c r="F605" i="14"/>
  <c r="E605" i="14"/>
  <c r="C605" i="14"/>
  <c r="D605" i="14" s="1"/>
  <c r="G605" i="14" s="1"/>
  <c r="H605" i="14" s="1"/>
  <c r="E604" i="14"/>
  <c r="C604" i="14"/>
  <c r="E603" i="14"/>
  <c r="C603" i="14"/>
  <c r="D603" i="14" s="1"/>
  <c r="F602" i="14"/>
  <c r="E602" i="14"/>
  <c r="D602" i="14"/>
  <c r="G602" i="14" s="1"/>
  <c r="H602" i="14" s="1"/>
  <c r="C602" i="14"/>
  <c r="F603" i="14" s="1"/>
  <c r="E601" i="14"/>
  <c r="D601" i="14"/>
  <c r="C601" i="14"/>
  <c r="E600" i="14"/>
  <c r="C600" i="14"/>
  <c r="F600" i="14" s="1"/>
  <c r="F599" i="14"/>
  <c r="E599" i="14"/>
  <c r="D599" i="14"/>
  <c r="G599" i="14" s="1"/>
  <c r="H599" i="14" s="1"/>
  <c r="C599" i="14"/>
  <c r="E598" i="14"/>
  <c r="D598" i="14"/>
  <c r="C598" i="14"/>
  <c r="E597" i="14"/>
  <c r="C597" i="14"/>
  <c r="D597" i="14" s="1"/>
  <c r="F596" i="14"/>
  <c r="E596" i="14"/>
  <c r="D596" i="14"/>
  <c r="C596" i="14"/>
  <c r="E595" i="14"/>
  <c r="C595" i="14"/>
  <c r="F595" i="14" s="1"/>
  <c r="E594" i="14"/>
  <c r="C594" i="14"/>
  <c r="F594" i="14" s="1"/>
  <c r="E593" i="14"/>
  <c r="G593" i="14" s="1"/>
  <c r="H593" i="14" s="1"/>
  <c r="D593" i="14"/>
  <c r="C593" i="14"/>
  <c r="E592" i="14"/>
  <c r="C592" i="14"/>
  <c r="F593" i="14" s="1"/>
  <c r="E591" i="14"/>
  <c r="C591" i="14"/>
  <c r="E590" i="14"/>
  <c r="C590" i="14"/>
  <c r="D590" i="14" s="1"/>
  <c r="E589" i="14"/>
  <c r="C589" i="14"/>
  <c r="F589" i="14" s="1"/>
  <c r="E588" i="14"/>
  <c r="C588" i="14"/>
  <c r="E587" i="14"/>
  <c r="C587" i="14"/>
  <c r="D587" i="14" s="1"/>
  <c r="G587" i="14" s="1"/>
  <c r="H587" i="14" s="1"/>
  <c r="E586" i="14"/>
  <c r="C586" i="14"/>
  <c r="F587" i="14" s="1"/>
  <c r="E585" i="14"/>
  <c r="D585" i="14"/>
  <c r="C585" i="14"/>
  <c r="E584" i="14"/>
  <c r="C584" i="14"/>
  <c r="F585" i="14" s="1"/>
  <c r="E583" i="14"/>
  <c r="C583" i="14"/>
  <c r="F583" i="14" s="1"/>
  <c r="E582" i="14"/>
  <c r="D582" i="14"/>
  <c r="G582" i="14" s="1"/>
  <c r="H582" i="14" s="1"/>
  <c r="C582" i="14"/>
  <c r="F582" i="14" s="1"/>
  <c r="F581" i="14"/>
  <c r="E581" i="14"/>
  <c r="C581" i="14"/>
  <c r="D581" i="14" s="1"/>
  <c r="G581" i="14" s="1"/>
  <c r="H581" i="14" s="1"/>
  <c r="E580" i="14"/>
  <c r="D580" i="14"/>
  <c r="C580" i="14"/>
  <c r="E579" i="14"/>
  <c r="C579" i="14"/>
  <c r="H578" i="14"/>
  <c r="G578" i="14"/>
  <c r="F578" i="14"/>
  <c r="E578" i="14"/>
  <c r="D578" i="14"/>
  <c r="C578" i="14"/>
  <c r="F577" i="14"/>
  <c r="E577" i="14"/>
  <c r="D577" i="14"/>
  <c r="G577" i="14" s="1"/>
  <c r="H577" i="14" s="1"/>
  <c r="C577" i="14"/>
  <c r="E576" i="14"/>
  <c r="C576" i="14"/>
  <c r="F576" i="14" s="1"/>
  <c r="E575" i="14"/>
  <c r="C575" i="14"/>
  <c r="F574" i="14"/>
  <c r="E574" i="14"/>
  <c r="C574" i="14"/>
  <c r="D574" i="14" s="1"/>
  <c r="G574" i="14" s="1"/>
  <c r="H574" i="14" s="1"/>
  <c r="E573" i="14"/>
  <c r="C573" i="14"/>
  <c r="D573" i="14" s="1"/>
  <c r="F572" i="14"/>
  <c r="E572" i="14"/>
  <c r="C572" i="14"/>
  <c r="D572" i="14" s="1"/>
  <c r="G572" i="14" s="1"/>
  <c r="H572" i="14" s="1"/>
  <c r="F571" i="14"/>
  <c r="E571" i="14"/>
  <c r="C571" i="14"/>
  <c r="D571" i="14" s="1"/>
  <c r="G571" i="14" s="1"/>
  <c r="H571" i="14" s="1"/>
  <c r="E570" i="14"/>
  <c r="C570" i="14"/>
  <c r="F570" i="14" s="1"/>
  <c r="E569" i="14"/>
  <c r="D569" i="14"/>
  <c r="C569" i="14"/>
  <c r="E568" i="14"/>
  <c r="C568" i="14"/>
  <c r="F568" i="14" s="1"/>
  <c r="F567" i="14"/>
  <c r="E567" i="14"/>
  <c r="D567" i="14"/>
  <c r="G567" i="14" s="1"/>
  <c r="H567" i="14" s="1"/>
  <c r="C567" i="14"/>
  <c r="E566" i="14"/>
  <c r="D566" i="14"/>
  <c r="C566" i="14"/>
  <c r="E565" i="14"/>
  <c r="C565" i="14"/>
  <c r="F565" i="14" s="1"/>
  <c r="F564" i="14"/>
  <c r="E564" i="14"/>
  <c r="D564" i="14"/>
  <c r="G564" i="14" s="1"/>
  <c r="H564" i="14" s="1"/>
  <c r="C564" i="14"/>
  <c r="E563" i="14"/>
  <c r="C563" i="14"/>
  <c r="F563" i="14" s="1"/>
  <c r="E562" i="14"/>
  <c r="C562" i="14"/>
  <c r="F562" i="14" s="1"/>
  <c r="F561" i="14"/>
  <c r="E561" i="14"/>
  <c r="G561" i="14" s="1"/>
  <c r="H561" i="14" s="1"/>
  <c r="D561" i="14"/>
  <c r="C561" i="14"/>
  <c r="E560" i="14"/>
  <c r="C560" i="14"/>
  <c r="F560" i="14" s="1"/>
  <c r="F559" i="14"/>
  <c r="E559" i="14"/>
  <c r="G559" i="14" s="1"/>
  <c r="H559" i="14" s="1"/>
  <c r="C559" i="14"/>
  <c r="D559" i="14" s="1"/>
  <c r="F558" i="14"/>
  <c r="E558" i="14"/>
  <c r="D558" i="14"/>
  <c r="C558" i="14"/>
  <c r="E557" i="14"/>
  <c r="D557" i="14"/>
  <c r="G557" i="14" s="1"/>
  <c r="H557" i="14" s="1"/>
  <c r="C557" i="14"/>
  <c r="F557" i="14" s="1"/>
  <c r="E556" i="14"/>
  <c r="C556" i="14"/>
  <c r="E555" i="14"/>
  <c r="C555" i="14"/>
  <c r="D555" i="14" s="1"/>
  <c r="F554" i="14"/>
  <c r="G554" i="14" s="1"/>
  <c r="H554" i="14" s="1"/>
  <c r="E554" i="14"/>
  <c r="D554" i="14"/>
  <c r="C554" i="14"/>
  <c r="F555" i="14" s="1"/>
  <c r="F553" i="14"/>
  <c r="G553" i="14" s="1"/>
  <c r="H553" i="14" s="1"/>
  <c r="E553" i="14"/>
  <c r="D553" i="14"/>
  <c r="C553" i="14"/>
  <c r="F552" i="14"/>
  <c r="E552" i="14"/>
  <c r="D552" i="14"/>
  <c r="G552" i="14" s="1"/>
  <c r="H552" i="14" s="1"/>
  <c r="C552" i="14"/>
  <c r="E551" i="14"/>
  <c r="C551" i="14"/>
  <c r="F551" i="14" s="1"/>
  <c r="E550" i="14"/>
  <c r="D550" i="14"/>
  <c r="G550" i="14" s="1"/>
  <c r="H550" i="14" s="1"/>
  <c r="C550" i="14"/>
  <c r="F550" i="14" s="1"/>
  <c r="F549" i="14"/>
  <c r="E549" i="14"/>
  <c r="C549" i="14"/>
  <c r="D549" i="14" s="1"/>
  <c r="G549" i="14" s="1"/>
  <c r="H549" i="14" s="1"/>
  <c r="F548" i="14"/>
  <c r="E548" i="14"/>
  <c r="G548" i="14" s="1"/>
  <c r="H548" i="14" s="1"/>
  <c r="D548" i="14"/>
  <c r="C548" i="14"/>
  <c r="E547" i="14"/>
  <c r="D547" i="14"/>
  <c r="C547" i="14"/>
  <c r="E546" i="14"/>
  <c r="C546" i="14"/>
  <c r="F546" i="14" s="1"/>
  <c r="F545" i="14"/>
  <c r="E545" i="14"/>
  <c r="G545" i="14" s="1"/>
  <c r="H545" i="14" s="1"/>
  <c r="D545" i="14"/>
  <c r="C545" i="14"/>
  <c r="E544" i="14"/>
  <c r="D544" i="14"/>
  <c r="C544" i="14"/>
  <c r="F544" i="14" s="1"/>
  <c r="E543" i="14"/>
  <c r="C543" i="14"/>
  <c r="F542" i="14"/>
  <c r="E542" i="14"/>
  <c r="C542" i="14"/>
  <c r="D542" i="14" s="1"/>
  <c r="G542" i="14" s="1"/>
  <c r="H542" i="14" s="1"/>
  <c r="E541" i="14"/>
  <c r="C541" i="14"/>
  <c r="E540" i="14"/>
  <c r="C540" i="14"/>
  <c r="F540" i="14" s="1"/>
  <c r="F539" i="14"/>
  <c r="E539" i="14"/>
  <c r="D539" i="14"/>
  <c r="G539" i="14" s="1"/>
  <c r="H539" i="14" s="1"/>
  <c r="C539" i="14"/>
  <c r="F538" i="14"/>
  <c r="E538" i="14"/>
  <c r="C538" i="14"/>
  <c r="D538" i="14" s="1"/>
  <c r="G538" i="14" s="1"/>
  <c r="H538" i="14" s="1"/>
  <c r="E537" i="14"/>
  <c r="D537" i="14"/>
  <c r="C537" i="14"/>
  <c r="E536" i="14"/>
  <c r="C536" i="14"/>
  <c r="F536" i="14" s="1"/>
  <c r="F535" i="14"/>
  <c r="E535" i="14"/>
  <c r="D535" i="14"/>
  <c r="G535" i="14" s="1"/>
  <c r="H535" i="14" s="1"/>
  <c r="C535" i="14"/>
  <c r="E534" i="14"/>
  <c r="D534" i="14"/>
  <c r="C534" i="14"/>
  <c r="E533" i="14"/>
  <c r="C533" i="14"/>
  <c r="E532" i="14"/>
  <c r="C532" i="14"/>
  <c r="E531" i="14"/>
  <c r="C531" i="14"/>
  <c r="F531" i="14" s="1"/>
  <c r="E530" i="14"/>
  <c r="C530" i="14"/>
  <c r="F530" i="14" s="1"/>
  <c r="F529" i="14"/>
  <c r="E529" i="14"/>
  <c r="G529" i="14" s="1"/>
  <c r="H529" i="14" s="1"/>
  <c r="D529" i="14"/>
  <c r="C529" i="14"/>
  <c r="E528" i="14"/>
  <c r="D528" i="14"/>
  <c r="G528" i="14" s="1"/>
  <c r="H528" i="14" s="1"/>
  <c r="C528" i="14"/>
  <c r="F528" i="14" s="1"/>
  <c r="E527" i="14"/>
  <c r="D527" i="14"/>
  <c r="C527" i="14"/>
  <c r="E526" i="14"/>
  <c r="C526" i="14"/>
  <c r="F527" i="14" s="1"/>
  <c r="G527" i="14" s="1"/>
  <c r="H527" i="14" s="1"/>
  <c r="E525" i="14"/>
  <c r="C525" i="14"/>
  <c r="E524" i="14"/>
  <c r="C524" i="14"/>
  <c r="E523" i="14"/>
  <c r="C523" i="14"/>
  <c r="D523" i="14" s="1"/>
  <c r="E522" i="14"/>
  <c r="C522" i="14"/>
  <c r="E521" i="14"/>
  <c r="D521" i="14"/>
  <c r="C521" i="14"/>
  <c r="E520" i="14"/>
  <c r="C520" i="14"/>
  <c r="G519" i="14"/>
  <c r="H519" i="14" s="1"/>
  <c r="E519" i="14"/>
  <c r="D519" i="14"/>
  <c r="C519" i="14"/>
  <c r="F519" i="14" s="1"/>
  <c r="E518" i="14"/>
  <c r="C518" i="14"/>
  <c r="F518" i="14" s="1"/>
  <c r="F517" i="14"/>
  <c r="E517" i="14"/>
  <c r="C517" i="14"/>
  <c r="D517" i="14" s="1"/>
  <c r="G517" i="14" s="1"/>
  <c r="H517" i="14" s="1"/>
  <c r="F516" i="14"/>
  <c r="E516" i="14"/>
  <c r="D516" i="14"/>
  <c r="G516" i="14" s="1"/>
  <c r="H516" i="14" s="1"/>
  <c r="C516" i="14"/>
  <c r="E515" i="14"/>
  <c r="D515" i="14"/>
  <c r="C515" i="14"/>
  <c r="E514" i="14"/>
  <c r="C514" i="14"/>
  <c r="F514" i="14" s="1"/>
  <c r="F513" i="14"/>
  <c r="E513" i="14"/>
  <c r="D513" i="14"/>
  <c r="G513" i="14" s="1"/>
  <c r="H513" i="14" s="1"/>
  <c r="C513" i="14"/>
  <c r="F512" i="14"/>
  <c r="E512" i="14"/>
  <c r="D512" i="14"/>
  <c r="G512" i="14" s="1"/>
  <c r="H512" i="14" s="1"/>
  <c r="C512" i="14"/>
  <c r="E511" i="14"/>
  <c r="C511" i="14"/>
  <c r="F510" i="14"/>
  <c r="E510" i="14"/>
  <c r="C510" i="14"/>
  <c r="D510" i="14" s="1"/>
  <c r="E509" i="14"/>
  <c r="C509" i="14"/>
  <c r="D509" i="14" s="1"/>
  <c r="G509" i="14" s="1"/>
  <c r="H509" i="14" s="1"/>
  <c r="F508" i="14"/>
  <c r="E508" i="14"/>
  <c r="C508" i="14"/>
  <c r="F509" i="14" s="1"/>
  <c r="E507" i="14"/>
  <c r="C507" i="14"/>
  <c r="F506" i="14"/>
  <c r="E506" i="14"/>
  <c r="D506" i="14"/>
  <c r="C506" i="14"/>
  <c r="E505" i="14"/>
  <c r="D505" i="14"/>
  <c r="C505" i="14"/>
  <c r="E504" i="14"/>
  <c r="C504" i="14"/>
  <c r="F504" i="14" s="1"/>
  <c r="G503" i="14"/>
  <c r="H503" i="14" s="1"/>
  <c r="E503" i="14"/>
  <c r="D503" i="14"/>
  <c r="C503" i="14"/>
  <c r="E502" i="14"/>
  <c r="D502" i="14"/>
  <c r="C502" i="14"/>
  <c r="F503" i="14" s="1"/>
  <c r="E501" i="14"/>
  <c r="C501" i="14"/>
  <c r="D501" i="14" s="1"/>
  <c r="E500" i="14"/>
  <c r="C500" i="14"/>
  <c r="D500" i="14" s="1"/>
  <c r="E499" i="14"/>
  <c r="C499" i="14"/>
  <c r="E498" i="14"/>
  <c r="C498" i="14"/>
  <c r="F498" i="14" s="1"/>
  <c r="E497" i="14"/>
  <c r="D497" i="14"/>
  <c r="C497" i="14"/>
  <c r="F496" i="14"/>
  <c r="E496" i="14"/>
  <c r="C496" i="14"/>
  <c r="D496" i="14" s="1"/>
  <c r="G496" i="14" s="1"/>
  <c r="H496" i="14" s="1"/>
  <c r="E495" i="14"/>
  <c r="C495" i="14"/>
  <c r="D495" i="14" s="1"/>
  <c r="E494" i="14"/>
  <c r="C494" i="14"/>
  <c r="F494" i="14" s="1"/>
  <c r="E493" i="14"/>
  <c r="D493" i="14"/>
  <c r="C493" i="14"/>
  <c r="E492" i="14"/>
  <c r="C492" i="14"/>
  <c r="F491" i="14"/>
  <c r="E491" i="14"/>
  <c r="D491" i="14"/>
  <c r="C491" i="14"/>
  <c r="G490" i="14"/>
  <c r="H490" i="14" s="1"/>
  <c r="E490" i="14"/>
  <c r="D490" i="14"/>
  <c r="C490" i="14"/>
  <c r="F490" i="14" s="1"/>
  <c r="F489" i="14"/>
  <c r="E489" i="14"/>
  <c r="G489" i="14" s="1"/>
  <c r="H489" i="14" s="1"/>
  <c r="D489" i="14"/>
  <c r="C489" i="14"/>
  <c r="F488" i="14"/>
  <c r="E488" i="14"/>
  <c r="D488" i="14"/>
  <c r="G488" i="14" s="1"/>
  <c r="H488" i="14" s="1"/>
  <c r="C488" i="14"/>
  <c r="F487" i="14"/>
  <c r="E487" i="14"/>
  <c r="G487" i="14" s="1"/>
  <c r="H487" i="14" s="1"/>
  <c r="C487" i="14"/>
  <c r="D487" i="14" s="1"/>
  <c r="E486" i="14"/>
  <c r="D486" i="14"/>
  <c r="G486" i="14" s="1"/>
  <c r="H486" i="14" s="1"/>
  <c r="C486" i="14"/>
  <c r="F486" i="14" s="1"/>
  <c r="F485" i="14"/>
  <c r="E485" i="14"/>
  <c r="C485" i="14"/>
  <c r="D485" i="14" s="1"/>
  <c r="G485" i="14" s="1"/>
  <c r="H485" i="14" s="1"/>
  <c r="E484" i="14"/>
  <c r="D484" i="14"/>
  <c r="C484" i="14"/>
  <c r="F483" i="14"/>
  <c r="E483" i="14"/>
  <c r="D483" i="14"/>
  <c r="C483" i="14"/>
  <c r="F484" i="14" s="1"/>
  <c r="E482" i="14"/>
  <c r="C482" i="14"/>
  <c r="F482" i="14" s="1"/>
  <c r="G481" i="14"/>
  <c r="H481" i="14" s="1"/>
  <c r="E481" i="14"/>
  <c r="D481" i="14"/>
  <c r="C481" i="14"/>
  <c r="E480" i="14"/>
  <c r="C480" i="14"/>
  <c r="F481" i="14" s="1"/>
  <c r="E479" i="14"/>
  <c r="C479" i="14"/>
  <c r="F478" i="14"/>
  <c r="E478" i="14"/>
  <c r="G478" i="14" s="1"/>
  <c r="H478" i="14" s="1"/>
  <c r="D478" i="14"/>
  <c r="C478" i="14"/>
  <c r="E477" i="14"/>
  <c r="D477" i="14"/>
  <c r="G477" i="14" s="1"/>
  <c r="H477" i="14" s="1"/>
  <c r="C477" i="14"/>
  <c r="F476" i="14"/>
  <c r="E476" i="14"/>
  <c r="C476" i="14"/>
  <c r="F477" i="14" s="1"/>
  <c r="E475" i="14"/>
  <c r="D475" i="14"/>
  <c r="C475" i="14"/>
  <c r="F475" i="14" s="1"/>
  <c r="F474" i="14"/>
  <c r="E474" i="14"/>
  <c r="D474" i="14"/>
  <c r="C474" i="14"/>
  <c r="E473" i="14"/>
  <c r="D473" i="14"/>
  <c r="C473" i="14"/>
  <c r="E472" i="14"/>
  <c r="C472" i="14"/>
  <c r="F472" i="14" s="1"/>
  <c r="E471" i="14"/>
  <c r="D471" i="14"/>
  <c r="C471" i="14"/>
  <c r="E470" i="14"/>
  <c r="C470" i="14"/>
  <c r="D470" i="14" s="1"/>
  <c r="E469" i="14"/>
  <c r="C469" i="14"/>
  <c r="F469" i="14" s="1"/>
  <c r="F468" i="14"/>
  <c r="E468" i="14"/>
  <c r="D468" i="14"/>
  <c r="G468" i="14" s="1"/>
  <c r="H468" i="14" s="1"/>
  <c r="C468" i="14"/>
  <c r="E467" i="14"/>
  <c r="D467" i="14"/>
  <c r="G467" i="14" s="1"/>
  <c r="H467" i="14" s="1"/>
  <c r="C467" i="14"/>
  <c r="F467" i="14" s="1"/>
  <c r="E466" i="14"/>
  <c r="C466" i="14"/>
  <c r="F466" i="14" s="1"/>
  <c r="F465" i="14"/>
  <c r="E465" i="14"/>
  <c r="G465" i="14" s="1"/>
  <c r="H465" i="14" s="1"/>
  <c r="D465" i="14"/>
  <c r="C465" i="14"/>
  <c r="F464" i="14"/>
  <c r="E464" i="14"/>
  <c r="G464" i="14" s="1"/>
  <c r="H464" i="14" s="1"/>
  <c r="C464" i="14"/>
  <c r="D464" i="14" s="1"/>
  <c r="E463" i="14"/>
  <c r="D463" i="14"/>
  <c r="C463" i="14"/>
  <c r="E462" i="14"/>
  <c r="C462" i="14"/>
  <c r="E461" i="14"/>
  <c r="C461" i="14"/>
  <c r="F461" i="14" s="1"/>
  <c r="E460" i="14"/>
  <c r="C460" i="14"/>
  <c r="E459" i="14"/>
  <c r="D459" i="14"/>
  <c r="C459" i="14"/>
  <c r="F458" i="14"/>
  <c r="E458" i="14"/>
  <c r="C458" i="14"/>
  <c r="D458" i="14" s="1"/>
  <c r="G458" i="14" s="1"/>
  <c r="H458" i="14" s="1"/>
  <c r="F457" i="14"/>
  <c r="E457" i="14"/>
  <c r="D457" i="14"/>
  <c r="G457" i="14" s="1"/>
  <c r="H457" i="14" s="1"/>
  <c r="C457" i="14"/>
  <c r="E456" i="14"/>
  <c r="C456" i="14"/>
  <c r="F456" i="14" s="1"/>
  <c r="F455" i="14"/>
  <c r="E455" i="14"/>
  <c r="D455" i="14"/>
  <c r="G455" i="14" s="1"/>
  <c r="H455" i="14" s="1"/>
  <c r="C455" i="14"/>
  <c r="E454" i="14"/>
  <c r="C454" i="14"/>
  <c r="F453" i="14"/>
  <c r="E453" i="14"/>
  <c r="C453" i="14"/>
  <c r="D453" i="14" s="1"/>
  <c r="G453" i="14" s="1"/>
  <c r="H453" i="14" s="1"/>
  <c r="G452" i="14"/>
  <c r="H452" i="14" s="1"/>
  <c r="E452" i="14"/>
  <c r="D452" i="14"/>
  <c r="C452" i="14"/>
  <c r="E451" i="14"/>
  <c r="C451" i="14"/>
  <c r="F452" i="14" s="1"/>
  <c r="E450" i="14"/>
  <c r="C450" i="14"/>
  <c r="D450" i="14" s="1"/>
  <c r="G449" i="14"/>
  <c r="H449" i="14" s="1"/>
  <c r="F449" i="14"/>
  <c r="E449" i="14"/>
  <c r="D449" i="14"/>
  <c r="C449" i="14"/>
  <c r="E448" i="14"/>
  <c r="D448" i="14"/>
  <c r="C448" i="14"/>
  <c r="E447" i="14"/>
  <c r="C447" i="14"/>
  <c r="F447" i="14" s="1"/>
  <c r="E446" i="14"/>
  <c r="D446" i="14"/>
  <c r="C446" i="14"/>
  <c r="F445" i="14"/>
  <c r="E445" i="14"/>
  <c r="C445" i="14"/>
  <c r="D445" i="14" s="1"/>
  <c r="G445" i="14" s="1"/>
  <c r="H445" i="14" s="1"/>
  <c r="E444" i="14"/>
  <c r="D444" i="14"/>
  <c r="C444" i="14"/>
  <c r="E443" i="14"/>
  <c r="C443" i="14"/>
  <c r="F443" i="14" s="1"/>
  <c r="E442" i="14"/>
  <c r="D442" i="14"/>
  <c r="C442" i="14"/>
  <c r="F442" i="14" s="1"/>
  <c r="G442" i="14" s="1"/>
  <c r="H442" i="14" s="1"/>
  <c r="E441" i="14"/>
  <c r="D441" i="14"/>
  <c r="C441" i="14"/>
  <c r="E440" i="14"/>
  <c r="C440" i="14"/>
  <c r="F439" i="14"/>
  <c r="E439" i="14"/>
  <c r="D439" i="14"/>
  <c r="G439" i="14" s="1"/>
  <c r="H439" i="14" s="1"/>
  <c r="C439" i="14"/>
  <c r="E438" i="14"/>
  <c r="C438" i="14"/>
  <c r="D438" i="14" s="1"/>
  <c r="E437" i="14"/>
  <c r="C437" i="14"/>
  <c r="F438" i="14" s="1"/>
  <c r="G438" i="14" s="1"/>
  <c r="H438" i="14" s="1"/>
  <c r="F436" i="14"/>
  <c r="G436" i="14" s="1"/>
  <c r="H436" i="14" s="1"/>
  <c r="E436" i="14"/>
  <c r="C436" i="14"/>
  <c r="D436" i="14" s="1"/>
  <c r="E435" i="14"/>
  <c r="D435" i="14"/>
  <c r="C435" i="14"/>
  <c r="E434" i="14"/>
  <c r="C434" i="14"/>
  <c r="G433" i="14"/>
  <c r="H433" i="14" s="1"/>
  <c r="E433" i="14"/>
  <c r="D433" i="14"/>
  <c r="C433" i="14"/>
  <c r="F432" i="14"/>
  <c r="E432" i="14"/>
  <c r="G432" i="14" s="1"/>
  <c r="H432" i="14" s="1"/>
  <c r="D432" i="14"/>
  <c r="C432" i="14"/>
  <c r="F433" i="14" s="1"/>
  <c r="E431" i="14"/>
  <c r="C431" i="14"/>
  <c r="F430" i="14"/>
  <c r="G430" i="14" s="1"/>
  <c r="H430" i="14" s="1"/>
  <c r="E430" i="14"/>
  <c r="D430" i="14"/>
  <c r="C430" i="14"/>
  <c r="E429" i="14"/>
  <c r="C429" i="14"/>
  <c r="E428" i="14"/>
  <c r="C428" i="14"/>
  <c r="F428" i="14" s="1"/>
  <c r="E427" i="14"/>
  <c r="D427" i="14"/>
  <c r="C427" i="14"/>
  <c r="E426" i="14"/>
  <c r="C426" i="14"/>
  <c r="E425" i="14"/>
  <c r="D425" i="14"/>
  <c r="C425" i="14"/>
  <c r="E424" i="14"/>
  <c r="C424" i="14"/>
  <c r="E423" i="14"/>
  <c r="D423" i="14"/>
  <c r="C423" i="14"/>
  <c r="E422" i="14"/>
  <c r="C422" i="14"/>
  <c r="F421" i="14"/>
  <c r="E421" i="14"/>
  <c r="C421" i="14"/>
  <c r="D421" i="14" s="1"/>
  <c r="E420" i="14"/>
  <c r="D420" i="14"/>
  <c r="G420" i="14" s="1"/>
  <c r="H420" i="14" s="1"/>
  <c r="C420" i="14"/>
  <c r="E419" i="14"/>
  <c r="D419" i="14"/>
  <c r="C419" i="14"/>
  <c r="F420" i="14" s="1"/>
  <c r="E418" i="14"/>
  <c r="C418" i="14"/>
  <c r="F417" i="14"/>
  <c r="E417" i="14"/>
  <c r="D417" i="14"/>
  <c r="G417" i="14" s="1"/>
  <c r="H417" i="14" s="1"/>
  <c r="C417" i="14"/>
  <c r="E416" i="14"/>
  <c r="C416" i="14"/>
  <c r="D416" i="14" s="1"/>
  <c r="E415" i="14"/>
  <c r="D415" i="14"/>
  <c r="C415" i="14"/>
  <c r="E414" i="14"/>
  <c r="D414" i="14"/>
  <c r="C414" i="14"/>
  <c r="E413" i="14"/>
  <c r="D413" i="14"/>
  <c r="C413" i="14"/>
  <c r="F413" i="14" s="1"/>
  <c r="F412" i="14"/>
  <c r="E412" i="14"/>
  <c r="C412" i="14"/>
  <c r="D412" i="14" s="1"/>
  <c r="G412" i="14" s="1"/>
  <c r="H412" i="14" s="1"/>
  <c r="H411" i="14"/>
  <c r="G411" i="14"/>
  <c r="E411" i="14"/>
  <c r="D411" i="14"/>
  <c r="C411" i="14"/>
  <c r="E410" i="14"/>
  <c r="C410" i="14"/>
  <c r="F411" i="14" s="1"/>
  <c r="E409" i="14"/>
  <c r="D409" i="14"/>
  <c r="C409" i="14"/>
  <c r="F409" i="14" s="1"/>
  <c r="G409" i="14" s="1"/>
  <c r="H409" i="14" s="1"/>
  <c r="E408" i="14"/>
  <c r="D408" i="14"/>
  <c r="C408" i="14"/>
  <c r="E407" i="14"/>
  <c r="C407" i="14"/>
  <c r="E406" i="14"/>
  <c r="D406" i="14"/>
  <c r="C406" i="14"/>
  <c r="E405" i="14"/>
  <c r="D405" i="14"/>
  <c r="C405" i="14"/>
  <c r="F404" i="14"/>
  <c r="E404" i="14"/>
  <c r="D404" i="14"/>
  <c r="G404" i="14" s="1"/>
  <c r="H404" i="14" s="1"/>
  <c r="C404" i="14"/>
  <c r="F403" i="14"/>
  <c r="E403" i="14"/>
  <c r="G403" i="14" s="1"/>
  <c r="H403" i="14" s="1"/>
  <c r="D403" i="14"/>
  <c r="C403" i="14"/>
  <c r="E402" i="14"/>
  <c r="C402" i="14"/>
  <c r="F402" i="14" s="1"/>
  <c r="E401" i="14"/>
  <c r="C401" i="14"/>
  <c r="D401" i="14" s="1"/>
  <c r="E400" i="14"/>
  <c r="C400" i="14"/>
  <c r="E399" i="14"/>
  <c r="C399" i="14"/>
  <c r="F398" i="14"/>
  <c r="E398" i="14"/>
  <c r="C398" i="14"/>
  <c r="D398" i="14" s="1"/>
  <c r="E397" i="14"/>
  <c r="D397" i="14"/>
  <c r="C397" i="14"/>
  <c r="F397" i="14" s="1"/>
  <c r="G397" i="14" s="1"/>
  <c r="H397" i="14" s="1"/>
  <c r="E396" i="14"/>
  <c r="C396" i="14"/>
  <c r="D396" i="14" s="1"/>
  <c r="E395" i="14"/>
  <c r="C395" i="14"/>
  <c r="F395" i="14" s="1"/>
  <c r="E394" i="14"/>
  <c r="C394" i="14"/>
  <c r="E393" i="14"/>
  <c r="D393" i="14"/>
  <c r="C393" i="14"/>
  <c r="E392" i="14"/>
  <c r="D392" i="14"/>
  <c r="C392" i="14"/>
  <c r="E391" i="14"/>
  <c r="C391" i="14"/>
  <c r="E390" i="14"/>
  <c r="D390" i="14"/>
  <c r="C390" i="14"/>
  <c r="F389" i="14"/>
  <c r="E389" i="14"/>
  <c r="C389" i="14"/>
  <c r="D389" i="14" s="1"/>
  <c r="G389" i="14" s="1"/>
  <c r="H389" i="14" s="1"/>
  <c r="E388" i="14"/>
  <c r="C388" i="14"/>
  <c r="E387" i="14"/>
  <c r="C387" i="14"/>
  <c r="E386" i="14"/>
  <c r="D386" i="14"/>
  <c r="C386" i="14"/>
  <c r="F386" i="14" s="1"/>
  <c r="G386" i="14" s="1"/>
  <c r="H386" i="14" s="1"/>
  <c r="E385" i="14"/>
  <c r="D385" i="14"/>
  <c r="C385" i="14"/>
  <c r="E384" i="14"/>
  <c r="D384" i="14"/>
  <c r="C384" i="14"/>
  <c r="E383" i="14"/>
  <c r="C383" i="14"/>
  <c r="F382" i="14"/>
  <c r="E382" i="14"/>
  <c r="C382" i="14"/>
  <c r="D382" i="14" s="1"/>
  <c r="G382" i="14" s="1"/>
  <c r="H382" i="14" s="1"/>
  <c r="F381" i="14"/>
  <c r="E381" i="14"/>
  <c r="D381" i="14"/>
  <c r="G381" i="14" s="1"/>
  <c r="H381" i="14" s="1"/>
  <c r="C381" i="14"/>
  <c r="E380" i="14"/>
  <c r="C380" i="14"/>
  <c r="E379" i="14"/>
  <c r="C379" i="14"/>
  <c r="F379" i="14" s="1"/>
  <c r="F378" i="14"/>
  <c r="E378" i="14"/>
  <c r="C378" i="14"/>
  <c r="D378" i="14" s="1"/>
  <c r="E377" i="14"/>
  <c r="D377" i="14"/>
  <c r="C377" i="14"/>
  <c r="E376" i="14"/>
  <c r="C376" i="14"/>
  <c r="E375" i="14"/>
  <c r="C375" i="14"/>
  <c r="G374" i="14"/>
  <c r="H374" i="14" s="1"/>
  <c r="E374" i="14"/>
  <c r="C374" i="14"/>
  <c r="D374" i="14" s="1"/>
  <c r="E373" i="14"/>
  <c r="C373" i="14"/>
  <c r="F374" i="14" s="1"/>
  <c r="F372" i="14"/>
  <c r="E372" i="14"/>
  <c r="G372" i="14" s="1"/>
  <c r="H372" i="14" s="1"/>
  <c r="D372" i="14"/>
  <c r="C372" i="14"/>
  <c r="E371" i="14"/>
  <c r="C371" i="14"/>
  <c r="E370" i="14"/>
  <c r="C370" i="14"/>
  <c r="F370" i="14" s="1"/>
  <c r="E369" i="14"/>
  <c r="C369" i="14"/>
  <c r="D369" i="14" s="1"/>
  <c r="E368" i="14"/>
  <c r="C368" i="14"/>
  <c r="F368" i="14" s="1"/>
  <c r="E367" i="14"/>
  <c r="C367" i="14"/>
  <c r="F366" i="14"/>
  <c r="E366" i="14"/>
  <c r="G366" i="14" s="1"/>
  <c r="H366" i="14" s="1"/>
  <c r="D366" i="14"/>
  <c r="C366" i="14"/>
  <c r="E365" i="14"/>
  <c r="C365" i="14"/>
  <c r="F364" i="14"/>
  <c r="E364" i="14"/>
  <c r="D364" i="14"/>
  <c r="G364" i="14" s="1"/>
  <c r="H364" i="14" s="1"/>
  <c r="C364" i="14"/>
  <c r="E363" i="14"/>
  <c r="D363" i="14"/>
  <c r="C363" i="14"/>
  <c r="F363" i="14" s="1"/>
  <c r="G363" i="14" s="1"/>
  <c r="H363" i="14" s="1"/>
  <c r="G362" i="14"/>
  <c r="H362" i="14" s="1"/>
  <c r="E362" i="14"/>
  <c r="D362" i="14"/>
  <c r="C362" i="14"/>
  <c r="E361" i="14"/>
  <c r="C361" i="14"/>
  <c r="F362" i="14" s="1"/>
  <c r="E360" i="14"/>
  <c r="C360" i="14"/>
  <c r="F360" i="14" s="1"/>
  <c r="E359" i="14"/>
  <c r="C359" i="14"/>
  <c r="F358" i="14"/>
  <c r="E358" i="14"/>
  <c r="G358" i="14" s="1"/>
  <c r="H358" i="14" s="1"/>
  <c r="D358" i="14"/>
  <c r="C358" i="14"/>
  <c r="E357" i="14"/>
  <c r="C357" i="14"/>
  <c r="E356" i="14"/>
  <c r="C356" i="14"/>
  <c r="D356" i="14" s="1"/>
  <c r="F355" i="14"/>
  <c r="E355" i="14"/>
  <c r="C355" i="14"/>
  <c r="D355" i="14" s="1"/>
  <c r="G355" i="14" s="1"/>
  <c r="H355" i="14" s="1"/>
  <c r="F354" i="14"/>
  <c r="E354" i="14"/>
  <c r="D354" i="14"/>
  <c r="C354" i="14"/>
  <c r="G353" i="14"/>
  <c r="H353" i="14" s="1"/>
  <c r="F353" i="14"/>
  <c r="E353" i="14"/>
  <c r="D353" i="14"/>
  <c r="C353" i="14"/>
  <c r="E352" i="14"/>
  <c r="C352" i="14"/>
  <c r="E351" i="14"/>
  <c r="C351" i="14"/>
  <c r="F350" i="14"/>
  <c r="E350" i="14"/>
  <c r="C350" i="14"/>
  <c r="D350" i="14" s="1"/>
  <c r="G350" i="14" s="1"/>
  <c r="H350" i="14" s="1"/>
  <c r="E349" i="14"/>
  <c r="D349" i="14"/>
  <c r="C349" i="14"/>
  <c r="E348" i="14"/>
  <c r="C348" i="14"/>
  <c r="E347" i="14"/>
  <c r="D347" i="14"/>
  <c r="C347" i="14"/>
  <c r="E346" i="14"/>
  <c r="C346" i="14"/>
  <c r="E345" i="14"/>
  <c r="C345" i="14"/>
  <c r="E344" i="14"/>
  <c r="C344" i="14"/>
  <c r="E343" i="14"/>
  <c r="C343" i="14"/>
  <c r="E342" i="14"/>
  <c r="G342" i="14" s="1"/>
  <c r="H342" i="14" s="1"/>
  <c r="C342" i="14"/>
  <c r="D342" i="14" s="1"/>
  <c r="F341" i="14"/>
  <c r="E341" i="14"/>
  <c r="G341" i="14" s="1"/>
  <c r="H341" i="14" s="1"/>
  <c r="D341" i="14"/>
  <c r="C341" i="14"/>
  <c r="F342" i="14" s="1"/>
  <c r="E340" i="14"/>
  <c r="D340" i="14"/>
  <c r="C340" i="14"/>
  <c r="F340" i="14" s="1"/>
  <c r="G340" i="14" s="1"/>
  <c r="H340" i="14" s="1"/>
  <c r="F339" i="14"/>
  <c r="G339" i="14" s="1"/>
  <c r="H339" i="14" s="1"/>
  <c r="E339" i="14"/>
  <c r="C339" i="14"/>
  <c r="D339" i="14" s="1"/>
  <c r="E338" i="14"/>
  <c r="C338" i="14"/>
  <c r="F338" i="14" s="1"/>
  <c r="E337" i="14"/>
  <c r="C337" i="14"/>
  <c r="F337" i="14" s="1"/>
  <c r="E336" i="14"/>
  <c r="D336" i="14"/>
  <c r="C336" i="14"/>
  <c r="E335" i="14"/>
  <c r="C335" i="14"/>
  <c r="F334" i="14"/>
  <c r="G334" i="14" s="1"/>
  <c r="H334" i="14" s="1"/>
  <c r="E334" i="14"/>
  <c r="D334" i="14"/>
  <c r="C334" i="14"/>
  <c r="F333" i="14"/>
  <c r="E333" i="14"/>
  <c r="C333" i="14"/>
  <c r="D333" i="14" s="1"/>
  <c r="G333" i="14" s="1"/>
  <c r="H333" i="14" s="1"/>
  <c r="F332" i="14"/>
  <c r="E332" i="14"/>
  <c r="C332" i="14"/>
  <c r="D332" i="14" s="1"/>
  <c r="G332" i="14" s="1"/>
  <c r="H332" i="14" s="1"/>
  <c r="E331" i="14"/>
  <c r="D331" i="14"/>
  <c r="C331" i="14"/>
  <c r="E330" i="14"/>
  <c r="C330" i="14"/>
  <c r="F331" i="14" s="1"/>
  <c r="G331" i="14" s="1"/>
  <c r="H331" i="14" s="1"/>
  <c r="E329" i="14"/>
  <c r="C329" i="14"/>
  <c r="E328" i="14"/>
  <c r="C328" i="14"/>
  <c r="F328" i="14" s="1"/>
  <c r="E327" i="14"/>
  <c r="C327" i="14"/>
  <c r="E326" i="14"/>
  <c r="C326" i="14"/>
  <c r="D326" i="14" s="1"/>
  <c r="E325" i="14"/>
  <c r="C325" i="14"/>
  <c r="E324" i="14"/>
  <c r="D324" i="14"/>
  <c r="C324" i="14"/>
  <c r="E323" i="14"/>
  <c r="C323" i="14"/>
  <c r="F324" i="14" s="1"/>
  <c r="G324" i="14" s="1"/>
  <c r="H324" i="14" s="1"/>
  <c r="E322" i="14"/>
  <c r="D322" i="14"/>
  <c r="G322" i="14" s="1"/>
  <c r="H322" i="14" s="1"/>
  <c r="C322" i="14"/>
  <c r="F322" i="14" s="1"/>
  <c r="F321" i="14"/>
  <c r="G321" i="14" s="1"/>
  <c r="H321" i="14" s="1"/>
  <c r="E321" i="14"/>
  <c r="C321" i="14"/>
  <c r="D321" i="14" s="1"/>
  <c r="E320" i="14"/>
  <c r="C320" i="14"/>
  <c r="F320" i="14" s="1"/>
  <c r="E319" i="14"/>
  <c r="C319" i="14"/>
  <c r="F318" i="14"/>
  <c r="E318" i="14"/>
  <c r="C318" i="14"/>
  <c r="D318" i="14" s="1"/>
  <c r="G318" i="14" s="1"/>
  <c r="H318" i="14" s="1"/>
  <c r="E317" i="14"/>
  <c r="D317" i="14"/>
  <c r="C317" i="14"/>
  <c r="F317" i="14" s="1"/>
  <c r="G317" i="14" s="1"/>
  <c r="H317" i="14" s="1"/>
  <c r="E316" i="14"/>
  <c r="D316" i="14"/>
  <c r="C316" i="14"/>
  <c r="E315" i="14"/>
  <c r="C315" i="14"/>
  <c r="F316" i="14" s="1"/>
  <c r="E314" i="14"/>
  <c r="C314" i="14"/>
  <c r="F313" i="14"/>
  <c r="E313" i="14"/>
  <c r="D313" i="14"/>
  <c r="G313" i="14" s="1"/>
  <c r="H313" i="14" s="1"/>
  <c r="C313" i="14"/>
  <c r="E312" i="14"/>
  <c r="C312" i="14"/>
  <c r="E311" i="14"/>
  <c r="C311" i="14"/>
  <c r="F310" i="14"/>
  <c r="E310" i="14"/>
  <c r="C310" i="14"/>
  <c r="D310" i="14" s="1"/>
  <c r="G310" i="14" s="1"/>
  <c r="H310" i="14" s="1"/>
  <c r="E309" i="14"/>
  <c r="C309" i="14"/>
  <c r="D309" i="14" s="1"/>
  <c r="G309" i="14" s="1"/>
  <c r="H309" i="14" s="1"/>
  <c r="E308" i="14"/>
  <c r="C308" i="14"/>
  <c r="F309" i="14" s="1"/>
  <c r="E307" i="14"/>
  <c r="C307" i="14"/>
  <c r="E306" i="14"/>
  <c r="C306" i="14"/>
  <c r="D306" i="14" s="1"/>
  <c r="E305" i="14"/>
  <c r="C305" i="14"/>
  <c r="E304" i="14"/>
  <c r="C304" i="14"/>
  <c r="E303" i="14"/>
  <c r="C303" i="14"/>
  <c r="G302" i="14"/>
  <c r="H302" i="14" s="1"/>
  <c r="E302" i="14"/>
  <c r="C302" i="14"/>
  <c r="D302" i="14" s="1"/>
  <c r="G301" i="14"/>
  <c r="H301" i="14" s="1"/>
  <c r="E301" i="14"/>
  <c r="D301" i="14"/>
  <c r="C301" i="14"/>
  <c r="F302" i="14" s="1"/>
  <c r="F300" i="14"/>
  <c r="E300" i="14"/>
  <c r="C300" i="14"/>
  <c r="F301" i="14" s="1"/>
  <c r="E299" i="14"/>
  <c r="C299" i="14"/>
  <c r="F299" i="14" s="1"/>
  <c r="F298" i="14"/>
  <c r="G298" i="14" s="1"/>
  <c r="H298" i="14" s="1"/>
  <c r="E298" i="14"/>
  <c r="D298" i="14"/>
  <c r="C298" i="14"/>
  <c r="E297" i="14"/>
  <c r="C297" i="14"/>
  <c r="E296" i="14"/>
  <c r="C296" i="14"/>
  <c r="F296" i="14" s="1"/>
  <c r="E295" i="14"/>
  <c r="C295" i="14"/>
  <c r="E294" i="14"/>
  <c r="G294" i="14" s="1"/>
  <c r="H294" i="14" s="1"/>
  <c r="C294" i="14"/>
  <c r="D294" i="14" s="1"/>
  <c r="E293" i="14"/>
  <c r="C293" i="14"/>
  <c r="F294" i="14" s="1"/>
  <c r="E292" i="14"/>
  <c r="C292" i="14"/>
  <c r="F292" i="14" s="1"/>
  <c r="E291" i="14"/>
  <c r="C291" i="14"/>
  <c r="F290" i="14"/>
  <c r="E290" i="14"/>
  <c r="D290" i="14"/>
  <c r="G290" i="14" s="1"/>
  <c r="H290" i="14" s="1"/>
  <c r="C290" i="14"/>
  <c r="E289" i="14"/>
  <c r="C289" i="14"/>
  <c r="E288" i="14"/>
  <c r="C288" i="14"/>
  <c r="F288" i="14" s="1"/>
  <c r="E287" i="14"/>
  <c r="D287" i="14"/>
  <c r="G287" i="14" s="1"/>
  <c r="H287" i="14" s="1"/>
  <c r="C287" i="14"/>
  <c r="F287" i="14" s="1"/>
  <c r="E286" i="14"/>
  <c r="C286" i="14"/>
  <c r="D286" i="14" s="1"/>
  <c r="E285" i="14"/>
  <c r="C285" i="14"/>
  <c r="D285" i="14" s="1"/>
  <c r="E284" i="14"/>
  <c r="C284" i="14"/>
  <c r="E283" i="14"/>
  <c r="C283" i="14"/>
  <c r="D283" i="14" s="1"/>
  <c r="E282" i="14"/>
  <c r="C282" i="14"/>
  <c r="F281" i="14"/>
  <c r="E281" i="14"/>
  <c r="C281" i="14"/>
  <c r="D281" i="14" s="1"/>
  <c r="G281" i="14" s="1"/>
  <c r="H281" i="14" s="1"/>
  <c r="F280" i="14"/>
  <c r="E280" i="14"/>
  <c r="C280" i="14"/>
  <c r="D280" i="14" s="1"/>
  <c r="G280" i="14" s="1"/>
  <c r="H280" i="14" s="1"/>
  <c r="E279" i="14"/>
  <c r="C279" i="14"/>
  <c r="F279" i="14" s="1"/>
  <c r="E278" i="14"/>
  <c r="C278" i="14"/>
  <c r="D278" i="14" s="1"/>
  <c r="E277" i="14"/>
  <c r="D277" i="14"/>
  <c r="G277" i="14" s="1"/>
  <c r="H277" i="14" s="1"/>
  <c r="C277" i="14"/>
  <c r="F277" i="14" s="1"/>
  <c r="F276" i="14"/>
  <c r="E276" i="14"/>
  <c r="C276" i="14"/>
  <c r="D276" i="14" s="1"/>
  <c r="G276" i="14" s="1"/>
  <c r="H276" i="14" s="1"/>
  <c r="E275" i="14"/>
  <c r="C275" i="14"/>
  <c r="D275" i="14" s="1"/>
  <c r="E274" i="14"/>
  <c r="C274" i="14"/>
  <c r="F274" i="14" s="1"/>
  <c r="F273" i="14"/>
  <c r="E273" i="14"/>
  <c r="D273" i="14"/>
  <c r="G273" i="14" s="1"/>
  <c r="H273" i="14" s="1"/>
  <c r="C273" i="14"/>
  <c r="E272" i="14"/>
  <c r="D272" i="14"/>
  <c r="C272" i="14"/>
  <c r="F272" i="14" s="1"/>
  <c r="E271" i="14"/>
  <c r="D271" i="14"/>
  <c r="G271" i="14" s="1"/>
  <c r="H271" i="14" s="1"/>
  <c r="C271" i="14"/>
  <c r="F271" i="14" s="1"/>
  <c r="F270" i="14"/>
  <c r="E270" i="14"/>
  <c r="G270" i="14" s="1"/>
  <c r="H270" i="14" s="1"/>
  <c r="C270" i="14"/>
  <c r="D270" i="14" s="1"/>
  <c r="E269" i="14"/>
  <c r="C269" i="14"/>
  <c r="F269" i="14" s="1"/>
  <c r="F268" i="14"/>
  <c r="E268" i="14"/>
  <c r="D268" i="14"/>
  <c r="G268" i="14" s="1"/>
  <c r="H268" i="14" s="1"/>
  <c r="C268" i="14"/>
  <c r="E267" i="14"/>
  <c r="D267" i="14"/>
  <c r="C267" i="14"/>
  <c r="F267" i="14" s="1"/>
  <c r="G267" i="14" s="1"/>
  <c r="H267" i="14" s="1"/>
  <c r="E266" i="14"/>
  <c r="D266" i="14"/>
  <c r="C266" i="14"/>
  <c r="E265" i="14"/>
  <c r="C265" i="14"/>
  <c r="F264" i="14"/>
  <c r="E264" i="14"/>
  <c r="D264" i="14"/>
  <c r="G264" i="14" s="1"/>
  <c r="H264" i="14" s="1"/>
  <c r="C264" i="14"/>
  <c r="E263" i="14"/>
  <c r="C263" i="14"/>
  <c r="E262" i="14"/>
  <c r="C262" i="14"/>
  <c r="F261" i="14"/>
  <c r="E261" i="14"/>
  <c r="C261" i="14"/>
  <c r="D261" i="14" s="1"/>
  <c r="G261" i="14" s="1"/>
  <c r="H261" i="14" s="1"/>
  <c r="F260" i="14"/>
  <c r="E260" i="14"/>
  <c r="D260" i="14"/>
  <c r="G260" i="14" s="1"/>
  <c r="H260" i="14" s="1"/>
  <c r="C260" i="14"/>
  <c r="F259" i="14"/>
  <c r="E259" i="14"/>
  <c r="G259" i="14" s="1"/>
  <c r="H259" i="14" s="1"/>
  <c r="D259" i="14"/>
  <c r="C259" i="14"/>
  <c r="E258" i="14"/>
  <c r="C258" i="14"/>
  <c r="D258" i="14" s="1"/>
  <c r="E257" i="14"/>
  <c r="C257" i="14"/>
  <c r="E256" i="14"/>
  <c r="D256" i="14"/>
  <c r="C256" i="14"/>
  <c r="E255" i="14"/>
  <c r="C255" i="14"/>
  <c r="D255" i="14" s="1"/>
  <c r="E254" i="14"/>
  <c r="C254" i="14"/>
  <c r="H253" i="14"/>
  <c r="G253" i="14"/>
  <c r="F253" i="14"/>
  <c r="E253" i="14"/>
  <c r="C253" i="14"/>
  <c r="D253" i="14" s="1"/>
  <c r="F252" i="14"/>
  <c r="E252" i="14"/>
  <c r="G252" i="14" s="1"/>
  <c r="H252" i="14" s="1"/>
  <c r="D252" i="14"/>
  <c r="C252" i="14"/>
  <c r="E251" i="14"/>
  <c r="C251" i="14"/>
  <c r="D251" i="14" s="1"/>
  <c r="E250" i="14"/>
  <c r="C250" i="14"/>
  <c r="F250" i="14" s="1"/>
  <c r="F249" i="14"/>
  <c r="E249" i="14"/>
  <c r="G249" i="14" s="1"/>
  <c r="H249" i="14" s="1"/>
  <c r="D249" i="14"/>
  <c r="C249" i="14"/>
  <c r="F248" i="14"/>
  <c r="E248" i="14"/>
  <c r="G248" i="14" s="1"/>
  <c r="H248" i="14" s="1"/>
  <c r="D248" i="14"/>
  <c r="C248" i="14"/>
  <c r="E247" i="14"/>
  <c r="C247" i="14"/>
  <c r="F247" i="14" s="1"/>
  <c r="E246" i="14"/>
  <c r="C246" i="14"/>
  <c r="F245" i="14"/>
  <c r="G245" i="14" s="1"/>
  <c r="H245" i="14" s="1"/>
  <c r="E245" i="14"/>
  <c r="C245" i="14"/>
  <c r="D245" i="14" s="1"/>
  <c r="F244" i="14"/>
  <c r="E244" i="14"/>
  <c r="D244" i="14"/>
  <c r="G244" i="14" s="1"/>
  <c r="H244" i="14" s="1"/>
  <c r="C244" i="14"/>
  <c r="F243" i="14"/>
  <c r="E243" i="14"/>
  <c r="D243" i="14"/>
  <c r="G243" i="14" s="1"/>
  <c r="H243" i="14" s="1"/>
  <c r="C243" i="14"/>
  <c r="E242" i="14"/>
  <c r="C242" i="14"/>
  <c r="F242" i="14" s="1"/>
  <c r="G241" i="14"/>
  <c r="H241" i="14" s="1"/>
  <c r="E241" i="14"/>
  <c r="D241" i="14"/>
  <c r="C241" i="14"/>
  <c r="E240" i="14"/>
  <c r="C240" i="14"/>
  <c r="F241" i="14" s="1"/>
  <c r="E239" i="14"/>
  <c r="C239" i="14"/>
  <c r="F239" i="14" s="1"/>
  <c r="E238" i="14"/>
  <c r="C238" i="14"/>
  <c r="E237" i="14"/>
  <c r="C237" i="14"/>
  <c r="D237" i="14" s="1"/>
  <c r="F236" i="14"/>
  <c r="E236" i="14"/>
  <c r="D236" i="14"/>
  <c r="G236" i="14" s="1"/>
  <c r="H236" i="14" s="1"/>
  <c r="C236" i="14"/>
  <c r="E235" i="14"/>
  <c r="C235" i="14"/>
  <c r="F235" i="14" s="1"/>
  <c r="E234" i="14"/>
  <c r="C234" i="14"/>
  <c r="D234" i="14" s="1"/>
  <c r="E233" i="14"/>
  <c r="C233" i="14"/>
  <c r="F234" i="14" s="1"/>
  <c r="G234" i="14" s="1"/>
  <c r="H234" i="14" s="1"/>
  <c r="F232" i="14"/>
  <c r="E232" i="14"/>
  <c r="D232" i="14"/>
  <c r="C232" i="14"/>
  <c r="E231" i="14"/>
  <c r="C231" i="14"/>
  <c r="D231" i="14" s="1"/>
  <c r="E230" i="14"/>
  <c r="C230" i="14"/>
  <c r="F229" i="14"/>
  <c r="G229" i="14" s="1"/>
  <c r="H229" i="14" s="1"/>
  <c r="E229" i="14"/>
  <c r="C229" i="14"/>
  <c r="D229" i="14" s="1"/>
  <c r="E228" i="14"/>
  <c r="D228" i="14"/>
  <c r="C228" i="14"/>
  <c r="E227" i="14"/>
  <c r="C227" i="14"/>
  <c r="F226" i="14"/>
  <c r="E226" i="14"/>
  <c r="D226" i="14"/>
  <c r="G226" i="14" s="1"/>
  <c r="H226" i="14" s="1"/>
  <c r="C226" i="14"/>
  <c r="F225" i="14"/>
  <c r="E225" i="14"/>
  <c r="G225" i="14" s="1"/>
  <c r="H225" i="14" s="1"/>
  <c r="D225" i="14"/>
  <c r="C225" i="14"/>
  <c r="E224" i="14"/>
  <c r="C224" i="14"/>
  <c r="F224" i="14" s="1"/>
  <c r="E223" i="14"/>
  <c r="C223" i="14"/>
  <c r="E222" i="14"/>
  <c r="C222" i="14"/>
  <c r="E221" i="14"/>
  <c r="C221" i="14"/>
  <c r="D221" i="14" s="1"/>
  <c r="F220" i="14"/>
  <c r="E220" i="14"/>
  <c r="D220" i="14"/>
  <c r="G220" i="14" s="1"/>
  <c r="H220" i="14" s="1"/>
  <c r="C220" i="14"/>
  <c r="G219" i="14"/>
  <c r="H219" i="14" s="1"/>
  <c r="E219" i="14"/>
  <c r="D219" i="14"/>
  <c r="C219" i="14"/>
  <c r="E218" i="14"/>
  <c r="C218" i="14"/>
  <c r="F219" i="14" s="1"/>
  <c r="E217" i="14"/>
  <c r="C217" i="14"/>
  <c r="F217" i="14" s="1"/>
  <c r="E216" i="14"/>
  <c r="C216" i="14"/>
  <c r="E215" i="14"/>
  <c r="D215" i="14"/>
  <c r="C215" i="14"/>
  <c r="E214" i="14"/>
  <c r="C214" i="14"/>
  <c r="E213" i="14"/>
  <c r="C213" i="14"/>
  <c r="D213" i="14" s="1"/>
  <c r="F212" i="14"/>
  <c r="E212" i="14"/>
  <c r="D212" i="14"/>
  <c r="G212" i="14" s="1"/>
  <c r="H212" i="14" s="1"/>
  <c r="C212" i="14"/>
  <c r="F211" i="14"/>
  <c r="E211" i="14"/>
  <c r="G211" i="14" s="1"/>
  <c r="H211" i="14" s="1"/>
  <c r="D211" i="14"/>
  <c r="C211" i="14"/>
  <c r="F210" i="14"/>
  <c r="E210" i="14"/>
  <c r="C210" i="14"/>
  <c r="D210" i="14" s="1"/>
  <c r="G210" i="14" s="1"/>
  <c r="H210" i="14" s="1"/>
  <c r="E209" i="14"/>
  <c r="C209" i="14"/>
  <c r="E208" i="14"/>
  <c r="C208" i="14"/>
  <c r="D208" i="14" s="1"/>
  <c r="E207" i="14"/>
  <c r="D207" i="14"/>
  <c r="C207" i="14"/>
  <c r="E206" i="14"/>
  <c r="C206" i="14"/>
  <c r="F205" i="14"/>
  <c r="E205" i="14"/>
  <c r="C205" i="14"/>
  <c r="D205" i="14" s="1"/>
  <c r="G204" i="14"/>
  <c r="H204" i="14" s="1"/>
  <c r="E204" i="14"/>
  <c r="D204" i="14"/>
  <c r="C204" i="14"/>
  <c r="E203" i="14"/>
  <c r="C203" i="14"/>
  <c r="F204" i="14" s="1"/>
  <c r="E202" i="14"/>
  <c r="C202" i="14"/>
  <c r="F202" i="14" s="1"/>
  <c r="E201" i="14"/>
  <c r="C201" i="14"/>
  <c r="F201" i="14" s="1"/>
  <c r="E200" i="14"/>
  <c r="D200" i="14"/>
  <c r="C200" i="14"/>
  <c r="E199" i="14"/>
  <c r="C199" i="14"/>
  <c r="F199" i="14" s="1"/>
  <c r="E198" i="14"/>
  <c r="C198" i="14"/>
  <c r="E197" i="14"/>
  <c r="C197" i="14"/>
  <c r="F196" i="14"/>
  <c r="E196" i="14"/>
  <c r="G196" i="14" s="1"/>
  <c r="H196" i="14" s="1"/>
  <c r="D196" i="14"/>
  <c r="C196" i="14"/>
  <c r="E195" i="14"/>
  <c r="D195" i="14"/>
  <c r="C195" i="14"/>
  <c r="E194" i="14"/>
  <c r="C194" i="14"/>
  <c r="G193" i="14"/>
  <c r="H193" i="14" s="1"/>
  <c r="E193" i="14"/>
  <c r="D193" i="14"/>
  <c r="C193" i="14"/>
  <c r="F192" i="14"/>
  <c r="E192" i="14"/>
  <c r="D192" i="14"/>
  <c r="G192" i="14" s="1"/>
  <c r="H192" i="14" s="1"/>
  <c r="C192" i="14"/>
  <c r="F193" i="14" s="1"/>
  <c r="E191" i="14"/>
  <c r="C191" i="14"/>
  <c r="F191" i="14" s="1"/>
  <c r="E190" i="14"/>
  <c r="C190" i="14"/>
  <c r="E189" i="14"/>
  <c r="C189" i="14"/>
  <c r="D189" i="14" s="1"/>
  <c r="F188" i="14"/>
  <c r="E188" i="14"/>
  <c r="D188" i="14"/>
  <c r="G188" i="14" s="1"/>
  <c r="H188" i="14" s="1"/>
  <c r="C188" i="14"/>
  <c r="F187" i="14"/>
  <c r="E187" i="14"/>
  <c r="D187" i="14"/>
  <c r="G187" i="14" s="1"/>
  <c r="H187" i="14" s="1"/>
  <c r="C187" i="14"/>
  <c r="E186" i="14"/>
  <c r="C186" i="14"/>
  <c r="F186" i="14" s="1"/>
  <c r="E185" i="14"/>
  <c r="D185" i="14"/>
  <c r="C185" i="14"/>
  <c r="E184" i="14"/>
  <c r="C184" i="14"/>
  <c r="E183" i="14"/>
  <c r="C183" i="14"/>
  <c r="F183" i="14" s="1"/>
  <c r="E182" i="14"/>
  <c r="C182" i="14"/>
  <c r="F181" i="14"/>
  <c r="G181" i="14" s="1"/>
  <c r="H181" i="14" s="1"/>
  <c r="E181" i="14"/>
  <c r="C181" i="14"/>
  <c r="D181" i="14" s="1"/>
  <c r="E180" i="14"/>
  <c r="D180" i="14"/>
  <c r="G180" i="14" s="1"/>
  <c r="H180" i="14" s="1"/>
  <c r="C180" i="14"/>
  <c r="E179" i="14"/>
  <c r="C179" i="14"/>
  <c r="F180" i="14" s="1"/>
  <c r="E178" i="14"/>
  <c r="C178" i="14"/>
  <c r="F177" i="14"/>
  <c r="E177" i="14"/>
  <c r="G177" i="14" s="1"/>
  <c r="H177" i="14" s="1"/>
  <c r="D177" i="14"/>
  <c r="C177" i="14"/>
  <c r="E176" i="14"/>
  <c r="C176" i="14"/>
  <c r="D176" i="14" s="1"/>
  <c r="E175" i="14"/>
  <c r="D175" i="14"/>
  <c r="C175" i="14"/>
  <c r="F175" i="14" s="1"/>
  <c r="E174" i="14"/>
  <c r="C174" i="14"/>
  <c r="E173" i="14"/>
  <c r="C173" i="14"/>
  <c r="D173" i="14" s="1"/>
  <c r="F172" i="14"/>
  <c r="E172" i="14"/>
  <c r="D172" i="14"/>
  <c r="G172" i="14" s="1"/>
  <c r="H172" i="14" s="1"/>
  <c r="C172" i="14"/>
  <c r="E171" i="14"/>
  <c r="C171" i="14"/>
  <c r="D171" i="14" s="1"/>
  <c r="E170" i="14"/>
  <c r="C170" i="14"/>
  <c r="D170" i="14" s="1"/>
  <c r="E169" i="14"/>
  <c r="C169" i="14"/>
  <c r="F170" i="14" s="1"/>
  <c r="G170" i="14" s="1"/>
  <c r="H170" i="14" s="1"/>
  <c r="E168" i="14"/>
  <c r="C168" i="14"/>
  <c r="E167" i="14"/>
  <c r="C167" i="14"/>
  <c r="E166" i="14"/>
  <c r="C166" i="14"/>
  <c r="E165" i="14"/>
  <c r="C165" i="14"/>
  <c r="D165" i="14" s="1"/>
  <c r="F164" i="14"/>
  <c r="E164" i="14"/>
  <c r="D164" i="14"/>
  <c r="G164" i="14" s="1"/>
  <c r="H164" i="14" s="1"/>
  <c r="C164" i="14"/>
  <c r="E163" i="14"/>
  <c r="C163" i="14"/>
  <c r="F163" i="14" s="1"/>
  <c r="G162" i="14"/>
  <c r="H162" i="14" s="1"/>
  <c r="F162" i="14"/>
  <c r="E162" i="14"/>
  <c r="D162" i="14"/>
  <c r="C162" i="14"/>
  <c r="E161" i="14"/>
  <c r="C161" i="14"/>
  <c r="F161" i="14" s="1"/>
  <c r="E160" i="14"/>
  <c r="D160" i="14"/>
  <c r="C160" i="14"/>
  <c r="F160" i="14" s="1"/>
  <c r="E159" i="14"/>
  <c r="C159" i="14"/>
  <c r="E158" i="14"/>
  <c r="C158" i="14"/>
  <c r="E157" i="14"/>
  <c r="C157" i="14"/>
  <c r="D157" i="14" s="1"/>
  <c r="F156" i="14"/>
  <c r="E156" i="14"/>
  <c r="D156" i="14"/>
  <c r="G156" i="14" s="1"/>
  <c r="H156" i="14" s="1"/>
  <c r="C156" i="14"/>
  <c r="E155" i="14"/>
  <c r="D155" i="14"/>
  <c r="C155" i="14"/>
  <c r="E154" i="14"/>
  <c r="C154" i="14"/>
  <c r="F155" i="14" s="1"/>
  <c r="G155" i="14" s="1"/>
  <c r="H155" i="14" s="1"/>
  <c r="E153" i="14"/>
  <c r="C153" i="14"/>
  <c r="D153" i="14" s="1"/>
  <c r="E152" i="14"/>
  <c r="C152" i="14"/>
  <c r="E151" i="14"/>
  <c r="D151" i="14"/>
  <c r="C151" i="14"/>
  <c r="E150" i="14"/>
  <c r="C150" i="14"/>
  <c r="E149" i="14"/>
  <c r="C149" i="14"/>
  <c r="D149" i="14" s="1"/>
  <c r="F148" i="14"/>
  <c r="E148" i="14"/>
  <c r="D148" i="14"/>
  <c r="G148" i="14" s="1"/>
  <c r="H148" i="14" s="1"/>
  <c r="C148" i="14"/>
  <c r="E147" i="14"/>
  <c r="G147" i="14" s="1"/>
  <c r="H147" i="14" s="1"/>
  <c r="D147" i="14"/>
  <c r="C147" i="14"/>
  <c r="F146" i="14"/>
  <c r="E146" i="14"/>
  <c r="D146" i="14"/>
  <c r="C146" i="14"/>
  <c r="F147" i="14" s="1"/>
  <c r="E145" i="14"/>
  <c r="C145" i="14"/>
  <c r="F145" i="14" s="1"/>
  <c r="E144" i="14"/>
  <c r="C144" i="14"/>
  <c r="D144" i="14" s="1"/>
  <c r="E143" i="14"/>
  <c r="C143" i="14"/>
  <c r="E142" i="14"/>
  <c r="C142" i="14"/>
  <c r="E141" i="14"/>
  <c r="C141" i="14"/>
  <c r="G140" i="14"/>
  <c r="H140" i="14" s="1"/>
  <c r="E140" i="14"/>
  <c r="D140" i="14"/>
  <c r="C140" i="14"/>
  <c r="E139" i="14"/>
  <c r="D139" i="14"/>
  <c r="C139" i="14"/>
  <c r="F140" i="14" s="1"/>
  <c r="E138" i="14"/>
  <c r="C138" i="14"/>
  <c r="E137" i="14"/>
  <c r="C137" i="14"/>
  <c r="F137" i="14" s="1"/>
  <c r="F136" i="14"/>
  <c r="E136" i="14"/>
  <c r="D136" i="14"/>
  <c r="G136" i="14" s="1"/>
  <c r="H136" i="14" s="1"/>
  <c r="C136" i="14"/>
  <c r="E135" i="14"/>
  <c r="C135" i="14"/>
  <c r="E134" i="14"/>
  <c r="C134" i="14"/>
  <c r="E133" i="14"/>
  <c r="C133" i="14"/>
  <c r="E132" i="14"/>
  <c r="G132" i="14" s="1"/>
  <c r="H132" i="14" s="1"/>
  <c r="D132" i="14"/>
  <c r="C132" i="14"/>
  <c r="E131" i="14"/>
  <c r="C131" i="14"/>
  <c r="F132" i="14" s="1"/>
  <c r="E130" i="14"/>
  <c r="C130" i="14"/>
  <c r="D130" i="14" s="1"/>
  <c r="E129" i="14"/>
  <c r="D129" i="14"/>
  <c r="C129" i="14"/>
  <c r="E128" i="14"/>
  <c r="C128" i="14"/>
  <c r="E127" i="14"/>
  <c r="D127" i="14"/>
  <c r="C127" i="14"/>
  <c r="E126" i="14"/>
  <c r="C126" i="14"/>
  <c r="E125" i="14"/>
  <c r="C125" i="14"/>
  <c r="D125" i="14" s="1"/>
  <c r="E124" i="14"/>
  <c r="D124" i="14"/>
  <c r="C124" i="14"/>
  <c r="E123" i="14"/>
  <c r="C123" i="14"/>
  <c r="D123" i="14" s="1"/>
  <c r="E122" i="14"/>
  <c r="D122" i="14"/>
  <c r="G122" i="14" s="1"/>
  <c r="H122" i="14" s="1"/>
  <c r="C122" i="14"/>
  <c r="F122" i="14" s="1"/>
  <c r="F121" i="14"/>
  <c r="G121" i="14" s="1"/>
  <c r="H121" i="14" s="1"/>
  <c r="E121" i="14"/>
  <c r="D121" i="14"/>
  <c r="C121" i="14"/>
  <c r="E120" i="14"/>
  <c r="C120" i="14"/>
  <c r="D120" i="14" s="1"/>
  <c r="E119" i="14"/>
  <c r="C119" i="14"/>
  <c r="F119" i="14" s="1"/>
  <c r="E118" i="14"/>
  <c r="C118" i="14"/>
  <c r="F117" i="14"/>
  <c r="G117" i="14" s="1"/>
  <c r="H117" i="14" s="1"/>
  <c r="E117" i="14"/>
  <c r="C117" i="14"/>
  <c r="D117" i="14" s="1"/>
  <c r="F116" i="14"/>
  <c r="E116" i="14"/>
  <c r="D116" i="14"/>
  <c r="G116" i="14" s="1"/>
  <c r="H116" i="14" s="1"/>
  <c r="C116" i="14"/>
  <c r="E115" i="14"/>
  <c r="C115" i="14"/>
  <c r="F115" i="14" s="1"/>
  <c r="E114" i="14"/>
  <c r="C114" i="14"/>
  <c r="E113" i="14"/>
  <c r="C113" i="14"/>
  <c r="F113" i="14" s="1"/>
  <c r="E112" i="14"/>
  <c r="D112" i="14"/>
  <c r="C112" i="14"/>
  <c r="E111" i="14"/>
  <c r="C111" i="14"/>
  <c r="D111" i="14" s="1"/>
  <c r="E110" i="14"/>
  <c r="C110" i="14"/>
  <c r="E109" i="14"/>
  <c r="C109" i="14"/>
  <c r="D109" i="14" s="1"/>
  <c r="F108" i="14"/>
  <c r="E108" i="14"/>
  <c r="D108" i="14"/>
  <c r="G108" i="14" s="1"/>
  <c r="H108" i="14" s="1"/>
  <c r="C108" i="14"/>
  <c r="E107" i="14"/>
  <c r="C107" i="14"/>
  <c r="F107" i="14" s="1"/>
  <c r="F106" i="14"/>
  <c r="E106" i="14"/>
  <c r="C106" i="14"/>
  <c r="D106" i="14" s="1"/>
  <c r="G106" i="14" s="1"/>
  <c r="H106" i="14" s="1"/>
  <c r="E105" i="14"/>
  <c r="C105" i="14"/>
  <c r="F105" i="14" s="1"/>
  <c r="E104" i="14"/>
  <c r="D104" i="14"/>
  <c r="C104" i="14"/>
  <c r="E103" i="14"/>
  <c r="C103" i="14"/>
  <c r="E102" i="14"/>
  <c r="C102" i="14"/>
  <c r="E101" i="14"/>
  <c r="C101" i="14"/>
  <c r="D101" i="14" s="1"/>
  <c r="F100" i="14"/>
  <c r="E100" i="14"/>
  <c r="D100" i="14"/>
  <c r="G100" i="14" s="1"/>
  <c r="H100" i="14" s="1"/>
  <c r="C100" i="14"/>
  <c r="E99" i="14"/>
  <c r="D99" i="14"/>
  <c r="G99" i="14" s="1"/>
  <c r="H99" i="14" s="1"/>
  <c r="C99" i="14"/>
  <c r="F99" i="14" s="1"/>
  <c r="F98" i="14"/>
  <c r="E98" i="14"/>
  <c r="D98" i="14"/>
  <c r="G98" i="14" s="1"/>
  <c r="H98" i="14" s="1"/>
  <c r="C98" i="14"/>
  <c r="E97" i="14"/>
  <c r="C97" i="14"/>
  <c r="F97" i="14" s="1"/>
  <c r="E96" i="14"/>
  <c r="D96" i="14"/>
  <c r="C96" i="14"/>
  <c r="F96" i="14" s="1"/>
  <c r="E95" i="14"/>
  <c r="C95" i="14"/>
  <c r="E94" i="14"/>
  <c r="C94" i="14"/>
  <c r="E93" i="14"/>
  <c r="C93" i="14"/>
  <c r="F92" i="14"/>
  <c r="E92" i="14"/>
  <c r="D92" i="14"/>
  <c r="C92" i="14"/>
  <c r="E91" i="14"/>
  <c r="D91" i="14"/>
  <c r="C91" i="14"/>
  <c r="E90" i="14"/>
  <c r="C90" i="14"/>
  <c r="E89" i="14"/>
  <c r="C89" i="14"/>
  <c r="D89" i="14" s="1"/>
  <c r="G89" i="14" s="1"/>
  <c r="H89" i="14" s="1"/>
  <c r="E88" i="14"/>
  <c r="C88" i="14"/>
  <c r="F89" i="14" s="1"/>
  <c r="E87" i="14"/>
  <c r="D87" i="14"/>
  <c r="C87" i="14"/>
  <c r="E86" i="14"/>
  <c r="C86" i="14"/>
  <c r="E85" i="14"/>
  <c r="C85" i="14"/>
  <c r="D85" i="14" s="1"/>
  <c r="F84" i="14"/>
  <c r="E84" i="14"/>
  <c r="D84" i="14"/>
  <c r="G84" i="14" s="1"/>
  <c r="H84" i="14" s="1"/>
  <c r="C84" i="14"/>
  <c r="F83" i="14"/>
  <c r="G83" i="14" s="1"/>
  <c r="H83" i="14" s="1"/>
  <c r="E83" i="14"/>
  <c r="D83" i="14"/>
  <c r="C83" i="14"/>
  <c r="E82" i="14"/>
  <c r="C82" i="14"/>
  <c r="F82" i="14" s="1"/>
  <c r="F81" i="14"/>
  <c r="E81" i="14"/>
  <c r="D81" i="14"/>
  <c r="G81" i="14" s="1"/>
  <c r="H81" i="14" s="1"/>
  <c r="C81" i="14"/>
  <c r="F80" i="14"/>
  <c r="E80" i="14"/>
  <c r="C80" i="14"/>
  <c r="D80" i="14" s="1"/>
  <c r="G80" i="14" s="1"/>
  <c r="H80" i="14" s="1"/>
  <c r="E79" i="14"/>
  <c r="C79" i="14"/>
  <c r="D79" i="14" s="1"/>
  <c r="E78" i="14"/>
  <c r="C78" i="14"/>
  <c r="E77" i="14"/>
  <c r="C77" i="14"/>
  <c r="D77" i="14" s="1"/>
  <c r="G76" i="14"/>
  <c r="H76" i="14" s="1"/>
  <c r="E76" i="14"/>
  <c r="D76" i="14"/>
  <c r="C76" i="14"/>
  <c r="F75" i="14"/>
  <c r="E75" i="14"/>
  <c r="G75" i="14" s="1"/>
  <c r="H75" i="14" s="1"/>
  <c r="D75" i="14"/>
  <c r="C75" i="14"/>
  <c r="F76" i="14" s="1"/>
  <c r="E74" i="14"/>
  <c r="C74" i="14"/>
  <c r="E73" i="14"/>
  <c r="C73" i="14"/>
  <c r="F73" i="14" s="1"/>
  <c r="F72" i="14"/>
  <c r="E72" i="14"/>
  <c r="D72" i="14"/>
  <c r="G72" i="14" s="1"/>
  <c r="H72" i="14" s="1"/>
  <c r="C72" i="14"/>
  <c r="E71" i="14"/>
  <c r="D71" i="14"/>
  <c r="C71" i="14"/>
  <c r="E70" i="14"/>
  <c r="C70" i="14"/>
  <c r="E69" i="14"/>
  <c r="C69" i="14"/>
  <c r="F68" i="14"/>
  <c r="E68" i="14"/>
  <c r="G68" i="14" s="1"/>
  <c r="H68" i="14" s="1"/>
  <c r="D68" i="14"/>
  <c r="C68" i="14"/>
  <c r="E67" i="14"/>
  <c r="C67" i="14"/>
  <c r="F67" i="14" s="1"/>
  <c r="F66" i="14"/>
  <c r="E66" i="14"/>
  <c r="G66" i="14" s="1"/>
  <c r="H66" i="14" s="1"/>
  <c r="D66" i="14"/>
  <c r="C66" i="14"/>
  <c r="G65" i="14"/>
  <c r="H65" i="14" s="1"/>
  <c r="E65" i="14"/>
  <c r="D65" i="14"/>
  <c r="C65" i="14"/>
  <c r="E64" i="14"/>
  <c r="C64" i="14"/>
  <c r="F65" i="14" s="1"/>
  <c r="F63" i="14"/>
  <c r="E63" i="14"/>
  <c r="D63" i="14"/>
  <c r="G63" i="14" s="1"/>
  <c r="H63" i="14" s="1"/>
  <c r="C63" i="14"/>
  <c r="E62" i="14"/>
  <c r="C62" i="14"/>
  <c r="F62" i="14" s="1"/>
  <c r="E61" i="14"/>
  <c r="C61" i="14"/>
  <c r="E60" i="14"/>
  <c r="D60" i="14"/>
  <c r="C60" i="14"/>
  <c r="F59" i="14"/>
  <c r="E59" i="14"/>
  <c r="D59" i="14"/>
  <c r="G59" i="14" s="1"/>
  <c r="H59" i="14" s="1"/>
  <c r="C59" i="14"/>
  <c r="F60" i="14" s="1"/>
  <c r="G60" i="14" s="1"/>
  <c r="H60" i="14" s="1"/>
  <c r="E58" i="14"/>
  <c r="C58" i="14"/>
  <c r="E57" i="14"/>
  <c r="C57" i="14"/>
  <c r="F57" i="14" s="1"/>
  <c r="E56" i="14"/>
  <c r="C56" i="14"/>
  <c r="E55" i="14"/>
  <c r="D55" i="14"/>
  <c r="C55" i="14"/>
  <c r="E54" i="14"/>
  <c r="C54" i="14"/>
  <c r="E53" i="14"/>
  <c r="C53" i="14"/>
  <c r="D53" i="14" s="1"/>
  <c r="E52" i="14"/>
  <c r="D52" i="14"/>
  <c r="C52" i="14"/>
  <c r="E51" i="14"/>
  <c r="C51" i="14"/>
  <c r="F51" i="14" s="1"/>
  <c r="F50" i="14"/>
  <c r="E50" i="14"/>
  <c r="G50" i="14" s="1"/>
  <c r="H50" i="14" s="1"/>
  <c r="D50" i="14"/>
  <c r="C50" i="14"/>
  <c r="F49" i="14"/>
  <c r="E49" i="14"/>
  <c r="C49" i="14"/>
  <c r="D49" i="14" s="1"/>
  <c r="G49" i="14" s="1"/>
  <c r="H49" i="14" s="1"/>
  <c r="E48" i="14"/>
  <c r="D48" i="14"/>
  <c r="G48" i="14" s="1"/>
  <c r="H48" i="14" s="1"/>
  <c r="C48" i="14"/>
  <c r="F48" i="14" s="1"/>
  <c r="E47" i="14"/>
  <c r="C47" i="14"/>
  <c r="F47" i="14" s="1"/>
  <c r="E46" i="14"/>
  <c r="C46" i="14"/>
  <c r="E45" i="14"/>
  <c r="C45" i="14"/>
  <c r="D45" i="14" s="1"/>
  <c r="E44" i="14"/>
  <c r="D44" i="14"/>
  <c r="G44" i="14" s="1"/>
  <c r="H44" i="14" s="1"/>
  <c r="C44" i="14"/>
  <c r="F43" i="14"/>
  <c r="E43" i="14"/>
  <c r="G43" i="14" s="1"/>
  <c r="H43" i="14" s="1"/>
  <c r="D43" i="14"/>
  <c r="C43" i="14"/>
  <c r="F44" i="14" s="1"/>
  <c r="E42" i="14"/>
  <c r="C42" i="14"/>
  <c r="F42" i="14" s="1"/>
  <c r="E41" i="14"/>
  <c r="C41" i="14"/>
  <c r="D41" i="14" s="1"/>
  <c r="E40" i="14"/>
  <c r="D40" i="14"/>
  <c r="G40" i="14" s="1"/>
  <c r="H40" i="14" s="1"/>
  <c r="C40" i="14"/>
  <c r="F40" i="14" s="1"/>
  <c r="G39" i="14"/>
  <c r="H39" i="14" s="1"/>
  <c r="F39" i="14"/>
  <c r="E39" i="14"/>
  <c r="D39" i="14"/>
  <c r="C39" i="14"/>
  <c r="F38" i="14"/>
  <c r="E38" i="14"/>
  <c r="G38" i="14" s="1"/>
  <c r="H38" i="14" s="1"/>
  <c r="D38" i="14"/>
  <c r="C38" i="14"/>
  <c r="E37" i="14"/>
  <c r="C37" i="14"/>
  <c r="F37" i="14" s="1"/>
  <c r="G36" i="14"/>
  <c r="H36" i="14" s="1"/>
  <c r="E36" i="14"/>
  <c r="D36" i="14"/>
  <c r="C36" i="14"/>
  <c r="E35" i="14"/>
  <c r="C35" i="14"/>
  <c r="F36" i="14" s="1"/>
  <c r="E34" i="14"/>
  <c r="C34" i="14"/>
  <c r="F34" i="14" s="1"/>
  <c r="E33" i="14"/>
  <c r="D33" i="14"/>
  <c r="C33" i="14"/>
  <c r="E32" i="14"/>
  <c r="C32" i="14"/>
  <c r="D32" i="14" s="1"/>
  <c r="G31" i="14"/>
  <c r="H31" i="14" s="1"/>
  <c r="F31" i="14"/>
  <c r="E31" i="14"/>
  <c r="D31" i="14"/>
  <c r="C31" i="14"/>
  <c r="F30" i="14"/>
  <c r="E30" i="14"/>
  <c r="G30" i="14" s="1"/>
  <c r="H30" i="14" s="1"/>
  <c r="D30" i="14"/>
  <c r="C30" i="14"/>
  <c r="E29" i="14"/>
  <c r="C29" i="14"/>
  <c r="D29" i="14" s="1"/>
  <c r="E28" i="14"/>
  <c r="D28" i="14"/>
  <c r="C28" i="14"/>
  <c r="E27" i="14"/>
  <c r="C27" i="14"/>
  <c r="E26" i="14"/>
  <c r="C26" i="14"/>
  <c r="F26" i="14" s="1"/>
  <c r="E25" i="14"/>
  <c r="D25" i="14"/>
  <c r="C25" i="14"/>
  <c r="E24" i="14"/>
  <c r="C24" i="14"/>
  <c r="F24" i="14" s="1"/>
  <c r="G23" i="14"/>
  <c r="H23" i="14" s="1"/>
  <c r="F23" i="14"/>
  <c r="E23" i="14"/>
  <c r="D23" i="14"/>
  <c r="C23" i="14"/>
  <c r="F22" i="14"/>
  <c r="E22" i="14"/>
  <c r="G22" i="14" s="1"/>
  <c r="H22" i="14" s="1"/>
  <c r="D22" i="14"/>
  <c r="C22" i="14"/>
  <c r="E21" i="14"/>
  <c r="D21" i="14"/>
  <c r="C21" i="14"/>
  <c r="E20" i="14"/>
  <c r="C20" i="14"/>
  <c r="F21" i="14" s="1"/>
  <c r="G21" i="14" s="1"/>
  <c r="H21" i="14" s="1"/>
  <c r="E19" i="14"/>
  <c r="C19" i="14"/>
  <c r="D19" i="14" s="1"/>
  <c r="E18" i="14"/>
  <c r="C18" i="14"/>
  <c r="D18" i="14" s="1"/>
  <c r="E17" i="14"/>
  <c r="C17" i="14"/>
  <c r="F17" i="14" s="1"/>
  <c r="E16" i="14"/>
  <c r="C16" i="14"/>
  <c r="F16" i="14" s="1"/>
  <c r="G15" i="14"/>
  <c r="H15" i="14" s="1"/>
  <c r="F15" i="14"/>
  <c r="E15" i="14"/>
  <c r="D15" i="14"/>
  <c r="C15" i="14"/>
  <c r="E14" i="14"/>
  <c r="D14" i="14"/>
  <c r="C14" i="14"/>
  <c r="F13" i="14"/>
  <c r="E13" i="14"/>
  <c r="D13" i="14"/>
  <c r="G13" i="14" s="1"/>
  <c r="H13" i="14" s="1"/>
  <c r="C13" i="14"/>
  <c r="F14" i="14" s="1"/>
  <c r="E12" i="14"/>
  <c r="C12" i="14"/>
  <c r="E11" i="14"/>
  <c r="C11" i="14"/>
  <c r="F11" i="14" s="1"/>
  <c r="F10" i="14"/>
  <c r="E10" i="14"/>
  <c r="D10" i="14"/>
  <c r="G10" i="14" s="1"/>
  <c r="H10" i="14" s="1"/>
  <c r="C10" i="14"/>
  <c r="F9" i="14"/>
  <c r="E9" i="14"/>
  <c r="C9" i="14"/>
  <c r="D9" i="14" s="1"/>
  <c r="G9" i="14" s="1"/>
  <c r="H9" i="14" s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2" i="13"/>
  <c r="R15" i="12"/>
  <c r="S15" i="12" s="1"/>
  <c r="R102" i="12"/>
  <c r="I14" i="12"/>
  <c r="R16" i="12"/>
  <c r="S16" i="12" s="1"/>
  <c r="R17" i="12"/>
  <c r="S17" i="12" s="1"/>
  <c r="R18" i="12"/>
  <c r="S18" i="12" s="1"/>
  <c r="R19" i="12"/>
  <c r="S19" i="12" s="1"/>
  <c r="R20" i="12"/>
  <c r="S20" i="12" s="1"/>
  <c r="R21" i="12"/>
  <c r="S21" i="12" s="1"/>
  <c r="R22" i="12"/>
  <c r="S22" i="12" s="1"/>
  <c r="R23" i="12"/>
  <c r="S23" i="12" s="1"/>
  <c r="R24" i="12"/>
  <c r="S24" i="12" s="1"/>
  <c r="R25" i="12"/>
  <c r="S25" i="12" s="1"/>
  <c r="R26" i="12"/>
  <c r="S26" i="12" s="1"/>
  <c r="R27" i="12"/>
  <c r="S27" i="12" s="1"/>
  <c r="R28" i="12"/>
  <c r="S28" i="12" s="1"/>
  <c r="R29" i="12"/>
  <c r="S29" i="12" s="1"/>
  <c r="R30" i="12"/>
  <c r="S30" i="12" s="1"/>
  <c r="R31" i="12"/>
  <c r="S31" i="12" s="1"/>
  <c r="R32" i="12"/>
  <c r="S32" i="12" s="1"/>
  <c r="R33" i="12"/>
  <c r="S33" i="12" s="1"/>
  <c r="R34" i="12"/>
  <c r="S34" i="12" s="1"/>
  <c r="R35" i="12"/>
  <c r="S35" i="12" s="1"/>
  <c r="R36" i="12"/>
  <c r="S36" i="12" s="1"/>
  <c r="R37" i="12"/>
  <c r="S37" i="12" s="1"/>
  <c r="R38" i="12"/>
  <c r="S38" i="12" s="1"/>
  <c r="R39" i="12"/>
  <c r="S39" i="12" s="1"/>
  <c r="R40" i="12"/>
  <c r="R41" i="12"/>
  <c r="R42" i="12"/>
  <c r="R43" i="12"/>
  <c r="R44" i="12"/>
  <c r="R45" i="12"/>
  <c r="R46" i="12"/>
  <c r="R47" i="12"/>
  <c r="S47" i="12" s="1"/>
  <c r="R48" i="12"/>
  <c r="S48" i="12" s="1"/>
  <c r="R49" i="12"/>
  <c r="S49" i="12" s="1"/>
  <c r="R50" i="12"/>
  <c r="S50" i="12" s="1"/>
  <c r="R51" i="12"/>
  <c r="S51" i="12" s="1"/>
  <c r="R52" i="12"/>
  <c r="S52" i="12" s="1"/>
  <c r="R53" i="12"/>
  <c r="S53" i="12" s="1"/>
  <c r="R54" i="12"/>
  <c r="S54" i="12" s="1"/>
  <c r="R55" i="12"/>
  <c r="S55" i="12" s="1"/>
  <c r="R56" i="12"/>
  <c r="S56" i="12" s="1"/>
  <c r="R57" i="12"/>
  <c r="S57" i="12" s="1"/>
  <c r="R58" i="12"/>
  <c r="S58" i="12" s="1"/>
  <c r="R59" i="12"/>
  <c r="S59" i="12" s="1"/>
  <c r="R60" i="12"/>
  <c r="S60" i="12" s="1"/>
  <c r="R61" i="12"/>
  <c r="S61" i="12" s="1"/>
  <c r="R62" i="12"/>
  <c r="S62" i="12" s="1"/>
  <c r="R63" i="12"/>
  <c r="S63" i="12" s="1"/>
  <c r="R64" i="12"/>
  <c r="S64" i="12" s="1"/>
  <c r="R65" i="12"/>
  <c r="S65" i="12" s="1"/>
  <c r="R66" i="12"/>
  <c r="S66" i="12" s="1"/>
  <c r="R67" i="12"/>
  <c r="S67" i="12" s="1"/>
  <c r="R68" i="12"/>
  <c r="S68" i="12" s="1"/>
  <c r="R69" i="12"/>
  <c r="S69" i="12" s="1"/>
  <c r="R70" i="12"/>
  <c r="S70" i="12" s="1"/>
  <c r="R71" i="12"/>
  <c r="S71" i="12" s="1"/>
  <c r="R72" i="12"/>
  <c r="R73" i="12"/>
  <c r="R74" i="12"/>
  <c r="R75" i="12"/>
  <c r="R76" i="12"/>
  <c r="R77" i="12"/>
  <c r="R78" i="12"/>
  <c r="R79" i="12"/>
  <c r="S79" i="12" s="1"/>
  <c r="R80" i="12"/>
  <c r="S80" i="12" s="1"/>
  <c r="R81" i="12"/>
  <c r="S81" i="12" s="1"/>
  <c r="R82" i="12"/>
  <c r="S82" i="12" s="1"/>
  <c r="R83" i="12"/>
  <c r="S83" i="12" s="1"/>
  <c r="R84" i="12"/>
  <c r="S84" i="12" s="1"/>
  <c r="R85" i="12"/>
  <c r="S85" i="12" s="1"/>
  <c r="R86" i="12"/>
  <c r="R87" i="12"/>
  <c r="S87" i="12" s="1"/>
  <c r="R88" i="12"/>
  <c r="S88" i="12" s="1"/>
  <c r="R89" i="12"/>
  <c r="S89" i="12" s="1"/>
  <c r="R90" i="12"/>
  <c r="S90" i="12" s="1"/>
  <c r="R91" i="12"/>
  <c r="R92" i="12"/>
  <c r="R93" i="12"/>
  <c r="R94" i="12"/>
  <c r="R95" i="12"/>
  <c r="S95" i="12" s="1"/>
  <c r="R96" i="12"/>
  <c r="S96" i="12" s="1"/>
  <c r="R97" i="12"/>
  <c r="S97" i="12" s="1"/>
  <c r="R98" i="12"/>
  <c r="S98" i="12" s="1"/>
  <c r="R99" i="12"/>
  <c r="S99" i="12" s="1"/>
  <c r="R100" i="12"/>
  <c r="S100" i="12" s="1"/>
  <c r="R101" i="12"/>
  <c r="S101" i="12" s="1"/>
  <c r="R14" i="12"/>
  <c r="S14" i="12" s="1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4" i="12"/>
  <c r="O22" i="12"/>
  <c r="O23" i="12"/>
  <c r="O24" i="12"/>
  <c r="O25" i="12"/>
  <c r="O26" i="12"/>
  <c r="O27" i="12"/>
  <c r="O54" i="12"/>
  <c r="O55" i="12"/>
  <c r="O56" i="12"/>
  <c r="O57" i="12"/>
  <c r="O58" i="12"/>
  <c r="O59" i="12"/>
  <c r="O60" i="12"/>
  <c r="O86" i="12"/>
  <c r="O87" i="12"/>
  <c r="O88" i="12"/>
  <c r="O89" i="12"/>
  <c r="O90" i="12"/>
  <c r="O91" i="12"/>
  <c r="O92" i="12"/>
  <c r="N15" i="12"/>
  <c r="O15" i="12" s="1"/>
  <c r="N16" i="12"/>
  <c r="O16" i="12" s="1"/>
  <c r="N17" i="12"/>
  <c r="N18" i="12"/>
  <c r="N19" i="12"/>
  <c r="N20" i="12"/>
  <c r="N21" i="12"/>
  <c r="N22" i="12"/>
  <c r="N23" i="12"/>
  <c r="N24" i="12"/>
  <c r="N25" i="12"/>
  <c r="N26" i="12"/>
  <c r="N27" i="12"/>
  <c r="N28" i="12"/>
  <c r="O28" i="12" s="1"/>
  <c r="N29" i="12"/>
  <c r="O29" i="12" s="1"/>
  <c r="N30" i="12"/>
  <c r="N31" i="12"/>
  <c r="O31" i="12" s="1"/>
  <c r="N32" i="12"/>
  <c r="O32" i="12" s="1"/>
  <c r="N33" i="12"/>
  <c r="N34" i="12"/>
  <c r="N35" i="12"/>
  <c r="N36" i="12"/>
  <c r="N37" i="12"/>
  <c r="N38" i="12"/>
  <c r="O38" i="12" s="1"/>
  <c r="P38" i="12" s="1"/>
  <c r="N39" i="12"/>
  <c r="O39" i="12" s="1"/>
  <c r="P39" i="12" s="1"/>
  <c r="N40" i="12"/>
  <c r="N41" i="12"/>
  <c r="N42" i="12"/>
  <c r="O42" i="12" s="1"/>
  <c r="N43" i="12"/>
  <c r="O43" i="12" s="1"/>
  <c r="N44" i="12"/>
  <c r="O44" i="12" s="1"/>
  <c r="N45" i="12"/>
  <c r="O45" i="12" s="1"/>
  <c r="N46" i="12"/>
  <c r="N47" i="12"/>
  <c r="O47" i="12" s="1"/>
  <c r="N48" i="12"/>
  <c r="O48" i="12" s="1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O61" i="12" s="1"/>
  <c r="N62" i="12"/>
  <c r="N63" i="12"/>
  <c r="O63" i="12" s="1"/>
  <c r="N64" i="12"/>
  <c r="O64" i="12" s="1"/>
  <c r="N65" i="12"/>
  <c r="N66" i="12"/>
  <c r="N67" i="12"/>
  <c r="N68" i="12"/>
  <c r="N69" i="12"/>
  <c r="N70" i="12"/>
  <c r="N71" i="12"/>
  <c r="N72" i="12"/>
  <c r="N73" i="12"/>
  <c r="N74" i="12"/>
  <c r="O74" i="12" s="1"/>
  <c r="N75" i="12"/>
  <c r="O75" i="12" s="1"/>
  <c r="N76" i="12"/>
  <c r="O76" i="12" s="1"/>
  <c r="N77" i="12"/>
  <c r="O77" i="12" s="1"/>
  <c r="N78" i="12"/>
  <c r="N79" i="12"/>
  <c r="O79" i="12" s="1"/>
  <c r="N80" i="12"/>
  <c r="O80" i="12" s="1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O93" i="12" s="1"/>
  <c r="N94" i="12"/>
  <c r="N95" i="12"/>
  <c r="O95" i="12" s="1"/>
  <c r="N96" i="12"/>
  <c r="O96" i="12" s="1"/>
  <c r="N97" i="12"/>
  <c r="N98" i="12"/>
  <c r="N99" i="12"/>
  <c r="N100" i="12"/>
  <c r="N101" i="12"/>
  <c r="N102" i="12"/>
  <c r="N14" i="12"/>
  <c r="O14" i="12" s="1"/>
  <c r="M20" i="12"/>
  <c r="M21" i="12"/>
  <c r="M22" i="12"/>
  <c r="M23" i="12"/>
  <c r="M27" i="12"/>
  <c r="M28" i="12"/>
  <c r="M33" i="12"/>
  <c r="M36" i="12"/>
  <c r="M37" i="12"/>
  <c r="M38" i="12"/>
  <c r="M43" i="12"/>
  <c r="M44" i="12"/>
  <c r="M49" i="12"/>
  <c r="M55" i="12"/>
  <c r="M56" i="12"/>
  <c r="M57" i="12"/>
  <c r="M58" i="12"/>
  <c r="M59" i="12"/>
  <c r="M60" i="12"/>
  <c r="M65" i="12"/>
  <c r="M68" i="12"/>
  <c r="M69" i="12"/>
  <c r="M81" i="12"/>
  <c r="M84" i="12"/>
  <c r="M85" i="12"/>
  <c r="M86" i="12"/>
  <c r="M87" i="12"/>
  <c r="M88" i="12"/>
  <c r="M89" i="12"/>
  <c r="M90" i="12"/>
  <c r="M91" i="12"/>
  <c r="M92" i="12"/>
  <c r="M97" i="12"/>
  <c r="M100" i="12"/>
  <c r="K2" i="12"/>
  <c r="M39" i="12" s="1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O37" i="12" s="1"/>
  <c r="P37" i="12" s="1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O69" i="12" s="1"/>
  <c r="P69" i="12" s="1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H15" i="12"/>
  <c r="H16" i="12"/>
  <c r="H17" i="12"/>
  <c r="H18" i="12"/>
  <c r="H19" i="12"/>
  <c r="H20" i="12"/>
  <c r="H21" i="12"/>
  <c r="H22" i="12"/>
  <c r="H23" i="12"/>
  <c r="P23" i="12" s="1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P55" i="12" s="1"/>
  <c r="H56" i="12"/>
  <c r="P56" i="12" s="1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P87" i="12" s="1"/>
  <c r="H88" i="12"/>
  <c r="P88" i="12" s="1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4" i="12"/>
  <c r="I15" i="11"/>
  <c r="I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9" i="11"/>
  <c r="E9" i="11"/>
  <c r="Q3" i="11"/>
  <c r="Q2" i="11"/>
  <c r="K444" i="11"/>
  <c r="C444" i="11"/>
  <c r="K443" i="11"/>
  <c r="C443" i="11"/>
  <c r="K442" i="11"/>
  <c r="C442" i="11"/>
  <c r="K441" i="11"/>
  <c r="C441" i="11"/>
  <c r="K440" i="11"/>
  <c r="C440" i="11"/>
  <c r="K439" i="11"/>
  <c r="C439" i="11"/>
  <c r="K438" i="11"/>
  <c r="C438" i="11"/>
  <c r="K437" i="11"/>
  <c r="C437" i="11"/>
  <c r="K436" i="11"/>
  <c r="C436" i="11"/>
  <c r="K435" i="11"/>
  <c r="C435" i="11"/>
  <c r="K434" i="11"/>
  <c r="C434" i="11"/>
  <c r="K433" i="11"/>
  <c r="C433" i="11"/>
  <c r="K432" i="11"/>
  <c r="C432" i="11"/>
  <c r="K431" i="11"/>
  <c r="C431" i="11"/>
  <c r="K430" i="11"/>
  <c r="C430" i="11"/>
  <c r="K429" i="11"/>
  <c r="C429" i="11"/>
  <c r="K428" i="11"/>
  <c r="C428" i="11"/>
  <c r="K427" i="11"/>
  <c r="C427" i="11"/>
  <c r="K426" i="11"/>
  <c r="C426" i="11"/>
  <c r="K425" i="11"/>
  <c r="C425" i="11"/>
  <c r="K424" i="11"/>
  <c r="C424" i="11"/>
  <c r="K423" i="11"/>
  <c r="C423" i="11"/>
  <c r="K422" i="11"/>
  <c r="C422" i="11"/>
  <c r="K421" i="11"/>
  <c r="C421" i="11"/>
  <c r="K420" i="11"/>
  <c r="C420" i="11"/>
  <c r="K419" i="11"/>
  <c r="C419" i="11"/>
  <c r="K418" i="11"/>
  <c r="C418" i="11"/>
  <c r="K417" i="11"/>
  <c r="C417" i="11"/>
  <c r="K416" i="11"/>
  <c r="C416" i="11"/>
  <c r="K415" i="11"/>
  <c r="C415" i="11"/>
  <c r="K414" i="11"/>
  <c r="C414" i="11"/>
  <c r="K413" i="11"/>
  <c r="C413" i="11"/>
  <c r="K412" i="11"/>
  <c r="C412" i="11"/>
  <c r="K411" i="11"/>
  <c r="C411" i="11"/>
  <c r="K410" i="11"/>
  <c r="C410" i="11"/>
  <c r="K409" i="11"/>
  <c r="C409" i="11"/>
  <c r="K408" i="11"/>
  <c r="C408" i="11"/>
  <c r="K407" i="11"/>
  <c r="C407" i="11"/>
  <c r="K406" i="11"/>
  <c r="C406" i="11"/>
  <c r="K405" i="11"/>
  <c r="C405" i="11"/>
  <c r="K404" i="11"/>
  <c r="C404" i="11"/>
  <c r="K403" i="11"/>
  <c r="C403" i="11"/>
  <c r="K402" i="11"/>
  <c r="C402" i="11"/>
  <c r="K401" i="11"/>
  <c r="C401" i="11"/>
  <c r="K400" i="11"/>
  <c r="C400" i="11"/>
  <c r="K399" i="11"/>
  <c r="C399" i="11"/>
  <c r="K398" i="11"/>
  <c r="C398" i="11"/>
  <c r="K397" i="11"/>
  <c r="C397" i="11"/>
  <c r="K396" i="11"/>
  <c r="C396" i="11"/>
  <c r="K395" i="11"/>
  <c r="C395" i="11"/>
  <c r="K394" i="11"/>
  <c r="C394" i="11"/>
  <c r="K393" i="11"/>
  <c r="C393" i="11"/>
  <c r="K392" i="11"/>
  <c r="C392" i="11"/>
  <c r="K391" i="11"/>
  <c r="C391" i="11"/>
  <c r="K390" i="11"/>
  <c r="C390" i="11"/>
  <c r="K389" i="11"/>
  <c r="C389" i="11"/>
  <c r="K388" i="11"/>
  <c r="C388" i="11"/>
  <c r="K387" i="11"/>
  <c r="C387" i="11"/>
  <c r="K386" i="11"/>
  <c r="C386" i="11"/>
  <c r="K385" i="11"/>
  <c r="C385" i="11"/>
  <c r="K384" i="11"/>
  <c r="C384" i="11"/>
  <c r="K383" i="11"/>
  <c r="C383" i="11"/>
  <c r="K382" i="11"/>
  <c r="C382" i="11"/>
  <c r="K381" i="11"/>
  <c r="C381" i="11"/>
  <c r="K380" i="11"/>
  <c r="C380" i="11"/>
  <c r="K379" i="11"/>
  <c r="C379" i="11"/>
  <c r="K378" i="11"/>
  <c r="C378" i="11"/>
  <c r="K377" i="11"/>
  <c r="C377" i="11"/>
  <c r="K376" i="11"/>
  <c r="C376" i="11"/>
  <c r="K375" i="11"/>
  <c r="C375" i="11"/>
  <c r="K374" i="11"/>
  <c r="C374" i="11"/>
  <c r="K373" i="11"/>
  <c r="C373" i="11"/>
  <c r="K372" i="11"/>
  <c r="C372" i="11"/>
  <c r="K371" i="11"/>
  <c r="C371" i="11"/>
  <c r="K370" i="11"/>
  <c r="C370" i="11"/>
  <c r="K369" i="11"/>
  <c r="C369" i="11"/>
  <c r="K368" i="11"/>
  <c r="C368" i="11"/>
  <c r="K367" i="11"/>
  <c r="C367" i="11"/>
  <c r="K366" i="11"/>
  <c r="C366" i="11"/>
  <c r="K365" i="11"/>
  <c r="C365" i="11"/>
  <c r="K364" i="11"/>
  <c r="C364" i="11"/>
  <c r="K363" i="11"/>
  <c r="C363" i="11"/>
  <c r="K362" i="11"/>
  <c r="C362" i="11"/>
  <c r="K361" i="11"/>
  <c r="C361" i="11"/>
  <c r="K360" i="11"/>
  <c r="C360" i="11"/>
  <c r="K359" i="11"/>
  <c r="C359" i="11"/>
  <c r="K358" i="11"/>
  <c r="C358" i="11"/>
  <c r="K357" i="11"/>
  <c r="C357" i="11"/>
  <c r="K356" i="11"/>
  <c r="C356" i="11"/>
  <c r="K355" i="11"/>
  <c r="C355" i="11"/>
  <c r="K354" i="11"/>
  <c r="C354" i="11"/>
  <c r="K353" i="11"/>
  <c r="C353" i="11"/>
  <c r="K352" i="11"/>
  <c r="C352" i="11"/>
  <c r="K351" i="11"/>
  <c r="C351" i="11"/>
  <c r="K350" i="11"/>
  <c r="C350" i="11"/>
  <c r="K349" i="11"/>
  <c r="C349" i="11"/>
  <c r="K348" i="11"/>
  <c r="C348" i="11"/>
  <c r="K347" i="11"/>
  <c r="C347" i="11"/>
  <c r="K346" i="11"/>
  <c r="C346" i="11"/>
  <c r="K345" i="11"/>
  <c r="C345" i="11"/>
  <c r="K344" i="11"/>
  <c r="C344" i="11"/>
  <c r="K343" i="11"/>
  <c r="C343" i="11"/>
  <c r="K342" i="11"/>
  <c r="C342" i="11"/>
  <c r="K341" i="11"/>
  <c r="C341" i="11"/>
  <c r="K340" i="11"/>
  <c r="C340" i="11"/>
  <c r="K339" i="11"/>
  <c r="C339" i="11"/>
  <c r="K338" i="11"/>
  <c r="C338" i="11"/>
  <c r="K337" i="11"/>
  <c r="C337" i="11"/>
  <c r="K336" i="11"/>
  <c r="C336" i="11"/>
  <c r="K335" i="11"/>
  <c r="C335" i="11"/>
  <c r="K334" i="11"/>
  <c r="C334" i="11"/>
  <c r="K333" i="11"/>
  <c r="C333" i="11"/>
  <c r="K332" i="11"/>
  <c r="C332" i="11"/>
  <c r="K331" i="11"/>
  <c r="C331" i="11"/>
  <c r="K330" i="11"/>
  <c r="C330" i="11"/>
  <c r="K329" i="11"/>
  <c r="C329" i="11"/>
  <c r="K328" i="11"/>
  <c r="C328" i="11"/>
  <c r="K327" i="11"/>
  <c r="C327" i="11"/>
  <c r="K326" i="11"/>
  <c r="C326" i="11"/>
  <c r="K325" i="11"/>
  <c r="C325" i="11"/>
  <c r="K324" i="11"/>
  <c r="C324" i="11"/>
  <c r="K323" i="11"/>
  <c r="C323" i="11"/>
  <c r="K322" i="11"/>
  <c r="C322" i="11"/>
  <c r="K321" i="11"/>
  <c r="C321" i="11"/>
  <c r="K320" i="11"/>
  <c r="C320" i="11"/>
  <c r="K319" i="11"/>
  <c r="C319" i="11"/>
  <c r="K318" i="11"/>
  <c r="C318" i="11"/>
  <c r="K317" i="11"/>
  <c r="C317" i="11"/>
  <c r="K316" i="11"/>
  <c r="C316" i="11"/>
  <c r="K315" i="11"/>
  <c r="C315" i="11"/>
  <c r="K314" i="11"/>
  <c r="C314" i="11"/>
  <c r="K313" i="11"/>
  <c r="C313" i="11"/>
  <c r="K312" i="11"/>
  <c r="C312" i="11"/>
  <c r="K311" i="11"/>
  <c r="C311" i="11"/>
  <c r="K310" i="11"/>
  <c r="C310" i="11"/>
  <c r="K309" i="11"/>
  <c r="C309" i="11"/>
  <c r="K308" i="11"/>
  <c r="C308" i="11"/>
  <c r="K307" i="11"/>
  <c r="C307" i="11"/>
  <c r="K306" i="11"/>
  <c r="C306" i="11"/>
  <c r="K305" i="11"/>
  <c r="C305" i="11"/>
  <c r="K304" i="11"/>
  <c r="C304" i="11"/>
  <c r="K303" i="11"/>
  <c r="C303" i="11"/>
  <c r="K302" i="11"/>
  <c r="C302" i="11"/>
  <c r="K301" i="11"/>
  <c r="C301" i="11"/>
  <c r="K300" i="11"/>
  <c r="C300" i="11"/>
  <c r="K299" i="11"/>
  <c r="C299" i="11"/>
  <c r="K298" i="11"/>
  <c r="C298" i="11"/>
  <c r="K297" i="11"/>
  <c r="C297" i="11"/>
  <c r="K296" i="11"/>
  <c r="C296" i="11"/>
  <c r="K295" i="11"/>
  <c r="C295" i="11"/>
  <c r="K294" i="11"/>
  <c r="C294" i="11"/>
  <c r="K293" i="11"/>
  <c r="C293" i="11"/>
  <c r="K292" i="11"/>
  <c r="C292" i="11"/>
  <c r="K291" i="11"/>
  <c r="C291" i="11"/>
  <c r="K290" i="11"/>
  <c r="C290" i="11"/>
  <c r="K289" i="11"/>
  <c r="C289" i="11"/>
  <c r="K288" i="11"/>
  <c r="C288" i="11"/>
  <c r="K287" i="11"/>
  <c r="C287" i="11"/>
  <c r="K286" i="11"/>
  <c r="C286" i="11"/>
  <c r="K285" i="11"/>
  <c r="C285" i="11"/>
  <c r="K284" i="11"/>
  <c r="C284" i="11"/>
  <c r="K283" i="11"/>
  <c r="C283" i="11"/>
  <c r="K282" i="11"/>
  <c r="C282" i="11"/>
  <c r="K281" i="11"/>
  <c r="C281" i="11"/>
  <c r="K280" i="11"/>
  <c r="C280" i="11"/>
  <c r="K279" i="11"/>
  <c r="C279" i="11"/>
  <c r="K278" i="11"/>
  <c r="C278" i="11"/>
  <c r="K277" i="11"/>
  <c r="C277" i="11"/>
  <c r="K276" i="11"/>
  <c r="C276" i="11"/>
  <c r="K275" i="11"/>
  <c r="C275" i="11"/>
  <c r="K274" i="11"/>
  <c r="C274" i="11"/>
  <c r="K273" i="11"/>
  <c r="C273" i="11"/>
  <c r="K272" i="11"/>
  <c r="C272" i="11"/>
  <c r="K271" i="11"/>
  <c r="C271" i="11"/>
  <c r="K270" i="11"/>
  <c r="C270" i="11"/>
  <c r="K269" i="11"/>
  <c r="C269" i="11"/>
  <c r="K268" i="11"/>
  <c r="C268" i="11"/>
  <c r="K267" i="11"/>
  <c r="C267" i="11"/>
  <c r="K266" i="11"/>
  <c r="C266" i="11"/>
  <c r="K265" i="11"/>
  <c r="C265" i="11"/>
  <c r="K264" i="11"/>
  <c r="C264" i="11"/>
  <c r="K263" i="11"/>
  <c r="C263" i="11"/>
  <c r="K262" i="11"/>
  <c r="C262" i="11"/>
  <c r="K261" i="11"/>
  <c r="C261" i="11"/>
  <c r="K260" i="11"/>
  <c r="C260" i="11"/>
  <c r="K259" i="11"/>
  <c r="C259" i="11"/>
  <c r="K258" i="11"/>
  <c r="C258" i="11"/>
  <c r="K257" i="11"/>
  <c r="C257" i="11"/>
  <c r="K256" i="11"/>
  <c r="C256" i="11"/>
  <c r="K255" i="11"/>
  <c r="C255" i="11"/>
  <c r="K254" i="11"/>
  <c r="C254" i="11"/>
  <c r="K253" i="11"/>
  <c r="C253" i="11"/>
  <c r="K252" i="11"/>
  <c r="C252" i="11"/>
  <c r="K251" i="11"/>
  <c r="C251" i="11"/>
  <c r="K250" i="11"/>
  <c r="C250" i="11"/>
  <c r="K249" i="11"/>
  <c r="C249" i="11"/>
  <c r="K248" i="11"/>
  <c r="C248" i="11"/>
  <c r="K247" i="11"/>
  <c r="C247" i="11"/>
  <c r="K246" i="11"/>
  <c r="C246" i="11"/>
  <c r="K245" i="11"/>
  <c r="C245" i="11"/>
  <c r="K244" i="11"/>
  <c r="C244" i="11"/>
  <c r="K243" i="11"/>
  <c r="C243" i="11"/>
  <c r="K242" i="11"/>
  <c r="C242" i="11"/>
  <c r="K241" i="11"/>
  <c r="C241" i="11"/>
  <c r="K240" i="11"/>
  <c r="C240" i="11"/>
  <c r="K239" i="11"/>
  <c r="C239" i="11"/>
  <c r="K238" i="11"/>
  <c r="C238" i="11"/>
  <c r="K237" i="11"/>
  <c r="C237" i="11"/>
  <c r="K236" i="11"/>
  <c r="C236" i="11"/>
  <c r="K235" i="11"/>
  <c r="C235" i="11"/>
  <c r="K234" i="11"/>
  <c r="C234" i="11"/>
  <c r="K233" i="11"/>
  <c r="C233" i="11"/>
  <c r="K232" i="11"/>
  <c r="C232" i="11"/>
  <c r="K231" i="11"/>
  <c r="C231" i="11"/>
  <c r="K230" i="11"/>
  <c r="C230" i="11"/>
  <c r="K229" i="11"/>
  <c r="C229" i="11"/>
  <c r="K228" i="11"/>
  <c r="C228" i="11"/>
  <c r="K227" i="11"/>
  <c r="C227" i="11"/>
  <c r="K226" i="11"/>
  <c r="C226" i="11"/>
  <c r="K225" i="11"/>
  <c r="C225" i="11"/>
  <c r="K224" i="11"/>
  <c r="C224" i="11"/>
  <c r="K223" i="11"/>
  <c r="C223" i="11"/>
  <c r="K222" i="11"/>
  <c r="C222" i="11"/>
  <c r="K221" i="11"/>
  <c r="C221" i="11"/>
  <c r="K220" i="11"/>
  <c r="C220" i="11"/>
  <c r="K219" i="11"/>
  <c r="C219" i="11"/>
  <c r="K218" i="11"/>
  <c r="C218" i="11"/>
  <c r="K217" i="11"/>
  <c r="C217" i="11"/>
  <c r="K216" i="11"/>
  <c r="C216" i="11"/>
  <c r="K215" i="11"/>
  <c r="C215" i="11"/>
  <c r="K214" i="11"/>
  <c r="C214" i="11"/>
  <c r="K213" i="11"/>
  <c r="C213" i="11"/>
  <c r="K212" i="11"/>
  <c r="C212" i="11"/>
  <c r="K211" i="11"/>
  <c r="C211" i="11"/>
  <c r="K210" i="11"/>
  <c r="C210" i="11"/>
  <c r="K209" i="11"/>
  <c r="C209" i="11"/>
  <c r="K208" i="11"/>
  <c r="C208" i="11"/>
  <c r="K207" i="11"/>
  <c r="C207" i="11"/>
  <c r="K206" i="11"/>
  <c r="C206" i="11"/>
  <c r="K205" i="11"/>
  <c r="C205" i="11"/>
  <c r="K204" i="11"/>
  <c r="C204" i="11"/>
  <c r="K203" i="11"/>
  <c r="C203" i="11"/>
  <c r="K202" i="11"/>
  <c r="C202" i="11"/>
  <c r="K201" i="11"/>
  <c r="C201" i="11"/>
  <c r="K200" i="11"/>
  <c r="C200" i="11"/>
  <c r="K199" i="11"/>
  <c r="C199" i="11"/>
  <c r="K198" i="11"/>
  <c r="C198" i="11"/>
  <c r="K197" i="11"/>
  <c r="C197" i="11"/>
  <c r="K196" i="11"/>
  <c r="C196" i="11"/>
  <c r="K195" i="11"/>
  <c r="C195" i="11"/>
  <c r="K194" i="11"/>
  <c r="C194" i="11"/>
  <c r="K193" i="11"/>
  <c r="C193" i="11"/>
  <c r="K192" i="11"/>
  <c r="C192" i="11"/>
  <c r="K191" i="11"/>
  <c r="C191" i="11"/>
  <c r="K190" i="11"/>
  <c r="C190" i="11"/>
  <c r="K189" i="11"/>
  <c r="C189" i="11"/>
  <c r="K188" i="11"/>
  <c r="C188" i="11"/>
  <c r="K187" i="11"/>
  <c r="C187" i="11"/>
  <c r="K186" i="11"/>
  <c r="C186" i="11"/>
  <c r="K185" i="11"/>
  <c r="C185" i="11"/>
  <c r="K184" i="11"/>
  <c r="C184" i="11"/>
  <c r="K183" i="11"/>
  <c r="C183" i="11"/>
  <c r="K182" i="11"/>
  <c r="C182" i="11"/>
  <c r="K181" i="11"/>
  <c r="C181" i="11"/>
  <c r="K180" i="11"/>
  <c r="C180" i="11"/>
  <c r="K179" i="11"/>
  <c r="C179" i="11"/>
  <c r="K178" i="11"/>
  <c r="C178" i="11"/>
  <c r="K177" i="11"/>
  <c r="C177" i="11"/>
  <c r="K176" i="11"/>
  <c r="C176" i="11"/>
  <c r="K175" i="11"/>
  <c r="C175" i="11"/>
  <c r="K174" i="11"/>
  <c r="C174" i="11"/>
  <c r="K173" i="11"/>
  <c r="C173" i="11"/>
  <c r="K172" i="11"/>
  <c r="C172" i="11"/>
  <c r="K171" i="11"/>
  <c r="C171" i="11"/>
  <c r="K170" i="11"/>
  <c r="C170" i="11"/>
  <c r="K169" i="11"/>
  <c r="C169" i="11"/>
  <c r="K168" i="11"/>
  <c r="C168" i="11"/>
  <c r="K167" i="11"/>
  <c r="C167" i="11"/>
  <c r="K166" i="11"/>
  <c r="C166" i="11"/>
  <c r="K165" i="11"/>
  <c r="C165" i="11"/>
  <c r="K164" i="11"/>
  <c r="C164" i="11"/>
  <c r="K163" i="11"/>
  <c r="C163" i="11"/>
  <c r="K162" i="11"/>
  <c r="C162" i="11"/>
  <c r="K161" i="11"/>
  <c r="C161" i="11"/>
  <c r="K160" i="11"/>
  <c r="C160" i="11"/>
  <c r="K159" i="11"/>
  <c r="C159" i="11"/>
  <c r="K158" i="11"/>
  <c r="C158" i="11"/>
  <c r="K157" i="11"/>
  <c r="C157" i="11"/>
  <c r="K156" i="11"/>
  <c r="C156" i="11"/>
  <c r="K155" i="11"/>
  <c r="C155" i="11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5" i="11"/>
  <c r="C145" i="11"/>
  <c r="K144" i="11"/>
  <c r="C144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K134" i="11"/>
  <c r="C134" i="11"/>
  <c r="K133" i="11"/>
  <c r="C133" i="11"/>
  <c r="K132" i="11"/>
  <c r="C132" i="11"/>
  <c r="K131" i="11"/>
  <c r="C131" i="11"/>
  <c r="K130" i="11"/>
  <c r="C130" i="11"/>
  <c r="K129" i="11"/>
  <c r="C129" i="11"/>
  <c r="K128" i="11"/>
  <c r="C128" i="11"/>
  <c r="K127" i="11"/>
  <c r="C127" i="11"/>
  <c r="K126" i="11"/>
  <c r="C126" i="11"/>
  <c r="K125" i="11"/>
  <c r="C125" i="11"/>
  <c r="K124" i="11"/>
  <c r="C124" i="11"/>
  <c r="K123" i="11"/>
  <c r="C123" i="11"/>
  <c r="K122" i="11"/>
  <c r="C122" i="11"/>
  <c r="K121" i="11"/>
  <c r="C121" i="11"/>
  <c r="K120" i="11"/>
  <c r="C120" i="11"/>
  <c r="K119" i="11"/>
  <c r="C119" i="11"/>
  <c r="K118" i="11"/>
  <c r="C118" i="11"/>
  <c r="K117" i="11"/>
  <c r="C117" i="11"/>
  <c r="K116" i="11"/>
  <c r="C116" i="11"/>
  <c r="K115" i="11"/>
  <c r="C115" i="11"/>
  <c r="K114" i="11"/>
  <c r="C114" i="11"/>
  <c r="K113" i="11"/>
  <c r="C113" i="11"/>
  <c r="K112" i="11"/>
  <c r="C112" i="11"/>
  <c r="K111" i="11"/>
  <c r="C111" i="11"/>
  <c r="K110" i="11"/>
  <c r="C110" i="11"/>
  <c r="K109" i="11"/>
  <c r="C109" i="11"/>
  <c r="K108" i="11"/>
  <c r="C108" i="11"/>
  <c r="K107" i="11"/>
  <c r="C107" i="11"/>
  <c r="K106" i="11"/>
  <c r="C106" i="11"/>
  <c r="K105" i="11"/>
  <c r="C105" i="11"/>
  <c r="K104" i="11"/>
  <c r="C104" i="11"/>
  <c r="K103" i="11"/>
  <c r="C103" i="11"/>
  <c r="K102" i="11"/>
  <c r="C102" i="11"/>
  <c r="K101" i="11"/>
  <c r="C101" i="11"/>
  <c r="K100" i="11"/>
  <c r="C100" i="11"/>
  <c r="K99" i="11"/>
  <c r="C99" i="11"/>
  <c r="K98" i="11"/>
  <c r="C98" i="11"/>
  <c r="K97" i="11"/>
  <c r="C97" i="11"/>
  <c r="K96" i="11"/>
  <c r="C96" i="11"/>
  <c r="K95" i="11"/>
  <c r="C95" i="11"/>
  <c r="K94" i="11"/>
  <c r="C94" i="11"/>
  <c r="K93" i="11"/>
  <c r="C93" i="11"/>
  <c r="K92" i="11"/>
  <c r="C92" i="11"/>
  <c r="K91" i="11"/>
  <c r="C91" i="11"/>
  <c r="K90" i="11"/>
  <c r="C90" i="11"/>
  <c r="K89" i="11"/>
  <c r="C89" i="11"/>
  <c r="K88" i="11"/>
  <c r="C88" i="11"/>
  <c r="K87" i="11"/>
  <c r="C87" i="11"/>
  <c r="K86" i="11"/>
  <c r="C86" i="11"/>
  <c r="K85" i="11"/>
  <c r="C85" i="11"/>
  <c r="K84" i="11"/>
  <c r="C84" i="11"/>
  <c r="K83" i="11"/>
  <c r="C83" i="11"/>
  <c r="K82" i="11"/>
  <c r="C82" i="11"/>
  <c r="K81" i="11"/>
  <c r="C81" i="11"/>
  <c r="K80" i="11"/>
  <c r="C80" i="11"/>
  <c r="K79" i="11"/>
  <c r="C79" i="11"/>
  <c r="K78" i="11"/>
  <c r="C78" i="11"/>
  <c r="K77" i="11"/>
  <c r="C77" i="11"/>
  <c r="K76" i="11"/>
  <c r="C76" i="11"/>
  <c r="K75" i="11"/>
  <c r="C75" i="11"/>
  <c r="K74" i="11"/>
  <c r="C74" i="11"/>
  <c r="K73" i="11"/>
  <c r="C73" i="11"/>
  <c r="K72" i="11"/>
  <c r="C72" i="11"/>
  <c r="K71" i="11"/>
  <c r="C71" i="11"/>
  <c r="K70" i="11"/>
  <c r="C70" i="11"/>
  <c r="K69" i="11"/>
  <c r="C69" i="11"/>
  <c r="K68" i="11"/>
  <c r="C68" i="11"/>
  <c r="K67" i="11"/>
  <c r="C67" i="11"/>
  <c r="K66" i="11"/>
  <c r="C66" i="11"/>
  <c r="K65" i="11"/>
  <c r="C65" i="11"/>
  <c r="K64" i="11"/>
  <c r="C64" i="11"/>
  <c r="K63" i="11"/>
  <c r="C63" i="11"/>
  <c r="K62" i="11"/>
  <c r="C62" i="11"/>
  <c r="K61" i="11"/>
  <c r="C61" i="11"/>
  <c r="K60" i="11"/>
  <c r="C60" i="11"/>
  <c r="K59" i="11"/>
  <c r="C59" i="11"/>
  <c r="K58" i="11"/>
  <c r="C58" i="11"/>
  <c r="K57" i="11"/>
  <c r="C57" i="11"/>
  <c r="K56" i="11"/>
  <c r="C56" i="11"/>
  <c r="K55" i="11"/>
  <c r="C55" i="11"/>
  <c r="K54" i="11"/>
  <c r="C54" i="11"/>
  <c r="K53" i="11"/>
  <c r="C53" i="11"/>
  <c r="K52" i="11"/>
  <c r="C52" i="11"/>
  <c r="K51" i="11"/>
  <c r="C51" i="11"/>
  <c r="K50" i="11"/>
  <c r="C50" i="11"/>
  <c r="K49" i="11"/>
  <c r="C49" i="11"/>
  <c r="K48" i="11"/>
  <c r="C48" i="11"/>
  <c r="K47" i="11"/>
  <c r="C47" i="11"/>
  <c r="K46" i="11"/>
  <c r="C46" i="11"/>
  <c r="K45" i="11"/>
  <c r="C45" i="11"/>
  <c r="K44" i="11"/>
  <c r="C44" i="11"/>
  <c r="K43" i="11"/>
  <c r="C43" i="11"/>
  <c r="K42" i="11"/>
  <c r="C42" i="11"/>
  <c r="K41" i="11"/>
  <c r="C41" i="11"/>
  <c r="K40" i="11"/>
  <c r="C40" i="11"/>
  <c r="K39" i="11"/>
  <c r="C39" i="11"/>
  <c r="K38" i="11"/>
  <c r="C38" i="11"/>
  <c r="K37" i="11"/>
  <c r="C37" i="11"/>
  <c r="K36" i="11"/>
  <c r="C36" i="11"/>
  <c r="K35" i="11"/>
  <c r="C35" i="11"/>
  <c r="K34" i="11"/>
  <c r="C34" i="11"/>
  <c r="K33" i="11"/>
  <c r="C33" i="11"/>
  <c r="K32" i="11"/>
  <c r="C32" i="11"/>
  <c r="K31" i="11"/>
  <c r="C31" i="11"/>
  <c r="K30" i="11"/>
  <c r="C30" i="11"/>
  <c r="K29" i="11"/>
  <c r="C29" i="11"/>
  <c r="K28" i="11"/>
  <c r="C28" i="11"/>
  <c r="K27" i="11"/>
  <c r="C27" i="11"/>
  <c r="K26" i="11"/>
  <c r="C26" i="11"/>
  <c r="K25" i="11"/>
  <c r="C25" i="11"/>
  <c r="K24" i="11"/>
  <c r="C24" i="11"/>
  <c r="K23" i="11"/>
  <c r="C23" i="11"/>
  <c r="K22" i="11"/>
  <c r="C22" i="11"/>
  <c r="K21" i="11"/>
  <c r="C21" i="11"/>
  <c r="K20" i="11"/>
  <c r="C20" i="11"/>
  <c r="K19" i="11"/>
  <c r="C19" i="11"/>
  <c r="K18" i="11"/>
  <c r="C18" i="11"/>
  <c r="K17" i="11"/>
  <c r="C17" i="11"/>
  <c r="K16" i="11"/>
  <c r="C16" i="11"/>
  <c r="K15" i="11"/>
  <c r="C15" i="11"/>
  <c r="K14" i="11"/>
  <c r="C14" i="11"/>
  <c r="K13" i="11"/>
  <c r="C13" i="11"/>
  <c r="K12" i="11"/>
  <c r="C12" i="11"/>
  <c r="K11" i="11"/>
  <c r="C11" i="11"/>
  <c r="K10" i="11"/>
  <c r="C10" i="11"/>
  <c r="K9" i="11"/>
  <c r="C9" i="11"/>
  <c r="I4" i="11"/>
  <c r="H4" i="11"/>
  <c r="I3" i="11"/>
  <c r="H3" i="11"/>
  <c r="F3" i="11"/>
  <c r="E3" i="11"/>
  <c r="D3" i="11"/>
  <c r="J2" i="11"/>
  <c r="I2" i="11"/>
  <c r="H2" i="11"/>
  <c r="F2" i="11"/>
  <c r="E2" i="11"/>
  <c r="D2" i="11"/>
  <c r="J1" i="11"/>
  <c r="I1" i="11"/>
  <c r="E89" i="11" s="1"/>
  <c r="H1" i="11"/>
  <c r="F1" i="11"/>
  <c r="E1" i="11"/>
  <c r="D1" i="11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K9" i="2"/>
  <c r="J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9" i="2"/>
  <c r="H9" i="8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9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10" i="2"/>
  <c r="F10" i="8"/>
  <c r="F9" i="8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9" i="2"/>
  <c r="D9" i="8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9" i="2"/>
  <c r="D1" i="2"/>
  <c r="E1" i="2"/>
  <c r="F1" i="2"/>
  <c r="G1" i="2"/>
  <c r="H1" i="2"/>
  <c r="I1" i="2"/>
  <c r="D2" i="2"/>
  <c r="E2" i="2"/>
  <c r="F2" i="2"/>
  <c r="G2" i="2"/>
  <c r="H2" i="2"/>
  <c r="I2" i="2"/>
  <c r="D3" i="2"/>
  <c r="E3" i="2"/>
  <c r="F3" i="2"/>
  <c r="G3" i="2"/>
  <c r="H3" i="2"/>
  <c r="G4" i="2"/>
  <c r="H4" i="2"/>
  <c r="E46" i="10"/>
  <c r="E47" i="10"/>
  <c r="E48" i="10"/>
  <c r="E49" i="10"/>
  <c r="E50" i="10"/>
  <c r="E51" i="10"/>
  <c r="E52" i="10"/>
  <c r="E53" i="10"/>
  <c r="E54" i="10"/>
  <c r="E56" i="10"/>
  <c r="E57" i="10"/>
  <c r="E58" i="10"/>
  <c r="E61" i="10"/>
  <c r="E62" i="10"/>
  <c r="E63" i="10"/>
  <c r="E91" i="10"/>
  <c r="E94" i="10"/>
  <c r="E95" i="10"/>
  <c r="E96" i="10"/>
  <c r="E98" i="10"/>
  <c r="E99" i="10"/>
  <c r="E100" i="10"/>
  <c r="E101" i="10"/>
  <c r="E102" i="10"/>
  <c r="E103" i="10"/>
  <c r="E104" i="10"/>
  <c r="E105" i="10"/>
  <c r="E106" i="10"/>
  <c r="E161" i="10"/>
  <c r="E162" i="10"/>
  <c r="E163" i="10"/>
  <c r="E164" i="10"/>
  <c r="E165" i="10"/>
  <c r="E180" i="10"/>
  <c r="E181" i="10"/>
  <c r="E182" i="10"/>
  <c r="E183" i="10"/>
  <c r="E184" i="10"/>
  <c r="E192" i="10"/>
  <c r="E193" i="10"/>
  <c r="E194" i="10"/>
  <c r="E195" i="10"/>
  <c r="E196" i="10"/>
  <c r="E197" i="10"/>
  <c r="E198" i="10"/>
  <c r="E199" i="10"/>
  <c r="E200" i="10"/>
  <c r="E20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60" i="10"/>
  <c r="E261" i="10"/>
  <c r="E262" i="10"/>
  <c r="E265" i="10"/>
  <c r="E266" i="10"/>
  <c r="E283" i="10"/>
  <c r="E284" i="10"/>
  <c r="E285" i="10"/>
  <c r="E286" i="10"/>
  <c r="E287" i="10"/>
  <c r="E288" i="10"/>
  <c r="E289" i="10"/>
  <c r="E290" i="10"/>
  <c r="E301" i="10"/>
  <c r="E302" i="10"/>
  <c r="E303" i="10"/>
  <c r="E312" i="10"/>
  <c r="E313" i="10"/>
  <c r="E314" i="10"/>
  <c r="E315" i="10"/>
  <c r="E316" i="10"/>
  <c r="E321" i="10"/>
  <c r="E322" i="10"/>
  <c r="E323" i="10"/>
  <c r="E324" i="10"/>
  <c r="E325" i="10"/>
  <c r="E326" i="10"/>
  <c r="E327" i="10"/>
  <c r="E328" i="10"/>
  <c r="E329" i="10"/>
  <c r="E331" i="10"/>
  <c r="E333" i="10"/>
  <c r="E338" i="10"/>
  <c r="E339" i="10"/>
  <c r="E340" i="10"/>
  <c r="E342" i="10"/>
  <c r="E344" i="10"/>
  <c r="E368" i="10"/>
  <c r="E369" i="10"/>
  <c r="E370" i="10"/>
  <c r="E371" i="10"/>
  <c r="E372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411" i="10"/>
  <c r="E412" i="10"/>
  <c r="E413" i="10"/>
  <c r="E414" i="10"/>
  <c r="E415" i="10"/>
  <c r="E416" i="10"/>
  <c r="E417" i="10"/>
  <c r="E418" i="10"/>
  <c r="E429" i="10"/>
  <c r="E430" i="10"/>
  <c r="E440" i="10"/>
  <c r="E441" i="10"/>
  <c r="E442" i="10"/>
  <c r="E445" i="10"/>
  <c r="E446" i="10"/>
  <c r="E447" i="10"/>
  <c r="E448" i="10"/>
  <c r="E449" i="10"/>
  <c r="E450" i="10"/>
  <c r="E451" i="10"/>
  <c r="E452" i="10"/>
  <c r="E529" i="10"/>
  <c r="E530" i="10"/>
  <c r="E531" i="10"/>
  <c r="E532" i="10"/>
  <c r="E533" i="10"/>
  <c r="E534" i="10"/>
  <c r="E535" i="10"/>
  <c r="E536" i="10"/>
  <c r="E537" i="10"/>
  <c r="E553" i="10"/>
  <c r="E554" i="10"/>
  <c r="E555" i="10"/>
  <c r="E556" i="10"/>
  <c r="E557" i="10"/>
  <c r="E558" i="10"/>
  <c r="E559" i="10"/>
  <c r="E560" i="10"/>
  <c r="E562" i="10"/>
  <c r="E573" i="10"/>
  <c r="E574" i="10"/>
  <c r="E575" i="10"/>
  <c r="E628" i="10"/>
  <c r="E629" i="10"/>
  <c r="E630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87" i="10"/>
  <c r="E688" i="10"/>
  <c r="E689" i="10"/>
  <c r="E690" i="10"/>
  <c r="E691" i="10"/>
  <c r="E692" i="10"/>
  <c r="E693" i="10"/>
  <c r="E705" i="10"/>
  <c r="E706" i="10"/>
  <c r="E707" i="10"/>
  <c r="E708" i="10"/>
  <c r="E709" i="10"/>
  <c r="E710" i="10"/>
  <c r="E714" i="10"/>
  <c r="E715" i="10"/>
  <c r="E716" i="10"/>
  <c r="E717" i="10"/>
  <c r="E718" i="10"/>
  <c r="E723" i="10"/>
  <c r="E724" i="10"/>
  <c r="E725" i="10"/>
  <c r="E726" i="10"/>
  <c r="E763" i="10"/>
  <c r="E764" i="10"/>
  <c r="E765" i="10"/>
  <c r="E766" i="10"/>
  <c r="E767" i="10"/>
  <c r="E768" i="10"/>
  <c r="E769" i="10"/>
  <c r="E770" i="10"/>
  <c r="E771" i="10"/>
  <c r="E772" i="10"/>
  <c r="E773" i="10"/>
  <c r="E803" i="10"/>
  <c r="E804" i="10"/>
  <c r="E805" i="10"/>
  <c r="E806" i="10"/>
  <c r="E807" i="10"/>
  <c r="E808" i="10"/>
  <c r="E809" i="10"/>
  <c r="E818" i="10"/>
  <c r="E819" i="10"/>
  <c r="E820" i="10"/>
  <c r="E821" i="10"/>
  <c r="E822" i="10"/>
  <c r="E823" i="10"/>
  <c r="E824" i="10"/>
  <c r="E825" i="10"/>
  <c r="E826" i="10"/>
  <c r="E827" i="10"/>
  <c r="E828" i="10"/>
  <c r="E884" i="10"/>
  <c r="E885" i="10"/>
  <c r="E886" i="10"/>
  <c r="E887" i="10"/>
  <c r="E890" i="10"/>
  <c r="E891" i="10"/>
  <c r="E900" i="10"/>
  <c r="E901" i="10"/>
  <c r="E902" i="10"/>
  <c r="E903" i="10"/>
  <c r="E904" i="10"/>
  <c r="E911" i="10"/>
  <c r="E912" i="10"/>
  <c r="E913" i="10"/>
  <c r="E914" i="10"/>
  <c r="E915" i="10"/>
  <c r="E916" i="10"/>
  <c r="E934" i="10"/>
  <c r="E935" i="10"/>
  <c r="E936" i="10"/>
  <c r="E937" i="10"/>
  <c r="E943" i="10"/>
  <c r="E944" i="10"/>
  <c r="E945" i="10"/>
  <c r="E960" i="10"/>
  <c r="E961" i="10"/>
  <c r="E962" i="10"/>
  <c r="E963" i="10"/>
  <c r="E964" i="10"/>
  <c r="E965" i="10"/>
  <c r="E966" i="10"/>
  <c r="E967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93" i="10"/>
  <c r="E1094" i="10"/>
  <c r="E1095" i="10"/>
  <c r="E1108" i="10"/>
  <c r="E1109" i="10"/>
  <c r="E1110" i="10"/>
  <c r="E1118" i="10"/>
  <c r="E1119" i="10"/>
  <c r="E1120" i="10"/>
  <c r="E1128" i="10"/>
  <c r="E1129" i="10"/>
  <c r="E1130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56" i="10"/>
  <c r="E1157" i="10"/>
  <c r="E1158" i="10"/>
  <c r="E11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7" i="10"/>
  <c r="E1378" i="10"/>
  <c r="E1379" i="10"/>
  <c r="E1384" i="10"/>
  <c r="E1385" i="10"/>
  <c r="E1386" i="10"/>
  <c r="E1387" i="10"/>
  <c r="E1388" i="10"/>
  <c r="E1389" i="10"/>
  <c r="E1390" i="10"/>
  <c r="E1391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30" i="10"/>
  <c r="E1431" i="10"/>
  <c r="E1432" i="10"/>
  <c r="E1433" i="10"/>
  <c r="E1439" i="10"/>
  <c r="E1440" i="10"/>
  <c r="E1441" i="10"/>
  <c r="E1442" i="10"/>
  <c r="E1443" i="10"/>
  <c r="E1444" i="10"/>
  <c r="E1445" i="10"/>
  <c r="E1450" i="10"/>
  <c r="E1451" i="10"/>
  <c r="E1452" i="10"/>
  <c r="E1456" i="10"/>
  <c r="E1457" i="10"/>
  <c r="E1458" i="10"/>
  <c r="E1459" i="10"/>
  <c r="E1460" i="10"/>
  <c r="E1534" i="10"/>
  <c r="E1535" i="10"/>
  <c r="E1536" i="10"/>
  <c r="E1537" i="10"/>
  <c r="E1538" i="10"/>
  <c r="E1539" i="10"/>
  <c r="E1540" i="10"/>
  <c r="E1541" i="10"/>
  <c r="E1637" i="10"/>
  <c r="E1638" i="10"/>
  <c r="E1639" i="10"/>
  <c r="E1640" i="10"/>
  <c r="E1641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N51" i="8"/>
  <c r="O22" i="8"/>
  <c r="M21" i="8"/>
  <c r="P23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1024" i="8"/>
  <c r="Q1025" i="8"/>
  <c r="Q1026" i="8"/>
  <c r="Q1027" i="8"/>
  <c r="Q1028" i="8"/>
  <c r="Q1029" i="8"/>
  <c r="Q1030" i="8"/>
  <c r="Q1031" i="8"/>
  <c r="Q1032" i="8"/>
  <c r="Q1033" i="8"/>
  <c r="Q1034" i="8"/>
  <c r="Q1035" i="8"/>
  <c r="Q1036" i="8"/>
  <c r="Q1037" i="8"/>
  <c r="Q1038" i="8"/>
  <c r="Q1039" i="8"/>
  <c r="Q1040" i="8"/>
  <c r="Q1041" i="8"/>
  <c r="Q1042" i="8"/>
  <c r="Q1043" i="8"/>
  <c r="Q1044" i="8"/>
  <c r="Q1045" i="8"/>
  <c r="Q1046" i="8"/>
  <c r="Q1047" i="8"/>
  <c r="Q1048" i="8"/>
  <c r="Q1049" i="8"/>
  <c r="Q1050" i="8"/>
  <c r="Q1051" i="8"/>
  <c r="Q1052" i="8"/>
  <c r="Q1053" i="8"/>
  <c r="Q1054" i="8"/>
  <c r="Q1055" i="8"/>
  <c r="Q1056" i="8"/>
  <c r="Q1057" i="8"/>
  <c r="Q1058" i="8"/>
  <c r="Q1059" i="8"/>
  <c r="Q1060" i="8"/>
  <c r="Q1061" i="8"/>
  <c r="Q1062" i="8"/>
  <c r="Q1063" i="8"/>
  <c r="Q1064" i="8"/>
  <c r="Q1065" i="8"/>
  <c r="Q1066" i="8"/>
  <c r="Q1067" i="8"/>
  <c r="Q1068" i="8"/>
  <c r="Q1069" i="8"/>
  <c r="Q1070" i="8"/>
  <c r="Q1071" i="8"/>
  <c r="Q1072" i="8"/>
  <c r="Q1073" i="8"/>
  <c r="Q1074" i="8"/>
  <c r="Q1075" i="8"/>
  <c r="Q1076" i="8"/>
  <c r="Q1077" i="8"/>
  <c r="Q1078" i="8"/>
  <c r="Q1079" i="8"/>
  <c r="Q1080" i="8"/>
  <c r="Q1081" i="8"/>
  <c r="Q1082" i="8"/>
  <c r="Q1083" i="8"/>
  <c r="Q1084" i="8"/>
  <c r="Q1085" i="8"/>
  <c r="Q1086" i="8"/>
  <c r="Q1087" i="8"/>
  <c r="Q1088" i="8"/>
  <c r="Q1089" i="8"/>
  <c r="Q1090" i="8"/>
  <c r="Q1091" i="8"/>
  <c r="Q1092" i="8"/>
  <c r="Q1093" i="8"/>
  <c r="Q1094" i="8"/>
  <c r="Q1095" i="8"/>
  <c r="Q1096" i="8"/>
  <c r="Q1097" i="8"/>
  <c r="Q1098" i="8"/>
  <c r="Q1099" i="8"/>
  <c r="Q1100" i="8"/>
  <c r="Q1101" i="8"/>
  <c r="Q1102" i="8"/>
  <c r="Q1103" i="8"/>
  <c r="Q1104" i="8"/>
  <c r="Q1105" i="8"/>
  <c r="Q1106" i="8"/>
  <c r="Q1107" i="8"/>
  <c r="Q1108" i="8"/>
  <c r="Q1109" i="8"/>
  <c r="Q1110" i="8"/>
  <c r="Q1111" i="8"/>
  <c r="Q1112" i="8"/>
  <c r="Q1113" i="8"/>
  <c r="Q1114" i="8"/>
  <c r="Q1115" i="8"/>
  <c r="Q1116" i="8"/>
  <c r="Q1117" i="8"/>
  <c r="Q1118" i="8"/>
  <c r="Q1119" i="8"/>
  <c r="Q1120" i="8"/>
  <c r="Q1121" i="8"/>
  <c r="Q1122" i="8"/>
  <c r="Q1123" i="8"/>
  <c r="Q1124" i="8"/>
  <c r="Q1125" i="8"/>
  <c r="Q1126" i="8"/>
  <c r="Q1127" i="8"/>
  <c r="Q1128" i="8"/>
  <c r="Q1129" i="8"/>
  <c r="Q1130" i="8"/>
  <c r="Q1131" i="8"/>
  <c r="Q1132" i="8"/>
  <c r="Q1133" i="8"/>
  <c r="Q1134" i="8"/>
  <c r="Q1135" i="8"/>
  <c r="Q1136" i="8"/>
  <c r="Q1137" i="8"/>
  <c r="Q1138" i="8"/>
  <c r="Q1139" i="8"/>
  <c r="Q1140" i="8"/>
  <c r="Q1141" i="8"/>
  <c r="Q1142" i="8"/>
  <c r="Q1143" i="8"/>
  <c r="Q1144" i="8"/>
  <c r="Q1145" i="8"/>
  <c r="Q1146" i="8"/>
  <c r="Q1147" i="8"/>
  <c r="Q1148" i="8"/>
  <c r="Q1149" i="8"/>
  <c r="Q1150" i="8"/>
  <c r="Q1151" i="8"/>
  <c r="Q1152" i="8"/>
  <c r="Q1153" i="8"/>
  <c r="Q1154" i="8"/>
  <c r="Q1155" i="8"/>
  <c r="Q1156" i="8"/>
  <c r="Q1157" i="8"/>
  <c r="Q1158" i="8"/>
  <c r="Q1159" i="8"/>
  <c r="Q1160" i="8"/>
  <c r="Q1161" i="8"/>
  <c r="Q1162" i="8"/>
  <c r="Q1163" i="8"/>
  <c r="Q1164" i="8"/>
  <c r="Q1165" i="8"/>
  <c r="Q1166" i="8"/>
  <c r="Q1167" i="8"/>
  <c r="Q1168" i="8"/>
  <c r="Q1169" i="8"/>
  <c r="Q1170" i="8"/>
  <c r="Q1171" i="8"/>
  <c r="Q1172" i="8"/>
  <c r="Q1173" i="8"/>
  <c r="Q1174" i="8"/>
  <c r="Q1175" i="8"/>
  <c r="Q1176" i="8"/>
  <c r="Q1177" i="8"/>
  <c r="Q1178" i="8"/>
  <c r="Q1179" i="8"/>
  <c r="Q1180" i="8"/>
  <c r="Q1181" i="8"/>
  <c r="Q1182" i="8"/>
  <c r="Q1183" i="8"/>
  <c r="Q1184" i="8"/>
  <c r="Q1185" i="8"/>
  <c r="Q1186" i="8"/>
  <c r="Q1187" i="8"/>
  <c r="Q1188" i="8"/>
  <c r="Q1189" i="8"/>
  <c r="Q1190" i="8"/>
  <c r="Q1191" i="8"/>
  <c r="Q1192" i="8"/>
  <c r="Q1193" i="8"/>
  <c r="Q1194" i="8"/>
  <c r="Q1195" i="8"/>
  <c r="Q1196" i="8"/>
  <c r="Q1197" i="8"/>
  <c r="Q1198" i="8"/>
  <c r="Q1199" i="8"/>
  <c r="Q1200" i="8"/>
  <c r="Q1201" i="8"/>
  <c r="Q1202" i="8"/>
  <c r="Q1203" i="8"/>
  <c r="Q1204" i="8"/>
  <c r="Q1205" i="8"/>
  <c r="Q1206" i="8"/>
  <c r="Q1207" i="8"/>
  <c r="Q1208" i="8"/>
  <c r="Q1209" i="8"/>
  <c r="Q1210" i="8"/>
  <c r="Q1211" i="8"/>
  <c r="Q1212" i="8"/>
  <c r="Q1213" i="8"/>
  <c r="Q1214" i="8"/>
  <c r="Q1215" i="8"/>
  <c r="Q1216" i="8"/>
  <c r="Q1217" i="8"/>
  <c r="Q1218" i="8"/>
  <c r="Q1219" i="8"/>
  <c r="Q1220" i="8"/>
  <c r="Q1221" i="8"/>
  <c r="Q1222" i="8"/>
  <c r="Q1223" i="8"/>
  <c r="Q1224" i="8"/>
  <c r="Q1225" i="8"/>
  <c r="Q1226" i="8"/>
  <c r="Q1227" i="8"/>
  <c r="Q1228" i="8"/>
  <c r="Q1229" i="8"/>
  <c r="Q1230" i="8"/>
  <c r="Q1231" i="8"/>
  <c r="Q1232" i="8"/>
  <c r="Q1233" i="8"/>
  <c r="Q1234" i="8"/>
  <c r="Q1235" i="8"/>
  <c r="Q1236" i="8"/>
  <c r="Q1237" i="8"/>
  <c r="Q1238" i="8"/>
  <c r="Q1239" i="8"/>
  <c r="Q1240" i="8"/>
  <c r="Q1241" i="8"/>
  <c r="Q1242" i="8"/>
  <c r="Q1243" i="8"/>
  <c r="Q1244" i="8"/>
  <c r="Q1245" i="8"/>
  <c r="Q1246" i="8"/>
  <c r="Q1247" i="8"/>
  <c r="Q1248" i="8"/>
  <c r="Q1249" i="8"/>
  <c r="Q1250" i="8"/>
  <c r="Q1251" i="8"/>
  <c r="Q1252" i="8"/>
  <c r="Q1253" i="8"/>
  <c r="Q1254" i="8"/>
  <c r="Q1255" i="8"/>
  <c r="Q1256" i="8"/>
  <c r="Q1257" i="8"/>
  <c r="Q1258" i="8"/>
  <c r="Q1259" i="8"/>
  <c r="Q1260" i="8"/>
  <c r="Q1261" i="8"/>
  <c r="Q1262" i="8"/>
  <c r="Q1263" i="8"/>
  <c r="Q1264" i="8"/>
  <c r="Q1265" i="8"/>
  <c r="Q1266" i="8"/>
  <c r="Q1267" i="8"/>
  <c r="Q1268" i="8"/>
  <c r="Q1269" i="8"/>
  <c r="Q1270" i="8"/>
  <c r="Q1271" i="8"/>
  <c r="Q1272" i="8"/>
  <c r="Q1273" i="8"/>
  <c r="Q1274" i="8"/>
  <c r="Q1275" i="8"/>
  <c r="Q1276" i="8"/>
  <c r="Q1277" i="8"/>
  <c r="Q1278" i="8"/>
  <c r="Q1279" i="8"/>
  <c r="Q1280" i="8"/>
  <c r="Q1281" i="8"/>
  <c r="Q1282" i="8"/>
  <c r="Q1283" i="8"/>
  <c r="Q1284" i="8"/>
  <c r="Q1285" i="8"/>
  <c r="Q1286" i="8"/>
  <c r="Q1287" i="8"/>
  <c r="Q1288" i="8"/>
  <c r="Q1289" i="8"/>
  <c r="Q1290" i="8"/>
  <c r="Q1291" i="8"/>
  <c r="Q1292" i="8"/>
  <c r="Q1293" i="8"/>
  <c r="Q1294" i="8"/>
  <c r="Q1295" i="8"/>
  <c r="Q1296" i="8"/>
  <c r="Q1297" i="8"/>
  <c r="Q1298" i="8"/>
  <c r="Q1299" i="8"/>
  <c r="Q1300" i="8"/>
  <c r="Q1301" i="8"/>
  <c r="Q1302" i="8"/>
  <c r="Q1303" i="8"/>
  <c r="Q1304" i="8"/>
  <c r="Q1305" i="8"/>
  <c r="Q1306" i="8"/>
  <c r="Q1307" i="8"/>
  <c r="Q1308" i="8"/>
  <c r="Q1309" i="8"/>
  <c r="Q1310" i="8"/>
  <c r="Q1311" i="8"/>
  <c r="Q1312" i="8"/>
  <c r="Q1313" i="8"/>
  <c r="Q1314" i="8"/>
  <c r="Q1315" i="8"/>
  <c r="Q1316" i="8"/>
  <c r="Q1317" i="8"/>
  <c r="Q1318" i="8"/>
  <c r="Q1319" i="8"/>
  <c r="Q1320" i="8"/>
  <c r="Q1321" i="8"/>
  <c r="Q1322" i="8"/>
  <c r="Q1323" i="8"/>
  <c r="Q1324" i="8"/>
  <c r="Q1325" i="8"/>
  <c r="Q1326" i="8"/>
  <c r="Q1327" i="8"/>
  <c r="Q1328" i="8"/>
  <c r="Q1329" i="8"/>
  <c r="Q1330" i="8"/>
  <c r="Q1331" i="8"/>
  <c r="Q1332" i="8"/>
  <c r="Q1333" i="8"/>
  <c r="Q1334" i="8"/>
  <c r="Q1335" i="8"/>
  <c r="Q1336" i="8"/>
  <c r="Q1337" i="8"/>
  <c r="Q1338" i="8"/>
  <c r="Q1339" i="8"/>
  <c r="Q1340" i="8"/>
  <c r="Q1341" i="8"/>
  <c r="Q1342" i="8"/>
  <c r="Q1343" i="8"/>
  <c r="Q1344" i="8"/>
  <c r="Q1345" i="8"/>
  <c r="Q1346" i="8"/>
  <c r="Q1347" i="8"/>
  <c r="Q1348" i="8"/>
  <c r="Q1349" i="8"/>
  <c r="Q1350" i="8"/>
  <c r="Q1351" i="8"/>
  <c r="Q1352" i="8"/>
  <c r="Q1353" i="8"/>
  <c r="Q1354" i="8"/>
  <c r="Q1355" i="8"/>
  <c r="Q1356" i="8"/>
  <c r="Q1357" i="8"/>
  <c r="Q1358" i="8"/>
  <c r="Q1359" i="8"/>
  <c r="Q1360" i="8"/>
  <c r="Q1361" i="8"/>
  <c r="Q1362" i="8"/>
  <c r="Q1363" i="8"/>
  <c r="Q1364" i="8"/>
  <c r="Q1365" i="8"/>
  <c r="Q1366" i="8"/>
  <c r="Q1367" i="8"/>
  <c r="Q1368" i="8"/>
  <c r="Q1369" i="8"/>
  <c r="Q1370" i="8"/>
  <c r="Q1371" i="8"/>
  <c r="Q1372" i="8"/>
  <c r="Q1373" i="8"/>
  <c r="Q1374" i="8"/>
  <c r="Q1375" i="8"/>
  <c r="Q1376" i="8"/>
  <c r="Q1377" i="8"/>
  <c r="Q1378" i="8"/>
  <c r="Q1379" i="8"/>
  <c r="Q1380" i="8"/>
  <c r="Q1381" i="8"/>
  <c r="Q1382" i="8"/>
  <c r="Q1383" i="8"/>
  <c r="Q1384" i="8"/>
  <c r="Q1385" i="8"/>
  <c r="Q1386" i="8"/>
  <c r="Q1387" i="8"/>
  <c r="Q1388" i="8"/>
  <c r="Q1389" i="8"/>
  <c r="Q1390" i="8"/>
  <c r="Q1391" i="8"/>
  <c r="Q1392" i="8"/>
  <c r="Q1393" i="8"/>
  <c r="Q1394" i="8"/>
  <c r="Q1395" i="8"/>
  <c r="Q1396" i="8"/>
  <c r="Q1397" i="8"/>
  <c r="Q1398" i="8"/>
  <c r="Q1399" i="8"/>
  <c r="Q1400" i="8"/>
  <c r="Q1401" i="8"/>
  <c r="Q1402" i="8"/>
  <c r="Q1403" i="8"/>
  <c r="Q1404" i="8"/>
  <c r="Q1405" i="8"/>
  <c r="Q1406" i="8"/>
  <c r="Q1407" i="8"/>
  <c r="Q1408" i="8"/>
  <c r="Q1409" i="8"/>
  <c r="Q1410" i="8"/>
  <c r="Q1411" i="8"/>
  <c r="Q1412" i="8"/>
  <c r="Q1413" i="8"/>
  <c r="Q1414" i="8"/>
  <c r="Q1415" i="8"/>
  <c r="Q1416" i="8"/>
  <c r="Q1417" i="8"/>
  <c r="Q1418" i="8"/>
  <c r="Q1419" i="8"/>
  <c r="Q1420" i="8"/>
  <c r="Q1421" i="8"/>
  <c r="Q1422" i="8"/>
  <c r="Q1423" i="8"/>
  <c r="Q1424" i="8"/>
  <c r="Q1425" i="8"/>
  <c r="Q1426" i="8"/>
  <c r="Q1427" i="8"/>
  <c r="Q1428" i="8"/>
  <c r="Q1429" i="8"/>
  <c r="Q1430" i="8"/>
  <c r="Q1431" i="8"/>
  <c r="Q1432" i="8"/>
  <c r="Q1433" i="8"/>
  <c r="Q1434" i="8"/>
  <c r="Q1435" i="8"/>
  <c r="Q1436" i="8"/>
  <c r="Q1437" i="8"/>
  <c r="Q1438" i="8"/>
  <c r="Q1439" i="8"/>
  <c r="Q1440" i="8"/>
  <c r="Q1441" i="8"/>
  <c r="Q1442" i="8"/>
  <c r="Q1443" i="8"/>
  <c r="Q1444" i="8"/>
  <c r="Q1445" i="8"/>
  <c r="Q1446" i="8"/>
  <c r="Q1447" i="8"/>
  <c r="Q1448" i="8"/>
  <c r="Q1449" i="8"/>
  <c r="Q1450" i="8"/>
  <c r="Q1451" i="8"/>
  <c r="Q1452" i="8"/>
  <c r="Q1453" i="8"/>
  <c r="Q1454" i="8"/>
  <c r="Q1455" i="8"/>
  <c r="Q1456" i="8"/>
  <c r="Q1457" i="8"/>
  <c r="Q1458" i="8"/>
  <c r="Q1459" i="8"/>
  <c r="Q1460" i="8"/>
  <c r="Q1461" i="8"/>
  <c r="Q1462" i="8"/>
  <c r="Q1463" i="8"/>
  <c r="Q1464" i="8"/>
  <c r="Q1465" i="8"/>
  <c r="Q1466" i="8"/>
  <c r="Q1467" i="8"/>
  <c r="Q1468" i="8"/>
  <c r="Q1469" i="8"/>
  <c r="Q1470" i="8"/>
  <c r="Q1471" i="8"/>
  <c r="Q1472" i="8"/>
  <c r="Q1473" i="8"/>
  <c r="Q1474" i="8"/>
  <c r="Q1475" i="8"/>
  <c r="Q1476" i="8"/>
  <c r="Q1477" i="8"/>
  <c r="Q1478" i="8"/>
  <c r="Q1479" i="8"/>
  <c r="Q1480" i="8"/>
  <c r="Q1481" i="8"/>
  <c r="Q1482" i="8"/>
  <c r="Q1483" i="8"/>
  <c r="Q1484" i="8"/>
  <c r="Q1485" i="8"/>
  <c r="Q1486" i="8"/>
  <c r="Q1487" i="8"/>
  <c r="Q1488" i="8"/>
  <c r="Q1489" i="8"/>
  <c r="Q1490" i="8"/>
  <c r="Q1491" i="8"/>
  <c r="Q1492" i="8"/>
  <c r="Q1493" i="8"/>
  <c r="Q1494" i="8"/>
  <c r="Q1495" i="8"/>
  <c r="Q1496" i="8"/>
  <c r="Q1497" i="8"/>
  <c r="Q1498" i="8"/>
  <c r="Q1499" i="8"/>
  <c r="Q1500" i="8"/>
  <c r="Q1501" i="8"/>
  <c r="Q1502" i="8"/>
  <c r="Q1503" i="8"/>
  <c r="Q1504" i="8"/>
  <c r="Q1505" i="8"/>
  <c r="Q1506" i="8"/>
  <c r="Q1507" i="8"/>
  <c r="Q1508" i="8"/>
  <c r="Q1509" i="8"/>
  <c r="Q1510" i="8"/>
  <c r="Q1511" i="8"/>
  <c r="Q1512" i="8"/>
  <c r="Q1513" i="8"/>
  <c r="Q1514" i="8"/>
  <c r="Q1515" i="8"/>
  <c r="Q1516" i="8"/>
  <c r="Q1517" i="8"/>
  <c r="Q1518" i="8"/>
  <c r="Q1519" i="8"/>
  <c r="Q1520" i="8"/>
  <c r="Q1521" i="8"/>
  <c r="Q1522" i="8"/>
  <c r="Q1523" i="8"/>
  <c r="Q1524" i="8"/>
  <c r="Q1525" i="8"/>
  <c r="Q1526" i="8"/>
  <c r="Q1527" i="8"/>
  <c r="Q1528" i="8"/>
  <c r="Q1529" i="8"/>
  <c r="Q1530" i="8"/>
  <c r="Q1531" i="8"/>
  <c r="Q1532" i="8"/>
  <c r="Q1533" i="8"/>
  <c r="Q1534" i="8"/>
  <c r="Q1535" i="8"/>
  <c r="Q1536" i="8"/>
  <c r="Q1537" i="8"/>
  <c r="Q1538" i="8"/>
  <c r="Q1539" i="8"/>
  <c r="Q1540" i="8"/>
  <c r="Q1541" i="8"/>
  <c r="Q1542" i="8"/>
  <c r="Q1543" i="8"/>
  <c r="Q1544" i="8"/>
  <c r="Q1545" i="8"/>
  <c r="Q1546" i="8"/>
  <c r="Q1547" i="8"/>
  <c r="Q1548" i="8"/>
  <c r="Q1549" i="8"/>
  <c r="Q1550" i="8"/>
  <c r="Q1551" i="8"/>
  <c r="Q1552" i="8"/>
  <c r="Q1553" i="8"/>
  <c r="Q1554" i="8"/>
  <c r="Q1555" i="8"/>
  <c r="Q1556" i="8"/>
  <c r="Q1557" i="8"/>
  <c r="Q1558" i="8"/>
  <c r="Q1559" i="8"/>
  <c r="Q1560" i="8"/>
  <c r="Q1561" i="8"/>
  <c r="Q1562" i="8"/>
  <c r="Q1563" i="8"/>
  <c r="Q1564" i="8"/>
  <c r="Q1565" i="8"/>
  <c r="Q1566" i="8"/>
  <c r="Q1567" i="8"/>
  <c r="Q1568" i="8"/>
  <c r="Q1569" i="8"/>
  <c r="Q1570" i="8"/>
  <c r="Q1571" i="8"/>
  <c r="Q1572" i="8"/>
  <c r="Q1573" i="8"/>
  <c r="Q1574" i="8"/>
  <c r="Q1575" i="8"/>
  <c r="Q1576" i="8"/>
  <c r="Q1577" i="8"/>
  <c r="Q1578" i="8"/>
  <c r="Q1579" i="8"/>
  <c r="Q1580" i="8"/>
  <c r="Q1581" i="8"/>
  <c r="Q1582" i="8"/>
  <c r="Q1583" i="8"/>
  <c r="Q1584" i="8"/>
  <c r="Q1585" i="8"/>
  <c r="Q1586" i="8"/>
  <c r="Q1587" i="8"/>
  <c r="Q1588" i="8"/>
  <c r="Q1589" i="8"/>
  <c r="Q1590" i="8"/>
  <c r="Q1591" i="8"/>
  <c r="Q1592" i="8"/>
  <c r="Q1593" i="8"/>
  <c r="Q1594" i="8"/>
  <c r="Q1595" i="8"/>
  <c r="Q1596" i="8"/>
  <c r="Q1597" i="8"/>
  <c r="Q1598" i="8"/>
  <c r="Q1599" i="8"/>
  <c r="Q1600" i="8"/>
  <c r="Q1601" i="8"/>
  <c r="Q1602" i="8"/>
  <c r="Q1603" i="8"/>
  <c r="Q1604" i="8"/>
  <c r="Q1605" i="8"/>
  <c r="Q1606" i="8"/>
  <c r="Q1607" i="8"/>
  <c r="Q1608" i="8"/>
  <c r="Q1609" i="8"/>
  <c r="Q1610" i="8"/>
  <c r="Q1611" i="8"/>
  <c r="Q1612" i="8"/>
  <c r="Q1613" i="8"/>
  <c r="Q1614" i="8"/>
  <c r="Q1615" i="8"/>
  <c r="Q1616" i="8"/>
  <c r="Q1617" i="8"/>
  <c r="Q1618" i="8"/>
  <c r="Q1619" i="8"/>
  <c r="Q1620" i="8"/>
  <c r="Q1621" i="8"/>
  <c r="Q1622" i="8"/>
  <c r="Q1623" i="8"/>
  <c r="Q1624" i="8"/>
  <c r="Q1625" i="8"/>
  <c r="Q1626" i="8"/>
  <c r="Q1627" i="8"/>
  <c r="Q1628" i="8"/>
  <c r="Q1629" i="8"/>
  <c r="Q1630" i="8"/>
  <c r="Q1631" i="8"/>
  <c r="Q1632" i="8"/>
  <c r="Q1633" i="8"/>
  <c r="Q1634" i="8"/>
  <c r="Q1635" i="8"/>
  <c r="Q1636" i="8"/>
  <c r="Q1637" i="8"/>
  <c r="Q1638" i="8"/>
  <c r="Q1639" i="8"/>
  <c r="Q1640" i="8"/>
  <c r="Q1641" i="8"/>
  <c r="Q1642" i="8"/>
  <c r="Q1643" i="8"/>
  <c r="Q1644" i="8"/>
  <c r="Q1645" i="8"/>
  <c r="Q1646" i="8"/>
  <c r="Q1647" i="8"/>
  <c r="Q1648" i="8"/>
  <c r="Q1649" i="8"/>
  <c r="Q1650" i="8"/>
  <c r="Q1651" i="8"/>
  <c r="Q1652" i="8"/>
  <c r="Q1653" i="8"/>
  <c r="Q1654" i="8"/>
  <c r="Q1655" i="8"/>
  <c r="Q1656" i="8"/>
  <c r="Q1657" i="8"/>
  <c r="Q1658" i="8"/>
  <c r="Q1659" i="8"/>
  <c r="Q1660" i="8"/>
  <c r="Q1661" i="8"/>
  <c r="Q1662" i="8"/>
  <c r="Q1663" i="8"/>
  <c r="Q1664" i="8"/>
  <c r="Q1665" i="8"/>
  <c r="Q1666" i="8"/>
  <c r="Q1667" i="8"/>
  <c r="Q1668" i="8"/>
  <c r="Q1669" i="8"/>
  <c r="Q1670" i="8"/>
  <c r="Q1671" i="8"/>
  <c r="Q1672" i="8"/>
  <c r="Q1673" i="8"/>
  <c r="Q1674" i="8"/>
  <c r="Q1675" i="8"/>
  <c r="Q1676" i="8"/>
  <c r="Q1677" i="8"/>
  <c r="Q1678" i="8"/>
  <c r="Q1679" i="8"/>
  <c r="Q1680" i="8"/>
  <c r="Q1681" i="8"/>
  <c r="Q1682" i="8"/>
  <c r="Q1683" i="8"/>
  <c r="Q1684" i="8"/>
  <c r="Q1685" i="8"/>
  <c r="Q1686" i="8"/>
  <c r="Q1687" i="8"/>
  <c r="Q1688" i="8"/>
  <c r="Q1689" i="8"/>
  <c r="Q1690" i="8"/>
  <c r="Q1691" i="8"/>
  <c r="Q1692" i="8"/>
  <c r="Q1693" i="8"/>
  <c r="Q1694" i="8"/>
  <c r="Q1695" i="8"/>
  <c r="Q1696" i="8"/>
  <c r="Q1697" i="8"/>
  <c r="Q1698" i="8"/>
  <c r="Q1699" i="8"/>
  <c r="Q1700" i="8"/>
  <c r="Q1701" i="8"/>
  <c r="Q1702" i="8"/>
  <c r="Q1703" i="8"/>
  <c r="Q1704" i="8"/>
  <c r="Q1705" i="8"/>
  <c r="Q1706" i="8"/>
  <c r="Q1707" i="8"/>
  <c r="Q1708" i="8"/>
  <c r="Q1709" i="8"/>
  <c r="Q1710" i="8"/>
  <c r="Q1711" i="8"/>
  <c r="Q1712" i="8"/>
  <c r="Q1713" i="8"/>
  <c r="Q1714" i="8"/>
  <c r="Q1715" i="8"/>
  <c r="Q1716" i="8"/>
  <c r="Q1717" i="8"/>
  <c r="Q1718" i="8"/>
  <c r="Q1719" i="8"/>
  <c r="Q1720" i="8"/>
  <c r="Q1721" i="8"/>
  <c r="Q1722" i="8"/>
  <c r="Q1723" i="8"/>
  <c r="Q1724" i="8"/>
  <c r="Q1725" i="8"/>
  <c r="Q1726" i="8"/>
  <c r="Q1727" i="8"/>
  <c r="Q1728" i="8"/>
  <c r="Q1729" i="8"/>
  <c r="Q1730" i="8"/>
  <c r="Q1731" i="8"/>
  <c r="Q1732" i="8"/>
  <c r="Q1733" i="8"/>
  <c r="Q1734" i="8"/>
  <c r="Q1735" i="8"/>
  <c r="Q1736" i="8"/>
  <c r="Q1737" i="8"/>
  <c r="Q1738" i="8"/>
  <c r="Q1739" i="8"/>
  <c r="Q1740" i="8"/>
  <c r="Q1741" i="8"/>
  <c r="Q1742" i="8"/>
  <c r="Q1743" i="8"/>
  <c r="Q1744" i="8"/>
  <c r="Q1745" i="8"/>
  <c r="Q1746" i="8"/>
  <c r="Q1747" i="8"/>
  <c r="Q1748" i="8"/>
  <c r="Q1749" i="8"/>
  <c r="Q1750" i="8"/>
  <c r="Q1751" i="8"/>
  <c r="Q1752" i="8"/>
  <c r="Q1753" i="8"/>
  <c r="Q1754" i="8"/>
  <c r="Q1755" i="8"/>
  <c r="Q1756" i="8"/>
  <c r="Q1757" i="8"/>
  <c r="Q1758" i="8"/>
  <c r="Q1759" i="8"/>
  <c r="Q1760" i="8"/>
  <c r="Q1761" i="8"/>
  <c r="Q1762" i="8"/>
  <c r="Q1763" i="8"/>
  <c r="Q1764" i="8"/>
  <c r="Q1765" i="8"/>
  <c r="Q1766" i="8"/>
  <c r="Q1767" i="8"/>
  <c r="Q1768" i="8"/>
  <c r="Q1769" i="8"/>
  <c r="Q1770" i="8"/>
  <c r="Q1771" i="8"/>
  <c r="Q1772" i="8"/>
  <c r="Q1773" i="8"/>
  <c r="Q1774" i="8"/>
  <c r="Q1775" i="8"/>
  <c r="Q1776" i="8"/>
  <c r="Q1777" i="8"/>
  <c r="Q1778" i="8"/>
  <c r="Q1779" i="8"/>
  <c r="Q1780" i="8"/>
  <c r="Q1781" i="8"/>
  <c r="Q1782" i="8"/>
  <c r="Q1783" i="8"/>
  <c r="Q1784" i="8"/>
  <c r="Q1785" i="8"/>
  <c r="Q1786" i="8"/>
  <c r="Q1787" i="8"/>
  <c r="Q1788" i="8"/>
  <c r="Q1789" i="8"/>
  <c r="Q1790" i="8"/>
  <c r="Q1791" i="8"/>
  <c r="Q1792" i="8"/>
  <c r="Q1793" i="8"/>
  <c r="Q1794" i="8"/>
  <c r="Q1795" i="8"/>
  <c r="Q1796" i="8"/>
  <c r="Q1797" i="8"/>
  <c r="Q1798" i="8"/>
  <c r="Q1799" i="8"/>
  <c r="Q1800" i="8"/>
  <c r="Q1801" i="8"/>
  <c r="Q1802" i="8"/>
  <c r="Q1803" i="8"/>
  <c r="Q1804" i="8"/>
  <c r="Q1805" i="8"/>
  <c r="Q1806" i="8"/>
  <c r="Q1807" i="8"/>
  <c r="Q1808" i="8"/>
  <c r="Q1809" i="8"/>
  <c r="L125" i="8"/>
  <c r="N125" i="8" s="1"/>
  <c r="L317" i="8"/>
  <c r="N317" i="8" s="1"/>
  <c r="O317" i="8" s="1"/>
  <c r="L318" i="8"/>
  <c r="N318" i="8" s="1"/>
  <c r="O318" i="8" s="1"/>
  <c r="L384" i="8"/>
  <c r="N384" i="8" s="1"/>
  <c r="O384" i="8" s="1"/>
  <c r="L395" i="8"/>
  <c r="N395" i="8" s="1"/>
  <c r="L539" i="8"/>
  <c r="N539" i="8" s="1"/>
  <c r="L557" i="8"/>
  <c r="N557" i="8" s="1"/>
  <c r="O557" i="8" s="1"/>
  <c r="L571" i="8"/>
  <c r="L603" i="8"/>
  <c r="N603" i="8" s="1"/>
  <c r="L622" i="8"/>
  <c r="N622" i="8" s="1"/>
  <c r="L843" i="8"/>
  <c r="N843" i="8" s="1"/>
  <c r="L907" i="8"/>
  <c r="N907" i="8" s="1"/>
  <c r="L957" i="8"/>
  <c r="N957" i="8" s="1"/>
  <c r="L1167" i="8"/>
  <c r="N1167" i="8" s="1"/>
  <c r="L1179" i="8"/>
  <c r="N1179" i="8" s="1"/>
  <c r="O1179" i="8" s="1"/>
  <c r="P1179" i="8" s="1"/>
  <c r="L1387" i="8"/>
  <c r="N1387" i="8" s="1"/>
  <c r="O1387" i="8" s="1"/>
  <c r="P1387" i="8" s="1"/>
  <c r="L1627" i="8"/>
  <c r="N1627" i="8" s="1"/>
  <c r="K45" i="8"/>
  <c r="M45" i="8" s="1"/>
  <c r="K171" i="8"/>
  <c r="M171" i="8" s="1"/>
  <c r="O171" i="8" s="1"/>
  <c r="K251" i="8"/>
  <c r="K395" i="8"/>
  <c r="M395" i="8" s="1"/>
  <c r="K445" i="8"/>
  <c r="M445" i="8" s="1"/>
  <c r="K459" i="8"/>
  <c r="K460" i="8"/>
  <c r="M460" i="8" s="1"/>
  <c r="K507" i="8"/>
  <c r="M507" i="8" s="1"/>
  <c r="K571" i="8"/>
  <c r="K716" i="8"/>
  <c r="M716" i="8" s="1"/>
  <c r="K763" i="8"/>
  <c r="M763" i="8" s="1"/>
  <c r="O763" i="8" s="1"/>
  <c r="K843" i="8"/>
  <c r="M843" i="8" s="1"/>
  <c r="K1056" i="8"/>
  <c r="M1056" i="8" s="1"/>
  <c r="K1152" i="8"/>
  <c r="M1152" i="8" s="1"/>
  <c r="K1211" i="8"/>
  <c r="M1211" i="8" s="1"/>
  <c r="O1211" i="8" s="1"/>
  <c r="K1310" i="8"/>
  <c r="M1310" i="8" s="1"/>
  <c r="K1405" i="8"/>
  <c r="M1405" i="8" s="1"/>
  <c r="K1435" i="8"/>
  <c r="M1435" i="8" s="1"/>
  <c r="O1435" i="8" s="1"/>
  <c r="K1451" i="8"/>
  <c r="K1612" i="8"/>
  <c r="M1612" i="8" s="1"/>
  <c r="N571" i="8"/>
  <c r="O571" i="8" s="1"/>
  <c r="P571" i="8" s="1"/>
  <c r="N1115" i="8"/>
  <c r="N1451" i="8"/>
  <c r="M78" i="8"/>
  <c r="M251" i="8"/>
  <c r="M459" i="8"/>
  <c r="M571" i="8"/>
  <c r="M1451" i="8"/>
  <c r="O1451" i="8" s="1"/>
  <c r="M1804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P317" i="8" s="1"/>
  <c r="J318" i="8"/>
  <c r="P318" i="8" s="1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9" i="8"/>
  <c r="C10" i="8"/>
  <c r="C11" i="8"/>
  <c r="D11" i="8" s="1"/>
  <c r="C12" i="8"/>
  <c r="C13" i="8"/>
  <c r="C14" i="8"/>
  <c r="F14" i="8" s="1"/>
  <c r="C15" i="8"/>
  <c r="C16" i="8"/>
  <c r="C17" i="8"/>
  <c r="F17" i="8" s="1"/>
  <c r="C18" i="8"/>
  <c r="C19" i="8"/>
  <c r="C20" i="8"/>
  <c r="C21" i="8"/>
  <c r="C22" i="8"/>
  <c r="C23" i="8"/>
  <c r="C24" i="8"/>
  <c r="C25" i="8"/>
  <c r="C26" i="8"/>
  <c r="C27" i="8"/>
  <c r="F28" i="8" s="1"/>
  <c r="C28" i="8"/>
  <c r="C29" i="8"/>
  <c r="C30" i="8"/>
  <c r="C31" i="8"/>
  <c r="C32" i="8"/>
  <c r="F32" i="8" s="1"/>
  <c r="C33" i="8"/>
  <c r="F33" i="8" s="1"/>
  <c r="C34" i="8"/>
  <c r="C35" i="8"/>
  <c r="F35" i="8" s="1"/>
  <c r="C36" i="8"/>
  <c r="C37" i="8"/>
  <c r="C38" i="8"/>
  <c r="C39" i="8"/>
  <c r="C40" i="8"/>
  <c r="C41" i="8"/>
  <c r="C42" i="8"/>
  <c r="C43" i="8"/>
  <c r="F43" i="8" s="1"/>
  <c r="C44" i="8"/>
  <c r="C45" i="8"/>
  <c r="C46" i="8"/>
  <c r="D46" i="8" s="1"/>
  <c r="C47" i="8"/>
  <c r="D47" i="8" s="1"/>
  <c r="C48" i="8"/>
  <c r="D48" i="8" s="1"/>
  <c r="C49" i="8"/>
  <c r="D49" i="8" s="1"/>
  <c r="C50" i="8"/>
  <c r="C51" i="8"/>
  <c r="F51" i="8" s="1"/>
  <c r="C52" i="8"/>
  <c r="C53" i="8"/>
  <c r="C54" i="8"/>
  <c r="C55" i="8"/>
  <c r="C56" i="8"/>
  <c r="C57" i="8"/>
  <c r="C58" i="8"/>
  <c r="D58" i="8" s="1"/>
  <c r="C59" i="8"/>
  <c r="F60" i="8" s="1"/>
  <c r="C60" i="8"/>
  <c r="C61" i="8"/>
  <c r="C62" i="8"/>
  <c r="C63" i="8"/>
  <c r="C64" i="8"/>
  <c r="C65" i="8"/>
  <c r="F66" i="8" s="1"/>
  <c r="C66" i="8"/>
  <c r="D66" i="8" s="1"/>
  <c r="C67" i="8"/>
  <c r="D67" i="8" s="1"/>
  <c r="C68" i="8"/>
  <c r="D68" i="8" s="1"/>
  <c r="C69" i="8"/>
  <c r="C70" i="8"/>
  <c r="C71" i="8"/>
  <c r="C72" i="8"/>
  <c r="C73" i="8"/>
  <c r="C74" i="8"/>
  <c r="C75" i="8"/>
  <c r="F75" i="8" s="1"/>
  <c r="C76" i="8"/>
  <c r="C77" i="8"/>
  <c r="C78" i="8"/>
  <c r="F78" i="8" s="1"/>
  <c r="C79" i="8"/>
  <c r="C80" i="8"/>
  <c r="C81" i="8"/>
  <c r="C82" i="8"/>
  <c r="C83" i="8"/>
  <c r="F83" i="8" s="1"/>
  <c r="C84" i="8"/>
  <c r="C85" i="8"/>
  <c r="D85" i="8" s="1"/>
  <c r="C86" i="8"/>
  <c r="C87" i="8"/>
  <c r="C88" i="8"/>
  <c r="C89" i="8"/>
  <c r="C90" i="8"/>
  <c r="C91" i="8"/>
  <c r="D91" i="8" s="1"/>
  <c r="C92" i="8"/>
  <c r="C93" i="8"/>
  <c r="C94" i="8"/>
  <c r="C95" i="8"/>
  <c r="C96" i="8"/>
  <c r="F96" i="8" s="1"/>
  <c r="C97" i="8"/>
  <c r="C98" i="8"/>
  <c r="C99" i="8"/>
  <c r="F99" i="8" s="1"/>
  <c r="C100" i="8"/>
  <c r="C101" i="8"/>
  <c r="C102" i="8"/>
  <c r="C103" i="8"/>
  <c r="C104" i="8"/>
  <c r="C105" i="8"/>
  <c r="C106" i="8"/>
  <c r="C107" i="8"/>
  <c r="D107" i="8" s="1"/>
  <c r="C108" i="8"/>
  <c r="C109" i="8"/>
  <c r="C110" i="8"/>
  <c r="C111" i="8"/>
  <c r="D111" i="8" s="1"/>
  <c r="C112" i="8"/>
  <c r="C113" i="8"/>
  <c r="C114" i="8"/>
  <c r="C115" i="8"/>
  <c r="F115" i="8" s="1"/>
  <c r="C116" i="8"/>
  <c r="D116" i="8" s="1"/>
  <c r="C117" i="8"/>
  <c r="D117" i="8" s="1"/>
  <c r="C118" i="8"/>
  <c r="C119" i="8"/>
  <c r="C120" i="8"/>
  <c r="C121" i="8"/>
  <c r="C122" i="8"/>
  <c r="C123" i="8"/>
  <c r="F124" i="8" s="1"/>
  <c r="C124" i="8"/>
  <c r="C125" i="8"/>
  <c r="C126" i="8"/>
  <c r="C127" i="8"/>
  <c r="D127" i="8" s="1"/>
  <c r="C128" i="8"/>
  <c r="F128" i="8" s="1"/>
  <c r="C129" i="8"/>
  <c r="C130" i="8"/>
  <c r="C131" i="8"/>
  <c r="C132" i="8"/>
  <c r="C133" i="8"/>
  <c r="C134" i="8"/>
  <c r="C135" i="8"/>
  <c r="C136" i="8"/>
  <c r="C137" i="8"/>
  <c r="C138" i="8"/>
  <c r="C139" i="8"/>
  <c r="F140" i="8" s="1"/>
  <c r="C140" i="8"/>
  <c r="C141" i="8"/>
  <c r="C142" i="8"/>
  <c r="D142" i="8" s="1"/>
  <c r="C143" i="8"/>
  <c r="D143" i="8" s="1"/>
  <c r="C144" i="8"/>
  <c r="C145" i="8"/>
  <c r="C146" i="8"/>
  <c r="C147" i="8"/>
  <c r="C148" i="8"/>
  <c r="C149" i="8"/>
  <c r="C150" i="8"/>
  <c r="C151" i="8"/>
  <c r="C152" i="8"/>
  <c r="C153" i="8"/>
  <c r="C154" i="8"/>
  <c r="C155" i="8"/>
  <c r="F155" i="8" s="1"/>
  <c r="C156" i="8"/>
  <c r="C157" i="8"/>
  <c r="C158" i="8"/>
  <c r="C159" i="8"/>
  <c r="C160" i="8"/>
  <c r="F160" i="8" s="1"/>
  <c r="C161" i="8"/>
  <c r="C162" i="8"/>
  <c r="C163" i="8"/>
  <c r="D163" i="8" s="1"/>
  <c r="C164" i="8"/>
  <c r="D164" i="8" s="1"/>
  <c r="C165" i="8"/>
  <c r="C166" i="8"/>
  <c r="C167" i="8"/>
  <c r="C168" i="8"/>
  <c r="C169" i="8"/>
  <c r="C170" i="8"/>
  <c r="C171" i="8"/>
  <c r="F172" i="8" s="1"/>
  <c r="C172" i="8"/>
  <c r="C173" i="8"/>
  <c r="C174" i="8"/>
  <c r="D174" i="8" s="1"/>
  <c r="C175" i="8"/>
  <c r="C176" i="8"/>
  <c r="C177" i="8"/>
  <c r="D177" i="8" s="1"/>
  <c r="C178" i="8"/>
  <c r="C179" i="8"/>
  <c r="C180" i="8"/>
  <c r="C181" i="8"/>
  <c r="C182" i="8"/>
  <c r="C183" i="8"/>
  <c r="C184" i="8"/>
  <c r="C185" i="8"/>
  <c r="C186" i="8"/>
  <c r="C187" i="8"/>
  <c r="F188" i="8" s="1"/>
  <c r="C188" i="8"/>
  <c r="C189" i="8"/>
  <c r="C190" i="8"/>
  <c r="D190" i="8" s="1"/>
  <c r="C191" i="8"/>
  <c r="C192" i="8"/>
  <c r="F192" i="8" s="1"/>
  <c r="C193" i="8"/>
  <c r="C194" i="8"/>
  <c r="C195" i="8"/>
  <c r="D195" i="8" s="1"/>
  <c r="C196" i="8"/>
  <c r="D196" i="8" s="1"/>
  <c r="C197" i="8"/>
  <c r="D197" i="8" s="1"/>
  <c r="C198" i="8"/>
  <c r="C199" i="8"/>
  <c r="C200" i="8"/>
  <c r="C201" i="8"/>
  <c r="C202" i="8"/>
  <c r="C203" i="8"/>
  <c r="C204" i="8"/>
  <c r="C205" i="8"/>
  <c r="C206" i="8"/>
  <c r="C207" i="8"/>
  <c r="C208" i="8"/>
  <c r="F208" i="8" s="1"/>
  <c r="C209" i="8"/>
  <c r="C210" i="8"/>
  <c r="C211" i="8"/>
  <c r="F211" i="8" s="1"/>
  <c r="C212" i="8"/>
  <c r="D212" i="8" s="1"/>
  <c r="C213" i="8"/>
  <c r="D213" i="8" s="1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F227" i="8" s="1"/>
  <c r="C228" i="8"/>
  <c r="C229" i="8"/>
  <c r="C230" i="8"/>
  <c r="C231" i="8"/>
  <c r="C232" i="8"/>
  <c r="C233" i="8"/>
  <c r="C234" i="8"/>
  <c r="C235" i="8"/>
  <c r="C236" i="8"/>
  <c r="C237" i="8"/>
  <c r="C238" i="8"/>
  <c r="C239" i="8"/>
  <c r="D239" i="8" s="1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F257" i="8" s="1"/>
  <c r="C258" i="8"/>
  <c r="C259" i="8"/>
  <c r="F259" i="8" s="1"/>
  <c r="C260" i="8"/>
  <c r="C261" i="8"/>
  <c r="C262" i="8"/>
  <c r="C263" i="8"/>
  <c r="C264" i="8"/>
  <c r="C265" i="8"/>
  <c r="C266" i="8"/>
  <c r="C267" i="8"/>
  <c r="F268" i="8" s="1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F283" i="8" s="1"/>
  <c r="C284" i="8"/>
  <c r="C285" i="8"/>
  <c r="C286" i="8"/>
  <c r="D286" i="8" s="1"/>
  <c r="C287" i="8"/>
  <c r="D287" i="8" s="1"/>
  <c r="C288" i="8"/>
  <c r="C289" i="8"/>
  <c r="C290" i="8"/>
  <c r="C291" i="8"/>
  <c r="F291" i="8" s="1"/>
  <c r="C292" i="8"/>
  <c r="C293" i="8"/>
  <c r="C294" i="8"/>
  <c r="C295" i="8"/>
  <c r="C296" i="8"/>
  <c r="C297" i="8"/>
  <c r="C298" i="8"/>
  <c r="C299" i="8"/>
  <c r="D299" i="8" s="1"/>
  <c r="C300" i="8"/>
  <c r="C301" i="8"/>
  <c r="C302" i="8"/>
  <c r="D302" i="8" s="1"/>
  <c r="C303" i="8"/>
  <c r="D303" i="8" s="1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F318" i="8" s="1"/>
  <c r="C319" i="8"/>
  <c r="C320" i="8"/>
  <c r="F320" i="8" s="1"/>
  <c r="C321" i="8"/>
  <c r="D321" i="8" s="1"/>
  <c r="C322" i="8"/>
  <c r="D322" i="8" s="1"/>
  <c r="C323" i="8"/>
  <c r="D323" i="8" s="1"/>
  <c r="C324" i="8"/>
  <c r="D324" i="8" s="1"/>
  <c r="C325" i="8"/>
  <c r="D325" i="8" s="1"/>
  <c r="C326" i="8"/>
  <c r="C327" i="8"/>
  <c r="C328" i="8"/>
  <c r="C329" i="8"/>
  <c r="C330" i="8"/>
  <c r="C331" i="8"/>
  <c r="F332" i="8" s="1"/>
  <c r="C332" i="8"/>
  <c r="C333" i="8"/>
  <c r="C334" i="8"/>
  <c r="C335" i="8"/>
  <c r="C336" i="8"/>
  <c r="F336" i="8" s="1"/>
  <c r="C337" i="8"/>
  <c r="F337" i="8" s="1"/>
  <c r="C338" i="8"/>
  <c r="C339" i="8"/>
  <c r="C340" i="8"/>
  <c r="C341" i="8"/>
  <c r="C342" i="8"/>
  <c r="C343" i="8"/>
  <c r="D343" i="8" s="1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F368" i="8" s="1"/>
  <c r="C369" i="8"/>
  <c r="C370" i="8"/>
  <c r="D370" i="8" s="1"/>
  <c r="C371" i="8"/>
  <c r="C372" i="8"/>
  <c r="C373" i="8"/>
  <c r="C374" i="8"/>
  <c r="C375" i="8"/>
  <c r="D375" i="8" s="1"/>
  <c r="C376" i="8"/>
  <c r="C377" i="8"/>
  <c r="C378" i="8"/>
  <c r="D378" i="8" s="1"/>
  <c r="C379" i="8"/>
  <c r="C380" i="8"/>
  <c r="C381" i="8"/>
  <c r="C382" i="8"/>
  <c r="D382" i="8" s="1"/>
  <c r="C383" i="8"/>
  <c r="C384" i="8"/>
  <c r="F384" i="8" s="1"/>
  <c r="C385" i="8"/>
  <c r="C386" i="8"/>
  <c r="C387" i="8"/>
  <c r="D387" i="8" s="1"/>
  <c r="C388" i="8"/>
  <c r="C389" i="8"/>
  <c r="D389" i="8" s="1"/>
  <c r="C390" i="8"/>
  <c r="C391" i="8"/>
  <c r="C392" i="8"/>
  <c r="C393" i="8"/>
  <c r="C394" i="8"/>
  <c r="C395" i="8"/>
  <c r="F396" i="8" s="1"/>
  <c r="C396" i="8"/>
  <c r="C397" i="8"/>
  <c r="C398" i="8"/>
  <c r="C399" i="8"/>
  <c r="D399" i="8" s="1"/>
  <c r="C400" i="8"/>
  <c r="C401" i="8"/>
  <c r="C402" i="8"/>
  <c r="C403" i="8"/>
  <c r="C404" i="8"/>
  <c r="C405" i="8"/>
  <c r="C406" i="8"/>
  <c r="C407" i="8"/>
  <c r="D407" i="8" s="1"/>
  <c r="C408" i="8"/>
  <c r="C409" i="8"/>
  <c r="C410" i="8"/>
  <c r="D410" i="8" s="1"/>
  <c r="C411" i="8"/>
  <c r="C412" i="8"/>
  <c r="C413" i="8"/>
  <c r="C414" i="8"/>
  <c r="D414" i="8" s="1"/>
  <c r="C415" i="8"/>
  <c r="C416" i="8"/>
  <c r="D416" i="8" s="1"/>
  <c r="C417" i="8"/>
  <c r="C418" i="8"/>
  <c r="C419" i="8"/>
  <c r="C420" i="8"/>
  <c r="D420" i="8" s="1"/>
  <c r="C421" i="8"/>
  <c r="C422" i="8"/>
  <c r="C423" i="8"/>
  <c r="C424" i="8"/>
  <c r="C425" i="8"/>
  <c r="C426" i="8"/>
  <c r="C427" i="8"/>
  <c r="C428" i="8"/>
  <c r="C429" i="8"/>
  <c r="C430" i="8"/>
  <c r="F430" i="8" s="1"/>
  <c r="C431" i="8"/>
  <c r="C432" i="8"/>
  <c r="F432" i="8" s="1"/>
  <c r="C433" i="8"/>
  <c r="C434" i="8"/>
  <c r="C435" i="8"/>
  <c r="C436" i="8"/>
  <c r="C437" i="8"/>
  <c r="C438" i="8"/>
  <c r="C439" i="8"/>
  <c r="D439" i="8" s="1"/>
  <c r="C440" i="8"/>
  <c r="C441" i="8"/>
  <c r="C442" i="8"/>
  <c r="D442" i="8" s="1"/>
  <c r="C443" i="8"/>
  <c r="C444" i="8"/>
  <c r="C445" i="8"/>
  <c r="C446" i="8"/>
  <c r="C447" i="8"/>
  <c r="C448" i="8"/>
  <c r="F448" i="8" s="1"/>
  <c r="C449" i="8"/>
  <c r="F449" i="8" s="1"/>
  <c r="C450" i="8"/>
  <c r="C451" i="8"/>
  <c r="F451" i="8" s="1"/>
  <c r="C452" i="8"/>
  <c r="C453" i="8"/>
  <c r="C454" i="8"/>
  <c r="C455" i="8"/>
  <c r="C456" i="8"/>
  <c r="C457" i="8"/>
  <c r="C458" i="8"/>
  <c r="C459" i="8"/>
  <c r="F460" i="8" s="1"/>
  <c r="C460" i="8"/>
  <c r="C461" i="8"/>
  <c r="C462" i="8"/>
  <c r="C463" i="8"/>
  <c r="D463" i="8" s="1"/>
  <c r="C464" i="8"/>
  <c r="C465" i="8"/>
  <c r="D465" i="8" s="1"/>
  <c r="C466" i="8"/>
  <c r="D466" i="8" s="1"/>
  <c r="C467" i="8"/>
  <c r="C468" i="8"/>
  <c r="C469" i="8"/>
  <c r="C470" i="8"/>
  <c r="C471" i="8"/>
  <c r="C472" i="8"/>
  <c r="C473" i="8"/>
  <c r="C474" i="8"/>
  <c r="D474" i="8" s="1"/>
  <c r="C475" i="8"/>
  <c r="C476" i="8"/>
  <c r="C477" i="8"/>
  <c r="C478" i="8"/>
  <c r="D478" i="8" s="1"/>
  <c r="C479" i="8"/>
  <c r="C480" i="8"/>
  <c r="C481" i="8"/>
  <c r="C482" i="8"/>
  <c r="D482" i="8" s="1"/>
  <c r="C483" i="8"/>
  <c r="D483" i="8" s="1"/>
  <c r="C484" i="8"/>
  <c r="C485" i="8"/>
  <c r="C486" i="8"/>
  <c r="C487" i="8"/>
  <c r="C488" i="8"/>
  <c r="C489" i="8"/>
  <c r="C490" i="8"/>
  <c r="C491" i="8"/>
  <c r="F492" i="8" s="1"/>
  <c r="C492" i="8"/>
  <c r="C493" i="8"/>
  <c r="C494" i="8"/>
  <c r="C495" i="8"/>
  <c r="C496" i="8"/>
  <c r="F496" i="8" s="1"/>
  <c r="C497" i="8"/>
  <c r="F497" i="8" s="1"/>
  <c r="C498" i="8"/>
  <c r="C499" i="8"/>
  <c r="C500" i="8"/>
  <c r="D500" i="8" s="1"/>
  <c r="C501" i="8"/>
  <c r="C502" i="8"/>
  <c r="C503" i="8"/>
  <c r="C504" i="8"/>
  <c r="C505" i="8"/>
  <c r="C506" i="8"/>
  <c r="C507" i="8"/>
  <c r="F507" i="8" s="1"/>
  <c r="C508" i="8"/>
  <c r="C509" i="8"/>
  <c r="C510" i="8"/>
  <c r="C511" i="8"/>
  <c r="C512" i="8"/>
  <c r="F512" i="8" s="1"/>
  <c r="C513" i="8"/>
  <c r="F513" i="8" s="1"/>
  <c r="C514" i="8"/>
  <c r="C515" i="8"/>
  <c r="C516" i="8"/>
  <c r="C517" i="8"/>
  <c r="C518" i="8"/>
  <c r="C519" i="8"/>
  <c r="C520" i="8"/>
  <c r="C521" i="8"/>
  <c r="C522" i="8"/>
  <c r="C523" i="8"/>
  <c r="F524" i="8" s="1"/>
  <c r="C524" i="8"/>
  <c r="C525" i="8"/>
  <c r="C526" i="8"/>
  <c r="D526" i="8" s="1"/>
  <c r="C527" i="8"/>
  <c r="D527" i="8" s="1"/>
  <c r="C528" i="8"/>
  <c r="C529" i="8"/>
  <c r="C530" i="8"/>
  <c r="C531" i="8"/>
  <c r="F531" i="8" s="1"/>
  <c r="C532" i="8"/>
  <c r="C533" i="8"/>
  <c r="C534" i="8"/>
  <c r="C535" i="8"/>
  <c r="C536" i="8"/>
  <c r="C537" i="8"/>
  <c r="C538" i="8"/>
  <c r="C539" i="8"/>
  <c r="F540" i="8" s="1"/>
  <c r="C540" i="8"/>
  <c r="C541" i="8"/>
  <c r="C542" i="8"/>
  <c r="C543" i="8"/>
  <c r="C544" i="8"/>
  <c r="F544" i="8" s="1"/>
  <c r="C545" i="8"/>
  <c r="C546" i="8"/>
  <c r="D546" i="8" s="1"/>
  <c r="C547" i="8"/>
  <c r="C548" i="8"/>
  <c r="C549" i="8"/>
  <c r="C550" i="8"/>
  <c r="C551" i="8"/>
  <c r="C552" i="8"/>
  <c r="C553" i="8"/>
  <c r="C554" i="8"/>
  <c r="C555" i="8"/>
  <c r="F556" i="8" s="1"/>
  <c r="C556" i="8"/>
  <c r="C557" i="8"/>
  <c r="C558" i="8"/>
  <c r="D558" i="8" s="1"/>
  <c r="C559" i="8"/>
  <c r="C560" i="8"/>
  <c r="C561" i="8"/>
  <c r="D561" i="8" s="1"/>
  <c r="C562" i="8"/>
  <c r="D562" i="8" s="1"/>
  <c r="C563" i="8"/>
  <c r="C564" i="8"/>
  <c r="C565" i="8"/>
  <c r="C566" i="8"/>
  <c r="C567" i="8"/>
  <c r="C568" i="8"/>
  <c r="C569" i="8"/>
  <c r="C570" i="8"/>
  <c r="C571" i="8"/>
  <c r="C572" i="8"/>
  <c r="C573" i="8"/>
  <c r="C574" i="8"/>
  <c r="D574" i="8" s="1"/>
  <c r="C575" i="8"/>
  <c r="C576" i="8"/>
  <c r="F576" i="8" s="1"/>
  <c r="C577" i="8"/>
  <c r="C578" i="8"/>
  <c r="D578" i="8" s="1"/>
  <c r="C579" i="8"/>
  <c r="D579" i="8" s="1"/>
  <c r="C580" i="8"/>
  <c r="D580" i="8" s="1"/>
  <c r="C581" i="8"/>
  <c r="D581" i="8" s="1"/>
  <c r="C582" i="8"/>
  <c r="C583" i="8"/>
  <c r="C584" i="8"/>
  <c r="C585" i="8"/>
  <c r="C586" i="8"/>
  <c r="C587" i="8"/>
  <c r="F588" i="8" s="1"/>
  <c r="C588" i="8"/>
  <c r="C589" i="8"/>
  <c r="C590" i="8"/>
  <c r="C591" i="8"/>
  <c r="D591" i="8" s="1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F606" i="8" s="1"/>
  <c r="C607" i="8"/>
  <c r="C608" i="8"/>
  <c r="D608" i="8" s="1"/>
  <c r="C609" i="8"/>
  <c r="D609" i="8" s="1"/>
  <c r="C610" i="8"/>
  <c r="D610" i="8" s="1"/>
  <c r="C611" i="8"/>
  <c r="F611" i="8" s="1"/>
  <c r="C612" i="8"/>
  <c r="C613" i="8"/>
  <c r="C614" i="8"/>
  <c r="C615" i="8"/>
  <c r="C616" i="8"/>
  <c r="C617" i="8"/>
  <c r="C618" i="8"/>
  <c r="C619" i="8"/>
  <c r="C620" i="8"/>
  <c r="C621" i="8"/>
  <c r="C622" i="8"/>
  <c r="F622" i="8" s="1"/>
  <c r="C623" i="8"/>
  <c r="C624" i="8"/>
  <c r="F624" i="8" s="1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F643" i="8" s="1"/>
  <c r="C644" i="8"/>
  <c r="C645" i="8"/>
  <c r="C646" i="8"/>
  <c r="C647" i="8"/>
  <c r="C648" i="8"/>
  <c r="C649" i="8"/>
  <c r="C650" i="8"/>
  <c r="D650" i="8" s="1"/>
  <c r="C651" i="8"/>
  <c r="C652" i="8"/>
  <c r="C653" i="8"/>
  <c r="C654" i="8"/>
  <c r="C655" i="8"/>
  <c r="C656" i="8"/>
  <c r="C657" i="8"/>
  <c r="C658" i="8"/>
  <c r="C659" i="8"/>
  <c r="D659" i="8" s="1"/>
  <c r="C660" i="8"/>
  <c r="D660" i="8" s="1"/>
  <c r="C661" i="8"/>
  <c r="D661" i="8" s="1"/>
  <c r="C662" i="8"/>
  <c r="C663" i="8"/>
  <c r="C664" i="8"/>
  <c r="C665" i="8"/>
  <c r="C666" i="8"/>
  <c r="C667" i="8"/>
  <c r="F668" i="8" s="1"/>
  <c r="C668" i="8"/>
  <c r="C669" i="8"/>
  <c r="C670" i="8"/>
  <c r="F670" i="8" s="1"/>
  <c r="C671" i="8"/>
  <c r="C672" i="8"/>
  <c r="F672" i="8" s="1"/>
  <c r="C673" i="8"/>
  <c r="F673" i="8" s="1"/>
  <c r="C674" i="8"/>
  <c r="C675" i="8"/>
  <c r="C676" i="8"/>
  <c r="C677" i="8"/>
  <c r="C678" i="8"/>
  <c r="C679" i="8"/>
  <c r="C680" i="8"/>
  <c r="C681" i="8"/>
  <c r="C682" i="8"/>
  <c r="C683" i="8"/>
  <c r="D683" i="8" s="1"/>
  <c r="C684" i="8"/>
  <c r="C685" i="8"/>
  <c r="C686" i="8"/>
  <c r="D686" i="8" s="1"/>
  <c r="C687" i="8"/>
  <c r="D687" i="8" s="1"/>
  <c r="C688" i="8"/>
  <c r="F688" i="8" s="1"/>
  <c r="C689" i="8"/>
  <c r="F689" i="8" s="1"/>
  <c r="C690" i="8"/>
  <c r="C691" i="8"/>
  <c r="F691" i="8" s="1"/>
  <c r="C692" i="8"/>
  <c r="C693" i="8"/>
  <c r="C694" i="8"/>
  <c r="C695" i="8"/>
  <c r="C696" i="8"/>
  <c r="C697" i="8"/>
  <c r="C698" i="8"/>
  <c r="D698" i="8" s="1"/>
  <c r="C699" i="8"/>
  <c r="D699" i="8" s="1"/>
  <c r="C700" i="8"/>
  <c r="C701" i="8"/>
  <c r="C702" i="8"/>
  <c r="C703" i="8"/>
  <c r="D703" i="8" s="1"/>
  <c r="C704" i="8"/>
  <c r="D704" i="8" s="1"/>
  <c r="C705" i="8"/>
  <c r="D705" i="8" s="1"/>
  <c r="C706" i="8"/>
  <c r="D706" i="8" s="1"/>
  <c r="C707" i="8"/>
  <c r="C708" i="8"/>
  <c r="C709" i="8"/>
  <c r="C710" i="8"/>
  <c r="C711" i="8"/>
  <c r="C712" i="8"/>
  <c r="C713" i="8"/>
  <c r="C714" i="8"/>
  <c r="C715" i="8"/>
  <c r="D715" i="8" s="1"/>
  <c r="C716" i="8"/>
  <c r="C717" i="8"/>
  <c r="C718" i="8"/>
  <c r="C719" i="8"/>
  <c r="C720" i="8"/>
  <c r="F720" i="8" s="1"/>
  <c r="C721" i="8"/>
  <c r="C722" i="8"/>
  <c r="C723" i="8"/>
  <c r="C724" i="8"/>
  <c r="C725" i="8"/>
  <c r="C726" i="8"/>
  <c r="C727" i="8"/>
  <c r="C728" i="8"/>
  <c r="C729" i="8"/>
  <c r="C730" i="8"/>
  <c r="C731" i="8"/>
  <c r="F731" i="8" s="1"/>
  <c r="C732" i="8"/>
  <c r="C733" i="8"/>
  <c r="C734" i="8"/>
  <c r="C735" i="8"/>
  <c r="D735" i="8" s="1"/>
  <c r="C736" i="8"/>
  <c r="C737" i="8"/>
  <c r="C738" i="8"/>
  <c r="C739" i="8"/>
  <c r="F739" i="8" s="1"/>
  <c r="C740" i="8"/>
  <c r="D740" i="8" s="1"/>
  <c r="C741" i="8"/>
  <c r="C742" i="8"/>
  <c r="C743" i="8"/>
  <c r="C744" i="8"/>
  <c r="C745" i="8"/>
  <c r="C746" i="8"/>
  <c r="D746" i="8" s="1"/>
  <c r="C747" i="8"/>
  <c r="D747" i="8" s="1"/>
  <c r="C748" i="8"/>
  <c r="C749" i="8"/>
  <c r="C750" i="8"/>
  <c r="D750" i="8" s="1"/>
  <c r="C751" i="8"/>
  <c r="C752" i="8"/>
  <c r="D752" i="8" s="1"/>
  <c r="C753" i="8"/>
  <c r="D753" i="8" s="1"/>
  <c r="C754" i="8"/>
  <c r="D754" i="8" s="1"/>
  <c r="C755" i="8"/>
  <c r="C756" i="8"/>
  <c r="C757" i="8"/>
  <c r="C758" i="8"/>
  <c r="C759" i="8"/>
  <c r="C760" i="8"/>
  <c r="C761" i="8"/>
  <c r="C762" i="8"/>
  <c r="C763" i="8"/>
  <c r="F763" i="8" s="1"/>
  <c r="C764" i="8"/>
  <c r="C765" i="8"/>
  <c r="C766" i="8"/>
  <c r="D766" i="8" s="1"/>
  <c r="C767" i="8"/>
  <c r="C768" i="8"/>
  <c r="F768" i="8" s="1"/>
  <c r="C769" i="8"/>
  <c r="C770" i="8"/>
  <c r="C771" i="8"/>
  <c r="C772" i="8"/>
  <c r="C773" i="8"/>
  <c r="C774" i="8"/>
  <c r="C775" i="8"/>
  <c r="C776" i="8"/>
  <c r="C777" i="8"/>
  <c r="C778" i="8"/>
  <c r="C779" i="8"/>
  <c r="F779" i="8" s="1"/>
  <c r="C780" i="8"/>
  <c r="C781" i="8"/>
  <c r="C782" i="8"/>
  <c r="C783" i="8"/>
  <c r="C784" i="8"/>
  <c r="D784" i="8" s="1"/>
  <c r="C785" i="8"/>
  <c r="F785" i="8" s="1"/>
  <c r="C786" i="8"/>
  <c r="D786" i="8" s="1"/>
  <c r="C787" i="8"/>
  <c r="C788" i="8"/>
  <c r="C789" i="8"/>
  <c r="C790" i="8"/>
  <c r="C791" i="8"/>
  <c r="C792" i="8"/>
  <c r="C793" i="8"/>
  <c r="C794" i="8"/>
  <c r="C795" i="8"/>
  <c r="C796" i="8"/>
  <c r="C797" i="8"/>
  <c r="C798" i="8"/>
  <c r="F798" i="8" s="1"/>
  <c r="C799" i="8"/>
  <c r="C800" i="8"/>
  <c r="F800" i="8" s="1"/>
  <c r="C801" i="8"/>
  <c r="F801" i="8" s="1"/>
  <c r="C802" i="8"/>
  <c r="C803" i="8"/>
  <c r="C804" i="8"/>
  <c r="D804" i="8" s="1"/>
  <c r="C805" i="8"/>
  <c r="D805" i="8" s="1"/>
  <c r="C806" i="8"/>
  <c r="C807" i="8"/>
  <c r="C808" i="8"/>
  <c r="C809" i="8"/>
  <c r="C810" i="8"/>
  <c r="C811" i="8"/>
  <c r="F811" i="8" s="1"/>
  <c r="C812" i="8"/>
  <c r="C813" i="8"/>
  <c r="C814" i="8"/>
  <c r="D814" i="8" s="1"/>
  <c r="C815" i="8"/>
  <c r="C816" i="8"/>
  <c r="C817" i="8"/>
  <c r="C818" i="8"/>
  <c r="C819" i="8"/>
  <c r="C820" i="8"/>
  <c r="C821" i="8"/>
  <c r="C822" i="8"/>
  <c r="C823" i="8"/>
  <c r="C824" i="8"/>
  <c r="C825" i="8"/>
  <c r="C826" i="8"/>
  <c r="D826" i="8" s="1"/>
  <c r="C827" i="8"/>
  <c r="F827" i="8" s="1"/>
  <c r="C828" i="8"/>
  <c r="C829" i="8"/>
  <c r="C830" i="8"/>
  <c r="C831" i="8"/>
  <c r="C832" i="8"/>
  <c r="F832" i="8" s="1"/>
  <c r="C833" i="8"/>
  <c r="D833" i="8" s="1"/>
  <c r="C834" i="8"/>
  <c r="D834" i="8" s="1"/>
  <c r="C835" i="8"/>
  <c r="D835" i="8" s="1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F848" i="8" s="1"/>
  <c r="C849" i="8"/>
  <c r="C850" i="8"/>
  <c r="C851" i="8"/>
  <c r="C852" i="8"/>
  <c r="C853" i="8"/>
  <c r="D853" i="8" s="1"/>
  <c r="C854" i="8"/>
  <c r="C855" i="8"/>
  <c r="C856" i="8"/>
  <c r="C857" i="8"/>
  <c r="C858" i="8"/>
  <c r="C859" i="8"/>
  <c r="D859" i="8" s="1"/>
  <c r="C860" i="8"/>
  <c r="C861" i="8"/>
  <c r="C862" i="8"/>
  <c r="D862" i="8" s="1"/>
  <c r="C863" i="8"/>
  <c r="D863" i="8" s="1"/>
  <c r="C864" i="8"/>
  <c r="D864" i="8" s="1"/>
  <c r="C865" i="8"/>
  <c r="D865" i="8" s="1"/>
  <c r="C866" i="8"/>
  <c r="C867" i="8"/>
  <c r="C868" i="8"/>
  <c r="C869" i="8"/>
  <c r="C870" i="8"/>
  <c r="C871" i="8"/>
  <c r="C872" i="8"/>
  <c r="C873" i="8"/>
  <c r="C874" i="8"/>
  <c r="C875" i="8"/>
  <c r="F876" i="8" s="1"/>
  <c r="C876" i="8"/>
  <c r="C877" i="8"/>
  <c r="C878" i="8"/>
  <c r="F878" i="8" s="1"/>
  <c r="C879" i="8"/>
  <c r="C880" i="8"/>
  <c r="F880" i="8" s="1"/>
  <c r="C881" i="8"/>
  <c r="C882" i="8"/>
  <c r="D882" i="8" s="1"/>
  <c r="C883" i="8"/>
  <c r="C884" i="8"/>
  <c r="D884" i="8" s="1"/>
  <c r="C885" i="8"/>
  <c r="D885" i="8" s="1"/>
  <c r="C886" i="8"/>
  <c r="C887" i="8"/>
  <c r="C888" i="8"/>
  <c r="C889" i="8"/>
  <c r="C890" i="8"/>
  <c r="D890" i="8" s="1"/>
  <c r="C891" i="8"/>
  <c r="D891" i="8" s="1"/>
  <c r="C892" i="8"/>
  <c r="C893" i="8"/>
  <c r="C894" i="8"/>
  <c r="D894" i="8" s="1"/>
  <c r="C895" i="8"/>
  <c r="D895" i="8" s="1"/>
  <c r="C896" i="8"/>
  <c r="F896" i="8" s="1"/>
  <c r="C897" i="8"/>
  <c r="C898" i="8"/>
  <c r="C899" i="8"/>
  <c r="C900" i="8"/>
  <c r="C901" i="8"/>
  <c r="C902" i="8"/>
  <c r="D902" i="8" s="1"/>
  <c r="C903" i="8"/>
  <c r="C904" i="8"/>
  <c r="C905" i="8"/>
  <c r="C906" i="8"/>
  <c r="C907" i="8"/>
  <c r="C908" i="8"/>
  <c r="C909" i="8"/>
  <c r="C910" i="8"/>
  <c r="D910" i="8" s="1"/>
  <c r="C911" i="8"/>
  <c r="C912" i="8"/>
  <c r="D912" i="8" s="1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F926" i="8" s="1"/>
  <c r="C927" i="8"/>
  <c r="C928" i="8"/>
  <c r="D928" i="8" s="1"/>
  <c r="C929" i="8"/>
  <c r="C930" i="8"/>
  <c r="D930" i="8" s="1"/>
  <c r="C931" i="8"/>
  <c r="D931" i="8" s="1"/>
  <c r="C932" i="8"/>
  <c r="D932" i="8" s="1"/>
  <c r="C933" i="8"/>
  <c r="C934" i="8"/>
  <c r="C935" i="8"/>
  <c r="C936" i="8"/>
  <c r="C937" i="8"/>
  <c r="C938" i="8"/>
  <c r="C939" i="8"/>
  <c r="F940" i="8" s="1"/>
  <c r="C940" i="8"/>
  <c r="C941" i="8"/>
  <c r="C942" i="8"/>
  <c r="F942" i="8" s="1"/>
  <c r="C943" i="8"/>
  <c r="C944" i="8"/>
  <c r="F944" i="8" s="1"/>
  <c r="C945" i="8"/>
  <c r="C946" i="8"/>
  <c r="C947" i="8"/>
  <c r="C948" i="8"/>
  <c r="D948" i="8" s="1"/>
  <c r="C949" i="8"/>
  <c r="C950" i="8"/>
  <c r="C951" i="8"/>
  <c r="C952" i="8"/>
  <c r="C953" i="8"/>
  <c r="C954" i="8"/>
  <c r="C955" i="8"/>
  <c r="C956" i="8"/>
  <c r="C957" i="8"/>
  <c r="C958" i="8"/>
  <c r="F958" i="8" s="1"/>
  <c r="C959" i="8"/>
  <c r="C960" i="8"/>
  <c r="D960" i="8" s="1"/>
  <c r="C961" i="8"/>
  <c r="C962" i="8"/>
  <c r="D962" i="8" s="1"/>
  <c r="C963" i="8"/>
  <c r="F963" i="8" s="1"/>
  <c r="C964" i="8"/>
  <c r="C965" i="8"/>
  <c r="C966" i="8"/>
  <c r="C967" i="8"/>
  <c r="C968" i="8"/>
  <c r="C969" i="8"/>
  <c r="C970" i="8"/>
  <c r="C971" i="8"/>
  <c r="F972" i="8" s="1"/>
  <c r="C972" i="8"/>
  <c r="C973" i="8"/>
  <c r="C974" i="8"/>
  <c r="D974" i="8" s="1"/>
  <c r="C975" i="8"/>
  <c r="C976" i="8"/>
  <c r="C977" i="8"/>
  <c r="C978" i="8"/>
  <c r="C979" i="8"/>
  <c r="F979" i="8" s="1"/>
  <c r="C980" i="8"/>
  <c r="D980" i="8" s="1"/>
  <c r="C981" i="8"/>
  <c r="C982" i="8"/>
  <c r="C983" i="8"/>
  <c r="C984" i="8"/>
  <c r="C985" i="8"/>
  <c r="C986" i="8"/>
  <c r="C987" i="8"/>
  <c r="F987" i="8" s="1"/>
  <c r="C988" i="8"/>
  <c r="C989" i="8"/>
  <c r="C990" i="8"/>
  <c r="F990" i="8" s="1"/>
  <c r="C991" i="8"/>
  <c r="D991" i="8" s="1"/>
  <c r="C992" i="8"/>
  <c r="C993" i="8"/>
  <c r="C994" i="8"/>
  <c r="C995" i="8"/>
  <c r="C996" i="8"/>
  <c r="C997" i="8"/>
  <c r="C998" i="8"/>
  <c r="C999" i="8"/>
  <c r="C1000" i="8"/>
  <c r="C1001" i="8"/>
  <c r="C1002" i="8"/>
  <c r="D1002" i="8" s="1"/>
  <c r="C1003" i="8"/>
  <c r="D1003" i="8" s="1"/>
  <c r="C1004" i="8"/>
  <c r="C1005" i="8"/>
  <c r="C1006" i="8"/>
  <c r="C1007" i="8"/>
  <c r="C1008" i="8"/>
  <c r="D1008" i="8" s="1"/>
  <c r="C1009" i="8"/>
  <c r="F1009" i="8" s="1"/>
  <c r="C1010" i="8"/>
  <c r="D1010" i="8" s="1"/>
  <c r="C1011" i="8"/>
  <c r="D1011" i="8" s="1"/>
  <c r="C1012" i="8"/>
  <c r="C1013" i="8"/>
  <c r="C1014" i="8"/>
  <c r="C1015" i="8"/>
  <c r="C1016" i="8"/>
  <c r="C1017" i="8"/>
  <c r="C1018" i="8"/>
  <c r="C1019" i="8"/>
  <c r="C1020" i="8"/>
  <c r="C1021" i="8"/>
  <c r="C1022" i="8"/>
  <c r="D1022" i="8" s="1"/>
  <c r="C1023" i="8"/>
  <c r="D1023" i="8" s="1"/>
  <c r="C1024" i="8"/>
  <c r="C1025" i="8"/>
  <c r="C1026" i="8"/>
  <c r="C1027" i="8"/>
  <c r="F1027" i="8" s="1"/>
  <c r="C1028" i="8"/>
  <c r="C1029" i="8"/>
  <c r="C1030" i="8"/>
  <c r="D1030" i="8" s="1"/>
  <c r="C1031" i="8"/>
  <c r="C1032" i="8"/>
  <c r="C1033" i="8"/>
  <c r="C1034" i="8"/>
  <c r="C1035" i="8"/>
  <c r="D1035" i="8" s="1"/>
  <c r="G1035" i="8" s="1"/>
  <c r="H1035" i="8" s="1"/>
  <c r="C1036" i="8"/>
  <c r="C1037" i="8"/>
  <c r="C1038" i="8"/>
  <c r="C1039" i="8"/>
  <c r="C1040" i="8"/>
  <c r="F1040" i="8" s="1"/>
  <c r="C1041" i="8"/>
  <c r="F1041" i="8" s="1"/>
  <c r="C1042" i="8"/>
  <c r="C1043" i="8"/>
  <c r="C1044" i="8"/>
  <c r="D1044" i="8" s="1"/>
  <c r="C1045" i="8"/>
  <c r="C1046" i="8"/>
  <c r="C1047" i="8"/>
  <c r="C1048" i="8"/>
  <c r="C1049" i="8"/>
  <c r="C1050" i="8"/>
  <c r="C1051" i="8"/>
  <c r="F1052" i="8" s="1"/>
  <c r="C1052" i="8"/>
  <c r="C1053" i="8"/>
  <c r="C1054" i="8"/>
  <c r="F1054" i="8" s="1"/>
  <c r="C1055" i="8"/>
  <c r="C1056" i="8"/>
  <c r="F1056" i="8" s="1"/>
  <c r="C1057" i="8"/>
  <c r="C1058" i="8"/>
  <c r="C1059" i="8"/>
  <c r="C1060" i="8"/>
  <c r="C1061" i="8"/>
  <c r="C1062" i="8"/>
  <c r="C1063" i="8"/>
  <c r="C1064" i="8"/>
  <c r="C1065" i="8"/>
  <c r="C1066" i="8"/>
  <c r="C1067" i="8"/>
  <c r="F1068" i="8" s="1"/>
  <c r="C1068" i="8"/>
  <c r="C1069" i="8"/>
  <c r="C1070" i="8"/>
  <c r="D1070" i="8" s="1"/>
  <c r="C1071" i="8"/>
  <c r="D1071" i="8" s="1"/>
  <c r="C1072" i="8"/>
  <c r="C1073" i="8"/>
  <c r="F1073" i="8" s="1"/>
  <c r="C1074" i="8"/>
  <c r="C1075" i="8"/>
  <c r="F1075" i="8" s="1"/>
  <c r="C1076" i="8"/>
  <c r="C1077" i="8"/>
  <c r="C1078" i="8"/>
  <c r="C1079" i="8"/>
  <c r="C1080" i="8"/>
  <c r="C1081" i="8"/>
  <c r="C1082" i="8"/>
  <c r="C1083" i="8"/>
  <c r="D1083" i="8" s="1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F1104" i="8" s="1"/>
  <c r="C1105" i="8"/>
  <c r="C1106" i="8"/>
  <c r="C1107" i="8"/>
  <c r="F1107" i="8" s="1"/>
  <c r="C1108" i="8"/>
  <c r="D1108" i="8" s="1"/>
  <c r="C1109" i="8"/>
  <c r="C1110" i="8"/>
  <c r="C1111" i="8"/>
  <c r="C1112" i="8"/>
  <c r="C1113" i="8"/>
  <c r="C1114" i="8"/>
  <c r="C1115" i="8"/>
  <c r="C1116" i="8"/>
  <c r="C1117" i="8"/>
  <c r="C1118" i="8"/>
  <c r="F1118" i="8" s="1"/>
  <c r="C1119" i="8"/>
  <c r="C1120" i="8"/>
  <c r="C1121" i="8"/>
  <c r="F1122" i="8" s="1"/>
  <c r="C1122" i="8"/>
  <c r="D1122" i="8" s="1"/>
  <c r="C1123" i="8"/>
  <c r="D1123" i="8" s="1"/>
  <c r="C1124" i="8"/>
  <c r="C1125" i="8"/>
  <c r="C1126" i="8"/>
  <c r="D1126" i="8" s="1"/>
  <c r="C1127" i="8"/>
  <c r="C1128" i="8"/>
  <c r="C1129" i="8"/>
  <c r="C1130" i="8"/>
  <c r="C1131" i="8"/>
  <c r="F1132" i="8" s="1"/>
  <c r="C1132" i="8"/>
  <c r="C1133" i="8"/>
  <c r="C1134" i="8"/>
  <c r="F1134" i="8" s="1"/>
  <c r="C1135" i="8"/>
  <c r="C1136" i="8"/>
  <c r="C1137" i="8"/>
  <c r="C1138" i="8"/>
  <c r="C1139" i="8"/>
  <c r="F1139" i="8" s="1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D1151" i="8" s="1"/>
  <c r="C1152" i="8"/>
  <c r="F1152" i="8" s="1"/>
  <c r="C1153" i="8"/>
  <c r="C1154" i="8"/>
  <c r="C1155" i="8"/>
  <c r="C1156" i="8"/>
  <c r="C1157" i="8"/>
  <c r="D1157" i="8" s="1"/>
  <c r="C1158" i="8"/>
  <c r="C1159" i="8"/>
  <c r="C1160" i="8"/>
  <c r="C1161" i="8"/>
  <c r="C1162" i="8"/>
  <c r="D1162" i="8" s="1"/>
  <c r="C1163" i="8"/>
  <c r="F1163" i="8" s="1"/>
  <c r="C1164" i="8"/>
  <c r="C1165" i="8"/>
  <c r="C1166" i="8"/>
  <c r="D1166" i="8" s="1"/>
  <c r="C1167" i="8"/>
  <c r="C1168" i="8"/>
  <c r="D1168" i="8" s="1"/>
  <c r="C1169" i="8"/>
  <c r="D1169" i="8" s="1"/>
  <c r="C1170" i="8"/>
  <c r="D1170" i="8" s="1"/>
  <c r="C1171" i="8"/>
  <c r="F1171" i="8" s="1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D1183" i="8" s="1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F1196" i="8" s="1"/>
  <c r="C1196" i="8"/>
  <c r="C1197" i="8"/>
  <c r="C1198" i="8"/>
  <c r="D1198" i="8" s="1"/>
  <c r="C1199" i="8"/>
  <c r="C1200" i="8"/>
  <c r="F1200" i="8" s="1"/>
  <c r="C1201" i="8"/>
  <c r="D1201" i="8" s="1"/>
  <c r="C1202" i="8"/>
  <c r="D1202" i="8" s="1"/>
  <c r="C1203" i="8"/>
  <c r="D1203" i="8" s="1"/>
  <c r="C1204" i="8"/>
  <c r="D1204" i="8" s="1"/>
  <c r="C1205" i="8"/>
  <c r="C1206" i="8"/>
  <c r="C1207" i="8"/>
  <c r="C1208" i="8"/>
  <c r="C1209" i="8"/>
  <c r="C1210" i="8"/>
  <c r="C1211" i="8"/>
  <c r="F1211" i="8" s="1"/>
  <c r="C1212" i="8"/>
  <c r="C1213" i="8"/>
  <c r="C1214" i="8"/>
  <c r="F1214" i="8" s="1"/>
  <c r="C1215" i="8"/>
  <c r="C1216" i="8"/>
  <c r="F1216" i="8" s="1"/>
  <c r="C1217" i="8"/>
  <c r="F1217" i="8" s="1"/>
  <c r="C1218" i="8"/>
  <c r="C1219" i="8"/>
  <c r="D1219" i="8" s="1"/>
  <c r="C1220" i="8"/>
  <c r="D1220" i="8" s="1"/>
  <c r="C1221" i="8"/>
  <c r="C1222" i="8"/>
  <c r="C1223" i="8"/>
  <c r="C1224" i="8"/>
  <c r="C1225" i="8"/>
  <c r="C1226" i="8"/>
  <c r="D1226" i="8" s="1"/>
  <c r="C1227" i="8"/>
  <c r="C1228" i="8"/>
  <c r="C1229" i="8"/>
  <c r="C1230" i="8"/>
  <c r="D1230" i="8" s="1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F1243" i="8" s="1"/>
  <c r="C1244" i="8"/>
  <c r="C1245" i="8"/>
  <c r="C1246" i="8"/>
  <c r="D1246" i="8" s="1"/>
  <c r="C1247" i="8"/>
  <c r="D1247" i="8" s="1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F1264" i="8" s="1"/>
  <c r="C1265" i="8"/>
  <c r="C1266" i="8"/>
  <c r="D1266" i="8" s="1"/>
  <c r="C1267" i="8"/>
  <c r="D1267" i="8" s="1"/>
  <c r="C1268" i="8"/>
  <c r="D1268" i="8" s="1"/>
  <c r="C1269" i="8"/>
  <c r="C1270" i="8"/>
  <c r="C1271" i="8"/>
  <c r="C1272" i="8"/>
  <c r="C1273" i="8"/>
  <c r="C1274" i="8"/>
  <c r="C1275" i="8"/>
  <c r="D1275" i="8" s="1"/>
  <c r="C1276" i="8"/>
  <c r="C1277" i="8"/>
  <c r="C1278" i="8"/>
  <c r="F1278" i="8" s="1"/>
  <c r="C1279" i="8"/>
  <c r="C1280" i="8"/>
  <c r="D1280" i="8" s="1"/>
  <c r="C1281" i="8"/>
  <c r="F1281" i="8" s="1"/>
  <c r="C1282" i="8"/>
  <c r="C1283" i="8"/>
  <c r="F1283" i="8" s="1"/>
  <c r="C1284" i="8"/>
  <c r="C1285" i="8"/>
  <c r="C1286" i="8"/>
  <c r="C1287" i="8"/>
  <c r="C1288" i="8"/>
  <c r="C1289" i="8"/>
  <c r="C1290" i="8"/>
  <c r="C1291" i="8"/>
  <c r="F1292" i="8" s="1"/>
  <c r="C1292" i="8"/>
  <c r="C1293" i="8"/>
  <c r="C1294" i="8"/>
  <c r="F1294" i="8" s="1"/>
  <c r="C1295" i="8"/>
  <c r="D1295" i="8" s="1"/>
  <c r="C1296" i="8"/>
  <c r="C1297" i="8"/>
  <c r="C1298" i="8"/>
  <c r="C1299" i="8"/>
  <c r="F1299" i="8" s="1"/>
  <c r="C1300" i="8"/>
  <c r="D1300" i="8" s="1"/>
  <c r="C1301" i="8"/>
  <c r="C1302" i="8"/>
  <c r="C1303" i="8"/>
  <c r="C1304" i="8"/>
  <c r="C1305" i="8"/>
  <c r="C1306" i="8"/>
  <c r="D1306" i="8" s="1"/>
  <c r="C1307" i="8"/>
  <c r="F1308" i="8" s="1"/>
  <c r="C1308" i="8"/>
  <c r="C1309" i="8"/>
  <c r="C1310" i="8"/>
  <c r="F1310" i="8" s="1"/>
  <c r="C1311" i="8"/>
  <c r="C1312" i="8"/>
  <c r="C1313" i="8"/>
  <c r="C1314" i="8"/>
  <c r="D1314" i="8" s="1"/>
  <c r="C1315" i="8"/>
  <c r="C1316" i="8"/>
  <c r="D1316" i="8" s="1"/>
  <c r="C1317" i="8"/>
  <c r="C1318" i="8"/>
  <c r="C1319" i="8"/>
  <c r="C1320" i="8"/>
  <c r="C1321" i="8"/>
  <c r="C1322" i="8"/>
  <c r="C1323" i="8"/>
  <c r="F1324" i="8" s="1"/>
  <c r="C1324" i="8"/>
  <c r="C1325" i="8"/>
  <c r="C1326" i="8"/>
  <c r="D1326" i="8" s="1"/>
  <c r="C1327" i="8"/>
  <c r="D1327" i="8" s="1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F1340" i="8" s="1"/>
  <c r="C1340" i="8"/>
  <c r="C1341" i="8"/>
  <c r="C1342" i="8"/>
  <c r="C1343" i="8"/>
  <c r="C1344" i="8"/>
  <c r="F1344" i="8" s="1"/>
  <c r="C1345" i="8"/>
  <c r="C1346" i="8"/>
  <c r="D1346" i="8" s="1"/>
  <c r="C1347" i="8"/>
  <c r="D1347" i="8" s="1"/>
  <c r="C1348" i="8"/>
  <c r="C1349" i="8"/>
  <c r="C1350" i="8"/>
  <c r="C1351" i="8"/>
  <c r="C1352" i="8"/>
  <c r="C1353" i="8"/>
  <c r="C1354" i="8"/>
  <c r="D1354" i="8" s="1"/>
  <c r="C1355" i="8"/>
  <c r="C1356" i="8"/>
  <c r="C1357" i="8"/>
  <c r="C1358" i="8"/>
  <c r="F1358" i="8" s="1"/>
  <c r="C1359" i="8"/>
  <c r="D1359" i="8" s="1"/>
  <c r="C1360" i="8"/>
  <c r="C1361" i="8"/>
  <c r="C1362" i="8"/>
  <c r="C1363" i="8"/>
  <c r="D1363" i="8" s="1"/>
  <c r="C1364" i="8"/>
  <c r="D1364" i="8" s="1"/>
  <c r="C1365" i="8"/>
  <c r="C1366" i="8"/>
  <c r="C1367" i="8"/>
  <c r="C1368" i="8"/>
  <c r="C1369" i="8"/>
  <c r="C1370" i="8"/>
  <c r="C1371" i="8"/>
  <c r="F1372" i="8" s="1"/>
  <c r="C1372" i="8"/>
  <c r="C1373" i="8"/>
  <c r="C1374" i="8"/>
  <c r="F1375" i="8" s="1"/>
  <c r="C1375" i="8"/>
  <c r="C1376" i="8"/>
  <c r="D1376" i="8" s="1"/>
  <c r="C1377" i="8"/>
  <c r="F1377" i="8" s="1"/>
  <c r="C1378" i="8"/>
  <c r="C1379" i="8"/>
  <c r="F1379" i="8" s="1"/>
  <c r="C1380" i="8"/>
  <c r="C1381" i="8"/>
  <c r="C1382" i="8"/>
  <c r="C1383" i="8"/>
  <c r="C1384" i="8"/>
  <c r="C1385" i="8"/>
  <c r="C1386" i="8"/>
  <c r="D1386" i="8" s="1"/>
  <c r="C1387" i="8"/>
  <c r="F1388" i="8" s="1"/>
  <c r="C1388" i="8"/>
  <c r="C1389" i="8"/>
  <c r="C1390" i="8"/>
  <c r="F1390" i="8" s="1"/>
  <c r="C1391" i="8"/>
  <c r="C1392" i="8"/>
  <c r="F1392" i="8" s="1"/>
  <c r="C1393" i="8"/>
  <c r="C1394" i="8"/>
  <c r="D1394" i="8" s="1"/>
  <c r="C1395" i="8"/>
  <c r="C1396" i="8"/>
  <c r="C1397" i="8"/>
  <c r="C1398" i="8"/>
  <c r="C1399" i="8"/>
  <c r="C1400" i="8"/>
  <c r="C1401" i="8"/>
  <c r="C1402" i="8"/>
  <c r="C1403" i="8"/>
  <c r="F1404" i="8" s="1"/>
  <c r="C1404" i="8"/>
  <c r="C1405" i="8"/>
  <c r="C1406" i="8"/>
  <c r="D1406" i="8" s="1"/>
  <c r="C1407" i="8"/>
  <c r="D1407" i="8" s="1"/>
  <c r="C1408" i="8"/>
  <c r="C1409" i="8"/>
  <c r="C1410" i="8"/>
  <c r="C1411" i="8"/>
  <c r="C1412" i="8"/>
  <c r="D1412" i="8" s="1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D1424" i="8" s="1"/>
  <c r="C1425" i="8"/>
  <c r="D1425" i="8" s="1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F1440" i="8" s="1"/>
  <c r="C1441" i="8"/>
  <c r="F1441" i="8" s="1"/>
  <c r="C1442" i="8"/>
  <c r="C1443" i="8"/>
  <c r="D1443" i="8" s="1"/>
  <c r="C1444" i="8"/>
  <c r="C1445" i="8"/>
  <c r="C1446" i="8"/>
  <c r="C1447" i="8"/>
  <c r="C1448" i="8"/>
  <c r="C1449" i="8"/>
  <c r="C1450" i="8"/>
  <c r="C1451" i="8"/>
  <c r="F1451" i="8" s="1"/>
  <c r="C1452" i="8"/>
  <c r="C1453" i="8"/>
  <c r="C1454" i="8"/>
  <c r="F1454" i="8" s="1"/>
  <c r="C1455" i="8"/>
  <c r="C1456" i="8"/>
  <c r="C1457" i="8"/>
  <c r="F1457" i="8" s="1"/>
  <c r="C1458" i="8"/>
  <c r="C1459" i="8"/>
  <c r="F1459" i="8" s="1"/>
  <c r="C1460" i="8"/>
  <c r="D1460" i="8" s="1"/>
  <c r="C1461" i="8"/>
  <c r="C1462" i="8"/>
  <c r="C1463" i="8"/>
  <c r="C1464" i="8"/>
  <c r="C1465" i="8"/>
  <c r="C1466" i="8"/>
  <c r="D1466" i="8" s="1"/>
  <c r="C1467" i="8"/>
  <c r="F1468" i="8" s="1"/>
  <c r="C1468" i="8"/>
  <c r="C1469" i="8"/>
  <c r="C1470" i="8"/>
  <c r="F1470" i="8" s="1"/>
  <c r="C1471" i="8"/>
  <c r="C1472" i="8"/>
  <c r="C1473" i="8"/>
  <c r="D1473" i="8" s="1"/>
  <c r="C1474" i="8"/>
  <c r="D1474" i="8" s="1"/>
  <c r="C1475" i="8"/>
  <c r="C1476" i="8"/>
  <c r="C1477" i="8"/>
  <c r="C1478" i="8"/>
  <c r="C1479" i="8"/>
  <c r="C1480" i="8"/>
  <c r="C1481" i="8"/>
  <c r="C1482" i="8"/>
  <c r="C1483" i="8"/>
  <c r="F1483" i="8" s="1"/>
  <c r="C1484" i="8"/>
  <c r="C1485" i="8"/>
  <c r="C1486" i="8"/>
  <c r="C1487" i="8"/>
  <c r="C1488" i="8"/>
  <c r="F1488" i="8" s="1"/>
  <c r="C1489" i="8"/>
  <c r="F1489" i="8" s="1"/>
  <c r="C1490" i="8"/>
  <c r="C1491" i="8"/>
  <c r="F1491" i="8" s="1"/>
  <c r="C1492" i="8"/>
  <c r="D1492" i="8" s="1"/>
  <c r="C1493" i="8"/>
  <c r="C1494" i="8"/>
  <c r="C1495" i="8"/>
  <c r="C1496" i="8"/>
  <c r="C1497" i="8"/>
  <c r="C1498" i="8"/>
  <c r="C1499" i="8"/>
  <c r="C1500" i="8"/>
  <c r="C1501" i="8"/>
  <c r="C1502" i="8"/>
  <c r="F1502" i="8" s="1"/>
  <c r="C1503" i="8"/>
  <c r="D1503" i="8" s="1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D1515" i="8" s="1"/>
  <c r="C1516" i="8"/>
  <c r="C1517" i="8"/>
  <c r="C1518" i="8"/>
  <c r="C1519" i="8"/>
  <c r="D1519" i="8" s="1"/>
  <c r="C1520" i="8"/>
  <c r="D1520" i="8" s="1"/>
  <c r="C1521" i="8"/>
  <c r="D1521" i="8" s="1"/>
  <c r="C1522" i="8"/>
  <c r="D1522" i="8" s="1"/>
  <c r="C1523" i="8"/>
  <c r="D1523" i="8" s="1"/>
  <c r="C1524" i="8"/>
  <c r="C1525" i="8"/>
  <c r="C1526" i="8"/>
  <c r="C1527" i="8"/>
  <c r="C1528" i="8"/>
  <c r="C1529" i="8"/>
  <c r="C1530" i="8"/>
  <c r="C1531" i="8"/>
  <c r="F1532" i="8" s="1"/>
  <c r="C1532" i="8"/>
  <c r="C1533" i="8"/>
  <c r="C1534" i="8"/>
  <c r="F1534" i="8" s="1"/>
  <c r="C1535" i="8"/>
  <c r="C1536" i="8"/>
  <c r="C1537" i="8"/>
  <c r="D1537" i="8" s="1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F1550" i="8" s="1"/>
  <c r="C1551" i="8"/>
  <c r="C1552" i="8"/>
  <c r="C1553" i="8"/>
  <c r="C1554" i="8"/>
  <c r="C1555" i="8"/>
  <c r="C1556" i="8"/>
  <c r="D1556" i="8" s="1"/>
  <c r="C1557" i="8"/>
  <c r="C1558" i="8"/>
  <c r="C1559" i="8"/>
  <c r="C1560" i="8"/>
  <c r="C1561" i="8"/>
  <c r="C1562" i="8"/>
  <c r="C1563" i="8"/>
  <c r="D1563" i="8" s="1"/>
  <c r="C1564" i="8"/>
  <c r="C1565" i="8"/>
  <c r="C1566" i="8"/>
  <c r="F1566" i="8" s="1"/>
  <c r="C1567" i="8"/>
  <c r="C1568" i="8"/>
  <c r="F1568" i="8" s="1"/>
  <c r="C1569" i="8"/>
  <c r="C1570" i="8"/>
  <c r="C1571" i="8"/>
  <c r="F1571" i="8" s="1"/>
  <c r="C1572" i="8"/>
  <c r="C1573" i="8"/>
  <c r="C1574" i="8"/>
  <c r="C1575" i="8"/>
  <c r="C1576" i="8"/>
  <c r="C1577" i="8"/>
  <c r="C1578" i="8"/>
  <c r="C1579" i="8"/>
  <c r="C1580" i="8"/>
  <c r="C1581" i="8"/>
  <c r="C1582" i="8"/>
  <c r="D1582" i="8" s="1"/>
  <c r="C1583" i="8"/>
  <c r="C1584" i="8"/>
  <c r="D1584" i="8" s="1"/>
  <c r="C1585" i="8"/>
  <c r="C1586" i="8"/>
  <c r="C1587" i="8"/>
  <c r="C1588" i="8"/>
  <c r="C1589" i="8"/>
  <c r="C1590" i="8"/>
  <c r="C1591" i="8"/>
  <c r="C1592" i="8"/>
  <c r="C1593" i="8"/>
  <c r="C1594" i="8"/>
  <c r="C1595" i="8"/>
  <c r="F1595" i="8" s="1"/>
  <c r="C1596" i="8"/>
  <c r="C1597" i="8"/>
  <c r="C1598" i="8"/>
  <c r="D1598" i="8" s="1"/>
  <c r="C1599" i="8"/>
  <c r="C1600" i="8"/>
  <c r="F1600" i="8" s="1"/>
  <c r="C1601" i="8"/>
  <c r="C1602" i="8"/>
  <c r="C1603" i="8"/>
  <c r="C1604" i="8"/>
  <c r="C1605" i="8"/>
  <c r="C1606" i="8"/>
  <c r="C1607" i="8"/>
  <c r="C1608" i="8"/>
  <c r="C1609" i="8"/>
  <c r="C1610" i="8"/>
  <c r="C1611" i="8"/>
  <c r="F1611" i="8" s="1"/>
  <c r="C1612" i="8"/>
  <c r="C1613" i="8"/>
  <c r="C1614" i="8"/>
  <c r="C1615" i="8"/>
  <c r="C1616" i="8"/>
  <c r="F1616" i="8" s="1"/>
  <c r="C1617" i="8"/>
  <c r="F1617" i="8" s="1"/>
  <c r="C1618" i="8"/>
  <c r="C1619" i="8"/>
  <c r="C1620" i="8"/>
  <c r="D1620" i="8" s="1"/>
  <c r="C1621" i="8"/>
  <c r="C1622" i="8"/>
  <c r="C1623" i="8"/>
  <c r="C1624" i="8"/>
  <c r="C1625" i="8"/>
  <c r="C1626" i="8"/>
  <c r="C1627" i="8"/>
  <c r="F1627" i="8" s="1"/>
  <c r="C1628" i="8"/>
  <c r="C1629" i="8"/>
  <c r="C1630" i="8"/>
  <c r="D1630" i="8" s="1"/>
  <c r="C1631" i="8"/>
  <c r="C1632" i="8"/>
  <c r="D1632" i="8" s="1"/>
  <c r="C1633" i="8"/>
  <c r="F1634" i="8" s="1"/>
  <c r="C1634" i="8"/>
  <c r="D1634" i="8" s="1"/>
  <c r="C1635" i="8"/>
  <c r="C1636" i="8"/>
  <c r="D1636" i="8" s="1"/>
  <c r="C1637" i="8"/>
  <c r="C1638" i="8"/>
  <c r="C1639" i="8"/>
  <c r="C1640" i="8"/>
  <c r="C1641" i="8"/>
  <c r="C1642" i="8"/>
  <c r="C1643" i="8"/>
  <c r="F1643" i="8" s="1"/>
  <c r="C1644" i="8"/>
  <c r="C1645" i="8"/>
  <c r="C1646" i="8"/>
  <c r="F1646" i="8" s="1"/>
  <c r="C1647" i="8"/>
  <c r="C1648" i="8"/>
  <c r="F1648" i="8" s="1"/>
  <c r="C1649" i="8"/>
  <c r="C1650" i="8"/>
  <c r="C1651" i="8"/>
  <c r="C1652" i="8"/>
  <c r="C1653" i="8"/>
  <c r="C1654" i="8"/>
  <c r="C1655" i="8"/>
  <c r="C1656" i="8"/>
  <c r="C1657" i="8"/>
  <c r="C1658" i="8"/>
  <c r="C1659" i="8"/>
  <c r="D1659" i="8" s="1"/>
  <c r="C1660" i="8"/>
  <c r="C1661" i="8"/>
  <c r="C1662" i="8"/>
  <c r="D1662" i="8" s="1"/>
  <c r="C1663" i="8"/>
  <c r="C1664" i="8"/>
  <c r="F1664" i="8" s="1"/>
  <c r="C1665" i="8"/>
  <c r="F1665" i="8" s="1"/>
  <c r="C1666" i="8"/>
  <c r="C1667" i="8"/>
  <c r="F1667" i="8" s="1"/>
  <c r="C1668" i="8"/>
  <c r="C1669" i="8"/>
  <c r="C1670" i="8"/>
  <c r="C1671" i="8"/>
  <c r="C1672" i="8"/>
  <c r="C1673" i="8"/>
  <c r="C1674" i="8"/>
  <c r="C1675" i="8"/>
  <c r="F1676" i="8" s="1"/>
  <c r="C1676" i="8"/>
  <c r="C1677" i="8"/>
  <c r="C1678" i="8"/>
  <c r="D1678" i="8" s="1"/>
  <c r="C1679" i="8"/>
  <c r="D1679" i="8" s="1"/>
  <c r="C1680" i="8"/>
  <c r="D1680" i="8" s="1"/>
  <c r="C1681" i="8"/>
  <c r="C1682" i="8"/>
  <c r="D1682" i="8" s="1"/>
  <c r="C1683" i="8"/>
  <c r="F1683" i="8" s="1"/>
  <c r="C1684" i="8"/>
  <c r="C1685" i="8"/>
  <c r="C1686" i="8"/>
  <c r="C1687" i="8"/>
  <c r="C1688" i="8"/>
  <c r="C1689" i="8"/>
  <c r="C1690" i="8"/>
  <c r="C1691" i="8"/>
  <c r="F1692" i="8" s="1"/>
  <c r="C1692" i="8"/>
  <c r="C1693" i="8"/>
  <c r="C1694" i="8"/>
  <c r="C1695" i="8"/>
  <c r="C1696" i="8"/>
  <c r="F1696" i="8" s="1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D1712" i="8" s="1"/>
  <c r="C1713" i="8"/>
  <c r="D1713" i="8" s="1"/>
  <c r="C1714" i="8"/>
  <c r="D1714" i="8" s="1"/>
  <c r="C1715" i="8"/>
  <c r="F1715" i="8" s="1"/>
  <c r="C1716" i="8"/>
  <c r="C1717" i="8"/>
  <c r="C1718" i="8"/>
  <c r="C1719" i="8"/>
  <c r="C1720" i="8"/>
  <c r="C1721" i="8"/>
  <c r="C1722" i="8"/>
  <c r="C1723" i="8"/>
  <c r="D1723" i="8" s="1"/>
  <c r="C1724" i="8"/>
  <c r="C1725" i="8"/>
  <c r="C1726" i="8"/>
  <c r="F1726" i="8" s="1"/>
  <c r="C1727" i="8"/>
  <c r="C1728" i="8"/>
  <c r="C1729" i="8"/>
  <c r="F1730" i="8" s="1"/>
  <c r="C1730" i="8"/>
  <c r="C1731" i="8"/>
  <c r="C1732" i="8"/>
  <c r="D1732" i="8" s="1"/>
  <c r="C1733" i="8"/>
  <c r="C1734" i="8"/>
  <c r="C1735" i="8"/>
  <c r="C1736" i="8"/>
  <c r="C1737" i="8"/>
  <c r="C1738" i="8"/>
  <c r="C1739" i="8"/>
  <c r="C1740" i="8"/>
  <c r="C1741" i="8"/>
  <c r="C1742" i="8"/>
  <c r="D1742" i="8" s="1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D1754" i="8" s="1"/>
  <c r="C1755" i="8"/>
  <c r="C1756" i="8"/>
  <c r="C1757" i="8"/>
  <c r="C1758" i="8"/>
  <c r="C1759" i="8"/>
  <c r="D1759" i="8" s="1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F1776" i="8" s="1"/>
  <c r="C1777" i="8"/>
  <c r="F1777" i="8" s="1"/>
  <c r="C1778" i="8"/>
  <c r="D1778" i="8" s="1"/>
  <c r="C1779" i="8"/>
  <c r="D1779" i="8" s="1"/>
  <c r="C1780" i="8"/>
  <c r="C1781" i="8"/>
  <c r="C1782" i="8"/>
  <c r="C1783" i="8"/>
  <c r="C1784" i="8"/>
  <c r="C1785" i="8"/>
  <c r="C1786" i="8"/>
  <c r="C1787" i="8"/>
  <c r="F1787" i="8" s="1"/>
  <c r="C1788" i="8"/>
  <c r="C1789" i="8"/>
  <c r="C1790" i="8"/>
  <c r="D1790" i="8" s="1"/>
  <c r="C1791" i="8"/>
  <c r="D1791" i="8" s="1"/>
  <c r="C1792" i="8"/>
  <c r="D1792" i="8" s="1"/>
  <c r="C1793" i="8"/>
  <c r="C1794" i="8"/>
  <c r="C1795" i="8"/>
  <c r="C1796" i="8"/>
  <c r="C1797" i="8"/>
  <c r="C1798" i="8"/>
  <c r="C1799" i="8"/>
  <c r="C1800" i="8"/>
  <c r="C1801" i="8"/>
  <c r="C1802" i="8"/>
  <c r="C1803" i="8"/>
  <c r="F1804" i="8" s="1"/>
  <c r="C1804" i="8"/>
  <c r="C1805" i="8"/>
  <c r="C1806" i="8"/>
  <c r="F1806" i="8" s="1"/>
  <c r="C1807" i="8"/>
  <c r="C1808" i="8"/>
  <c r="D1808" i="8" s="1"/>
  <c r="C1809" i="8"/>
  <c r="F1809" i="8" s="1"/>
  <c r="C9" i="8"/>
  <c r="H14" i="8"/>
  <c r="G125" i="8"/>
  <c r="H125" i="8" s="1"/>
  <c r="K125" i="8" s="1"/>
  <c r="M125" i="8" s="1"/>
  <c r="G188" i="8"/>
  <c r="H188" i="8" s="1"/>
  <c r="G507" i="8"/>
  <c r="H507" i="8" s="1"/>
  <c r="L507" i="8" s="1"/>
  <c r="N507" i="8" s="1"/>
  <c r="G558" i="8"/>
  <c r="H558" i="8" s="1"/>
  <c r="G1195" i="8"/>
  <c r="H1195" i="8" s="1"/>
  <c r="G1196" i="8"/>
  <c r="H1196" i="8" s="1"/>
  <c r="G1244" i="8"/>
  <c r="H1244" i="8" s="1"/>
  <c r="G1452" i="8"/>
  <c r="H1452" i="8" s="1"/>
  <c r="G1680" i="8"/>
  <c r="H1680" i="8" s="1"/>
  <c r="F11" i="8"/>
  <c r="G11" i="8" s="1"/>
  <c r="H11" i="8" s="1"/>
  <c r="F12" i="8"/>
  <c r="F13" i="8"/>
  <c r="F27" i="8"/>
  <c r="F29" i="8"/>
  <c r="F30" i="8"/>
  <c r="F44" i="8"/>
  <c r="F45" i="8"/>
  <c r="F46" i="8"/>
  <c r="F59" i="8"/>
  <c r="F61" i="8"/>
  <c r="F67" i="8"/>
  <c r="F68" i="8"/>
  <c r="F76" i="8"/>
  <c r="F77" i="8"/>
  <c r="F91" i="8"/>
  <c r="F92" i="8"/>
  <c r="F93" i="8"/>
  <c r="F94" i="8"/>
  <c r="F107" i="8"/>
  <c r="F108" i="8"/>
  <c r="G108" i="8" s="1"/>
  <c r="H108" i="8" s="1"/>
  <c r="F109" i="8"/>
  <c r="F110" i="8"/>
  <c r="F123" i="8"/>
  <c r="F125" i="8"/>
  <c r="F126" i="8"/>
  <c r="F139" i="8"/>
  <c r="F141" i="8"/>
  <c r="F142" i="8"/>
  <c r="F143" i="8"/>
  <c r="F156" i="8"/>
  <c r="F157" i="8"/>
  <c r="F158" i="8"/>
  <c r="F171" i="8"/>
  <c r="F173" i="8"/>
  <c r="F174" i="8"/>
  <c r="F187" i="8"/>
  <c r="G187" i="8" s="1"/>
  <c r="H187" i="8" s="1"/>
  <c r="F189" i="8"/>
  <c r="F190" i="8"/>
  <c r="F203" i="8"/>
  <c r="F204" i="8"/>
  <c r="F205" i="8"/>
  <c r="F212" i="8"/>
  <c r="F219" i="8"/>
  <c r="F220" i="8"/>
  <c r="G220" i="8" s="1"/>
  <c r="H220" i="8" s="1"/>
  <c r="F221" i="8"/>
  <c r="F237" i="8"/>
  <c r="F238" i="8"/>
  <c r="F239" i="8"/>
  <c r="F251" i="8"/>
  <c r="F252" i="8"/>
  <c r="F253" i="8"/>
  <c r="F254" i="8"/>
  <c r="F269" i="8"/>
  <c r="F270" i="8"/>
  <c r="F284" i="8"/>
  <c r="F285" i="8"/>
  <c r="F286" i="8"/>
  <c r="F299" i="8"/>
  <c r="F300" i="8"/>
  <c r="F301" i="8"/>
  <c r="F302" i="8"/>
  <c r="G302" i="8" s="1"/>
  <c r="H302" i="8" s="1"/>
  <c r="F303" i="8"/>
  <c r="F315" i="8"/>
  <c r="F316" i="8"/>
  <c r="F317" i="8"/>
  <c r="F331" i="8"/>
  <c r="F333" i="8"/>
  <c r="F347" i="8"/>
  <c r="F348" i="8"/>
  <c r="F349" i="8"/>
  <c r="F350" i="8"/>
  <c r="F363" i="8"/>
  <c r="G363" i="8" s="1"/>
  <c r="H363" i="8" s="1"/>
  <c r="F364" i="8"/>
  <c r="G364" i="8" s="1"/>
  <c r="H364" i="8" s="1"/>
  <c r="F365" i="8"/>
  <c r="F381" i="8"/>
  <c r="F382" i="8"/>
  <c r="F395" i="8"/>
  <c r="F397" i="8"/>
  <c r="F398" i="8"/>
  <c r="F399" i="8"/>
  <c r="G399" i="8" s="1"/>
  <c r="H399" i="8" s="1"/>
  <c r="F411" i="8"/>
  <c r="F412" i="8"/>
  <c r="F413" i="8"/>
  <c r="F414" i="8"/>
  <c r="F427" i="8"/>
  <c r="F428" i="8"/>
  <c r="F429" i="8"/>
  <c r="F445" i="8"/>
  <c r="F446" i="8"/>
  <c r="F447" i="8"/>
  <c r="F459" i="8"/>
  <c r="F461" i="8"/>
  <c r="F463" i="8"/>
  <c r="F464" i="8"/>
  <c r="F477" i="8"/>
  <c r="F478" i="8"/>
  <c r="F491" i="8"/>
  <c r="F493" i="8"/>
  <c r="F508" i="8"/>
  <c r="F509" i="8"/>
  <c r="F523" i="8"/>
  <c r="F525" i="8"/>
  <c r="F526" i="8"/>
  <c r="G526" i="8" s="1"/>
  <c r="H526" i="8" s="1"/>
  <c r="F527" i="8"/>
  <c r="F539" i="8"/>
  <c r="F541" i="8"/>
  <c r="F542" i="8"/>
  <c r="F543" i="8"/>
  <c r="F557" i="8"/>
  <c r="F558" i="8"/>
  <c r="F571" i="8"/>
  <c r="F572" i="8"/>
  <c r="F573" i="8"/>
  <c r="F574" i="8"/>
  <c r="F587" i="8"/>
  <c r="G587" i="8" s="1"/>
  <c r="H587" i="8" s="1"/>
  <c r="F589" i="8"/>
  <c r="F603" i="8"/>
  <c r="F604" i="8"/>
  <c r="F605" i="8"/>
  <c r="F620" i="8"/>
  <c r="F621" i="8"/>
  <c r="F635" i="8"/>
  <c r="F636" i="8"/>
  <c r="F637" i="8"/>
  <c r="F651" i="8"/>
  <c r="F652" i="8"/>
  <c r="F653" i="8"/>
  <c r="F667" i="8"/>
  <c r="F669" i="8"/>
  <c r="F671" i="8"/>
  <c r="F684" i="8"/>
  <c r="F685" i="8"/>
  <c r="F686" i="8"/>
  <c r="F687" i="8"/>
  <c r="F699" i="8"/>
  <c r="F700" i="8"/>
  <c r="F701" i="8"/>
  <c r="F702" i="8"/>
  <c r="F703" i="8"/>
  <c r="F715" i="8"/>
  <c r="G715" i="8" s="1"/>
  <c r="H715" i="8" s="1"/>
  <c r="L715" i="8" s="1"/>
  <c r="N715" i="8" s="1"/>
  <c r="F716" i="8"/>
  <c r="F717" i="8"/>
  <c r="F732" i="8"/>
  <c r="F733" i="8"/>
  <c r="F747" i="8"/>
  <c r="F748" i="8"/>
  <c r="F749" i="8"/>
  <c r="F764" i="8"/>
  <c r="F765" i="8"/>
  <c r="F766" i="8"/>
  <c r="F780" i="8"/>
  <c r="F781" i="8"/>
  <c r="F783" i="8"/>
  <c r="F784" i="8"/>
  <c r="F795" i="8"/>
  <c r="F796" i="8"/>
  <c r="F797" i="8"/>
  <c r="F812" i="8"/>
  <c r="F813" i="8"/>
  <c r="F814" i="8"/>
  <c r="F828" i="8"/>
  <c r="F829" i="8"/>
  <c r="F830" i="8"/>
  <c r="F843" i="8"/>
  <c r="F844" i="8"/>
  <c r="F845" i="8"/>
  <c r="F859" i="8"/>
  <c r="F861" i="8"/>
  <c r="F862" i="8"/>
  <c r="F863" i="8"/>
  <c r="F864" i="8"/>
  <c r="F877" i="8"/>
  <c r="F891" i="8"/>
  <c r="F892" i="8"/>
  <c r="F893" i="8"/>
  <c r="F907" i="8"/>
  <c r="F908" i="8"/>
  <c r="F909" i="8"/>
  <c r="F910" i="8"/>
  <c r="F911" i="8"/>
  <c r="F923" i="8"/>
  <c r="F924" i="8"/>
  <c r="F925" i="8"/>
  <c r="F939" i="8"/>
  <c r="F941" i="8"/>
  <c r="F955" i="8"/>
  <c r="F956" i="8"/>
  <c r="G956" i="8" s="1"/>
  <c r="H956" i="8" s="1"/>
  <c r="F957" i="8"/>
  <c r="G957" i="8" s="1"/>
  <c r="H957" i="8" s="1"/>
  <c r="K957" i="8" s="1"/>
  <c r="M957" i="8" s="1"/>
  <c r="F960" i="8"/>
  <c r="F973" i="8"/>
  <c r="F974" i="8"/>
  <c r="F988" i="8"/>
  <c r="F989" i="8"/>
  <c r="F1004" i="8"/>
  <c r="F1005" i="8"/>
  <c r="F1006" i="8"/>
  <c r="F1007" i="8"/>
  <c r="F1019" i="8"/>
  <c r="F1020" i="8"/>
  <c r="G1020" i="8" s="1"/>
  <c r="H1020" i="8" s="1"/>
  <c r="F1021" i="8"/>
  <c r="G1021" i="8" s="1"/>
  <c r="H1021" i="8" s="1"/>
  <c r="F1022" i="8"/>
  <c r="F1023" i="8"/>
  <c r="F1035" i="8"/>
  <c r="F1036" i="8"/>
  <c r="F1037" i="8"/>
  <c r="F1053" i="8"/>
  <c r="F1067" i="8"/>
  <c r="F1069" i="8"/>
  <c r="F1070" i="8"/>
  <c r="G1070" i="8" s="1"/>
  <c r="H1070" i="8" s="1"/>
  <c r="F1071" i="8"/>
  <c r="F1083" i="8"/>
  <c r="F1084" i="8"/>
  <c r="F1085" i="8"/>
  <c r="F1099" i="8"/>
  <c r="F1100" i="8"/>
  <c r="F1101" i="8"/>
  <c r="F1115" i="8"/>
  <c r="F1116" i="8"/>
  <c r="F1117" i="8"/>
  <c r="F1119" i="8"/>
  <c r="F1120" i="8"/>
  <c r="F1123" i="8"/>
  <c r="F1131" i="8"/>
  <c r="G1131" i="8" s="1"/>
  <c r="H1131" i="8" s="1"/>
  <c r="F1133" i="8"/>
  <c r="F1147" i="8"/>
  <c r="F1149" i="8"/>
  <c r="G1149" i="8" s="1"/>
  <c r="H1149" i="8" s="1"/>
  <c r="F1150" i="8"/>
  <c r="F1164" i="8"/>
  <c r="F1165" i="8"/>
  <c r="F1166" i="8"/>
  <c r="F1167" i="8"/>
  <c r="F1179" i="8"/>
  <c r="F1180" i="8"/>
  <c r="F1181" i="8"/>
  <c r="F1183" i="8"/>
  <c r="F1184" i="8"/>
  <c r="F1195" i="8"/>
  <c r="F1197" i="8"/>
  <c r="F1198" i="8"/>
  <c r="F1212" i="8"/>
  <c r="F1213" i="8"/>
  <c r="F1219" i="8"/>
  <c r="F1220" i="8"/>
  <c r="F1227" i="8"/>
  <c r="F1228" i="8"/>
  <c r="F1229" i="8"/>
  <c r="F1244" i="8"/>
  <c r="F1245" i="8"/>
  <c r="F1246" i="8"/>
  <c r="F1247" i="8"/>
  <c r="F1261" i="8"/>
  <c r="F1275" i="8"/>
  <c r="F1276" i="8"/>
  <c r="G1276" i="8" s="1"/>
  <c r="H1276" i="8" s="1"/>
  <c r="F1277" i="8"/>
  <c r="F1279" i="8"/>
  <c r="F1280" i="8"/>
  <c r="F1291" i="8"/>
  <c r="F1293" i="8"/>
  <c r="F1295" i="8"/>
  <c r="F1307" i="8"/>
  <c r="F1309" i="8"/>
  <c r="F1323" i="8"/>
  <c r="F1325" i="8"/>
  <c r="F1326" i="8"/>
  <c r="F1327" i="8"/>
  <c r="F1339" i="8"/>
  <c r="F1341" i="8"/>
  <c r="F1342" i="8"/>
  <c r="F1357" i="8"/>
  <c r="F1363" i="8"/>
  <c r="F1364" i="8"/>
  <c r="F1371" i="8"/>
  <c r="F1373" i="8"/>
  <c r="F1374" i="8"/>
  <c r="F1387" i="8"/>
  <c r="G1387" i="8" s="1"/>
  <c r="H1387" i="8" s="1"/>
  <c r="K1387" i="8" s="1"/>
  <c r="M1387" i="8" s="1"/>
  <c r="F1389" i="8"/>
  <c r="F1405" i="8"/>
  <c r="F1419" i="8"/>
  <c r="F1420" i="8"/>
  <c r="F1421" i="8"/>
  <c r="F1423" i="8"/>
  <c r="G1423" i="8" s="1"/>
  <c r="H1423" i="8" s="1"/>
  <c r="F1424" i="8"/>
  <c r="G1424" i="8" s="1"/>
  <c r="H1424" i="8" s="1"/>
  <c r="F1435" i="8"/>
  <c r="F1436" i="8"/>
  <c r="F1437" i="8"/>
  <c r="F1452" i="8"/>
  <c r="F1453" i="8"/>
  <c r="F1467" i="8"/>
  <c r="F1469" i="8"/>
  <c r="F1484" i="8"/>
  <c r="F1485" i="8"/>
  <c r="F1499" i="8"/>
  <c r="F1500" i="8"/>
  <c r="F1501" i="8"/>
  <c r="F1515" i="8"/>
  <c r="F1516" i="8"/>
  <c r="F1517" i="8"/>
  <c r="F1519" i="8"/>
  <c r="F1531" i="8"/>
  <c r="F1533" i="8"/>
  <c r="F1535" i="8"/>
  <c r="F1536" i="8"/>
  <c r="F1548" i="8"/>
  <c r="F1549" i="8"/>
  <c r="F1563" i="8"/>
  <c r="F1564" i="8"/>
  <c r="F1565" i="8"/>
  <c r="F1579" i="8"/>
  <c r="F1580" i="8"/>
  <c r="F1581" i="8"/>
  <c r="F1582" i="8"/>
  <c r="F1596" i="8"/>
  <c r="F1597" i="8"/>
  <c r="F1598" i="8"/>
  <c r="F1612" i="8"/>
  <c r="G1612" i="8" s="1"/>
  <c r="H1612" i="8" s="1"/>
  <c r="L1612" i="8" s="1"/>
  <c r="N1612" i="8" s="1"/>
  <c r="F1613" i="8"/>
  <c r="F1628" i="8"/>
  <c r="F1629" i="8"/>
  <c r="F1630" i="8"/>
  <c r="F1631" i="8"/>
  <c r="F1632" i="8"/>
  <c r="F1644" i="8"/>
  <c r="F1645" i="8"/>
  <c r="F1660" i="8"/>
  <c r="F1661" i="8"/>
  <c r="F1662" i="8"/>
  <c r="F1675" i="8"/>
  <c r="F1677" i="8"/>
  <c r="F1678" i="8"/>
  <c r="F1680" i="8"/>
  <c r="F1691" i="8"/>
  <c r="F1693" i="8"/>
  <c r="F1694" i="8"/>
  <c r="F1695" i="8"/>
  <c r="F1709" i="8"/>
  <c r="F1710" i="8"/>
  <c r="F1711" i="8"/>
  <c r="F1723" i="8"/>
  <c r="F1725" i="8"/>
  <c r="F1728" i="8"/>
  <c r="F1739" i="8"/>
  <c r="F1740" i="8"/>
  <c r="F1741" i="8"/>
  <c r="F1755" i="8"/>
  <c r="F1756" i="8"/>
  <c r="F1757" i="8"/>
  <c r="F1771" i="8"/>
  <c r="F1772" i="8"/>
  <c r="F1773" i="8"/>
  <c r="F1788" i="8"/>
  <c r="F1789" i="8"/>
  <c r="F1790" i="8"/>
  <c r="G1790" i="8" s="1"/>
  <c r="H1790" i="8" s="1"/>
  <c r="F1791" i="8"/>
  <c r="G1791" i="8" s="1"/>
  <c r="H1791" i="8" s="1"/>
  <c r="F1792" i="8"/>
  <c r="F1803" i="8"/>
  <c r="F1805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G45" i="8" s="1"/>
  <c r="H45" i="8" s="1"/>
  <c r="L45" i="8" s="1"/>
  <c r="N45" i="8" s="1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G157" i="8" s="1"/>
  <c r="H157" i="8" s="1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G285" i="8" s="1"/>
  <c r="H285" i="8" s="1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G716" i="8" s="1"/>
  <c r="H716" i="8" s="1"/>
  <c r="L716" i="8" s="1"/>
  <c r="N716" i="8" s="1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G1502" i="8" s="1"/>
  <c r="H1502" i="8" s="1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9" i="8"/>
  <c r="G9" i="8" s="1"/>
  <c r="L9" i="8" s="1"/>
  <c r="D10" i="8"/>
  <c r="D12" i="8"/>
  <c r="D13" i="8"/>
  <c r="D14" i="8"/>
  <c r="G14" i="8" s="1"/>
  <c r="D15" i="8"/>
  <c r="D23" i="8"/>
  <c r="D26" i="8"/>
  <c r="D28" i="8"/>
  <c r="D29" i="8"/>
  <c r="D30" i="8"/>
  <c r="D31" i="8"/>
  <c r="D39" i="8"/>
  <c r="D42" i="8"/>
  <c r="D43" i="8"/>
  <c r="G43" i="8" s="1"/>
  <c r="H43" i="8" s="1"/>
  <c r="D44" i="8"/>
  <c r="D45" i="8"/>
  <c r="D50" i="8"/>
  <c r="D51" i="8"/>
  <c r="G51" i="8" s="1"/>
  <c r="H51" i="8" s="1"/>
  <c r="K51" i="8" s="1"/>
  <c r="M51" i="8" s="1"/>
  <c r="D55" i="8"/>
  <c r="D59" i="8"/>
  <c r="D60" i="8"/>
  <c r="D61" i="8"/>
  <c r="D71" i="8"/>
  <c r="D74" i="8"/>
  <c r="D75" i="8"/>
  <c r="G75" i="8" s="1"/>
  <c r="H75" i="8" s="1"/>
  <c r="D76" i="8"/>
  <c r="D77" i="8"/>
  <c r="D78" i="8"/>
  <c r="G78" i="8" s="1"/>
  <c r="H78" i="8" s="1"/>
  <c r="K78" i="8" s="1"/>
  <c r="D82" i="8"/>
  <c r="D83" i="8"/>
  <c r="D87" i="8"/>
  <c r="D90" i="8"/>
  <c r="D92" i="8"/>
  <c r="G92" i="8" s="1"/>
  <c r="H92" i="8" s="1"/>
  <c r="D93" i="8"/>
  <c r="D94" i="8"/>
  <c r="G94" i="8" s="1"/>
  <c r="H94" i="8" s="1"/>
  <c r="D95" i="8"/>
  <c r="D103" i="8"/>
  <c r="D106" i="8"/>
  <c r="D108" i="8"/>
  <c r="D109" i="8"/>
  <c r="D119" i="8"/>
  <c r="D122" i="8"/>
  <c r="D123" i="8"/>
  <c r="G123" i="8" s="1"/>
  <c r="H123" i="8" s="1"/>
  <c r="D124" i="8"/>
  <c r="G124" i="8" s="1"/>
  <c r="H124" i="8" s="1"/>
  <c r="D125" i="8"/>
  <c r="D126" i="8"/>
  <c r="D128" i="8"/>
  <c r="G128" i="8" s="1"/>
  <c r="H128" i="8" s="1"/>
  <c r="D135" i="8"/>
  <c r="D138" i="8"/>
  <c r="D139" i="8"/>
  <c r="G139" i="8" s="1"/>
  <c r="H139" i="8" s="1"/>
  <c r="D140" i="8"/>
  <c r="D141" i="8"/>
  <c r="D151" i="8"/>
  <c r="D154" i="8"/>
  <c r="D155" i="8"/>
  <c r="D156" i="8"/>
  <c r="D157" i="8"/>
  <c r="D158" i="8"/>
  <c r="D159" i="8"/>
  <c r="D160" i="8"/>
  <c r="G160" i="8" s="1"/>
  <c r="H160" i="8" s="1"/>
  <c r="D162" i="8"/>
  <c r="D167" i="8"/>
  <c r="D170" i="8"/>
  <c r="D171" i="8"/>
  <c r="G171" i="8" s="1"/>
  <c r="H171" i="8" s="1"/>
  <c r="L171" i="8" s="1"/>
  <c r="N171" i="8" s="1"/>
  <c r="D172" i="8"/>
  <c r="G172" i="8" s="1"/>
  <c r="H172" i="8" s="1"/>
  <c r="D173" i="8"/>
  <c r="D183" i="8"/>
  <c r="D186" i="8"/>
  <c r="D187" i="8"/>
  <c r="D188" i="8"/>
  <c r="D189" i="8"/>
  <c r="D191" i="8"/>
  <c r="D192" i="8"/>
  <c r="G192" i="8" s="1"/>
  <c r="H192" i="8" s="1"/>
  <c r="D194" i="8"/>
  <c r="D199" i="8"/>
  <c r="D202" i="8"/>
  <c r="D203" i="8"/>
  <c r="G203" i="8" s="1"/>
  <c r="H203" i="8" s="1"/>
  <c r="D204" i="8"/>
  <c r="G204" i="8" s="1"/>
  <c r="H204" i="8" s="1"/>
  <c r="D205" i="8"/>
  <c r="D207" i="8"/>
  <c r="D210" i="8"/>
  <c r="D211" i="8"/>
  <c r="D215" i="8"/>
  <c r="D218" i="8"/>
  <c r="D219" i="8"/>
  <c r="D220" i="8"/>
  <c r="D221" i="8"/>
  <c r="D231" i="8"/>
  <c r="D234" i="8"/>
  <c r="D235" i="8"/>
  <c r="D236" i="8"/>
  <c r="D237" i="8"/>
  <c r="D238" i="8"/>
  <c r="G238" i="8" s="1"/>
  <c r="H238" i="8" s="1"/>
  <c r="D247" i="8"/>
  <c r="D250" i="8"/>
  <c r="D251" i="8"/>
  <c r="G251" i="8" s="1"/>
  <c r="H251" i="8" s="1"/>
  <c r="L251" i="8" s="1"/>
  <c r="N251" i="8" s="1"/>
  <c r="D252" i="8"/>
  <c r="G252" i="8" s="1"/>
  <c r="H252" i="8" s="1"/>
  <c r="D253" i="8"/>
  <c r="D254" i="8"/>
  <c r="G254" i="8" s="1"/>
  <c r="H254" i="8" s="1"/>
  <c r="D255" i="8"/>
  <c r="D263" i="8"/>
  <c r="D266" i="8"/>
  <c r="D268" i="8"/>
  <c r="D269" i="8"/>
  <c r="D270" i="8"/>
  <c r="D279" i="8"/>
  <c r="D282" i="8"/>
  <c r="D283" i="8"/>
  <c r="G283" i="8" s="1"/>
  <c r="H283" i="8" s="1"/>
  <c r="D284" i="8"/>
  <c r="D285" i="8"/>
  <c r="D290" i="8"/>
  <c r="D291" i="8"/>
  <c r="D295" i="8"/>
  <c r="D298" i="8"/>
  <c r="D300" i="8"/>
  <c r="D301" i="8"/>
  <c r="D311" i="8"/>
  <c r="D314" i="8"/>
  <c r="D315" i="8"/>
  <c r="G315" i="8" s="1"/>
  <c r="H315" i="8" s="1"/>
  <c r="L315" i="8" s="1"/>
  <c r="N315" i="8" s="1"/>
  <c r="D316" i="8"/>
  <c r="D317" i="8"/>
  <c r="G317" i="8" s="1"/>
  <c r="H317" i="8" s="1"/>
  <c r="K317" i="8" s="1"/>
  <c r="M317" i="8" s="1"/>
  <c r="D318" i="8"/>
  <c r="G318" i="8" s="1"/>
  <c r="H318" i="8" s="1"/>
  <c r="K318" i="8" s="1"/>
  <c r="M318" i="8" s="1"/>
  <c r="D319" i="8"/>
  <c r="D320" i="8"/>
  <c r="G320" i="8" s="1"/>
  <c r="H320" i="8" s="1"/>
  <c r="K320" i="8" s="1"/>
  <c r="M320" i="8" s="1"/>
  <c r="D327" i="8"/>
  <c r="D330" i="8"/>
  <c r="D331" i="8"/>
  <c r="D332" i="8"/>
  <c r="G332" i="8" s="1"/>
  <c r="H332" i="8" s="1"/>
  <c r="D333" i="8"/>
  <c r="G333" i="8" s="1"/>
  <c r="H333" i="8" s="1"/>
  <c r="D346" i="8"/>
  <c r="D347" i="8"/>
  <c r="D348" i="8"/>
  <c r="D349" i="8"/>
  <c r="D350" i="8"/>
  <c r="D359" i="8"/>
  <c r="D362" i="8"/>
  <c r="D363" i="8"/>
  <c r="D364" i="8"/>
  <c r="D365" i="8"/>
  <c r="D367" i="8"/>
  <c r="D379" i="8"/>
  <c r="D380" i="8"/>
  <c r="D381" i="8"/>
  <c r="D384" i="8"/>
  <c r="G384" i="8" s="1"/>
  <c r="H384" i="8" s="1"/>
  <c r="K384" i="8" s="1"/>
  <c r="M384" i="8" s="1"/>
  <c r="D386" i="8"/>
  <c r="D391" i="8"/>
  <c r="D394" i="8"/>
  <c r="D395" i="8"/>
  <c r="G395" i="8" s="1"/>
  <c r="H395" i="8" s="1"/>
  <c r="D396" i="8"/>
  <c r="D397" i="8"/>
  <c r="D398" i="8"/>
  <c r="D411" i="8"/>
  <c r="D412" i="8"/>
  <c r="D413" i="8"/>
  <c r="D423" i="8"/>
  <c r="D426" i="8"/>
  <c r="D427" i="8"/>
  <c r="G427" i="8" s="1"/>
  <c r="H427" i="8" s="1"/>
  <c r="D428" i="8"/>
  <c r="D429" i="8"/>
  <c r="D430" i="8"/>
  <c r="D431" i="8"/>
  <c r="D432" i="8"/>
  <c r="G432" i="8" s="1"/>
  <c r="H432" i="8" s="1"/>
  <c r="D434" i="8"/>
  <c r="D444" i="8"/>
  <c r="D445" i="8"/>
  <c r="G445" i="8" s="1"/>
  <c r="H445" i="8" s="1"/>
  <c r="L445" i="8" s="1"/>
  <c r="N445" i="8" s="1"/>
  <c r="D446" i="8"/>
  <c r="D447" i="8"/>
  <c r="D455" i="8"/>
  <c r="D458" i="8"/>
  <c r="D459" i="8"/>
  <c r="G459" i="8" s="1"/>
  <c r="H459" i="8" s="1"/>
  <c r="L459" i="8" s="1"/>
  <c r="N459" i="8" s="1"/>
  <c r="D460" i="8"/>
  <c r="G460" i="8" s="1"/>
  <c r="H460" i="8" s="1"/>
  <c r="L460" i="8" s="1"/>
  <c r="N460" i="8" s="1"/>
  <c r="D461" i="8"/>
  <c r="G461" i="8" s="1"/>
  <c r="H461" i="8" s="1"/>
  <c r="D464" i="8"/>
  <c r="D471" i="8"/>
  <c r="D476" i="8"/>
  <c r="D477" i="8"/>
  <c r="D487" i="8"/>
  <c r="D490" i="8"/>
  <c r="D491" i="8"/>
  <c r="D492" i="8"/>
  <c r="G492" i="8" s="1"/>
  <c r="H492" i="8" s="1"/>
  <c r="D493" i="8"/>
  <c r="D495" i="8"/>
  <c r="D503" i="8"/>
  <c r="D506" i="8"/>
  <c r="D507" i="8"/>
  <c r="D508" i="8"/>
  <c r="D509" i="8"/>
  <c r="D511" i="8"/>
  <c r="D512" i="8"/>
  <c r="D514" i="8"/>
  <c r="D519" i="8"/>
  <c r="D522" i="8"/>
  <c r="D523" i="8"/>
  <c r="D524" i="8"/>
  <c r="D525" i="8"/>
  <c r="D535" i="8"/>
  <c r="D538" i="8"/>
  <c r="D539" i="8"/>
  <c r="G539" i="8" s="1"/>
  <c r="H539" i="8" s="1"/>
  <c r="K539" i="8" s="1"/>
  <c r="M539" i="8" s="1"/>
  <c r="D540" i="8"/>
  <c r="D541" i="8"/>
  <c r="D542" i="8"/>
  <c r="G542" i="8" s="1"/>
  <c r="H542" i="8" s="1"/>
  <c r="D543" i="8"/>
  <c r="G543" i="8" s="1"/>
  <c r="H543" i="8" s="1"/>
  <c r="D544" i="8"/>
  <c r="D551" i="8"/>
  <c r="D554" i="8"/>
  <c r="D555" i="8"/>
  <c r="D556" i="8"/>
  <c r="G556" i="8" s="1"/>
  <c r="H556" i="8" s="1"/>
  <c r="D557" i="8"/>
  <c r="G557" i="8" s="1"/>
  <c r="H557" i="8" s="1"/>
  <c r="K557" i="8" s="1"/>
  <c r="M557" i="8" s="1"/>
  <c r="D567" i="8"/>
  <c r="D570" i="8"/>
  <c r="D571" i="8"/>
  <c r="G571" i="8" s="1"/>
  <c r="H571" i="8" s="1"/>
  <c r="D572" i="8"/>
  <c r="D573" i="8"/>
  <c r="D583" i="8"/>
  <c r="D586" i="8"/>
  <c r="D587" i="8"/>
  <c r="D588" i="8"/>
  <c r="G588" i="8" s="1"/>
  <c r="H588" i="8" s="1"/>
  <c r="D589" i="8"/>
  <c r="G589" i="8" s="1"/>
  <c r="H589" i="8" s="1"/>
  <c r="D599" i="8"/>
  <c r="D602" i="8"/>
  <c r="D603" i="8"/>
  <c r="G603" i="8" s="1"/>
  <c r="H603" i="8" s="1"/>
  <c r="K603" i="8" s="1"/>
  <c r="M603" i="8" s="1"/>
  <c r="D604" i="8"/>
  <c r="D605" i="8"/>
  <c r="D606" i="8"/>
  <c r="D607" i="8"/>
  <c r="D618" i="8"/>
  <c r="D620" i="8"/>
  <c r="D621" i="8"/>
  <c r="G621" i="8" s="1"/>
  <c r="H621" i="8" s="1"/>
  <c r="D622" i="8"/>
  <c r="G622" i="8" s="1"/>
  <c r="H622" i="8" s="1"/>
  <c r="K622" i="8" s="1"/>
  <c r="M622" i="8" s="1"/>
  <c r="D623" i="8"/>
  <c r="D626" i="8"/>
  <c r="D634" i="8"/>
  <c r="D635" i="8"/>
  <c r="G635" i="8" s="1"/>
  <c r="H635" i="8" s="1"/>
  <c r="D636" i="8"/>
  <c r="D637" i="8"/>
  <c r="D651" i="8"/>
  <c r="G651" i="8" s="1"/>
  <c r="H651" i="8" s="1"/>
  <c r="D652" i="8"/>
  <c r="D653" i="8"/>
  <c r="D666" i="8"/>
  <c r="D668" i="8"/>
  <c r="D669" i="8"/>
  <c r="G669" i="8" s="1"/>
  <c r="H669" i="8" s="1"/>
  <c r="D670" i="8"/>
  <c r="D671" i="8"/>
  <c r="D682" i="8"/>
  <c r="D684" i="8"/>
  <c r="D685" i="8"/>
  <c r="D688" i="8"/>
  <c r="G688" i="8" s="1"/>
  <c r="H688" i="8" s="1"/>
  <c r="D690" i="8"/>
  <c r="D691" i="8"/>
  <c r="D700" i="8"/>
  <c r="G700" i="8" s="1"/>
  <c r="H700" i="8" s="1"/>
  <c r="D701" i="8"/>
  <c r="G701" i="8" s="1"/>
  <c r="H701" i="8" s="1"/>
  <c r="D702" i="8"/>
  <c r="D714" i="8"/>
  <c r="D716" i="8"/>
  <c r="D717" i="8"/>
  <c r="G717" i="8" s="1"/>
  <c r="H717" i="8" s="1"/>
  <c r="D719" i="8"/>
  <c r="D720" i="8"/>
  <c r="G720" i="8" s="1"/>
  <c r="H720" i="8" s="1"/>
  <c r="D730" i="8"/>
  <c r="D731" i="8"/>
  <c r="D732" i="8"/>
  <c r="D733" i="8"/>
  <c r="G733" i="8" s="1"/>
  <c r="H733" i="8" s="1"/>
  <c r="D748" i="8"/>
  <c r="G748" i="8" s="1"/>
  <c r="H748" i="8" s="1"/>
  <c r="D749" i="8"/>
  <c r="G749" i="8" s="1"/>
  <c r="H749" i="8" s="1"/>
  <c r="D762" i="8"/>
  <c r="D763" i="8"/>
  <c r="G763" i="8" s="1"/>
  <c r="H763" i="8" s="1"/>
  <c r="L763" i="8" s="1"/>
  <c r="N763" i="8" s="1"/>
  <c r="D764" i="8"/>
  <c r="D765" i="8"/>
  <c r="D767" i="8"/>
  <c r="D768" i="8"/>
  <c r="D778" i="8"/>
  <c r="D779" i="8"/>
  <c r="G779" i="8" s="1"/>
  <c r="H779" i="8" s="1"/>
  <c r="D780" i="8"/>
  <c r="D781" i="8"/>
  <c r="D783" i="8"/>
  <c r="D794" i="8"/>
  <c r="D795" i="8"/>
  <c r="G795" i="8" s="1"/>
  <c r="H795" i="8" s="1"/>
  <c r="D796" i="8"/>
  <c r="D797" i="8"/>
  <c r="D798" i="8"/>
  <c r="G798" i="8" s="1"/>
  <c r="H798" i="8" s="1"/>
  <c r="D799" i="8"/>
  <c r="D800" i="8"/>
  <c r="G800" i="8" s="1"/>
  <c r="H800" i="8" s="1"/>
  <c r="D802" i="8"/>
  <c r="D810" i="8"/>
  <c r="D811" i="8"/>
  <c r="D812" i="8"/>
  <c r="D813" i="8"/>
  <c r="D828" i="8"/>
  <c r="D829" i="8"/>
  <c r="D830" i="8"/>
  <c r="D831" i="8"/>
  <c r="D832" i="8"/>
  <c r="G832" i="8" s="1"/>
  <c r="H832" i="8" s="1"/>
  <c r="D842" i="8"/>
  <c r="D843" i="8"/>
  <c r="G843" i="8" s="1"/>
  <c r="H843" i="8" s="1"/>
  <c r="D844" i="8"/>
  <c r="G844" i="8" s="1"/>
  <c r="H844" i="8" s="1"/>
  <c r="D845" i="8"/>
  <c r="G845" i="8" s="1"/>
  <c r="H845" i="8" s="1"/>
  <c r="D847" i="8"/>
  <c r="D858" i="8"/>
  <c r="D860" i="8"/>
  <c r="D861" i="8"/>
  <c r="D874" i="8"/>
  <c r="D875" i="8"/>
  <c r="D876" i="8"/>
  <c r="G876" i="8" s="1"/>
  <c r="H876" i="8" s="1"/>
  <c r="D877" i="8"/>
  <c r="D878" i="8"/>
  <c r="D879" i="8"/>
  <c r="D880" i="8"/>
  <c r="G880" i="8" s="1"/>
  <c r="H880" i="8" s="1"/>
  <c r="D892" i="8"/>
  <c r="G892" i="8" s="1"/>
  <c r="H892" i="8" s="1"/>
  <c r="D893" i="8"/>
  <c r="D896" i="8"/>
  <c r="G896" i="8" s="1"/>
  <c r="H896" i="8" s="1"/>
  <c r="D898" i="8"/>
  <c r="D906" i="8"/>
  <c r="D907" i="8"/>
  <c r="G907" i="8" s="1"/>
  <c r="H907" i="8" s="1"/>
  <c r="K907" i="8" s="1"/>
  <c r="M907" i="8" s="1"/>
  <c r="D908" i="8"/>
  <c r="D909" i="8"/>
  <c r="D911" i="8"/>
  <c r="D922" i="8"/>
  <c r="D923" i="8"/>
  <c r="D924" i="8"/>
  <c r="D925" i="8"/>
  <c r="D926" i="8"/>
  <c r="D927" i="8"/>
  <c r="D938" i="8"/>
  <c r="D939" i="8"/>
  <c r="G939" i="8" s="1"/>
  <c r="H939" i="8" s="1"/>
  <c r="D940" i="8"/>
  <c r="D941" i="8"/>
  <c r="D942" i="8"/>
  <c r="G942" i="8" s="1"/>
  <c r="H942" i="8" s="1"/>
  <c r="D943" i="8"/>
  <c r="D944" i="8"/>
  <c r="G944" i="8" s="1"/>
  <c r="H944" i="8" s="1"/>
  <c r="D946" i="8"/>
  <c r="D954" i="8"/>
  <c r="D955" i="8"/>
  <c r="G955" i="8" s="1"/>
  <c r="H955" i="8" s="1"/>
  <c r="D956" i="8"/>
  <c r="D957" i="8"/>
  <c r="D958" i="8"/>
  <c r="D959" i="8"/>
  <c r="D970" i="8"/>
  <c r="D971" i="8"/>
  <c r="D972" i="8"/>
  <c r="D973" i="8"/>
  <c r="D986" i="8"/>
  <c r="D987" i="8"/>
  <c r="G987" i="8" s="1"/>
  <c r="H987" i="8" s="1"/>
  <c r="D988" i="8"/>
  <c r="D989" i="8"/>
  <c r="D990" i="8"/>
  <c r="D994" i="8"/>
  <c r="D1004" i="8"/>
  <c r="D1005" i="8"/>
  <c r="D1006" i="8"/>
  <c r="D1007" i="8"/>
  <c r="D1018" i="8"/>
  <c r="D1019" i="8"/>
  <c r="G1019" i="8" s="1"/>
  <c r="H1019" i="8" s="1"/>
  <c r="D1020" i="8"/>
  <c r="D1021" i="8"/>
  <c r="D1026" i="8"/>
  <c r="D1034" i="8"/>
  <c r="D1036" i="8"/>
  <c r="D1037" i="8"/>
  <c r="G1037" i="8" s="1"/>
  <c r="H1037" i="8" s="1"/>
  <c r="D1050" i="8"/>
  <c r="D1051" i="8"/>
  <c r="D1052" i="8"/>
  <c r="D1053" i="8"/>
  <c r="D1054" i="8"/>
  <c r="D1055" i="8"/>
  <c r="D1056" i="8"/>
  <c r="G1056" i="8" s="1"/>
  <c r="H1056" i="8" s="1"/>
  <c r="L1056" i="8" s="1"/>
  <c r="N1056" i="8" s="1"/>
  <c r="D1058" i="8"/>
  <c r="D1066" i="8"/>
  <c r="D1067" i="8"/>
  <c r="G1067" i="8" s="1"/>
  <c r="H1067" i="8" s="1"/>
  <c r="D1068" i="8"/>
  <c r="G1068" i="8" s="1"/>
  <c r="H1068" i="8" s="1"/>
  <c r="D1069" i="8"/>
  <c r="G1069" i="8" s="1"/>
  <c r="H1069" i="8" s="1"/>
  <c r="D1082" i="8"/>
  <c r="D1084" i="8"/>
  <c r="D1085" i="8"/>
  <c r="G1085" i="8" s="1"/>
  <c r="H1085" i="8" s="1"/>
  <c r="L1085" i="8" s="1"/>
  <c r="N1085" i="8" s="1"/>
  <c r="D1098" i="8"/>
  <c r="D1099" i="8"/>
  <c r="D1100" i="8"/>
  <c r="G1100" i="8" s="1"/>
  <c r="H1100" i="8" s="1"/>
  <c r="D1101" i="8"/>
  <c r="D1102" i="8"/>
  <c r="D1103" i="8"/>
  <c r="D1114" i="8"/>
  <c r="D1115" i="8"/>
  <c r="G1115" i="8" s="1"/>
  <c r="H1115" i="8" s="1"/>
  <c r="L1115" i="8" s="1"/>
  <c r="D1116" i="8"/>
  <c r="D1117" i="8"/>
  <c r="D1118" i="8"/>
  <c r="G1118" i="8" s="1"/>
  <c r="H1118" i="8" s="1"/>
  <c r="D1119" i="8"/>
  <c r="D1120" i="8"/>
  <c r="G1120" i="8" s="1"/>
  <c r="H1120" i="8" s="1"/>
  <c r="D1130" i="8"/>
  <c r="D1131" i="8"/>
  <c r="D1132" i="8"/>
  <c r="D1133" i="8"/>
  <c r="D1146" i="8"/>
  <c r="D1148" i="8"/>
  <c r="D1149" i="8"/>
  <c r="D1152" i="8"/>
  <c r="G1152" i="8" s="1"/>
  <c r="H1152" i="8" s="1"/>
  <c r="L1152" i="8" s="1"/>
  <c r="N1152" i="8" s="1"/>
  <c r="D1163" i="8"/>
  <c r="G1163" i="8" s="1"/>
  <c r="H1163" i="8" s="1"/>
  <c r="D1164" i="8"/>
  <c r="D1165" i="8"/>
  <c r="D1167" i="8"/>
  <c r="G1167" i="8" s="1"/>
  <c r="H1167" i="8" s="1"/>
  <c r="K1167" i="8" s="1"/>
  <c r="M1167" i="8" s="1"/>
  <c r="D1178" i="8"/>
  <c r="D1179" i="8"/>
  <c r="G1179" i="8" s="1"/>
  <c r="H1179" i="8" s="1"/>
  <c r="K1179" i="8" s="1"/>
  <c r="M1179" i="8" s="1"/>
  <c r="D1180" i="8"/>
  <c r="D1181" i="8"/>
  <c r="D1184" i="8"/>
  <c r="G1184" i="8" s="1"/>
  <c r="H1184" i="8" s="1"/>
  <c r="D1186" i="8"/>
  <c r="D1194" i="8"/>
  <c r="D1195" i="8"/>
  <c r="D1196" i="8"/>
  <c r="D1197" i="8"/>
  <c r="D1199" i="8"/>
  <c r="D1200" i="8"/>
  <c r="D1210" i="8"/>
  <c r="D1211" i="8"/>
  <c r="G1211" i="8" s="1"/>
  <c r="H1211" i="8" s="1"/>
  <c r="L1211" i="8" s="1"/>
  <c r="N1211" i="8" s="1"/>
  <c r="D1212" i="8"/>
  <c r="G1212" i="8" s="1"/>
  <c r="H1212" i="8" s="1"/>
  <c r="D1213" i="8"/>
  <c r="D1214" i="8"/>
  <c r="G1214" i="8" s="1"/>
  <c r="H1214" i="8" s="1"/>
  <c r="D1215" i="8"/>
  <c r="D1216" i="8"/>
  <c r="D1227" i="8"/>
  <c r="D1228" i="8"/>
  <c r="D1229" i="8"/>
  <c r="D1231" i="8"/>
  <c r="D1234" i="8"/>
  <c r="D1242" i="8"/>
  <c r="D1243" i="8"/>
  <c r="G1243" i="8" s="1"/>
  <c r="H1243" i="8" s="1"/>
  <c r="L1243" i="8" s="1"/>
  <c r="N1243" i="8" s="1"/>
  <c r="D1244" i="8"/>
  <c r="D1245" i="8"/>
  <c r="D1258" i="8"/>
  <c r="D1259" i="8"/>
  <c r="D1260" i="8"/>
  <c r="D1261" i="8"/>
  <c r="D1263" i="8"/>
  <c r="D1264" i="8"/>
  <c r="G1264" i="8" s="1"/>
  <c r="H1264" i="8" s="1"/>
  <c r="D1274" i="8"/>
  <c r="D1276" i="8"/>
  <c r="D1277" i="8"/>
  <c r="D1278" i="8"/>
  <c r="D1279" i="8"/>
  <c r="D1290" i="8"/>
  <c r="D1291" i="8"/>
  <c r="D1292" i="8"/>
  <c r="D1293" i="8"/>
  <c r="D1298" i="8"/>
  <c r="D1299" i="8"/>
  <c r="G1299" i="8" s="1"/>
  <c r="H1299" i="8" s="1"/>
  <c r="D1307" i="8"/>
  <c r="G1307" i="8" s="1"/>
  <c r="H1307" i="8" s="1"/>
  <c r="D1308" i="8"/>
  <c r="D1309" i="8"/>
  <c r="D1310" i="8"/>
  <c r="G1310" i="8" s="1"/>
  <c r="H1310" i="8" s="1"/>
  <c r="L1310" i="8" s="1"/>
  <c r="N1310" i="8" s="1"/>
  <c r="D1322" i="8"/>
  <c r="D1323" i="8"/>
  <c r="D1324" i="8"/>
  <c r="D1325" i="8"/>
  <c r="D1330" i="8"/>
  <c r="D1335" i="8"/>
  <c r="D1338" i="8"/>
  <c r="D1339" i="8"/>
  <c r="D1340" i="8"/>
  <c r="D1341" i="8"/>
  <c r="D1342" i="8"/>
  <c r="G1342" i="8" s="1"/>
  <c r="H1342" i="8" s="1"/>
  <c r="D1343" i="8"/>
  <c r="D1344" i="8"/>
  <c r="D1355" i="8"/>
  <c r="D1356" i="8"/>
  <c r="D1357" i="8"/>
  <c r="D1358" i="8"/>
  <c r="D1370" i="8"/>
  <c r="D1371" i="8"/>
  <c r="D1372" i="8"/>
  <c r="G1372" i="8" s="1"/>
  <c r="H1372" i="8" s="1"/>
  <c r="D1373" i="8"/>
  <c r="D1374" i="8"/>
  <c r="G1374" i="8" s="1"/>
  <c r="H1374" i="8" s="1"/>
  <c r="D1375" i="8"/>
  <c r="D1387" i="8"/>
  <c r="D1388" i="8"/>
  <c r="D1389" i="8"/>
  <c r="G1389" i="8" s="1"/>
  <c r="H1389" i="8" s="1"/>
  <c r="L1389" i="8" s="1"/>
  <c r="N1389" i="8" s="1"/>
  <c r="D1390" i="8"/>
  <c r="G1390" i="8" s="1"/>
  <c r="H1390" i="8" s="1"/>
  <c r="D1402" i="8"/>
  <c r="D1403" i="8"/>
  <c r="D1404" i="8"/>
  <c r="G1404" i="8" s="1"/>
  <c r="H1404" i="8" s="1"/>
  <c r="D1405" i="8"/>
  <c r="G1405" i="8" s="1"/>
  <c r="H1405" i="8" s="1"/>
  <c r="L1405" i="8" s="1"/>
  <c r="N1405" i="8" s="1"/>
  <c r="D1410" i="8"/>
  <c r="D1418" i="8"/>
  <c r="D1419" i="8"/>
  <c r="D1420" i="8"/>
  <c r="D1421" i="8"/>
  <c r="D1423" i="8"/>
  <c r="D1434" i="8"/>
  <c r="D1435" i="8"/>
  <c r="G1435" i="8" s="1"/>
  <c r="H1435" i="8" s="1"/>
  <c r="L1435" i="8" s="1"/>
  <c r="N1435" i="8" s="1"/>
  <c r="D1436" i="8"/>
  <c r="D1437" i="8"/>
  <c r="D1439" i="8"/>
  <c r="D1440" i="8"/>
  <c r="D1441" i="8"/>
  <c r="G1441" i="8" s="1"/>
  <c r="H1441" i="8" s="1"/>
  <c r="D1442" i="8"/>
  <c r="D1450" i="8"/>
  <c r="D1451" i="8"/>
  <c r="G1451" i="8" s="1"/>
  <c r="H1451" i="8" s="1"/>
  <c r="L1451" i="8" s="1"/>
  <c r="D1452" i="8"/>
  <c r="D1453" i="8"/>
  <c r="D1467" i="8"/>
  <c r="D1468" i="8"/>
  <c r="D1469" i="8"/>
  <c r="D1470" i="8"/>
  <c r="D1482" i="8"/>
  <c r="D1483" i="8"/>
  <c r="G1483" i="8" s="1"/>
  <c r="H1483" i="8" s="1"/>
  <c r="D1484" i="8"/>
  <c r="D1485" i="8"/>
  <c r="D1487" i="8"/>
  <c r="D1498" i="8"/>
  <c r="D1499" i="8"/>
  <c r="D1500" i="8"/>
  <c r="D1501" i="8"/>
  <c r="D1502" i="8"/>
  <c r="D1506" i="8"/>
  <c r="D1514" i="8"/>
  <c r="D1516" i="8"/>
  <c r="D1517" i="8"/>
  <c r="D1530" i="8"/>
  <c r="D1531" i="8"/>
  <c r="D1532" i="8"/>
  <c r="D1533" i="8"/>
  <c r="D1534" i="8"/>
  <c r="G1534" i="8" s="1"/>
  <c r="H1534" i="8" s="1"/>
  <c r="D1535" i="8"/>
  <c r="G1535" i="8" s="1"/>
  <c r="H1535" i="8" s="1"/>
  <c r="D1536" i="8"/>
  <c r="G1536" i="8" s="1"/>
  <c r="H1536" i="8" s="1"/>
  <c r="D1538" i="8"/>
  <c r="D1546" i="8"/>
  <c r="D1548" i="8"/>
  <c r="G1548" i="8" s="1"/>
  <c r="H1548" i="8" s="1"/>
  <c r="L1548" i="8" s="1"/>
  <c r="N1548" i="8" s="1"/>
  <c r="D1549" i="8"/>
  <c r="D1550" i="8"/>
  <c r="D1551" i="8"/>
  <c r="D1554" i="8"/>
  <c r="D1562" i="8"/>
  <c r="D1564" i="8"/>
  <c r="D1565" i="8"/>
  <c r="D1578" i="8"/>
  <c r="D1579" i="8"/>
  <c r="G1579" i="8" s="1"/>
  <c r="H1579" i="8" s="1"/>
  <c r="D1580" i="8"/>
  <c r="G1580" i="8" s="1"/>
  <c r="H1580" i="8" s="1"/>
  <c r="D1581" i="8"/>
  <c r="D1594" i="8"/>
  <c r="D1595" i="8"/>
  <c r="G1595" i="8" s="1"/>
  <c r="H1595" i="8" s="1"/>
  <c r="D1596" i="8"/>
  <c r="G1596" i="8" s="1"/>
  <c r="H1596" i="8" s="1"/>
  <c r="D1597" i="8"/>
  <c r="D1599" i="8"/>
  <c r="D1610" i="8"/>
  <c r="D1611" i="8"/>
  <c r="D1612" i="8"/>
  <c r="D1613" i="8"/>
  <c r="D1615" i="8"/>
  <c r="D1616" i="8"/>
  <c r="D1618" i="8"/>
  <c r="D1626" i="8"/>
  <c r="D1627" i="8"/>
  <c r="G1627" i="8" s="1"/>
  <c r="H1627" i="8" s="1"/>
  <c r="K1627" i="8" s="1"/>
  <c r="M1627" i="8" s="1"/>
  <c r="D1628" i="8"/>
  <c r="G1628" i="8" s="1"/>
  <c r="H1628" i="8" s="1"/>
  <c r="D1629" i="8"/>
  <c r="G1629" i="8" s="1"/>
  <c r="H1629" i="8" s="1"/>
  <c r="D1631" i="8"/>
  <c r="G1631" i="8" s="1"/>
  <c r="H1631" i="8" s="1"/>
  <c r="D1642" i="8"/>
  <c r="D1644" i="8"/>
  <c r="D1645" i="8"/>
  <c r="D1646" i="8"/>
  <c r="D1647" i="8"/>
  <c r="D1658" i="8"/>
  <c r="D1660" i="8"/>
  <c r="D1661" i="8"/>
  <c r="D1674" i="8"/>
  <c r="D1675" i="8"/>
  <c r="D1676" i="8"/>
  <c r="D1677" i="8"/>
  <c r="G1677" i="8" s="1"/>
  <c r="H1677" i="8" s="1"/>
  <c r="D1690" i="8"/>
  <c r="D1691" i="8"/>
  <c r="D1692" i="8"/>
  <c r="D1693" i="8"/>
  <c r="D1694" i="8"/>
  <c r="D1695" i="8"/>
  <c r="D1696" i="8"/>
  <c r="D1706" i="8"/>
  <c r="D1707" i="8"/>
  <c r="D1708" i="8"/>
  <c r="D1709" i="8"/>
  <c r="D1710" i="8"/>
  <c r="D1711" i="8"/>
  <c r="D1722" i="8"/>
  <c r="D1724" i="8"/>
  <c r="D1725" i="8"/>
  <c r="G1725" i="8" s="1"/>
  <c r="H1725" i="8" s="1"/>
  <c r="D1728" i="8"/>
  <c r="D1730" i="8"/>
  <c r="D1738" i="8"/>
  <c r="D1739" i="8"/>
  <c r="D1740" i="8"/>
  <c r="D1741" i="8"/>
  <c r="D1755" i="8"/>
  <c r="D1756" i="8"/>
  <c r="D1757" i="8"/>
  <c r="D1758" i="8"/>
  <c r="D1762" i="8"/>
  <c r="D1770" i="8"/>
  <c r="D1771" i="8"/>
  <c r="D1772" i="8"/>
  <c r="G1772" i="8" s="1"/>
  <c r="H1772" i="8" s="1"/>
  <c r="D1773" i="8"/>
  <c r="D1775" i="8"/>
  <c r="D1786" i="8"/>
  <c r="D1787" i="8"/>
  <c r="G1787" i="8" s="1"/>
  <c r="H1787" i="8" s="1"/>
  <c r="D1788" i="8"/>
  <c r="G1788" i="8" s="1"/>
  <c r="H1788" i="8" s="1"/>
  <c r="D1789" i="8"/>
  <c r="D1802" i="8"/>
  <c r="D1803" i="8"/>
  <c r="D1804" i="8"/>
  <c r="G1804" i="8" s="1"/>
  <c r="H1804" i="8" s="1"/>
  <c r="K1804" i="8" s="1"/>
  <c r="D1805" i="8"/>
  <c r="D1806" i="8"/>
  <c r="D1807" i="8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9" i="7"/>
  <c r="K21" i="7"/>
  <c r="K9" i="7"/>
  <c r="I14" i="7"/>
  <c r="I12" i="7"/>
  <c r="K10" i="7"/>
  <c r="K11" i="7"/>
  <c r="K12" i="7"/>
  <c r="K13" i="7"/>
  <c r="K14" i="7"/>
  <c r="K15" i="7"/>
  <c r="K16" i="7"/>
  <c r="K17" i="7"/>
  <c r="K18" i="7"/>
  <c r="K19" i="7"/>
  <c r="K20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0" i="7"/>
  <c r="J9" i="7"/>
  <c r="I10" i="7"/>
  <c r="I11" i="7"/>
  <c r="I13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9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0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9" i="7"/>
  <c r="F7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9" i="7"/>
  <c r="G7" i="7"/>
  <c r="D14" i="7"/>
  <c r="D15" i="7"/>
  <c r="D16" i="7"/>
  <c r="D20" i="7"/>
  <c r="D22" i="7"/>
  <c r="D26" i="7"/>
  <c r="D30" i="7"/>
  <c r="D31" i="7"/>
  <c r="D33" i="7"/>
  <c r="D34" i="7"/>
  <c r="D35" i="7"/>
  <c r="D42" i="7"/>
  <c r="D43" i="7"/>
  <c r="D46" i="7"/>
  <c r="D49" i="7"/>
  <c r="D53" i="7"/>
  <c r="D54" i="7"/>
  <c r="D58" i="7"/>
  <c r="D63" i="7"/>
  <c r="D64" i="7"/>
  <c r="D65" i="7"/>
  <c r="D68" i="7"/>
  <c r="D69" i="7"/>
  <c r="D74" i="7"/>
  <c r="D76" i="7"/>
  <c r="D77" i="7"/>
  <c r="D80" i="7"/>
  <c r="D84" i="7"/>
  <c r="D85" i="7"/>
  <c r="D92" i="7"/>
  <c r="D97" i="7"/>
  <c r="D106" i="7"/>
  <c r="D108" i="7"/>
  <c r="D110" i="7"/>
  <c r="D111" i="7"/>
  <c r="D119" i="7"/>
  <c r="D124" i="7"/>
  <c r="D126" i="7"/>
  <c r="D127" i="7"/>
  <c r="D128" i="7"/>
  <c r="D132" i="7"/>
  <c r="D133" i="7"/>
  <c r="D138" i="7"/>
  <c r="D140" i="7"/>
  <c r="D145" i="7"/>
  <c r="D148" i="7"/>
  <c r="D152" i="7"/>
  <c r="D155" i="7"/>
  <c r="D156" i="7"/>
  <c r="D158" i="7"/>
  <c r="D159" i="7"/>
  <c r="D160" i="7"/>
  <c r="D161" i="7"/>
  <c r="D170" i="7"/>
  <c r="D172" i="7"/>
  <c r="D177" i="7"/>
  <c r="D178" i="7"/>
  <c r="D179" i="7"/>
  <c r="D182" i="7"/>
  <c r="D183" i="7"/>
  <c r="D187" i="7"/>
  <c r="D188" i="7"/>
  <c r="D191" i="7"/>
  <c r="D193" i="7"/>
  <c r="D202" i="7"/>
  <c r="D204" i="7"/>
  <c r="D207" i="7"/>
  <c r="D208" i="7"/>
  <c r="D209" i="7"/>
  <c r="D210" i="7"/>
  <c r="D212" i="7"/>
  <c r="D213" i="7"/>
  <c r="D222" i="7"/>
  <c r="D234" i="7"/>
  <c r="D236" i="7"/>
  <c r="D238" i="7"/>
  <c r="D239" i="7"/>
  <c r="D241" i="7"/>
  <c r="D244" i="7"/>
  <c r="D247" i="7"/>
  <c r="D254" i="7"/>
  <c r="D255" i="7"/>
  <c r="D256" i="7"/>
  <c r="D257" i="7"/>
  <c r="D258" i="7"/>
  <c r="D270" i="7"/>
  <c r="D273" i="7"/>
  <c r="D282" i="7"/>
  <c r="D286" i="7"/>
  <c r="D287" i="7"/>
  <c r="D289" i="7"/>
  <c r="D291" i="7"/>
  <c r="D295" i="7"/>
  <c r="D302" i="7"/>
  <c r="D304" i="7"/>
  <c r="D305" i="7"/>
  <c r="D306" i="7"/>
  <c r="D314" i="7"/>
  <c r="D316" i="7"/>
  <c r="D319" i="7"/>
  <c r="D321" i="7"/>
  <c r="D322" i="7"/>
  <c r="D327" i="7"/>
  <c r="D332" i="7"/>
  <c r="D336" i="7"/>
  <c r="D337" i="7"/>
  <c r="D346" i="7"/>
  <c r="D353" i="7"/>
  <c r="D355" i="7"/>
  <c r="D356" i="7"/>
  <c r="D357" i="7"/>
  <c r="D358" i="7"/>
  <c r="D359" i="7"/>
  <c r="D360" i="7"/>
  <c r="D362" i="7"/>
  <c r="D366" i="7"/>
  <c r="D378" i="7"/>
  <c r="D380" i="7"/>
  <c r="D382" i="7"/>
  <c r="D383" i="7"/>
  <c r="D387" i="7"/>
  <c r="D389" i="7"/>
  <c r="D390" i="7"/>
  <c r="D396" i="7"/>
  <c r="D398" i="7"/>
  <c r="D401" i="7"/>
  <c r="D404" i="7"/>
  <c r="D410" i="7"/>
  <c r="D412" i="7"/>
  <c r="D415" i="7"/>
  <c r="D416" i="7"/>
  <c r="D417" i="7"/>
  <c r="D422" i="7"/>
  <c r="D423" i="7"/>
  <c r="D430" i="7"/>
  <c r="D431" i="7"/>
  <c r="D432" i="7"/>
  <c r="D435" i="7"/>
  <c r="D442" i="7"/>
  <c r="D444" i="7"/>
  <c r="D447" i="7"/>
  <c r="D449" i="7"/>
  <c r="D458" i="7"/>
  <c r="D460" i="7"/>
  <c r="D462" i="7"/>
  <c r="D463" i="7"/>
  <c r="D464" i="7"/>
  <c r="D466" i="7"/>
  <c r="D474" i="7"/>
  <c r="D481" i="7"/>
  <c r="D485" i="7"/>
  <c r="D490" i="7"/>
  <c r="D492" i="7"/>
  <c r="D495" i="7"/>
  <c r="D497" i="7"/>
  <c r="D498" i="7"/>
  <c r="D499" i="7"/>
  <c r="D507" i="7"/>
  <c r="D508" i="7"/>
  <c r="D509" i="7"/>
  <c r="D510" i="7"/>
  <c r="D512" i="7"/>
  <c r="D513" i="7"/>
  <c r="D526" i="7"/>
  <c r="D529" i="7"/>
  <c r="D530" i="7"/>
  <c r="D532" i="7"/>
  <c r="D533" i="7"/>
  <c r="D534" i="7"/>
  <c r="D535" i="7"/>
  <c r="D542" i="7"/>
  <c r="D543" i="7"/>
  <c r="D545" i="7"/>
  <c r="D548" i="7"/>
  <c r="D554" i="7"/>
  <c r="D558" i="7"/>
  <c r="D561" i="7"/>
  <c r="D562" i="7"/>
  <c r="D564" i="7"/>
  <c r="D565" i="7"/>
  <c r="D566" i="7"/>
  <c r="D567" i="7"/>
  <c r="D575" i="7"/>
  <c r="D576" i="7"/>
  <c r="D577" i="7"/>
  <c r="D583" i="7"/>
  <c r="D586" i="7"/>
  <c r="D592" i="7"/>
  <c r="D593" i="7"/>
  <c r="D606" i="7"/>
  <c r="D609" i="7"/>
  <c r="D610" i="7"/>
  <c r="D611" i="7"/>
  <c r="D612" i="7"/>
  <c r="D613" i="7"/>
  <c r="D615" i="7"/>
  <c r="D618" i="7"/>
  <c r="D623" i="7"/>
  <c r="D628" i="7"/>
  <c r="D634" i="7"/>
  <c r="D638" i="7"/>
  <c r="D639" i="7"/>
  <c r="D645" i="7"/>
  <c r="D646" i="7"/>
  <c r="D650" i="7"/>
  <c r="D651" i="7"/>
  <c r="D652" i="7"/>
  <c r="D654" i="7"/>
  <c r="D657" i="7"/>
  <c r="D660" i="7"/>
  <c r="D666" i="7"/>
  <c r="D670" i="7"/>
  <c r="D673" i="7"/>
  <c r="D674" i="7"/>
  <c r="D678" i="7"/>
  <c r="D686" i="7"/>
  <c r="D687" i="7"/>
  <c r="D688" i="7"/>
  <c r="D689" i="7"/>
  <c r="D702" i="7"/>
  <c r="D703" i="7"/>
  <c r="D705" i="7"/>
  <c r="D708" i="7"/>
  <c r="D714" i="7"/>
  <c r="D720" i="7"/>
  <c r="D721" i="7"/>
  <c r="D730" i="7"/>
  <c r="D734" i="7"/>
  <c r="D735" i="7"/>
  <c r="D736" i="7"/>
  <c r="D737" i="7"/>
  <c r="D740" i="7"/>
  <c r="D741" i="7"/>
  <c r="D742" i="7"/>
  <c r="D746" i="7"/>
  <c r="D750" i="7"/>
  <c r="D751" i="7"/>
  <c r="D752" i="7"/>
  <c r="D753" i="7"/>
  <c r="D758" i="7"/>
  <c r="D763" i="7"/>
  <c r="D766" i="7"/>
  <c r="D769" i="7"/>
  <c r="D770" i="7"/>
  <c r="D785" i="7"/>
  <c r="D786" i="7"/>
  <c r="D789" i="7"/>
  <c r="D790" i="7"/>
  <c r="D791" i="7"/>
  <c r="D792" i="7"/>
  <c r="D794" i="7"/>
  <c r="D797" i="7"/>
  <c r="D801" i="7"/>
  <c r="D804" i="7"/>
  <c r="D810" i="7"/>
  <c r="D814" i="7"/>
  <c r="D815" i="7"/>
  <c r="D816" i="7"/>
  <c r="D818" i="7"/>
  <c r="D819" i="7"/>
  <c r="D820" i="7"/>
  <c r="D821" i="7"/>
  <c r="D826" i="7"/>
  <c r="D827" i="7"/>
  <c r="D832" i="7"/>
  <c r="D833" i="7"/>
  <c r="D842" i="7"/>
  <c r="D848" i="7"/>
  <c r="D849" i="7"/>
  <c r="D854" i="7"/>
  <c r="D856" i="7"/>
  <c r="D862" i="7"/>
  <c r="D865" i="7"/>
  <c r="D866" i="7"/>
  <c r="D867" i="7"/>
  <c r="D878" i="7"/>
  <c r="D879" i="7"/>
  <c r="D890" i="7"/>
  <c r="D895" i="7"/>
  <c r="D896" i="7"/>
  <c r="D899" i="7"/>
  <c r="D903" i="7"/>
  <c r="D904" i="7"/>
  <c r="D910" i="7"/>
  <c r="D922" i="7"/>
  <c r="D927" i="7"/>
  <c r="D928" i="7"/>
  <c r="D929" i="7"/>
  <c r="D938" i="7"/>
  <c r="D942" i="7"/>
  <c r="D943" i="7"/>
  <c r="D944" i="7"/>
  <c r="D945" i="7"/>
  <c r="D958" i="7"/>
  <c r="D961" i="7"/>
  <c r="D964" i="7"/>
  <c r="D967" i="7"/>
  <c r="D970" i="7"/>
  <c r="D974" i="7"/>
  <c r="D977" i="7"/>
  <c r="D980" i="7"/>
  <c r="D990" i="7"/>
  <c r="D991" i="7"/>
  <c r="D993" i="7"/>
  <c r="D1002" i="7"/>
  <c r="D1006" i="7"/>
  <c r="D1007" i="7"/>
  <c r="D1009" i="7"/>
  <c r="D1012" i="7"/>
  <c r="D1013" i="7"/>
  <c r="D1014" i="7"/>
  <c r="D1020" i="7"/>
  <c r="D1022" i="7"/>
  <c r="D1023" i="7"/>
  <c r="D1024" i="7"/>
  <c r="D1025" i="7"/>
  <c r="D1040" i="7"/>
  <c r="D1041" i="7"/>
  <c r="D1042" i="7"/>
  <c r="D1043" i="7"/>
  <c r="D1044" i="7"/>
  <c r="D1045" i="7"/>
  <c r="D1046" i="7"/>
  <c r="D1047" i="7"/>
  <c r="D1054" i="7"/>
  <c r="D1055" i="7"/>
  <c r="D1056" i="7"/>
  <c r="D1057" i="7"/>
  <c r="D1066" i="7"/>
  <c r="D1070" i="7"/>
  <c r="D1072" i="7"/>
  <c r="D1073" i="7"/>
  <c r="D1074" i="7"/>
  <c r="D1080" i="7"/>
  <c r="D1082" i="7"/>
  <c r="D1087" i="7"/>
  <c r="D1088" i="7"/>
  <c r="D1089" i="7"/>
  <c r="D1092" i="7"/>
  <c r="D1098" i="7"/>
  <c r="D1105" i="7"/>
  <c r="D1106" i="7"/>
  <c r="D1107" i="7"/>
  <c r="D1118" i="7"/>
  <c r="D1123" i="7"/>
  <c r="D1124" i="7"/>
  <c r="D1130" i="7"/>
  <c r="D1146" i="7"/>
  <c r="D1150" i="7"/>
  <c r="D1157" i="7"/>
  <c r="D1158" i="7"/>
  <c r="D1166" i="7"/>
  <c r="D1168" i="7"/>
  <c r="D1169" i="7"/>
  <c r="D1172" i="7"/>
  <c r="D1173" i="7"/>
  <c r="D1184" i="7"/>
  <c r="D1185" i="7"/>
  <c r="D1191" i="7"/>
  <c r="D1192" i="7"/>
  <c r="D1194" i="7"/>
  <c r="D1198" i="7"/>
  <c r="D1199" i="7"/>
  <c r="D1200" i="7"/>
  <c r="D1201" i="7"/>
  <c r="D1210" i="7"/>
  <c r="D1214" i="7"/>
  <c r="D1215" i="7"/>
  <c r="D1216" i="7"/>
  <c r="D1217" i="7"/>
  <c r="D1218" i="7"/>
  <c r="D1219" i="7"/>
  <c r="D1220" i="7"/>
  <c r="D1223" i="7"/>
  <c r="D1230" i="7"/>
  <c r="D1231" i="7"/>
  <c r="D1232" i="7"/>
  <c r="D1233" i="7"/>
  <c r="D1242" i="7"/>
  <c r="D1248" i="7"/>
  <c r="D1249" i="7"/>
  <c r="D1250" i="7"/>
  <c r="D1251" i="7"/>
  <c r="D1258" i="7"/>
  <c r="D1262" i="7"/>
  <c r="D1263" i="7"/>
  <c r="D1264" i="7"/>
  <c r="D1268" i="7"/>
  <c r="D1269" i="7"/>
  <c r="D1279" i="7"/>
  <c r="D1281" i="7"/>
  <c r="D1282" i="7"/>
  <c r="D1283" i="7"/>
  <c r="D1294" i="7"/>
  <c r="D1295" i="7"/>
  <c r="D1296" i="7"/>
  <c r="D1297" i="7"/>
  <c r="D1298" i="7"/>
  <c r="D1299" i="7"/>
  <c r="D1306" i="7"/>
  <c r="D1311" i="7"/>
  <c r="D1312" i="7"/>
  <c r="D1313" i="7"/>
  <c r="D1322" i="7"/>
  <c r="D1326" i="7"/>
  <c r="D1327" i="7"/>
  <c r="D1328" i="7"/>
  <c r="D1334" i="7"/>
  <c r="D1335" i="7"/>
  <c r="D1340" i="7"/>
  <c r="D1345" i="7"/>
  <c r="D1348" i="7"/>
  <c r="D1354" i="7"/>
  <c r="D1360" i="7"/>
  <c r="D1361" i="7"/>
  <c r="D1367" i="7"/>
  <c r="D1368" i="7"/>
  <c r="D1376" i="7"/>
  <c r="D1377" i="7"/>
  <c r="D1385" i="7"/>
  <c r="D1393" i="7"/>
  <c r="D1394" i="7"/>
  <c r="D1396" i="7"/>
  <c r="D1397" i="7"/>
  <c r="D1398" i="7"/>
  <c r="D1401" i="7"/>
  <c r="D1408" i="7"/>
  <c r="D1411" i="7"/>
  <c r="D1415" i="7"/>
  <c r="D1416" i="7"/>
  <c r="D1418" i="7"/>
  <c r="D1424" i="7"/>
  <c r="D1425" i="7"/>
  <c r="D1426" i="7"/>
  <c r="D1433" i="7"/>
  <c r="D1440" i="7"/>
  <c r="D1441" i="7"/>
  <c r="D1443" i="7"/>
  <c r="D1444" i="7"/>
  <c r="D1445" i="7"/>
  <c r="D1446" i="7"/>
  <c r="D1449" i="7"/>
  <c r="D1450" i="7"/>
  <c r="D1455" i="7"/>
  <c r="D1457" i="7"/>
  <c r="D1472" i="7"/>
  <c r="D1473" i="7"/>
  <c r="D1477" i="7"/>
  <c r="D1479" i="7"/>
  <c r="D1481" i="7"/>
  <c r="D1482" i="7"/>
  <c r="D1487" i="7"/>
  <c r="D1489" i="7"/>
  <c r="D1492" i="7"/>
  <c r="D1493" i="7"/>
  <c r="D1497" i="7"/>
  <c r="D1498" i="7"/>
  <c r="D1508" i="7"/>
  <c r="D1509" i="7"/>
  <c r="D1510" i="7"/>
  <c r="D1511" i="7"/>
  <c r="D1512" i="7"/>
  <c r="D1513" i="7"/>
  <c r="D1519" i="7"/>
  <c r="D1521" i="7"/>
  <c r="D1529" i="7"/>
  <c r="D1530" i="7"/>
  <c r="D1535" i="7"/>
  <c r="D1536" i="7"/>
  <c r="D1537" i="7"/>
  <c r="D1544" i="7"/>
  <c r="D1545" i="7"/>
  <c r="D1553" i="7"/>
  <c r="D1561" i="7"/>
  <c r="D1567" i="7"/>
  <c r="D1569" i="7"/>
  <c r="D1571" i="7"/>
  <c r="D1572" i="7"/>
  <c r="D1574" i="7"/>
  <c r="D1577" i="7"/>
  <c r="D1578" i="7"/>
  <c r="D1585" i="7"/>
  <c r="D1586" i="7"/>
  <c r="D1599" i="7"/>
  <c r="D1600" i="7"/>
  <c r="D1601" i="7"/>
  <c r="D1602" i="7"/>
  <c r="D1603" i="7"/>
  <c r="D1609" i="7"/>
  <c r="D1610" i="7"/>
  <c r="D1617" i="7"/>
  <c r="D1620" i="7"/>
  <c r="D1621" i="7"/>
  <c r="D1625" i="7"/>
  <c r="D1626" i="7"/>
  <c r="D1633" i="7"/>
  <c r="D1634" i="7"/>
  <c r="D1638" i="7"/>
  <c r="D1639" i="7"/>
  <c r="D1640" i="7"/>
  <c r="D1642" i="7"/>
  <c r="D1643" i="7"/>
  <c r="D1644" i="7"/>
  <c r="D1649" i="7"/>
  <c r="D1657" i="7"/>
  <c r="D1663" i="7"/>
  <c r="D1665" i="7"/>
  <c r="D1666" i="7"/>
  <c r="D1667" i="7"/>
  <c r="D1668" i="7"/>
  <c r="D1672" i="7"/>
  <c r="D1673" i="7"/>
  <c r="D1679" i="7"/>
  <c r="D1684" i="7"/>
  <c r="D1685" i="7"/>
  <c r="D1695" i="7"/>
  <c r="D1697" i="7"/>
  <c r="D1701" i="7"/>
  <c r="D1702" i="7"/>
  <c r="D1703" i="7"/>
  <c r="D1704" i="7"/>
  <c r="D1705" i="7"/>
  <c r="D1706" i="7"/>
  <c r="D1713" i="7"/>
  <c r="D1717" i="7"/>
  <c r="D1721" i="7"/>
  <c r="D1722" i="7"/>
  <c r="D1728" i="7"/>
  <c r="D1729" i="7"/>
  <c r="D1730" i="7"/>
  <c r="D1736" i="7"/>
  <c r="D1737" i="7"/>
  <c r="D1741" i="7"/>
  <c r="D1743" i="7"/>
  <c r="D1745" i="7"/>
  <c r="D1748" i="7"/>
  <c r="D1753" i="7"/>
  <c r="D1754" i="7"/>
  <c r="D1761" i="7"/>
  <c r="D1762" i="7"/>
  <c r="D1763" i="7"/>
  <c r="D1764" i="7"/>
  <c r="D1765" i="7"/>
  <c r="D1769" i="7"/>
  <c r="D1775" i="7"/>
  <c r="D1777" i="7"/>
  <c r="D1780" i="7"/>
  <c r="D1781" i="7"/>
  <c r="D1782" i="7"/>
  <c r="D1785" i="7"/>
  <c r="D1786" i="7"/>
  <c r="D1791" i="7"/>
  <c r="D1792" i="7"/>
  <c r="D1793" i="7"/>
  <c r="D1801" i="7"/>
  <c r="D1802" i="7"/>
  <c r="D1807" i="7"/>
  <c r="D1808" i="7"/>
  <c r="D1809" i="7"/>
  <c r="C10" i="7"/>
  <c r="D10" i="7" s="1"/>
  <c r="C11" i="7"/>
  <c r="D11" i="7" s="1"/>
  <c r="C12" i="7"/>
  <c r="D12" i="7" s="1"/>
  <c r="C13" i="7"/>
  <c r="D13" i="7" s="1"/>
  <c r="C14" i="7"/>
  <c r="C15" i="7"/>
  <c r="C16" i="7"/>
  <c r="C17" i="7"/>
  <c r="D17" i="7" s="1"/>
  <c r="C18" i="7"/>
  <c r="D18" i="7" s="1"/>
  <c r="C19" i="7"/>
  <c r="D19" i="7" s="1"/>
  <c r="C20" i="7"/>
  <c r="C21" i="7"/>
  <c r="D21" i="7" s="1"/>
  <c r="C22" i="7"/>
  <c r="C23" i="7"/>
  <c r="D23" i="7" s="1"/>
  <c r="C24" i="7"/>
  <c r="D24" i="7" s="1"/>
  <c r="C25" i="7"/>
  <c r="D25" i="7" s="1"/>
  <c r="C26" i="7"/>
  <c r="C27" i="7"/>
  <c r="D27" i="7" s="1"/>
  <c r="C28" i="7"/>
  <c r="D28" i="7" s="1"/>
  <c r="C29" i="7"/>
  <c r="D29" i="7" s="1"/>
  <c r="C30" i="7"/>
  <c r="C31" i="7"/>
  <c r="C32" i="7"/>
  <c r="D32" i="7" s="1"/>
  <c r="C33" i="7"/>
  <c r="C34" i="7"/>
  <c r="C35" i="7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C43" i="7"/>
  <c r="C44" i="7"/>
  <c r="D44" i="7" s="1"/>
  <c r="C45" i="7"/>
  <c r="D45" i="7" s="1"/>
  <c r="C46" i="7"/>
  <c r="C47" i="7"/>
  <c r="D47" i="7" s="1"/>
  <c r="C48" i="7"/>
  <c r="D48" i="7" s="1"/>
  <c r="C49" i="7"/>
  <c r="C50" i="7"/>
  <c r="D50" i="7" s="1"/>
  <c r="C51" i="7"/>
  <c r="D51" i="7" s="1"/>
  <c r="C52" i="7"/>
  <c r="D52" i="7" s="1"/>
  <c r="C53" i="7"/>
  <c r="C54" i="7"/>
  <c r="C55" i="7"/>
  <c r="D55" i="7" s="1"/>
  <c r="C56" i="7"/>
  <c r="D56" i="7" s="1"/>
  <c r="C57" i="7"/>
  <c r="D57" i="7" s="1"/>
  <c r="C58" i="7"/>
  <c r="C59" i="7"/>
  <c r="D59" i="7" s="1"/>
  <c r="C60" i="7"/>
  <c r="D60" i="7" s="1"/>
  <c r="C61" i="7"/>
  <c r="D61" i="7" s="1"/>
  <c r="C62" i="7"/>
  <c r="D62" i="7" s="1"/>
  <c r="C63" i="7"/>
  <c r="C64" i="7"/>
  <c r="C65" i="7"/>
  <c r="C66" i="7"/>
  <c r="D66" i="7" s="1"/>
  <c r="C67" i="7"/>
  <c r="D67" i="7" s="1"/>
  <c r="C68" i="7"/>
  <c r="C69" i="7"/>
  <c r="C70" i="7"/>
  <c r="D70" i="7" s="1"/>
  <c r="C71" i="7"/>
  <c r="D71" i="7" s="1"/>
  <c r="C72" i="7"/>
  <c r="D72" i="7" s="1"/>
  <c r="C73" i="7"/>
  <c r="D73" i="7" s="1"/>
  <c r="C74" i="7"/>
  <c r="C75" i="7"/>
  <c r="D75" i="7" s="1"/>
  <c r="C76" i="7"/>
  <c r="C77" i="7"/>
  <c r="C78" i="7"/>
  <c r="D78" i="7" s="1"/>
  <c r="C79" i="7"/>
  <c r="D79" i="7" s="1"/>
  <c r="C80" i="7"/>
  <c r="C81" i="7"/>
  <c r="D81" i="7" s="1"/>
  <c r="C82" i="7"/>
  <c r="D82" i="7" s="1"/>
  <c r="C83" i="7"/>
  <c r="D83" i="7" s="1"/>
  <c r="C84" i="7"/>
  <c r="C85" i="7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C93" i="7"/>
  <c r="D93" i="7" s="1"/>
  <c r="C94" i="7"/>
  <c r="D94" i="7" s="1"/>
  <c r="C95" i="7"/>
  <c r="D95" i="7" s="1"/>
  <c r="C96" i="7"/>
  <c r="D96" i="7" s="1"/>
  <c r="C97" i="7"/>
  <c r="C98" i="7"/>
  <c r="D98" i="7" s="1"/>
  <c r="C99" i="7"/>
  <c r="D99" i="7" s="1"/>
  <c r="C100" i="7"/>
  <c r="D100" i="7" s="1"/>
  <c r="C101" i="7"/>
  <c r="D101" i="7" s="1"/>
  <c r="C102" i="7"/>
  <c r="D102" i="7" s="1"/>
  <c r="C103" i="7"/>
  <c r="D103" i="7" s="1"/>
  <c r="C104" i="7"/>
  <c r="D104" i="7" s="1"/>
  <c r="C105" i="7"/>
  <c r="D105" i="7" s="1"/>
  <c r="C106" i="7"/>
  <c r="C107" i="7"/>
  <c r="D107" i="7" s="1"/>
  <c r="C108" i="7"/>
  <c r="C109" i="7"/>
  <c r="D109" i="7" s="1"/>
  <c r="C110" i="7"/>
  <c r="C111" i="7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C120" i="7"/>
  <c r="D120" i="7" s="1"/>
  <c r="C121" i="7"/>
  <c r="D121" i="7" s="1"/>
  <c r="C122" i="7"/>
  <c r="D122" i="7" s="1"/>
  <c r="C123" i="7"/>
  <c r="D123" i="7" s="1"/>
  <c r="C124" i="7"/>
  <c r="C125" i="7"/>
  <c r="D125" i="7" s="1"/>
  <c r="C126" i="7"/>
  <c r="C127" i="7"/>
  <c r="C128" i="7"/>
  <c r="C129" i="7"/>
  <c r="D129" i="7" s="1"/>
  <c r="C130" i="7"/>
  <c r="D130" i="7" s="1"/>
  <c r="C131" i="7"/>
  <c r="D131" i="7" s="1"/>
  <c r="C132" i="7"/>
  <c r="C133" i="7"/>
  <c r="C134" i="7"/>
  <c r="D134" i="7" s="1"/>
  <c r="C135" i="7"/>
  <c r="D135" i="7" s="1"/>
  <c r="C136" i="7"/>
  <c r="D136" i="7" s="1"/>
  <c r="C137" i="7"/>
  <c r="D137" i="7" s="1"/>
  <c r="C138" i="7"/>
  <c r="C139" i="7"/>
  <c r="D139" i="7" s="1"/>
  <c r="C140" i="7"/>
  <c r="C141" i="7"/>
  <c r="D141" i="7" s="1"/>
  <c r="C142" i="7"/>
  <c r="D142" i="7" s="1"/>
  <c r="C143" i="7"/>
  <c r="D143" i="7" s="1"/>
  <c r="C144" i="7"/>
  <c r="D144" i="7" s="1"/>
  <c r="C145" i="7"/>
  <c r="C146" i="7"/>
  <c r="D146" i="7" s="1"/>
  <c r="C147" i="7"/>
  <c r="D147" i="7" s="1"/>
  <c r="C148" i="7"/>
  <c r="C149" i="7"/>
  <c r="D149" i="7" s="1"/>
  <c r="C150" i="7"/>
  <c r="D150" i="7" s="1"/>
  <c r="C151" i="7"/>
  <c r="D151" i="7" s="1"/>
  <c r="C152" i="7"/>
  <c r="C153" i="7"/>
  <c r="D153" i="7" s="1"/>
  <c r="C154" i="7"/>
  <c r="D154" i="7" s="1"/>
  <c r="C155" i="7"/>
  <c r="C156" i="7"/>
  <c r="C157" i="7"/>
  <c r="D157" i="7" s="1"/>
  <c r="C158" i="7"/>
  <c r="C159" i="7"/>
  <c r="C160" i="7"/>
  <c r="C161" i="7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C171" i="7"/>
  <c r="D171" i="7" s="1"/>
  <c r="C172" i="7"/>
  <c r="C173" i="7"/>
  <c r="D173" i="7" s="1"/>
  <c r="C174" i="7"/>
  <c r="D174" i="7" s="1"/>
  <c r="C175" i="7"/>
  <c r="D175" i="7" s="1"/>
  <c r="C176" i="7"/>
  <c r="D176" i="7" s="1"/>
  <c r="C177" i="7"/>
  <c r="C178" i="7"/>
  <c r="C179" i="7"/>
  <c r="C180" i="7"/>
  <c r="D180" i="7" s="1"/>
  <c r="C181" i="7"/>
  <c r="D181" i="7" s="1"/>
  <c r="C182" i="7"/>
  <c r="C183" i="7"/>
  <c r="C184" i="7"/>
  <c r="D184" i="7" s="1"/>
  <c r="C185" i="7"/>
  <c r="D185" i="7" s="1"/>
  <c r="C186" i="7"/>
  <c r="D186" i="7" s="1"/>
  <c r="C187" i="7"/>
  <c r="C188" i="7"/>
  <c r="C189" i="7"/>
  <c r="D189" i="7" s="1"/>
  <c r="C190" i="7"/>
  <c r="D190" i="7" s="1"/>
  <c r="C191" i="7"/>
  <c r="C192" i="7"/>
  <c r="D192" i="7" s="1"/>
  <c r="C193" i="7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C203" i="7"/>
  <c r="D203" i="7" s="1"/>
  <c r="C204" i="7"/>
  <c r="C205" i="7"/>
  <c r="D205" i="7" s="1"/>
  <c r="C206" i="7"/>
  <c r="D206" i="7" s="1"/>
  <c r="C207" i="7"/>
  <c r="C208" i="7"/>
  <c r="C209" i="7"/>
  <c r="C210" i="7"/>
  <c r="C211" i="7"/>
  <c r="D211" i="7" s="1"/>
  <c r="C212" i="7"/>
  <c r="C213" i="7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C235" i="7"/>
  <c r="D235" i="7" s="1"/>
  <c r="C236" i="7"/>
  <c r="C237" i="7"/>
  <c r="D237" i="7" s="1"/>
  <c r="C238" i="7"/>
  <c r="C239" i="7"/>
  <c r="C240" i="7"/>
  <c r="D240" i="7" s="1"/>
  <c r="C241" i="7"/>
  <c r="C242" i="7"/>
  <c r="D242" i="7" s="1"/>
  <c r="C243" i="7"/>
  <c r="D243" i="7" s="1"/>
  <c r="C244" i="7"/>
  <c r="C245" i="7"/>
  <c r="D245" i="7" s="1"/>
  <c r="C246" i="7"/>
  <c r="D246" i="7" s="1"/>
  <c r="C247" i="7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C255" i="7"/>
  <c r="C256" i="7"/>
  <c r="C257" i="7"/>
  <c r="C258" i="7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C271" i="7"/>
  <c r="D271" i="7" s="1"/>
  <c r="C272" i="7"/>
  <c r="D272" i="7" s="1"/>
  <c r="C273" i="7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C283" i="7"/>
  <c r="D283" i="7" s="1"/>
  <c r="C284" i="7"/>
  <c r="D284" i="7" s="1"/>
  <c r="C285" i="7"/>
  <c r="D285" i="7" s="1"/>
  <c r="C286" i="7"/>
  <c r="C287" i="7"/>
  <c r="C288" i="7"/>
  <c r="D288" i="7" s="1"/>
  <c r="C289" i="7"/>
  <c r="C290" i="7"/>
  <c r="D290" i="7" s="1"/>
  <c r="C291" i="7"/>
  <c r="C292" i="7"/>
  <c r="D292" i="7" s="1"/>
  <c r="C293" i="7"/>
  <c r="D293" i="7" s="1"/>
  <c r="C294" i="7"/>
  <c r="D294" i="7" s="1"/>
  <c r="C295" i="7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C303" i="7"/>
  <c r="D303" i="7" s="1"/>
  <c r="C304" i="7"/>
  <c r="C305" i="7"/>
  <c r="C306" i="7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C315" i="7"/>
  <c r="D315" i="7" s="1"/>
  <c r="C316" i="7"/>
  <c r="C317" i="7"/>
  <c r="D317" i="7" s="1"/>
  <c r="C318" i="7"/>
  <c r="D318" i="7" s="1"/>
  <c r="C319" i="7"/>
  <c r="C320" i="7"/>
  <c r="D320" i="7" s="1"/>
  <c r="C321" i="7"/>
  <c r="C322" i="7"/>
  <c r="C323" i="7"/>
  <c r="D323" i="7" s="1"/>
  <c r="C324" i="7"/>
  <c r="D324" i="7" s="1"/>
  <c r="C325" i="7"/>
  <c r="D325" i="7" s="1"/>
  <c r="C326" i="7"/>
  <c r="D326" i="7" s="1"/>
  <c r="C327" i="7"/>
  <c r="C328" i="7"/>
  <c r="D328" i="7" s="1"/>
  <c r="C329" i="7"/>
  <c r="D329" i="7" s="1"/>
  <c r="C330" i="7"/>
  <c r="D330" i="7" s="1"/>
  <c r="C331" i="7"/>
  <c r="D331" i="7" s="1"/>
  <c r="C332" i="7"/>
  <c r="C333" i="7"/>
  <c r="D333" i="7" s="1"/>
  <c r="C334" i="7"/>
  <c r="D334" i="7" s="1"/>
  <c r="C335" i="7"/>
  <c r="D335" i="7" s="1"/>
  <c r="C336" i="7"/>
  <c r="C337" i="7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C354" i="7"/>
  <c r="D354" i="7" s="1"/>
  <c r="C355" i="7"/>
  <c r="C356" i="7"/>
  <c r="C357" i="7"/>
  <c r="C358" i="7"/>
  <c r="C359" i="7"/>
  <c r="C360" i="7"/>
  <c r="C361" i="7"/>
  <c r="D361" i="7" s="1"/>
  <c r="C362" i="7"/>
  <c r="C363" i="7"/>
  <c r="D363" i="7" s="1"/>
  <c r="C364" i="7"/>
  <c r="D364" i="7" s="1"/>
  <c r="C365" i="7"/>
  <c r="D365" i="7" s="1"/>
  <c r="C366" i="7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C379" i="7"/>
  <c r="D379" i="7" s="1"/>
  <c r="C380" i="7"/>
  <c r="C381" i="7"/>
  <c r="D381" i="7" s="1"/>
  <c r="C382" i="7"/>
  <c r="C383" i="7"/>
  <c r="C384" i="7"/>
  <c r="D384" i="7" s="1"/>
  <c r="C385" i="7"/>
  <c r="D385" i="7" s="1"/>
  <c r="C386" i="7"/>
  <c r="D386" i="7" s="1"/>
  <c r="C387" i="7"/>
  <c r="C388" i="7"/>
  <c r="D388" i="7" s="1"/>
  <c r="C389" i="7"/>
  <c r="C390" i="7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C397" i="7"/>
  <c r="D397" i="7" s="1"/>
  <c r="C398" i="7"/>
  <c r="C399" i="7"/>
  <c r="D399" i="7" s="1"/>
  <c r="C400" i="7"/>
  <c r="D400" i="7" s="1"/>
  <c r="C401" i="7"/>
  <c r="C402" i="7"/>
  <c r="D402" i="7" s="1"/>
  <c r="C403" i="7"/>
  <c r="D403" i="7" s="1"/>
  <c r="C404" i="7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C411" i="7"/>
  <c r="D411" i="7" s="1"/>
  <c r="C412" i="7"/>
  <c r="C413" i="7"/>
  <c r="D413" i="7" s="1"/>
  <c r="C414" i="7"/>
  <c r="D414" i="7" s="1"/>
  <c r="C415" i="7"/>
  <c r="C416" i="7"/>
  <c r="C417" i="7"/>
  <c r="C418" i="7"/>
  <c r="D418" i="7" s="1"/>
  <c r="C419" i="7"/>
  <c r="D419" i="7" s="1"/>
  <c r="C420" i="7"/>
  <c r="D420" i="7" s="1"/>
  <c r="C421" i="7"/>
  <c r="D421" i="7" s="1"/>
  <c r="C422" i="7"/>
  <c r="C423" i="7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C431" i="7"/>
  <c r="C432" i="7"/>
  <c r="C433" i="7"/>
  <c r="D433" i="7" s="1"/>
  <c r="C434" i="7"/>
  <c r="D434" i="7" s="1"/>
  <c r="C435" i="7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C443" i="7"/>
  <c r="D443" i="7" s="1"/>
  <c r="C444" i="7"/>
  <c r="C445" i="7"/>
  <c r="D445" i="7" s="1"/>
  <c r="C446" i="7"/>
  <c r="D446" i="7" s="1"/>
  <c r="C447" i="7"/>
  <c r="C448" i="7"/>
  <c r="D448" i="7" s="1"/>
  <c r="C449" i="7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C459" i="7"/>
  <c r="D459" i="7" s="1"/>
  <c r="C460" i="7"/>
  <c r="C461" i="7"/>
  <c r="D461" i="7" s="1"/>
  <c r="C462" i="7"/>
  <c r="C463" i="7"/>
  <c r="C464" i="7"/>
  <c r="C465" i="7"/>
  <c r="D465" i="7" s="1"/>
  <c r="C466" i="7"/>
  <c r="C467" i="7"/>
  <c r="D467" i="7" s="1"/>
  <c r="C468" i="7"/>
  <c r="D468" i="7" s="1"/>
  <c r="C469" i="7"/>
  <c r="D469" i="7" s="1"/>
  <c r="C470" i="7"/>
  <c r="D470" i="7" s="1"/>
  <c r="C471" i="7"/>
  <c r="D471" i="7" s="1"/>
  <c r="C472" i="7"/>
  <c r="D472" i="7" s="1"/>
  <c r="C473" i="7"/>
  <c r="D473" i="7" s="1"/>
  <c r="C474" i="7"/>
  <c r="C475" i="7"/>
  <c r="D475" i="7" s="1"/>
  <c r="C476" i="7"/>
  <c r="D476" i="7" s="1"/>
  <c r="C477" i="7"/>
  <c r="D477" i="7" s="1"/>
  <c r="C478" i="7"/>
  <c r="D478" i="7" s="1"/>
  <c r="C479" i="7"/>
  <c r="D479" i="7" s="1"/>
  <c r="C480" i="7"/>
  <c r="D480" i="7" s="1"/>
  <c r="C481" i="7"/>
  <c r="C482" i="7"/>
  <c r="D482" i="7" s="1"/>
  <c r="C483" i="7"/>
  <c r="D483" i="7" s="1"/>
  <c r="C484" i="7"/>
  <c r="D484" i="7" s="1"/>
  <c r="C485" i="7"/>
  <c r="C486" i="7"/>
  <c r="D486" i="7" s="1"/>
  <c r="C487" i="7"/>
  <c r="D487" i="7" s="1"/>
  <c r="C488" i="7"/>
  <c r="D488" i="7" s="1"/>
  <c r="C489" i="7"/>
  <c r="D489" i="7" s="1"/>
  <c r="C490" i="7"/>
  <c r="C491" i="7"/>
  <c r="D491" i="7" s="1"/>
  <c r="C492" i="7"/>
  <c r="C493" i="7"/>
  <c r="D493" i="7" s="1"/>
  <c r="C494" i="7"/>
  <c r="D494" i="7" s="1"/>
  <c r="C495" i="7"/>
  <c r="C496" i="7"/>
  <c r="D496" i="7" s="1"/>
  <c r="C497" i="7"/>
  <c r="C498" i="7"/>
  <c r="C499" i="7"/>
  <c r="C500" i="7"/>
  <c r="D500" i="7" s="1"/>
  <c r="C501" i="7"/>
  <c r="D501" i="7" s="1"/>
  <c r="C502" i="7"/>
  <c r="D502" i="7" s="1"/>
  <c r="C503" i="7"/>
  <c r="D503" i="7" s="1"/>
  <c r="C504" i="7"/>
  <c r="D504" i="7" s="1"/>
  <c r="C505" i="7"/>
  <c r="D505" i="7" s="1"/>
  <c r="C506" i="7"/>
  <c r="D506" i="7" s="1"/>
  <c r="C507" i="7"/>
  <c r="C508" i="7"/>
  <c r="C509" i="7"/>
  <c r="C510" i="7"/>
  <c r="C511" i="7"/>
  <c r="D511" i="7" s="1"/>
  <c r="C512" i="7"/>
  <c r="C513" i="7"/>
  <c r="C514" i="7"/>
  <c r="D514" i="7" s="1"/>
  <c r="C515" i="7"/>
  <c r="D515" i="7" s="1"/>
  <c r="C516" i="7"/>
  <c r="D516" i="7" s="1"/>
  <c r="C517" i="7"/>
  <c r="D517" i="7" s="1"/>
  <c r="C518" i="7"/>
  <c r="D518" i="7" s="1"/>
  <c r="C519" i="7"/>
  <c r="D519" i="7" s="1"/>
  <c r="C520" i="7"/>
  <c r="D520" i="7" s="1"/>
  <c r="C521" i="7"/>
  <c r="D521" i="7" s="1"/>
  <c r="C522" i="7"/>
  <c r="D522" i="7" s="1"/>
  <c r="C523" i="7"/>
  <c r="D523" i="7" s="1"/>
  <c r="C524" i="7"/>
  <c r="D524" i="7" s="1"/>
  <c r="C525" i="7"/>
  <c r="D525" i="7" s="1"/>
  <c r="C526" i="7"/>
  <c r="C527" i="7"/>
  <c r="D527" i="7" s="1"/>
  <c r="C528" i="7"/>
  <c r="D528" i="7" s="1"/>
  <c r="C529" i="7"/>
  <c r="C530" i="7"/>
  <c r="C531" i="7"/>
  <c r="D531" i="7" s="1"/>
  <c r="C532" i="7"/>
  <c r="C533" i="7"/>
  <c r="C534" i="7"/>
  <c r="C535" i="7"/>
  <c r="C536" i="7"/>
  <c r="D536" i="7" s="1"/>
  <c r="C537" i="7"/>
  <c r="D537" i="7" s="1"/>
  <c r="C538" i="7"/>
  <c r="D538" i="7" s="1"/>
  <c r="C539" i="7"/>
  <c r="D539" i="7" s="1"/>
  <c r="C540" i="7"/>
  <c r="D540" i="7" s="1"/>
  <c r="C541" i="7"/>
  <c r="D541" i="7" s="1"/>
  <c r="C542" i="7"/>
  <c r="C543" i="7"/>
  <c r="C544" i="7"/>
  <c r="D544" i="7" s="1"/>
  <c r="C545" i="7"/>
  <c r="C546" i="7"/>
  <c r="D546" i="7" s="1"/>
  <c r="C547" i="7"/>
  <c r="D547" i="7" s="1"/>
  <c r="C548" i="7"/>
  <c r="C549" i="7"/>
  <c r="D549" i="7" s="1"/>
  <c r="C550" i="7"/>
  <c r="D550" i="7" s="1"/>
  <c r="C551" i="7"/>
  <c r="D551" i="7" s="1"/>
  <c r="C552" i="7"/>
  <c r="D552" i="7" s="1"/>
  <c r="C553" i="7"/>
  <c r="D553" i="7" s="1"/>
  <c r="C554" i="7"/>
  <c r="C555" i="7"/>
  <c r="D555" i="7" s="1"/>
  <c r="C556" i="7"/>
  <c r="D556" i="7" s="1"/>
  <c r="C557" i="7"/>
  <c r="D557" i="7" s="1"/>
  <c r="C558" i="7"/>
  <c r="C559" i="7"/>
  <c r="D559" i="7" s="1"/>
  <c r="C560" i="7"/>
  <c r="D560" i="7" s="1"/>
  <c r="C561" i="7"/>
  <c r="C562" i="7"/>
  <c r="C563" i="7"/>
  <c r="D563" i="7" s="1"/>
  <c r="C564" i="7"/>
  <c r="C565" i="7"/>
  <c r="C566" i="7"/>
  <c r="C567" i="7"/>
  <c r="C568" i="7"/>
  <c r="D568" i="7" s="1"/>
  <c r="C569" i="7"/>
  <c r="D569" i="7" s="1"/>
  <c r="C570" i="7"/>
  <c r="D570" i="7" s="1"/>
  <c r="C571" i="7"/>
  <c r="D571" i="7" s="1"/>
  <c r="C572" i="7"/>
  <c r="D572" i="7" s="1"/>
  <c r="C573" i="7"/>
  <c r="D573" i="7" s="1"/>
  <c r="C574" i="7"/>
  <c r="D574" i="7" s="1"/>
  <c r="C575" i="7"/>
  <c r="C576" i="7"/>
  <c r="C577" i="7"/>
  <c r="C578" i="7"/>
  <c r="D578" i="7" s="1"/>
  <c r="C579" i="7"/>
  <c r="D579" i="7" s="1"/>
  <c r="C580" i="7"/>
  <c r="D580" i="7" s="1"/>
  <c r="C581" i="7"/>
  <c r="D581" i="7" s="1"/>
  <c r="C582" i="7"/>
  <c r="D582" i="7" s="1"/>
  <c r="C583" i="7"/>
  <c r="C584" i="7"/>
  <c r="D584" i="7" s="1"/>
  <c r="C585" i="7"/>
  <c r="D585" i="7" s="1"/>
  <c r="C586" i="7"/>
  <c r="C587" i="7"/>
  <c r="D587" i="7" s="1"/>
  <c r="C588" i="7"/>
  <c r="D588" i="7" s="1"/>
  <c r="C589" i="7"/>
  <c r="D589" i="7" s="1"/>
  <c r="C590" i="7"/>
  <c r="D590" i="7" s="1"/>
  <c r="C591" i="7"/>
  <c r="D591" i="7" s="1"/>
  <c r="C592" i="7"/>
  <c r="C593" i="7"/>
  <c r="C594" i="7"/>
  <c r="D594" i="7" s="1"/>
  <c r="C595" i="7"/>
  <c r="D595" i="7" s="1"/>
  <c r="C596" i="7"/>
  <c r="D596" i="7" s="1"/>
  <c r="C597" i="7"/>
  <c r="D597" i="7" s="1"/>
  <c r="C598" i="7"/>
  <c r="D598" i="7" s="1"/>
  <c r="C599" i="7"/>
  <c r="D599" i="7" s="1"/>
  <c r="C600" i="7"/>
  <c r="D600" i="7" s="1"/>
  <c r="C601" i="7"/>
  <c r="D601" i="7" s="1"/>
  <c r="C602" i="7"/>
  <c r="D602" i="7" s="1"/>
  <c r="C603" i="7"/>
  <c r="D603" i="7" s="1"/>
  <c r="C604" i="7"/>
  <c r="D604" i="7" s="1"/>
  <c r="C605" i="7"/>
  <c r="D605" i="7" s="1"/>
  <c r="C606" i="7"/>
  <c r="C607" i="7"/>
  <c r="D607" i="7" s="1"/>
  <c r="C608" i="7"/>
  <c r="D608" i="7" s="1"/>
  <c r="C609" i="7"/>
  <c r="C610" i="7"/>
  <c r="C611" i="7"/>
  <c r="C612" i="7"/>
  <c r="C613" i="7"/>
  <c r="C614" i="7"/>
  <c r="D614" i="7" s="1"/>
  <c r="C615" i="7"/>
  <c r="C616" i="7"/>
  <c r="D616" i="7" s="1"/>
  <c r="C617" i="7"/>
  <c r="D617" i="7" s="1"/>
  <c r="C618" i="7"/>
  <c r="C619" i="7"/>
  <c r="D619" i="7" s="1"/>
  <c r="C620" i="7"/>
  <c r="D620" i="7" s="1"/>
  <c r="C621" i="7"/>
  <c r="D621" i="7" s="1"/>
  <c r="C622" i="7"/>
  <c r="D622" i="7" s="1"/>
  <c r="C623" i="7"/>
  <c r="C624" i="7"/>
  <c r="D624" i="7" s="1"/>
  <c r="C625" i="7"/>
  <c r="D625" i="7" s="1"/>
  <c r="C626" i="7"/>
  <c r="D626" i="7" s="1"/>
  <c r="C627" i="7"/>
  <c r="D627" i="7" s="1"/>
  <c r="C628" i="7"/>
  <c r="C629" i="7"/>
  <c r="D629" i="7" s="1"/>
  <c r="C630" i="7"/>
  <c r="D630" i="7" s="1"/>
  <c r="C631" i="7"/>
  <c r="D631" i="7" s="1"/>
  <c r="C632" i="7"/>
  <c r="D632" i="7" s="1"/>
  <c r="C633" i="7"/>
  <c r="D633" i="7" s="1"/>
  <c r="C634" i="7"/>
  <c r="C635" i="7"/>
  <c r="D635" i="7" s="1"/>
  <c r="C636" i="7"/>
  <c r="D636" i="7" s="1"/>
  <c r="C637" i="7"/>
  <c r="D637" i="7" s="1"/>
  <c r="C638" i="7"/>
  <c r="C639" i="7"/>
  <c r="C640" i="7"/>
  <c r="D640" i="7" s="1"/>
  <c r="C641" i="7"/>
  <c r="D641" i="7" s="1"/>
  <c r="C642" i="7"/>
  <c r="D642" i="7" s="1"/>
  <c r="C643" i="7"/>
  <c r="D643" i="7" s="1"/>
  <c r="C644" i="7"/>
  <c r="D644" i="7" s="1"/>
  <c r="C645" i="7"/>
  <c r="C646" i="7"/>
  <c r="C647" i="7"/>
  <c r="D647" i="7" s="1"/>
  <c r="C648" i="7"/>
  <c r="D648" i="7" s="1"/>
  <c r="C649" i="7"/>
  <c r="D649" i="7" s="1"/>
  <c r="C650" i="7"/>
  <c r="C651" i="7"/>
  <c r="C652" i="7"/>
  <c r="C653" i="7"/>
  <c r="D653" i="7" s="1"/>
  <c r="C654" i="7"/>
  <c r="C655" i="7"/>
  <c r="D655" i="7" s="1"/>
  <c r="C656" i="7"/>
  <c r="D656" i="7" s="1"/>
  <c r="C657" i="7"/>
  <c r="C658" i="7"/>
  <c r="D658" i="7" s="1"/>
  <c r="C659" i="7"/>
  <c r="D659" i="7" s="1"/>
  <c r="C660" i="7"/>
  <c r="C661" i="7"/>
  <c r="D661" i="7" s="1"/>
  <c r="C662" i="7"/>
  <c r="D662" i="7" s="1"/>
  <c r="C663" i="7"/>
  <c r="D663" i="7" s="1"/>
  <c r="C664" i="7"/>
  <c r="D664" i="7" s="1"/>
  <c r="C665" i="7"/>
  <c r="D665" i="7" s="1"/>
  <c r="C666" i="7"/>
  <c r="C667" i="7"/>
  <c r="D667" i="7" s="1"/>
  <c r="C668" i="7"/>
  <c r="D668" i="7" s="1"/>
  <c r="C669" i="7"/>
  <c r="D669" i="7" s="1"/>
  <c r="C670" i="7"/>
  <c r="C671" i="7"/>
  <c r="D671" i="7" s="1"/>
  <c r="C672" i="7"/>
  <c r="D672" i="7" s="1"/>
  <c r="C673" i="7"/>
  <c r="C674" i="7"/>
  <c r="C675" i="7"/>
  <c r="D675" i="7" s="1"/>
  <c r="C676" i="7"/>
  <c r="D676" i="7" s="1"/>
  <c r="C677" i="7"/>
  <c r="D677" i="7" s="1"/>
  <c r="C678" i="7"/>
  <c r="C679" i="7"/>
  <c r="D679" i="7" s="1"/>
  <c r="C680" i="7"/>
  <c r="D680" i="7" s="1"/>
  <c r="C681" i="7"/>
  <c r="D681" i="7" s="1"/>
  <c r="C682" i="7"/>
  <c r="D682" i="7" s="1"/>
  <c r="C683" i="7"/>
  <c r="D683" i="7" s="1"/>
  <c r="C684" i="7"/>
  <c r="D684" i="7" s="1"/>
  <c r="C685" i="7"/>
  <c r="D685" i="7" s="1"/>
  <c r="C686" i="7"/>
  <c r="C687" i="7"/>
  <c r="C688" i="7"/>
  <c r="C689" i="7"/>
  <c r="C690" i="7"/>
  <c r="D690" i="7" s="1"/>
  <c r="C691" i="7"/>
  <c r="D691" i="7" s="1"/>
  <c r="C692" i="7"/>
  <c r="D692" i="7" s="1"/>
  <c r="C693" i="7"/>
  <c r="D693" i="7" s="1"/>
  <c r="C694" i="7"/>
  <c r="D694" i="7" s="1"/>
  <c r="C695" i="7"/>
  <c r="D695" i="7" s="1"/>
  <c r="C696" i="7"/>
  <c r="D696" i="7" s="1"/>
  <c r="C697" i="7"/>
  <c r="D697" i="7" s="1"/>
  <c r="C698" i="7"/>
  <c r="D698" i="7" s="1"/>
  <c r="C699" i="7"/>
  <c r="D699" i="7" s="1"/>
  <c r="C700" i="7"/>
  <c r="D700" i="7" s="1"/>
  <c r="C701" i="7"/>
  <c r="D701" i="7" s="1"/>
  <c r="C702" i="7"/>
  <c r="C703" i="7"/>
  <c r="C704" i="7"/>
  <c r="D704" i="7" s="1"/>
  <c r="C705" i="7"/>
  <c r="C706" i="7"/>
  <c r="D706" i="7" s="1"/>
  <c r="C707" i="7"/>
  <c r="D707" i="7" s="1"/>
  <c r="C708" i="7"/>
  <c r="C709" i="7"/>
  <c r="D709" i="7" s="1"/>
  <c r="C710" i="7"/>
  <c r="D710" i="7" s="1"/>
  <c r="C711" i="7"/>
  <c r="D711" i="7" s="1"/>
  <c r="C712" i="7"/>
  <c r="D712" i="7" s="1"/>
  <c r="C713" i="7"/>
  <c r="D713" i="7" s="1"/>
  <c r="C714" i="7"/>
  <c r="C715" i="7"/>
  <c r="D715" i="7" s="1"/>
  <c r="C716" i="7"/>
  <c r="D716" i="7" s="1"/>
  <c r="C717" i="7"/>
  <c r="D717" i="7" s="1"/>
  <c r="C718" i="7"/>
  <c r="D718" i="7" s="1"/>
  <c r="C719" i="7"/>
  <c r="D719" i="7" s="1"/>
  <c r="C720" i="7"/>
  <c r="C721" i="7"/>
  <c r="C722" i="7"/>
  <c r="D722" i="7" s="1"/>
  <c r="C723" i="7"/>
  <c r="D723" i="7" s="1"/>
  <c r="C724" i="7"/>
  <c r="D724" i="7" s="1"/>
  <c r="C725" i="7"/>
  <c r="D725" i="7" s="1"/>
  <c r="C726" i="7"/>
  <c r="D726" i="7" s="1"/>
  <c r="C727" i="7"/>
  <c r="D727" i="7" s="1"/>
  <c r="C728" i="7"/>
  <c r="D728" i="7" s="1"/>
  <c r="C729" i="7"/>
  <c r="D729" i="7" s="1"/>
  <c r="C730" i="7"/>
  <c r="C731" i="7"/>
  <c r="D731" i="7" s="1"/>
  <c r="C732" i="7"/>
  <c r="D732" i="7" s="1"/>
  <c r="C733" i="7"/>
  <c r="D733" i="7" s="1"/>
  <c r="C734" i="7"/>
  <c r="C735" i="7"/>
  <c r="C736" i="7"/>
  <c r="C737" i="7"/>
  <c r="C738" i="7"/>
  <c r="D738" i="7" s="1"/>
  <c r="C739" i="7"/>
  <c r="D739" i="7" s="1"/>
  <c r="C740" i="7"/>
  <c r="C741" i="7"/>
  <c r="C742" i="7"/>
  <c r="C743" i="7"/>
  <c r="D743" i="7" s="1"/>
  <c r="C744" i="7"/>
  <c r="D744" i="7" s="1"/>
  <c r="C745" i="7"/>
  <c r="D745" i="7" s="1"/>
  <c r="C746" i="7"/>
  <c r="C747" i="7"/>
  <c r="D747" i="7" s="1"/>
  <c r="C748" i="7"/>
  <c r="D748" i="7" s="1"/>
  <c r="C749" i="7"/>
  <c r="D749" i="7" s="1"/>
  <c r="C750" i="7"/>
  <c r="C751" i="7"/>
  <c r="C752" i="7"/>
  <c r="C753" i="7"/>
  <c r="C754" i="7"/>
  <c r="D754" i="7" s="1"/>
  <c r="C755" i="7"/>
  <c r="D755" i="7" s="1"/>
  <c r="C756" i="7"/>
  <c r="D756" i="7" s="1"/>
  <c r="C757" i="7"/>
  <c r="D757" i="7" s="1"/>
  <c r="C758" i="7"/>
  <c r="C759" i="7"/>
  <c r="D759" i="7" s="1"/>
  <c r="C760" i="7"/>
  <c r="D760" i="7" s="1"/>
  <c r="C761" i="7"/>
  <c r="D761" i="7" s="1"/>
  <c r="C762" i="7"/>
  <c r="D762" i="7" s="1"/>
  <c r="C763" i="7"/>
  <c r="C764" i="7"/>
  <c r="D764" i="7" s="1"/>
  <c r="C765" i="7"/>
  <c r="D765" i="7" s="1"/>
  <c r="C766" i="7"/>
  <c r="C767" i="7"/>
  <c r="D767" i="7" s="1"/>
  <c r="C768" i="7"/>
  <c r="D768" i="7" s="1"/>
  <c r="C769" i="7"/>
  <c r="C770" i="7"/>
  <c r="C771" i="7"/>
  <c r="D771" i="7" s="1"/>
  <c r="C772" i="7"/>
  <c r="D772" i="7" s="1"/>
  <c r="C773" i="7"/>
  <c r="D773" i="7" s="1"/>
  <c r="C774" i="7"/>
  <c r="D774" i="7" s="1"/>
  <c r="C775" i="7"/>
  <c r="D775" i="7" s="1"/>
  <c r="C776" i="7"/>
  <c r="D776" i="7" s="1"/>
  <c r="C777" i="7"/>
  <c r="D777" i="7" s="1"/>
  <c r="C778" i="7"/>
  <c r="D778" i="7" s="1"/>
  <c r="C779" i="7"/>
  <c r="D779" i="7" s="1"/>
  <c r="C780" i="7"/>
  <c r="D780" i="7" s="1"/>
  <c r="C781" i="7"/>
  <c r="D781" i="7" s="1"/>
  <c r="C782" i="7"/>
  <c r="D782" i="7" s="1"/>
  <c r="C783" i="7"/>
  <c r="D783" i="7" s="1"/>
  <c r="C784" i="7"/>
  <c r="D784" i="7" s="1"/>
  <c r="C785" i="7"/>
  <c r="C786" i="7"/>
  <c r="C787" i="7"/>
  <c r="D787" i="7" s="1"/>
  <c r="C788" i="7"/>
  <c r="D788" i="7" s="1"/>
  <c r="C789" i="7"/>
  <c r="C790" i="7"/>
  <c r="C791" i="7"/>
  <c r="C792" i="7"/>
  <c r="C793" i="7"/>
  <c r="D793" i="7" s="1"/>
  <c r="C794" i="7"/>
  <c r="C795" i="7"/>
  <c r="D795" i="7" s="1"/>
  <c r="C796" i="7"/>
  <c r="D796" i="7" s="1"/>
  <c r="C797" i="7"/>
  <c r="C798" i="7"/>
  <c r="D798" i="7" s="1"/>
  <c r="C799" i="7"/>
  <c r="D799" i="7" s="1"/>
  <c r="C800" i="7"/>
  <c r="D800" i="7" s="1"/>
  <c r="C801" i="7"/>
  <c r="C802" i="7"/>
  <c r="D802" i="7" s="1"/>
  <c r="C803" i="7"/>
  <c r="D803" i="7" s="1"/>
  <c r="C804" i="7"/>
  <c r="C805" i="7"/>
  <c r="D805" i="7" s="1"/>
  <c r="C806" i="7"/>
  <c r="D806" i="7" s="1"/>
  <c r="C807" i="7"/>
  <c r="D807" i="7" s="1"/>
  <c r="C808" i="7"/>
  <c r="D808" i="7" s="1"/>
  <c r="C809" i="7"/>
  <c r="D809" i="7" s="1"/>
  <c r="C810" i="7"/>
  <c r="C811" i="7"/>
  <c r="D811" i="7" s="1"/>
  <c r="C812" i="7"/>
  <c r="D812" i="7" s="1"/>
  <c r="C813" i="7"/>
  <c r="D813" i="7" s="1"/>
  <c r="C814" i="7"/>
  <c r="C815" i="7"/>
  <c r="C816" i="7"/>
  <c r="C817" i="7"/>
  <c r="D817" i="7" s="1"/>
  <c r="C818" i="7"/>
  <c r="C819" i="7"/>
  <c r="C820" i="7"/>
  <c r="C821" i="7"/>
  <c r="C822" i="7"/>
  <c r="D822" i="7" s="1"/>
  <c r="C823" i="7"/>
  <c r="D823" i="7" s="1"/>
  <c r="C824" i="7"/>
  <c r="D824" i="7" s="1"/>
  <c r="C825" i="7"/>
  <c r="D825" i="7" s="1"/>
  <c r="C826" i="7"/>
  <c r="C827" i="7"/>
  <c r="C828" i="7"/>
  <c r="D828" i="7" s="1"/>
  <c r="C829" i="7"/>
  <c r="D829" i="7" s="1"/>
  <c r="C830" i="7"/>
  <c r="D830" i="7" s="1"/>
  <c r="C831" i="7"/>
  <c r="D831" i="7" s="1"/>
  <c r="C832" i="7"/>
  <c r="C833" i="7"/>
  <c r="C834" i="7"/>
  <c r="D834" i="7" s="1"/>
  <c r="C835" i="7"/>
  <c r="D835" i="7" s="1"/>
  <c r="C836" i="7"/>
  <c r="D836" i="7" s="1"/>
  <c r="C837" i="7"/>
  <c r="D837" i="7" s="1"/>
  <c r="C838" i="7"/>
  <c r="D838" i="7" s="1"/>
  <c r="C839" i="7"/>
  <c r="D839" i="7" s="1"/>
  <c r="C840" i="7"/>
  <c r="D840" i="7" s="1"/>
  <c r="C841" i="7"/>
  <c r="D841" i="7" s="1"/>
  <c r="C842" i="7"/>
  <c r="C843" i="7"/>
  <c r="D843" i="7" s="1"/>
  <c r="C844" i="7"/>
  <c r="D844" i="7" s="1"/>
  <c r="C845" i="7"/>
  <c r="D845" i="7" s="1"/>
  <c r="C846" i="7"/>
  <c r="D846" i="7" s="1"/>
  <c r="C847" i="7"/>
  <c r="D847" i="7" s="1"/>
  <c r="C848" i="7"/>
  <c r="C849" i="7"/>
  <c r="C850" i="7"/>
  <c r="D850" i="7" s="1"/>
  <c r="C851" i="7"/>
  <c r="D851" i="7" s="1"/>
  <c r="C852" i="7"/>
  <c r="D852" i="7" s="1"/>
  <c r="C853" i="7"/>
  <c r="D853" i="7" s="1"/>
  <c r="C854" i="7"/>
  <c r="C855" i="7"/>
  <c r="D855" i="7" s="1"/>
  <c r="C856" i="7"/>
  <c r="C857" i="7"/>
  <c r="D857" i="7" s="1"/>
  <c r="C858" i="7"/>
  <c r="D858" i="7" s="1"/>
  <c r="C859" i="7"/>
  <c r="D859" i="7" s="1"/>
  <c r="C860" i="7"/>
  <c r="D860" i="7" s="1"/>
  <c r="C861" i="7"/>
  <c r="D861" i="7" s="1"/>
  <c r="C862" i="7"/>
  <c r="C863" i="7"/>
  <c r="D863" i="7" s="1"/>
  <c r="C864" i="7"/>
  <c r="D864" i="7" s="1"/>
  <c r="C865" i="7"/>
  <c r="C866" i="7"/>
  <c r="C867" i="7"/>
  <c r="C868" i="7"/>
  <c r="D868" i="7" s="1"/>
  <c r="C869" i="7"/>
  <c r="D869" i="7" s="1"/>
  <c r="C870" i="7"/>
  <c r="D870" i="7" s="1"/>
  <c r="C871" i="7"/>
  <c r="D871" i="7" s="1"/>
  <c r="C872" i="7"/>
  <c r="D872" i="7" s="1"/>
  <c r="C873" i="7"/>
  <c r="D873" i="7" s="1"/>
  <c r="C874" i="7"/>
  <c r="D874" i="7" s="1"/>
  <c r="C875" i="7"/>
  <c r="D875" i="7" s="1"/>
  <c r="C876" i="7"/>
  <c r="D876" i="7" s="1"/>
  <c r="C877" i="7"/>
  <c r="D877" i="7" s="1"/>
  <c r="C878" i="7"/>
  <c r="C879" i="7"/>
  <c r="C880" i="7"/>
  <c r="D880" i="7" s="1"/>
  <c r="C881" i="7"/>
  <c r="D881" i="7" s="1"/>
  <c r="C882" i="7"/>
  <c r="D882" i="7" s="1"/>
  <c r="C883" i="7"/>
  <c r="D883" i="7" s="1"/>
  <c r="C884" i="7"/>
  <c r="D884" i="7" s="1"/>
  <c r="C885" i="7"/>
  <c r="D885" i="7" s="1"/>
  <c r="C886" i="7"/>
  <c r="D886" i="7" s="1"/>
  <c r="C887" i="7"/>
  <c r="D887" i="7" s="1"/>
  <c r="C888" i="7"/>
  <c r="D888" i="7" s="1"/>
  <c r="C889" i="7"/>
  <c r="D889" i="7" s="1"/>
  <c r="C890" i="7"/>
  <c r="C891" i="7"/>
  <c r="D891" i="7" s="1"/>
  <c r="C892" i="7"/>
  <c r="D892" i="7" s="1"/>
  <c r="C893" i="7"/>
  <c r="D893" i="7" s="1"/>
  <c r="C894" i="7"/>
  <c r="D894" i="7" s="1"/>
  <c r="C895" i="7"/>
  <c r="C896" i="7"/>
  <c r="C897" i="7"/>
  <c r="D897" i="7" s="1"/>
  <c r="C898" i="7"/>
  <c r="D898" i="7" s="1"/>
  <c r="C899" i="7"/>
  <c r="C900" i="7"/>
  <c r="D900" i="7" s="1"/>
  <c r="C901" i="7"/>
  <c r="D901" i="7" s="1"/>
  <c r="C902" i="7"/>
  <c r="D902" i="7" s="1"/>
  <c r="C903" i="7"/>
  <c r="C904" i="7"/>
  <c r="C905" i="7"/>
  <c r="D905" i="7" s="1"/>
  <c r="C906" i="7"/>
  <c r="D906" i="7" s="1"/>
  <c r="C907" i="7"/>
  <c r="D907" i="7" s="1"/>
  <c r="C908" i="7"/>
  <c r="D908" i="7" s="1"/>
  <c r="C909" i="7"/>
  <c r="D909" i="7" s="1"/>
  <c r="C910" i="7"/>
  <c r="C911" i="7"/>
  <c r="D911" i="7" s="1"/>
  <c r="C912" i="7"/>
  <c r="D912" i="7" s="1"/>
  <c r="C913" i="7"/>
  <c r="D913" i="7" s="1"/>
  <c r="C914" i="7"/>
  <c r="D914" i="7" s="1"/>
  <c r="C915" i="7"/>
  <c r="D915" i="7" s="1"/>
  <c r="C916" i="7"/>
  <c r="D916" i="7" s="1"/>
  <c r="C917" i="7"/>
  <c r="D917" i="7" s="1"/>
  <c r="C918" i="7"/>
  <c r="D918" i="7" s="1"/>
  <c r="C919" i="7"/>
  <c r="D919" i="7" s="1"/>
  <c r="C920" i="7"/>
  <c r="D920" i="7" s="1"/>
  <c r="C921" i="7"/>
  <c r="D921" i="7" s="1"/>
  <c r="C922" i="7"/>
  <c r="C923" i="7"/>
  <c r="D923" i="7" s="1"/>
  <c r="C924" i="7"/>
  <c r="D924" i="7" s="1"/>
  <c r="C925" i="7"/>
  <c r="D925" i="7" s="1"/>
  <c r="C926" i="7"/>
  <c r="D926" i="7" s="1"/>
  <c r="C927" i="7"/>
  <c r="C928" i="7"/>
  <c r="C929" i="7"/>
  <c r="C930" i="7"/>
  <c r="D930" i="7" s="1"/>
  <c r="C931" i="7"/>
  <c r="D931" i="7" s="1"/>
  <c r="C932" i="7"/>
  <c r="D932" i="7" s="1"/>
  <c r="C933" i="7"/>
  <c r="D933" i="7" s="1"/>
  <c r="C934" i="7"/>
  <c r="D934" i="7" s="1"/>
  <c r="C935" i="7"/>
  <c r="D935" i="7" s="1"/>
  <c r="C936" i="7"/>
  <c r="D936" i="7" s="1"/>
  <c r="C937" i="7"/>
  <c r="D937" i="7" s="1"/>
  <c r="C938" i="7"/>
  <c r="C939" i="7"/>
  <c r="D939" i="7" s="1"/>
  <c r="C940" i="7"/>
  <c r="D940" i="7" s="1"/>
  <c r="C941" i="7"/>
  <c r="D941" i="7" s="1"/>
  <c r="C942" i="7"/>
  <c r="C943" i="7"/>
  <c r="C944" i="7"/>
  <c r="C945" i="7"/>
  <c r="C946" i="7"/>
  <c r="D946" i="7" s="1"/>
  <c r="C947" i="7"/>
  <c r="D947" i="7" s="1"/>
  <c r="C948" i="7"/>
  <c r="D948" i="7" s="1"/>
  <c r="C949" i="7"/>
  <c r="D949" i="7" s="1"/>
  <c r="C950" i="7"/>
  <c r="D950" i="7" s="1"/>
  <c r="C951" i="7"/>
  <c r="D951" i="7" s="1"/>
  <c r="C952" i="7"/>
  <c r="D952" i="7" s="1"/>
  <c r="C953" i="7"/>
  <c r="D953" i="7" s="1"/>
  <c r="C954" i="7"/>
  <c r="D954" i="7" s="1"/>
  <c r="C955" i="7"/>
  <c r="D955" i="7" s="1"/>
  <c r="C956" i="7"/>
  <c r="D956" i="7" s="1"/>
  <c r="C957" i="7"/>
  <c r="D957" i="7" s="1"/>
  <c r="C958" i="7"/>
  <c r="C959" i="7"/>
  <c r="D959" i="7" s="1"/>
  <c r="C960" i="7"/>
  <c r="D960" i="7" s="1"/>
  <c r="C961" i="7"/>
  <c r="C962" i="7"/>
  <c r="D962" i="7" s="1"/>
  <c r="C963" i="7"/>
  <c r="D963" i="7" s="1"/>
  <c r="C964" i="7"/>
  <c r="C965" i="7"/>
  <c r="D965" i="7" s="1"/>
  <c r="C966" i="7"/>
  <c r="D966" i="7" s="1"/>
  <c r="C967" i="7"/>
  <c r="C968" i="7"/>
  <c r="D968" i="7" s="1"/>
  <c r="C969" i="7"/>
  <c r="D969" i="7" s="1"/>
  <c r="C970" i="7"/>
  <c r="C971" i="7"/>
  <c r="D971" i="7" s="1"/>
  <c r="C972" i="7"/>
  <c r="D972" i="7" s="1"/>
  <c r="C973" i="7"/>
  <c r="D973" i="7" s="1"/>
  <c r="C974" i="7"/>
  <c r="C975" i="7"/>
  <c r="D975" i="7" s="1"/>
  <c r="C976" i="7"/>
  <c r="D976" i="7" s="1"/>
  <c r="C977" i="7"/>
  <c r="C978" i="7"/>
  <c r="D978" i="7" s="1"/>
  <c r="C979" i="7"/>
  <c r="D979" i="7" s="1"/>
  <c r="C980" i="7"/>
  <c r="C981" i="7"/>
  <c r="D981" i="7" s="1"/>
  <c r="C982" i="7"/>
  <c r="D982" i="7" s="1"/>
  <c r="C983" i="7"/>
  <c r="D983" i="7" s="1"/>
  <c r="C984" i="7"/>
  <c r="D984" i="7" s="1"/>
  <c r="C985" i="7"/>
  <c r="D985" i="7" s="1"/>
  <c r="C986" i="7"/>
  <c r="D986" i="7" s="1"/>
  <c r="C987" i="7"/>
  <c r="D987" i="7" s="1"/>
  <c r="C988" i="7"/>
  <c r="D988" i="7" s="1"/>
  <c r="C989" i="7"/>
  <c r="D989" i="7" s="1"/>
  <c r="C990" i="7"/>
  <c r="C991" i="7"/>
  <c r="C992" i="7"/>
  <c r="D992" i="7" s="1"/>
  <c r="C993" i="7"/>
  <c r="C994" i="7"/>
  <c r="D994" i="7" s="1"/>
  <c r="C995" i="7"/>
  <c r="D995" i="7" s="1"/>
  <c r="C996" i="7"/>
  <c r="D996" i="7" s="1"/>
  <c r="C997" i="7"/>
  <c r="D997" i="7" s="1"/>
  <c r="C998" i="7"/>
  <c r="D998" i="7" s="1"/>
  <c r="C999" i="7"/>
  <c r="D999" i="7" s="1"/>
  <c r="C1000" i="7"/>
  <c r="D1000" i="7" s="1"/>
  <c r="C1001" i="7"/>
  <c r="D1001" i="7" s="1"/>
  <c r="C1002" i="7"/>
  <c r="C1003" i="7"/>
  <c r="D1003" i="7" s="1"/>
  <c r="C1004" i="7"/>
  <c r="D1004" i="7" s="1"/>
  <c r="C1005" i="7"/>
  <c r="D1005" i="7" s="1"/>
  <c r="C1006" i="7"/>
  <c r="C1007" i="7"/>
  <c r="C1008" i="7"/>
  <c r="D1008" i="7" s="1"/>
  <c r="C1009" i="7"/>
  <c r="C1010" i="7"/>
  <c r="D1010" i="7" s="1"/>
  <c r="C1011" i="7"/>
  <c r="D1011" i="7" s="1"/>
  <c r="C1012" i="7"/>
  <c r="C1013" i="7"/>
  <c r="C1014" i="7"/>
  <c r="C1015" i="7"/>
  <c r="D1015" i="7" s="1"/>
  <c r="C1016" i="7"/>
  <c r="D1016" i="7" s="1"/>
  <c r="C1017" i="7"/>
  <c r="D1017" i="7" s="1"/>
  <c r="C1018" i="7"/>
  <c r="D1018" i="7" s="1"/>
  <c r="C1019" i="7"/>
  <c r="D1019" i="7" s="1"/>
  <c r="C1020" i="7"/>
  <c r="C1021" i="7"/>
  <c r="D1021" i="7" s="1"/>
  <c r="C1022" i="7"/>
  <c r="C1023" i="7"/>
  <c r="C1024" i="7"/>
  <c r="C1025" i="7"/>
  <c r="C1026" i="7"/>
  <c r="D1026" i="7" s="1"/>
  <c r="C1027" i="7"/>
  <c r="D1027" i="7" s="1"/>
  <c r="C1028" i="7"/>
  <c r="D1028" i="7" s="1"/>
  <c r="C1029" i="7"/>
  <c r="D1029" i="7" s="1"/>
  <c r="C1030" i="7"/>
  <c r="D1030" i="7" s="1"/>
  <c r="C1031" i="7"/>
  <c r="D1031" i="7" s="1"/>
  <c r="C1032" i="7"/>
  <c r="D1032" i="7" s="1"/>
  <c r="C1033" i="7"/>
  <c r="D1033" i="7" s="1"/>
  <c r="C1034" i="7"/>
  <c r="D1034" i="7" s="1"/>
  <c r="C1035" i="7"/>
  <c r="D1035" i="7" s="1"/>
  <c r="C1036" i="7"/>
  <c r="D1036" i="7" s="1"/>
  <c r="C1037" i="7"/>
  <c r="D1037" i="7" s="1"/>
  <c r="C1038" i="7"/>
  <c r="D1038" i="7" s="1"/>
  <c r="C1039" i="7"/>
  <c r="D1039" i="7" s="1"/>
  <c r="C1040" i="7"/>
  <c r="C1041" i="7"/>
  <c r="C1042" i="7"/>
  <c r="C1043" i="7"/>
  <c r="C1044" i="7"/>
  <c r="C1045" i="7"/>
  <c r="C1046" i="7"/>
  <c r="C1047" i="7"/>
  <c r="C1048" i="7"/>
  <c r="D1048" i="7" s="1"/>
  <c r="C1049" i="7"/>
  <c r="D1049" i="7" s="1"/>
  <c r="C1050" i="7"/>
  <c r="D1050" i="7" s="1"/>
  <c r="C1051" i="7"/>
  <c r="D1051" i="7" s="1"/>
  <c r="C1052" i="7"/>
  <c r="D1052" i="7" s="1"/>
  <c r="C1053" i="7"/>
  <c r="D1053" i="7" s="1"/>
  <c r="C1054" i="7"/>
  <c r="C1055" i="7"/>
  <c r="C1056" i="7"/>
  <c r="C1057" i="7"/>
  <c r="C1058" i="7"/>
  <c r="D1058" i="7" s="1"/>
  <c r="C1059" i="7"/>
  <c r="D1059" i="7" s="1"/>
  <c r="C1060" i="7"/>
  <c r="D1060" i="7" s="1"/>
  <c r="C1061" i="7"/>
  <c r="D1061" i="7" s="1"/>
  <c r="C1062" i="7"/>
  <c r="D1062" i="7" s="1"/>
  <c r="C1063" i="7"/>
  <c r="D1063" i="7" s="1"/>
  <c r="C1064" i="7"/>
  <c r="D1064" i="7" s="1"/>
  <c r="C1065" i="7"/>
  <c r="D1065" i="7" s="1"/>
  <c r="C1066" i="7"/>
  <c r="C1067" i="7"/>
  <c r="D1067" i="7" s="1"/>
  <c r="C1068" i="7"/>
  <c r="D1068" i="7" s="1"/>
  <c r="C1069" i="7"/>
  <c r="D1069" i="7" s="1"/>
  <c r="C1070" i="7"/>
  <c r="C1071" i="7"/>
  <c r="D1071" i="7" s="1"/>
  <c r="C1072" i="7"/>
  <c r="C1073" i="7"/>
  <c r="C1074" i="7"/>
  <c r="C1075" i="7"/>
  <c r="D1075" i="7" s="1"/>
  <c r="C1076" i="7"/>
  <c r="D1076" i="7" s="1"/>
  <c r="C1077" i="7"/>
  <c r="D1077" i="7" s="1"/>
  <c r="C1078" i="7"/>
  <c r="D1078" i="7" s="1"/>
  <c r="C1079" i="7"/>
  <c r="D1079" i="7" s="1"/>
  <c r="C1080" i="7"/>
  <c r="C1081" i="7"/>
  <c r="D1081" i="7" s="1"/>
  <c r="C1082" i="7"/>
  <c r="C1083" i="7"/>
  <c r="D1083" i="7" s="1"/>
  <c r="C1084" i="7"/>
  <c r="D1084" i="7" s="1"/>
  <c r="C1085" i="7"/>
  <c r="D1085" i="7" s="1"/>
  <c r="C1086" i="7"/>
  <c r="D1086" i="7" s="1"/>
  <c r="C1087" i="7"/>
  <c r="C1088" i="7"/>
  <c r="C1089" i="7"/>
  <c r="C1090" i="7"/>
  <c r="D1090" i="7" s="1"/>
  <c r="C1091" i="7"/>
  <c r="D1091" i="7" s="1"/>
  <c r="C1092" i="7"/>
  <c r="C1093" i="7"/>
  <c r="D1093" i="7" s="1"/>
  <c r="C1094" i="7"/>
  <c r="D1094" i="7" s="1"/>
  <c r="C1095" i="7"/>
  <c r="D1095" i="7" s="1"/>
  <c r="C1096" i="7"/>
  <c r="D1096" i="7" s="1"/>
  <c r="C1097" i="7"/>
  <c r="D1097" i="7" s="1"/>
  <c r="C1098" i="7"/>
  <c r="C1099" i="7"/>
  <c r="D1099" i="7" s="1"/>
  <c r="C1100" i="7"/>
  <c r="D1100" i="7" s="1"/>
  <c r="C1101" i="7"/>
  <c r="D1101" i="7" s="1"/>
  <c r="C1102" i="7"/>
  <c r="D1102" i="7" s="1"/>
  <c r="C1103" i="7"/>
  <c r="D1103" i="7" s="1"/>
  <c r="C1104" i="7"/>
  <c r="D1104" i="7" s="1"/>
  <c r="C1105" i="7"/>
  <c r="C1106" i="7"/>
  <c r="C1107" i="7"/>
  <c r="C1108" i="7"/>
  <c r="D1108" i="7" s="1"/>
  <c r="C1109" i="7"/>
  <c r="D1109" i="7" s="1"/>
  <c r="C1110" i="7"/>
  <c r="D1110" i="7" s="1"/>
  <c r="C1111" i="7"/>
  <c r="D1111" i="7" s="1"/>
  <c r="C1112" i="7"/>
  <c r="D1112" i="7" s="1"/>
  <c r="C1113" i="7"/>
  <c r="D1113" i="7" s="1"/>
  <c r="C1114" i="7"/>
  <c r="D1114" i="7" s="1"/>
  <c r="C1115" i="7"/>
  <c r="D1115" i="7" s="1"/>
  <c r="C1116" i="7"/>
  <c r="D1116" i="7" s="1"/>
  <c r="C1117" i="7"/>
  <c r="D1117" i="7" s="1"/>
  <c r="C1118" i="7"/>
  <c r="C1119" i="7"/>
  <c r="D1119" i="7" s="1"/>
  <c r="C1120" i="7"/>
  <c r="D1120" i="7" s="1"/>
  <c r="C1121" i="7"/>
  <c r="D1121" i="7" s="1"/>
  <c r="C1122" i="7"/>
  <c r="D1122" i="7" s="1"/>
  <c r="C1123" i="7"/>
  <c r="C1124" i="7"/>
  <c r="C1125" i="7"/>
  <c r="D1125" i="7" s="1"/>
  <c r="C1126" i="7"/>
  <c r="D1126" i="7" s="1"/>
  <c r="C1127" i="7"/>
  <c r="D1127" i="7" s="1"/>
  <c r="C1128" i="7"/>
  <c r="D1128" i="7" s="1"/>
  <c r="C1129" i="7"/>
  <c r="D1129" i="7" s="1"/>
  <c r="C1130" i="7"/>
  <c r="C1131" i="7"/>
  <c r="D1131" i="7" s="1"/>
  <c r="C1132" i="7"/>
  <c r="D1132" i="7" s="1"/>
  <c r="C1133" i="7"/>
  <c r="D1133" i="7" s="1"/>
  <c r="C1134" i="7"/>
  <c r="D1134" i="7" s="1"/>
  <c r="C1135" i="7"/>
  <c r="D1135" i="7" s="1"/>
  <c r="C1136" i="7"/>
  <c r="D1136" i="7" s="1"/>
  <c r="C1137" i="7"/>
  <c r="D1137" i="7" s="1"/>
  <c r="C1138" i="7"/>
  <c r="D1138" i="7" s="1"/>
  <c r="C1139" i="7"/>
  <c r="D1139" i="7" s="1"/>
  <c r="C1140" i="7"/>
  <c r="D1140" i="7" s="1"/>
  <c r="C1141" i="7"/>
  <c r="D1141" i="7" s="1"/>
  <c r="C1142" i="7"/>
  <c r="D1142" i="7" s="1"/>
  <c r="C1143" i="7"/>
  <c r="D1143" i="7" s="1"/>
  <c r="C1144" i="7"/>
  <c r="D1144" i="7" s="1"/>
  <c r="C1145" i="7"/>
  <c r="D1145" i="7" s="1"/>
  <c r="C1146" i="7"/>
  <c r="C1147" i="7"/>
  <c r="D1147" i="7" s="1"/>
  <c r="C1148" i="7"/>
  <c r="D1148" i="7" s="1"/>
  <c r="C1149" i="7"/>
  <c r="D1149" i="7" s="1"/>
  <c r="C1150" i="7"/>
  <c r="C1151" i="7"/>
  <c r="D1151" i="7" s="1"/>
  <c r="C1152" i="7"/>
  <c r="D1152" i="7" s="1"/>
  <c r="C1153" i="7"/>
  <c r="D1153" i="7" s="1"/>
  <c r="C1154" i="7"/>
  <c r="D1154" i="7" s="1"/>
  <c r="C1155" i="7"/>
  <c r="D1155" i="7" s="1"/>
  <c r="C1156" i="7"/>
  <c r="D1156" i="7" s="1"/>
  <c r="C1157" i="7"/>
  <c r="C1158" i="7"/>
  <c r="C1159" i="7"/>
  <c r="D1159" i="7" s="1"/>
  <c r="C1160" i="7"/>
  <c r="D1160" i="7" s="1"/>
  <c r="C1161" i="7"/>
  <c r="D1161" i="7" s="1"/>
  <c r="C1162" i="7"/>
  <c r="D1162" i="7" s="1"/>
  <c r="C1163" i="7"/>
  <c r="D1163" i="7" s="1"/>
  <c r="C1164" i="7"/>
  <c r="D1164" i="7" s="1"/>
  <c r="C1165" i="7"/>
  <c r="D1165" i="7" s="1"/>
  <c r="C1166" i="7"/>
  <c r="C1167" i="7"/>
  <c r="D1167" i="7" s="1"/>
  <c r="C1168" i="7"/>
  <c r="C1169" i="7"/>
  <c r="C1170" i="7"/>
  <c r="D1170" i="7" s="1"/>
  <c r="C1171" i="7"/>
  <c r="D1171" i="7" s="1"/>
  <c r="C1172" i="7"/>
  <c r="C1173" i="7"/>
  <c r="C1174" i="7"/>
  <c r="D1174" i="7" s="1"/>
  <c r="C1175" i="7"/>
  <c r="D1175" i="7" s="1"/>
  <c r="C1176" i="7"/>
  <c r="D1176" i="7" s="1"/>
  <c r="C1177" i="7"/>
  <c r="D1177" i="7" s="1"/>
  <c r="C1178" i="7"/>
  <c r="D1178" i="7" s="1"/>
  <c r="C1179" i="7"/>
  <c r="D1179" i="7" s="1"/>
  <c r="C1180" i="7"/>
  <c r="D1180" i="7" s="1"/>
  <c r="C1181" i="7"/>
  <c r="D1181" i="7" s="1"/>
  <c r="C1182" i="7"/>
  <c r="D1182" i="7" s="1"/>
  <c r="C1183" i="7"/>
  <c r="D1183" i="7" s="1"/>
  <c r="C1184" i="7"/>
  <c r="C1185" i="7"/>
  <c r="C1186" i="7"/>
  <c r="D1186" i="7" s="1"/>
  <c r="C1187" i="7"/>
  <c r="D1187" i="7" s="1"/>
  <c r="C1188" i="7"/>
  <c r="D1188" i="7" s="1"/>
  <c r="C1189" i="7"/>
  <c r="D1189" i="7" s="1"/>
  <c r="C1190" i="7"/>
  <c r="D1190" i="7" s="1"/>
  <c r="C1191" i="7"/>
  <c r="C1192" i="7"/>
  <c r="C1193" i="7"/>
  <c r="D1193" i="7" s="1"/>
  <c r="C1194" i="7"/>
  <c r="C1195" i="7"/>
  <c r="D1195" i="7" s="1"/>
  <c r="C1196" i="7"/>
  <c r="D1196" i="7" s="1"/>
  <c r="C1197" i="7"/>
  <c r="D1197" i="7" s="1"/>
  <c r="C1198" i="7"/>
  <c r="C1199" i="7"/>
  <c r="C1200" i="7"/>
  <c r="C1201" i="7"/>
  <c r="C1202" i="7"/>
  <c r="D1202" i="7" s="1"/>
  <c r="C1203" i="7"/>
  <c r="D1203" i="7" s="1"/>
  <c r="C1204" i="7"/>
  <c r="D1204" i="7" s="1"/>
  <c r="C1205" i="7"/>
  <c r="D1205" i="7" s="1"/>
  <c r="C1206" i="7"/>
  <c r="D1206" i="7" s="1"/>
  <c r="C1207" i="7"/>
  <c r="D1207" i="7" s="1"/>
  <c r="C1208" i="7"/>
  <c r="D1208" i="7" s="1"/>
  <c r="C1209" i="7"/>
  <c r="D1209" i="7" s="1"/>
  <c r="C1210" i="7"/>
  <c r="C1211" i="7"/>
  <c r="D1211" i="7" s="1"/>
  <c r="C1212" i="7"/>
  <c r="D1212" i="7" s="1"/>
  <c r="C1213" i="7"/>
  <c r="D1213" i="7" s="1"/>
  <c r="C1214" i="7"/>
  <c r="C1215" i="7"/>
  <c r="C1216" i="7"/>
  <c r="C1217" i="7"/>
  <c r="C1218" i="7"/>
  <c r="C1219" i="7"/>
  <c r="C1220" i="7"/>
  <c r="C1221" i="7"/>
  <c r="D1221" i="7" s="1"/>
  <c r="C1222" i="7"/>
  <c r="D1222" i="7" s="1"/>
  <c r="C1223" i="7"/>
  <c r="C1224" i="7"/>
  <c r="D1224" i="7" s="1"/>
  <c r="C1225" i="7"/>
  <c r="D1225" i="7" s="1"/>
  <c r="C1226" i="7"/>
  <c r="D1226" i="7" s="1"/>
  <c r="C1227" i="7"/>
  <c r="D1227" i="7" s="1"/>
  <c r="C1228" i="7"/>
  <c r="D1228" i="7" s="1"/>
  <c r="C1229" i="7"/>
  <c r="D1229" i="7" s="1"/>
  <c r="C1230" i="7"/>
  <c r="C1231" i="7"/>
  <c r="C1232" i="7"/>
  <c r="C1233" i="7"/>
  <c r="C1234" i="7"/>
  <c r="D1234" i="7" s="1"/>
  <c r="C1235" i="7"/>
  <c r="D1235" i="7" s="1"/>
  <c r="C1236" i="7"/>
  <c r="D1236" i="7" s="1"/>
  <c r="C1237" i="7"/>
  <c r="D1237" i="7" s="1"/>
  <c r="C1238" i="7"/>
  <c r="D1238" i="7" s="1"/>
  <c r="C1239" i="7"/>
  <c r="D1239" i="7" s="1"/>
  <c r="C1240" i="7"/>
  <c r="D1240" i="7" s="1"/>
  <c r="C1241" i="7"/>
  <c r="D1241" i="7" s="1"/>
  <c r="C1242" i="7"/>
  <c r="C1243" i="7"/>
  <c r="D1243" i="7" s="1"/>
  <c r="C1244" i="7"/>
  <c r="D1244" i="7" s="1"/>
  <c r="C1245" i="7"/>
  <c r="D1245" i="7" s="1"/>
  <c r="C1246" i="7"/>
  <c r="D1246" i="7" s="1"/>
  <c r="C1247" i="7"/>
  <c r="D1247" i="7" s="1"/>
  <c r="C1248" i="7"/>
  <c r="C1249" i="7"/>
  <c r="C1250" i="7"/>
  <c r="C1251" i="7"/>
  <c r="C1252" i="7"/>
  <c r="D1252" i="7" s="1"/>
  <c r="C1253" i="7"/>
  <c r="D1253" i="7" s="1"/>
  <c r="C1254" i="7"/>
  <c r="D1254" i="7" s="1"/>
  <c r="C1255" i="7"/>
  <c r="D1255" i="7" s="1"/>
  <c r="C1256" i="7"/>
  <c r="D1256" i="7" s="1"/>
  <c r="C1257" i="7"/>
  <c r="D1257" i="7" s="1"/>
  <c r="C1258" i="7"/>
  <c r="C1259" i="7"/>
  <c r="D1259" i="7" s="1"/>
  <c r="C1260" i="7"/>
  <c r="D1260" i="7" s="1"/>
  <c r="C1261" i="7"/>
  <c r="D1261" i="7" s="1"/>
  <c r="C1262" i="7"/>
  <c r="C1263" i="7"/>
  <c r="C1264" i="7"/>
  <c r="C1265" i="7"/>
  <c r="D1265" i="7" s="1"/>
  <c r="C1266" i="7"/>
  <c r="D1266" i="7" s="1"/>
  <c r="C1267" i="7"/>
  <c r="D1267" i="7" s="1"/>
  <c r="C1268" i="7"/>
  <c r="C1269" i="7"/>
  <c r="C1270" i="7"/>
  <c r="D1270" i="7" s="1"/>
  <c r="C1271" i="7"/>
  <c r="D1271" i="7" s="1"/>
  <c r="C1272" i="7"/>
  <c r="D1272" i="7" s="1"/>
  <c r="C1273" i="7"/>
  <c r="D1273" i="7" s="1"/>
  <c r="C1274" i="7"/>
  <c r="D1274" i="7" s="1"/>
  <c r="C1275" i="7"/>
  <c r="D1275" i="7" s="1"/>
  <c r="C1276" i="7"/>
  <c r="D1276" i="7" s="1"/>
  <c r="C1277" i="7"/>
  <c r="D1277" i="7" s="1"/>
  <c r="C1278" i="7"/>
  <c r="D1278" i="7" s="1"/>
  <c r="C1279" i="7"/>
  <c r="C1280" i="7"/>
  <c r="D1280" i="7" s="1"/>
  <c r="C1281" i="7"/>
  <c r="C1282" i="7"/>
  <c r="C1283" i="7"/>
  <c r="C1284" i="7"/>
  <c r="D1284" i="7" s="1"/>
  <c r="C1285" i="7"/>
  <c r="D1285" i="7" s="1"/>
  <c r="C1286" i="7"/>
  <c r="D1286" i="7" s="1"/>
  <c r="C1287" i="7"/>
  <c r="D1287" i="7" s="1"/>
  <c r="C1288" i="7"/>
  <c r="D1288" i="7" s="1"/>
  <c r="C1289" i="7"/>
  <c r="D1289" i="7" s="1"/>
  <c r="C1290" i="7"/>
  <c r="D1290" i="7" s="1"/>
  <c r="C1291" i="7"/>
  <c r="D1291" i="7" s="1"/>
  <c r="C1292" i="7"/>
  <c r="D1292" i="7" s="1"/>
  <c r="C1293" i="7"/>
  <c r="D1293" i="7" s="1"/>
  <c r="C1294" i="7"/>
  <c r="C1295" i="7"/>
  <c r="C1296" i="7"/>
  <c r="C1297" i="7"/>
  <c r="C1298" i="7"/>
  <c r="C1299" i="7"/>
  <c r="C1300" i="7"/>
  <c r="D1300" i="7" s="1"/>
  <c r="C1301" i="7"/>
  <c r="D1301" i="7" s="1"/>
  <c r="C1302" i="7"/>
  <c r="D1302" i="7" s="1"/>
  <c r="C1303" i="7"/>
  <c r="D1303" i="7" s="1"/>
  <c r="C1304" i="7"/>
  <c r="D1304" i="7" s="1"/>
  <c r="C1305" i="7"/>
  <c r="D1305" i="7" s="1"/>
  <c r="C1306" i="7"/>
  <c r="C1307" i="7"/>
  <c r="D1307" i="7" s="1"/>
  <c r="C1308" i="7"/>
  <c r="D1308" i="7" s="1"/>
  <c r="C1309" i="7"/>
  <c r="D1309" i="7" s="1"/>
  <c r="C1310" i="7"/>
  <c r="D1310" i="7" s="1"/>
  <c r="C1311" i="7"/>
  <c r="C1312" i="7"/>
  <c r="C1313" i="7"/>
  <c r="C1314" i="7"/>
  <c r="D1314" i="7" s="1"/>
  <c r="C1315" i="7"/>
  <c r="D1315" i="7" s="1"/>
  <c r="C1316" i="7"/>
  <c r="D1316" i="7" s="1"/>
  <c r="C1317" i="7"/>
  <c r="D1317" i="7" s="1"/>
  <c r="C1318" i="7"/>
  <c r="D1318" i="7" s="1"/>
  <c r="C1319" i="7"/>
  <c r="D1319" i="7" s="1"/>
  <c r="C1320" i="7"/>
  <c r="D1320" i="7" s="1"/>
  <c r="C1321" i="7"/>
  <c r="D1321" i="7" s="1"/>
  <c r="C1322" i="7"/>
  <c r="C1323" i="7"/>
  <c r="D1323" i="7" s="1"/>
  <c r="C1324" i="7"/>
  <c r="D1324" i="7" s="1"/>
  <c r="C1325" i="7"/>
  <c r="D1325" i="7" s="1"/>
  <c r="C1326" i="7"/>
  <c r="C1327" i="7"/>
  <c r="C1328" i="7"/>
  <c r="C1329" i="7"/>
  <c r="D1329" i="7" s="1"/>
  <c r="C1330" i="7"/>
  <c r="D1330" i="7" s="1"/>
  <c r="C1331" i="7"/>
  <c r="D1331" i="7" s="1"/>
  <c r="C1332" i="7"/>
  <c r="D1332" i="7" s="1"/>
  <c r="C1333" i="7"/>
  <c r="D1333" i="7" s="1"/>
  <c r="C1334" i="7"/>
  <c r="C1335" i="7"/>
  <c r="C1336" i="7"/>
  <c r="D1336" i="7" s="1"/>
  <c r="C1337" i="7"/>
  <c r="D1337" i="7" s="1"/>
  <c r="C1338" i="7"/>
  <c r="D1338" i="7" s="1"/>
  <c r="C1339" i="7"/>
  <c r="D1339" i="7" s="1"/>
  <c r="C1340" i="7"/>
  <c r="C1341" i="7"/>
  <c r="D1341" i="7" s="1"/>
  <c r="C1342" i="7"/>
  <c r="D1342" i="7" s="1"/>
  <c r="C1343" i="7"/>
  <c r="D1343" i="7" s="1"/>
  <c r="C1344" i="7"/>
  <c r="D1344" i="7" s="1"/>
  <c r="C1345" i="7"/>
  <c r="C1346" i="7"/>
  <c r="D1346" i="7" s="1"/>
  <c r="C1347" i="7"/>
  <c r="D1347" i="7" s="1"/>
  <c r="C1348" i="7"/>
  <c r="C1349" i="7"/>
  <c r="D1349" i="7" s="1"/>
  <c r="C1350" i="7"/>
  <c r="D1350" i="7" s="1"/>
  <c r="C1351" i="7"/>
  <c r="D1351" i="7" s="1"/>
  <c r="C1352" i="7"/>
  <c r="D1352" i="7" s="1"/>
  <c r="C1353" i="7"/>
  <c r="D1353" i="7" s="1"/>
  <c r="C1354" i="7"/>
  <c r="C1355" i="7"/>
  <c r="D1355" i="7" s="1"/>
  <c r="C1356" i="7"/>
  <c r="D1356" i="7" s="1"/>
  <c r="C1357" i="7"/>
  <c r="D1357" i="7" s="1"/>
  <c r="C1358" i="7"/>
  <c r="D1358" i="7" s="1"/>
  <c r="C1359" i="7"/>
  <c r="D1359" i="7" s="1"/>
  <c r="C1360" i="7"/>
  <c r="C1361" i="7"/>
  <c r="C1362" i="7"/>
  <c r="D1362" i="7" s="1"/>
  <c r="C1363" i="7"/>
  <c r="D1363" i="7" s="1"/>
  <c r="C1364" i="7"/>
  <c r="D1364" i="7" s="1"/>
  <c r="C1365" i="7"/>
  <c r="D1365" i="7" s="1"/>
  <c r="C1366" i="7"/>
  <c r="D1366" i="7" s="1"/>
  <c r="C1367" i="7"/>
  <c r="C1368" i="7"/>
  <c r="C1369" i="7"/>
  <c r="D1369" i="7" s="1"/>
  <c r="C1370" i="7"/>
  <c r="D1370" i="7" s="1"/>
  <c r="C1371" i="7"/>
  <c r="D1371" i="7" s="1"/>
  <c r="C1372" i="7"/>
  <c r="D1372" i="7" s="1"/>
  <c r="C1373" i="7"/>
  <c r="D1373" i="7" s="1"/>
  <c r="C1374" i="7"/>
  <c r="D1374" i="7" s="1"/>
  <c r="C1375" i="7"/>
  <c r="D1375" i="7" s="1"/>
  <c r="C1376" i="7"/>
  <c r="C1377" i="7"/>
  <c r="C1378" i="7"/>
  <c r="D1378" i="7" s="1"/>
  <c r="C1379" i="7"/>
  <c r="D1379" i="7" s="1"/>
  <c r="C1380" i="7"/>
  <c r="D1380" i="7" s="1"/>
  <c r="C1381" i="7"/>
  <c r="D1381" i="7" s="1"/>
  <c r="C1382" i="7"/>
  <c r="D1382" i="7" s="1"/>
  <c r="C1383" i="7"/>
  <c r="D1383" i="7" s="1"/>
  <c r="C1384" i="7"/>
  <c r="D1384" i="7" s="1"/>
  <c r="C1385" i="7"/>
  <c r="C1386" i="7"/>
  <c r="D1386" i="7" s="1"/>
  <c r="C1387" i="7"/>
  <c r="D1387" i="7" s="1"/>
  <c r="C1388" i="7"/>
  <c r="D1388" i="7" s="1"/>
  <c r="C1389" i="7"/>
  <c r="D1389" i="7" s="1"/>
  <c r="C1390" i="7"/>
  <c r="D1390" i="7" s="1"/>
  <c r="C1391" i="7"/>
  <c r="D1391" i="7" s="1"/>
  <c r="C1392" i="7"/>
  <c r="D1392" i="7" s="1"/>
  <c r="C1393" i="7"/>
  <c r="C1394" i="7"/>
  <c r="C1395" i="7"/>
  <c r="D1395" i="7" s="1"/>
  <c r="C1396" i="7"/>
  <c r="C1397" i="7"/>
  <c r="C1398" i="7"/>
  <c r="C1399" i="7"/>
  <c r="D1399" i="7" s="1"/>
  <c r="C1400" i="7"/>
  <c r="D1400" i="7" s="1"/>
  <c r="C1401" i="7"/>
  <c r="C1402" i="7"/>
  <c r="D1402" i="7" s="1"/>
  <c r="C1403" i="7"/>
  <c r="D1403" i="7" s="1"/>
  <c r="C1404" i="7"/>
  <c r="D1404" i="7" s="1"/>
  <c r="C1405" i="7"/>
  <c r="D1405" i="7" s="1"/>
  <c r="C1406" i="7"/>
  <c r="D1406" i="7" s="1"/>
  <c r="C1407" i="7"/>
  <c r="D1407" i="7" s="1"/>
  <c r="C1408" i="7"/>
  <c r="C1409" i="7"/>
  <c r="D1409" i="7" s="1"/>
  <c r="C1410" i="7"/>
  <c r="D1410" i="7" s="1"/>
  <c r="C1411" i="7"/>
  <c r="C1412" i="7"/>
  <c r="D1412" i="7" s="1"/>
  <c r="C1413" i="7"/>
  <c r="D1413" i="7" s="1"/>
  <c r="C1414" i="7"/>
  <c r="D1414" i="7" s="1"/>
  <c r="C1415" i="7"/>
  <c r="C1416" i="7"/>
  <c r="C1417" i="7"/>
  <c r="D1417" i="7" s="1"/>
  <c r="C1418" i="7"/>
  <c r="C1419" i="7"/>
  <c r="D1419" i="7" s="1"/>
  <c r="C1420" i="7"/>
  <c r="D1420" i="7" s="1"/>
  <c r="C1421" i="7"/>
  <c r="D1421" i="7" s="1"/>
  <c r="C1422" i="7"/>
  <c r="D1422" i="7" s="1"/>
  <c r="C1423" i="7"/>
  <c r="D1423" i="7" s="1"/>
  <c r="C1424" i="7"/>
  <c r="C1425" i="7"/>
  <c r="C1426" i="7"/>
  <c r="C1427" i="7"/>
  <c r="D1427" i="7" s="1"/>
  <c r="C1428" i="7"/>
  <c r="D1428" i="7" s="1"/>
  <c r="C1429" i="7"/>
  <c r="D1429" i="7" s="1"/>
  <c r="C1430" i="7"/>
  <c r="D1430" i="7" s="1"/>
  <c r="C1431" i="7"/>
  <c r="D1431" i="7" s="1"/>
  <c r="C1432" i="7"/>
  <c r="D1432" i="7" s="1"/>
  <c r="C1433" i="7"/>
  <c r="C1434" i="7"/>
  <c r="D1434" i="7" s="1"/>
  <c r="C1435" i="7"/>
  <c r="D1435" i="7" s="1"/>
  <c r="C1436" i="7"/>
  <c r="D1436" i="7" s="1"/>
  <c r="C1437" i="7"/>
  <c r="D1437" i="7" s="1"/>
  <c r="C1438" i="7"/>
  <c r="D1438" i="7" s="1"/>
  <c r="C1439" i="7"/>
  <c r="D1439" i="7" s="1"/>
  <c r="C1440" i="7"/>
  <c r="C1441" i="7"/>
  <c r="C1442" i="7"/>
  <c r="D1442" i="7" s="1"/>
  <c r="C1443" i="7"/>
  <c r="C1444" i="7"/>
  <c r="C1445" i="7"/>
  <c r="C1446" i="7"/>
  <c r="C1447" i="7"/>
  <c r="D1447" i="7" s="1"/>
  <c r="C1448" i="7"/>
  <c r="D1448" i="7" s="1"/>
  <c r="C1449" i="7"/>
  <c r="C1450" i="7"/>
  <c r="C1451" i="7"/>
  <c r="D1451" i="7" s="1"/>
  <c r="C1452" i="7"/>
  <c r="D1452" i="7" s="1"/>
  <c r="C1453" i="7"/>
  <c r="D1453" i="7" s="1"/>
  <c r="C1454" i="7"/>
  <c r="D1454" i="7" s="1"/>
  <c r="C1455" i="7"/>
  <c r="C1456" i="7"/>
  <c r="D1456" i="7" s="1"/>
  <c r="C1457" i="7"/>
  <c r="C1458" i="7"/>
  <c r="D1458" i="7" s="1"/>
  <c r="C1459" i="7"/>
  <c r="D1459" i="7" s="1"/>
  <c r="C1460" i="7"/>
  <c r="D1460" i="7" s="1"/>
  <c r="C1461" i="7"/>
  <c r="D1461" i="7" s="1"/>
  <c r="C1462" i="7"/>
  <c r="D1462" i="7" s="1"/>
  <c r="C1463" i="7"/>
  <c r="D1463" i="7" s="1"/>
  <c r="C1464" i="7"/>
  <c r="D1464" i="7" s="1"/>
  <c r="C1465" i="7"/>
  <c r="D1465" i="7" s="1"/>
  <c r="C1466" i="7"/>
  <c r="D1466" i="7" s="1"/>
  <c r="C1467" i="7"/>
  <c r="D1467" i="7" s="1"/>
  <c r="C1468" i="7"/>
  <c r="D1468" i="7" s="1"/>
  <c r="C1469" i="7"/>
  <c r="D1469" i="7" s="1"/>
  <c r="C1470" i="7"/>
  <c r="D1470" i="7" s="1"/>
  <c r="C1471" i="7"/>
  <c r="D1471" i="7" s="1"/>
  <c r="C1472" i="7"/>
  <c r="C1473" i="7"/>
  <c r="C1474" i="7"/>
  <c r="D1474" i="7" s="1"/>
  <c r="C1475" i="7"/>
  <c r="D1475" i="7" s="1"/>
  <c r="C1476" i="7"/>
  <c r="D1476" i="7" s="1"/>
  <c r="C1477" i="7"/>
  <c r="C1478" i="7"/>
  <c r="D1478" i="7" s="1"/>
  <c r="C1479" i="7"/>
  <c r="C1480" i="7"/>
  <c r="D1480" i="7" s="1"/>
  <c r="C1481" i="7"/>
  <c r="C1482" i="7"/>
  <c r="C1483" i="7"/>
  <c r="D1483" i="7" s="1"/>
  <c r="C1484" i="7"/>
  <c r="D1484" i="7" s="1"/>
  <c r="C1485" i="7"/>
  <c r="D1485" i="7" s="1"/>
  <c r="C1486" i="7"/>
  <c r="D1486" i="7" s="1"/>
  <c r="C1487" i="7"/>
  <c r="C1488" i="7"/>
  <c r="D1488" i="7" s="1"/>
  <c r="C1489" i="7"/>
  <c r="C1490" i="7"/>
  <c r="D1490" i="7" s="1"/>
  <c r="C1491" i="7"/>
  <c r="D1491" i="7" s="1"/>
  <c r="C1492" i="7"/>
  <c r="C1493" i="7"/>
  <c r="C1494" i="7"/>
  <c r="D1494" i="7" s="1"/>
  <c r="C1495" i="7"/>
  <c r="D1495" i="7" s="1"/>
  <c r="C1496" i="7"/>
  <c r="D1496" i="7" s="1"/>
  <c r="C1497" i="7"/>
  <c r="C1498" i="7"/>
  <c r="C1499" i="7"/>
  <c r="D1499" i="7" s="1"/>
  <c r="C1500" i="7"/>
  <c r="D1500" i="7" s="1"/>
  <c r="C1501" i="7"/>
  <c r="D1501" i="7" s="1"/>
  <c r="C1502" i="7"/>
  <c r="D1502" i="7" s="1"/>
  <c r="C1503" i="7"/>
  <c r="D1503" i="7" s="1"/>
  <c r="C1504" i="7"/>
  <c r="D1504" i="7" s="1"/>
  <c r="C1505" i="7"/>
  <c r="D1505" i="7" s="1"/>
  <c r="C1506" i="7"/>
  <c r="D1506" i="7" s="1"/>
  <c r="C1507" i="7"/>
  <c r="D1507" i="7" s="1"/>
  <c r="C1508" i="7"/>
  <c r="C1509" i="7"/>
  <c r="C1510" i="7"/>
  <c r="C1511" i="7"/>
  <c r="C1512" i="7"/>
  <c r="C1513" i="7"/>
  <c r="C1514" i="7"/>
  <c r="D1514" i="7" s="1"/>
  <c r="C1515" i="7"/>
  <c r="D1515" i="7" s="1"/>
  <c r="C1516" i="7"/>
  <c r="D1516" i="7" s="1"/>
  <c r="C1517" i="7"/>
  <c r="D1517" i="7" s="1"/>
  <c r="C1518" i="7"/>
  <c r="D1518" i="7" s="1"/>
  <c r="C1519" i="7"/>
  <c r="C1520" i="7"/>
  <c r="D1520" i="7" s="1"/>
  <c r="C1521" i="7"/>
  <c r="C1522" i="7"/>
  <c r="D1522" i="7" s="1"/>
  <c r="C1523" i="7"/>
  <c r="D1523" i="7" s="1"/>
  <c r="C1524" i="7"/>
  <c r="D1524" i="7" s="1"/>
  <c r="C1525" i="7"/>
  <c r="D1525" i="7" s="1"/>
  <c r="C1526" i="7"/>
  <c r="D1526" i="7" s="1"/>
  <c r="C1527" i="7"/>
  <c r="D1527" i="7" s="1"/>
  <c r="C1528" i="7"/>
  <c r="D1528" i="7" s="1"/>
  <c r="C1529" i="7"/>
  <c r="C1530" i="7"/>
  <c r="C1531" i="7"/>
  <c r="D1531" i="7" s="1"/>
  <c r="C1532" i="7"/>
  <c r="D1532" i="7" s="1"/>
  <c r="C1533" i="7"/>
  <c r="D1533" i="7" s="1"/>
  <c r="C1534" i="7"/>
  <c r="D1534" i="7" s="1"/>
  <c r="C1535" i="7"/>
  <c r="C1536" i="7"/>
  <c r="C1537" i="7"/>
  <c r="C1538" i="7"/>
  <c r="D1538" i="7" s="1"/>
  <c r="C1539" i="7"/>
  <c r="D1539" i="7" s="1"/>
  <c r="C1540" i="7"/>
  <c r="D1540" i="7" s="1"/>
  <c r="C1541" i="7"/>
  <c r="D1541" i="7" s="1"/>
  <c r="C1542" i="7"/>
  <c r="D1542" i="7" s="1"/>
  <c r="C1543" i="7"/>
  <c r="D1543" i="7" s="1"/>
  <c r="C1544" i="7"/>
  <c r="C1545" i="7"/>
  <c r="C1546" i="7"/>
  <c r="D1546" i="7" s="1"/>
  <c r="C1547" i="7"/>
  <c r="D1547" i="7" s="1"/>
  <c r="C1548" i="7"/>
  <c r="D1548" i="7" s="1"/>
  <c r="C1549" i="7"/>
  <c r="D1549" i="7" s="1"/>
  <c r="C1550" i="7"/>
  <c r="D1550" i="7" s="1"/>
  <c r="C1551" i="7"/>
  <c r="D1551" i="7" s="1"/>
  <c r="C1552" i="7"/>
  <c r="D1552" i="7" s="1"/>
  <c r="C1553" i="7"/>
  <c r="C1554" i="7"/>
  <c r="D1554" i="7" s="1"/>
  <c r="C1555" i="7"/>
  <c r="D1555" i="7" s="1"/>
  <c r="C1556" i="7"/>
  <c r="D1556" i="7" s="1"/>
  <c r="C1557" i="7"/>
  <c r="D1557" i="7" s="1"/>
  <c r="C1558" i="7"/>
  <c r="D1558" i="7" s="1"/>
  <c r="C1559" i="7"/>
  <c r="D1559" i="7" s="1"/>
  <c r="C1560" i="7"/>
  <c r="D1560" i="7" s="1"/>
  <c r="C1561" i="7"/>
  <c r="C1562" i="7"/>
  <c r="D1562" i="7" s="1"/>
  <c r="C1563" i="7"/>
  <c r="D1563" i="7" s="1"/>
  <c r="C1564" i="7"/>
  <c r="D1564" i="7" s="1"/>
  <c r="C1565" i="7"/>
  <c r="D1565" i="7" s="1"/>
  <c r="C1566" i="7"/>
  <c r="D1566" i="7" s="1"/>
  <c r="C1567" i="7"/>
  <c r="C1568" i="7"/>
  <c r="D1568" i="7" s="1"/>
  <c r="C1569" i="7"/>
  <c r="C1570" i="7"/>
  <c r="D1570" i="7" s="1"/>
  <c r="C1571" i="7"/>
  <c r="C1572" i="7"/>
  <c r="C1573" i="7"/>
  <c r="D1573" i="7" s="1"/>
  <c r="C1574" i="7"/>
  <c r="C1575" i="7"/>
  <c r="D1575" i="7" s="1"/>
  <c r="C1576" i="7"/>
  <c r="D1576" i="7" s="1"/>
  <c r="C1577" i="7"/>
  <c r="C1578" i="7"/>
  <c r="C1579" i="7"/>
  <c r="D1579" i="7" s="1"/>
  <c r="C1580" i="7"/>
  <c r="D1580" i="7" s="1"/>
  <c r="C1581" i="7"/>
  <c r="D1581" i="7" s="1"/>
  <c r="C1582" i="7"/>
  <c r="D1582" i="7" s="1"/>
  <c r="C1583" i="7"/>
  <c r="D1583" i="7" s="1"/>
  <c r="C1584" i="7"/>
  <c r="D1584" i="7" s="1"/>
  <c r="C1585" i="7"/>
  <c r="C1586" i="7"/>
  <c r="C1587" i="7"/>
  <c r="D1587" i="7" s="1"/>
  <c r="C1588" i="7"/>
  <c r="D1588" i="7" s="1"/>
  <c r="C1589" i="7"/>
  <c r="D1589" i="7" s="1"/>
  <c r="C1590" i="7"/>
  <c r="D1590" i="7" s="1"/>
  <c r="C1591" i="7"/>
  <c r="D1591" i="7" s="1"/>
  <c r="C1592" i="7"/>
  <c r="D1592" i="7" s="1"/>
  <c r="C1593" i="7"/>
  <c r="D1593" i="7" s="1"/>
  <c r="C1594" i="7"/>
  <c r="D1594" i="7" s="1"/>
  <c r="C1595" i="7"/>
  <c r="D1595" i="7" s="1"/>
  <c r="C1596" i="7"/>
  <c r="D1596" i="7" s="1"/>
  <c r="C1597" i="7"/>
  <c r="D1597" i="7" s="1"/>
  <c r="C1598" i="7"/>
  <c r="D1598" i="7" s="1"/>
  <c r="C1599" i="7"/>
  <c r="C1600" i="7"/>
  <c r="C1601" i="7"/>
  <c r="C1602" i="7"/>
  <c r="C1603" i="7"/>
  <c r="C1604" i="7"/>
  <c r="D1604" i="7" s="1"/>
  <c r="C1605" i="7"/>
  <c r="D1605" i="7" s="1"/>
  <c r="C1606" i="7"/>
  <c r="D1606" i="7" s="1"/>
  <c r="C1607" i="7"/>
  <c r="D1607" i="7" s="1"/>
  <c r="C1608" i="7"/>
  <c r="D1608" i="7" s="1"/>
  <c r="C1609" i="7"/>
  <c r="C1610" i="7"/>
  <c r="C1611" i="7"/>
  <c r="D1611" i="7" s="1"/>
  <c r="C1612" i="7"/>
  <c r="D1612" i="7" s="1"/>
  <c r="C1613" i="7"/>
  <c r="D1613" i="7" s="1"/>
  <c r="C1614" i="7"/>
  <c r="D1614" i="7" s="1"/>
  <c r="C1615" i="7"/>
  <c r="D1615" i="7" s="1"/>
  <c r="C1616" i="7"/>
  <c r="D1616" i="7" s="1"/>
  <c r="C1617" i="7"/>
  <c r="C1618" i="7"/>
  <c r="D1618" i="7" s="1"/>
  <c r="C1619" i="7"/>
  <c r="D1619" i="7" s="1"/>
  <c r="C1620" i="7"/>
  <c r="C1621" i="7"/>
  <c r="C1622" i="7"/>
  <c r="D1622" i="7" s="1"/>
  <c r="C1623" i="7"/>
  <c r="D1623" i="7" s="1"/>
  <c r="C1624" i="7"/>
  <c r="D1624" i="7" s="1"/>
  <c r="C1625" i="7"/>
  <c r="C1626" i="7"/>
  <c r="C1627" i="7"/>
  <c r="D1627" i="7" s="1"/>
  <c r="C1628" i="7"/>
  <c r="D1628" i="7" s="1"/>
  <c r="C1629" i="7"/>
  <c r="D1629" i="7" s="1"/>
  <c r="C1630" i="7"/>
  <c r="D1630" i="7" s="1"/>
  <c r="C1631" i="7"/>
  <c r="D1631" i="7" s="1"/>
  <c r="C1632" i="7"/>
  <c r="D1632" i="7" s="1"/>
  <c r="C1633" i="7"/>
  <c r="C1634" i="7"/>
  <c r="C1635" i="7"/>
  <c r="D1635" i="7" s="1"/>
  <c r="C1636" i="7"/>
  <c r="D1636" i="7" s="1"/>
  <c r="C1637" i="7"/>
  <c r="D1637" i="7" s="1"/>
  <c r="C1638" i="7"/>
  <c r="C1639" i="7"/>
  <c r="C1640" i="7"/>
  <c r="C1641" i="7"/>
  <c r="D1641" i="7" s="1"/>
  <c r="C1642" i="7"/>
  <c r="C1643" i="7"/>
  <c r="C1644" i="7"/>
  <c r="C1645" i="7"/>
  <c r="D1645" i="7" s="1"/>
  <c r="C1646" i="7"/>
  <c r="D1646" i="7" s="1"/>
  <c r="C1647" i="7"/>
  <c r="D1647" i="7" s="1"/>
  <c r="C1648" i="7"/>
  <c r="D1648" i="7" s="1"/>
  <c r="C1649" i="7"/>
  <c r="C1650" i="7"/>
  <c r="D1650" i="7" s="1"/>
  <c r="C1651" i="7"/>
  <c r="D1651" i="7" s="1"/>
  <c r="C1652" i="7"/>
  <c r="D1652" i="7" s="1"/>
  <c r="C1653" i="7"/>
  <c r="D1653" i="7" s="1"/>
  <c r="C1654" i="7"/>
  <c r="D1654" i="7" s="1"/>
  <c r="C1655" i="7"/>
  <c r="D1655" i="7" s="1"/>
  <c r="C1656" i="7"/>
  <c r="D1656" i="7" s="1"/>
  <c r="C1657" i="7"/>
  <c r="C1658" i="7"/>
  <c r="D1658" i="7" s="1"/>
  <c r="C1659" i="7"/>
  <c r="D1659" i="7" s="1"/>
  <c r="C1660" i="7"/>
  <c r="D1660" i="7" s="1"/>
  <c r="C1661" i="7"/>
  <c r="D1661" i="7" s="1"/>
  <c r="C1662" i="7"/>
  <c r="D1662" i="7" s="1"/>
  <c r="C1663" i="7"/>
  <c r="C1664" i="7"/>
  <c r="D1664" i="7" s="1"/>
  <c r="C1665" i="7"/>
  <c r="C1666" i="7"/>
  <c r="C1667" i="7"/>
  <c r="C1668" i="7"/>
  <c r="C1669" i="7"/>
  <c r="D1669" i="7" s="1"/>
  <c r="C1670" i="7"/>
  <c r="D1670" i="7" s="1"/>
  <c r="C1671" i="7"/>
  <c r="D1671" i="7" s="1"/>
  <c r="C1672" i="7"/>
  <c r="C1673" i="7"/>
  <c r="C1674" i="7"/>
  <c r="D1674" i="7" s="1"/>
  <c r="C1675" i="7"/>
  <c r="D1675" i="7" s="1"/>
  <c r="C1676" i="7"/>
  <c r="D1676" i="7" s="1"/>
  <c r="C1677" i="7"/>
  <c r="D1677" i="7" s="1"/>
  <c r="C1678" i="7"/>
  <c r="D1678" i="7" s="1"/>
  <c r="C1679" i="7"/>
  <c r="C1680" i="7"/>
  <c r="D1680" i="7" s="1"/>
  <c r="C1681" i="7"/>
  <c r="D1681" i="7" s="1"/>
  <c r="C1682" i="7"/>
  <c r="D1682" i="7" s="1"/>
  <c r="C1683" i="7"/>
  <c r="D1683" i="7" s="1"/>
  <c r="C1684" i="7"/>
  <c r="C1685" i="7"/>
  <c r="C1686" i="7"/>
  <c r="D1686" i="7" s="1"/>
  <c r="C1687" i="7"/>
  <c r="D1687" i="7" s="1"/>
  <c r="C1688" i="7"/>
  <c r="D1688" i="7" s="1"/>
  <c r="C1689" i="7"/>
  <c r="D1689" i="7" s="1"/>
  <c r="C1690" i="7"/>
  <c r="D1690" i="7" s="1"/>
  <c r="C1691" i="7"/>
  <c r="D1691" i="7" s="1"/>
  <c r="C1692" i="7"/>
  <c r="D1692" i="7" s="1"/>
  <c r="C1693" i="7"/>
  <c r="D1693" i="7" s="1"/>
  <c r="C1694" i="7"/>
  <c r="D1694" i="7" s="1"/>
  <c r="C1695" i="7"/>
  <c r="C1696" i="7"/>
  <c r="D1696" i="7" s="1"/>
  <c r="C1697" i="7"/>
  <c r="C1698" i="7"/>
  <c r="D1698" i="7" s="1"/>
  <c r="C1699" i="7"/>
  <c r="D1699" i="7" s="1"/>
  <c r="C1700" i="7"/>
  <c r="D1700" i="7" s="1"/>
  <c r="C1701" i="7"/>
  <c r="C1702" i="7"/>
  <c r="C1703" i="7"/>
  <c r="C1704" i="7"/>
  <c r="C1705" i="7"/>
  <c r="C1706" i="7"/>
  <c r="C1707" i="7"/>
  <c r="D1707" i="7" s="1"/>
  <c r="C1708" i="7"/>
  <c r="D1708" i="7" s="1"/>
  <c r="C1709" i="7"/>
  <c r="D1709" i="7" s="1"/>
  <c r="C1710" i="7"/>
  <c r="D1710" i="7" s="1"/>
  <c r="C1711" i="7"/>
  <c r="D1711" i="7" s="1"/>
  <c r="C1712" i="7"/>
  <c r="D1712" i="7" s="1"/>
  <c r="C1713" i="7"/>
  <c r="C1714" i="7"/>
  <c r="D1714" i="7" s="1"/>
  <c r="C1715" i="7"/>
  <c r="D1715" i="7" s="1"/>
  <c r="C1716" i="7"/>
  <c r="D1716" i="7" s="1"/>
  <c r="C1717" i="7"/>
  <c r="C1718" i="7"/>
  <c r="D1718" i="7" s="1"/>
  <c r="C1719" i="7"/>
  <c r="D1719" i="7" s="1"/>
  <c r="C1720" i="7"/>
  <c r="D1720" i="7" s="1"/>
  <c r="C1721" i="7"/>
  <c r="C1722" i="7"/>
  <c r="C1723" i="7"/>
  <c r="D1723" i="7" s="1"/>
  <c r="C1724" i="7"/>
  <c r="D1724" i="7" s="1"/>
  <c r="C1725" i="7"/>
  <c r="D1725" i="7" s="1"/>
  <c r="C1726" i="7"/>
  <c r="D1726" i="7" s="1"/>
  <c r="C1727" i="7"/>
  <c r="D1727" i="7" s="1"/>
  <c r="C1728" i="7"/>
  <c r="C1729" i="7"/>
  <c r="C1730" i="7"/>
  <c r="C1731" i="7"/>
  <c r="D1731" i="7" s="1"/>
  <c r="C1732" i="7"/>
  <c r="D1732" i="7" s="1"/>
  <c r="C1733" i="7"/>
  <c r="D1733" i="7" s="1"/>
  <c r="C1734" i="7"/>
  <c r="D1734" i="7" s="1"/>
  <c r="C1735" i="7"/>
  <c r="D1735" i="7" s="1"/>
  <c r="C1736" i="7"/>
  <c r="C1737" i="7"/>
  <c r="C1738" i="7"/>
  <c r="D1738" i="7" s="1"/>
  <c r="C1739" i="7"/>
  <c r="D1739" i="7" s="1"/>
  <c r="C1740" i="7"/>
  <c r="D1740" i="7" s="1"/>
  <c r="C1741" i="7"/>
  <c r="C1742" i="7"/>
  <c r="D1742" i="7" s="1"/>
  <c r="C1743" i="7"/>
  <c r="C1744" i="7"/>
  <c r="D1744" i="7" s="1"/>
  <c r="C1745" i="7"/>
  <c r="C1746" i="7"/>
  <c r="D1746" i="7" s="1"/>
  <c r="C1747" i="7"/>
  <c r="D1747" i="7" s="1"/>
  <c r="C1748" i="7"/>
  <c r="C1749" i="7"/>
  <c r="D1749" i="7" s="1"/>
  <c r="C1750" i="7"/>
  <c r="D1750" i="7" s="1"/>
  <c r="C1751" i="7"/>
  <c r="D1751" i="7" s="1"/>
  <c r="C1752" i="7"/>
  <c r="D1752" i="7" s="1"/>
  <c r="C1753" i="7"/>
  <c r="C1754" i="7"/>
  <c r="C1755" i="7"/>
  <c r="D1755" i="7" s="1"/>
  <c r="C1756" i="7"/>
  <c r="D1756" i="7" s="1"/>
  <c r="C1757" i="7"/>
  <c r="D1757" i="7" s="1"/>
  <c r="C1758" i="7"/>
  <c r="D1758" i="7" s="1"/>
  <c r="C1759" i="7"/>
  <c r="D1759" i="7" s="1"/>
  <c r="C1760" i="7"/>
  <c r="D1760" i="7" s="1"/>
  <c r="C1761" i="7"/>
  <c r="C1762" i="7"/>
  <c r="C1763" i="7"/>
  <c r="C1764" i="7"/>
  <c r="C1765" i="7"/>
  <c r="C1766" i="7"/>
  <c r="D1766" i="7" s="1"/>
  <c r="C1767" i="7"/>
  <c r="D1767" i="7" s="1"/>
  <c r="C1768" i="7"/>
  <c r="D1768" i="7" s="1"/>
  <c r="C1769" i="7"/>
  <c r="C1770" i="7"/>
  <c r="D1770" i="7" s="1"/>
  <c r="C1771" i="7"/>
  <c r="D1771" i="7" s="1"/>
  <c r="C1772" i="7"/>
  <c r="D1772" i="7" s="1"/>
  <c r="C1773" i="7"/>
  <c r="D1773" i="7" s="1"/>
  <c r="C1774" i="7"/>
  <c r="D1774" i="7" s="1"/>
  <c r="C1775" i="7"/>
  <c r="C1776" i="7"/>
  <c r="D1776" i="7" s="1"/>
  <c r="C1777" i="7"/>
  <c r="C1778" i="7"/>
  <c r="D1778" i="7" s="1"/>
  <c r="C1779" i="7"/>
  <c r="D1779" i="7" s="1"/>
  <c r="C1780" i="7"/>
  <c r="C1781" i="7"/>
  <c r="C1782" i="7"/>
  <c r="C1783" i="7"/>
  <c r="D1783" i="7" s="1"/>
  <c r="C1784" i="7"/>
  <c r="D1784" i="7" s="1"/>
  <c r="C1785" i="7"/>
  <c r="C1786" i="7"/>
  <c r="C1787" i="7"/>
  <c r="D1787" i="7" s="1"/>
  <c r="C1788" i="7"/>
  <c r="D1788" i="7" s="1"/>
  <c r="C1789" i="7"/>
  <c r="D1789" i="7" s="1"/>
  <c r="C1790" i="7"/>
  <c r="D1790" i="7" s="1"/>
  <c r="C1791" i="7"/>
  <c r="C1792" i="7"/>
  <c r="C1793" i="7"/>
  <c r="C1794" i="7"/>
  <c r="D1794" i="7" s="1"/>
  <c r="C1795" i="7"/>
  <c r="D1795" i="7" s="1"/>
  <c r="C1796" i="7"/>
  <c r="D1796" i="7" s="1"/>
  <c r="C1797" i="7"/>
  <c r="D1797" i="7" s="1"/>
  <c r="C1798" i="7"/>
  <c r="D1798" i="7" s="1"/>
  <c r="C1799" i="7"/>
  <c r="D1799" i="7" s="1"/>
  <c r="C1800" i="7"/>
  <c r="D1800" i="7" s="1"/>
  <c r="C1801" i="7"/>
  <c r="C1802" i="7"/>
  <c r="C1803" i="7"/>
  <c r="D1803" i="7" s="1"/>
  <c r="C1804" i="7"/>
  <c r="D1804" i="7" s="1"/>
  <c r="C1805" i="7"/>
  <c r="D1805" i="7" s="1"/>
  <c r="C1806" i="7"/>
  <c r="D1806" i="7" s="1"/>
  <c r="C1807" i="7"/>
  <c r="C1808" i="7"/>
  <c r="C1809" i="7"/>
  <c r="C9" i="7"/>
  <c r="D9" i="7" s="1"/>
  <c r="H160" i="18" l="1"/>
  <c r="I160" i="18" s="1"/>
  <c r="L160" i="18" s="1"/>
  <c r="M160" i="18" s="1"/>
  <c r="N160" i="18" s="1"/>
  <c r="H203" i="18"/>
  <c r="I203" i="18" s="1"/>
  <c r="L203" i="18" s="1"/>
  <c r="M203" i="18" s="1"/>
  <c r="N203" i="18" s="1"/>
  <c r="H278" i="18"/>
  <c r="I278" i="18" s="1"/>
  <c r="L278" i="18" s="1"/>
  <c r="M278" i="18" s="1"/>
  <c r="N278" i="18" s="1"/>
  <c r="H43" i="18"/>
  <c r="I43" i="18" s="1"/>
  <c r="L43" i="18" s="1"/>
  <c r="M43" i="18" s="1"/>
  <c r="N43" i="18" s="1"/>
  <c r="F23" i="18"/>
  <c r="F24" i="18"/>
  <c r="N23" i="18"/>
  <c r="H409" i="18"/>
  <c r="I409" i="18" s="1"/>
  <c r="L409" i="18" s="1"/>
  <c r="M409" i="18" s="1"/>
  <c r="N409" i="18" s="1"/>
  <c r="H92" i="18"/>
  <c r="I92" i="18" s="1"/>
  <c r="L92" i="18" s="1"/>
  <c r="M92" i="18" s="1"/>
  <c r="N92" i="18" s="1"/>
  <c r="H20" i="18"/>
  <c r="I20" i="18" s="1"/>
  <c r="L20" i="18" s="1"/>
  <c r="M20" i="18" s="1"/>
  <c r="H254" i="18"/>
  <c r="I254" i="18" s="1"/>
  <c r="L254" i="18" s="1"/>
  <c r="M254" i="18" s="1"/>
  <c r="F148" i="18"/>
  <c r="F147" i="18"/>
  <c r="H147" i="18" s="1"/>
  <c r="I147" i="18" s="1"/>
  <c r="L147" i="18" s="1"/>
  <c r="M147" i="18" s="1"/>
  <c r="N147" i="18" s="1"/>
  <c r="F63" i="18"/>
  <c r="F62" i="18"/>
  <c r="D62" i="18"/>
  <c r="F209" i="18"/>
  <c r="F100" i="18"/>
  <c r="D99" i="18"/>
  <c r="D25" i="18"/>
  <c r="H25" i="18" s="1"/>
  <c r="I25" i="18" s="1"/>
  <c r="L25" i="18" s="1"/>
  <c r="M25" i="18" s="1"/>
  <c r="N25" i="18" s="1"/>
  <c r="N28" i="18"/>
  <c r="H35" i="18"/>
  <c r="I35" i="18" s="1"/>
  <c r="L35" i="18" s="1"/>
  <c r="M35" i="18" s="1"/>
  <c r="N35" i="18" s="1"/>
  <c r="F161" i="18"/>
  <c r="D161" i="18"/>
  <c r="H161" i="18" s="1"/>
  <c r="I161" i="18" s="1"/>
  <c r="L161" i="18" s="1"/>
  <c r="M161" i="18" s="1"/>
  <c r="N161" i="18" s="1"/>
  <c r="H266" i="18"/>
  <c r="I266" i="18" s="1"/>
  <c r="L266" i="18" s="1"/>
  <c r="M266" i="18" s="1"/>
  <c r="N266" i="18" s="1"/>
  <c r="N15" i="18"/>
  <c r="H22" i="18"/>
  <c r="I22" i="18" s="1"/>
  <c r="L22" i="18" s="1"/>
  <c r="M22" i="18" s="1"/>
  <c r="N22" i="18" s="1"/>
  <c r="N50" i="18"/>
  <c r="F136" i="18"/>
  <c r="F135" i="18"/>
  <c r="H352" i="18"/>
  <c r="I352" i="18" s="1"/>
  <c r="L352" i="18" s="1"/>
  <c r="M352" i="18" s="1"/>
  <c r="N352" i="18" s="1"/>
  <c r="N34" i="18"/>
  <c r="H101" i="18"/>
  <c r="I101" i="18" s="1"/>
  <c r="L101" i="18" s="1"/>
  <c r="M101" i="18" s="1"/>
  <c r="N101" i="18" s="1"/>
  <c r="D135" i="18"/>
  <c r="H135" i="18" s="1"/>
  <c r="I135" i="18" s="1"/>
  <c r="L135" i="18" s="1"/>
  <c r="M135" i="18" s="1"/>
  <c r="N135" i="18" s="1"/>
  <c r="H29" i="18"/>
  <c r="I29" i="18" s="1"/>
  <c r="L29" i="18" s="1"/>
  <c r="M29" i="18" s="1"/>
  <c r="N29" i="18" s="1"/>
  <c r="F49" i="18"/>
  <c r="D48" i="18"/>
  <c r="H48" i="18" s="1"/>
  <c r="I48" i="18" s="1"/>
  <c r="L48" i="18" s="1"/>
  <c r="M48" i="18" s="1"/>
  <c r="N48" i="18" s="1"/>
  <c r="F56" i="18"/>
  <c r="F57" i="18"/>
  <c r="H139" i="18"/>
  <c r="I139" i="18" s="1"/>
  <c r="L139" i="18" s="1"/>
  <c r="M139" i="18" s="1"/>
  <c r="N139" i="18" s="1"/>
  <c r="N196" i="18"/>
  <c r="H293" i="18"/>
  <c r="I293" i="18" s="1"/>
  <c r="L293" i="18" s="1"/>
  <c r="M293" i="18" s="1"/>
  <c r="N293" i="18" s="1"/>
  <c r="N16" i="18"/>
  <c r="F26" i="18"/>
  <c r="D78" i="18"/>
  <c r="H78" i="18" s="1"/>
  <c r="I78" i="18" s="1"/>
  <c r="L78" i="18" s="1"/>
  <c r="M78" i="18" s="1"/>
  <c r="F94" i="18"/>
  <c r="H94" i="18" s="1"/>
  <c r="I94" i="18" s="1"/>
  <c r="L94" i="18" s="1"/>
  <c r="M94" i="18" s="1"/>
  <c r="N94" i="18" s="1"/>
  <c r="H105" i="18"/>
  <c r="I105" i="18" s="1"/>
  <c r="L105" i="18" s="1"/>
  <c r="M105" i="18" s="1"/>
  <c r="N105" i="18" s="1"/>
  <c r="H108" i="18"/>
  <c r="I108" i="18" s="1"/>
  <c r="L108" i="18" s="1"/>
  <c r="M108" i="18" s="1"/>
  <c r="N108" i="18" s="1"/>
  <c r="D433" i="18"/>
  <c r="F127" i="18"/>
  <c r="F134" i="18"/>
  <c r="F133" i="18"/>
  <c r="D310" i="18"/>
  <c r="H310" i="18" s="1"/>
  <c r="I310" i="18" s="1"/>
  <c r="L310" i="18" s="1"/>
  <c r="M310" i="18" s="1"/>
  <c r="N310" i="18" s="1"/>
  <c r="D60" i="18"/>
  <c r="H60" i="18" s="1"/>
  <c r="I60" i="18" s="1"/>
  <c r="L60" i="18" s="1"/>
  <c r="M60" i="18" s="1"/>
  <c r="N60" i="18" s="1"/>
  <c r="D133" i="18"/>
  <c r="D14" i="18"/>
  <c r="H14" i="18" s="1"/>
  <c r="I14" i="18" s="1"/>
  <c r="L14" i="18" s="1"/>
  <c r="M14" i="18" s="1"/>
  <c r="N14" i="18" s="1"/>
  <c r="D31" i="18"/>
  <c r="H31" i="18" s="1"/>
  <c r="I31" i="18" s="1"/>
  <c r="L31" i="18" s="1"/>
  <c r="M31" i="18" s="1"/>
  <c r="N31" i="18" s="1"/>
  <c r="D38" i="18"/>
  <c r="H38" i="18" s="1"/>
  <c r="I38" i="18" s="1"/>
  <c r="L38" i="18" s="1"/>
  <c r="M38" i="18" s="1"/>
  <c r="N38" i="18" s="1"/>
  <c r="F286" i="18"/>
  <c r="D103" i="18"/>
  <c r="G116" i="18"/>
  <c r="H116" i="18" s="1"/>
  <c r="I116" i="18" s="1"/>
  <c r="L116" i="18" s="1"/>
  <c r="M116" i="18" s="1"/>
  <c r="N116" i="18" s="1"/>
  <c r="G134" i="18"/>
  <c r="G166" i="18"/>
  <c r="G206" i="18"/>
  <c r="H206" i="18" s="1"/>
  <c r="I206" i="18" s="1"/>
  <c r="L206" i="18" s="1"/>
  <c r="M206" i="18" s="1"/>
  <c r="N206" i="18" s="1"/>
  <c r="N256" i="18"/>
  <c r="G173" i="18"/>
  <c r="G129" i="18"/>
  <c r="G126" i="18"/>
  <c r="G117" i="18"/>
  <c r="E96" i="18"/>
  <c r="G78" i="18"/>
  <c r="E71" i="18"/>
  <c r="E61" i="18"/>
  <c r="G55" i="18"/>
  <c r="G33" i="18"/>
  <c r="E21" i="18"/>
  <c r="G51" i="18"/>
  <c r="G48" i="18"/>
  <c r="E44" i="18"/>
  <c r="E40" i="18"/>
  <c r="G21" i="18"/>
  <c r="G17" i="18"/>
  <c r="E13" i="18"/>
  <c r="G423" i="18"/>
  <c r="E417" i="18"/>
  <c r="G382" i="18"/>
  <c r="E379" i="18"/>
  <c r="E376" i="18"/>
  <c r="E363" i="18"/>
  <c r="E344" i="18"/>
  <c r="G335" i="18"/>
  <c r="E311" i="18"/>
  <c r="G237" i="18"/>
  <c r="G202" i="18"/>
  <c r="G111" i="18"/>
  <c r="E93" i="18"/>
  <c r="H93" i="18" s="1"/>
  <c r="I93" i="18" s="1"/>
  <c r="L93" i="18" s="1"/>
  <c r="M93" i="18" s="1"/>
  <c r="N93" i="18" s="1"/>
  <c r="G90" i="18"/>
  <c r="E84" i="18"/>
  <c r="H84" i="18" s="1"/>
  <c r="I84" i="18" s="1"/>
  <c r="L84" i="18" s="1"/>
  <c r="M84" i="18" s="1"/>
  <c r="N84" i="18" s="1"/>
  <c r="G29" i="18"/>
  <c r="G433" i="18"/>
  <c r="E430" i="18"/>
  <c r="E423" i="18"/>
  <c r="G413" i="18"/>
  <c r="E382" i="18"/>
  <c r="G360" i="18"/>
  <c r="G303" i="18"/>
  <c r="G301" i="18"/>
  <c r="E286" i="18"/>
  <c r="E276" i="18"/>
  <c r="E237" i="18"/>
  <c r="E190" i="18"/>
  <c r="G183" i="18"/>
  <c r="E173" i="18"/>
  <c r="E165" i="18"/>
  <c r="G163" i="18"/>
  <c r="G161" i="18"/>
  <c r="G138" i="18"/>
  <c r="G135" i="18"/>
  <c r="G132" i="18"/>
  <c r="E437" i="18"/>
  <c r="G149" i="18"/>
  <c r="G120" i="18"/>
  <c r="H120" i="18" s="1"/>
  <c r="I120" i="18" s="1"/>
  <c r="L120" i="18" s="1"/>
  <c r="M120" i="18" s="1"/>
  <c r="N120" i="18" s="1"/>
  <c r="G108" i="18"/>
  <c r="E48" i="18"/>
  <c r="E440" i="18"/>
  <c r="G432" i="18"/>
  <c r="E428" i="18"/>
  <c r="H428" i="18" s="1"/>
  <c r="I428" i="18" s="1"/>
  <c r="L428" i="18" s="1"/>
  <c r="M428" i="18" s="1"/>
  <c r="N428" i="18" s="1"/>
  <c r="G392" i="18"/>
  <c r="G362" i="18"/>
  <c r="E343" i="18"/>
  <c r="E321" i="18"/>
  <c r="G240" i="18"/>
  <c r="G201" i="18"/>
  <c r="G198" i="18"/>
  <c r="E180" i="18"/>
  <c r="E172" i="18"/>
  <c r="E162" i="18"/>
  <c r="G130" i="18"/>
  <c r="E117" i="18"/>
  <c r="H117" i="18" s="1"/>
  <c r="I117" i="18" s="1"/>
  <c r="L117" i="18" s="1"/>
  <c r="M117" i="18" s="1"/>
  <c r="N117" i="18" s="1"/>
  <c r="E115" i="18"/>
  <c r="H115" i="18" s="1"/>
  <c r="I115" i="18" s="1"/>
  <c r="L115" i="18" s="1"/>
  <c r="M115" i="18" s="1"/>
  <c r="N115" i="18" s="1"/>
  <c r="E102" i="18"/>
  <c r="E85" i="18"/>
  <c r="G83" i="18"/>
  <c r="E74" i="18"/>
  <c r="G72" i="18"/>
  <c r="E65" i="18"/>
  <c r="E45" i="18"/>
  <c r="G38" i="18"/>
  <c r="G28" i="18"/>
  <c r="E11" i="18"/>
  <c r="E314" i="18"/>
  <c r="E273" i="18"/>
  <c r="E228" i="18"/>
  <c r="E216" i="18"/>
  <c r="E213" i="18"/>
  <c r="G194" i="18"/>
  <c r="G169" i="18"/>
  <c r="G140" i="18"/>
  <c r="E126" i="18"/>
  <c r="E72" i="18"/>
  <c r="H72" i="18" s="1"/>
  <c r="I72" i="18" s="1"/>
  <c r="L72" i="18" s="1"/>
  <c r="M72" i="18" s="1"/>
  <c r="N72" i="18" s="1"/>
  <c r="G63" i="18"/>
  <c r="G52" i="18"/>
  <c r="G43" i="18"/>
  <c r="E38" i="18"/>
  <c r="G26" i="18"/>
  <c r="E14" i="18"/>
  <c r="G9" i="18"/>
  <c r="G399" i="18"/>
  <c r="G395" i="18"/>
  <c r="G310" i="18"/>
  <c r="E295" i="18"/>
  <c r="G282" i="18"/>
  <c r="G261" i="18"/>
  <c r="E255" i="18"/>
  <c r="E239" i="18"/>
  <c r="H239" i="18" s="1"/>
  <c r="I239" i="18" s="1"/>
  <c r="L239" i="18" s="1"/>
  <c r="M239" i="18" s="1"/>
  <c r="N239" i="18" s="1"/>
  <c r="E222" i="18"/>
  <c r="E164" i="18"/>
  <c r="E148" i="18"/>
  <c r="H148" i="18" s="1"/>
  <c r="I148" i="18" s="1"/>
  <c r="L148" i="18" s="1"/>
  <c r="M148" i="18" s="1"/>
  <c r="N148" i="18" s="1"/>
  <c r="E136" i="18"/>
  <c r="E128" i="18"/>
  <c r="E124" i="18"/>
  <c r="G113" i="18"/>
  <c r="G98" i="18"/>
  <c r="G375" i="18"/>
  <c r="G345" i="18"/>
  <c r="G281" i="18"/>
  <c r="E278" i="18"/>
  <c r="E254" i="18"/>
  <c r="E166" i="18"/>
  <c r="G158" i="18"/>
  <c r="G141" i="18"/>
  <c r="E118" i="18"/>
  <c r="G103" i="18"/>
  <c r="E341" i="18"/>
  <c r="G320" i="18"/>
  <c r="G309" i="18"/>
  <c r="G280" i="18"/>
  <c r="E263" i="18"/>
  <c r="G230" i="18"/>
  <c r="E209" i="18"/>
  <c r="G191" i="18"/>
  <c r="G162" i="18"/>
  <c r="E129" i="18"/>
  <c r="G122" i="18"/>
  <c r="E111" i="18"/>
  <c r="E83" i="18"/>
  <c r="G79" i="18"/>
  <c r="G75" i="18"/>
  <c r="G69" i="18"/>
  <c r="E59" i="18"/>
  <c r="E55" i="18"/>
  <c r="E49" i="18"/>
  <c r="E41" i="18"/>
  <c r="G439" i="18"/>
  <c r="E426" i="18"/>
  <c r="E368" i="18"/>
  <c r="G337" i="18"/>
  <c r="E280" i="18"/>
  <c r="E230" i="18"/>
  <c r="G216" i="18"/>
  <c r="G180" i="18"/>
  <c r="G89" i="18"/>
  <c r="G77" i="18"/>
  <c r="E73" i="18"/>
  <c r="H73" i="18" s="1"/>
  <c r="I73" i="18" s="1"/>
  <c r="L73" i="18" s="1"/>
  <c r="M73" i="18" s="1"/>
  <c r="N73" i="18" s="1"/>
  <c r="G67" i="18"/>
  <c r="G57" i="18"/>
  <c r="E53" i="18"/>
  <c r="E43" i="18"/>
  <c r="G22" i="18"/>
  <c r="G305" i="18"/>
  <c r="E191" i="18"/>
  <c r="G174" i="18"/>
  <c r="G170" i="18"/>
  <c r="G136" i="18"/>
  <c r="E79" i="18"/>
  <c r="E63" i="18"/>
  <c r="E26" i="18"/>
  <c r="G340" i="18"/>
  <c r="G332" i="18"/>
  <c r="G255" i="18"/>
  <c r="E153" i="18"/>
  <c r="G106" i="18"/>
  <c r="G104" i="18"/>
  <c r="E89" i="18"/>
  <c r="G39" i="18"/>
  <c r="H39" i="18" s="1"/>
  <c r="I39" i="18" s="1"/>
  <c r="L39" i="18" s="1"/>
  <c r="M39" i="18" s="1"/>
  <c r="N39" i="18" s="1"/>
  <c r="E37" i="18"/>
  <c r="E24" i="18"/>
  <c r="E22" i="18"/>
  <c r="G20" i="18"/>
  <c r="G398" i="18"/>
  <c r="E340" i="18"/>
  <c r="E308" i="18"/>
  <c r="G258" i="18"/>
  <c r="G222" i="18"/>
  <c r="E170" i="18"/>
  <c r="E158" i="18"/>
  <c r="H158" i="18" s="1"/>
  <c r="I158" i="18" s="1"/>
  <c r="L158" i="18" s="1"/>
  <c r="M158" i="18" s="1"/>
  <c r="N158" i="18" s="1"/>
  <c r="G148" i="18"/>
  <c r="E133" i="18"/>
  <c r="G97" i="18"/>
  <c r="H97" i="18" s="1"/>
  <c r="I97" i="18" s="1"/>
  <c r="L97" i="18" s="1"/>
  <c r="M97" i="18" s="1"/>
  <c r="N97" i="18" s="1"/>
  <c r="E12" i="18"/>
  <c r="D68" i="18"/>
  <c r="H68" i="18" s="1"/>
  <c r="I68" i="18" s="1"/>
  <c r="L68" i="18" s="1"/>
  <c r="M68" i="18" s="1"/>
  <c r="N68" i="18" s="1"/>
  <c r="G73" i="18"/>
  <c r="G81" i="18"/>
  <c r="E103" i="18"/>
  <c r="E119" i="18"/>
  <c r="E125" i="18"/>
  <c r="G143" i="18"/>
  <c r="E155" i="18"/>
  <c r="H155" i="18" s="1"/>
  <c r="I155" i="18" s="1"/>
  <c r="L155" i="18" s="1"/>
  <c r="M155" i="18" s="1"/>
  <c r="N155" i="18" s="1"/>
  <c r="D170" i="18"/>
  <c r="H265" i="18"/>
  <c r="I265" i="18" s="1"/>
  <c r="L265" i="18" s="1"/>
  <c r="M265" i="18" s="1"/>
  <c r="N265" i="18" s="1"/>
  <c r="E303" i="18"/>
  <c r="H303" i="18" s="1"/>
  <c r="I303" i="18" s="1"/>
  <c r="L303" i="18" s="1"/>
  <c r="M303" i="18" s="1"/>
  <c r="N303" i="18" s="1"/>
  <c r="E387" i="18"/>
  <c r="H387" i="18" s="1"/>
  <c r="I387" i="18" s="1"/>
  <c r="L387" i="18" s="1"/>
  <c r="M387" i="18" s="1"/>
  <c r="G428" i="18"/>
  <c r="D438" i="18"/>
  <c r="H438" i="18" s="1"/>
  <c r="I438" i="18" s="1"/>
  <c r="L438" i="18" s="1"/>
  <c r="M438" i="18" s="1"/>
  <c r="N438" i="18" s="1"/>
  <c r="D430" i="18"/>
  <c r="H430" i="18" s="1"/>
  <c r="I430" i="18" s="1"/>
  <c r="L430" i="18" s="1"/>
  <c r="M430" i="18" s="1"/>
  <c r="N430" i="18" s="1"/>
  <c r="D422" i="18"/>
  <c r="D414" i="18"/>
  <c r="D406" i="18"/>
  <c r="D398" i="18"/>
  <c r="H398" i="18" s="1"/>
  <c r="I398" i="18" s="1"/>
  <c r="L398" i="18" s="1"/>
  <c r="M398" i="18" s="1"/>
  <c r="D390" i="18"/>
  <c r="H390" i="18" s="1"/>
  <c r="I390" i="18" s="1"/>
  <c r="L390" i="18" s="1"/>
  <c r="M390" i="18" s="1"/>
  <c r="N390" i="18" s="1"/>
  <c r="D382" i="18"/>
  <c r="H382" i="18" s="1"/>
  <c r="I382" i="18" s="1"/>
  <c r="L382" i="18" s="1"/>
  <c r="M382" i="18" s="1"/>
  <c r="D374" i="18"/>
  <c r="D366" i="18"/>
  <c r="D358" i="18"/>
  <c r="D350" i="18"/>
  <c r="D342" i="18"/>
  <c r="D334" i="18"/>
  <c r="D435" i="18"/>
  <c r="D429" i="18"/>
  <c r="D400" i="18"/>
  <c r="H400" i="18" s="1"/>
  <c r="I400" i="18" s="1"/>
  <c r="L400" i="18" s="1"/>
  <c r="M400" i="18" s="1"/>
  <c r="N400" i="18" s="1"/>
  <c r="D371" i="18"/>
  <c r="D365" i="18"/>
  <c r="D442" i="18"/>
  <c r="H442" i="18" s="1"/>
  <c r="I442" i="18" s="1"/>
  <c r="L442" i="18" s="1"/>
  <c r="M442" i="18" s="1"/>
  <c r="N442" i="18" s="1"/>
  <c r="D436" i="18"/>
  <c r="H436" i="18" s="1"/>
  <c r="I436" i="18" s="1"/>
  <c r="L436" i="18" s="1"/>
  <c r="M436" i="18" s="1"/>
  <c r="N436" i="18" s="1"/>
  <c r="D407" i="18"/>
  <c r="D401" i="18"/>
  <c r="H401" i="18" s="1"/>
  <c r="I401" i="18" s="1"/>
  <c r="L401" i="18" s="1"/>
  <c r="M401" i="18" s="1"/>
  <c r="N401" i="18" s="1"/>
  <c r="D378" i="18"/>
  <c r="D372" i="18"/>
  <c r="D343" i="18"/>
  <c r="D337" i="18"/>
  <c r="D331" i="18"/>
  <c r="D426" i="18"/>
  <c r="D396" i="18"/>
  <c r="D384" i="18"/>
  <c r="D380" i="18"/>
  <c r="D376" i="18"/>
  <c r="H376" i="18" s="1"/>
  <c r="I376" i="18" s="1"/>
  <c r="L376" i="18" s="1"/>
  <c r="M376" i="18" s="1"/>
  <c r="D364" i="18"/>
  <c r="H364" i="18" s="1"/>
  <c r="I364" i="18" s="1"/>
  <c r="L364" i="18" s="1"/>
  <c r="M364" i="18" s="1"/>
  <c r="N364" i="18" s="1"/>
  <c r="D349" i="18"/>
  <c r="D345" i="18"/>
  <c r="D336" i="18"/>
  <c r="D411" i="18"/>
  <c r="H411" i="18" s="1"/>
  <c r="I411" i="18" s="1"/>
  <c r="L411" i="18" s="1"/>
  <c r="M411" i="18" s="1"/>
  <c r="N411" i="18" s="1"/>
  <c r="D361" i="18"/>
  <c r="H361" i="18" s="1"/>
  <c r="I361" i="18" s="1"/>
  <c r="L361" i="18" s="1"/>
  <c r="M361" i="18" s="1"/>
  <c r="N361" i="18" s="1"/>
  <c r="D353" i="18"/>
  <c r="D341" i="18"/>
  <c r="D439" i="18"/>
  <c r="D431" i="18"/>
  <c r="D427" i="18"/>
  <c r="D423" i="18"/>
  <c r="D408" i="18"/>
  <c r="D397" i="18"/>
  <c r="D385" i="18"/>
  <c r="D354" i="18"/>
  <c r="D333" i="18"/>
  <c r="H333" i="18" s="1"/>
  <c r="I333" i="18" s="1"/>
  <c r="L333" i="18" s="1"/>
  <c r="M333" i="18" s="1"/>
  <c r="N333" i="18" s="1"/>
  <c r="D321" i="18"/>
  <c r="D313" i="18"/>
  <c r="H313" i="18" s="1"/>
  <c r="I313" i="18" s="1"/>
  <c r="L313" i="18" s="1"/>
  <c r="M313" i="18" s="1"/>
  <c r="N313" i="18" s="1"/>
  <c r="D443" i="18"/>
  <c r="H443" i="18" s="1"/>
  <c r="I443" i="18" s="1"/>
  <c r="L443" i="18" s="1"/>
  <c r="M443" i="18" s="1"/>
  <c r="N443" i="18" s="1"/>
  <c r="D440" i="18"/>
  <c r="H440" i="18" s="1"/>
  <c r="I440" i="18" s="1"/>
  <c r="L440" i="18" s="1"/>
  <c r="M440" i="18" s="1"/>
  <c r="N440" i="18" s="1"/>
  <c r="D437" i="18"/>
  <c r="H437" i="18" s="1"/>
  <c r="I437" i="18" s="1"/>
  <c r="L437" i="18" s="1"/>
  <c r="M437" i="18" s="1"/>
  <c r="N437" i="18" s="1"/>
  <c r="D424" i="18"/>
  <c r="D363" i="18"/>
  <c r="D326" i="18"/>
  <c r="D432" i="18"/>
  <c r="D419" i="18"/>
  <c r="D369" i="18"/>
  <c r="D318" i="18"/>
  <c r="D391" i="18"/>
  <c r="D375" i="18"/>
  <c r="D356" i="18"/>
  <c r="D348" i="18"/>
  <c r="D319" i="18"/>
  <c r="D308" i="18"/>
  <c r="D300" i="18"/>
  <c r="D292" i="18"/>
  <c r="H292" i="18" s="1"/>
  <c r="I292" i="18" s="1"/>
  <c r="L292" i="18" s="1"/>
  <c r="M292" i="18" s="1"/>
  <c r="N292" i="18" s="1"/>
  <c r="D284" i="18"/>
  <c r="D276" i="18"/>
  <c r="D268" i="18"/>
  <c r="D260" i="18"/>
  <c r="D252" i="18"/>
  <c r="D244" i="18"/>
  <c r="D236" i="18"/>
  <c r="D228" i="18"/>
  <c r="D220" i="18"/>
  <c r="D212" i="18"/>
  <c r="D204" i="18"/>
  <c r="H204" i="18" s="1"/>
  <c r="I204" i="18" s="1"/>
  <c r="L204" i="18" s="1"/>
  <c r="M204" i="18" s="1"/>
  <c r="N204" i="18" s="1"/>
  <c r="D196" i="18"/>
  <c r="H196" i="18" s="1"/>
  <c r="I196" i="18" s="1"/>
  <c r="L196" i="18" s="1"/>
  <c r="M196" i="18" s="1"/>
  <c r="D188" i="18"/>
  <c r="D403" i="18"/>
  <c r="D399" i="18"/>
  <c r="D373" i="18"/>
  <c r="H373" i="18" s="1"/>
  <c r="I373" i="18" s="1"/>
  <c r="L373" i="18" s="1"/>
  <c r="M373" i="18" s="1"/>
  <c r="N373" i="18" s="1"/>
  <c r="D332" i="18"/>
  <c r="H332" i="18" s="1"/>
  <c r="I332" i="18" s="1"/>
  <c r="L332" i="18" s="1"/>
  <c r="M332" i="18" s="1"/>
  <c r="N332" i="18" s="1"/>
  <c r="D290" i="18"/>
  <c r="D286" i="18"/>
  <c r="D275" i="18"/>
  <c r="D226" i="18"/>
  <c r="D222" i="18"/>
  <c r="D211" i="18"/>
  <c r="D180" i="18"/>
  <c r="D172" i="18"/>
  <c r="D420" i="18"/>
  <c r="D393" i="18"/>
  <c r="D367" i="18"/>
  <c r="H367" i="18" s="1"/>
  <c r="I367" i="18" s="1"/>
  <c r="L367" i="18" s="1"/>
  <c r="M367" i="18" s="1"/>
  <c r="N367" i="18" s="1"/>
  <c r="D339" i="18"/>
  <c r="D298" i="18"/>
  <c r="D294" i="18"/>
  <c r="H294" i="18" s="1"/>
  <c r="I294" i="18" s="1"/>
  <c r="L294" i="18" s="1"/>
  <c r="M294" i="18" s="1"/>
  <c r="N294" i="18" s="1"/>
  <c r="D283" i="18"/>
  <c r="D234" i="18"/>
  <c r="H234" i="18" s="1"/>
  <c r="I234" i="18" s="1"/>
  <c r="L234" i="18" s="1"/>
  <c r="M234" i="18" s="1"/>
  <c r="N234" i="18" s="1"/>
  <c r="D230" i="18"/>
  <c r="D219" i="18"/>
  <c r="D181" i="18"/>
  <c r="D173" i="18"/>
  <c r="D165" i="18"/>
  <c r="D157" i="18"/>
  <c r="D444" i="18"/>
  <c r="D416" i="18"/>
  <c r="D412" i="18"/>
  <c r="D346" i="18"/>
  <c r="D330" i="18"/>
  <c r="D287" i="18"/>
  <c r="D272" i="18"/>
  <c r="H272" i="18" s="1"/>
  <c r="I272" i="18" s="1"/>
  <c r="L272" i="18" s="1"/>
  <c r="M272" i="18" s="1"/>
  <c r="N272" i="18" s="1"/>
  <c r="D261" i="18"/>
  <c r="H261" i="18" s="1"/>
  <c r="I261" i="18" s="1"/>
  <c r="L261" i="18" s="1"/>
  <c r="M261" i="18" s="1"/>
  <c r="N261" i="18" s="1"/>
  <c r="D257" i="18"/>
  <c r="H257" i="18" s="1"/>
  <c r="I257" i="18" s="1"/>
  <c r="L257" i="18" s="1"/>
  <c r="M257" i="18" s="1"/>
  <c r="N257" i="18" s="1"/>
  <c r="D223" i="18"/>
  <c r="D208" i="18"/>
  <c r="D197" i="18"/>
  <c r="D193" i="18"/>
  <c r="D434" i="18"/>
  <c r="D362" i="18"/>
  <c r="D328" i="18"/>
  <c r="D360" i="18"/>
  <c r="D317" i="18"/>
  <c r="D307" i="18"/>
  <c r="D262" i="18"/>
  <c r="D225" i="18"/>
  <c r="D215" i="18"/>
  <c r="D184" i="18"/>
  <c r="H184" i="18" s="1"/>
  <c r="I184" i="18" s="1"/>
  <c r="L184" i="18" s="1"/>
  <c r="M184" i="18" s="1"/>
  <c r="N184" i="18" s="1"/>
  <c r="D178" i="18"/>
  <c r="H178" i="18" s="1"/>
  <c r="I178" i="18" s="1"/>
  <c r="L178" i="18" s="1"/>
  <c r="M178" i="18" s="1"/>
  <c r="N178" i="18" s="1"/>
  <c r="D166" i="18"/>
  <c r="H166" i="18" s="1"/>
  <c r="I166" i="18" s="1"/>
  <c r="L166" i="18" s="1"/>
  <c r="M166" i="18" s="1"/>
  <c r="N166" i="18" s="1"/>
  <c r="D315" i="18"/>
  <c r="H315" i="18" s="1"/>
  <c r="I315" i="18" s="1"/>
  <c r="L315" i="18" s="1"/>
  <c r="M315" i="18" s="1"/>
  <c r="N315" i="18" s="1"/>
  <c r="D233" i="18"/>
  <c r="H233" i="18" s="1"/>
  <c r="I233" i="18" s="1"/>
  <c r="L233" i="18" s="1"/>
  <c r="M233" i="18" s="1"/>
  <c r="N233" i="18" s="1"/>
  <c r="D221" i="18"/>
  <c r="D202" i="18"/>
  <c r="H202" i="18" s="1"/>
  <c r="I202" i="18" s="1"/>
  <c r="L202" i="18" s="1"/>
  <c r="M202" i="18" s="1"/>
  <c r="N202" i="18" s="1"/>
  <c r="D190" i="18"/>
  <c r="D167" i="18"/>
  <c r="D386" i="18"/>
  <c r="D355" i="18"/>
  <c r="D323" i="18"/>
  <c r="D281" i="18"/>
  <c r="D270" i="18"/>
  <c r="D214" i="18"/>
  <c r="H214" i="18" s="1"/>
  <c r="I214" i="18" s="1"/>
  <c r="L214" i="18" s="1"/>
  <c r="M214" i="18" s="1"/>
  <c r="D174" i="18"/>
  <c r="D163" i="18"/>
  <c r="D145" i="18"/>
  <c r="H145" i="18" s="1"/>
  <c r="I145" i="18" s="1"/>
  <c r="L145" i="18" s="1"/>
  <c r="M145" i="18" s="1"/>
  <c r="N145" i="18" s="1"/>
  <c r="D338" i="18"/>
  <c r="D325" i="18"/>
  <c r="H325" i="18" s="1"/>
  <c r="I325" i="18" s="1"/>
  <c r="L325" i="18" s="1"/>
  <c r="M325" i="18" s="1"/>
  <c r="N325" i="18" s="1"/>
  <c r="D304" i="18"/>
  <c r="D297" i="18"/>
  <c r="D288" i="18"/>
  <c r="D259" i="18"/>
  <c r="D207" i="18"/>
  <c r="D195" i="18"/>
  <c r="D183" i="18"/>
  <c r="D151" i="18"/>
  <c r="H151" i="18" s="1"/>
  <c r="I151" i="18" s="1"/>
  <c r="L151" i="18" s="1"/>
  <c r="M151" i="18" s="1"/>
  <c r="N151" i="18" s="1"/>
  <c r="D138" i="18"/>
  <c r="D130" i="18"/>
  <c r="D122" i="18"/>
  <c r="D114" i="18"/>
  <c r="D106" i="18"/>
  <c r="D98" i="18"/>
  <c r="H98" i="18" s="1"/>
  <c r="I98" i="18" s="1"/>
  <c r="L98" i="18" s="1"/>
  <c r="M98" i="18" s="1"/>
  <c r="N98" i="18" s="1"/>
  <c r="D90" i="18"/>
  <c r="H90" i="18" s="1"/>
  <c r="I90" i="18" s="1"/>
  <c r="L90" i="18" s="1"/>
  <c r="M90" i="18" s="1"/>
  <c r="N90" i="18" s="1"/>
  <c r="D82" i="18"/>
  <c r="H82" i="18" s="1"/>
  <c r="I82" i="18" s="1"/>
  <c r="L82" i="18" s="1"/>
  <c r="M82" i="18" s="1"/>
  <c r="N82" i="18" s="1"/>
  <c r="D74" i="18"/>
  <c r="D66" i="18"/>
  <c r="H66" i="18" s="1"/>
  <c r="I66" i="18" s="1"/>
  <c r="L66" i="18" s="1"/>
  <c r="M66" i="18" s="1"/>
  <c r="N66" i="18" s="1"/>
  <c r="D58" i="18"/>
  <c r="D50" i="18"/>
  <c r="H50" i="18" s="1"/>
  <c r="I50" i="18" s="1"/>
  <c r="L50" i="18" s="1"/>
  <c r="M50" i="18" s="1"/>
  <c r="D42" i="18"/>
  <c r="H42" i="18" s="1"/>
  <c r="I42" i="18" s="1"/>
  <c r="L42" i="18" s="1"/>
  <c r="M42" i="18" s="1"/>
  <c r="N42" i="18" s="1"/>
  <c r="D34" i="18"/>
  <c r="H34" i="18" s="1"/>
  <c r="I34" i="18" s="1"/>
  <c r="L34" i="18" s="1"/>
  <c r="M34" i="18" s="1"/>
  <c r="D26" i="18"/>
  <c r="D18" i="18"/>
  <c r="D10" i="18"/>
  <c r="H10" i="18" s="1"/>
  <c r="I10" i="18" s="1"/>
  <c r="L10" i="18" s="1"/>
  <c r="M10" i="18" s="1"/>
  <c r="N10" i="18" s="1"/>
  <c r="D421" i="18"/>
  <c r="D392" i="18"/>
  <c r="D322" i="18"/>
  <c r="D311" i="18"/>
  <c r="H311" i="18" s="1"/>
  <c r="I311" i="18" s="1"/>
  <c r="L311" i="18" s="1"/>
  <c r="M311" i="18" s="1"/>
  <c r="N311" i="18" s="1"/>
  <c r="D302" i="18"/>
  <c r="H302" i="18" s="1"/>
  <c r="I302" i="18" s="1"/>
  <c r="L302" i="18" s="1"/>
  <c r="M302" i="18" s="1"/>
  <c r="N302" i="18" s="1"/>
  <c r="D231" i="18"/>
  <c r="H231" i="18" s="1"/>
  <c r="I231" i="18" s="1"/>
  <c r="L231" i="18" s="1"/>
  <c r="M231" i="18" s="1"/>
  <c r="N231" i="18" s="1"/>
  <c r="D229" i="18"/>
  <c r="H229" i="18" s="1"/>
  <c r="I229" i="18" s="1"/>
  <c r="L229" i="18" s="1"/>
  <c r="M229" i="18" s="1"/>
  <c r="N229" i="18" s="1"/>
  <c r="D217" i="18"/>
  <c r="D209" i="18"/>
  <c r="H209" i="18" s="1"/>
  <c r="I209" i="18" s="1"/>
  <c r="L209" i="18" s="1"/>
  <c r="M209" i="18" s="1"/>
  <c r="D201" i="18"/>
  <c r="D191" i="18"/>
  <c r="D164" i="18"/>
  <c r="D153" i="18"/>
  <c r="D136" i="18"/>
  <c r="D127" i="18"/>
  <c r="D118" i="18"/>
  <c r="D104" i="18"/>
  <c r="H104" i="18" s="1"/>
  <c r="I104" i="18" s="1"/>
  <c r="L104" i="18" s="1"/>
  <c r="M104" i="18" s="1"/>
  <c r="N104" i="18" s="1"/>
  <c r="D95" i="18"/>
  <c r="H95" i="18" s="1"/>
  <c r="I95" i="18" s="1"/>
  <c r="L95" i="18" s="1"/>
  <c r="M95" i="18" s="1"/>
  <c r="N95" i="18" s="1"/>
  <c r="D86" i="18"/>
  <c r="H86" i="18" s="1"/>
  <c r="I86" i="18" s="1"/>
  <c r="L86" i="18" s="1"/>
  <c r="M86" i="18" s="1"/>
  <c r="N86" i="18" s="1"/>
  <c r="D63" i="18"/>
  <c r="D57" i="18"/>
  <c r="D418" i="18"/>
  <c r="H418" i="18" s="1"/>
  <c r="I418" i="18" s="1"/>
  <c r="L418" i="18" s="1"/>
  <c r="M418" i="18" s="1"/>
  <c r="N418" i="18" s="1"/>
  <c r="D415" i="18"/>
  <c r="H415" i="18" s="1"/>
  <c r="I415" i="18" s="1"/>
  <c r="L415" i="18" s="1"/>
  <c r="M415" i="18" s="1"/>
  <c r="D389" i="18"/>
  <c r="D381" i="18"/>
  <c r="D370" i="18"/>
  <c r="D251" i="18"/>
  <c r="D247" i="18"/>
  <c r="D227" i="18"/>
  <c r="D179" i="18"/>
  <c r="D156" i="18"/>
  <c r="D149" i="18"/>
  <c r="D141" i="18"/>
  <c r="D132" i="18"/>
  <c r="H132" i="18" s="1"/>
  <c r="I132" i="18" s="1"/>
  <c r="L132" i="18" s="1"/>
  <c r="M132" i="18" s="1"/>
  <c r="N132" i="18" s="1"/>
  <c r="D123" i="18"/>
  <c r="D109" i="18"/>
  <c r="H109" i="18" s="1"/>
  <c r="I109" i="18" s="1"/>
  <c r="L109" i="18" s="1"/>
  <c r="M109" i="18" s="1"/>
  <c r="N109" i="18" s="1"/>
  <c r="D100" i="18"/>
  <c r="H100" i="18" s="1"/>
  <c r="I100" i="18" s="1"/>
  <c r="L100" i="18" s="1"/>
  <c r="M100" i="18" s="1"/>
  <c r="N100" i="18" s="1"/>
  <c r="D91" i="18"/>
  <c r="D75" i="18"/>
  <c r="H75" i="18" s="1"/>
  <c r="I75" i="18" s="1"/>
  <c r="L75" i="18" s="1"/>
  <c r="M75" i="18" s="1"/>
  <c r="N75" i="18" s="1"/>
  <c r="D69" i="18"/>
  <c r="D46" i="18"/>
  <c r="D40" i="18"/>
  <c r="D11" i="18"/>
  <c r="D441" i="18"/>
  <c r="D324" i="18"/>
  <c r="D285" i="18"/>
  <c r="D249" i="18"/>
  <c r="D199" i="18"/>
  <c r="D159" i="18"/>
  <c r="D81" i="18"/>
  <c r="D52" i="18"/>
  <c r="D23" i="18"/>
  <c r="H23" i="18" s="1"/>
  <c r="I23" i="18" s="1"/>
  <c r="L23" i="18" s="1"/>
  <c r="M23" i="18" s="1"/>
  <c r="D17" i="18"/>
  <c r="D388" i="18"/>
  <c r="H388" i="18" s="1"/>
  <c r="I388" i="18" s="1"/>
  <c r="L388" i="18" s="1"/>
  <c r="M388" i="18" s="1"/>
  <c r="N388" i="18" s="1"/>
  <c r="D277" i="18"/>
  <c r="H277" i="18" s="1"/>
  <c r="I277" i="18" s="1"/>
  <c r="L277" i="18" s="1"/>
  <c r="M277" i="18" s="1"/>
  <c r="N277" i="18" s="1"/>
  <c r="D255" i="18"/>
  <c r="D245" i="18"/>
  <c r="D205" i="18"/>
  <c r="D177" i="18"/>
  <c r="D175" i="18"/>
  <c r="D137" i="18"/>
  <c r="D128" i="18"/>
  <c r="D125" i="18"/>
  <c r="H125" i="18" s="1"/>
  <c r="I125" i="18" s="1"/>
  <c r="L125" i="18" s="1"/>
  <c r="M125" i="18" s="1"/>
  <c r="N125" i="18" s="1"/>
  <c r="D24" i="18"/>
  <c r="D9" i="18"/>
  <c r="H9" i="18" s="1"/>
  <c r="I9" i="18" s="1"/>
  <c r="L9" i="18" s="1"/>
  <c r="M9" i="18" s="1"/>
  <c r="N9" i="18" s="1"/>
  <c r="D87" i="18"/>
  <c r="D51" i="18"/>
  <c r="D394" i="18"/>
  <c r="D306" i="18"/>
  <c r="H306" i="18" s="1"/>
  <c r="I306" i="18" s="1"/>
  <c r="L306" i="18" s="1"/>
  <c r="M306" i="18" s="1"/>
  <c r="N306" i="18" s="1"/>
  <c r="D299" i="18"/>
  <c r="D242" i="18"/>
  <c r="H242" i="18" s="1"/>
  <c r="I242" i="18" s="1"/>
  <c r="L242" i="18" s="1"/>
  <c r="M242" i="18" s="1"/>
  <c r="N242" i="18" s="1"/>
  <c r="D198" i="18"/>
  <c r="D171" i="18"/>
  <c r="D146" i="18"/>
  <c r="D134" i="18"/>
  <c r="D131" i="18"/>
  <c r="D113" i="18"/>
  <c r="D80" i="18"/>
  <c r="D67" i="18"/>
  <c r="D64" i="18"/>
  <c r="D54" i="18"/>
  <c r="D36" i="18"/>
  <c r="H36" i="18" s="1"/>
  <c r="I36" i="18" s="1"/>
  <c r="L36" i="18" s="1"/>
  <c r="M36" i="18" s="1"/>
  <c r="N36" i="18" s="1"/>
  <c r="D32" i="18"/>
  <c r="H32" i="18" s="1"/>
  <c r="I32" i="18" s="1"/>
  <c r="L32" i="18" s="1"/>
  <c r="M32" i="18" s="1"/>
  <c r="N32" i="18" s="1"/>
  <c r="D28" i="18"/>
  <c r="H28" i="18" s="1"/>
  <c r="I28" i="18" s="1"/>
  <c r="L28" i="18" s="1"/>
  <c r="M28" i="18" s="1"/>
  <c r="D410" i="18"/>
  <c r="D327" i="18"/>
  <c r="D316" i="18"/>
  <c r="D289" i="18"/>
  <c r="D279" i="18"/>
  <c r="H279" i="18" s="1"/>
  <c r="I279" i="18" s="1"/>
  <c r="L279" i="18" s="1"/>
  <c r="M279" i="18" s="1"/>
  <c r="D274" i="18"/>
  <c r="D269" i="18"/>
  <c r="D154" i="18"/>
  <c r="D417" i="18"/>
  <c r="D379" i="18"/>
  <c r="D357" i="18"/>
  <c r="D347" i="18"/>
  <c r="D344" i="18"/>
  <c r="D335" i="18"/>
  <c r="H335" i="18" s="1"/>
  <c r="I335" i="18" s="1"/>
  <c r="L335" i="18" s="1"/>
  <c r="M335" i="18" s="1"/>
  <c r="N335" i="18" s="1"/>
  <c r="D235" i="18"/>
  <c r="D404" i="18"/>
  <c r="D351" i="18"/>
  <c r="H351" i="18" s="1"/>
  <c r="I351" i="18" s="1"/>
  <c r="L351" i="18" s="1"/>
  <c r="M351" i="18" s="1"/>
  <c r="N351" i="18" s="1"/>
  <c r="D267" i="18"/>
  <c r="H267" i="18" s="1"/>
  <c r="I267" i="18" s="1"/>
  <c r="L267" i="18" s="1"/>
  <c r="M267" i="18" s="1"/>
  <c r="N267" i="18" s="1"/>
  <c r="D240" i="18"/>
  <c r="H240" i="18" s="1"/>
  <c r="I240" i="18" s="1"/>
  <c r="L240" i="18" s="1"/>
  <c r="M240" i="18" s="1"/>
  <c r="N240" i="18" s="1"/>
  <c r="D224" i="18"/>
  <c r="D200" i="18"/>
  <c r="D169" i="18"/>
  <c r="D143" i="18"/>
  <c r="D140" i="18"/>
  <c r="D77" i="18"/>
  <c r="D44" i="18"/>
  <c r="D13" i="18"/>
  <c r="D280" i="18"/>
  <c r="D246" i="18"/>
  <c r="D189" i="18"/>
  <c r="H189" i="18" s="1"/>
  <c r="I189" i="18" s="1"/>
  <c r="L189" i="18" s="1"/>
  <c r="M189" i="18" s="1"/>
  <c r="N189" i="18" s="1"/>
  <c r="D119" i="18"/>
  <c r="D89" i="18"/>
  <c r="H89" i="18" s="1"/>
  <c r="I89" i="18" s="1"/>
  <c r="L89" i="18" s="1"/>
  <c r="M89" i="18" s="1"/>
  <c r="N89" i="18" s="1"/>
  <c r="D76" i="18"/>
  <c r="D264" i="18"/>
  <c r="H264" i="18" s="1"/>
  <c r="I264" i="18" s="1"/>
  <c r="L264" i="18" s="1"/>
  <c r="M264" i="18" s="1"/>
  <c r="N264" i="18" s="1"/>
  <c r="D243" i="18"/>
  <c r="H243" i="18" s="1"/>
  <c r="I243" i="18" s="1"/>
  <c r="L243" i="18" s="1"/>
  <c r="M243" i="18" s="1"/>
  <c r="N243" i="18" s="1"/>
  <c r="D210" i="18"/>
  <c r="D152" i="18"/>
  <c r="D150" i="18"/>
  <c r="H150" i="18" s="1"/>
  <c r="I150" i="18" s="1"/>
  <c r="L150" i="18" s="1"/>
  <c r="M150" i="18" s="1"/>
  <c r="N150" i="18" s="1"/>
  <c r="D142" i="18"/>
  <c r="D83" i="18"/>
  <c r="D56" i="18"/>
  <c r="D33" i="18"/>
  <c r="H33" i="18" s="1"/>
  <c r="I33" i="18" s="1"/>
  <c r="L33" i="18" s="1"/>
  <c r="M33" i="18" s="1"/>
  <c r="N33" i="18" s="1"/>
  <c r="D21" i="18"/>
  <c r="D314" i="18"/>
  <c r="D273" i="18"/>
  <c r="H273" i="18" s="1"/>
  <c r="I273" i="18" s="1"/>
  <c r="L273" i="18" s="1"/>
  <c r="M273" i="18" s="1"/>
  <c r="N273" i="18" s="1"/>
  <c r="D258" i="18"/>
  <c r="H258" i="18" s="1"/>
  <c r="I258" i="18" s="1"/>
  <c r="L258" i="18" s="1"/>
  <c r="M258" i="18" s="1"/>
  <c r="N258" i="18" s="1"/>
  <c r="D216" i="18"/>
  <c r="D213" i="18"/>
  <c r="D185" i="18"/>
  <c r="H185" i="18" s="1"/>
  <c r="I185" i="18" s="1"/>
  <c r="L185" i="18" s="1"/>
  <c r="M185" i="18" s="1"/>
  <c r="N185" i="18" s="1"/>
  <c r="D182" i="18"/>
  <c r="D144" i="18"/>
  <c r="H144" i="18" s="1"/>
  <c r="I144" i="18" s="1"/>
  <c r="L144" i="18" s="1"/>
  <c r="M144" i="18" s="1"/>
  <c r="N144" i="18" s="1"/>
  <c r="D126" i="18"/>
  <c r="D96" i="18"/>
  <c r="D291" i="18"/>
  <c r="D187" i="18"/>
  <c r="D176" i="18"/>
  <c r="D168" i="18"/>
  <c r="D107" i="18"/>
  <c r="D79" i="18"/>
  <c r="D194" i="18"/>
  <c r="H194" i="18" s="1"/>
  <c r="I194" i="18" s="1"/>
  <c r="L194" i="18" s="1"/>
  <c r="M194" i="18" s="1"/>
  <c r="N194" i="18" s="1"/>
  <c r="D312" i="18"/>
  <c r="N398" i="18"/>
  <c r="N121" i="18"/>
  <c r="D320" i="18"/>
  <c r="H320" i="18" s="1"/>
  <c r="I320" i="18" s="1"/>
  <c r="L320" i="18" s="1"/>
  <c r="M320" i="18" s="1"/>
  <c r="D359" i="18"/>
  <c r="D368" i="18"/>
  <c r="H368" i="18" s="1"/>
  <c r="I368" i="18" s="1"/>
  <c r="L368" i="18" s="1"/>
  <c r="M368" i="18" s="1"/>
  <c r="N368" i="18" s="1"/>
  <c r="D377" i="18"/>
  <c r="N20" i="18"/>
  <c r="D41" i="18"/>
  <c r="H41" i="18" s="1"/>
  <c r="I41" i="18" s="1"/>
  <c r="L41" i="18" s="1"/>
  <c r="M41" i="18" s="1"/>
  <c r="N41" i="18" s="1"/>
  <c r="D45" i="18"/>
  <c r="H45" i="18" s="1"/>
  <c r="I45" i="18" s="1"/>
  <c r="L45" i="18" s="1"/>
  <c r="M45" i="18" s="1"/>
  <c r="N45" i="18" s="1"/>
  <c r="D49" i="18"/>
  <c r="D55" i="18"/>
  <c r="H55" i="18" s="1"/>
  <c r="I55" i="18" s="1"/>
  <c r="L55" i="18" s="1"/>
  <c r="M55" i="18" s="1"/>
  <c r="D59" i="18"/>
  <c r="D61" i="18"/>
  <c r="D65" i="18"/>
  <c r="D85" i="18"/>
  <c r="D111" i="18"/>
  <c r="D124" i="18"/>
  <c r="D129" i="18"/>
  <c r="H129" i="18" s="1"/>
  <c r="I129" i="18" s="1"/>
  <c r="L129" i="18" s="1"/>
  <c r="M129" i="18" s="1"/>
  <c r="N129" i="18" s="1"/>
  <c r="D162" i="18"/>
  <c r="D237" i="18"/>
  <c r="D263" i="18"/>
  <c r="H263" i="18" s="1"/>
  <c r="I263" i="18" s="1"/>
  <c r="L263" i="18" s="1"/>
  <c r="M263" i="18" s="1"/>
  <c r="N263" i="18" s="1"/>
  <c r="D295" i="18"/>
  <c r="D309" i="18"/>
  <c r="H309" i="18" s="1"/>
  <c r="I309" i="18" s="1"/>
  <c r="L309" i="18" s="1"/>
  <c r="M309" i="18" s="1"/>
  <c r="N309" i="18" s="1"/>
  <c r="D30" i="18"/>
  <c r="D47" i="18"/>
  <c r="F53" i="18"/>
  <c r="D71" i="18"/>
  <c r="D102" i="18"/>
  <c r="D241" i="18"/>
  <c r="D256" i="18"/>
  <c r="H256" i="18" s="1"/>
  <c r="I256" i="18" s="1"/>
  <c r="L256" i="18" s="1"/>
  <c r="M256" i="18" s="1"/>
  <c r="N112" i="18"/>
  <c r="N320" i="18"/>
  <c r="N415" i="18"/>
  <c r="F308" i="18"/>
  <c r="F439" i="18"/>
  <c r="F431" i="18"/>
  <c r="F423" i="18"/>
  <c r="F415" i="18"/>
  <c r="F407" i="18"/>
  <c r="F399" i="18"/>
  <c r="F391" i="18"/>
  <c r="F383" i="18"/>
  <c r="F375" i="18"/>
  <c r="F367" i="18"/>
  <c r="F359" i="18"/>
  <c r="F351" i="18"/>
  <c r="F343" i="18"/>
  <c r="F335" i="18"/>
  <c r="G442" i="18"/>
  <c r="E441" i="18"/>
  <c r="G436" i="18"/>
  <c r="G430" i="18"/>
  <c r="F424" i="18"/>
  <c r="E418" i="18"/>
  <c r="E412" i="18"/>
  <c r="E406" i="18"/>
  <c r="G401" i="18"/>
  <c r="F395" i="18"/>
  <c r="F389" i="18"/>
  <c r="E383" i="18"/>
  <c r="G378" i="18"/>
  <c r="E377" i="18"/>
  <c r="G372" i="18"/>
  <c r="G366" i="18"/>
  <c r="F360" i="18"/>
  <c r="E354" i="18"/>
  <c r="E348" i="18"/>
  <c r="G443" i="18"/>
  <c r="G437" i="18"/>
  <c r="G431" i="18"/>
  <c r="F425" i="18"/>
  <c r="E419" i="18"/>
  <c r="E413" i="18"/>
  <c r="H413" i="18" s="1"/>
  <c r="I413" i="18" s="1"/>
  <c r="L413" i="18" s="1"/>
  <c r="M413" i="18" s="1"/>
  <c r="N413" i="18" s="1"/>
  <c r="G408" i="18"/>
  <c r="F402" i="18"/>
  <c r="H402" i="18" s="1"/>
  <c r="I402" i="18" s="1"/>
  <c r="L402" i="18" s="1"/>
  <c r="M402" i="18" s="1"/>
  <c r="N402" i="18" s="1"/>
  <c r="F396" i="18"/>
  <c r="F390" i="18"/>
  <c r="E384" i="18"/>
  <c r="G379" i="18"/>
  <c r="G373" i="18"/>
  <c r="G367" i="18"/>
  <c r="F361" i="18"/>
  <c r="E355" i="18"/>
  <c r="E349" i="18"/>
  <c r="G344" i="18"/>
  <c r="F338" i="18"/>
  <c r="F332" i="18"/>
  <c r="F324" i="18"/>
  <c r="F442" i="18"/>
  <c r="F438" i="18"/>
  <c r="E434" i="18"/>
  <c r="F430" i="18"/>
  <c r="F422" i="18"/>
  <c r="F411" i="18"/>
  <c r="E407" i="18"/>
  <c r="G400" i="18"/>
  <c r="E392" i="18"/>
  <c r="E388" i="18"/>
  <c r="G369" i="18"/>
  <c r="G361" i="18"/>
  <c r="G357" i="18"/>
  <c r="F353" i="18"/>
  <c r="G346" i="18"/>
  <c r="F341" i="18"/>
  <c r="E332" i="18"/>
  <c r="G427" i="18"/>
  <c r="F419" i="18"/>
  <c r="E415" i="18"/>
  <c r="F404" i="18"/>
  <c r="E400" i="18"/>
  <c r="G397" i="18"/>
  <c r="G389" i="18"/>
  <c r="G385" i="18"/>
  <c r="F381" i="18"/>
  <c r="G377" i="18"/>
  <c r="F373" i="18"/>
  <c r="E369" i="18"/>
  <c r="G365" i="18"/>
  <c r="E357" i="18"/>
  <c r="G350" i="18"/>
  <c r="E346" i="18"/>
  <c r="F337" i="18"/>
  <c r="G333" i="18"/>
  <c r="E327" i="18"/>
  <c r="G321" i="18"/>
  <c r="E320" i="18"/>
  <c r="E443" i="18"/>
  <c r="E435" i="18"/>
  <c r="G420" i="18"/>
  <c r="G416" i="18"/>
  <c r="F412" i="18"/>
  <c r="F401" i="18"/>
  <c r="E393" i="18"/>
  <c r="G374" i="18"/>
  <c r="F370" i="18"/>
  <c r="E362" i="18"/>
  <c r="G358" i="18"/>
  <c r="G347" i="18"/>
  <c r="E342" i="18"/>
  <c r="E338" i="18"/>
  <c r="E328" i="18"/>
  <c r="F322" i="18"/>
  <c r="F314" i="18"/>
  <c r="F432" i="18"/>
  <c r="G429" i="18"/>
  <c r="E421" i="18"/>
  <c r="E416" i="18"/>
  <c r="E411" i="18"/>
  <c r="F406" i="18"/>
  <c r="F393" i="18"/>
  <c r="F377" i="18"/>
  <c r="E366" i="18"/>
  <c r="F358" i="18"/>
  <c r="E350" i="18"/>
  <c r="G342" i="18"/>
  <c r="E339" i="18"/>
  <c r="E336" i="18"/>
  <c r="E330" i="18"/>
  <c r="G323" i="18"/>
  <c r="F318" i="18"/>
  <c r="F313" i="18"/>
  <c r="G307" i="18"/>
  <c r="E306" i="18"/>
  <c r="G299" i="18"/>
  <c r="E298" i="18"/>
  <c r="G291" i="18"/>
  <c r="E290" i="18"/>
  <c r="G283" i="18"/>
  <c r="E282" i="18"/>
  <c r="H282" i="18" s="1"/>
  <c r="I282" i="18" s="1"/>
  <c r="L282" i="18" s="1"/>
  <c r="M282" i="18" s="1"/>
  <c r="N282" i="18" s="1"/>
  <c r="G275" i="18"/>
  <c r="E274" i="18"/>
  <c r="G267" i="18"/>
  <c r="E266" i="18"/>
  <c r="G259" i="18"/>
  <c r="E258" i="18"/>
  <c r="G251" i="18"/>
  <c r="E250" i="18"/>
  <c r="H250" i="18" s="1"/>
  <c r="I250" i="18" s="1"/>
  <c r="L250" i="18" s="1"/>
  <c r="M250" i="18" s="1"/>
  <c r="N250" i="18" s="1"/>
  <c r="G243" i="18"/>
  <c r="E242" i="18"/>
  <c r="G235" i="18"/>
  <c r="E234" i="18"/>
  <c r="G227" i="18"/>
  <c r="E226" i="18"/>
  <c r="G219" i="18"/>
  <c r="E218" i="18"/>
  <c r="H218" i="18" s="1"/>
  <c r="I218" i="18" s="1"/>
  <c r="L218" i="18" s="1"/>
  <c r="M218" i="18" s="1"/>
  <c r="N218" i="18" s="1"/>
  <c r="G211" i="18"/>
  <c r="E210" i="18"/>
  <c r="G203" i="18"/>
  <c r="E202" i="18"/>
  <c r="G195" i="18"/>
  <c r="E194" i="18"/>
  <c r="G187" i="18"/>
  <c r="E186" i="18"/>
  <c r="H186" i="18" s="1"/>
  <c r="I186" i="18" s="1"/>
  <c r="L186" i="18" s="1"/>
  <c r="M186" i="18" s="1"/>
  <c r="N186" i="18" s="1"/>
  <c r="G435" i="18"/>
  <c r="E429" i="18"/>
  <c r="F427" i="18"/>
  <c r="G414" i="18"/>
  <c r="F409" i="18"/>
  <c r="E404" i="18"/>
  <c r="E396" i="18"/>
  <c r="G388" i="18"/>
  <c r="E385" i="18"/>
  <c r="G380" i="18"/>
  <c r="E361" i="18"/>
  <c r="G356" i="18"/>
  <c r="G353" i="18"/>
  <c r="F345" i="18"/>
  <c r="F334" i="18"/>
  <c r="F327" i="18"/>
  <c r="E323" i="18"/>
  <c r="G319" i="18"/>
  <c r="G314" i="18"/>
  <c r="G308" i="18"/>
  <c r="E307" i="18"/>
  <c r="G300" i="18"/>
  <c r="E299" i="18"/>
  <c r="G292" i="18"/>
  <c r="E291" i="18"/>
  <c r="G284" i="18"/>
  <c r="E283" i="18"/>
  <c r="G276" i="18"/>
  <c r="E275" i="18"/>
  <c r="G268" i="18"/>
  <c r="E267" i="18"/>
  <c r="G260" i="18"/>
  <c r="E259" i="18"/>
  <c r="G252" i="18"/>
  <c r="E251" i="18"/>
  <c r="G244" i="18"/>
  <c r="E243" i="18"/>
  <c r="G236" i="18"/>
  <c r="E235" i="18"/>
  <c r="G228" i="18"/>
  <c r="E227" i="18"/>
  <c r="G220" i="18"/>
  <c r="E219" i="18"/>
  <c r="G212" i="18"/>
  <c r="E211" i="18"/>
  <c r="G204" i="18"/>
  <c r="E203" i="18"/>
  <c r="G196" i="18"/>
  <c r="E195" i="18"/>
  <c r="G188" i="18"/>
  <c r="E187" i="18"/>
  <c r="F444" i="18"/>
  <c r="F441" i="18"/>
  <c r="G425" i="18"/>
  <c r="G422" i="18"/>
  <c r="G417" i="18"/>
  <c r="G412" i="18"/>
  <c r="G402" i="18"/>
  <c r="E399" i="18"/>
  <c r="E394" i="18"/>
  <c r="G386" i="18"/>
  <c r="G383" i="18"/>
  <c r="F378" i="18"/>
  <c r="E372" i="18"/>
  <c r="F364" i="18"/>
  <c r="G359" i="18"/>
  <c r="E351" i="18"/>
  <c r="G343" i="18"/>
  <c r="F340" i="18"/>
  <c r="H340" i="18" s="1"/>
  <c r="I340" i="18" s="1"/>
  <c r="L340" i="18" s="1"/>
  <c r="M340" i="18" s="1"/>
  <c r="N340" i="18" s="1"/>
  <c r="E337" i="18"/>
  <c r="E331" i="18"/>
  <c r="G328" i="18"/>
  <c r="G324" i="18"/>
  <c r="F315" i="18"/>
  <c r="F309" i="18"/>
  <c r="F301" i="18"/>
  <c r="H301" i="18" s="1"/>
  <c r="I301" i="18" s="1"/>
  <c r="L301" i="18" s="1"/>
  <c r="M301" i="18" s="1"/>
  <c r="N301" i="18" s="1"/>
  <c r="F293" i="18"/>
  <c r="F285" i="18"/>
  <c r="F277" i="18"/>
  <c r="F269" i="18"/>
  <c r="F261" i="18"/>
  <c r="F253" i="18"/>
  <c r="F245" i="18"/>
  <c r="F237" i="18"/>
  <c r="F229" i="18"/>
  <c r="F221" i="18"/>
  <c r="F213" i="18"/>
  <c r="F205" i="18"/>
  <c r="F197" i="18"/>
  <c r="F189" i="18"/>
  <c r="E422" i="18"/>
  <c r="F420" i="18"/>
  <c r="E397" i="18"/>
  <c r="E395" i="18"/>
  <c r="H395" i="18" s="1"/>
  <c r="I395" i="18" s="1"/>
  <c r="L395" i="18" s="1"/>
  <c r="M395" i="18" s="1"/>
  <c r="N395" i="18" s="1"/>
  <c r="F384" i="18"/>
  <c r="F382" i="18"/>
  <c r="G371" i="18"/>
  <c r="E356" i="18"/>
  <c r="G354" i="18"/>
  <c r="G341" i="18"/>
  <c r="G339" i="18"/>
  <c r="G327" i="18"/>
  <c r="G316" i="18"/>
  <c r="E312" i="18"/>
  <c r="E309" i="18"/>
  <c r="E305" i="18"/>
  <c r="H305" i="18" s="1"/>
  <c r="I305" i="18" s="1"/>
  <c r="L305" i="18" s="1"/>
  <c r="M305" i="18" s="1"/>
  <c r="N305" i="18" s="1"/>
  <c r="G298" i="18"/>
  <c r="F294" i="18"/>
  <c r="G279" i="18"/>
  <c r="E271" i="18"/>
  <c r="H271" i="18" s="1"/>
  <c r="I271" i="18" s="1"/>
  <c r="L271" i="18" s="1"/>
  <c r="M271" i="18" s="1"/>
  <c r="N271" i="18" s="1"/>
  <c r="G264" i="18"/>
  <c r="E260" i="18"/>
  <c r="E256" i="18"/>
  <c r="G249" i="18"/>
  <c r="E245" i="18"/>
  <c r="E241" i="18"/>
  <c r="G234" i="18"/>
  <c r="F230" i="18"/>
  <c r="G215" i="18"/>
  <c r="E207" i="18"/>
  <c r="G200" i="18"/>
  <c r="E196" i="18"/>
  <c r="E192" i="18"/>
  <c r="G185" i="18"/>
  <c r="F181" i="18"/>
  <c r="F173" i="18"/>
  <c r="F437" i="18"/>
  <c r="G418" i="18"/>
  <c r="E391" i="18"/>
  <c r="E389" i="18"/>
  <c r="F380" i="18"/>
  <c r="E378" i="18"/>
  <c r="E371" i="18"/>
  <c r="F365" i="18"/>
  <c r="G363" i="18"/>
  <c r="F352" i="18"/>
  <c r="G322" i="18"/>
  <c r="E319" i="18"/>
  <c r="E316" i="18"/>
  <c r="G306" i="18"/>
  <c r="F302" i="18"/>
  <c r="G287" i="18"/>
  <c r="E279" i="18"/>
  <c r="G272" i="18"/>
  <c r="E268" i="18"/>
  <c r="E264" i="18"/>
  <c r="G257" i="18"/>
  <c r="E253" i="18"/>
  <c r="H253" i="18" s="1"/>
  <c r="I253" i="18" s="1"/>
  <c r="L253" i="18" s="1"/>
  <c r="M253" i="18" s="1"/>
  <c r="N253" i="18" s="1"/>
  <c r="E249" i="18"/>
  <c r="G242" i="18"/>
  <c r="F238" i="18"/>
  <c r="H238" i="18" s="1"/>
  <c r="I238" i="18" s="1"/>
  <c r="L238" i="18" s="1"/>
  <c r="M238" i="18" s="1"/>
  <c r="N238" i="18" s="1"/>
  <c r="G223" i="18"/>
  <c r="E215" i="18"/>
  <c r="G208" i="18"/>
  <c r="E204" i="18"/>
  <c r="E200" i="18"/>
  <c r="G193" i="18"/>
  <c r="E189" i="18"/>
  <c r="E185" i="18"/>
  <c r="F174" i="18"/>
  <c r="F166" i="18"/>
  <c r="F158" i="18"/>
  <c r="E442" i="18"/>
  <c r="G440" i="18"/>
  <c r="E433" i="18"/>
  <c r="E431" i="18"/>
  <c r="E425" i="18"/>
  <c r="H425" i="18" s="1"/>
  <c r="I425" i="18" s="1"/>
  <c r="L425" i="18" s="1"/>
  <c r="M425" i="18" s="1"/>
  <c r="N425" i="18" s="1"/>
  <c r="F414" i="18"/>
  <c r="E410" i="18"/>
  <c r="F408" i="18"/>
  <c r="G404" i="18"/>
  <c r="E402" i="18"/>
  <c r="G387" i="18"/>
  <c r="F376" i="18"/>
  <c r="E359" i="18"/>
  <c r="F344" i="18"/>
  <c r="E335" i="18"/>
  <c r="E325" i="18"/>
  <c r="G317" i="18"/>
  <c r="E310" i="18"/>
  <c r="F299" i="18"/>
  <c r="F295" i="18"/>
  <c r="F284" i="18"/>
  <c r="F280" i="18"/>
  <c r="G269" i="18"/>
  <c r="F265" i="18"/>
  <c r="G254" i="18"/>
  <c r="F250" i="18"/>
  <c r="E246" i="18"/>
  <c r="F235" i="18"/>
  <c r="F231" i="18"/>
  <c r="F220" i="18"/>
  <c r="F216" i="18"/>
  <c r="G205" i="18"/>
  <c r="F201" i="18"/>
  <c r="G190" i="18"/>
  <c r="F186" i="18"/>
  <c r="E182" i="18"/>
  <c r="G176" i="18"/>
  <c r="E175" i="18"/>
  <c r="G168" i="18"/>
  <c r="E167" i="18"/>
  <c r="G160" i="18"/>
  <c r="E159" i="18"/>
  <c r="F429" i="18"/>
  <c r="E420" i="18"/>
  <c r="G444" i="18"/>
  <c r="G406" i="18"/>
  <c r="G390" i="18"/>
  <c r="F386" i="18"/>
  <c r="G384" i="18"/>
  <c r="E360" i="18"/>
  <c r="E358" i="18"/>
  <c r="F347" i="18"/>
  <c r="E345" i="18"/>
  <c r="E334" i="18"/>
  <c r="F330" i="18"/>
  <c r="E317" i="18"/>
  <c r="F307" i="18"/>
  <c r="F304" i="18"/>
  <c r="G296" i="18"/>
  <c r="F288" i="18"/>
  <c r="F283" i="18"/>
  <c r="G278" i="18"/>
  <c r="F275" i="18"/>
  <c r="F270" i="18"/>
  <c r="G265" i="18"/>
  <c r="E262" i="18"/>
  <c r="E257" i="18"/>
  <c r="F252" i="18"/>
  <c r="E244" i="18"/>
  <c r="G239" i="18"/>
  <c r="E444" i="18"/>
  <c r="G424" i="18"/>
  <c r="G411" i="18"/>
  <c r="E390" i="18"/>
  <c r="F388" i="18"/>
  <c r="E386" i="18"/>
  <c r="F371" i="18"/>
  <c r="G364" i="18"/>
  <c r="G349" i="18"/>
  <c r="E347" i="18"/>
  <c r="G326" i="18"/>
  <c r="G315" i="18"/>
  <c r="G312" i="18"/>
  <c r="E304" i="18"/>
  <c r="F296" i="18"/>
  <c r="H296" i="18" s="1"/>
  <c r="I296" i="18" s="1"/>
  <c r="L296" i="18" s="1"/>
  <c r="M296" i="18" s="1"/>
  <c r="N296" i="18" s="1"/>
  <c r="E288" i="18"/>
  <c r="F278" i="18"/>
  <c r="G273" i="18"/>
  <c r="E270" i="18"/>
  <c r="E265" i="18"/>
  <c r="E252" i="18"/>
  <c r="G247" i="18"/>
  <c r="F239" i="18"/>
  <c r="G218" i="18"/>
  <c r="F210" i="18"/>
  <c r="E205" i="18"/>
  <c r="E197" i="18"/>
  <c r="G192" i="18"/>
  <c r="H192" i="18" s="1"/>
  <c r="I192" i="18" s="1"/>
  <c r="L192" i="18" s="1"/>
  <c r="M192" i="18" s="1"/>
  <c r="N192" i="18" s="1"/>
  <c r="F187" i="18"/>
  <c r="G171" i="18"/>
  <c r="F162" i="18"/>
  <c r="F157" i="18"/>
  <c r="G153" i="18"/>
  <c r="E152" i="18"/>
  <c r="G145" i="18"/>
  <c r="E144" i="18"/>
  <c r="E439" i="18"/>
  <c r="G403" i="18"/>
  <c r="E398" i="18"/>
  <c r="E367" i="18"/>
  <c r="F362" i="18"/>
  <c r="F355" i="18"/>
  <c r="G336" i="18"/>
  <c r="G325" i="18"/>
  <c r="F323" i="18"/>
  <c r="F317" i="18"/>
  <c r="F297" i="18"/>
  <c r="E281" i="18"/>
  <c r="E272" i="18"/>
  <c r="G270" i="18"/>
  <c r="F268" i="18"/>
  <c r="G248" i="18"/>
  <c r="E236" i="18"/>
  <c r="E214" i="18"/>
  <c r="G207" i="18"/>
  <c r="F183" i="18"/>
  <c r="E174" i="18"/>
  <c r="E163" i="18"/>
  <c r="E408" i="18"/>
  <c r="F403" i="18"/>
  <c r="F372" i="18"/>
  <c r="G338" i="18"/>
  <c r="F336" i="18"/>
  <c r="F325" i="18"/>
  <c r="F319" i="18"/>
  <c r="G313" i="18"/>
  <c r="G304" i="18"/>
  <c r="G302" i="18"/>
  <c r="E297" i="18"/>
  <c r="G290" i="18"/>
  <c r="G288" i="18"/>
  <c r="G266" i="18"/>
  <c r="F259" i="18"/>
  <c r="F248" i="18"/>
  <c r="G241" i="18"/>
  <c r="G231" i="18"/>
  <c r="F219" i="18"/>
  <c r="F212" i="18"/>
  <c r="F207" i="18"/>
  <c r="F195" i="18"/>
  <c r="F188" i="18"/>
  <c r="E183" i="18"/>
  <c r="F171" i="18"/>
  <c r="G156" i="18"/>
  <c r="E151" i="18"/>
  <c r="G146" i="18"/>
  <c r="G139" i="18"/>
  <c r="E138" i="18"/>
  <c r="G131" i="18"/>
  <c r="E130" i="18"/>
  <c r="G123" i="18"/>
  <c r="E122" i="18"/>
  <c r="G115" i="18"/>
  <c r="E114" i="18"/>
  <c r="G107" i="18"/>
  <c r="E106" i="18"/>
  <c r="G99" i="18"/>
  <c r="E98" i="18"/>
  <c r="G91" i="18"/>
  <c r="E90" i="18"/>
  <c r="G434" i="18"/>
  <c r="G426" i="18"/>
  <c r="G421" i="18"/>
  <c r="E403" i="18"/>
  <c r="G393" i="18"/>
  <c r="G381" i="18"/>
  <c r="F379" i="18"/>
  <c r="F350" i="18"/>
  <c r="G331" i="18"/>
  <c r="G329" i="18"/>
  <c r="F321" i="18"/>
  <c r="E313" i="18"/>
  <c r="E302" i="18"/>
  <c r="G295" i="18"/>
  <c r="F290" i="18"/>
  <c r="G286" i="18"/>
  <c r="F279" i="18"/>
  <c r="G277" i="18"/>
  <c r="F266" i="18"/>
  <c r="F257" i="18"/>
  <c r="E248" i="18"/>
  <c r="H248" i="18" s="1"/>
  <c r="I248" i="18" s="1"/>
  <c r="L248" i="18" s="1"/>
  <c r="M248" i="18" s="1"/>
  <c r="N248" i="18" s="1"/>
  <c r="G246" i="18"/>
  <c r="F241" i="18"/>
  <c r="E231" i="18"/>
  <c r="G226" i="18"/>
  <c r="E212" i="18"/>
  <c r="F200" i="18"/>
  <c r="E188" i="18"/>
  <c r="G186" i="18"/>
  <c r="G178" i="18"/>
  <c r="E171" i="18"/>
  <c r="G164" i="18"/>
  <c r="F160" i="18"/>
  <c r="F156" i="18"/>
  <c r="G152" i="18"/>
  <c r="F146" i="18"/>
  <c r="F139" i="18"/>
  <c r="F131" i="18"/>
  <c r="F123" i="18"/>
  <c r="F115" i="18"/>
  <c r="F107" i="18"/>
  <c r="F99" i="18"/>
  <c r="F91" i="18"/>
  <c r="F83" i="18"/>
  <c r="F75" i="18"/>
  <c r="F67" i="18"/>
  <c r="F59" i="18"/>
  <c r="F51" i="18"/>
  <c r="F43" i="18"/>
  <c r="F35" i="18"/>
  <c r="F27" i="18"/>
  <c r="H27" i="18" s="1"/>
  <c r="I27" i="18" s="1"/>
  <c r="L27" i="18" s="1"/>
  <c r="M27" i="18" s="1"/>
  <c r="N27" i="18" s="1"/>
  <c r="F19" i="18"/>
  <c r="H19" i="18" s="1"/>
  <c r="I19" i="18" s="1"/>
  <c r="L19" i="18" s="1"/>
  <c r="M19" i="18" s="1"/>
  <c r="N19" i="18" s="1"/>
  <c r="F11" i="18"/>
  <c r="E427" i="18"/>
  <c r="E424" i="18"/>
  <c r="F418" i="18"/>
  <c r="G415" i="18"/>
  <c r="E381" i="18"/>
  <c r="E370" i="18"/>
  <c r="E364" i="18"/>
  <c r="E315" i="18"/>
  <c r="E300" i="18"/>
  <c r="G285" i="18"/>
  <c r="F281" i="18"/>
  <c r="F251" i="18"/>
  <c r="E247" i="18"/>
  <c r="E233" i="18"/>
  <c r="F227" i="18"/>
  <c r="G225" i="18"/>
  <c r="F223" i="18"/>
  <c r="F199" i="18"/>
  <c r="G197" i="18"/>
  <c r="E179" i="18"/>
  <c r="G177" i="18"/>
  <c r="G159" i="18"/>
  <c r="E156" i="18"/>
  <c r="E149" i="18"/>
  <c r="E141" i="18"/>
  <c r="G137" i="18"/>
  <c r="E132" i="18"/>
  <c r="E123" i="18"/>
  <c r="G114" i="18"/>
  <c r="E109" i="18"/>
  <c r="G105" i="18"/>
  <c r="E100" i="18"/>
  <c r="E91" i="18"/>
  <c r="F81" i="18"/>
  <c r="E75" i="18"/>
  <c r="G70" i="18"/>
  <c r="E69" i="18"/>
  <c r="G64" i="18"/>
  <c r="G58" i="18"/>
  <c r="F52" i="18"/>
  <c r="E46" i="18"/>
  <c r="G441" i="18"/>
  <c r="G409" i="18"/>
  <c r="F400" i="18"/>
  <c r="G394" i="18"/>
  <c r="E373" i="18"/>
  <c r="G334" i="18"/>
  <c r="F329" i="18"/>
  <c r="E324" i="18"/>
  <c r="F287" i="18"/>
  <c r="E285" i="18"/>
  <c r="F249" i="18"/>
  <c r="F225" i="18"/>
  <c r="E223" i="18"/>
  <c r="E199" i="18"/>
  <c r="F177" i="18"/>
  <c r="G172" i="18"/>
  <c r="G167" i="18"/>
  <c r="F159" i="18"/>
  <c r="G142" i="18"/>
  <c r="F137" i="18"/>
  <c r="G128" i="18"/>
  <c r="G119" i="18"/>
  <c r="F114" i="18"/>
  <c r="G110" i="18"/>
  <c r="H110" i="18" s="1"/>
  <c r="I110" i="18" s="1"/>
  <c r="L110" i="18" s="1"/>
  <c r="M110" i="18" s="1"/>
  <c r="N110" i="18" s="1"/>
  <c r="F105" i="18"/>
  <c r="G96" i="18"/>
  <c r="G87" i="18"/>
  <c r="E81" i="18"/>
  <c r="G76" i="18"/>
  <c r="F70" i="18"/>
  <c r="F64" i="18"/>
  <c r="F58" i="18"/>
  <c r="E52" i="18"/>
  <c r="G47" i="18"/>
  <c r="G41" i="18"/>
  <c r="G35" i="18"/>
  <c r="F29" i="18"/>
  <c r="E23" i="18"/>
  <c r="E17" i="18"/>
  <c r="G12" i="18"/>
  <c r="H12" i="18" s="1"/>
  <c r="I12" i="18" s="1"/>
  <c r="L12" i="18" s="1"/>
  <c r="M12" i="18" s="1"/>
  <c r="N12" i="18" s="1"/>
  <c r="G438" i="18"/>
  <c r="E409" i="18"/>
  <c r="F397" i="18"/>
  <c r="F394" i="18"/>
  <c r="E329" i="18"/>
  <c r="H329" i="18" s="1"/>
  <c r="I329" i="18" s="1"/>
  <c r="L329" i="18" s="1"/>
  <c r="M329" i="18" s="1"/>
  <c r="N329" i="18" s="1"/>
  <c r="F306" i="18"/>
  <c r="G289" i="18"/>
  <c r="E287" i="18"/>
  <c r="G253" i="18"/>
  <c r="E225" i="18"/>
  <c r="E177" i="18"/>
  <c r="F172" i="18"/>
  <c r="F167" i="18"/>
  <c r="G150" i="18"/>
  <c r="E146" i="18"/>
  <c r="F142" i="18"/>
  <c r="E137" i="18"/>
  <c r="G133" i="18"/>
  <c r="F128" i="18"/>
  <c r="G124" i="18"/>
  <c r="F119" i="18"/>
  <c r="F110" i="18"/>
  <c r="E105" i="18"/>
  <c r="G101" i="18"/>
  <c r="F96" i="18"/>
  <c r="G92" i="18"/>
  <c r="F87" i="18"/>
  <c r="G82" i="18"/>
  <c r="F76" i="18"/>
  <c r="E70" i="18"/>
  <c r="H70" i="18" s="1"/>
  <c r="I70" i="18" s="1"/>
  <c r="L70" i="18" s="1"/>
  <c r="M70" i="18" s="1"/>
  <c r="N70" i="18" s="1"/>
  <c r="E64" i="18"/>
  <c r="E58" i="18"/>
  <c r="G53" i="18"/>
  <c r="H53" i="18" s="1"/>
  <c r="I53" i="18" s="1"/>
  <c r="L53" i="18" s="1"/>
  <c r="M53" i="18" s="1"/>
  <c r="N53" i="18" s="1"/>
  <c r="F47" i="18"/>
  <c r="F41" i="18"/>
  <c r="E35" i="18"/>
  <c r="G30" i="18"/>
  <c r="E29" i="18"/>
  <c r="G24" i="18"/>
  <c r="G18" i="18"/>
  <c r="F12" i="18"/>
  <c r="G14" i="18"/>
  <c r="F17" i="18"/>
  <c r="F21" i="18"/>
  <c r="G25" i="18"/>
  <c r="G37" i="18"/>
  <c r="H37" i="18" s="1"/>
  <c r="I37" i="18" s="1"/>
  <c r="L37" i="18" s="1"/>
  <c r="M37" i="18" s="1"/>
  <c r="N37" i="18" s="1"/>
  <c r="F48" i="18"/>
  <c r="E51" i="18"/>
  <c r="F61" i="18"/>
  <c r="F71" i="18"/>
  <c r="G74" i="18"/>
  <c r="F84" i="18"/>
  <c r="E87" i="18"/>
  <c r="F93" i="18"/>
  <c r="G102" i="18"/>
  <c r="E154" i="18"/>
  <c r="G165" i="18"/>
  <c r="E181" i="18"/>
  <c r="G214" i="18"/>
  <c r="G233" i="18"/>
  <c r="F247" i="18"/>
  <c r="G262" i="18"/>
  <c r="E269" i="18"/>
  <c r="F274" i="18"/>
  <c r="N279" i="18"/>
  <c r="E289" i="18"/>
  <c r="E294" i="18"/>
  <c r="F311" i="18"/>
  <c r="F316" i="18"/>
  <c r="F363" i="18"/>
  <c r="G376" i="18"/>
  <c r="G391" i="18"/>
  <c r="G407" i="18"/>
  <c r="F410" i="18"/>
  <c r="F417" i="18"/>
  <c r="N254" i="18"/>
  <c r="N209" i="18"/>
  <c r="G61" i="18"/>
  <c r="G71" i="18"/>
  <c r="E77" i="18"/>
  <c r="G84" i="18"/>
  <c r="G93" i="18"/>
  <c r="E140" i="18"/>
  <c r="E143" i="18"/>
  <c r="F154" i="18"/>
  <c r="E169" i="18"/>
  <c r="F179" i="18"/>
  <c r="G181" i="18"/>
  <c r="E193" i="18"/>
  <c r="E217" i="18"/>
  <c r="E224" i="18"/>
  <c r="E240" i="18"/>
  <c r="F267" i="18"/>
  <c r="G274" i="18"/>
  <c r="F289" i="18"/>
  <c r="G294" i="18"/>
  <c r="G311" i="18"/>
  <c r="G330" i="18"/>
  <c r="G351" i="18"/>
  <c r="N382" i="18"/>
  <c r="F385" i="18"/>
  <c r="G410" i="18"/>
  <c r="E414" i="18"/>
  <c r="F434" i="18"/>
  <c r="F13" i="18"/>
  <c r="E28" i="18"/>
  <c r="E32" i="18"/>
  <c r="E36" i="18"/>
  <c r="F40" i="18"/>
  <c r="F44" i="18"/>
  <c r="E54" i="18"/>
  <c r="N55" i="18"/>
  <c r="E57" i="18"/>
  <c r="E67" i="18"/>
  <c r="F77" i="18"/>
  <c r="N78" i="18"/>
  <c r="E80" i="18"/>
  <c r="E104" i="18"/>
  <c r="E113" i="18"/>
  <c r="F122" i="18"/>
  <c r="E131" i="18"/>
  <c r="E134" i="18"/>
  <c r="F140" i="18"/>
  <c r="F143" i="18"/>
  <c r="G154" i="18"/>
  <c r="F169" i="18"/>
  <c r="G179" i="18"/>
  <c r="F193" i="18"/>
  <c r="E198" i="18"/>
  <c r="N214" i="18"/>
  <c r="F217" i="18"/>
  <c r="F224" i="18"/>
  <c r="F240" i="18"/>
  <c r="F242" i="18"/>
  <c r="F260" i="18"/>
  <c r="E292" i="18"/>
  <c r="F348" i="18"/>
  <c r="G370" i="18"/>
  <c r="E401" i="18"/>
  <c r="N376" i="18"/>
  <c r="N387" i="18"/>
  <c r="N405" i="18"/>
  <c r="E12" i="17"/>
  <c r="E18" i="17"/>
  <c r="E64" i="17"/>
  <c r="E125" i="17"/>
  <c r="G125" i="17" s="1"/>
  <c r="H125" i="17" s="1"/>
  <c r="K125" i="17" s="1"/>
  <c r="L125" i="17" s="1"/>
  <c r="M125" i="17" s="1"/>
  <c r="F150" i="17"/>
  <c r="M18" i="17"/>
  <c r="E84" i="17"/>
  <c r="G34" i="17"/>
  <c r="H34" i="17" s="1"/>
  <c r="K34" i="17" s="1"/>
  <c r="L34" i="17" s="1"/>
  <c r="M34" i="17" s="1"/>
  <c r="F158" i="17"/>
  <c r="F157" i="17"/>
  <c r="M375" i="17"/>
  <c r="F45" i="17"/>
  <c r="F46" i="17"/>
  <c r="E115" i="17"/>
  <c r="G84" i="17"/>
  <c r="H84" i="17" s="1"/>
  <c r="K84" i="17" s="1"/>
  <c r="L84" i="17" s="1"/>
  <c r="M84" i="17" s="1"/>
  <c r="G180" i="17"/>
  <c r="H180" i="17" s="1"/>
  <c r="K180" i="17" s="1"/>
  <c r="L180" i="17" s="1"/>
  <c r="M180" i="17" s="1"/>
  <c r="E364" i="17"/>
  <c r="E361" i="17"/>
  <c r="E277" i="17"/>
  <c r="E235" i="17"/>
  <c r="E197" i="17"/>
  <c r="E112" i="17"/>
  <c r="E51" i="17"/>
  <c r="E37" i="17"/>
  <c r="E32" i="17"/>
  <c r="E182" i="17"/>
  <c r="E170" i="17"/>
  <c r="E92" i="17"/>
  <c r="E15" i="17"/>
  <c r="E10" i="17"/>
  <c r="E138" i="17"/>
  <c r="E123" i="17"/>
  <c r="E94" i="17"/>
  <c r="E86" i="17"/>
  <c r="E76" i="17"/>
  <c r="E34" i="17"/>
  <c r="E307" i="17"/>
  <c r="E199" i="17"/>
  <c r="E111" i="17"/>
  <c r="E100" i="17"/>
  <c r="E53" i="17"/>
  <c r="E189" i="17"/>
  <c r="E268" i="17"/>
  <c r="E254" i="17"/>
  <c r="E232" i="17"/>
  <c r="E398" i="17"/>
  <c r="E302" i="17"/>
  <c r="G302" i="17" s="1"/>
  <c r="H302" i="17" s="1"/>
  <c r="K302" i="17" s="1"/>
  <c r="L302" i="17" s="1"/>
  <c r="M302" i="17" s="1"/>
  <c r="E184" i="17"/>
  <c r="E276" i="17"/>
  <c r="E271" i="17"/>
  <c r="E98" i="17"/>
  <c r="E78" i="17"/>
  <c r="E62" i="17"/>
  <c r="E25" i="17"/>
  <c r="E19" i="17"/>
  <c r="E358" i="17"/>
  <c r="E176" i="17"/>
  <c r="G176" i="17" s="1"/>
  <c r="H176" i="17" s="1"/>
  <c r="K176" i="17" s="1"/>
  <c r="L176" i="17" s="1"/>
  <c r="M176" i="17" s="1"/>
  <c r="E169" i="17"/>
  <c r="G169" i="17" s="1"/>
  <c r="H169" i="17" s="1"/>
  <c r="K169" i="17" s="1"/>
  <c r="L169" i="17" s="1"/>
  <c r="M169" i="17" s="1"/>
  <c r="E31" i="17"/>
  <c r="E202" i="17"/>
  <c r="G202" i="17" s="1"/>
  <c r="H202" i="17" s="1"/>
  <c r="K202" i="17" s="1"/>
  <c r="L202" i="17" s="1"/>
  <c r="M202" i="17" s="1"/>
  <c r="E180" i="17"/>
  <c r="E190" i="17"/>
  <c r="G190" i="17" s="1"/>
  <c r="H190" i="17" s="1"/>
  <c r="K190" i="17" s="1"/>
  <c r="L190" i="17" s="1"/>
  <c r="M190" i="17" s="1"/>
  <c r="E150" i="17"/>
  <c r="G150" i="17" s="1"/>
  <c r="H150" i="17" s="1"/>
  <c r="K150" i="17" s="1"/>
  <c r="L150" i="17" s="1"/>
  <c r="M150" i="17" s="1"/>
  <c r="E107" i="17"/>
  <c r="E333" i="17"/>
  <c r="G333" i="17" s="1"/>
  <c r="H333" i="17" s="1"/>
  <c r="K333" i="17" s="1"/>
  <c r="L333" i="17" s="1"/>
  <c r="M333" i="17" s="1"/>
  <c r="E270" i="17"/>
  <c r="E157" i="17"/>
  <c r="E339" i="17"/>
  <c r="E201" i="17"/>
  <c r="E171" i="17"/>
  <c r="E142" i="17"/>
  <c r="E131" i="17"/>
  <c r="E121" i="17"/>
  <c r="E48" i="17"/>
  <c r="E113" i="17"/>
  <c r="E110" i="17"/>
  <c r="E237" i="17"/>
  <c r="G237" i="17" s="1"/>
  <c r="H237" i="17" s="1"/>
  <c r="K237" i="17" s="1"/>
  <c r="L237" i="17" s="1"/>
  <c r="M237" i="17" s="1"/>
  <c r="E69" i="17"/>
  <c r="G69" i="17" s="1"/>
  <c r="H69" i="17" s="1"/>
  <c r="K69" i="17" s="1"/>
  <c r="L69" i="17" s="1"/>
  <c r="M69" i="17" s="1"/>
  <c r="E38" i="17"/>
  <c r="G38" i="17" s="1"/>
  <c r="H38" i="17" s="1"/>
  <c r="K38" i="17" s="1"/>
  <c r="L38" i="17" s="1"/>
  <c r="M38" i="17" s="1"/>
  <c r="E343" i="17"/>
  <c r="G343" i="17" s="1"/>
  <c r="H343" i="17" s="1"/>
  <c r="K343" i="17" s="1"/>
  <c r="L343" i="17" s="1"/>
  <c r="M343" i="17" s="1"/>
  <c r="E174" i="17"/>
  <c r="E102" i="17"/>
  <c r="E82" i="17"/>
  <c r="E63" i="17"/>
  <c r="M121" i="17"/>
  <c r="G132" i="17"/>
  <c r="H132" i="17" s="1"/>
  <c r="K132" i="17" s="1"/>
  <c r="L132" i="17" s="1"/>
  <c r="M132" i="17" s="1"/>
  <c r="E266" i="17"/>
  <c r="G266" i="17" s="1"/>
  <c r="H266" i="17" s="1"/>
  <c r="K266" i="17" s="1"/>
  <c r="L266" i="17" s="1"/>
  <c r="M266" i="17" s="1"/>
  <c r="D55" i="17"/>
  <c r="G55" i="17" s="1"/>
  <c r="H55" i="17" s="1"/>
  <c r="K55" i="17" s="1"/>
  <c r="L55" i="17" s="1"/>
  <c r="E80" i="17"/>
  <c r="E70" i="17"/>
  <c r="G70" i="17" s="1"/>
  <c r="H70" i="17" s="1"/>
  <c r="K70" i="17" s="1"/>
  <c r="L70" i="17" s="1"/>
  <c r="E118" i="17"/>
  <c r="F107" i="17"/>
  <c r="F147" i="17"/>
  <c r="F148" i="17"/>
  <c r="E206" i="17"/>
  <c r="E274" i="17"/>
  <c r="G274" i="17" s="1"/>
  <c r="H274" i="17" s="1"/>
  <c r="K274" i="17" s="1"/>
  <c r="L274" i="17" s="1"/>
  <c r="M274" i="17" s="1"/>
  <c r="E279" i="17"/>
  <c r="G279" i="17" s="1"/>
  <c r="H279" i="17" s="1"/>
  <c r="K279" i="17" s="1"/>
  <c r="L279" i="17" s="1"/>
  <c r="M279" i="17" s="1"/>
  <c r="G206" i="17"/>
  <c r="H206" i="17" s="1"/>
  <c r="K206" i="17" s="1"/>
  <c r="L206" i="17" s="1"/>
  <c r="M206" i="17" s="1"/>
  <c r="F63" i="17"/>
  <c r="F62" i="17"/>
  <c r="G67" i="17"/>
  <c r="H67" i="17" s="1"/>
  <c r="K67" i="17" s="1"/>
  <c r="L67" i="17" s="1"/>
  <c r="E310" i="17"/>
  <c r="D107" i="17"/>
  <c r="F37" i="17"/>
  <c r="E67" i="17"/>
  <c r="E71" i="17"/>
  <c r="G379" i="17"/>
  <c r="H379" i="17" s="1"/>
  <c r="K379" i="17" s="1"/>
  <c r="L379" i="17" s="1"/>
  <c r="M379" i="17" s="1"/>
  <c r="E36" i="17"/>
  <c r="M90" i="17"/>
  <c r="E154" i="17"/>
  <c r="G305" i="17"/>
  <c r="H305" i="17" s="1"/>
  <c r="K305" i="17" s="1"/>
  <c r="L305" i="17" s="1"/>
  <c r="G115" i="17"/>
  <c r="H115" i="17" s="1"/>
  <c r="K115" i="17" s="1"/>
  <c r="L115" i="17" s="1"/>
  <c r="F203" i="17"/>
  <c r="F202" i="17"/>
  <c r="F42" i="17"/>
  <c r="F41" i="17"/>
  <c r="M95" i="17"/>
  <c r="M184" i="17"/>
  <c r="F113" i="17"/>
  <c r="F114" i="17"/>
  <c r="F139" i="17"/>
  <c r="F138" i="17"/>
  <c r="F26" i="17"/>
  <c r="D57" i="17"/>
  <c r="G57" i="17" s="1"/>
  <c r="H57" i="17" s="1"/>
  <c r="K57" i="17" s="1"/>
  <c r="L57" i="17" s="1"/>
  <c r="M57" i="17" s="1"/>
  <c r="D110" i="17"/>
  <c r="G110" i="17" s="1"/>
  <c r="H110" i="17" s="1"/>
  <c r="K110" i="17" s="1"/>
  <c r="L110" i="17" s="1"/>
  <c r="M110" i="17" s="1"/>
  <c r="D113" i="17"/>
  <c r="G113" i="17" s="1"/>
  <c r="H113" i="17" s="1"/>
  <c r="K113" i="17" s="1"/>
  <c r="L113" i="17" s="1"/>
  <c r="M113" i="17" s="1"/>
  <c r="F440" i="17"/>
  <c r="F439" i="17"/>
  <c r="M167" i="17"/>
  <c r="G304" i="17"/>
  <c r="H304" i="17" s="1"/>
  <c r="K304" i="17" s="1"/>
  <c r="L304" i="17" s="1"/>
  <c r="M304" i="17" s="1"/>
  <c r="M11" i="17"/>
  <c r="G18" i="17"/>
  <c r="H18" i="17" s="1"/>
  <c r="K18" i="17" s="1"/>
  <c r="L18" i="17" s="1"/>
  <c r="G64" i="17"/>
  <c r="H64" i="17" s="1"/>
  <c r="K64" i="17" s="1"/>
  <c r="L64" i="17" s="1"/>
  <c r="M64" i="17" s="1"/>
  <c r="G153" i="17"/>
  <c r="H153" i="17" s="1"/>
  <c r="K153" i="17" s="1"/>
  <c r="L153" i="17" s="1"/>
  <c r="M153" i="17" s="1"/>
  <c r="G161" i="17"/>
  <c r="H161" i="17" s="1"/>
  <c r="K161" i="17" s="1"/>
  <c r="L161" i="17" s="1"/>
  <c r="M161" i="17" s="1"/>
  <c r="G296" i="17"/>
  <c r="H296" i="17" s="1"/>
  <c r="K296" i="17" s="1"/>
  <c r="L296" i="17" s="1"/>
  <c r="M296" i="17" s="1"/>
  <c r="F126" i="17"/>
  <c r="F125" i="17"/>
  <c r="M218" i="17"/>
  <c r="D19" i="17"/>
  <c r="G19" i="17" s="1"/>
  <c r="H19" i="17" s="1"/>
  <c r="K19" i="17" s="1"/>
  <c r="L19" i="17" s="1"/>
  <c r="M19" i="17" s="1"/>
  <c r="D25" i="17"/>
  <c r="G25" i="17" s="1"/>
  <c r="H25" i="17" s="1"/>
  <c r="K25" i="17" s="1"/>
  <c r="L25" i="17" s="1"/>
  <c r="M25" i="17" s="1"/>
  <c r="D62" i="17"/>
  <c r="D78" i="17"/>
  <c r="G78" i="17" s="1"/>
  <c r="H78" i="17" s="1"/>
  <c r="K78" i="17" s="1"/>
  <c r="L78" i="17" s="1"/>
  <c r="M78" i="17" s="1"/>
  <c r="D140" i="17"/>
  <c r="D148" i="17"/>
  <c r="D211" i="17"/>
  <c r="D271" i="17"/>
  <c r="D380" i="17"/>
  <c r="D425" i="17"/>
  <c r="M37" i="17"/>
  <c r="G398" i="17"/>
  <c r="H398" i="17" s="1"/>
  <c r="K398" i="17" s="1"/>
  <c r="L398" i="17" s="1"/>
  <c r="M398" i="17" s="1"/>
  <c r="D94" i="17"/>
  <c r="D232" i="17"/>
  <c r="D236" i="17"/>
  <c r="D254" i="17"/>
  <c r="D44" i="17"/>
  <c r="D159" i="17"/>
  <c r="D241" i="17"/>
  <c r="D60" i="17"/>
  <c r="G60" i="17" s="1"/>
  <c r="H60" i="17" s="1"/>
  <c r="K60" i="17" s="1"/>
  <c r="L60" i="17" s="1"/>
  <c r="M60" i="17" s="1"/>
  <c r="D72" i="17"/>
  <c r="D82" i="17"/>
  <c r="G82" i="17" s="1"/>
  <c r="H82" i="17" s="1"/>
  <c r="K82" i="17" s="1"/>
  <c r="L82" i="17" s="1"/>
  <c r="M82" i="17" s="1"/>
  <c r="D102" i="17"/>
  <c r="D174" i="17"/>
  <c r="D327" i="17"/>
  <c r="D258" i="17"/>
  <c r="D12" i="17"/>
  <c r="G12" i="17" s="1"/>
  <c r="H12" i="17" s="1"/>
  <c r="K12" i="17" s="1"/>
  <c r="L12" i="17" s="1"/>
  <c r="M12" i="17" s="1"/>
  <c r="D36" i="17"/>
  <c r="G36" i="17" s="1"/>
  <c r="H36" i="17" s="1"/>
  <c r="K36" i="17" s="1"/>
  <c r="L36" i="17" s="1"/>
  <c r="M36" i="17" s="1"/>
  <c r="D48" i="17"/>
  <c r="G48" i="17" s="1"/>
  <c r="H48" i="17" s="1"/>
  <c r="K48" i="17" s="1"/>
  <c r="L48" i="17" s="1"/>
  <c r="M48" i="17" s="1"/>
  <c r="D63" i="17"/>
  <c r="M67" i="17"/>
  <c r="D238" i="17"/>
  <c r="M310" i="17"/>
  <c r="D22" i="17"/>
  <c r="D27" i="17"/>
  <c r="D29" i="17"/>
  <c r="G29" i="17" s="1"/>
  <c r="H29" i="17" s="1"/>
  <c r="K29" i="17" s="1"/>
  <c r="L29" i="17" s="1"/>
  <c r="D41" i="17"/>
  <c r="D43" i="17"/>
  <c r="D58" i="17"/>
  <c r="G58" i="17" s="1"/>
  <c r="H58" i="17" s="1"/>
  <c r="K58" i="17" s="1"/>
  <c r="L58" i="17" s="1"/>
  <c r="M58" i="17" s="1"/>
  <c r="D73" i="17"/>
  <c r="G73" i="17" s="1"/>
  <c r="H73" i="17" s="1"/>
  <c r="K73" i="17" s="1"/>
  <c r="L73" i="17" s="1"/>
  <c r="M73" i="17" s="1"/>
  <c r="D155" i="17"/>
  <c r="G155" i="17" s="1"/>
  <c r="H155" i="17" s="1"/>
  <c r="K155" i="17" s="1"/>
  <c r="L155" i="17" s="1"/>
  <c r="M155" i="17" s="1"/>
  <c r="D167" i="17"/>
  <c r="G167" i="17" s="1"/>
  <c r="H167" i="17" s="1"/>
  <c r="K167" i="17" s="1"/>
  <c r="L167" i="17" s="1"/>
  <c r="D414" i="17"/>
  <c r="E417" i="17"/>
  <c r="E414" i="17"/>
  <c r="E371" i="17"/>
  <c r="E337" i="17"/>
  <c r="E317" i="17"/>
  <c r="E284" i="17"/>
  <c r="E252" i="17"/>
  <c r="G252" i="17" s="1"/>
  <c r="H252" i="17" s="1"/>
  <c r="K252" i="17" s="1"/>
  <c r="L252" i="17" s="1"/>
  <c r="M252" i="17" s="1"/>
  <c r="E250" i="17"/>
  <c r="E248" i="17"/>
  <c r="E424" i="17"/>
  <c r="G424" i="17" s="1"/>
  <c r="H424" i="17" s="1"/>
  <c r="K424" i="17" s="1"/>
  <c r="L424" i="17" s="1"/>
  <c r="M424" i="17" s="1"/>
  <c r="E352" i="17"/>
  <c r="E342" i="17"/>
  <c r="E226" i="17"/>
  <c r="E137" i="17"/>
  <c r="E106" i="17"/>
  <c r="E81" i="17"/>
  <c r="E47" i="17"/>
  <c r="E30" i="17"/>
  <c r="E11" i="17"/>
  <c r="E247" i="17"/>
  <c r="E440" i="17"/>
  <c r="E421" i="17"/>
  <c r="E410" i="17"/>
  <c r="E378" i="17"/>
  <c r="E198" i="17"/>
  <c r="E186" i="17"/>
  <c r="E108" i="17"/>
  <c r="E87" i="17"/>
  <c r="E68" i="17"/>
  <c r="E49" i="17"/>
  <c r="E23" i="17"/>
  <c r="E327" i="17"/>
  <c r="E236" i="17"/>
  <c r="E73" i="17"/>
  <c r="E359" i="17"/>
  <c r="E245" i="17"/>
  <c r="E200" i="17"/>
  <c r="E179" i="17"/>
  <c r="E128" i="17"/>
  <c r="E124" i="17"/>
  <c r="E122" i="17"/>
  <c r="E89" i="17"/>
  <c r="E66" i="17"/>
  <c r="E40" i="17"/>
  <c r="E16" i="17"/>
  <c r="E391" i="17"/>
  <c r="E319" i="17"/>
  <c r="G319" i="17" s="1"/>
  <c r="H319" i="17" s="1"/>
  <c r="K319" i="17" s="1"/>
  <c r="L319" i="17" s="1"/>
  <c r="M319" i="17" s="1"/>
  <c r="E296" i="17"/>
  <c r="E288" i="17"/>
  <c r="E385" i="17"/>
  <c r="E331" i="17"/>
  <c r="E316" i="17"/>
  <c r="E283" i="17"/>
  <c r="E264" i="17"/>
  <c r="E210" i="17"/>
  <c r="E177" i="17"/>
  <c r="E160" i="17"/>
  <c r="E143" i="17"/>
  <c r="E95" i="17"/>
  <c r="E79" i="17"/>
  <c r="E59" i="17"/>
  <c r="E52" i="17"/>
  <c r="E26" i="17"/>
  <c r="E21" i="17"/>
  <c r="E14" i="17"/>
  <c r="E132" i="17"/>
  <c r="E443" i="17"/>
  <c r="E312" i="17"/>
  <c r="E228" i="17"/>
  <c r="E220" i="17"/>
  <c r="E164" i="17"/>
  <c r="E147" i="17"/>
  <c r="E145" i="17"/>
  <c r="E97" i="17"/>
  <c r="E93" i="17"/>
  <c r="E45" i="17"/>
  <c r="E258" i="17"/>
  <c r="E239" i="17"/>
  <c r="E103" i="17"/>
  <c r="E57" i="17"/>
  <c r="D10" i="17"/>
  <c r="D15" i="17"/>
  <c r="E17" i="17"/>
  <c r="E22" i="17"/>
  <c r="E27" i="17"/>
  <c r="F34" i="17"/>
  <c r="E41" i="17"/>
  <c r="E56" i="17"/>
  <c r="M70" i="17"/>
  <c r="F76" i="17"/>
  <c r="G76" i="17" s="1"/>
  <c r="H76" i="17" s="1"/>
  <c r="K76" i="17" s="1"/>
  <c r="L76" i="17" s="1"/>
  <c r="M76" i="17" s="1"/>
  <c r="F103" i="17"/>
  <c r="D117" i="17"/>
  <c r="G117" i="17" s="1"/>
  <c r="H117" i="17" s="1"/>
  <c r="K117" i="17" s="1"/>
  <c r="L117" i="17" s="1"/>
  <c r="M117" i="17" s="1"/>
  <c r="E155" i="17"/>
  <c r="E167" i="17"/>
  <c r="D182" i="17"/>
  <c r="F210" i="17"/>
  <c r="D336" i="17"/>
  <c r="D391" i="17"/>
  <c r="G391" i="17" s="1"/>
  <c r="H391" i="17" s="1"/>
  <c r="K391" i="17" s="1"/>
  <c r="L391" i="17" s="1"/>
  <c r="D32" i="17"/>
  <c r="D51" i="17"/>
  <c r="G51" i="17" s="1"/>
  <c r="H51" i="17" s="1"/>
  <c r="K51" i="17" s="1"/>
  <c r="L51" i="17" s="1"/>
  <c r="M51" i="17" s="1"/>
  <c r="M53" i="17"/>
  <c r="M61" i="17"/>
  <c r="D103" i="17"/>
  <c r="G103" i="17" s="1"/>
  <c r="H103" i="17" s="1"/>
  <c r="K103" i="17" s="1"/>
  <c r="L103" i="17" s="1"/>
  <c r="D197" i="17"/>
  <c r="G197" i="17" s="1"/>
  <c r="H197" i="17" s="1"/>
  <c r="K197" i="17" s="1"/>
  <c r="L197" i="17" s="1"/>
  <c r="E214" i="17"/>
  <c r="D235" i="17"/>
  <c r="D239" i="17"/>
  <c r="D277" i="17"/>
  <c r="M307" i="17"/>
  <c r="E336" i="17"/>
  <c r="D364" i="17"/>
  <c r="G364" i="17" s="1"/>
  <c r="H364" i="17" s="1"/>
  <c r="K364" i="17" s="1"/>
  <c r="L364" i="17" s="1"/>
  <c r="F49" i="17"/>
  <c r="D98" i="17"/>
  <c r="D121" i="17"/>
  <c r="G121" i="17" s="1"/>
  <c r="H121" i="17" s="1"/>
  <c r="K121" i="17" s="1"/>
  <c r="L121" i="17" s="1"/>
  <c r="M152" i="17"/>
  <c r="D292" i="17"/>
  <c r="D181" i="17"/>
  <c r="D366" i="17"/>
  <c r="D14" i="17"/>
  <c r="G14" i="17" s="1"/>
  <c r="H14" i="17" s="1"/>
  <c r="K14" i="17" s="1"/>
  <c r="L14" i="17" s="1"/>
  <c r="M14" i="17" s="1"/>
  <c r="D21" i="17"/>
  <c r="G21" i="17" s="1"/>
  <c r="H21" i="17" s="1"/>
  <c r="K21" i="17" s="1"/>
  <c r="L21" i="17" s="1"/>
  <c r="M21" i="17" s="1"/>
  <c r="D26" i="17"/>
  <c r="D52" i="17"/>
  <c r="G52" i="17" s="1"/>
  <c r="H52" i="17" s="1"/>
  <c r="K52" i="17" s="1"/>
  <c r="L52" i="17" s="1"/>
  <c r="M52" i="17" s="1"/>
  <c r="M55" i="17"/>
  <c r="D95" i="17"/>
  <c r="G95" i="17" s="1"/>
  <c r="H95" i="17" s="1"/>
  <c r="K95" i="17" s="1"/>
  <c r="L95" i="17" s="1"/>
  <c r="D99" i="17"/>
  <c r="G99" i="17" s="1"/>
  <c r="H99" i="17" s="1"/>
  <c r="K99" i="17" s="1"/>
  <c r="L99" i="17" s="1"/>
  <c r="M99" i="17" s="1"/>
  <c r="D143" i="17"/>
  <c r="D160" i="17"/>
  <c r="D177" i="17"/>
  <c r="D193" i="17"/>
  <c r="D210" i="17"/>
  <c r="D250" i="17"/>
  <c r="D264" i="17"/>
  <c r="G264" i="17" s="1"/>
  <c r="H264" i="17" s="1"/>
  <c r="K264" i="17" s="1"/>
  <c r="L264" i="17" s="1"/>
  <c r="M264" i="17" s="1"/>
  <c r="D283" i="17"/>
  <c r="G283" i="17" s="1"/>
  <c r="H283" i="17" s="1"/>
  <c r="K283" i="17" s="1"/>
  <c r="L283" i="17" s="1"/>
  <c r="M283" i="17" s="1"/>
  <c r="D316" i="17"/>
  <c r="G316" i="17" s="1"/>
  <c r="H316" i="17" s="1"/>
  <c r="K316" i="17" s="1"/>
  <c r="L316" i="17" s="1"/>
  <c r="M316" i="17" s="1"/>
  <c r="D331" i="17"/>
  <c r="G331" i="17" s="1"/>
  <c r="H331" i="17" s="1"/>
  <c r="K331" i="17" s="1"/>
  <c r="L331" i="17" s="1"/>
  <c r="M331" i="17" s="1"/>
  <c r="D431" i="17"/>
  <c r="G431" i="17" s="1"/>
  <c r="H431" i="17" s="1"/>
  <c r="K431" i="17" s="1"/>
  <c r="L431" i="17" s="1"/>
  <c r="M431" i="17" s="1"/>
  <c r="D40" i="17"/>
  <c r="D66" i="17"/>
  <c r="D85" i="17"/>
  <c r="D89" i="17"/>
  <c r="M115" i="17"/>
  <c r="D128" i="17"/>
  <c r="D130" i="17"/>
  <c r="D200" i="17"/>
  <c r="G200" i="17" s="1"/>
  <c r="H200" i="17" s="1"/>
  <c r="K200" i="17" s="1"/>
  <c r="L200" i="17" s="1"/>
  <c r="M200" i="17" s="1"/>
  <c r="D245" i="17"/>
  <c r="G245" i="17" s="1"/>
  <c r="H245" i="17" s="1"/>
  <c r="K245" i="17" s="1"/>
  <c r="L245" i="17" s="1"/>
  <c r="M245" i="17" s="1"/>
  <c r="M305" i="17"/>
  <c r="M29" i="17"/>
  <c r="D45" i="17"/>
  <c r="D145" i="17"/>
  <c r="D164" i="17"/>
  <c r="D439" i="17"/>
  <c r="E435" i="17"/>
  <c r="D23" i="17"/>
  <c r="D87" i="17"/>
  <c r="G87" i="17" s="1"/>
  <c r="H87" i="17" s="1"/>
  <c r="K87" i="17" s="1"/>
  <c r="L87" i="17" s="1"/>
  <c r="M87" i="17" s="1"/>
  <c r="D135" i="17"/>
  <c r="G135" i="17" s="1"/>
  <c r="H135" i="17" s="1"/>
  <c r="K135" i="17" s="1"/>
  <c r="L135" i="17" s="1"/>
  <c r="M135" i="17" s="1"/>
  <c r="D328" i="17"/>
  <c r="G328" i="17" s="1"/>
  <c r="H328" i="17" s="1"/>
  <c r="K328" i="17" s="1"/>
  <c r="L328" i="17" s="1"/>
  <c r="M328" i="17" s="1"/>
  <c r="D335" i="17"/>
  <c r="G335" i="17" s="1"/>
  <c r="H335" i="17" s="1"/>
  <c r="K335" i="17" s="1"/>
  <c r="L335" i="17" s="1"/>
  <c r="M335" i="17" s="1"/>
  <c r="D410" i="17"/>
  <c r="D417" i="17"/>
  <c r="D228" i="17"/>
  <c r="D312" i="17"/>
  <c r="F431" i="17"/>
  <c r="D30" i="17"/>
  <c r="G30" i="17" s="1"/>
  <c r="H30" i="17" s="1"/>
  <c r="K30" i="17" s="1"/>
  <c r="L30" i="17" s="1"/>
  <c r="M30" i="17" s="1"/>
  <c r="D42" i="17"/>
  <c r="D47" i="17"/>
  <c r="G47" i="17" s="1"/>
  <c r="H47" i="17" s="1"/>
  <c r="K47" i="17" s="1"/>
  <c r="L47" i="17" s="1"/>
  <c r="M47" i="17" s="1"/>
  <c r="D81" i="17"/>
  <c r="G81" i="17" s="1"/>
  <c r="H81" i="17" s="1"/>
  <c r="K81" i="17" s="1"/>
  <c r="L81" i="17" s="1"/>
  <c r="M81" i="17" s="1"/>
  <c r="M103" i="17"/>
  <c r="D137" i="17"/>
  <c r="G137" i="17" s="1"/>
  <c r="H137" i="17" s="1"/>
  <c r="K137" i="17" s="1"/>
  <c r="L137" i="17" s="1"/>
  <c r="M137" i="17" s="1"/>
  <c r="D173" i="17"/>
  <c r="D226" i="17"/>
  <c r="D300" i="17"/>
  <c r="D342" i="17"/>
  <c r="D436" i="17"/>
  <c r="D420" i="17"/>
  <c r="D404" i="17"/>
  <c r="D388" i="17"/>
  <c r="G388" i="17" s="1"/>
  <c r="H388" i="17" s="1"/>
  <c r="K388" i="17" s="1"/>
  <c r="L388" i="17" s="1"/>
  <c r="M388" i="17" s="1"/>
  <c r="D372" i="17"/>
  <c r="D356" i="17"/>
  <c r="D340" i="17"/>
  <c r="G340" i="17" s="1"/>
  <c r="H340" i="17" s="1"/>
  <c r="K340" i="17" s="1"/>
  <c r="L340" i="17" s="1"/>
  <c r="M340" i="17" s="1"/>
  <c r="D324" i="17"/>
  <c r="G324" i="17" s="1"/>
  <c r="H324" i="17" s="1"/>
  <c r="K324" i="17" s="1"/>
  <c r="L324" i="17" s="1"/>
  <c r="M324" i="17" s="1"/>
  <c r="D437" i="17"/>
  <c r="G437" i="17" s="1"/>
  <c r="H437" i="17" s="1"/>
  <c r="K437" i="17" s="1"/>
  <c r="L437" i="17" s="1"/>
  <c r="M437" i="17" s="1"/>
  <c r="D412" i="17"/>
  <c r="G412" i="17" s="1"/>
  <c r="H412" i="17" s="1"/>
  <c r="K412" i="17" s="1"/>
  <c r="L412" i="17" s="1"/>
  <c r="D403" i="17"/>
  <c r="G403" i="17" s="1"/>
  <c r="H403" i="17" s="1"/>
  <c r="K403" i="17" s="1"/>
  <c r="L403" i="17" s="1"/>
  <c r="D399" i="17"/>
  <c r="G399" i="17" s="1"/>
  <c r="H399" i="17" s="1"/>
  <c r="K399" i="17" s="1"/>
  <c r="L399" i="17" s="1"/>
  <c r="M399" i="17" s="1"/>
  <c r="D390" i="17"/>
  <c r="D377" i="17"/>
  <c r="D338" i="17"/>
  <c r="D325" i="17"/>
  <c r="D310" i="17"/>
  <c r="G310" i="17" s="1"/>
  <c r="H310" i="17" s="1"/>
  <c r="K310" i="17" s="1"/>
  <c r="L310" i="17" s="1"/>
  <c r="D294" i="17"/>
  <c r="D278" i="17"/>
  <c r="D262" i="17"/>
  <c r="G262" i="17" s="1"/>
  <c r="H262" i="17" s="1"/>
  <c r="K262" i="17" s="1"/>
  <c r="L262" i="17" s="1"/>
  <c r="M262" i="17" s="1"/>
  <c r="D246" i="17"/>
  <c r="G246" i="17" s="1"/>
  <c r="H246" i="17" s="1"/>
  <c r="K246" i="17" s="1"/>
  <c r="L246" i="17" s="1"/>
  <c r="M246" i="17" s="1"/>
  <c r="D230" i="17"/>
  <c r="G230" i="17" s="1"/>
  <c r="H230" i="17" s="1"/>
  <c r="K230" i="17" s="1"/>
  <c r="L230" i="17" s="1"/>
  <c r="M230" i="17" s="1"/>
  <c r="D214" i="17"/>
  <c r="G214" i="17" s="1"/>
  <c r="H214" i="17" s="1"/>
  <c r="K214" i="17" s="1"/>
  <c r="L214" i="17" s="1"/>
  <c r="M214" i="17" s="1"/>
  <c r="D198" i="17"/>
  <c r="G198" i="17" s="1"/>
  <c r="H198" i="17" s="1"/>
  <c r="K198" i="17" s="1"/>
  <c r="L198" i="17" s="1"/>
  <c r="M198" i="17" s="1"/>
  <c r="D422" i="17"/>
  <c r="G422" i="17" s="1"/>
  <c r="H422" i="17" s="1"/>
  <c r="K422" i="17" s="1"/>
  <c r="L422" i="17" s="1"/>
  <c r="M422" i="17" s="1"/>
  <c r="D411" i="17"/>
  <c r="D400" i="17"/>
  <c r="D385" i="17"/>
  <c r="G385" i="17" s="1"/>
  <c r="H385" i="17" s="1"/>
  <c r="K385" i="17" s="1"/>
  <c r="L385" i="17" s="1"/>
  <c r="M385" i="17" s="1"/>
  <c r="D378" i="17"/>
  <c r="D374" i="17"/>
  <c r="D367" i="17"/>
  <c r="D363" i="17"/>
  <c r="D359" i="17"/>
  <c r="D352" i="17"/>
  <c r="D337" i="17"/>
  <c r="D322" i="17"/>
  <c r="D318" i="17"/>
  <c r="D440" i="17"/>
  <c r="G440" i="17" s="1"/>
  <c r="H440" i="17" s="1"/>
  <c r="K440" i="17" s="1"/>
  <c r="L440" i="17" s="1"/>
  <c r="M440" i="17" s="1"/>
  <c r="D429" i="17"/>
  <c r="D419" i="17"/>
  <c r="G419" i="17" s="1"/>
  <c r="H419" i="17" s="1"/>
  <c r="K419" i="17" s="1"/>
  <c r="L419" i="17" s="1"/>
  <c r="M419" i="17" s="1"/>
  <c r="D416" i="17"/>
  <c r="G416" i="17" s="1"/>
  <c r="H416" i="17" s="1"/>
  <c r="K416" i="17" s="1"/>
  <c r="L416" i="17" s="1"/>
  <c r="M416" i="17" s="1"/>
  <c r="D406" i="17"/>
  <c r="D361" i="17"/>
  <c r="D348" i="17"/>
  <c r="D413" i="17"/>
  <c r="D384" i="17"/>
  <c r="D329" i="17"/>
  <c r="D307" i="17"/>
  <c r="G307" i="17" s="1"/>
  <c r="H307" i="17" s="1"/>
  <c r="K307" i="17" s="1"/>
  <c r="L307" i="17" s="1"/>
  <c r="D298" i="17"/>
  <c r="D268" i="17"/>
  <c r="D255" i="17"/>
  <c r="D242" i="17"/>
  <c r="D233" i="17"/>
  <c r="D396" i="17"/>
  <c r="G396" i="17" s="1"/>
  <c r="H396" i="17" s="1"/>
  <c r="K396" i="17" s="1"/>
  <c r="L396" i="17" s="1"/>
  <c r="D387" i="17"/>
  <c r="G387" i="17" s="1"/>
  <c r="H387" i="17" s="1"/>
  <c r="K387" i="17" s="1"/>
  <c r="L387" i="17" s="1"/>
  <c r="M387" i="17" s="1"/>
  <c r="D370" i="17"/>
  <c r="G370" i="17" s="1"/>
  <c r="H370" i="17" s="1"/>
  <c r="K370" i="17" s="1"/>
  <c r="L370" i="17" s="1"/>
  <c r="M370" i="17" s="1"/>
  <c r="D341" i="17"/>
  <c r="G341" i="17" s="1"/>
  <c r="H341" i="17" s="1"/>
  <c r="K341" i="17" s="1"/>
  <c r="L341" i="17" s="1"/>
  <c r="M341" i="17" s="1"/>
  <c r="D303" i="17"/>
  <c r="D438" i="17"/>
  <c r="D433" i="17"/>
  <c r="G433" i="17" s="1"/>
  <c r="H433" i="17" s="1"/>
  <c r="K433" i="17" s="1"/>
  <c r="L433" i="17" s="1"/>
  <c r="M433" i="17" s="1"/>
  <c r="D393" i="17"/>
  <c r="D373" i="17"/>
  <c r="D365" i="17"/>
  <c r="D353" i="17"/>
  <c r="D347" i="17"/>
  <c r="D344" i="17"/>
  <c r="D321" i="17"/>
  <c r="D428" i="17"/>
  <c r="G428" i="17" s="1"/>
  <c r="H428" i="17" s="1"/>
  <c r="K428" i="17" s="1"/>
  <c r="L428" i="17" s="1"/>
  <c r="D402" i="17"/>
  <c r="G402" i="17" s="1"/>
  <c r="H402" i="17" s="1"/>
  <c r="K402" i="17" s="1"/>
  <c r="L402" i="17" s="1"/>
  <c r="M402" i="17" s="1"/>
  <c r="D362" i="17"/>
  <c r="G362" i="17" s="1"/>
  <c r="H362" i="17" s="1"/>
  <c r="K362" i="17" s="1"/>
  <c r="L362" i="17" s="1"/>
  <c r="M362" i="17" s="1"/>
  <c r="D350" i="17"/>
  <c r="G350" i="17" s="1"/>
  <c r="H350" i="17" s="1"/>
  <c r="K350" i="17" s="1"/>
  <c r="L350" i="17" s="1"/>
  <c r="M350" i="17" s="1"/>
  <c r="D330" i="17"/>
  <c r="G330" i="17" s="1"/>
  <c r="H330" i="17" s="1"/>
  <c r="K330" i="17" s="1"/>
  <c r="L330" i="17" s="1"/>
  <c r="M330" i="17" s="1"/>
  <c r="D315" i="17"/>
  <c r="G315" i="17" s="1"/>
  <c r="H315" i="17" s="1"/>
  <c r="K315" i="17" s="1"/>
  <c r="L315" i="17" s="1"/>
  <c r="M315" i="17" s="1"/>
  <c r="D299" i="17"/>
  <c r="D260" i="17"/>
  <c r="D247" i="17"/>
  <c r="G247" i="17" s="1"/>
  <c r="H247" i="17" s="1"/>
  <c r="K247" i="17" s="1"/>
  <c r="L247" i="17" s="1"/>
  <c r="M247" i="17" s="1"/>
  <c r="D221" i="17"/>
  <c r="D208" i="17"/>
  <c r="D195" i="17"/>
  <c r="D186" i="17"/>
  <c r="D170" i="17"/>
  <c r="D154" i="17"/>
  <c r="D138" i="17"/>
  <c r="D122" i="17"/>
  <c r="D106" i="17"/>
  <c r="G106" i="17" s="1"/>
  <c r="H106" i="17" s="1"/>
  <c r="K106" i="17" s="1"/>
  <c r="L106" i="17" s="1"/>
  <c r="M106" i="17" s="1"/>
  <c r="D90" i="17"/>
  <c r="G90" i="17" s="1"/>
  <c r="H90" i="17" s="1"/>
  <c r="K90" i="17" s="1"/>
  <c r="L90" i="17" s="1"/>
  <c r="D74" i="17"/>
  <c r="D415" i="17"/>
  <c r="G415" i="17" s="1"/>
  <c r="H415" i="17" s="1"/>
  <c r="K415" i="17" s="1"/>
  <c r="L415" i="17" s="1"/>
  <c r="M415" i="17" s="1"/>
  <c r="D351" i="17"/>
  <c r="G351" i="17" s="1"/>
  <c r="H351" i="17" s="1"/>
  <c r="K351" i="17" s="1"/>
  <c r="L351" i="17" s="1"/>
  <c r="M351" i="17" s="1"/>
  <c r="D317" i="17"/>
  <c r="D288" i="17"/>
  <c r="G288" i="17" s="1"/>
  <c r="H288" i="17" s="1"/>
  <c r="K288" i="17" s="1"/>
  <c r="L288" i="17" s="1"/>
  <c r="M288" i="17" s="1"/>
  <c r="D281" i="17"/>
  <c r="G281" i="17" s="1"/>
  <c r="H281" i="17" s="1"/>
  <c r="K281" i="17" s="1"/>
  <c r="L281" i="17" s="1"/>
  <c r="M281" i="17" s="1"/>
  <c r="D201" i="17"/>
  <c r="G201" i="17" s="1"/>
  <c r="H201" i="17" s="1"/>
  <c r="K201" i="17" s="1"/>
  <c r="L201" i="17" s="1"/>
  <c r="M201" i="17" s="1"/>
  <c r="D152" i="17"/>
  <c r="G152" i="17" s="1"/>
  <c r="H152" i="17" s="1"/>
  <c r="K152" i="17" s="1"/>
  <c r="L152" i="17" s="1"/>
  <c r="D139" i="17"/>
  <c r="D426" i="17"/>
  <c r="D349" i="17"/>
  <c r="D334" i="17"/>
  <c r="D313" i="17"/>
  <c r="D275" i="17"/>
  <c r="G275" i="17" s="1"/>
  <c r="H275" i="17" s="1"/>
  <c r="K275" i="17" s="1"/>
  <c r="L275" i="17" s="1"/>
  <c r="M275" i="17" s="1"/>
  <c r="D259" i="17"/>
  <c r="G259" i="17" s="1"/>
  <c r="H259" i="17" s="1"/>
  <c r="K259" i="17" s="1"/>
  <c r="L259" i="17" s="1"/>
  <c r="M259" i="17" s="1"/>
  <c r="D249" i="17"/>
  <c r="G249" i="17" s="1"/>
  <c r="H249" i="17" s="1"/>
  <c r="K249" i="17" s="1"/>
  <c r="L249" i="17" s="1"/>
  <c r="D227" i="17"/>
  <c r="G227" i="17" s="1"/>
  <c r="H227" i="17" s="1"/>
  <c r="K227" i="17" s="1"/>
  <c r="L227" i="17" s="1"/>
  <c r="M227" i="17" s="1"/>
  <c r="D444" i="17"/>
  <c r="D409" i="17"/>
  <c r="G409" i="17" s="1"/>
  <c r="H409" i="17" s="1"/>
  <c r="K409" i="17" s="1"/>
  <c r="L409" i="17" s="1"/>
  <c r="M409" i="17" s="1"/>
  <c r="D397" i="17"/>
  <c r="D392" i="17"/>
  <c r="D382" i="17"/>
  <c r="D345" i="17"/>
  <c r="D285" i="17"/>
  <c r="D256" i="17"/>
  <c r="D243" i="17"/>
  <c r="D442" i="17"/>
  <c r="D430" i="17"/>
  <c r="D405" i="17"/>
  <c r="D401" i="17"/>
  <c r="D386" i="17"/>
  <c r="D376" i="17"/>
  <c r="G376" i="17" s="1"/>
  <c r="H376" i="17" s="1"/>
  <c r="K376" i="17" s="1"/>
  <c r="L376" i="17" s="1"/>
  <c r="M376" i="17" s="1"/>
  <c r="D368" i="17"/>
  <c r="G368" i="17" s="1"/>
  <c r="H368" i="17" s="1"/>
  <c r="K368" i="17" s="1"/>
  <c r="L368" i="17" s="1"/>
  <c r="M368" i="17" s="1"/>
  <c r="D332" i="17"/>
  <c r="G332" i="17" s="1"/>
  <c r="H332" i="17" s="1"/>
  <c r="K332" i="17" s="1"/>
  <c r="L332" i="17" s="1"/>
  <c r="M332" i="17" s="1"/>
  <c r="D311" i="17"/>
  <c r="G311" i="17" s="1"/>
  <c r="H311" i="17" s="1"/>
  <c r="K311" i="17" s="1"/>
  <c r="L311" i="17" s="1"/>
  <c r="M311" i="17" s="1"/>
  <c r="D306" i="17"/>
  <c r="D301" i="17"/>
  <c r="D295" i="17"/>
  <c r="G295" i="17" s="1"/>
  <c r="H295" i="17" s="1"/>
  <c r="K295" i="17" s="1"/>
  <c r="L295" i="17" s="1"/>
  <c r="M295" i="17" s="1"/>
  <c r="D272" i="17"/>
  <c r="D269" i="17"/>
  <c r="D253" i="17"/>
  <c r="D240" i="17"/>
  <c r="D205" i="17"/>
  <c r="D179" i="17"/>
  <c r="D166" i="17"/>
  <c r="D157" i="17"/>
  <c r="G157" i="17" s="1"/>
  <c r="H157" i="17" s="1"/>
  <c r="K157" i="17" s="1"/>
  <c r="L157" i="17" s="1"/>
  <c r="M157" i="17" s="1"/>
  <c r="D114" i="17"/>
  <c r="G114" i="17" s="1"/>
  <c r="H114" i="17" s="1"/>
  <c r="K114" i="17" s="1"/>
  <c r="L114" i="17" s="1"/>
  <c r="M114" i="17" s="1"/>
  <c r="D105" i="17"/>
  <c r="G105" i="17" s="1"/>
  <c r="H105" i="17" s="1"/>
  <c r="K105" i="17" s="1"/>
  <c r="L105" i="17" s="1"/>
  <c r="M105" i="17" s="1"/>
  <c r="D101" i="17"/>
  <c r="G101" i="17" s="1"/>
  <c r="H101" i="17" s="1"/>
  <c r="K101" i="17" s="1"/>
  <c r="L101" i="17" s="1"/>
  <c r="M101" i="17" s="1"/>
  <c r="D92" i="17"/>
  <c r="G92" i="17" s="1"/>
  <c r="H92" i="17" s="1"/>
  <c r="K92" i="17" s="1"/>
  <c r="L92" i="17" s="1"/>
  <c r="M92" i="17" s="1"/>
  <c r="D79" i="17"/>
  <c r="G79" i="17" s="1"/>
  <c r="H79" i="17" s="1"/>
  <c r="K79" i="17" s="1"/>
  <c r="L79" i="17" s="1"/>
  <c r="M79" i="17" s="1"/>
  <c r="D65" i="17"/>
  <c r="D49" i="17"/>
  <c r="D33" i="17"/>
  <c r="G33" i="17" s="1"/>
  <c r="H33" i="17" s="1"/>
  <c r="K33" i="17" s="1"/>
  <c r="L33" i="17" s="1"/>
  <c r="M33" i="17" s="1"/>
  <c r="D17" i="17"/>
  <c r="D432" i="17"/>
  <c r="D418" i="17"/>
  <c r="D375" i="17"/>
  <c r="G375" i="17" s="1"/>
  <c r="H375" i="17" s="1"/>
  <c r="K375" i="17" s="1"/>
  <c r="L375" i="17" s="1"/>
  <c r="D339" i="17"/>
  <c r="D309" i="17"/>
  <c r="D427" i="17"/>
  <c r="D408" i="17"/>
  <c r="G408" i="17" s="1"/>
  <c r="H408" i="17" s="1"/>
  <c r="K408" i="17" s="1"/>
  <c r="L408" i="17" s="1"/>
  <c r="M408" i="17" s="1"/>
  <c r="D360" i="17"/>
  <c r="D346" i="17"/>
  <c r="D293" i="17"/>
  <c r="G293" i="17" s="1"/>
  <c r="H293" i="17" s="1"/>
  <c r="K293" i="17" s="1"/>
  <c r="L293" i="17" s="1"/>
  <c r="M293" i="17" s="1"/>
  <c r="D284" i="17"/>
  <c r="G284" i="17" s="1"/>
  <c r="H284" i="17" s="1"/>
  <c r="K284" i="17" s="1"/>
  <c r="L284" i="17" s="1"/>
  <c r="M284" i="17" s="1"/>
  <c r="D273" i="17"/>
  <c r="G273" i="17" s="1"/>
  <c r="H273" i="17" s="1"/>
  <c r="K273" i="17" s="1"/>
  <c r="L273" i="17" s="1"/>
  <c r="M273" i="17" s="1"/>
  <c r="D231" i="17"/>
  <c r="D224" i="17"/>
  <c r="D199" i="17"/>
  <c r="D168" i="17"/>
  <c r="D165" i="17"/>
  <c r="D149" i="17"/>
  <c r="D142" i="17"/>
  <c r="G142" i="17" s="1"/>
  <c r="H142" i="17" s="1"/>
  <c r="K142" i="17" s="1"/>
  <c r="L142" i="17" s="1"/>
  <c r="M142" i="17" s="1"/>
  <c r="D126" i="17"/>
  <c r="D123" i="17"/>
  <c r="D112" i="17"/>
  <c r="D108" i="17"/>
  <c r="G108" i="17" s="1"/>
  <c r="H108" i="17" s="1"/>
  <c r="K108" i="17" s="1"/>
  <c r="L108" i="17" s="1"/>
  <c r="M108" i="17" s="1"/>
  <c r="D97" i="17"/>
  <c r="D86" i="17"/>
  <c r="G86" i="17" s="1"/>
  <c r="H86" i="17" s="1"/>
  <c r="K86" i="17" s="1"/>
  <c r="L86" i="17" s="1"/>
  <c r="M86" i="17" s="1"/>
  <c r="D75" i="17"/>
  <c r="G75" i="17" s="1"/>
  <c r="H75" i="17" s="1"/>
  <c r="K75" i="17" s="1"/>
  <c r="L75" i="17" s="1"/>
  <c r="M75" i="17" s="1"/>
  <c r="D394" i="17"/>
  <c r="G394" i="17" s="1"/>
  <c r="H394" i="17" s="1"/>
  <c r="K394" i="17" s="1"/>
  <c r="L394" i="17" s="1"/>
  <c r="M394" i="17" s="1"/>
  <c r="D320" i="17"/>
  <c r="D291" i="17"/>
  <c r="D289" i="17"/>
  <c r="G289" i="17" s="1"/>
  <c r="H289" i="17" s="1"/>
  <c r="K289" i="17" s="1"/>
  <c r="L289" i="17" s="1"/>
  <c r="M289" i="17" s="1"/>
  <c r="D282" i="17"/>
  <c r="G282" i="17" s="1"/>
  <c r="H282" i="17" s="1"/>
  <c r="K282" i="17" s="1"/>
  <c r="L282" i="17" s="1"/>
  <c r="M282" i="17" s="1"/>
  <c r="D251" i="17"/>
  <c r="D244" i="17"/>
  <c r="D222" i="17"/>
  <c r="D204" i="17"/>
  <c r="D175" i="17"/>
  <c r="D162" i="17"/>
  <c r="D146" i="17"/>
  <c r="D136" i="17"/>
  <c r="G136" i="17" s="1"/>
  <c r="H136" i="17" s="1"/>
  <c r="K136" i="17" s="1"/>
  <c r="L136" i="17" s="1"/>
  <c r="M136" i="17" s="1"/>
  <c r="D133" i="17"/>
  <c r="G133" i="17" s="1"/>
  <c r="H133" i="17" s="1"/>
  <c r="K133" i="17" s="1"/>
  <c r="L133" i="17" s="1"/>
  <c r="M133" i="17" s="1"/>
  <c r="D434" i="17"/>
  <c r="D389" i="17"/>
  <c r="D355" i="17"/>
  <c r="G355" i="17" s="1"/>
  <c r="H355" i="17" s="1"/>
  <c r="K355" i="17" s="1"/>
  <c r="L355" i="17" s="1"/>
  <c r="M355" i="17" s="1"/>
  <c r="D217" i="17"/>
  <c r="G217" i="17" s="1"/>
  <c r="H217" i="17" s="1"/>
  <c r="K217" i="17" s="1"/>
  <c r="L217" i="17" s="1"/>
  <c r="M217" i="17" s="1"/>
  <c r="D212" i="17"/>
  <c r="D188" i="17"/>
  <c r="G188" i="17" s="1"/>
  <c r="H188" i="17" s="1"/>
  <c r="K188" i="17" s="1"/>
  <c r="L188" i="17" s="1"/>
  <c r="M188" i="17" s="1"/>
  <c r="D116" i="17"/>
  <c r="D59" i="17"/>
  <c r="D46" i="17"/>
  <c r="D37" i="17"/>
  <c r="G37" i="17" s="1"/>
  <c r="H37" i="17" s="1"/>
  <c r="K37" i="17" s="1"/>
  <c r="L37" i="17" s="1"/>
  <c r="D11" i="17"/>
  <c r="G11" i="17" s="1"/>
  <c r="H11" i="17" s="1"/>
  <c r="K11" i="17" s="1"/>
  <c r="L11" i="17" s="1"/>
  <c r="D421" i="17"/>
  <c r="D276" i="17"/>
  <c r="D257" i="17"/>
  <c r="D189" i="17"/>
  <c r="D124" i="17"/>
  <c r="D111" i="17"/>
  <c r="G111" i="17" s="1"/>
  <c r="H111" i="17" s="1"/>
  <c r="K111" i="17" s="1"/>
  <c r="L111" i="17" s="1"/>
  <c r="M111" i="17" s="1"/>
  <c r="D93" i="17"/>
  <c r="G93" i="17" s="1"/>
  <c r="H93" i="17" s="1"/>
  <c r="K93" i="17" s="1"/>
  <c r="L93" i="17" s="1"/>
  <c r="M93" i="17" s="1"/>
  <c r="D80" i="17"/>
  <c r="D68" i="17"/>
  <c r="G68" i="17" s="1"/>
  <c r="H68" i="17" s="1"/>
  <c r="K68" i="17" s="1"/>
  <c r="L68" i="17" s="1"/>
  <c r="M68" i="17" s="1"/>
  <c r="D53" i="17"/>
  <c r="G53" i="17" s="1"/>
  <c r="H53" i="17" s="1"/>
  <c r="K53" i="17" s="1"/>
  <c r="L53" i="17" s="1"/>
  <c r="D31" i="17"/>
  <c r="G31" i="17" s="1"/>
  <c r="H31" i="17" s="1"/>
  <c r="K31" i="17" s="1"/>
  <c r="L31" i="17" s="1"/>
  <c r="M31" i="17" s="1"/>
  <c r="D16" i="17"/>
  <c r="G16" i="17" s="1"/>
  <c r="H16" i="17" s="1"/>
  <c r="K16" i="17" s="1"/>
  <c r="L16" i="17" s="1"/>
  <c r="M16" i="17" s="1"/>
  <c r="D441" i="17"/>
  <c r="D395" i="17"/>
  <c r="D369" i="17"/>
  <c r="D357" i="17"/>
  <c r="D354" i="17"/>
  <c r="D263" i="17"/>
  <c r="D261" i="17"/>
  <c r="D225" i="17"/>
  <c r="D196" i="17"/>
  <c r="G196" i="17" s="1"/>
  <c r="H196" i="17" s="1"/>
  <c r="K196" i="17" s="1"/>
  <c r="L196" i="17" s="1"/>
  <c r="M196" i="17" s="1"/>
  <c r="D187" i="17"/>
  <c r="D185" i="17"/>
  <c r="G185" i="17" s="1"/>
  <c r="H185" i="17" s="1"/>
  <c r="K185" i="17" s="1"/>
  <c r="L185" i="17" s="1"/>
  <c r="M185" i="17" s="1"/>
  <c r="D158" i="17"/>
  <c r="D156" i="17"/>
  <c r="D119" i="17"/>
  <c r="G119" i="17" s="1"/>
  <c r="H119" i="17" s="1"/>
  <c r="K119" i="17" s="1"/>
  <c r="L119" i="17" s="1"/>
  <c r="M119" i="17" s="1"/>
  <c r="D88" i="17"/>
  <c r="D83" i="17"/>
  <c r="D77" i="17"/>
  <c r="D61" i="17"/>
  <c r="G61" i="17" s="1"/>
  <c r="H61" i="17" s="1"/>
  <c r="K61" i="17" s="1"/>
  <c r="L61" i="17" s="1"/>
  <c r="D35" i="17"/>
  <c r="D9" i="17"/>
  <c r="D381" i="17"/>
  <c r="D326" i="17"/>
  <c r="D280" i="17"/>
  <c r="D265" i="17"/>
  <c r="D215" i="17"/>
  <c r="D194" i="17"/>
  <c r="D163" i="17"/>
  <c r="G163" i="17" s="1"/>
  <c r="H163" i="17" s="1"/>
  <c r="K163" i="17" s="1"/>
  <c r="L163" i="17" s="1"/>
  <c r="M163" i="17" s="1"/>
  <c r="D151" i="17"/>
  <c r="D141" i="17"/>
  <c r="G141" i="17" s="1"/>
  <c r="H141" i="17" s="1"/>
  <c r="K141" i="17" s="1"/>
  <c r="L141" i="17" s="1"/>
  <c r="M141" i="17" s="1"/>
  <c r="D129" i="17"/>
  <c r="D109" i="17"/>
  <c r="D50" i="17"/>
  <c r="D39" i="17"/>
  <c r="D24" i="17"/>
  <c r="D20" i="17"/>
  <c r="D13" i="17"/>
  <c r="D435" i="17"/>
  <c r="D423" i="17"/>
  <c r="D323" i="17"/>
  <c r="D297" i="17"/>
  <c r="D286" i="17"/>
  <c r="D267" i="17"/>
  <c r="D223" i="17"/>
  <c r="G223" i="17" s="1"/>
  <c r="H223" i="17" s="1"/>
  <c r="K223" i="17" s="1"/>
  <c r="L223" i="17" s="1"/>
  <c r="M223" i="17" s="1"/>
  <c r="D219" i="17"/>
  <c r="G219" i="17" s="1"/>
  <c r="H219" i="17" s="1"/>
  <c r="K219" i="17" s="1"/>
  <c r="L219" i="17" s="1"/>
  <c r="M219" i="17" s="1"/>
  <c r="D207" i="17"/>
  <c r="G207" i="17" s="1"/>
  <c r="H207" i="17" s="1"/>
  <c r="K207" i="17" s="1"/>
  <c r="L207" i="17" s="1"/>
  <c r="M207" i="17" s="1"/>
  <c r="D183" i="17"/>
  <c r="D178" i="17"/>
  <c r="D144" i="17"/>
  <c r="G144" i="17" s="1"/>
  <c r="H144" i="17" s="1"/>
  <c r="K144" i="17" s="1"/>
  <c r="L144" i="17" s="1"/>
  <c r="M144" i="17" s="1"/>
  <c r="D134" i="17"/>
  <c r="D127" i="17"/>
  <c r="D96" i="17"/>
  <c r="D91" i="17"/>
  <c r="D28" i="17"/>
  <c r="D383" i="17"/>
  <c r="D314" i="17"/>
  <c r="D229" i="17"/>
  <c r="G229" i="17" s="1"/>
  <c r="H229" i="17" s="1"/>
  <c r="K229" i="17" s="1"/>
  <c r="L229" i="17" s="1"/>
  <c r="M229" i="17" s="1"/>
  <c r="D213" i="17"/>
  <c r="D209" i="17"/>
  <c r="D192" i="17"/>
  <c r="D147" i="17"/>
  <c r="G147" i="17" s="1"/>
  <c r="H147" i="17" s="1"/>
  <c r="K147" i="17" s="1"/>
  <c r="L147" i="17" s="1"/>
  <c r="M147" i="17" s="1"/>
  <c r="D220" i="17"/>
  <c r="D443" i="17"/>
  <c r="D54" i="17"/>
  <c r="D56" i="17"/>
  <c r="D100" i="17"/>
  <c r="G100" i="17" s="1"/>
  <c r="H100" i="17" s="1"/>
  <c r="K100" i="17" s="1"/>
  <c r="L100" i="17" s="1"/>
  <c r="M100" i="17" s="1"/>
  <c r="D118" i="17"/>
  <c r="G118" i="17" s="1"/>
  <c r="H118" i="17" s="1"/>
  <c r="K118" i="17" s="1"/>
  <c r="L118" i="17" s="1"/>
  <c r="M118" i="17" s="1"/>
  <c r="D184" i="17"/>
  <c r="G184" i="17" s="1"/>
  <c r="H184" i="17" s="1"/>
  <c r="K184" i="17" s="1"/>
  <c r="L184" i="17" s="1"/>
  <c r="D191" i="17"/>
  <c r="D203" i="17"/>
  <c r="G203" i="17" s="1"/>
  <c r="H203" i="17" s="1"/>
  <c r="K203" i="17" s="1"/>
  <c r="L203" i="17" s="1"/>
  <c r="M203" i="17" s="1"/>
  <c r="D218" i="17"/>
  <c r="G218" i="17" s="1"/>
  <c r="H218" i="17" s="1"/>
  <c r="K218" i="17" s="1"/>
  <c r="L218" i="17" s="1"/>
  <c r="D234" i="17"/>
  <c r="G234" i="17" s="1"/>
  <c r="H234" i="17" s="1"/>
  <c r="K234" i="17" s="1"/>
  <c r="L234" i="17" s="1"/>
  <c r="M234" i="17" s="1"/>
  <c r="D248" i="17"/>
  <c r="D270" i="17"/>
  <c r="D407" i="17"/>
  <c r="M428" i="17"/>
  <c r="F17" i="17"/>
  <c r="F32" i="17"/>
  <c r="E43" i="17"/>
  <c r="F47" i="17"/>
  <c r="E54" i="17"/>
  <c r="E58" i="17"/>
  <c r="F69" i="17"/>
  <c r="F72" i="17"/>
  <c r="E99" i="17"/>
  <c r="E104" i="17"/>
  <c r="G104" i="17" s="1"/>
  <c r="H104" i="17" s="1"/>
  <c r="K104" i="17" s="1"/>
  <c r="L104" i="17" s="1"/>
  <c r="M104" i="17" s="1"/>
  <c r="F117" i="17"/>
  <c r="E166" i="17"/>
  <c r="F171" i="17"/>
  <c r="G171" i="17" s="1"/>
  <c r="H171" i="17" s="1"/>
  <c r="K171" i="17" s="1"/>
  <c r="L171" i="17" s="1"/>
  <c r="M171" i="17" s="1"/>
  <c r="E173" i="17"/>
  <c r="E192" i="17"/>
  <c r="E205" i="17"/>
  <c r="F209" i="17"/>
  <c r="E213" i="17"/>
  <c r="F229" i="17"/>
  <c r="E231" i="17"/>
  <c r="F248" i="17"/>
  <c r="F250" i="17"/>
  <c r="E314" i="17"/>
  <c r="F317" i="17"/>
  <c r="F337" i="17"/>
  <c r="E340" i="17"/>
  <c r="F351" i="17"/>
  <c r="F383" i="17"/>
  <c r="F414" i="17"/>
  <c r="F417" i="17"/>
  <c r="F28" i="17"/>
  <c r="F43" i="17"/>
  <c r="F54" i="17"/>
  <c r="F58" i="17"/>
  <c r="E65" i="17"/>
  <c r="E91" i="17"/>
  <c r="E96" i="17"/>
  <c r="F99" i="17"/>
  <c r="F104" i="17"/>
  <c r="F127" i="17"/>
  <c r="E134" i="17"/>
  <c r="E144" i="17"/>
  <c r="F166" i="17"/>
  <c r="E168" i="17"/>
  <c r="F173" i="17"/>
  <c r="E178" i="17"/>
  <c r="E183" i="17"/>
  <c r="F192" i="17"/>
  <c r="F205" i="17"/>
  <c r="F213" i="17"/>
  <c r="E219" i="17"/>
  <c r="E223" i="17"/>
  <c r="F227" i="17"/>
  <c r="E242" i="17"/>
  <c r="F244" i="17"/>
  <c r="E267" i="17"/>
  <c r="E286" i="17"/>
  <c r="E297" i="17"/>
  <c r="E309" i="17"/>
  <c r="F314" i="17"/>
  <c r="E323" i="17"/>
  <c r="E329" i="17"/>
  <c r="F340" i="17"/>
  <c r="F348" i="17"/>
  <c r="E423" i="17"/>
  <c r="F442" i="17"/>
  <c r="E431" i="17"/>
  <c r="F426" i="17"/>
  <c r="E415" i="17"/>
  <c r="F410" i="17"/>
  <c r="E399" i="17"/>
  <c r="F394" i="17"/>
  <c r="E383" i="17"/>
  <c r="F378" i="17"/>
  <c r="E367" i="17"/>
  <c r="F362" i="17"/>
  <c r="E351" i="17"/>
  <c r="F346" i="17"/>
  <c r="E335" i="17"/>
  <c r="F330" i="17"/>
  <c r="E433" i="17"/>
  <c r="F429" i="17"/>
  <c r="E438" i="17"/>
  <c r="F434" i="17"/>
  <c r="E425" i="17"/>
  <c r="F421" i="17"/>
  <c r="F395" i="17"/>
  <c r="E386" i="17"/>
  <c r="F382" i="17"/>
  <c r="E373" i="17"/>
  <c r="F369" i="17"/>
  <c r="F360" i="17"/>
  <c r="E347" i="17"/>
  <c r="E334" i="17"/>
  <c r="E321" i="17"/>
  <c r="F316" i="17"/>
  <c r="E305" i="17"/>
  <c r="F300" i="17"/>
  <c r="E289" i="17"/>
  <c r="F284" i="17"/>
  <c r="E273" i="17"/>
  <c r="F268" i="17"/>
  <c r="E257" i="17"/>
  <c r="F252" i="17"/>
  <c r="E241" i="17"/>
  <c r="F236" i="17"/>
  <c r="E225" i="17"/>
  <c r="F220" i="17"/>
  <c r="E209" i="17"/>
  <c r="F204" i="17"/>
  <c r="E193" i="17"/>
  <c r="F188" i="17"/>
  <c r="F443" i="17"/>
  <c r="E439" i="17"/>
  <c r="F436" i="17"/>
  <c r="F430" i="17"/>
  <c r="E426" i="17"/>
  <c r="F415" i="17"/>
  <c r="F404" i="17"/>
  <c r="E389" i="17"/>
  <c r="F356" i="17"/>
  <c r="F341" i="17"/>
  <c r="E330" i="17"/>
  <c r="E326" i="17"/>
  <c r="F432" i="17"/>
  <c r="E413" i="17"/>
  <c r="E403" i="17"/>
  <c r="E400" i="17"/>
  <c r="E397" i="17"/>
  <c r="E390" i="17"/>
  <c r="F387" i="17"/>
  <c r="E377" i="17"/>
  <c r="F374" i="17"/>
  <c r="F371" i="17"/>
  <c r="G371" i="17" s="1"/>
  <c r="H371" i="17" s="1"/>
  <c r="K371" i="17" s="1"/>
  <c r="L371" i="17" s="1"/>
  <c r="M371" i="17" s="1"/>
  <c r="F368" i="17"/>
  <c r="F365" i="17"/>
  <c r="F358" i="17"/>
  <c r="G358" i="17" s="1"/>
  <c r="H358" i="17" s="1"/>
  <c r="K358" i="17" s="1"/>
  <c r="L358" i="17" s="1"/>
  <c r="M358" i="17" s="1"/>
  <c r="F345" i="17"/>
  <c r="E338" i="17"/>
  <c r="F335" i="17"/>
  <c r="E328" i="17"/>
  <c r="E325" i="17"/>
  <c r="F322" i="17"/>
  <c r="F315" i="17"/>
  <c r="E311" i="17"/>
  <c r="F416" i="17"/>
  <c r="E396" i="17"/>
  <c r="F393" i="17"/>
  <c r="E387" i="17"/>
  <c r="E370" i="17"/>
  <c r="F353" i="17"/>
  <c r="F344" i="17"/>
  <c r="E341" i="17"/>
  <c r="F338" i="17"/>
  <c r="E303" i="17"/>
  <c r="E294" i="17"/>
  <c r="E290" i="17"/>
  <c r="G290" i="17" s="1"/>
  <c r="H290" i="17" s="1"/>
  <c r="K290" i="17" s="1"/>
  <c r="L290" i="17" s="1"/>
  <c r="M290" i="17" s="1"/>
  <c r="F286" i="17"/>
  <c r="E281" i="17"/>
  <c r="F277" i="17"/>
  <c r="F264" i="17"/>
  <c r="F251" i="17"/>
  <c r="E238" i="17"/>
  <c r="E229" i="17"/>
  <c r="F225" i="17"/>
  <c r="E216" i="17"/>
  <c r="G216" i="17" s="1"/>
  <c r="H216" i="17" s="1"/>
  <c r="K216" i="17" s="1"/>
  <c r="L216" i="17" s="1"/>
  <c r="M216" i="17" s="1"/>
  <c r="F212" i="17"/>
  <c r="E203" i="17"/>
  <c r="F199" i="17"/>
  <c r="F438" i="17"/>
  <c r="F433" i="17"/>
  <c r="F428" i="17"/>
  <c r="E416" i="17"/>
  <c r="F402" i="17"/>
  <c r="F399" i="17"/>
  <c r="E393" i="17"/>
  <c r="F390" i="17"/>
  <c r="F373" i="17"/>
  <c r="E365" i="17"/>
  <c r="E356" i="17"/>
  <c r="E353" i="17"/>
  <c r="F350" i="17"/>
  <c r="F347" i="17"/>
  <c r="E344" i="17"/>
  <c r="F321" i="17"/>
  <c r="F318" i="17"/>
  <c r="F299" i="17"/>
  <c r="E428" i="17"/>
  <c r="F419" i="17"/>
  <c r="F408" i="17"/>
  <c r="F405" i="17"/>
  <c r="E402" i="17"/>
  <c r="F379" i="17"/>
  <c r="F376" i="17"/>
  <c r="E362" i="17"/>
  <c r="E350" i="17"/>
  <c r="F324" i="17"/>
  <c r="E318" i="17"/>
  <c r="E315" i="17"/>
  <c r="F308" i="17"/>
  <c r="F444" i="17"/>
  <c r="F441" i="17"/>
  <c r="F425" i="17"/>
  <c r="F422" i="17"/>
  <c r="E419" i="17"/>
  <c r="E408" i="17"/>
  <c r="E405" i="17"/>
  <c r="E382" i="17"/>
  <c r="E379" i="17"/>
  <c r="E376" i="17"/>
  <c r="E368" i="17"/>
  <c r="F359" i="17"/>
  <c r="F336" i="17"/>
  <c r="F333" i="17"/>
  <c r="F327" i="17"/>
  <c r="E324" i="17"/>
  <c r="F312" i="17"/>
  <c r="E308" i="17"/>
  <c r="G308" i="17" s="1"/>
  <c r="H308" i="17" s="1"/>
  <c r="K308" i="17" s="1"/>
  <c r="L308" i="17" s="1"/>
  <c r="M308" i="17" s="1"/>
  <c r="F304" i="17"/>
  <c r="E295" i="17"/>
  <c r="F291" i="17"/>
  <c r="F282" i="17"/>
  <c r="E269" i="17"/>
  <c r="E256" i="17"/>
  <c r="E243" i="17"/>
  <c r="F239" i="17"/>
  <c r="E234" i="17"/>
  <c r="F230" i="17"/>
  <c r="F226" i="17"/>
  <c r="F217" i="17"/>
  <c r="E204" i="17"/>
  <c r="E191" i="17"/>
  <c r="E181" i="17"/>
  <c r="F176" i="17"/>
  <c r="E165" i="17"/>
  <c r="F160" i="17"/>
  <c r="E149" i="17"/>
  <c r="F144" i="17"/>
  <c r="E133" i="17"/>
  <c r="F128" i="17"/>
  <c r="E117" i="17"/>
  <c r="F112" i="17"/>
  <c r="E101" i="17"/>
  <c r="F96" i="17"/>
  <c r="E85" i="17"/>
  <c r="F80" i="17"/>
  <c r="F413" i="17"/>
  <c r="E411" i="17"/>
  <c r="F409" i="17"/>
  <c r="F392" i="17"/>
  <c r="E388" i="17"/>
  <c r="E349" i="17"/>
  <c r="F334" i="17"/>
  <c r="E313" i="17"/>
  <c r="F285" i="17"/>
  <c r="E275" i="17"/>
  <c r="E262" i="17"/>
  <c r="E259" i="17"/>
  <c r="E249" i="17"/>
  <c r="F246" i="17"/>
  <c r="E233" i="17"/>
  <c r="E230" i="17"/>
  <c r="E227" i="17"/>
  <c r="F224" i="17"/>
  <c r="F221" i="17"/>
  <c r="E211" i="17"/>
  <c r="E208" i="17"/>
  <c r="F198" i="17"/>
  <c r="E187" i="17"/>
  <c r="F183" i="17"/>
  <c r="F174" i="17"/>
  <c r="E161" i="17"/>
  <c r="E148" i="17"/>
  <c r="E135" i="17"/>
  <c r="F131" i="17"/>
  <c r="G131" i="17" s="1"/>
  <c r="H131" i="17" s="1"/>
  <c r="K131" i="17" s="1"/>
  <c r="L131" i="17" s="1"/>
  <c r="M131" i="17" s="1"/>
  <c r="E126" i="17"/>
  <c r="E444" i="17"/>
  <c r="E409" i="17"/>
  <c r="F401" i="17"/>
  <c r="F397" i="17"/>
  <c r="E392" i="17"/>
  <c r="E345" i="17"/>
  <c r="F332" i="17"/>
  <c r="F306" i="17"/>
  <c r="F301" i="17"/>
  <c r="F298" i="17"/>
  <c r="E285" i="17"/>
  <c r="F272" i="17"/>
  <c r="F256" i="17"/>
  <c r="F253" i="17"/>
  <c r="E246" i="17"/>
  <c r="F243" i="17"/>
  <c r="F240" i="17"/>
  <c r="E224" i="17"/>
  <c r="E221" i="17"/>
  <c r="E442" i="17"/>
  <c r="E430" i="17"/>
  <c r="F407" i="17"/>
  <c r="E401" i="17"/>
  <c r="F386" i="17"/>
  <c r="F384" i="17"/>
  <c r="F380" i="17"/>
  <c r="E374" i="17"/>
  <c r="F366" i="17"/>
  <c r="E332" i="17"/>
  <c r="F311" i="17"/>
  <c r="E306" i="17"/>
  <c r="E301" i="17"/>
  <c r="E298" i="17"/>
  <c r="F295" i="17"/>
  <c r="F292" i="17"/>
  <c r="E272" i="17"/>
  <c r="F269" i="17"/>
  <c r="E253" i="17"/>
  <c r="E240" i="17"/>
  <c r="E436" i="17"/>
  <c r="E434" i="17"/>
  <c r="E432" i="17"/>
  <c r="F424" i="17"/>
  <c r="E407" i="17"/>
  <c r="F403" i="17"/>
  <c r="E384" i="17"/>
  <c r="E380" i="17"/>
  <c r="F372" i="17"/>
  <c r="E366" i="17"/>
  <c r="F364" i="17"/>
  <c r="F343" i="17"/>
  <c r="E322" i="17"/>
  <c r="E292" i="17"/>
  <c r="F279" i="17"/>
  <c r="F266" i="17"/>
  <c r="F237" i="17"/>
  <c r="F231" i="17"/>
  <c r="E218" i="17"/>
  <c r="F215" i="17"/>
  <c r="E195" i="17"/>
  <c r="F175" i="17"/>
  <c r="E162" i="17"/>
  <c r="E153" i="17"/>
  <c r="F149" i="17"/>
  <c r="E140" i="17"/>
  <c r="F136" i="17"/>
  <c r="E127" i="17"/>
  <c r="F123" i="17"/>
  <c r="F97" i="17"/>
  <c r="E88" i="17"/>
  <c r="F84" i="17"/>
  <c r="E75" i="17"/>
  <c r="F71" i="17"/>
  <c r="G71" i="17" s="1"/>
  <c r="H71" i="17" s="1"/>
  <c r="K71" i="17" s="1"/>
  <c r="L71" i="17" s="1"/>
  <c r="M71" i="17" s="1"/>
  <c r="E60" i="17"/>
  <c r="F55" i="17"/>
  <c r="E44" i="17"/>
  <c r="F39" i="17"/>
  <c r="E28" i="17"/>
  <c r="F23" i="17"/>
  <c r="E427" i="17"/>
  <c r="F420" i="17"/>
  <c r="F406" i="17"/>
  <c r="E360" i="17"/>
  <c r="E348" i="17"/>
  <c r="E346" i="17"/>
  <c r="F320" i="17"/>
  <c r="F437" i="17"/>
  <c r="E422" i="17"/>
  <c r="E420" i="17"/>
  <c r="E406" i="17"/>
  <c r="E394" i="17"/>
  <c r="F355" i="17"/>
  <c r="F325" i="17"/>
  <c r="E320" i="17"/>
  <c r="E291" i="17"/>
  <c r="F289" i="17"/>
  <c r="E282" i="17"/>
  <c r="F260" i="17"/>
  <c r="E255" i="17"/>
  <c r="E251" i="17"/>
  <c r="E244" i="17"/>
  <c r="F233" i="17"/>
  <c r="E222" i="17"/>
  <c r="E175" i="17"/>
  <c r="F162" i="17"/>
  <c r="E152" i="17"/>
  <c r="E146" i="17"/>
  <c r="E139" i="17"/>
  <c r="E136" i="17"/>
  <c r="F133" i="17"/>
  <c r="F116" i="17"/>
  <c r="F101" i="17"/>
  <c r="F90" i="17"/>
  <c r="F79" i="17"/>
  <c r="E437" i="17"/>
  <c r="E429" i="17"/>
  <c r="F389" i="17"/>
  <c r="F377" i="17"/>
  <c r="E372" i="17"/>
  <c r="E355" i="17"/>
  <c r="F313" i="17"/>
  <c r="F287" i="17"/>
  <c r="F262" i="17"/>
  <c r="E260" i="17"/>
  <c r="E217" i="17"/>
  <c r="E212" i="17"/>
  <c r="F207" i="17"/>
  <c r="E188" i="17"/>
  <c r="F185" i="17"/>
  <c r="F172" i="17"/>
  <c r="G172" i="17" s="1"/>
  <c r="H172" i="17" s="1"/>
  <c r="K172" i="17" s="1"/>
  <c r="L172" i="17" s="1"/>
  <c r="M172" i="17" s="1"/>
  <c r="F159" i="17"/>
  <c r="F130" i="17"/>
  <c r="F120" i="17"/>
  <c r="E116" i="17"/>
  <c r="F105" i="17"/>
  <c r="E90" i="17"/>
  <c r="F83" i="17"/>
  <c r="F398" i="17"/>
  <c r="F396" i="17"/>
  <c r="F391" i="17"/>
  <c r="F357" i="17"/>
  <c r="E304" i="17"/>
  <c r="E300" i="17"/>
  <c r="E287" i="17"/>
  <c r="G287" i="17" s="1"/>
  <c r="H287" i="17" s="1"/>
  <c r="K287" i="17" s="1"/>
  <c r="L287" i="17" s="1"/>
  <c r="M287" i="17" s="1"/>
  <c r="F280" i="17"/>
  <c r="F271" i="17"/>
  <c r="F242" i="17"/>
  <c r="F238" i="17"/>
  <c r="E207" i="17"/>
  <c r="F194" i="17"/>
  <c r="F191" i="17"/>
  <c r="E185" i="17"/>
  <c r="F182" i="17"/>
  <c r="F179" i="17"/>
  <c r="E172" i="17"/>
  <c r="E159" i="17"/>
  <c r="F156" i="17"/>
  <c r="F143" i="17"/>
  <c r="E130" i="17"/>
  <c r="E120" i="17"/>
  <c r="G120" i="17" s="1"/>
  <c r="H120" i="17" s="1"/>
  <c r="K120" i="17" s="1"/>
  <c r="L120" i="17" s="1"/>
  <c r="M120" i="17" s="1"/>
  <c r="F109" i="17"/>
  <c r="E105" i="17"/>
  <c r="F98" i="17"/>
  <c r="F94" i="17"/>
  <c r="E83" i="17"/>
  <c r="E72" i="17"/>
  <c r="F68" i="17"/>
  <c r="E55" i="17"/>
  <c r="E42" i="17"/>
  <c r="E33" i="17"/>
  <c r="E29" i="17"/>
  <c r="F25" i="17"/>
  <c r="E20" i="17"/>
  <c r="F16" i="17"/>
  <c r="E13" i="17"/>
  <c r="F20" i="17"/>
  <c r="E24" i="17"/>
  <c r="E39" i="17"/>
  <c r="E50" i="17"/>
  <c r="F65" i="17"/>
  <c r="E74" i="17"/>
  <c r="F91" i="17"/>
  <c r="E109" i="17"/>
  <c r="E129" i="17"/>
  <c r="F134" i="17"/>
  <c r="E141" i="17"/>
  <c r="E151" i="17"/>
  <c r="E163" i="17"/>
  <c r="F168" i="17"/>
  <c r="F178" i="17"/>
  <c r="E194" i="17"/>
  <c r="E215" i="17"/>
  <c r="F219" i="17"/>
  <c r="F223" i="17"/>
  <c r="E265" i="17"/>
  <c r="F267" i="17"/>
  <c r="E278" i="17"/>
  <c r="E280" i="17"/>
  <c r="F297" i="17"/>
  <c r="E299" i="17"/>
  <c r="F309" i="17"/>
  <c r="F323" i="17"/>
  <c r="F326" i="17"/>
  <c r="F329" i="17"/>
  <c r="E381" i="17"/>
  <c r="F400" i="17"/>
  <c r="F423" i="17"/>
  <c r="F435" i="17"/>
  <c r="E9" i="17"/>
  <c r="F13" i="17"/>
  <c r="F24" i="17"/>
  <c r="E35" i="17"/>
  <c r="E46" i="17"/>
  <c r="F50" i="17"/>
  <c r="E61" i="17"/>
  <c r="F74" i="17"/>
  <c r="E77" i="17"/>
  <c r="F88" i="17"/>
  <c r="E114" i="17"/>
  <c r="E119" i="17"/>
  <c r="F129" i="17"/>
  <c r="F141" i="17"/>
  <c r="F146" i="17"/>
  <c r="F151" i="17"/>
  <c r="E156" i="17"/>
  <c r="E158" i="17"/>
  <c r="F163" i="17"/>
  <c r="F187" i="17"/>
  <c r="E196" i="17"/>
  <c r="F259" i="17"/>
  <c r="E261" i="17"/>
  <c r="E263" i="17"/>
  <c r="F265" i="17"/>
  <c r="F278" i="17"/>
  <c r="E293" i="17"/>
  <c r="E354" i="17"/>
  <c r="E357" i="17"/>
  <c r="E363" i="17"/>
  <c r="E369" i="17"/>
  <c r="F381" i="17"/>
  <c r="E395" i="17"/>
  <c r="E404" i="17"/>
  <c r="E412" i="17"/>
  <c r="E418" i="17"/>
  <c r="E441" i="17"/>
  <c r="M412" i="17"/>
  <c r="M197" i="17"/>
  <c r="M249" i="17"/>
  <c r="M391" i="17"/>
  <c r="M364" i="17"/>
  <c r="M403" i="17"/>
  <c r="M396" i="17"/>
  <c r="O12" i="11"/>
  <c r="O10" i="2"/>
  <c r="P10" i="2" s="1"/>
  <c r="D10" i="10"/>
  <c r="K1810" i="14"/>
  <c r="P68" i="12"/>
  <c r="P101" i="12"/>
  <c r="P21" i="12"/>
  <c r="O71" i="12"/>
  <c r="P71" i="12" s="1"/>
  <c r="M73" i="12"/>
  <c r="M42" i="12"/>
  <c r="O101" i="12"/>
  <c r="O85" i="12"/>
  <c r="O53" i="12"/>
  <c r="O21" i="12"/>
  <c r="P100" i="12"/>
  <c r="P20" i="12"/>
  <c r="P86" i="12"/>
  <c r="O73" i="12"/>
  <c r="P73" i="12" s="1"/>
  <c r="O40" i="12"/>
  <c r="O102" i="12"/>
  <c r="O70" i="12"/>
  <c r="M72" i="12"/>
  <c r="P72" i="12" s="1"/>
  <c r="M41" i="12"/>
  <c r="P41" i="12" s="1"/>
  <c r="O100" i="12"/>
  <c r="O84" i="12"/>
  <c r="O68" i="12"/>
  <c r="O52" i="12"/>
  <c r="O36" i="12"/>
  <c r="P36" i="12" s="1"/>
  <c r="O20" i="12"/>
  <c r="M71" i="12"/>
  <c r="M40" i="12"/>
  <c r="P40" i="12" s="1"/>
  <c r="O99" i="12"/>
  <c r="O83" i="12"/>
  <c r="O67" i="12"/>
  <c r="O51" i="12"/>
  <c r="O35" i="12"/>
  <c r="O19" i="12"/>
  <c r="P84" i="12"/>
  <c r="P85" i="12"/>
  <c r="O41" i="12"/>
  <c r="P22" i="12"/>
  <c r="O72" i="12"/>
  <c r="M101" i="12"/>
  <c r="M70" i="12"/>
  <c r="P70" i="12" s="1"/>
  <c r="P97" i="12"/>
  <c r="P81" i="12"/>
  <c r="P19" i="12"/>
  <c r="P80" i="12"/>
  <c r="P50" i="12"/>
  <c r="P102" i="12"/>
  <c r="P92" i="12"/>
  <c r="P60" i="12"/>
  <c r="P44" i="12"/>
  <c r="P28" i="12"/>
  <c r="P91" i="12"/>
  <c r="P59" i="12"/>
  <c r="P43" i="12"/>
  <c r="P27" i="12"/>
  <c r="M29" i="12"/>
  <c r="P29" i="12" s="1"/>
  <c r="M45" i="12"/>
  <c r="P45" i="12" s="1"/>
  <c r="M61" i="12"/>
  <c r="P61" i="12" s="1"/>
  <c r="M77" i="12"/>
  <c r="P77" i="12" s="1"/>
  <c r="M93" i="12"/>
  <c r="P93" i="12" s="1"/>
  <c r="M15" i="12"/>
  <c r="P15" i="12" s="1"/>
  <c r="M31" i="12"/>
  <c r="P31" i="12" s="1"/>
  <c r="M47" i="12"/>
  <c r="P47" i="12" s="1"/>
  <c r="M63" i="12"/>
  <c r="P63" i="12" s="1"/>
  <c r="M79" i="12"/>
  <c r="P79" i="12" s="1"/>
  <c r="M95" i="12"/>
  <c r="P95" i="12" s="1"/>
  <c r="M16" i="12"/>
  <c r="P16" i="12" s="1"/>
  <c r="M32" i="12"/>
  <c r="P32" i="12" s="1"/>
  <c r="M48" i="12"/>
  <c r="P48" i="12" s="1"/>
  <c r="M64" i="12"/>
  <c r="P64" i="12" s="1"/>
  <c r="M80" i="12"/>
  <c r="M96" i="12"/>
  <c r="P96" i="12" s="1"/>
  <c r="M17" i="12"/>
  <c r="M30" i="12"/>
  <c r="P30" i="12" s="1"/>
  <c r="M46" i="12"/>
  <c r="P46" i="12" s="1"/>
  <c r="M62" i="12"/>
  <c r="P62" i="12" s="1"/>
  <c r="M78" i="12"/>
  <c r="P78" i="12" s="1"/>
  <c r="M94" i="12"/>
  <c r="M18" i="12"/>
  <c r="M34" i="12"/>
  <c r="M50" i="12"/>
  <c r="M66" i="12"/>
  <c r="P66" i="12" s="1"/>
  <c r="M82" i="12"/>
  <c r="M98" i="12"/>
  <c r="M19" i="12"/>
  <c r="M35" i="12"/>
  <c r="P35" i="12" s="1"/>
  <c r="M51" i="12"/>
  <c r="P51" i="12" s="1"/>
  <c r="M67" i="12"/>
  <c r="P67" i="12" s="1"/>
  <c r="M83" i="12"/>
  <c r="M99" i="12"/>
  <c r="M76" i="12"/>
  <c r="P76" i="12" s="1"/>
  <c r="M54" i="12"/>
  <c r="P54" i="12" s="1"/>
  <c r="M26" i="12"/>
  <c r="P26" i="12" s="1"/>
  <c r="O94" i="12"/>
  <c r="O78" i="12"/>
  <c r="O62" i="12"/>
  <c r="O46" i="12"/>
  <c r="O30" i="12"/>
  <c r="P90" i="12"/>
  <c r="P58" i="12"/>
  <c r="P42" i="12"/>
  <c r="M14" i="12"/>
  <c r="P14" i="12" s="1"/>
  <c r="M75" i="12"/>
  <c r="P75" i="12" s="1"/>
  <c r="M53" i="12"/>
  <c r="P53" i="12" s="1"/>
  <c r="M25" i="12"/>
  <c r="P25" i="12" s="1"/>
  <c r="P24" i="12"/>
  <c r="O98" i="12"/>
  <c r="O82" i="12"/>
  <c r="O66" i="12"/>
  <c r="O50" i="12"/>
  <c r="O34" i="12"/>
  <c r="O18" i="12"/>
  <c r="O97" i="12"/>
  <c r="O81" i="12"/>
  <c r="O65" i="12"/>
  <c r="P65" i="12" s="1"/>
  <c r="O49" i="12"/>
  <c r="P49" i="12" s="1"/>
  <c r="O33" i="12"/>
  <c r="P33" i="12" s="1"/>
  <c r="O17" i="12"/>
  <c r="P89" i="12"/>
  <c r="P57" i="12"/>
  <c r="M102" i="12"/>
  <c r="M74" i="12"/>
  <c r="P74" i="12" s="1"/>
  <c r="M52" i="12"/>
  <c r="P52" i="12" s="1"/>
  <c r="M24" i="12"/>
  <c r="G111" i="14"/>
  <c r="H111" i="14" s="1"/>
  <c r="G356" i="14"/>
  <c r="H356" i="14" s="1"/>
  <c r="G18" i="14"/>
  <c r="H18" i="14" s="1"/>
  <c r="G207" i="14"/>
  <c r="H207" i="14" s="1"/>
  <c r="G123" i="14"/>
  <c r="H123" i="14" s="1"/>
  <c r="G101" i="14"/>
  <c r="H101" i="14" s="1"/>
  <c r="G450" i="14"/>
  <c r="H450" i="14" s="1"/>
  <c r="G470" i="14"/>
  <c r="H470" i="14" s="1"/>
  <c r="G28" i="14"/>
  <c r="H28" i="14" s="1"/>
  <c r="G646" i="14"/>
  <c r="H646" i="14" s="1"/>
  <c r="G978" i="14"/>
  <c r="H978" i="14" s="1"/>
  <c r="G71" i="14"/>
  <c r="H71" i="14" s="1"/>
  <c r="G763" i="14"/>
  <c r="H763" i="14" s="1"/>
  <c r="G1396" i="14"/>
  <c r="H1396" i="14" s="1"/>
  <c r="D869" i="14"/>
  <c r="G869" i="14" s="1"/>
  <c r="H869" i="14" s="1"/>
  <c r="F200" i="14"/>
  <c r="G200" i="14" s="1"/>
  <c r="H200" i="14" s="1"/>
  <c r="G228" i="14"/>
  <c r="H228" i="14" s="1"/>
  <c r="F266" i="14"/>
  <c r="F265" i="14"/>
  <c r="F407" i="14"/>
  <c r="D407" i="14"/>
  <c r="G407" i="14" s="1"/>
  <c r="H407" i="14" s="1"/>
  <c r="F462" i="14"/>
  <c r="D462" i="14"/>
  <c r="G462" i="14" s="1"/>
  <c r="H462" i="14" s="1"/>
  <c r="F522" i="14"/>
  <c r="F523" i="14"/>
  <c r="D265" i="14"/>
  <c r="G265" i="14" s="1"/>
  <c r="H265" i="14" s="1"/>
  <c r="F356" i="14"/>
  <c r="F376" i="14"/>
  <c r="F377" i="14"/>
  <c r="G377" i="14" s="1"/>
  <c r="H377" i="14" s="1"/>
  <c r="G501" i="14"/>
  <c r="H501" i="14" s="1"/>
  <c r="D522" i="14"/>
  <c r="F712" i="14"/>
  <c r="F101" i="14"/>
  <c r="F134" i="14"/>
  <c r="D134" i="14"/>
  <c r="G134" i="14" s="1"/>
  <c r="H134" i="14" s="1"/>
  <c r="D179" i="14"/>
  <c r="D323" i="14"/>
  <c r="D376" i="14"/>
  <c r="D589" i="14"/>
  <c r="G589" i="14" s="1"/>
  <c r="H589" i="14" s="1"/>
  <c r="F592" i="14"/>
  <c r="F611" i="14"/>
  <c r="D795" i="14"/>
  <c r="G795" i="14" s="1"/>
  <c r="H795" i="14" s="1"/>
  <c r="G899" i="14"/>
  <c r="H899" i="14" s="1"/>
  <c r="F922" i="14"/>
  <c r="D922" i="14"/>
  <c r="F1076" i="14"/>
  <c r="G1076" i="14" s="1"/>
  <c r="H1076" i="14" s="1"/>
  <c r="F1075" i="14"/>
  <c r="D1075" i="14"/>
  <c r="G1075" i="14" s="1"/>
  <c r="H1075" i="14" s="1"/>
  <c r="F143" i="14"/>
  <c r="D143" i="14"/>
  <c r="G171" i="14"/>
  <c r="H171" i="14" s="1"/>
  <c r="D666" i="14"/>
  <c r="F666" i="14"/>
  <c r="G1138" i="14"/>
  <c r="H1138" i="14" s="1"/>
  <c r="D1346" i="14"/>
  <c r="G1346" i="14" s="1"/>
  <c r="H1346" i="14" s="1"/>
  <c r="F1346" i="14"/>
  <c r="F1347" i="14"/>
  <c r="G1347" i="14" s="1"/>
  <c r="H1347" i="14" s="1"/>
  <c r="G1432" i="14"/>
  <c r="H1432" i="14" s="1"/>
  <c r="G1758" i="14"/>
  <c r="H1758" i="14" s="1"/>
  <c r="G285" i="14"/>
  <c r="H285" i="14" s="1"/>
  <c r="F520" i="14"/>
  <c r="F521" i="14"/>
  <c r="F808" i="14"/>
  <c r="D808" i="14"/>
  <c r="G808" i="14" s="1"/>
  <c r="H808" i="14" s="1"/>
  <c r="F809" i="14"/>
  <c r="G809" i="14" s="1"/>
  <c r="H809" i="14" s="1"/>
  <c r="D1003" i="14"/>
  <c r="G1003" i="14" s="1"/>
  <c r="H1003" i="14" s="1"/>
  <c r="D1041" i="14"/>
  <c r="F1041" i="14"/>
  <c r="D17" i="14"/>
  <c r="G17" i="14" s="1"/>
  <c r="H17" i="14" s="1"/>
  <c r="G221" i="14"/>
  <c r="H221" i="14" s="1"/>
  <c r="D288" i="14"/>
  <c r="G288" i="14" s="1"/>
  <c r="H288" i="14" s="1"/>
  <c r="G336" i="14"/>
  <c r="H336" i="14" s="1"/>
  <c r="F399" i="14"/>
  <c r="D399" i="14"/>
  <c r="F424" i="14"/>
  <c r="F425" i="14"/>
  <c r="F676" i="14"/>
  <c r="F675" i="14"/>
  <c r="D675" i="14"/>
  <c r="G675" i="14" s="1"/>
  <c r="H675" i="14" s="1"/>
  <c r="G897" i="14"/>
  <c r="H897" i="14" s="1"/>
  <c r="F960" i="14"/>
  <c r="D960" i="14"/>
  <c r="F54" i="14"/>
  <c r="F55" i="14"/>
  <c r="F152" i="14"/>
  <c r="D152" i="14"/>
  <c r="F157" i="14"/>
  <c r="G157" i="14" s="1"/>
  <c r="H157" i="14" s="1"/>
  <c r="D227" i="14"/>
  <c r="F227" i="14"/>
  <c r="F228" i="14"/>
  <c r="D315" i="14"/>
  <c r="G315" i="14" s="1"/>
  <c r="H315" i="14" s="1"/>
  <c r="D424" i="14"/>
  <c r="F450" i="14"/>
  <c r="F717" i="14"/>
  <c r="D717" i="14"/>
  <c r="F718" i="14"/>
  <c r="F821" i="14"/>
  <c r="D821" i="14"/>
  <c r="G821" i="14" s="1"/>
  <c r="H821" i="14" s="1"/>
  <c r="D945" i="14"/>
  <c r="G945" i="14" s="1"/>
  <c r="H945" i="14" s="1"/>
  <c r="F945" i="14"/>
  <c r="D20" i="14"/>
  <c r="G20" i="14" s="1"/>
  <c r="H20" i="14" s="1"/>
  <c r="D54" i="14"/>
  <c r="D202" i="14"/>
  <c r="G202" i="14" s="1"/>
  <c r="H202" i="14" s="1"/>
  <c r="F282" i="14"/>
  <c r="F283" i="14"/>
  <c r="F305" i="14"/>
  <c r="F306" i="14"/>
  <c r="G306" i="14" s="1"/>
  <c r="H306" i="14" s="1"/>
  <c r="D387" i="14"/>
  <c r="F387" i="14"/>
  <c r="D565" i="14"/>
  <c r="G565" i="14" s="1"/>
  <c r="H565" i="14" s="1"/>
  <c r="D642" i="14"/>
  <c r="G642" i="14" s="1"/>
  <c r="H642" i="14" s="1"/>
  <c r="D832" i="14"/>
  <c r="G832" i="14" s="1"/>
  <c r="H832" i="14" s="1"/>
  <c r="G1026" i="14"/>
  <c r="H1026" i="14" s="1"/>
  <c r="F1100" i="14"/>
  <c r="F1101" i="14"/>
  <c r="G1101" i="14" s="1"/>
  <c r="H1101" i="14" s="1"/>
  <c r="F1316" i="14"/>
  <c r="F1317" i="14"/>
  <c r="G1317" i="14" s="1"/>
  <c r="H1317" i="14" s="1"/>
  <c r="F144" i="14"/>
  <c r="G144" i="14" s="1"/>
  <c r="H144" i="14" s="1"/>
  <c r="F195" i="14"/>
  <c r="G195" i="14" s="1"/>
  <c r="H195" i="14" s="1"/>
  <c r="F194" i="14"/>
  <c r="G208" i="14"/>
  <c r="H208" i="14" s="1"/>
  <c r="D282" i="14"/>
  <c r="G282" i="14" s="1"/>
  <c r="H282" i="14" s="1"/>
  <c r="D296" i="14"/>
  <c r="G296" i="14" s="1"/>
  <c r="H296" i="14" s="1"/>
  <c r="D305" i="14"/>
  <c r="F739" i="14"/>
  <c r="D739" i="14"/>
  <c r="F740" i="14"/>
  <c r="D942" i="14"/>
  <c r="G942" i="14" s="1"/>
  <c r="H942" i="14" s="1"/>
  <c r="D1316" i="14"/>
  <c r="F20" i="14"/>
  <c r="F169" i="14"/>
  <c r="D194" i="14"/>
  <c r="G194" i="14" s="1"/>
  <c r="H194" i="14" s="1"/>
  <c r="D461" i="14"/>
  <c r="G461" i="14" s="1"/>
  <c r="H461" i="14" s="1"/>
  <c r="D546" i="14"/>
  <c r="G546" i="14" s="1"/>
  <c r="H546" i="14" s="1"/>
  <c r="G718" i="14"/>
  <c r="H718" i="14" s="1"/>
  <c r="D797" i="14"/>
  <c r="G797" i="14" s="1"/>
  <c r="H797" i="14" s="1"/>
  <c r="F832" i="14"/>
  <c r="G1104" i="14"/>
  <c r="H1104" i="14" s="1"/>
  <c r="D250" i="14"/>
  <c r="G250" i="14" s="1"/>
  <c r="H250" i="14" s="1"/>
  <c r="F325" i="14"/>
  <c r="F326" i="14"/>
  <c r="G326" i="14" s="1"/>
  <c r="H326" i="14" s="1"/>
  <c r="F422" i="14"/>
  <c r="D422" i="14"/>
  <c r="G422" i="14" s="1"/>
  <c r="H422" i="14" s="1"/>
  <c r="F423" i="14"/>
  <c r="G423" i="14" s="1"/>
  <c r="H423" i="14" s="1"/>
  <c r="D699" i="14"/>
  <c r="G699" i="14" s="1"/>
  <c r="H699" i="14" s="1"/>
  <c r="D778" i="14"/>
  <c r="G825" i="14"/>
  <c r="H825" i="14" s="1"/>
  <c r="F843" i="14"/>
  <c r="G843" i="14" s="1"/>
  <c r="H843" i="14" s="1"/>
  <c r="F1016" i="14"/>
  <c r="D1016" i="14"/>
  <c r="F1017" i="14"/>
  <c r="F1277" i="14"/>
  <c r="D1277" i="14"/>
  <c r="F18" i="14"/>
  <c r="D73" i="14"/>
  <c r="G73" i="14" s="1"/>
  <c r="H73" i="14" s="1"/>
  <c r="F167" i="14"/>
  <c r="D167" i="14"/>
  <c r="G283" i="14"/>
  <c r="H283" i="14" s="1"/>
  <c r="D325" i="14"/>
  <c r="G325" i="14" s="1"/>
  <c r="H325" i="14" s="1"/>
  <c r="G369" i="14"/>
  <c r="H369" i="14" s="1"/>
  <c r="F763" i="14"/>
  <c r="F797" i="14"/>
  <c r="F1155" i="14"/>
  <c r="D1155" i="14"/>
  <c r="G1155" i="14" s="1"/>
  <c r="H1155" i="14" s="1"/>
  <c r="F32" i="14"/>
  <c r="G32" i="14" s="1"/>
  <c r="H32" i="14" s="1"/>
  <c r="F33" i="14"/>
  <c r="F52" i="14"/>
  <c r="G52" i="14" s="1"/>
  <c r="H52" i="14" s="1"/>
  <c r="G120" i="14"/>
  <c r="H120" i="14" s="1"/>
  <c r="F129" i="14"/>
  <c r="G129" i="14" s="1"/>
  <c r="H129" i="14" s="1"/>
  <c r="F128" i="14"/>
  <c r="D712" i="14"/>
  <c r="G740" i="14"/>
  <c r="H740" i="14" s="1"/>
  <c r="D883" i="14"/>
  <c r="G883" i="14" s="1"/>
  <c r="H883" i="14" s="1"/>
  <c r="F903" i="14"/>
  <c r="D902" i="14"/>
  <c r="F902" i="14"/>
  <c r="D981" i="14"/>
  <c r="F981" i="14"/>
  <c r="D1005" i="14"/>
  <c r="G1005" i="14" s="1"/>
  <c r="H1005" i="14" s="1"/>
  <c r="D128" i="14"/>
  <c r="D197" i="14"/>
  <c r="F197" i="14"/>
  <c r="G316" i="14"/>
  <c r="H316" i="14" s="1"/>
  <c r="F426" i="14"/>
  <c r="F427" i="14"/>
  <c r="D592" i="14"/>
  <c r="G592" i="14" s="1"/>
  <c r="H592" i="14" s="1"/>
  <c r="D611" i="14"/>
  <c r="G611" i="14" s="1"/>
  <c r="H611" i="14" s="1"/>
  <c r="F866" i="14"/>
  <c r="F867" i="14"/>
  <c r="F58" i="14"/>
  <c r="F131" i="14"/>
  <c r="D274" i="14"/>
  <c r="G274" i="14" s="1"/>
  <c r="H274" i="14" s="1"/>
  <c r="D653" i="14"/>
  <c r="G653" i="14" s="1"/>
  <c r="H653" i="14" s="1"/>
  <c r="F707" i="14"/>
  <c r="F706" i="14"/>
  <c r="G706" i="14" s="1"/>
  <c r="H706" i="14" s="1"/>
  <c r="D1415" i="14"/>
  <c r="G1415" i="14" s="1"/>
  <c r="H1415" i="14" s="1"/>
  <c r="F12" i="14"/>
  <c r="D12" i="14"/>
  <c r="G12" i="14" s="1"/>
  <c r="H12" i="14" s="1"/>
  <c r="F25" i="14"/>
  <c r="G25" i="14" s="1"/>
  <c r="H25" i="14" s="1"/>
  <c r="D35" i="14"/>
  <c r="G35" i="14" s="1"/>
  <c r="H35" i="14" s="1"/>
  <c r="D93" i="14"/>
  <c r="G93" i="14" s="1"/>
  <c r="H93" i="14" s="1"/>
  <c r="F93" i="14"/>
  <c r="D154" i="14"/>
  <c r="F209" i="14"/>
  <c r="D209" i="14"/>
  <c r="G209" i="14" s="1"/>
  <c r="H209" i="14" s="1"/>
  <c r="D217" i="14"/>
  <c r="G217" i="14" s="1"/>
  <c r="H217" i="14" s="1"/>
  <c r="F284" i="14"/>
  <c r="F285" i="14"/>
  <c r="D395" i="14"/>
  <c r="G395" i="14" s="1"/>
  <c r="H395" i="14" s="1"/>
  <c r="D526" i="14"/>
  <c r="G526" i="14" s="1"/>
  <c r="H526" i="14" s="1"/>
  <c r="F619" i="14"/>
  <c r="F618" i="14"/>
  <c r="G820" i="14"/>
  <c r="H820" i="14" s="1"/>
  <c r="F1148" i="14"/>
  <c r="D1148" i="14"/>
  <c r="G1148" i="14" s="1"/>
  <c r="H1148" i="14" s="1"/>
  <c r="F1149" i="14"/>
  <c r="G1149" i="14" s="1"/>
  <c r="H1149" i="14" s="1"/>
  <c r="F1177" i="14"/>
  <c r="G1177" i="14" s="1"/>
  <c r="H1177" i="14" s="1"/>
  <c r="F1176" i="14"/>
  <c r="G1176" i="14" s="1"/>
  <c r="H1176" i="14" s="1"/>
  <c r="F88" i="14"/>
  <c r="D88" i="14"/>
  <c r="G88" i="14" s="1"/>
  <c r="H88" i="14" s="1"/>
  <c r="F311" i="14"/>
  <c r="D311" i="14"/>
  <c r="G311" i="14" s="1"/>
  <c r="H311" i="14" s="1"/>
  <c r="F534" i="14"/>
  <c r="F533" i="14"/>
  <c r="D113" i="14"/>
  <c r="G113" i="14" s="1"/>
  <c r="H113" i="14" s="1"/>
  <c r="F139" i="14"/>
  <c r="G139" i="14" s="1"/>
  <c r="H139" i="14" s="1"/>
  <c r="F138" i="14"/>
  <c r="D138" i="14"/>
  <c r="F348" i="14"/>
  <c r="D348" i="14"/>
  <c r="G348" i="14" s="1"/>
  <c r="H348" i="14" s="1"/>
  <c r="F349" i="14"/>
  <c r="G349" i="14" s="1"/>
  <c r="H349" i="14" s="1"/>
  <c r="F419" i="14"/>
  <c r="F418" i="14"/>
  <c r="D418" i="14"/>
  <c r="G418" i="14" s="1"/>
  <c r="H418" i="14" s="1"/>
  <c r="D533" i="14"/>
  <c r="G533" i="14" s="1"/>
  <c r="H533" i="14" s="1"/>
  <c r="G590" i="14"/>
  <c r="H590" i="14" s="1"/>
  <c r="D710" i="14"/>
  <c r="G710" i="14" s="1"/>
  <c r="H710" i="14" s="1"/>
  <c r="F799" i="14"/>
  <c r="D799" i="14"/>
  <c r="G799" i="14" s="1"/>
  <c r="H799" i="14" s="1"/>
  <c r="F800" i="14"/>
  <c r="G800" i="14" s="1"/>
  <c r="H800" i="14" s="1"/>
  <c r="F86" i="14"/>
  <c r="D86" i="14"/>
  <c r="G86" i="14" s="1"/>
  <c r="H86" i="14" s="1"/>
  <c r="F255" i="14"/>
  <c r="G255" i="14" s="1"/>
  <c r="H255" i="14" s="1"/>
  <c r="F256" i="14"/>
  <c r="G256" i="14" s="1"/>
  <c r="H256" i="14" s="1"/>
  <c r="D520" i="14"/>
  <c r="D752" i="14"/>
  <c r="F752" i="14"/>
  <c r="F753" i="14"/>
  <c r="G753" i="14" s="1"/>
  <c r="H753" i="14" s="1"/>
  <c r="D51" i="14"/>
  <c r="G51" i="14" s="1"/>
  <c r="H51" i="14" s="1"/>
  <c r="F78" i="14"/>
  <c r="D78" i="14"/>
  <c r="G78" i="14" s="1"/>
  <c r="H78" i="14" s="1"/>
  <c r="D119" i="14"/>
  <c r="G119" i="14" s="1"/>
  <c r="H119" i="14" s="1"/>
  <c r="D169" i="14"/>
  <c r="D199" i="14"/>
  <c r="G199" i="14" s="1"/>
  <c r="H199" i="14" s="1"/>
  <c r="F1244" i="14"/>
  <c r="D1244" i="14"/>
  <c r="G1244" i="14" s="1"/>
  <c r="H1244" i="14" s="1"/>
  <c r="D1508" i="14"/>
  <c r="F1508" i="14"/>
  <c r="F1509" i="14"/>
  <c r="F1657" i="14"/>
  <c r="G1657" i="14" s="1"/>
  <c r="H1657" i="14" s="1"/>
  <c r="F149" i="14"/>
  <c r="G149" i="14" s="1"/>
  <c r="H149" i="14" s="1"/>
  <c r="F166" i="14"/>
  <c r="D166" i="14"/>
  <c r="G166" i="14" s="1"/>
  <c r="H166" i="14" s="1"/>
  <c r="D233" i="14"/>
  <c r="G233" i="14" s="1"/>
  <c r="H233" i="14" s="1"/>
  <c r="F233" i="14"/>
  <c r="D292" i="14"/>
  <c r="G292" i="14" s="1"/>
  <c r="H292" i="14" s="1"/>
  <c r="F315" i="14"/>
  <c r="F347" i="14"/>
  <c r="G347" i="14" s="1"/>
  <c r="H347" i="14" s="1"/>
  <c r="F346" i="14"/>
  <c r="D428" i="14"/>
  <c r="G428" i="14" s="1"/>
  <c r="H428" i="14" s="1"/>
  <c r="F1066" i="14"/>
  <c r="F1067" i="14"/>
  <c r="D1100" i="14"/>
  <c r="G1100" i="14" s="1"/>
  <c r="H1100" i="14" s="1"/>
  <c r="D1425" i="14"/>
  <c r="F1426" i="14"/>
  <c r="F1425" i="14"/>
  <c r="D57" i="14"/>
  <c r="G57" i="14" s="1"/>
  <c r="H57" i="14" s="1"/>
  <c r="F111" i="14"/>
  <c r="F112" i="14"/>
  <c r="G112" i="14" s="1"/>
  <c r="H112" i="14" s="1"/>
  <c r="D141" i="14"/>
  <c r="F141" i="14"/>
  <c r="D346" i="14"/>
  <c r="G346" i="14" s="1"/>
  <c r="H346" i="14" s="1"/>
  <c r="F470" i="14"/>
  <c r="F471" i="14"/>
  <c r="G471" i="14" s="1"/>
  <c r="H471" i="14" s="1"/>
  <c r="D531" i="14"/>
  <c r="G531" i="14" s="1"/>
  <c r="H531" i="14" s="1"/>
  <c r="D1066" i="14"/>
  <c r="F1077" i="14"/>
  <c r="G1077" i="14" s="1"/>
  <c r="H1077" i="14" s="1"/>
  <c r="F1078" i="14"/>
  <c r="D24" i="14"/>
  <c r="G24" i="14" s="1"/>
  <c r="H24" i="14" s="1"/>
  <c r="F222" i="14"/>
  <c r="D222" i="14"/>
  <c r="G222" i="14" s="1"/>
  <c r="H222" i="14" s="1"/>
  <c r="G425" i="14"/>
  <c r="H425" i="14" s="1"/>
  <c r="G500" i="14"/>
  <c r="H500" i="14" s="1"/>
  <c r="F27" i="14"/>
  <c r="D27" i="14"/>
  <c r="G27" i="14" s="1"/>
  <c r="H27" i="14" s="1"/>
  <c r="F103" i="14"/>
  <c r="D103" i="14"/>
  <c r="F185" i="14"/>
  <c r="G185" i="14" s="1"/>
  <c r="H185" i="14" s="1"/>
  <c r="F184" i="14"/>
  <c r="F566" i="14"/>
  <c r="G566" i="14" s="1"/>
  <c r="H566" i="14" s="1"/>
  <c r="D662" i="14"/>
  <c r="G1285" i="14"/>
  <c r="H1285" i="14" s="1"/>
  <c r="G14" i="14"/>
  <c r="H14" i="14" s="1"/>
  <c r="D131" i="14"/>
  <c r="G153" i="14"/>
  <c r="H153" i="14" s="1"/>
  <c r="D184" i="14"/>
  <c r="G184" i="14" s="1"/>
  <c r="H184" i="14" s="1"/>
  <c r="D750" i="14"/>
  <c r="G750" i="14" s="1"/>
  <c r="H750" i="14" s="1"/>
  <c r="F778" i="14"/>
  <c r="G55" i="14"/>
  <c r="H55" i="14" s="1"/>
  <c r="F91" i="14"/>
  <c r="G91" i="14" s="1"/>
  <c r="H91" i="14" s="1"/>
  <c r="D90" i="14"/>
  <c r="F90" i="14"/>
  <c r="F662" i="14"/>
  <c r="F947" i="14"/>
  <c r="F948" i="14"/>
  <c r="F1048" i="14"/>
  <c r="D1048" i="14"/>
  <c r="F1049" i="14"/>
  <c r="G1049" i="14" s="1"/>
  <c r="H1049" i="14" s="1"/>
  <c r="F1125" i="14"/>
  <c r="G1125" i="14" s="1"/>
  <c r="H1125" i="14" s="1"/>
  <c r="F1126" i="14"/>
  <c r="F1164" i="14"/>
  <c r="D1164" i="14"/>
  <c r="G1164" i="14" s="1"/>
  <c r="H1164" i="14" s="1"/>
  <c r="D1182" i="14"/>
  <c r="G1182" i="14" s="1"/>
  <c r="H1182" i="14" s="1"/>
  <c r="D42" i="14"/>
  <c r="G42" i="14" s="1"/>
  <c r="H42" i="14" s="1"/>
  <c r="D426" i="14"/>
  <c r="F646" i="14"/>
  <c r="F647" i="14"/>
  <c r="G647" i="14" s="1"/>
  <c r="H647" i="14" s="1"/>
  <c r="G687" i="14"/>
  <c r="H687" i="14" s="1"/>
  <c r="G1431" i="14"/>
  <c r="H1431" i="14" s="1"/>
  <c r="F28" i="14"/>
  <c r="F45" i="14"/>
  <c r="G45" i="14" s="1"/>
  <c r="H45" i="14" s="1"/>
  <c r="F104" i="14"/>
  <c r="G104" i="14" s="1"/>
  <c r="H104" i="14" s="1"/>
  <c r="F168" i="14"/>
  <c r="F179" i="14"/>
  <c r="F257" i="14"/>
  <c r="D257" i="14"/>
  <c r="G257" i="14" s="1"/>
  <c r="H257" i="14" s="1"/>
  <c r="D284" i="14"/>
  <c r="G284" i="14" s="1"/>
  <c r="H284" i="14" s="1"/>
  <c r="F323" i="14"/>
  <c r="G596" i="14"/>
  <c r="H596" i="14" s="1"/>
  <c r="D618" i="14"/>
  <c r="G741" i="14"/>
  <c r="H741" i="14" s="1"/>
  <c r="G881" i="14"/>
  <c r="H881" i="14" s="1"/>
  <c r="G955" i="14"/>
  <c r="H955" i="14" s="1"/>
  <c r="F1021" i="14"/>
  <c r="D1021" i="14"/>
  <c r="G1021" i="14" s="1"/>
  <c r="H1021" i="14" s="1"/>
  <c r="F74" i="14"/>
  <c r="F124" i="14"/>
  <c r="G124" i="14" s="1"/>
  <c r="H124" i="14" s="1"/>
  <c r="F123" i="14"/>
  <c r="D866" i="14"/>
  <c r="G866" i="14" s="1"/>
  <c r="H866" i="14" s="1"/>
  <c r="D947" i="14"/>
  <c r="G947" i="14" s="1"/>
  <c r="H947" i="14" s="1"/>
  <c r="D1121" i="14"/>
  <c r="G1121" i="14" s="1"/>
  <c r="H1121" i="14" s="1"/>
  <c r="F1121" i="14"/>
  <c r="F35" i="14"/>
  <c r="G53" i="14"/>
  <c r="H53" i="14" s="1"/>
  <c r="G96" i="14"/>
  <c r="H96" i="14" s="1"/>
  <c r="F126" i="14"/>
  <c r="D126" i="14"/>
  <c r="G126" i="14" s="1"/>
  <c r="H126" i="14" s="1"/>
  <c r="G146" i="14"/>
  <c r="H146" i="14" s="1"/>
  <c r="F154" i="14"/>
  <c r="F207" i="14"/>
  <c r="F208" i="14"/>
  <c r="G275" i="14"/>
  <c r="H275" i="14" s="1"/>
  <c r="F307" i="14"/>
  <c r="D307" i="14"/>
  <c r="G307" i="14" s="1"/>
  <c r="H307" i="14" s="1"/>
  <c r="G354" i="14"/>
  <c r="H354" i="14" s="1"/>
  <c r="F526" i="14"/>
  <c r="G713" i="14"/>
  <c r="H713" i="14" s="1"/>
  <c r="F834" i="14"/>
  <c r="G834" i="14" s="1"/>
  <c r="H834" i="14" s="1"/>
  <c r="F835" i="14"/>
  <c r="D915" i="14"/>
  <c r="F915" i="14"/>
  <c r="D1161" i="14"/>
  <c r="F1161" i="14"/>
  <c r="G1340" i="14"/>
  <c r="H1340" i="14" s="1"/>
  <c r="F19" i="14"/>
  <c r="G19" i="14" s="1"/>
  <c r="H19" i="14" s="1"/>
  <c r="D26" i="14"/>
  <c r="G26" i="14" s="1"/>
  <c r="H26" i="14" s="1"/>
  <c r="D47" i="14"/>
  <c r="G47" i="14" s="1"/>
  <c r="H47" i="14" s="1"/>
  <c r="D58" i="14"/>
  <c r="F64" i="14"/>
  <c r="D74" i="14"/>
  <c r="F77" i="14"/>
  <c r="F120" i="14"/>
  <c r="D145" i="14"/>
  <c r="G145" i="14" s="1"/>
  <c r="H145" i="14" s="1"/>
  <c r="F153" i="14"/>
  <c r="D168" i="14"/>
  <c r="G168" i="14" s="1"/>
  <c r="H168" i="14" s="1"/>
  <c r="F216" i="14"/>
  <c r="D216" i="14"/>
  <c r="F258" i="14"/>
  <c r="G258" i="14" s="1"/>
  <c r="H258" i="14" s="1"/>
  <c r="D308" i="14"/>
  <c r="F312" i="14"/>
  <c r="D312" i="14"/>
  <c r="G312" i="14" s="1"/>
  <c r="H312" i="14" s="1"/>
  <c r="D361" i="14"/>
  <c r="G361" i="14" s="1"/>
  <c r="H361" i="14" s="1"/>
  <c r="D402" i="14"/>
  <c r="G402" i="14" s="1"/>
  <c r="H402" i="14" s="1"/>
  <c r="D482" i="14"/>
  <c r="G482" i="14" s="1"/>
  <c r="H482" i="14" s="1"/>
  <c r="D584" i="14"/>
  <c r="D586" i="14"/>
  <c r="D608" i="14"/>
  <c r="G608" i="14" s="1"/>
  <c r="H608" i="14" s="1"/>
  <c r="D630" i="14"/>
  <c r="D637" i="14"/>
  <c r="G637" i="14" s="1"/>
  <c r="H637" i="14" s="1"/>
  <c r="F667" i="14"/>
  <c r="G667" i="14" s="1"/>
  <c r="H667" i="14" s="1"/>
  <c r="F687" i="14"/>
  <c r="F744" i="14"/>
  <c r="F746" i="14"/>
  <c r="F861" i="14"/>
  <c r="F862" i="14"/>
  <c r="G862" i="14" s="1"/>
  <c r="H862" i="14" s="1"/>
  <c r="F880" i="14"/>
  <c r="D880" i="14"/>
  <c r="G880" i="14" s="1"/>
  <c r="H880" i="14" s="1"/>
  <c r="G900" i="14"/>
  <c r="H900" i="14" s="1"/>
  <c r="D951" i="14"/>
  <c r="G951" i="14" s="1"/>
  <c r="H951" i="14" s="1"/>
  <c r="F985" i="14"/>
  <c r="D994" i="14"/>
  <c r="G994" i="14" s="1"/>
  <c r="H994" i="14" s="1"/>
  <c r="D1035" i="14"/>
  <c r="G1035" i="14" s="1"/>
  <c r="H1035" i="14" s="1"/>
  <c r="D1046" i="14"/>
  <c r="G1046" i="14" s="1"/>
  <c r="H1046" i="14" s="1"/>
  <c r="D1219" i="14"/>
  <c r="G1219" i="14" s="1"/>
  <c r="H1219" i="14" s="1"/>
  <c r="D1255" i="14"/>
  <c r="G1255" i="14" s="1"/>
  <c r="H1255" i="14" s="1"/>
  <c r="F1255" i="14"/>
  <c r="F1285" i="14"/>
  <c r="G1318" i="14"/>
  <c r="H1318" i="14" s="1"/>
  <c r="D11" i="14"/>
  <c r="G11" i="14" s="1"/>
  <c r="H11" i="14" s="1"/>
  <c r="F29" i="14"/>
  <c r="G29" i="14" s="1"/>
  <c r="H29" i="14" s="1"/>
  <c r="F41" i="14"/>
  <c r="G41" i="14" s="1"/>
  <c r="H41" i="14" s="1"/>
  <c r="G92" i="14"/>
  <c r="H92" i="14" s="1"/>
  <c r="D97" i="14"/>
  <c r="G97" i="14" s="1"/>
  <c r="H97" i="14" s="1"/>
  <c r="D107" i="14"/>
  <c r="G107" i="14" s="1"/>
  <c r="H107" i="14" s="1"/>
  <c r="F127" i="14"/>
  <c r="G127" i="14" s="1"/>
  <c r="H127" i="14" s="1"/>
  <c r="F130" i="14"/>
  <c r="G130" i="14" s="1"/>
  <c r="H130" i="14" s="1"/>
  <c r="F150" i="14"/>
  <c r="D150" i="14"/>
  <c r="D183" i="14"/>
  <c r="G183" i="14" s="1"/>
  <c r="H183" i="14" s="1"/>
  <c r="D218" i="14"/>
  <c r="F221" i="14"/>
  <c r="F251" i="14"/>
  <c r="G251" i="14" s="1"/>
  <c r="H251" i="14" s="1"/>
  <c r="D279" i="14"/>
  <c r="G279" i="14" s="1"/>
  <c r="H279" i="14" s="1"/>
  <c r="D289" i="14"/>
  <c r="F289" i="14"/>
  <c r="F369" i="14"/>
  <c r="F392" i="14"/>
  <c r="F393" i="14"/>
  <c r="G393" i="14" s="1"/>
  <c r="H393" i="14" s="1"/>
  <c r="F410" i="14"/>
  <c r="F463" i="14"/>
  <c r="D469" i="14"/>
  <c r="G469" i="14" s="1"/>
  <c r="H469" i="14" s="1"/>
  <c r="F480" i="14"/>
  <c r="G510" i="14"/>
  <c r="H510" i="14" s="1"/>
  <c r="G521" i="14"/>
  <c r="H521" i="14" s="1"/>
  <c r="D551" i="14"/>
  <c r="G551" i="14" s="1"/>
  <c r="H551" i="14" s="1"/>
  <c r="D560" i="14"/>
  <c r="G560" i="14" s="1"/>
  <c r="H560" i="14" s="1"/>
  <c r="F573" i="14"/>
  <c r="G573" i="14" s="1"/>
  <c r="H573" i="14" s="1"/>
  <c r="F591" i="14"/>
  <c r="D591" i="14"/>
  <c r="G591" i="14" s="1"/>
  <c r="H591" i="14" s="1"/>
  <c r="F597" i="14"/>
  <c r="G597" i="14" s="1"/>
  <c r="H597" i="14" s="1"/>
  <c r="D628" i="14"/>
  <c r="G672" i="14"/>
  <c r="H672" i="14" s="1"/>
  <c r="G676" i="14"/>
  <c r="H676" i="14" s="1"/>
  <c r="D678" i="14"/>
  <c r="G678" i="14" s="1"/>
  <c r="H678" i="14" s="1"/>
  <c r="G683" i="14"/>
  <c r="H683" i="14" s="1"/>
  <c r="D694" i="14"/>
  <c r="G694" i="14" s="1"/>
  <c r="H694" i="14" s="1"/>
  <c r="G707" i="14"/>
  <c r="H707" i="14" s="1"/>
  <c r="F758" i="14"/>
  <c r="F759" i="14"/>
  <c r="G759" i="14" s="1"/>
  <c r="H759" i="14" s="1"/>
  <c r="D790" i="14"/>
  <c r="F803" i="14"/>
  <c r="F807" i="14"/>
  <c r="G807" i="14" s="1"/>
  <c r="H807" i="14" s="1"/>
  <c r="D838" i="14"/>
  <c r="G838" i="14" s="1"/>
  <c r="H838" i="14" s="1"/>
  <c r="D861" i="14"/>
  <c r="G861" i="14" s="1"/>
  <c r="H861" i="14" s="1"/>
  <c r="F906" i="14"/>
  <c r="D906" i="14"/>
  <c r="G906" i="14" s="1"/>
  <c r="H906" i="14" s="1"/>
  <c r="G921" i="14"/>
  <c r="H921" i="14" s="1"/>
  <c r="D964" i="14"/>
  <c r="G964" i="14" s="1"/>
  <c r="H964" i="14" s="1"/>
  <c r="D997" i="14"/>
  <c r="G997" i="14" s="1"/>
  <c r="H997" i="14" s="1"/>
  <c r="D1030" i="14"/>
  <c r="G1030" i="14" s="1"/>
  <c r="H1030" i="14" s="1"/>
  <c r="D1079" i="14"/>
  <c r="F1079" i="14"/>
  <c r="F1087" i="14"/>
  <c r="F1132" i="14"/>
  <c r="G1132" i="14" s="1"/>
  <c r="H1132" i="14" s="1"/>
  <c r="F1184" i="14"/>
  <c r="D1184" i="14"/>
  <c r="G1184" i="14" s="1"/>
  <c r="H1184" i="14" s="1"/>
  <c r="F1185" i="14"/>
  <c r="G1185" i="14" s="1"/>
  <c r="H1185" i="14" s="1"/>
  <c r="G1225" i="14"/>
  <c r="H1225" i="14" s="1"/>
  <c r="D1324" i="14"/>
  <c r="G1324" i="14" s="1"/>
  <c r="H1324" i="14" s="1"/>
  <c r="F1332" i="14"/>
  <c r="D1332" i="14"/>
  <c r="F1348" i="14"/>
  <c r="F1349" i="14"/>
  <c r="G1349" i="14" s="1"/>
  <c r="H1349" i="14" s="1"/>
  <c r="D1362" i="14"/>
  <c r="G1362" i="14" s="1"/>
  <c r="H1362" i="14" s="1"/>
  <c r="G33" i="14"/>
  <c r="H33" i="14" s="1"/>
  <c r="D61" i="14"/>
  <c r="G61" i="14" s="1"/>
  <c r="H61" i="14" s="1"/>
  <c r="F61" i="14"/>
  <c r="D69" i="14"/>
  <c r="G69" i="14" s="1"/>
  <c r="H69" i="14" s="1"/>
  <c r="F69" i="14"/>
  <c r="F198" i="14"/>
  <c r="D198" i="14"/>
  <c r="F308" i="14"/>
  <c r="F361" i="14"/>
  <c r="D388" i="14"/>
  <c r="F388" i="14"/>
  <c r="G392" i="14"/>
  <c r="H392" i="14" s="1"/>
  <c r="G419" i="14"/>
  <c r="H419" i="14" s="1"/>
  <c r="G463" i="14"/>
  <c r="H463" i="14" s="1"/>
  <c r="F495" i="14"/>
  <c r="G495" i="14" s="1"/>
  <c r="H495" i="14" s="1"/>
  <c r="G534" i="14"/>
  <c r="H534" i="14" s="1"/>
  <c r="F584" i="14"/>
  <c r="F586" i="14"/>
  <c r="F630" i="14"/>
  <c r="F637" i="14"/>
  <c r="F639" i="14"/>
  <c r="D639" i="14"/>
  <c r="G639" i="14" s="1"/>
  <c r="H639" i="14" s="1"/>
  <c r="G665" i="14"/>
  <c r="H665" i="14" s="1"/>
  <c r="F701" i="14"/>
  <c r="G701" i="14" s="1"/>
  <c r="H701" i="14" s="1"/>
  <c r="F716" i="14"/>
  <c r="D716" i="14"/>
  <c r="G758" i="14"/>
  <c r="H758" i="14" s="1"/>
  <c r="G803" i="14"/>
  <c r="H803" i="14" s="1"/>
  <c r="F816" i="14"/>
  <c r="G816" i="14" s="1"/>
  <c r="H816" i="14" s="1"/>
  <c r="G829" i="14"/>
  <c r="H829" i="14" s="1"/>
  <c r="F885" i="14"/>
  <c r="D885" i="14"/>
  <c r="G885" i="14" s="1"/>
  <c r="H885" i="14" s="1"/>
  <c r="F908" i="14"/>
  <c r="G908" i="14" s="1"/>
  <c r="H908" i="14" s="1"/>
  <c r="F925" i="14"/>
  <c r="G925" i="14" s="1"/>
  <c r="H925" i="14" s="1"/>
  <c r="F924" i="14"/>
  <c r="D924" i="14"/>
  <c r="G924" i="14" s="1"/>
  <c r="H924" i="14" s="1"/>
  <c r="G983" i="14"/>
  <c r="H983" i="14" s="1"/>
  <c r="F1093" i="14"/>
  <c r="D1093" i="14"/>
  <c r="D1145" i="14"/>
  <c r="F1145" i="14"/>
  <c r="F1219" i="14"/>
  <c r="G1348" i="14"/>
  <c r="H1348" i="14" s="1"/>
  <c r="F1664" i="14"/>
  <c r="D1664" i="14"/>
  <c r="D1009" i="14"/>
  <c r="G1009" i="14" s="1"/>
  <c r="H1009" i="14" s="1"/>
  <c r="F1009" i="14"/>
  <c r="F1143" i="14"/>
  <c r="F1144" i="14"/>
  <c r="G1144" i="14" s="1"/>
  <c r="H1144" i="14" s="1"/>
  <c r="F1230" i="14"/>
  <c r="D1230" i="14"/>
  <c r="G1230" i="14" s="1"/>
  <c r="H1230" i="14" s="1"/>
  <c r="F1231" i="14"/>
  <c r="G1231" i="14" s="1"/>
  <c r="H1231" i="14" s="1"/>
  <c r="F1240" i="14"/>
  <c r="F1239" i="14"/>
  <c r="F1550" i="14"/>
  <c r="F1551" i="14"/>
  <c r="G1551" i="14" s="1"/>
  <c r="H1551" i="14" s="1"/>
  <c r="G1609" i="14"/>
  <c r="H1609" i="14" s="1"/>
  <c r="F1678" i="14"/>
  <c r="D1678" i="14"/>
  <c r="F492" i="14"/>
  <c r="D492" i="14"/>
  <c r="D636" i="14"/>
  <c r="F636" i="14"/>
  <c r="F730" i="14"/>
  <c r="D730" i="14"/>
  <c r="F735" i="14"/>
  <c r="D735" i="14"/>
  <c r="G735" i="14" s="1"/>
  <c r="H735" i="14" s="1"/>
  <c r="D802" i="14"/>
  <c r="G802" i="14" s="1"/>
  <c r="H802" i="14" s="1"/>
  <c r="D806" i="14"/>
  <c r="G806" i="14" s="1"/>
  <c r="H806" i="14" s="1"/>
  <c r="D813" i="14"/>
  <c r="G813" i="14" s="1"/>
  <c r="H813" i="14" s="1"/>
  <c r="F837" i="14"/>
  <c r="D837" i="14"/>
  <c r="G837" i="14" s="1"/>
  <c r="H837" i="14" s="1"/>
  <c r="D851" i="14"/>
  <c r="G851" i="14" s="1"/>
  <c r="H851" i="14" s="1"/>
  <c r="D966" i="14"/>
  <c r="D1143" i="14"/>
  <c r="G1143" i="14" s="1"/>
  <c r="H1143" i="14" s="1"/>
  <c r="F1393" i="14"/>
  <c r="F1394" i="14"/>
  <c r="F1531" i="14"/>
  <c r="F1530" i="14"/>
  <c r="D1530" i="14"/>
  <c r="G1530" i="14" s="1"/>
  <c r="H1530" i="14" s="1"/>
  <c r="D1550" i="14"/>
  <c r="G1550" i="14" s="1"/>
  <c r="H1550" i="14" s="1"/>
  <c r="F1674" i="14"/>
  <c r="F1675" i="14"/>
  <c r="G1675" i="14" s="1"/>
  <c r="H1675" i="14" s="1"/>
  <c r="D1674" i="14"/>
  <c r="D67" i="14"/>
  <c r="G67" i="14" s="1"/>
  <c r="H67" i="14" s="1"/>
  <c r="D115" i="14"/>
  <c r="G115" i="14" s="1"/>
  <c r="H115" i="14" s="1"/>
  <c r="D224" i="14"/>
  <c r="G224" i="14" s="1"/>
  <c r="H224" i="14" s="1"/>
  <c r="D240" i="14"/>
  <c r="G240" i="14" s="1"/>
  <c r="H240" i="14" s="1"/>
  <c r="D247" i="14"/>
  <c r="G247" i="14" s="1"/>
  <c r="H247" i="14" s="1"/>
  <c r="F303" i="14"/>
  <c r="D303" i="14"/>
  <c r="G303" i="14" s="1"/>
  <c r="H303" i="14" s="1"/>
  <c r="F400" i="14"/>
  <c r="F401" i="14"/>
  <c r="G401" i="14" s="1"/>
  <c r="H401" i="14" s="1"/>
  <c r="D691" i="14"/>
  <c r="G691" i="14" s="1"/>
  <c r="H691" i="14" s="1"/>
  <c r="D757" i="14"/>
  <c r="G757" i="14" s="1"/>
  <c r="H757" i="14" s="1"/>
  <c r="D840" i="14"/>
  <c r="G840" i="14" s="1"/>
  <c r="H840" i="14" s="1"/>
  <c r="D1014" i="14"/>
  <c r="G1014" i="14" s="1"/>
  <c r="H1014" i="14" s="1"/>
  <c r="F1357" i="14"/>
  <c r="F1358" i="14"/>
  <c r="D1393" i="14"/>
  <c r="F1445" i="14"/>
  <c r="D1445" i="14"/>
  <c r="G1445" i="14" s="1"/>
  <c r="H1445" i="14" s="1"/>
  <c r="D1493" i="14"/>
  <c r="G1493" i="14" s="1"/>
  <c r="H1493" i="14" s="1"/>
  <c r="F1493" i="14"/>
  <c r="D1590" i="14"/>
  <c r="G1590" i="14" s="1"/>
  <c r="H1590" i="14" s="1"/>
  <c r="F1591" i="14"/>
  <c r="F1623" i="14"/>
  <c r="G1623" i="14" s="1"/>
  <c r="H1623" i="14" s="1"/>
  <c r="F1622" i="14"/>
  <c r="D1622" i="14"/>
  <c r="G1622" i="14" s="1"/>
  <c r="H1622" i="14" s="1"/>
  <c r="D62" i="14"/>
  <c r="G62" i="14" s="1"/>
  <c r="H62" i="14" s="1"/>
  <c r="D82" i="14"/>
  <c r="G82" i="14" s="1"/>
  <c r="H82" i="14" s="1"/>
  <c r="D105" i="14"/>
  <c r="G105" i="14" s="1"/>
  <c r="H105" i="14" s="1"/>
  <c r="D191" i="14"/>
  <c r="G191" i="14" s="1"/>
  <c r="H191" i="14" s="1"/>
  <c r="D443" i="14"/>
  <c r="G443" i="14" s="1"/>
  <c r="H443" i="14" s="1"/>
  <c r="D447" i="14"/>
  <c r="G447" i="14" s="1"/>
  <c r="H447" i="14" s="1"/>
  <c r="D623" i="14"/>
  <c r="G623" i="14" s="1"/>
  <c r="H623" i="14" s="1"/>
  <c r="F671" i="14"/>
  <c r="D671" i="14"/>
  <c r="G766" i="14"/>
  <c r="H766" i="14" s="1"/>
  <c r="F828" i="14"/>
  <c r="F851" i="14"/>
  <c r="D953" i="14"/>
  <c r="F953" i="14"/>
  <c r="D996" i="14"/>
  <c r="G996" i="14" s="1"/>
  <c r="H996" i="14" s="1"/>
  <c r="F1024" i="14"/>
  <c r="D1064" i="14"/>
  <c r="G1064" i="14" s="1"/>
  <c r="H1064" i="14" s="1"/>
  <c r="F1070" i="14"/>
  <c r="D1070" i="14"/>
  <c r="G1070" i="14" s="1"/>
  <c r="H1070" i="14" s="1"/>
  <c r="F1098" i="14"/>
  <c r="F1099" i="14"/>
  <c r="G1126" i="14"/>
  <c r="H1126" i="14" s="1"/>
  <c r="D1150" i="14"/>
  <c r="F1151" i="14"/>
  <c r="F1180" i="14"/>
  <c r="D1180" i="14"/>
  <c r="G1180" i="14" s="1"/>
  <c r="H1180" i="14" s="1"/>
  <c r="F1288" i="14"/>
  <c r="F1289" i="14"/>
  <c r="G1289" i="14" s="1"/>
  <c r="H1289" i="14" s="1"/>
  <c r="F1339" i="14"/>
  <c r="G1339" i="14" s="1"/>
  <c r="H1339" i="14" s="1"/>
  <c r="F1338" i="14"/>
  <c r="D1357" i="14"/>
  <c r="G1357" i="14" s="1"/>
  <c r="H1357" i="14" s="1"/>
  <c r="G77" i="14"/>
  <c r="H77" i="14" s="1"/>
  <c r="F171" i="14"/>
  <c r="F178" i="14"/>
  <c r="D178" i="14"/>
  <c r="D201" i="14"/>
  <c r="G201" i="14" s="1"/>
  <c r="H201" i="14" s="1"/>
  <c r="F230" i="14"/>
  <c r="D230" i="14"/>
  <c r="G230" i="14" s="1"/>
  <c r="H230" i="14" s="1"/>
  <c r="F240" i="14"/>
  <c r="F291" i="14"/>
  <c r="D291" i="14"/>
  <c r="G291" i="14" s="1"/>
  <c r="H291" i="14" s="1"/>
  <c r="F371" i="14"/>
  <c r="D371" i="14"/>
  <c r="G371" i="14" s="1"/>
  <c r="H371" i="14" s="1"/>
  <c r="F499" i="14"/>
  <c r="F500" i="14"/>
  <c r="D514" i="14"/>
  <c r="G514" i="14" s="1"/>
  <c r="H514" i="14" s="1"/>
  <c r="F547" i="14"/>
  <c r="G547" i="14" s="1"/>
  <c r="H547" i="14" s="1"/>
  <c r="F590" i="14"/>
  <c r="F733" i="14"/>
  <c r="F734" i="14"/>
  <c r="G734" i="14" s="1"/>
  <c r="H734" i="14" s="1"/>
  <c r="D746" i="14"/>
  <c r="G746" i="14" s="1"/>
  <c r="H746" i="14" s="1"/>
  <c r="D783" i="14"/>
  <c r="G783" i="14" s="1"/>
  <c r="H783" i="14" s="1"/>
  <c r="F897" i="14"/>
  <c r="G1017" i="14"/>
  <c r="H1017" i="14" s="1"/>
  <c r="D1288" i="14"/>
  <c r="F1477" i="14"/>
  <c r="D1477" i="14"/>
  <c r="G1477" i="14" s="1"/>
  <c r="H1477" i="14" s="1"/>
  <c r="F1482" i="14"/>
  <c r="D1482" i="14"/>
  <c r="F1590" i="14"/>
  <c r="F1655" i="14"/>
  <c r="F1656" i="14"/>
  <c r="G1656" i="14" s="1"/>
  <c r="H1656" i="14" s="1"/>
  <c r="D1655" i="14"/>
  <c r="G1655" i="14" s="1"/>
  <c r="H1655" i="14" s="1"/>
  <c r="D1711" i="14"/>
  <c r="G1711" i="14" s="1"/>
  <c r="H1711" i="14" s="1"/>
  <c r="F1712" i="14"/>
  <c r="F1711" i="14"/>
  <c r="F79" i="14"/>
  <c r="G79" i="14" s="1"/>
  <c r="H79" i="14" s="1"/>
  <c r="D163" i="14"/>
  <c r="G163" i="14" s="1"/>
  <c r="H163" i="14" s="1"/>
  <c r="F173" i="14"/>
  <c r="G173" i="14" s="1"/>
  <c r="H173" i="14" s="1"/>
  <c r="F176" i="14"/>
  <c r="G176" i="14" s="1"/>
  <c r="H176" i="14" s="1"/>
  <c r="F275" i="14"/>
  <c r="F293" i="14"/>
  <c r="D320" i="14"/>
  <c r="G320" i="14" s="1"/>
  <c r="H320" i="14" s="1"/>
  <c r="G406" i="14"/>
  <c r="H406" i="14" s="1"/>
  <c r="D410" i="14"/>
  <c r="F429" i="14"/>
  <c r="D480" i="14"/>
  <c r="G480" i="14" s="1"/>
  <c r="H480" i="14" s="1"/>
  <c r="D499" i="14"/>
  <c r="F621" i="14"/>
  <c r="G621" i="14" s="1"/>
  <c r="H621" i="14" s="1"/>
  <c r="F755" i="14"/>
  <c r="D755" i="14"/>
  <c r="D1087" i="14"/>
  <c r="G1087" i="14" s="1"/>
  <c r="H1087" i="14" s="1"/>
  <c r="F1104" i="14"/>
  <c r="F71" i="14"/>
  <c r="F94" i="14"/>
  <c r="D94" i="14"/>
  <c r="G94" i="14" s="1"/>
  <c r="H94" i="14" s="1"/>
  <c r="F114" i="14"/>
  <c r="D114" i="14"/>
  <c r="D137" i="14"/>
  <c r="G137" i="14" s="1"/>
  <c r="H137" i="14" s="1"/>
  <c r="F142" i="14"/>
  <c r="D142" i="14"/>
  <c r="G142" i="14" s="1"/>
  <c r="H142" i="14" s="1"/>
  <c r="F165" i="14"/>
  <c r="G165" i="14" s="1"/>
  <c r="H165" i="14" s="1"/>
  <c r="F218" i="14"/>
  <c r="D239" i="14"/>
  <c r="G239" i="14" s="1"/>
  <c r="H239" i="14" s="1"/>
  <c r="D262" i="14"/>
  <c r="F262" i="14"/>
  <c r="D300" i="14"/>
  <c r="G300" i="14" s="1"/>
  <c r="H300" i="14" s="1"/>
  <c r="F343" i="14"/>
  <c r="D343" i="14"/>
  <c r="G343" i="14" s="1"/>
  <c r="H343" i="14" s="1"/>
  <c r="D345" i="14"/>
  <c r="G345" i="14" s="1"/>
  <c r="H345" i="14" s="1"/>
  <c r="F345" i="14"/>
  <c r="F380" i="14"/>
  <c r="F384" i="14"/>
  <c r="F385" i="14"/>
  <c r="G385" i="14" s="1"/>
  <c r="H385" i="14" s="1"/>
  <c r="F394" i="14"/>
  <c r="D394" i="14"/>
  <c r="G394" i="14" s="1"/>
  <c r="H394" i="14" s="1"/>
  <c r="F405" i="14"/>
  <c r="F406" i="14"/>
  <c r="F444" i="14"/>
  <c r="D476" i="14"/>
  <c r="G476" i="14" s="1"/>
  <c r="H476" i="14" s="1"/>
  <c r="D508" i="14"/>
  <c r="G508" i="14" s="1"/>
  <c r="H508" i="14" s="1"/>
  <c r="D595" i="14"/>
  <c r="G595" i="14" s="1"/>
  <c r="H595" i="14" s="1"/>
  <c r="F615" i="14"/>
  <c r="G615" i="14" s="1"/>
  <c r="H615" i="14" s="1"/>
  <c r="F628" i="14"/>
  <c r="G635" i="14"/>
  <c r="H635" i="14" s="1"/>
  <c r="F672" i="14"/>
  <c r="F692" i="14"/>
  <c r="G692" i="14" s="1"/>
  <c r="H692" i="14" s="1"/>
  <c r="F694" i="14"/>
  <c r="F703" i="14"/>
  <c r="D703" i="14"/>
  <c r="D762" i="14"/>
  <c r="G762" i="14" s="1"/>
  <c r="H762" i="14" s="1"/>
  <c r="D771" i="14"/>
  <c r="G771" i="14" s="1"/>
  <c r="H771" i="14" s="1"/>
  <c r="F784" i="14"/>
  <c r="D788" i="14"/>
  <c r="G788" i="14" s="1"/>
  <c r="H788" i="14" s="1"/>
  <c r="F790" i="14"/>
  <c r="F973" i="14"/>
  <c r="D1060" i="14"/>
  <c r="G1060" i="14" s="1"/>
  <c r="H1060" i="14" s="1"/>
  <c r="F1256" i="14"/>
  <c r="D1256" i="14"/>
  <c r="G1256" i="14" s="1"/>
  <c r="H1256" i="14" s="1"/>
  <c r="F1257" i="14"/>
  <c r="F1266" i="14"/>
  <c r="G1266" i="14" s="1"/>
  <c r="H1266" i="14" s="1"/>
  <c r="F1267" i="14"/>
  <c r="D1276" i="14"/>
  <c r="G1276" i="14" s="1"/>
  <c r="H1276" i="14" s="1"/>
  <c r="G1283" i="14"/>
  <c r="H1283" i="14" s="1"/>
  <c r="G1301" i="14"/>
  <c r="H1301" i="14" s="1"/>
  <c r="F1304" i="14"/>
  <c r="D1304" i="14"/>
  <c r="G1304" i="14" s="1"/>
  <c r="H1304" i="14" s="1"/>
  <c r="F1305" i="14"/>
  <c r="D1399" i="14"/>
  <c r="F1399" i="14"/>
  <c r="F1400" i="14"/>
  <c r="F1424" i="14"/>
  <c r="D1424" i="14"/>
  <c r="G1424" i="14" s="1"/>
  <c r="H1424" i="14" s="1"/>
  <c r="F1684" i="14"/>
  <c r="F1685" i="14"/>
  <c r="G1685" i="14" s="1"/>
  <c r="H1685" i="14" s="1"/>
  <c r="D1684" i="14"/>
  <c r="D894" i="14"/>
  <c r="F894" i="14"/>
  <c r="G948" i="14"/>
  <c r="H948" i="14" s="1"/>
  <c r="D1006" i="14"/>
  <c r="F1006" i="14"/>
  <c r="D1056" i="14"/>
  <c r="G1056" i="14" s="1"/>
  <c r="H1056" i="14" s="1"/>
  <c r="F1056" i="14"/>
  <c r="F1103" i="14"/>
  <c r="D1103" i="14"/>
  <c r="G1103" i="14" s="1"/>
  <c r="H1103" i="14" s="1"/>
  <c r="F1383" i="14"/>
  <c r="D1383" i="14"/>
  <c r="G1383" i="14" s="1"/>
  <c r="H1383" i="14" s="1"/>
  <c r="F620" i="14"/>
  <c r="D620" i="14"/>
  <c r="F682" i="14"/>
  <c r="D682" i="14"/>
  <c r="G682" i="14" s="1"/>
  <c r="H682" i="14" s="1"/>
  <c r="F700" i="14"/>
  <c r="D815" i="14"/>
  <c r="G815" i="14" s="1"/>
  <c r="H815" i="14" s="1"/>
  <c r="D828" i="14"/>
  <c r="G828" i="14" s="1"/>
  <c r="H828" i="14" s="1"/>
  <c r="F982" i="14"/>
  <c r="D999" i="14"/>
  <c r="G999" i="14" s="1"/>
  <c r="H999" i="14" s="1"/>
  <c r="F1000" i="14"/>
  <c r="G1000" i="14" s="1"/>
  <c r="H1000" i="14" s="1"/>
  <c r="D1024" i="14"/>
  <c r="G1024" i="14" s="1"/>
  <c r="H1024" i="14" s="1"/>
  <c r="D1239" i="14"/>
  <c r="G1239" i="14" s="1"/>
  <c r="H1239" i="14" s="1"/>
  <c r="D37" i="14"/>
  <c r="G37" i="14" s="1"/>
  <c r="H37" i="14" s="1"/>
  <c r="F70" i="14"/>
  <c r="D70" i="14"/>
  <c r="D161" i="14"/>
  <c r="G161" i="14" s="1"/>
  <c r="H161" i="14" s="1"/>
  <c r="F214" i="14"/>
  <c r="D214" i="14"/>
  <c r="G214" i="14" s="1"/>
  <c r="H214" i="14" s="1"/>
  <c r="F297" i="14"/>
  <c r="D328" i="14"/>
  <c r="G328" i="14" s="1"/>
  <c r="H328" i="14" s="1"/>
  <c r="D373" i="14"/>
  <c r="D379" i="14"/>
  <c r="G379" i="14" s="1"/>
  <c r="H379" i="14" s="1"/>
  <c r="D494" i="14"/>
  <c r="G494" i="14" s="1"/>
  <c r="H494" i="14" s="1"/>
  <c r="D540" i="14"/>
  <c r="G540" i="14" s="1"/>
  <c r="H540" i="14" s="1"/>
  <c r="G603" i="14"/>
  <c r="H603" i="14" s="1"/>
  <c r="G612" i="14"/>
  <c r="H612" i="14" s="1"/>
  <c r="F627" i="14"/>
  <c r="D627" i="14"/>
  <c r="D700" i="14"/>
  <c r="F724" i="14"/>
  <c r="G724" i="14" s="1"/>
  <c r="H724" i="14" s="1"/>
  <c r="F725" i="14"/>
  <c r="G725" i="14" s="1"/>
  <c r="H725" i="14" s="1"/>
  <c r="D819" i="14"/>
  <c r="G819" i="14" s="1"/>
  <c r="H819" i="14" s="1"/>
  <c r="D982" i="14"/>
  <c r="G982" i="14" s="1"/>
  <c r="H982" i="14" s="1"/>
  <c r="D1012" i="14"/>
  <c r="G1012" i="14" s="1"/>
  <c r="H1012" i="14" s="1"/>
  <c r="G1067" i="14"/>
  <c r="H1067" i="14" s="1"/>
  <c r="G1078" i="14"/>
  <c r="H1078" i="14" s="1"/>
  <c r="D16" i="14"/>
  <c r="G16" i="14" s="1"/>
  <c r="H16" i="14" s="1"/>
  <c r="D34" i="14"/>
  <c r="G34" i="14" s="1"/>
  <c r="H34" i="14" s="1"/>
  <c r="F56" i="14"/>
  <c r="D56" i="14"/>
  <c r="G56" i="14" s="1"/>
  <c r="H56" i="14" s="1"/>
  <c r="D133" i="14"/>
  <c r="F133" i="14"/>
  <c r="D186" i="14"/>
  <c r="G186" i="14" s="1"/>
  <c r="H186" i="14" s="1"/>
  <c r="D203" i="14"/>
  <c r="D293" i="14"/>
  <c r="G293" i="14" s="1"/>
  <c r="H293" i="14" s="1"/>
  <c r="D297" i="14"/>
  <c r="G297" i="14" s="1"/>
  <c r="H297" i="14" s="1"/>
  <c r="D330" i="14"/>
  <c r="G330" i="14" s="1"/>
  <c r="H330" i="14" s="1"/>
  <c r="D338" i="14"/>
  <c r="G338" i="14" s="1"/>
  <c r="H338" i="14" s="1"/>
  <c r="D400" i="14"/>
  <c r="G416" i="14"/>
  <c r="H416" i="14" s="1"/>
  <c r="D437" i="14"/>
  <c r="G437" i="14" s="1"/>
  <c r="H437" i="14" s="1"/>
  <c r="F579" i="14"/>
  <c r="F580" i="14"/>
  <c r="G580" i="14" s="1"/>
  <c r="H580" i="14" s="1"/>
  <c r="D614" i="14"/>
  <c r="G614" i="14" s="1"/>
  <c r="H614" i="14" s="1"/>
  <c r="F643" i="14"/>
  <c r="D774" i="14"/>
  <c r="G774" i="14" s="1"/>
  <c r="H774" i="14" s="1"/>
  <c r="G867" i="14"/>
  <c r="H867" i="14" s="1"/>
  <c r="F966" i="14"/>
  <c r="D64" i="14"/>
  <c r="G64" i="14" s="1"/>
  <c r="H64" i="14" s="1"/>
  <c r="F85" i="14"/>
  <c r="G85" i="14" s="1"/>
  <c r="H85" i="14" s="1"/>
  <c r="F135" i="14"/>
  <c r="F158" i="14"/>
  <c r="D158" i="14"/>
  <c r="F206" i="14"/>
  <c r="D206" i="14"/>
  <c r="G206" i="14" s="1"/>
  <c r="H206" i="14" s="1"/>
  <c r="D235" i="14"/>
  <c r="G235" i="14" s="1"/>
  <c r="H235" i="14" s="1"/>
  <c r="F254" i="14"/>
  <c r="D254" i="14"/>
  <c r="F365" i="14"/>
  <c r="F373" i="14"/>
  <c r="F460" i="14"/>
  <c r="D460" i="14"/>
  <c r="F501" i="14"/>
  <c r="F502" i="14"/>
  <c r="G502" i="14" s="1"/>
  <c r="H502" i="14" s="1"/>
  <c r="D579" i="14"/>
  <c r="G579" i="14" s="1"/>
  <c r="H579" i="14" s="1"/>
  <c r="D634" i="14"/>
  <c r="G634" i="14" s="1"/>
  <c r="H634" i="14" s="1"/>
  <c r="D643" i="14"/>
  <c r="D680" i="14"/>
  <c r="G680" i="14" s="1"/>
  <c r="H680" i="14" s="1"/>
  <c r="D744" i="14"/>
  <c r="G744" i="14" s="1"/>
  <c r="H744" i="14" s="1"/>
  <c r="F781" i="14"/>
  <c r="F782" i="14"/>
  <c r="G782" i="14" s="1"/>
  <c r="H782" i="14" s="1"/>
  <c r="G895" i="14"/>
  <c r="H895" i="14" s="1"/>
  <c r="G936" i="14"/>
  <c r="H936" i="14" s="1"/>
  <c r="F969" i="14"/>
  <c r="G969" i="14" s="1"/>
  <c r="H969" i="14" s="1"/>
  <c r="F972" i="14"/>
  <c r="D972" i="14"/>
  <c r="G985" i="14"/>
  <c r="H985" i="14" s="1"/>
  <c r="F1032" i="14"/>
  <c r="D1032" i="14"/>
  <c r="G1032" i="14" s="1"/>
  <c r="H1032" i="14" s="1"/>
  <c r="F1043" i="14"/>
  <c r="D1043" i="14"/>
  <c r="G1043" i="14" s="1"/>
  <c r="H1043" i="14" s="1"/>
  <c r="G1051" i="14"/>
  <c r="H1051" i="14" s="1"/>
  <c r="D1098" i="14"/>
  <c r="D1153" i="14"/>
  <c r="G1153" i="14" s="1"/>
  <c r="H1153" i="14" s="1"/>
  <c r="F1153" i="14"/>
  <c r="D1174" i="14"/>
  <c r="G1174" i="14" s="1"/>
  <c r="H1174" i="14" s="1"/>
  <c r="F1175" i="14"/>
  <c r="D1338" i="14"/>
  <c r="G1338" i="14" s="1"/>
  <c r="H1338" i="14" s="1"/>
  <c r="F53" i="14"/>
  <c r="F102" i="14"/>
  <c r="D102" i="14"/>
  <c r="G102" i="14" s="1"/>
  <c r="H102" i="14" s="1"/>
  <c r="D135" i="14"/>
  <c r="G135" i="14" s="1"/>
  <c r="H135" i="14" s="1"/>
  <c r="F203" i="14"/>
  <c r="F237" i="14"/>
  <c r="G237" i="14" s="1"/>
  <c r="H237" i="14" s="1"/>
  <c r="F330" i="14"/>
  <c r="F357" i="14"/>
  <c r="D357" i="14"/>
  <c r="G357" i="14" s="1"/>
  <c r="H357" i="14" s="1"/>
  <c r="D365" i="14"/>
  <c r="F396" i="14"/>
  <c r="G396" i="14" s="1"/>
  <c r="H396" i="14" s="1"/>
  <c r="G414" i="14"/>
  <c r="H414" i="14" s="1"/>
  <c r="F437" i="14"/>
  <c r="G523" i="14"/>
  <c r="H523" i="14" s="1"/>
  <c r="D570" i="14"/>
  <c r="G570" i="14" s="1"/>
  <c r="H570" i="14" s="1"/>
  <c r="D733" i="14"/>
  <c r="G733" i="14" s="1"/>
  <c r="H733" i="14" s="1"/>
  <c r="F751" i="14"/>
  <c r="G751" i="14" s="1"/>
  <c r="H751" i="14" s="1"/>
  <c r="F764" i="14"/>
  <c r="G764" i="14" s="1"/>
  <c r="H764" i="14" s="1"/>
  <c r="D781" i="14"/>
  <c r="F822" i="14"/>
  <c r="G822" i="14" s="1"/>
  <c r="H822" i="14" s="1"/>
  <c r="D926" i="14"/>
  <c r="G926" i="14" s="1"/>
  <c r="H926" i="14" s="1"/>
  <c r="F926" i="14"/>
  <c r="F1007" i="14"/>
  <c r="F1015" i="14"/>
  <c r="G1015" i="14" s="1"/>
  <c r="H1015" i="14" s="1"/>
  <c r="D1073" i="14"/>
  <c r="F1073" i="14"/>
  <c r="D1123" i="14"/>
  <c r="G1123" i="14" s="1"/>
  <c r="H1123" i="14" s="1"/>
  <c r="F1124" i="14"/>
  <c r="G1124" i="14" s="1"/>
  <c r="H1124" i="14" s="1"/>
  <c r="F1138" i="14"/>
  <c r="F1139" i="14"/>
  <c r="F1150" i="14"/>
  <c r="D1303" i="14"/>
  <c r="G1303" i="14" s="1"/>
  <c r="H1303" i="14" s="1"/>
  <c r="F1431" i="14"/>
  <c r="F1432" i="14"/>
  <c r="D1467" i="14"/>
  <c r="F1467" i="14"/>
  <c r="F1494" i="14"/>
  <c r="D1494" i="14"/>
  <c r="F109" i="14"/>
  <c r="G109" i="14" s="1"/>
  <c r="H109" i="14" s="1"/>
  <c r="G160" i="14"/>
  <c r="H160" i="14" s="1"/>
  <c r="G175" i="14"/>
  <c r="H175" i="14" s="1"/>
  <c r="F190" i="14"/>
  <c r="D190" i="14"/>
  <c r="G205" i="14"/>
  <c r="H205" i="14" s="1"/>
  <c r="F213" i="14"/>
  <c r="G213" i="14" s="1"/>
  <c r="H213" i="14" s="1"/>
  <c r="G232" i="14"/>
  <c r="H232" i="14" s="1"/>
  <c r="G266" i="14"/>
  <c r="H266" i="14" s="1"/>
  <c r="F335" i="14"/>
  <c r="D335" i="14"/>
  <c r="G335" i="14" s="1"/>
  <c r="H335" i="14" s="1"/>
  <c r="G378" i="14"/>
  <c r="H378" i="14" s="1"/>
  <c r="G384" i="14"/>
  <c r="H384" i="14" s="1"/>
  <c r="G405" i="14"/>
  <c r="H405" i="14" s="1"/>
  <c r="G413" i="14"/>
  <c r="H413" i="14" s="1"/>
  <c r="F415" i="14"/>
  <c r="G415" i="14" s="1"/>
  <c r="H415" i="14" s="1"/>
  <c r="F416" i="14"/>
  <c r="F434" i="14"/>
  <c r="D434" i="14"/>
  <c r="F440" i="14"/>
  <c r="F441" i="14"/>
  <c r="G441" i="14" s="1"/>
  <c r="H441" i="14" s="1"/>
  <c r="D440" i="14"/>
  <c r="G440" i="14" s="1"/>
  <c r="H440" i="14" s="1"/>
  <c r="G444" i="14"/>
  <c r="H444" i="14" s="1"/>
  <c r="F448" i="14"/>
  <c r="G448" i="14" s="1"/>
  <c r="H448" i="14" s="1"/>
  <c r="F454" i="14"/>
  <c r="D454" i="14"/>
  <c r="G483" i="14"/>
  <c r="H483" i="14" s="1"/>
  <c r="G506" i="14"/>
  <c r="H506" i="14" s="1"/>
  <c r="F515" i="14"/>
  <c r="G515" i="14" s="1"/>
  <c r="H515" i="14" s="1"/>
  <c r="F524" i="14"/>
  <c r="D524" i="14"/>
  <c r="G558" i="14"/>
  <c r="H558" i="14" s="1"/>
  <c r="F604" i="14"/>
  <c r="D604" i="14"/>
  <c r="G604" i="14" s="1"/>
  <c r="H604" i="14" s="1"/>
  <c r="F681" i="14"/>
  <c r="G681" i="14" s="1"/>
  <c r="H681" i="14" s="1"/>
  <c r="F731" i="14"/>
  <c r="G731" i="14" s="1"/>
  <c r="H731" i="14" s="1"/>
  <c r="G749" i="14"/>
  <c r="H749" i="14" s="1"/>
  <c r="F775" i="14"/>
  <c r="G775" i="14" s="1"/>
  <c r="H775" i="14" s="1"/>
  <c r="G801" i="14"/>
  <c r="H801" i="14" s="1"/>
  <c r="G873" i="14"/>
  <c r="H873" i="14" s="1"/>
  <c r="G901" i="14"/>
  <c r="H901" i="14" s="1"/>
  <c r="F965" i="14"/>
  <c r="D965" i="14"/>
  <c r="F983" i="14"/>
  <c r="D1033" i="14"/>
  <c r="G1033" i="14" s="1"/>
  <c r="H1033" i="14" s="1"/>
  <c r="F1033" i="14"/>
  <c r="F1044" i="14"/>
  <c r="G1044" i="14" s="1"/>
  <c r="H1044" i="14" s="1"/>
  <c r="G1110" i="14"/>
  <c r="H1110" i="14" s="1"/>
  <c r="G1160" i="14"/>
  <c r="H1160" i="14" s="1"/>
  <c r="F1199" i="14"/>
  <c r="D1199" i="14"/>
  <c r="G1199" i="14" s="1"/>
  <c r="H1199" i="14" s="1"/>
  <c r="G1229" i="14"/>
  <c r="H1229" i="14" s="1"/>
  <c r="G1260" i="14"/>
  <c r="H1260" i="14" s="1"/>
  <c r="D1297" i="14"/>
  <c r="F1297" i="14"/>
  <c r="D1315" i="14"/>
  <c r="F1315" i="14"/>
  <c r="F1366" i="14"/>
  <c r="D1366" i="14"/>
  <c r="G1366" i="14" s="1"/>
  <c r="H1366" i="14" s="1"/>
  <c r="G1376" i="14"/>
  <c r="H1376" i="14" s="1"/>
  <c r="D1418" i="14"/>
  <c r="G1418" i="14" s="1"/>
  <c r="H1418" i="14" s="1"/>
  <c r="F1419" i="14"/>
  <c r="F1450" i="14"/>
  <c r="G1450" i="14" s="1"/>
  <c r="H1450" i="14" s="1"/>
  <c r="F1451" i="14"/>
  <c r="G1451" i="14" s="1"/>
  <c r="H1451" i="14" s="1"/>
  <c r="G1502" i="14"/>
  <c r="H1502" i="14" s="1"/>
  <c r="F1524" i="14"/>
  <c r="F1525" i="14"/>
  <c r="D1524" i="14"/>
  <c r="F1571" i="14"/>
  <c r="D1571" i="14"/>
  <c r="G1571" i="14" s="1"/>
  <c r="H1571" i="14" s="1"/>
  <c r="F1758" i="14"/>
  <c r="F1759" i="14"/>
  <c r="G1759" i="14" s="1"/>
  <c r="H1759" i="14" s="1"/>
  <c r="F118" i="14"/>
  <c r="D118" i="14"/>
  <c r="F182" i="14"/>
  <c r="D182" i="14"/>
  <c r="G182" i="14" s="1"/>
  <c r="H182" i="14" s="1"/>
  <c r="D242" i="14"/>
  <c r="G242" i="14" s="1"/>
  <c r="H242" i="14" s="1"/>
  <c r="F246" i="14"/>
  <c r="D246" i="14"/>
  <c r="D269" i="14"/>
  <c r="G269" i="14" s="1"/>
  <c r="H269" i="14" s="1"/>
  <c r="F278" i="14"/>
  <c r="G278" i="14" s="1"/>
  <c r="H278" i="14" s="1"/>
  <c r="D337" i="14"/>
  <c r="G337" i="14" s="1"/>
  <c r="H337" i="14" s="1"/>
  <c r="D360" i="14"/>
  <c r="G360" i="14" s="1"/>
  <c r="H360" i="14" s="1"/>
  <c r="D368" i="14"/>
  <c r="G368" i="14" s="1"/>
  <c r="H368" i="14" s="1"/>
  <c r="D370" i="14"/>
  <c r="G370" i="14" s="1"/>
  <c r="H370" i="14" s="1"/>
  <c r="D380" i="14"/>
  <c r="G380" i="14" s="1"/>
  <c r="H380" i="14" s="1"/>
  <c r="F383" i="14"/>
  <c r="D383" i="14"/>
  <c r="G383" i="14" s="1"/>
  <c r="H383" i="14" s="1"/>
  <c r="F414" i="14"/>
  <c r="D429" i="14"/>
  <c r="G429" i="14" s="1"/>
  <c r="H429" i="14" s="1"/>
  <c r="F431" i="14"/>
  <c r="D431" i="14"/>
  <c r="D451" i="14"/>
  <c r="G451" i="14" s="1"/>
  <c r="H451" i="14" s="1"/>
  <c r="D456" i="14"/>
  <c r="G456" i="14" s="1"/>
  <c r="H456" i="14" s="1"/>
  <c r="F493" i="14"/>
  <c r="G493" i="14" s="1"/>
  <c r="H493" i="14" s="1"/>
  <c r="F532" i="14"/>
  <c r="D532" i="14"/>
  <c r="G532" i="14" s="1"/>
  <c r="H532" i="14" s="1"/>
  <c r="F541" i="14"/>
  <c r="D541" i="14"/>
  <c r="F543" i="14"/>
  <c r="D543" i="14"/>
  <c r="D576" i="14"/>
  <c r="G576" i="14" s="1"/>
  <c r="H576" i="14" s="1"/>
  <c r="D583" i="14"/>
  <c r="G583" i="14" s="1"/>
  <c r="H583" i="14" s="1"/>
  <c r="G585" i="14"/>
  <c r="H585" i="14" s="1"/>
  <c r="F652" i="14"/>
  <c r="D652" i="14"/>
  <c r="G652" i="14" s="1"/>
  <c r="H652" i="14" s="1"/>
  <c r="D659" i="14"/>
  <c r="G659" i="14" s="1"/>
  <c r="H659" i="14" s="1"/>
  <c r="F780" i="14"/>
  <c r="D780" i="14"/>
  <c r="G780" i="14" s="1"/>
  <c r="H780" i="14" s="1"/>
  <c r="D784" i="14"/>
  <c r="G784" i="14" s="1"/>
  <c r="H784" i="14" s="1"/>
  <c r="F796" i="14"/>
  <c r="G796" i="14" s="1"/>
  <c r="H796" i="14" s="1"/>
  <c r="F856" i="14"/>
  <c r="D856" i="14"/>
  <c r="G856" i="14" s="1"/>
  <c r="H856" i="14" s="1"/>
  <c r="F857" i="14"/>
  <c r="G857" i="14" s="1"/>
  <c r="H857" i="14" s="1"/>
  <c r="D933" i="14"/>
  <c r="G933" i="14" s="1"/>
  <c r="H933" i="14" s="1"/>
  <c r="D956" i="14"/>
  <c r="F956" i="14"/>
  <c r="D975" i="14"/>
  <c r="G975" i="14" s="1"/>
  <c r="H975" i="14" s="1"/>
  <c r="D987" i="14"/>
  <c r="G987" i="14" s="1"/>
  <c r="H987" i="14" s="1"/>
  <c r="D1029" i="14"/>
  <c r="G1029" i="14" s="1"/>
  <c r="H1029" i="14" s="1"/>
  <c r="D1069" i="14"/>
  <c r="G1069" i="14" s="1"/>
  <c r="H1069" i="14" s="1"/>
  <c r="F1165" i="14"/>
  <c r="F1186" i="14"/>
  <c r="D1186" i="14"/>
  <c r="G1207" i="14"/>
  <c r="H1207" i="14" s="1"/>
  <c r="G1389" i="14"/>
  <c r="H1389" i="14" s="1"/>
  <c r="F1412" i="14"/>
  <c r="D1412" i="14"/>
  <c r="G1412" i="14" s="1"/>
  <c r="H1412" i="14" s="1"/>
  <c r="F1416" i="14"/>
  <c r="G1416" i="14" s="1"/>
  <c r="H1416" i="14" s="1"/>
  <c r="F1479" i="14"/>
  <c r="F1478" i="14"/>
  <c r="D1535" i="14"/>
  <c r="G1535" i="14" s="1"/>
  <c r="H1535" i="14" s="1"/>
  <c r="G1573" i="14"/>
  <c r="H1573" i="14" s="1"/>
  <c r="G1591" i="14"/>
  <c r="H1591" i="14" s="1"/>
  <c r="D1625" i="14"/>
  <c r="G1625" i="14" s="1"/>
  <c r="H1625" i="14" s="1"/>
  <c r="G555" i="14"/>
  <c r="H555" i="14" s="1"/>
  <c r="F844" i="14"/>
  <c r="G844" i="14" s="1"/>
  <c r="H844" i="14" s="1"/>
  <c r="G1116" i="14"/>
  <c r="H1116" i="14" s="1"/>
  <c r="F1196" i="14"/>
  <c r="D1196" i="14"/>
  <c r="F1197" i="14"/>
  <c r="F1245" i="14"/>
  <c r="G1245" i="14" s="1"/>
  <c r="H1245" i="14" s="1"/>
  <c r="F1430" i="14"/>
  <c r="G1430" i="14" s="1"/>
  <c r="H1430" i="14" s="1"/>
  <c r="F1429" i="14"/>
  <c r="G1429" i="14" s="1"/>
  <c r="H1429" i="14" s="1"/>
  <c r="F46" i="14"/>
  <c r="F95" i="14"/>
  <c r="F159" i="14"/>
  <c r="F223" i="14"/>
  <c r="F263" i="14"/>
  <c r="G286" i="14"/>
  <c r="H286" i="14" s="1"/>
  <c r="F304" i="14"/>
  <c r="F352" i="14"/>
  <c r="D352" i="14"/>
  <c r="F507" i="14"/>
  <c r="D507" i="14"/>
  <c r="G507" i="14" s="1"/>
  <c r="H507" i="14" s="1"/>
  <c r="G569" i="14"/>
  <c r="H569" i="14" s="1"/>
  <c r="F654" i="14"/>
  <c r="D654" i="14"/>
  <c r="F688" i="14"/>
  <c r="D688" i="14"/>
  <c r="F736" i="14"/>
  <c r="G747" i="14"/>
  <c r="H747" i="14" s="1"/>
  <c r="F812" i="14"/>
  <c r="D812" i="14"/>
  <c r="G812" i="14" s="1"/>
  <c r="H812" i="14" s="1"/>
  <c r="F886" i="14"/>
  <c r="F920" i="14"/>
  <c r="F921" i="14"/>
  <c r="G973" i="14"/>
  <c r="H973" i="14" s="1"/>
  <c r="G1047" i="14"/>
  <c r="H1047" i="14" s="1"/>
  <c r="G1099" i="14"/>
  <c r="H1099" i="14" s="1"/>
  <c r="F1136" i="14"/>
  <c r="G1136" i="14" s="1"/>
  <c r="H1136" i="14" s="1"/>
  <c r="G1165" i="14"/>
  <c r="H1165" i="14" s="1"/>
  <c r="F1314" i="14"/>
  <c r="D1314" i="14"/>
  <c r="G1419" i="14"/>
  <c r="H1419" i="14" s="1"/>
  <c r="F1442" i="14"/>
  <c r="D1442" i="14"/>
  <c r="G1442" i="14" s="1"/>
  <c r="H1442" i="14" s="1"/>
  <c r="G1478" i="14"/>
  <c r="H1478" i="14" s="1"/>
  <c r="F1585" i="14"/>
  <c r="D1585" i="14"/>
  <c r="G1585" i="14" s="1"/>
  <c r="H1585" i="14" s="1"/>
  <c r="F1586" i="14"/>
  <c r="G1586" i="14" s="1"/>
  <c r="H1586" i="14" s="1"/>
  <c r="F1686" i="14"/>
  <c r="D1686" i="14"/>
  <c r="G1686" i="14" s="1"/>
  <c r="H1686" i="14" s="1"/>
  <c r="F1687" i="14"/>
  <c r="F327" i="14"/>
  <c r="D327" i="14"/>
  <c r="G327" i="14" s="1"/>
  <c r="H327" i="14" s="1"/>
  <c r="F391" i="14"/>
  <c r="D391" i="14"/>
  <c r="F684" i="14"/>
  <c r="D684" i="14"/>
  <c r="G684" i="14" s="1"/>
  <c r="H684" i="14" s="1"/>
  <c r="F831" i="14"/>
  <c r="D831" i="14"/>
  <c r="F1085" i="14"/>
  <c r="G1085" i="14" s="1"/>
  <c r="H1085" i="14" s="1"/>
  <c r="F1086" i="14"/>
  <c r="G1086" i="14" s="1"/>
  <c r="H1086" i="14" s="1"/>
  <c r="F1350" i="14"/>
  <c r="G1350" i="14" s="1"/>
  <c r="H1350" i="14" s="1"/>
  <c r="F1351" i="14"/>
  <c r="G1351" i="14" s="1"/>
  <c r="H1351" i="14" s="1"/>
  <c r="D46" i="14"/>
  <c r="G46" i="14" s="1"/>
  <c r="H46" i="14" s="1"/>
  <c r="D95" i="14"/>
  <c r="F110" i="14"/>
  <c r="D110" i="14"/>
  <c r="G110" i="14" s="1"/>
  <c r="H110" i="14" s="1"/>
  <c r="D159" i="14"/>
  <c r="G159" i="14" s="1"/>
  <c r="H159" i="14" s="1"/>
  <c r="F174" i="14"/>
  <c r="D174" i="14"/>
  <c r="G174" i="14" s="1"/>
  <c r="H174" i="14" s="1"/>
  <c r="D223" i="14"/>
  <c r="G223" i="14" s="1"/>
  <c r="H223" i="14" s="1"/>
  <c r="F238" i="14"/>
  <c r="D238" i="14"/>
  <c r="G238" i="14" s="1"/>
  <c r="H238" i="14" s="1"/>
  <c r="D263" i="14"/>
  <c r="D299" i="14"/>
  <c r="G299" i="14" s="1"/>
  <c r="H299" i="14" s="1"/>
  <c r="D304" i="14"/>
  <c r="G304" i="14" s="1"/>
  <c r="H304" i="14" s="1"/>
  <c r="F314" i="14"/>
  <c r="D314" i="14"/>
  <c r="F329" i="14"/>
  <c r="D329" i="14"/>
  <c r="G329" i="14" s="1"/>
  <c r="H329" i="14" s="1"/>
  <c r="F375" i="14"/>
  <c r="D375" i="14"/>
  <c r="G375" i="14" s="1"/>
  <c r="H375" i="14" s="1"/>
  <c r="F408" i="14"/>
  <c r="G408" i="14" s="1"/>
  <c r="H408" i="14" s="1"/>
  <c r="G421" i="14"/>
  <c r="H421" i="14" s="1"/>
  <c r="F451" i="14"/>
  <c r="F479" i="14"/>
  <c r="D479" i="14"/>
  <c r="G479" i="14" s="1"/>
  <c r="H479" i="14" s="1"/>
  <c r="F511" i="14"/>
  <c r="D511" i="14"/>
  <c r="G511" i="14" s="1"/>
  <c r="H511" i="14" s="1"/>
  <c r="D518" i="14"/>
  <c r="G518" i="14" s="1"/>
  <c r="H518" i="14" s="1"/>
  <c r="D736" i="14"/>
  <c r="G736" i="14" s="1"/>
  <c r="H736" i="14" s="1"/>
  <c r="G745" i="14"/>
  <c r="H745" i="14" s="1"/>
  <c r="D787" i="14"/>
  <c r="G787" i="14" s="1"/>
  <c r="H787" i="14" s="1"/>
  <c r="F814" i="14"/>
  <c r="G814" i="14" s="1"/>
  <c r="H814" i="14" s="1"/>
  <c r="D835" i="14"/>
  <c r="G835" i="14" s="1"/>
  <c r="H835" i="14" s="1"/>
  <c r="F870" i="14"/>
  <c r="D920" i="14"/>
  <c r="G920" i="14" s="1"/>
  <c r="H920" i="14" s="1"/>
  <c r="G1019" i="14"/>
  <c r="H1019" i="14" s="1"/>
  <c r="F1050" i="14"/>
  <c r="F1051" i="14"/>
  <c r="G1088" i="14"/>
  <c r="H1088" i="14" s="1"/>
  <c r="D1119" i="14"/>
  <c r="G1119" i="14" s="1"/>
  <c r="H1119" i="14" s="1"/>
  <c r="D1147" i="14"/>
  <c r="G1147" i="14" s="1"/>
  <c r="H1147" i="14" s="1"/>
  <c r="G1192" i="14"/>
  <c r="H1192" i="14" s="1"/>
  <c r="G1200" i="14"/>
  <c r="H1200" i="14" s="1"/>
  <c r="G1240" i="14"/>
  <c r="H1240" i="14" s="1"/>
  <c r="D1253" i="14"/>
  <c r="G1253" i="14" s="1"/>
  <c r="H1253" i="14" s="1"/>
  <c r="F1254" i="14"/>
  <c r="D1262" i="14"/>
  <c r="G1262" i="14" s="1"/>
  <c r="H1262" i="14" s="1"/>
  <c r="D1287" i="14"/>
  <c r="G1287" i="14" s="1"/>
  <c r="H1287" i="14" s="1"/>
  <c r="F231" i="14"/>
  <c r="G231" i="14" s="1"/>
  <c r="H231" i="14" s="1"/>
  <c r="G484" i="14"/>
  <c r="H484" i="14" s="1"/>
  <c r="F1405" i="14"/>
  <c r="D1405" i="14"/>
  <c r="D1544" i="14"/>
  <c r="F1544" i="14"/>
  <c r="F87" i="14"/>
  <c r="G87" i="14" s="1"/>
  <c r="H87" i="14" s="1"/>
  <c r="F125" i="14"/>
  <c r="G125" i="14" s="1"/>
  <c r="H125" i="14" s="1"/>
  <c r="F151" i="14"/>
  <c r="G151" i="14" s="1"/>
  <c r="H151" i="14" s="1"/>
  <c r="F189" i="14"/>
  <c r="G189" i="14" s="1"/>
  <c r="H189" i="14" s="1"/>
  <c r="F215" i="14"/>
  <c r="G215" i="14" s="1"/>
  <c r="H215" i="14" s="1"/>
  <c r="F319" i="14"/>
  <c r="D319" i="14"/>
  <c r="G319" i="14" s="1"/>
  <c r="H319" i="14" s="1"/>
  <c r="G398" i="14"/>
  <c r="H398" i="14" s="1"/>
  <c r="G474" i="14"/>
  <c r="H474" i="14" s="1"/>
  <c r="F598" i="14"/>
  <c r="G598" i="14" s="1"/>
  <c r="H598" i="14" s="1"/>
  <c r="G670" i="14"/>
  <c r="H670" i="14" s="1"/>
  <c r="G695" i="14"/>
  <c r="H695" i="14" s="1"/>
  <c r="G704" i="14"/>
  <c r="H704" i="14" s="1"/>
  <c r="F711" i="14"/>
  <c r="G711" i="14" s="1"/>
  <c r="H711" i="14" s="1"/>
  <c r="G768" i="14"/>
  <c r="H768" i="14" s="1"/>
  <c r="G826" i="14"/>
  <c r="H826" i="14" s="1"/>
  <c r="D839" i="14"/>
  <c r="F839" i="14"/>
  <c r="F850" i="14"/>
  <c r="D850" i="14"/>
  <c r="G854" i="14"/>
  <c r="H854" i="14" s="1"/>
  <c r="G870" i="14"/>
  <c r="H870" i="14" s="1"/>
  <c r="F874" i="14"/>
  <c r="G874" i="14" s="1"/>
  <c r="H874" i="14" s="1"/>
  <c r="F884" i="14"/>
  <c r="G884" i="14" s="1"/>
  <c r="H884" i="14" s="1"/>
  <c r="F888" i="14"/>
  <c r="G888" i="14" s="1"/>
  <c r="H888" i="14" s="1"/>
  <c r="F890" i="14"/>
  <c r="D890" i="14"/>
  <c r="G903" i="14"/>
  <c r="H903" i="14" s="1"/>
  <c r="G918" i="14"/>
  <c r="H918" i="14" s="1"/>
  <c r="G929" i="14"/>
  <c r="H929" i="14" s="1"/>
  <c r="G937" i="14"/>
  <c r="H937" i="14" s="1"/>
  <c r="F998" i="14"/>
  <c r="D998" i="14"/>
  <c r="G998" i="14" s="1"/>
  <c r="H998" i="14" s="1"/>
  <c r="G1038" i="14"/>
  <c r="H1038" i="14" s="1"/>
  <c r="G1050" i="14"/>
  <c r="H1050" i="14" s="1"/>
  <c r="F1083" i="14"/>
  <c r="G1083" i="14" s="1"/>
  <c r="H1083" i="14" s="1"/>
  <c r="G1134" i="14"/>
  <c r="H1134" i="14" s="1"/>
  <c r="G1157" i="14"/>
  <c r="H1157" i="14" s="1"/>
  <c r="F1290" i="14"/>
  <c r="D1290" i="14"/>
  <c r="G1290" i="14" s="1"/>
  <c r="H1290" i="14" s="1"/>
  <c r="F1291" i="14"/>
  <c r="G1291" i="14" s="1"/>
  <c r="H1291" i="14" s="1"/>
  <c r="G1336" i="14"/>
  <c r="H1336" i="14" s="1"/>
  <c r="F1396" i="14"/>
  <c r="F1397" i="14"/>
  <c r="G1409" i="14"/>
  <c r="H1409" i="14" s="1"/>
  <c r="F1439" i="14"/>
  <c r="D1439" i="14"/>
  <c r="F1440" i="14"/>
  <c r="F1574" i="14"/>
  <c r="D1574" i="14"/>
  <c r="G1574" i="14" s="1"/>
  <c r="H1574" i="14" s="1"/>
  <c r="F1575" i="14"/>
  <c r="G1575" i="14" s="1"/>
  <c r="H1575" i="14" s="1"/>
  <c r="F1707" i="14"/>
  <c r="D1707" i="14"/>
  <c r="G1707" i="14" s="1"/>
  <c r="H1707" i="14" s="1"/>
  <c r="F295" i="14"/>
  <c r="D295" i="14"/>
  <c r="F435" i="14"/>
  <c r="F446" i="14"/>
  <c r="G446" i="14" s="1"/>
  <c r="H446" i="14" s="1"/>
  <c r="F459" i="14"/>
  <c r="G459" i="14" s="1"/>
  <c r="H459" i="14" s="1"/>
  <c r="F497" i="14"/>
  <c r="G497" i="14" s="1"/>
  <c r="H497" i="14" s="1"/>
  <c r="F588" i="14"/>
  <c r="D588" i="14"/>
  <c r="G588" i="14" s="1"/>
  <c r="H588" i="14" s="1"/>
  <c r="F607" i="14"/>
  <c r="D607" i="14"/>
  <c r="G607" i="14" s="1"/>
  <c r="H607" i="14" s="1"/>
  <c r="F842" i="14"/>
  <c r="D842" i="14"/>
  <c r="F934" i="14"/>
  <c r="F936" i="14"/>
  <c r="F1072" i="14"/>
  <c r="G1072" i="14" s="1"/>
  <c r="H1072" i="14" s="1"/>
  <c r="G1118" i="14"/>
  <c r="H1118" i="14" s="1"/>
  <c r="F1120" i="14"/>
  <c r="F1133" i="14"/>
  <c r="G1151" i="14"/>
  <c r="H1151" i="14" s="1"/>
  <c r="F1211" i="14"/>
  <c r="D1211" i="14"/>
  <c r="G1211" i="14" s="1"/>
  <c r="H1211" i="14" s="1"/>
  <c r="F1212" i="14"/>
  <c r="G1212" i="14" s="1"/>
  <c r="H1212" i="14" s="1"/>
  <c r="G1254" i="14"/>
  <c r="H1254" i="14" s="1"/>
  <c r="G1406" i="14"/>
  <c r="H1406" i="14" s="1"/>
  <c r="F1413" i="14"/>
  <c r="G1413" i="14" s="1"/>
  <c r="H1413" i="14" s="1"/>
  <c r="F1500" i="14"/>
  <c r="D1500" i="14"/>
  <c r="F1501" i="14"/>
  <c r="F1786" i="14"/>
  <c r="G1786" i="14" s="1"/>
  <c r="H1786" i="14" s="1"/>
  <c r="F1787" i="14"/>
  <c r="G1787" i="14" s="1"/>
  <c r="H1787" i="14" s="1"/>
  <c r="G272" i="14"/>
  <c r="H272" i="14" s="1"/>
  <c r="F344" i="14"/>
  <c r="F367" i="14"/>
  <c r="D367" i="14"/>
  <c r="G367" i="14" s="1"/>
  <c r="H367" i="14" s="1"/>
  <c r="F390" i="14"/>
  <c r="G390" i="14" s="1"/>
  <c r="H390" i="14" s="1"/>
  <c r="G435" i="14"/>
  <c r="H435" i="14" s="1"/>
  <c r="G475" i="14"/>
  <c r="H475" i="14" s="1"/>
  <c r="F525" i="14"/>
  <c r="G544" i="14"/>
  <c r="H544" i="14" s="1"/>
  <c r="G619" i="14"/>
  <c r="H619" i="14" s="1"/>
  <c r="F748" i="14"/>
  <c r="D748" i="14"/>
  <c r="F767" i="14"/>
  <c r="D767" i="14"/>
  <c r="G767" i="14" s="1"/>
  <c r="H767" i="14" s="1"/>
  <c r="G905" i="14"/>
  <c r="H905" i="14" s="1"/>
  <c r="F907" i="14"/>
  <c r="F923" i="14"/>
  <c r="G934" i="14"/>
  <c r="H934" i="14" s="1"/>
  <c r="G941" i="14"/>
  <c r="H941" i="14" s="1"/>
  <c r="F943" i="14"/>
  <c r="F970" i="14"/>
  <c r="F971" i="14"/>
  <c r="G971" i="14" s="1"/>
  <c r="H971" i="14" s="1"/>
  <c r="G991" i="14"/>
  <c r="H991" i="14" s="1"/>
  <c r="F1027" i="14"/>
  <c r="D1027" i="14"/>
  <c r="G1027" i="14" s="1"/>
  <c r="H1027" i="14" s="1"/>
  <c r="F1036" i="14"/>
  <c r="G1036" i="14" s="1"/>
  <c r="H1036" i="14" s="1"/>
  <c r="G1057" i="14"/>
  <c r="H1057" i="14" s="1"/>
  <c r="G1133" i="14"/>
  <c r="H1133" i="14" s="1"/>
  <c r="G1397" i="14"/>
  <c r="H1397" i="14" s="1"/>
  <c r="D1443" i="14"/>
  <c r="F1443" i="14"/>
  <c r="D1464" i="14"/>
  <c r="F1464" i="14"/>
  <c r="F1613" i="14"/>
  <c r="F1614" i="14"/>
  <c r="F286" i="14"/>
  <c r="D344" i="14"/>
  <c r="G344" i="14" s="1"/>
  <c r="H344" i="14" s="1"/>
  <c r="F359" i="14"/>
  <c r="D359" i="14"/>
  <c r="G359" i="14" s="1"/>
  <c r="H359" i="14" s="1"/>
  <c r="D525" i="14"/>
  <c r="D563" i="14"/>
  <c r="G563" i="14" s="1"/>
  <c r="H563" i="14" s="1"/>
  <c r="F685" i="14"/>
  <c r="D742" i="14"/>
  <c r="G742" i="14" s="1"/>
  <c r="H742" i="14" s="1"/>
  <c r="G779" i="14"/>
  <c r="H779" i="14" s="1"/>
  <c r="F909" i="14"/>
  <c r="F916" i="14"/>
  <c r="D923" i="14"/>
  <c r="D970" i="14"/>
  <c r="D1002" i="14"/>
  <c r="G1002" i="14" s="1"/>
  <c r="H1002" i="14" s="1"/>
  <c r="G1080" i="14"/>
  <c r="H1080" i="14" s="1"/>
  <c r="G1084" i="14"/>
  <c r="H1084" i="14" s="1"/>
  <c r="D1228" i="14"/>
  <c r="G1228" i="14" s="1"/>
  <c r="H1228" i="14" s="1"/>
  <c r="D1242" i="14"/>
  <c r="G1242" i="14" s="1"/>
  <c r="H1242" i="14" s="1"/>
  <c r="G1305" i="14"/>
  <c r="H1305" i="14" s="1"/>
  <c r="F1455" i="14"/>
  <c r="D1455" i="14"/>
  <c r="G1455" i="14" s="1"/>
  <c r="H1455" i="14" s="1"/>
  <c r="F1456" i="14"/>
  <c r="D1481" i="14"/>
  <c r="G1481" i="14" s="1"/>
  <c r="H1481" i="14" s="1"/>
  <c r="D1613" i="14"/>
  <c r="G1613" i="14" s="1"/>
  <c r="H1613" i="14" s="1"/>
  <c r="F1667" i="14"/>
  <c r="F1668" i="14"/>
  <c r="G1668" i="14" s="1"/>
  <c r="H1668" i="14" s="1"/>
  <c r="F1755" i="14"/>
  <c r="G1755" i="14" s="1"/>
  <c r="H1755" i="14" s="1"/>
  <c r="F1754" i="14"/>
  <c r="F336" i="14"/>
  <c r="F351" i="14"/>
  <c r="D351" i="14"/>
  <c r="G351" i="14" s="1"/>
  <c r="H351" i="14" s="1"/>
  <c r="F556" i="14"/>
  <c r="D556" i="14"/>
  <c r="G556" i="14" s="1"/>
  <c r="H556" i="14" s="1"/>
  <c r="F575" i="14"/>
  <c r="D575" i="14"/>
  <c r="G575" i="14" s="1"/>
  <c r="H575" i="14" s="1"/>
  <c r="D685" i="14"/>
  <c r="D723" i="14"/>
  <c r="G723" i="14" s="1"/>
  <c r="H723" i="14" s="1"/>
  <c r="D847" i="14"/>
  <c r="G847" i="14" s="1"/>
  <c r="H847" i="14" s="1"/>
  <c r="G889" i="14"/>
  <c r="H889" i="14" s="1"/>
  <c r="F891" i="14"/>
  <c r="G891" i="14" s="1"/>
  <c r="H891" i="14" s="1"/>
  <c r="F905" i="14"/>
  <c r="D909" i="14"/>
  <c r="G909" i="14" s="1"/>
  <c r="H909" i="14" s="1"/>
  <c r="D914" i="14"/>
  <c r="G914" i="14" s="1"/>
  <c r="H914" i="14" s="1"/>
  <c r="F927" i="14"/>
  <c r="G927" i="14" s="1"/>
  <c r="H927" i="14" s="1"/>
  <c r="D938" i="14"/>
  <c r="G938" i="14" s="1"/>
  <c r="H938" i="14" s="1"/>
  <c r="F1042" i="14"/>
  <c r="G1042" i="14" s="1"/>
  <c r="H1042" i="14" s="1"/>
  <c r="F1057" i="14"/>
  <c r="F1061" i="14"/>
  <c r="G1061" i="14" s="1"/>
  <c r="H1061" i="14" s="1"/>
  <c r="F1074" i="14"/>
  <c r="D1074" i="14"/>
  <c r="G1074" i="14" s="1"/>
  <c r="H1074" i="14" s="1"/>
  <c r="G1197" i="14"/>
  <c r="H1197" i="14" s="1"/>
  <c r="G1209" i="14"/>
  <c r="H1209" i="14" s="1"/>
  <c r="G1257" i="14"/>
  <c r="H1257" i="14" s="1"/>
  <c r="F1310" i="14"/>
  <c r="G1310" i="14" s="1"/>
  <c r="H1310" i="14" s="1"/>
  <c r="D1326" i="14"/>
  <c r="G1326" i="14" s="1"/>
  <c r="H1326" i="14" s="1"/>
  <c r="F1340" i="14"/>
  <c r="F1341" i="14"/>
  <c r="G1341" i="14" s="1"/>
  <c r="H1341" i="14" s="1"/>
  <c r="D1355" i="14"/>
  <c r="G1355" i="14" s="1"/>
  <c r="H1355" i="14" s="1"/>
  <c r="F1355" i="14"/>
  <c r="F1410" i="14"/>
  <c r="D1410" i="14"/>
  <c r="G1410" i="14" s="1"/>
  <c r="H1410" i="14" s="1"/>
  <c r="G1440" i="14"/>
  <c r="H1440" i="14" s="1"/>
  <c r="D1598" i="14"/>
  <c r="G1598" i="14" s="1"/>
  <c r="H1598" i="14" s="1"/>
  <c r="D1667" i="14"/>
  <c r="G1667" i="14" s="1"/>
  <c r="H1667" i="14" s="1"/>
  <c r="D1754" i="14"/>
  <c r="F853" i="14"/>
  <c r="D853" i="14"/>
  <c r="G853" i="14" s="1"/>
  <c r="H853" i="14" s="1"/>
  <c r="F898" i="14"/>
  <c r="D1089" i="14"/>
  <c r="G1089" i="14" s="1"/>
  <c r="H1089" i="14" s="1"/>
  <c r="F1089" i="14"/>
  <c r="F1122" i="14"/>
  <c r="D1135" i="14"/>
  <c r="G1135" i="14" s="1"/>
  <c r="H1135" i="14" s="1"/>
  <c r="F1135" i="14"/>
  <c r="F1154" i="14"/>
  <c r="F1218" i="14"/>
  <c r="D1218" i="14"/>
  <c r="G1218" i="14" s="1"/>
  <c r="H1218" i="14" s="1"/>
  <c r="D1286" i="14"/>
  <c r="F1286" i="14"/>
  <c r="D1459" i="14"/>
  <c r="F1459" i="14"/>
  <c r="F1519" i="14"/>
  <c r="F1520" i="14"/>
  <c r="F1672" i="14"/>
  <c r="F1673" i="14"/>
  <c r="G1673" i="14" s="1"/>
  <c r="H1673" i="14" s="1"/>
  <c r="F1797" i="14"/>
  <c r="D1797" i="14"/>
  <c r="G1797" i="14" s="1"/>
  <c r="H1797" i="14" s="1"/>
  <c r="F1798" i="14"/>
  <c r="G1798" i="14" s="1"/>
  <c r="H1798" i="14" s="1"/>
  <c r="D466" i="14"/>
  <c r="G466" i="14" s="1"/>
  <c r="H466" i="14" s="1"/>
  <c r="D472" i="14"/>
  <c r="G472" i="14" s="1"/>
  <c r="H472" i="14" s="1"/>
  <c r="F473" i="14"/>
  <c r="G473" i="14" s="1"/>
  <c r="H473" i="14" s="1"/>
  <c r="D498" i="14"/>
  <c r="G498" i="14" s="1"/>
  <c r="H498" i="14" s="1"/>
  <c r="D504" i="14"/>
  <c r="G504" i="14" s="1"/>
  <c r="H504" i="14" s="1"/>
  <c r="F505" i="14"/>
  <c r="G505" i="14" s="1"/>
  <c r="H505" i="14" s="1"/>
  <c r="D530" i="14"/>
  <c r="G530" i="14" s="1"/>
  <c r="H530" i="14" s="1"/>
  <c r="D536" i="14"/>
  <c r="G536" i="14" s="1"/>
  <c r="H536" i="14" s="1"/>
  <c r="F537" i="14"/>
  <c r="G537" i="14" s="1"/>
  <c r="H537" i="14" s="1"/>
  <c r="D562" i="14"/>
  <c r="G562" i="14" s="1"/>
  <c r="H562" i="14" s="1"/>
  <c r="D568" i="14"/>
  <c r="G568" i="14" s="1"/>
  <c r="H568" i="14" s="1"/>
  <c r="F569" i="14"/>
  <c r="D594" i="14"/>
  <c r="G594" i="14" s="1"/>
  <c r="H594" i="14" s="1"/>
  <c r="D600" i="14"/>
  <c r="G600" i="14" s="1"/>
  <c r="H600" i="14" s="1"/>
  <c r="F601" i="14"/>
  <c r="G601" i="14" s="1"/>
  <c r="H601" i="14" s="1"/>
  <c r="D626" i="14"/>
  <c r="G626" i="14" s="1"/>
  <c r="H626" i="14" s="1"/>
  <c r="D632" i="14"/>
  <c r="G632" i="14" s="1"/>
  <c r="H632" i="14" s="1"/>
  <c r="F633" i="14"/>
  <c r="G633" i="14" s="1"/>
  <c r="H633" i="14" s="1"/>
  <c r="D658" i="14"/>
  <c r="G658" i="14" s="1"/>
  <c r="H658" i="14" s="1"/>
  <c r="D664" i="14"/>
  <c r="G664" i="14" s="1"/>
  <c r="H664" i="14" s="1"/>
  <c r="F665" i="14"/>
  <c r="D690" i="14"/>
  <c r="G690" i="14" s="1"/>
  <c r="H690" i="14" s="1"/>
  <c r="D696" i="14"/>
  <c r="G696" i="14" s="1"/>
  <c r="H696" i="14" s="1"/>
  <c r="F697" i="14"/>
  <c r="G697" i="14" s="1"/>
  <c r="H697" i="14" s="1"/>
  <c r="D722" i="14"/>
  <c r="G722" i="14" s="1"/>
  <c r="H722" i="14" s="1"/>
  <c r="D728" i="14"/>
  <c r="G728" i="14" s="1"/>
  <c r="H728" i="14" s="1"/>
  <c r="F729" i="14"/>
  <c r="G729" i="14" s="1"/>
  <c r="H729" i="14" s="1"/>
  <c r="D754" i="14"/>
  <c r="G754" i="14" s="1"/>
  <c r="H754" i="14" s="1"/>
  <c r="D760" i="14"/>
  <c r="G760" i="14" s="1"/>
  <c r="H760" i="14" s="1"/>
  <c r="F761" i="14"/>
  <c r="G761" i="14" s="1"/>
  <c r="H761" i="14" s="1"/>
  <c r="D786" i="14"/>
  <c r="G786" i="14" s="1"/>
  <c r="H786" i="14" s="1"/>
  <c r="D792" i="14"/>
  <c r="G792" i="14" s="1"/>
  <c r="H792" i="14" s="1"/>
  <c r="F793" i="14"/>
  <c r="G793" i="14" s="1"/>
  <c r="H793" i="14" s="1"/>
  <c r="D818" i="14"/>
  <c r="G818" i="14" s="1"/>
  <c r="H818" i="14" s="1"/>
  <c r="D824" i="14"/>
  <c r="G824" i="14" s="1"/>
  <c r="H824" i="14" s="1"/>
  <c r="F825" i="14"/>
  <c r="D868" i="14"/>
  <c r="G868" i="14" s="1"/>
  <c r="H868" i="14" s="1"/>
  <c r="D879" i="14"/>
  <c r="G879" i="14" s="1"/>
  <c r="H879" i="14" s="1"/>
  <c r="D886" i="14"/>
  <c r="G886" i="14" s="1"/>
  <c r="H886" i="14" s="1"/>
  <c r="D898" i="14"/>
  <c r="G898" i="14" s="1"/>
  <c r="H898" i="14" s="1"/>
  <c r="D907" i="14"/>
  <c r="G907" i="14" s="1"/>
  <c r="H907" i="14" s="1"/>
  <c r="D910" i="14"/>
  <c r="G910" i="14" s="1"/>
  <c r="H910" i="14" s="1"/>
  <c r="D916" i="14"/>
  <c r="D943" i="14"/>
  <c r="D968" i="14"/>
  <c r="G968" i="14" s="1"/>
  <c r="H968" i="14" s="1"/>
  <c r="D977" i="14"/>
  <c r="F977" i="14"/>
  <c r="D980" i="14"/>
  <c r="G980" i="14" s="1"/>
  <c r="H980" i="14" s="1"/>
  <c r="D995" i="14"/>
  <c r="F995" i="14"/>
  <c r="D1007" i="14"/>
  <c r="G1007" i="14" s="1"/>
  <c r="H1007" i="14" s="1"/>
  <c r="F1010" i="14"/>
  <c r="F1022" i="14"/>
  <c r="G1022" i="14" s="1"/>
  <c r="H1022" i="14" s="1"/>
  <c r="F1068" i="14"/>
  <c r="D1068" i="14"/>
  <c r="G1068" i="14" s="1"/>
  <c r="H1068" i="14" s="1"/>
  <c r="D1094" i="14"/>
  <c r="G1094" i="14" s="1"/>
  <c r="H1094" i="14" s="1"/>
  <c r="D1108" i="14"/>
  <c r="G1108" i="14" s="1"/>
  <c r="H1108" i="14" s="1"/>
  <c r="D1120" i="14"/>
  <c r="D1122" i="14"/>
  <c r="D1137" i="14"/>
  <c r="F1137" i="14"/>
  <c r="D1154" i="14"/>
  <c r="G1154" i="14" s="1"/>
  <c r="H1154" i="14" s="1"/>
  <c r="D1171" i="14"/>
  <c r="G1171" i="14" s="1"/>
  <c r="H1171" i="14" s="1"/>
  <c r="D1216" i="14"/>
  <c r="G1216" i="14" s="1"/>
  <c r="H1216" i="14" s="1"/>
  <c r="F1246" i="14"/>
  <c r="F1247" i="14"/>
  <c r="G1247" i="14" s="1"/>
  <c r="H1247" i="14" s="1"/>
  <c r="D1293" i="14"/>
  <c r="G1293" i="14" s="1"/>
  <c r="H1293" i="14" s="1"/>
  <c r="G1295" i="14"/>
  <c r="H1295" i="14" s="1"/>
  <c r="D1307" i="14"/>
  <c r="G1307" i="14" s="1"/>
  <c r="H1307" i="14" s="1"/>
  <c r="F1307" i="14"/>
  <c r="G1495" i="14"/>
  <c r="H1495" i="14" s="1"/>
  <c r="D1519" i="14"/>
  <c r="G1614" i="14"/>
  <c r="H1614" i="14" s="1"/>
  <c r="D1672" i="14"/>
  <c r="G1672" i="14" s="1"/>
  <c r="H1672" i="14" s="1"/>
  <c r="F1746" i="14"/>
  <c r="D1746" i="14"/>
  <c r="G1746" i="14" s="1"/>
  <c r="H1746" i="14" s="1"/>
  <c r="G913" i="14"/>
  <c r="H913" i="14" s="1"/>
  <c r="F931" i="14"/>
  <c r="D931" i="14"/>
  <c r="G931" i="14" s="1"/>
  <c r="H931" i="14" s="1"/>
  <c r="F937" i="14"/>
  <c r="F949" i="14"/>
  <c r="G949" i="14" s="1"/>
  <c r="H949" i="14" s="1"/>
  <c r="D1001" i="14"/>
  <c r="F1001" i="14"/>
  <c r="D1010" i="14"/>
  <c r="G1010" i="14" s="1"/>
  <c r="H1010" i="14" s="1"/>
  <c r="G1187" i="14"/>
  <c r="H1187" i="14" s="1"/>
  <c r="F1237" i="14"/>
  <c r="D1237" i="14"/>
  <c r="G1237" i="14" s="1"/>
  <c r="H1237" i="14" s="1"/>
  <c r="D1246" i="14"/>
  <c r="D1248" i="14"/>
  <c r="G1248" i="14" s="1"/>
  <c r="H1248" i="14" s="1"/>
  <c r="G1267" i="14"/>
  <c r="H1267" i="14" s="1"/>
  <c r="F1278" i="14"/>
  <c r="D1278" i="14"/>
  <c r="D1280" i="14"/>
  <c r="G1280" i="14" s="1"/>
  <c r="H1280" i="14" s="1"/>
  <c r="D1312" i="14"/>
  <c r="G1312" i="14" s="1"/>
  <c r="H1312" i="14" s="1"/>
  <c r="G1321" i="14"/>
  <c r="H1321" i="14" s="1"/>
  <c r="F1353" i="14"/>
  <c r="D1353" i="14"/>
  <c r="G1353" i="14" s="1"/>
  <c r="H1353" i="14" s="1"/>
  <c r="F1354" i="14"/>
  <c r="G1354" i="14" s="1"/>
  <c r="H1354" i="14" s="1"/>
  <c r="D1370" i="14"/>
  <c r="G1370" i="14" s="1"/>
  <c r="H1370" i="14" s="1"/>
  <c r="G1387" i="14"/>
  <c r="H1387" i="14" s="1"/>
  <c r="F1465" i="14"/>
  <c r="D1465" i="14"/>
  <c r="F1473" i="14"/>
  <c r="D1473" i="14"/>
  <c r="G1473" i="14" s="1"/>
  <c r="H1473" i="14" s="1"/>
  <c r="D1509" i="14"/>
  <c r="G1509" i="14" s="1"/>
  <c r="H1509" i="14" s="1"/>
  <c r="G1517" i="14"/>
  <c r="H1517" i="14" s="1"/>
  <c r="F1700" i="14"/>
  <c r="F1701" i="14"/>
  <c r="G427" i="14"/>
  <c r="H427" i="14" s="1"/>
  <c r="G491" i="14"/>
  <c r="H491" i="14" s="1"/>
  <c r="D860" i="14"/>
  <c r="G860" i="14" s="1"/>
  <c r="H860" i="14" s="1"/>
  <c r="F871" i="14"/>
  <c r="G871" i="14" s="1"/>
  <c r="H871" i="14" s="1"/>
  <c r="F904" i="14"/>
  <c r="D904" i="14"/>
  <c r="G904" i="14" s="1"/>
  <c r="H904" i="14" s="1"/>
  <c r="F946" i="14"/>
  <c r="G946" i="14" s="1"/>
  <c r="H946" i="14" s="1"/>
  <c r="F961" i="14"/>
  <c r="G961" i="14" s="1"/>
  <c r="H961" i="14" s="1"/>
  <c r="F1004" i="14"/>
  <c r="G1004" i="14" s="1"/>
  <c r="H1004" i="14" s="1"/>
  <c r="F1013" i="14"/>
  <c r="G1013" i="14" s="1"/>
  <c r="H1013" i="14" s="1"/>
  <c r="G1028" i="14"/>
  <c r="H1028" i="14" s="1"/>
  <c r="F1034" i="14"/>
  <c r="D1034" i="14"/>
  <c r="G1034" i="14" s="1"/>
  <c r="H1034" i="14" s="1"/>
  <c r="D1059" i="14"/>
  <c r="G1059" i="14" s="1"/>
  <c r="H1059" i="14" s="1"/>
  <c r="F1065" i="14"/>
  <c r="G1065" i="14" s="1"/>
  <c r="H1065" i="14" s="1"/>
  <c r="D1081" i="14"/>
  <c r="F1081" i="14"/>
  <c r="D1091" i="14"/>
  <c r="G1091" i="14" s="1"/>
  <c r="H1091" i="14" s="1"/>
  <c r="D1113" i="14"/>
  <c r="F1113" i="14"/>
  <c r="G1158" i="14"/>
  <c r="H1158" i="14" s="1"/>
  <c r="F1162" i="14"/>
  <c r="G1162" i="14" s="1"/>
  <c r="H1162" i="14" s="1"/>
  <c r="F1183" i="14"/>
  <c r="D1183" i="14"/>
  <c r="G1183" i="14" s="1"/>
  <c r="H1183" i="14" s="1"/>
  <c r="G1208" i="14"/>
  <c r="H1208" i="14" s="1"/>
  <c r="F1263" i="14"/>
  <c r="G1263" i="14" s="1"/>
  <c r="H1263" i="14" s="1"/>
  <c r="G1269" i="14"/>
  <c r="H1269" i="14" s="1"/>
  <c r="F1295" i="14"/>
  <c r="F1328" i="14"/>
  <c r="D1328" i="14"/>
  <c r="D1361" i="14"/>
  <c r="G1361" i="14" s="1"/>
  <c r="H1361" i="14" s="1"/>
  <c r="F1390" i="14"/>
  <c r="D1390" i="14"/>
  <c r="G1390" i="14" s="1"/>
  <c r="H1390" i="14" s="1"/>
  <c r="D1414" i="14"/>
  <c r="F1414" i="14"/>
  <c r="F1495" i="14"/>
  <c r="F1549" i="14"/>
  <c r="G1549" i="14" s="1"/>
  <c r="H1549" i="14" s="1"/>
  <c r="F1548" i="14"/>
  <c r="D1548" i="14"/>
  <c r="G1548" i="14" s="1"/>
  <c r="H1548" i="14" s="1"/>
  <c r="G1594" i="14"/>
  <c r="H1594" i="14" s="1"/>
  <c r="F1627" i="14"/>
  <c r="D1627" i="14"/>
  <c r="G1627" i="14" s="1"/>
  <c r="H1627" i="14" s="1"/>
  <c r="F1697" i="14"/>
  <c r="G1697" i="14" s="1"/>
  <c r="H1697" i="14" s="1"/>
  <c r="F1698" i="14"/>
  <c r="G1698" i="14" s="1"/>
  <c r="H1698" i="14" s="1"/>
  <c r="D1700" i="14"/>
  <c r="G1700" i="14" s="1"/>
  <c r="H1700" i="14" s="1"/>
  <c r="D1736" i="14"/>
  <c r="G1736" i="14" s="1"/>
  <c r="H1736" i="14" s="1"/>
  <c r="F900" i="14"/>
  <c r="F950" i="14"/>
  <c r="G950" i="14" s="1"/>
  <c r="H950" i="14" s="1"/>
  <c r="F954" i="14"/>
  <c r="G954" i="14" s="1"/>
  <c r="H954" i="14" s="1"/>
  <c r="F986" i="14"/>
  <c r="G986" i="14" s="1"/>
  <c r="H986" i="14" s="1"/>
  <c r="G1097" i="14"/>
  <c r="H1097" i="14" s="1"/>
  <c r="F1106" i="14"/>
  <c r="G1106" i="14" s="1"/>
  <c r="H1106" i="14" s="1"/>
  <c r="F1279" i="14"/>
  <c r="D1375" i="14"/>
  <c r="F1375" i="14"/>
  <c r="F1498" i="14"/>
  <c r="F1499" i="14"/>
  <c r="G1499" i="14" s="1"/>
  <c r="H1499" i="14" s="1"/>
  <c r="F1580" i="14"/>
  <c r="G1580" i="14" s="1"/>
  <c r="H1580" i="14" s="1"/>
  <c r="F1579" i="14"/>
  <c r="D1788" i="14"/>
  <c r="G1788" i="14" s="1"/>
  <c r="H1788" i="14" s="1"/>
  <c r="F1788" i="14"/>
  <c r="F1188" i="14"/>
  <c r="G1204" i="14"/>
  <c r="H1204" i="14" s="1"/>
  <c r="D1227" i="14"/>
  <c r="G1227" i="14" s="1"/>
  <c r="H1227" i="14" s="1"/>
  <c r="F1227" i="14"/>
  <c r="F1259" i="14"/>
  <c r="D1259" i="14"/>
  <c r="G1259" i="14" s="1"/>
  <c r="H1259" i="14" s="1"/>
  <c r="F1272" i="14"/>
  <c r="F1273" i="14"/>
  <c r="G1273" i="14" s="1"/>
  <c r="H1273" i="14" s="1"/>
  <c r="G1279" i="14"/>
  <c r="H1279" i="14" s="1"/>
  <c r="D1292" i="14"/>
  <c r="G1292" i="14" s="1"/>
  <c r="H1292" i="14" s="1"/>
  <c r="F1292" i="14"/>
  <c r="G1421" i="14"/>
  <c r="H1421" i="14" s="1"/>
  <c r="F1444" i="14"/>
  <c r="D1444" i="14"/>
  <c r="G1444" i="14" s="1"/>
  <c r="H1444" i="14" s="1"/>
  <c r="F1466" i="14"/>
  <c r="F1476" i="14"/>
  <c r="D1476" i="14"/>
  <c r="G1476" i="14" s="1"/>
  <c r="H1476" i="14" s="1"/>
  <c r="G1483" i="14"/>
  <c r="H1483" i="14" s="1"/>
  <c r="G1498" i="14"/>
  <c r="H1498" i="14" s="1"/>
  <c r="D1566" i="14"/>
  <c r="F1566" i="14"/>
  <c r="G1579" i="14"/>
  <c r="H1579" i="14" s="1"/>
  <c r="F1593" i="14"/>
  <c r="D1593" i="14"/>
  <c r="G1593" i="14" s="1"/>
  <c r="H1593" i="14" s="1"/>
  <c r="F1618" i="14"/>
  <c r="F1619" i="14"/>
  <c r="G1629" i="14"/>
  <c r="H1629" i="14" s="1"/>
  <c r="G1650" i="14"/>
  <c r="H1650" i="14" s="1"/>
  <c r="G1712" i="14"/>
  <c r="H1712" i="14" s="1"/>
  <c r="D1740" i="14"/>
  <c r="F1740" i="14"/>
  <c r="F913" i="14"/>
  <c r="F1058" i="14"/>
  <c r="F1097" i="14"/>
  <c r="G1112" i="14"/>
  <c r="H1112" i="14" s="1"/>
  <c r="F1131" i="14"/>
  <c r="G1131" i="14" s="1"/>
  <c r="H1131" i="14" s="1"/>
  <c r="G1139" i="14"/>
  <c r="H1139" i="14" s="1"/>
  <c r="D1170" i="14"/>
  <c r="G1170" i="14" s="1"/>
  <c r="H1170" i="14" s="1"/>
  <c r="D1188" i="14"/>
  <c r="G1195" i="14"/>
  <c r="H1195" i="14" s="1"/>
  <c r="D1206" i="14"/>
  <c r="G1206" i="14" s="1"/>
  <c r="H1206" i="14" s="1"/>
  <c r="G1236" i="14"/>
  <c r="H1236" i="14" s="1"/>
  <c r="G1261" i="14"/>
  <c r="H1261" i="14" s="1"/>
  <c r="D1272" i="14"/>
  <c r="G1281" i="14"/>
  <c r="H1281" i="14" s="1"/>
  <c r="F1296" i="14"/>
  <c r="F1298" i="14"/>
  <c r="F1299" i="14"/>
  <c r="G1299" i="14" s="1"/>
  <c r="H1299" i="14" s="1"/>
  <c r="F1329" i="14"/>
  <c r="G1329" i="14" s="1"/>
  <c r="H1329" i="14" s="1"/>
  <c r="D1371" i="14"/>
  <c r="F1371" i="14"/>
  <c r="D1386" i="14"/>
  <c r="F1386" i="14"/>
  <c r="D1437" i="14"/>
  <c r="G1437" i="14" s="1"/>
  <c r="H1437" i="14" s="1"/>
  <c r="G1456" i="14"/>
  <c r="H1456" i="14" s="1"/>
  <c r="D1466" i="14"/>
  <c r="D1511" i="14"/>
  <c r="G1511" i="14" s="1"/>
  <c r="H1511" i="14" s="1"/>
  <c r="F1589" i="14"/>
  <c r="D1589" i="14"/>
  <c r="G1589" i="14" s="1"/>
  <c r="H1589" i="14" s="1"/>
  <c r="G1596" i="14"/>
  <c r="H1596" i="14" s="1"/>
  <c r="D1618" i="14"/>
  <c r="F930" i="14"/>
  <c r="G930" i="14" s="1"/>
  <c r="H930" i="14" s="1"/>
  <c r="F962" i="14"/>
  <c r="G962" i="14" s="1"/>
  <c r="H962" i="14" s="1"/>
  <c r="D990" i="14"/>
  <c r="G990" i="14" s="1"/>
  <c r="H990" i="14" s="1"/>
  <c r="F1026" i="14"/>
  <c r="D1040" i="14"/>
  <c r="G1040" i="14" s="1"/>
  <c r="H1040" i="14" s="1"/>
  <c r="F1045" i="14"/>
  <c r="G1045" i="14" s="1"/>
  <c r="H1045" i="14" s="1"/>
  <c r="D1058" i="14"/>
  <c r="F1092" i="14"/>
  <c r="G1092" i="14" s="1"/>
  <c r="H1092" i="14" s="1"/>
  <c r="F1156" i="14"/>
  <c r="G1156" i="14" s="1"/>
  <c r="H1156" i="14" s="1"/>
  <c r="G1175" i="14"/>
  <c r="H1175" i="14" s="1"/>
  <c r="F1190" i="14"/>
  <c r="G1190" i="14" s="1"/>
  <c r="H1190" i="14" s="1"/>
  <c r="F1204" i="14"/>
  <c r="F1213" i="14"/>
  <c r="D1213" i="14"/>
  <c r="G1213" i="14" s="1"/>
  <c r="H1213" i="14" s="1"/>
  <c r="D1296" i="14"/>
  <c r="G1296" i="14" s="1"/>
  <c r="H1296" i="14" s="1"/>
  <c r="D1298" i="14"/>
  <c r="D1300" i="14"/>
  <c r="G1300" i="14" s="1"/>
  <c r="H1300" i="14" s="1"/>
  <c r="F1325" i="14"/>
  <c r="G1325" i="14" s="1"/>
  <c r="H1325" i="14" s="1"/>
  <c r="D1331" i="14"/>
  <c r="G1331" i="14" s="1"/>
  <c r="H1331" i="14" s="1"/>
  <c r="F1331" i="14"/>
  <c r="G1333" i="14"/>
  <c r="H1333" i="14" s="1"/>
  <c r="D1337" i="14"/>
  <c r="F1337" i="14"/>
  <c r="F1363" i="14"/>
  <c r="G1363" i="14" s="1"/>
  <c r="H1363" i="14" s="1"/>
  <c r="G1469" i="14"/>
  <c r="H1469" i="14" s="1"/>
  <c r="G1479" i="14"/>
  <c r="H1479" i="14" s="1"/>
  <c r="F1483" i="14"/>
  <c r="G1533" i="14"/>
  <c r="H1533" i="14" s="1"/>
  <c r="G1569" i="14"/>
  <c r="H1569" i="14" s="1"/>
  <c r="D1621" i="14"/>
  <c r="F1621" i="14"/>
  <c r="D1632" i="14"/>
  <c r="F1632" i="14"/>
  <c r="G1665" i="14"/>
  <c r="H1665" i="14" s="1"/>
  <c r="G1709" i="14"/>
  <c r="H1709" i="14" s="1"/>
  <c r="F1284" i="14"/>
  <c r="G1284" i="14" s="1"/>
  <c r="H1284" i="14" s="1"/>
  <c r="F1417" i="14"/>
  <c r="G1417" i="14" s="1"/>
  <c r="H1417" i="14" s="1"/>
  <c r="F1527" i="14"/>
  <c r="D1527" i="14"/>
  <c r="G1527" i="14" s="1"/>
  <c r="H1527" i="14" s="1"/>
  <c r="G1581" i="14"/>
  <c r="H1581" i="14" s="1"/>
  <c r="G1653" i="14"/>
  <c r="H1653" i="14" s="1"/>
  <c r="F1658" i="14"/>
  <c r="D1658" i="14"/>
  <c r="G1658" i="14" s="1"/>
  <c r="H1658" i="14" s="1"/>
  <c r="D1680" i="14"/>
  <c r="F1681" i="14"/>
  <c r="F1735" i="14"/>
  <c r="D1735" i="14"/>
  <c r="G1735" i="14" s="1"/>
  <c r="H1735" i="14" s="1"/>
  <c r="F1715" i="14"/>
  <c r="D1715" i="14"/>
  <c r="G1715" i="14" s="1"/>
  <c r="H1715" i="14" s="1"/>
  <c r="F1716" i="14"/>
  <c r="G1716" i="14" s="1"/>
  <c r="H1716" i="14" s="1"/>
  <c r="F1742" i="14"/>
  <c r="F1743" i="14"/>
  <c r="G1743" i="14" s="1"/>
  <c r="H1743" i="14" s="1"/>
  <c r="D1742" i="14"/>
  <c r="D1748" i="14"/>
  <c r="F1748" i="14"/>
  <c r="F1166" i="14"/>
  <c r="D1306" i="14"/>
  <c r="F1306" i="14"/>
  <c r="G1313" i="14"/>
  <c r="H1313" i="14" s="1"/>
  <c r="D1323" i="14"/>
  <c r="F1323" i="14"/>
  <c r="F1356" i="14"/>
  <c r="F1378" i="14"/>
  <c r="G1378" i="14" s="1"/>
  <c r="H1378" i="14" s="1"/>
  <c r="F1384" i="14"/>
  <c r="F1388" i="14"/>
  <c r="F1395" i="14"/>
  <c r="G1395" i="14" s="1"/>
  <c r="H1395" i="14" s="1"/>
  <c r="D1394" i="14"/>
  <c r="G1394" i="14" s="1"/>
  <c r="H1394" i="14" s="1"/>
  <c r="D1400" i="14"/>
  <c r="G1400" i="14" s="1"/>
  <c r="H1400" i="14" s="1"/>
  <c r="F1401" i="14"/>
  <c r="G1401" i="14" s="1"/>
  <c r="H1401" i="14" s="1"/>
  <c r="F1427" i="14"/>
  <c r="G1427" i="14" s="1"/>
  <c r="H1427" i="14" s="1"/>
  <c r="G1446" i="14"/>
  <c r="H1446" i="14" s="1"/>
  <c r="F1474" i="14"/>
  <c r="D1474" i="14"/>
  <c r="G1474" i="14" s="1"/>
  <c r="H1474" i="14" s="1"/>
  <c r="F1487" i="14"/>
  <c r="F1488" i="14"/>
  <c r="G1488" i="14" s="1"/>
  <c r="H1488" i="14" s="1"/>
  <c r="F1491" i="14"/>
  <c r="G1491" i="14" s="1"/>
  <c r="H1491" i="14" s="1"/>
  <c r="F1641" i="14"/>
  <c r="D1641" i="14"/>
  <c r="G1641" i="14" s="1"/>
  <c r="H1641" i="14" s="1"/>
  <c r="D1646" i="14"/>
  <c r="G1646" i="14" s="1"/>
  <c r="H1646" i="14" s="1"/>
  <c r="F1663" i="14"/>
  <c r="D1663" i="14"/>
  <c r="G1663" i="14" s="1"/>
  <c r="H1663" i="14" s="1"/>
  <c r="F1680" i="14"/>
  <c r="G1722" i="14"/>
  <c r="H1722" i="14" s="1"/>
  <c r="G1790" i="14"/>
  <c r="H1790" i="14" s="1"/>
  <c r="D1803" i="14"/>
  <c r="G1803" i="14" s="1"/>
  <c r="H1803" i="14" s="1"/>
  <c r="F1803" i="14"/>
  <c r="F1116" i="14"/>
  <c r="D1166" i="14"/>
  <c r="D1169" i="14"/>
  <c r="F1169" i="14"/>
  <c r="F1181" i="14"/>
  <c r="G1181" i="14" s="1"/>
  <c r="H1181" i="14" s="1"/>
  <c r="D1270" i="14"/>
  <c r="G1270" i="14" s="1"/>
  <c r="H1270" i="14" s="1"/>
  <c r="D1356" i="14"/>
  <c r="G1358" i="14"/>
  <c r="H1358" i="14" s="1"/>
  <c r="D1384" i="14"/>
  <c r="G1384" i="14" s="1"/>
  <c r="H1384" i="14" s="1"/>
  <c r="D1388" i="14"/>
  <c r="G1388" i="14" s="1"/>
  <c r="H1388" i="14" s="1"/>
  <c r="D1404" i="14"/>
  <c r="G1404" i="14" s="1"/>
  <c r="H1404" i="14" s="1"/>
  <c r="F1448" i="14"/>
  <c r="G1448" i="14" s="1"/>
  <c r="H1448" i="14" s="1"/>
  <c r="F1449" i="14"/>
  <c r="G1449" i="14" s="1"/>
  <c r="H1449" i="14" s="1"/>
  <c r="D1487" i="14"/>
  <c r="G1487" i="14" s="1"/>
  <c r="H1487" i="14" s="1"/>
  <c r="D1501" i="14"/>
  <c r="G1501" i="14" s="1"/>
  <c r="H1501" i="14" s="1"/>
  <c r="G1514" i="14"/>
  <c r="H1514" i="14" s="1"/>
  <c r="G1525" i="14"/>
  <c r="H1525" i="14" s="1"/>
  <c r="G1536" i="14"/>
  <c r="H1536" i="14" s="1"/>
  <c r="F1545" i="14"/>
  <c r="G1545" i="14" s="1"/>
  <c r="H1545" i="14" s="1"/>
  <c r="F1630" i="14"/>
  <c r="G1630" i="14" s="1"/>
  <c r="H1630" i="14" s="1"/>
  <c r="F1629" i="14"/>
  <c r="F1699" i="14"/>
  <c r="D1699" i="14"/>
  <c r="D1572" i="14"/>
  <c r="F1573" i="14"/>
  <c r="F1709" i="14"/>
  <c r="D1708" i="14"/>
  <c r="F1708" i="14"/>
  <c r="D1713" i="14"/>
  <c r="F1714" i="14"/>
  <c r="G1714" i="14" s="1"/>
  <c r="H1714" i="14" s="1"/>
  <c r="F1713" i="14"/>
  <c r="D1732" i="14"/>
  <c r="F1732" i="14"/>
  <c r="D1737" i="14"/>
  <c r="G1737" i="14" s="1"/>
  <c r="H1737" i="14" s="1"/>
  <c r="F1737" i="14"/>
  <c r="F1778" i="14"/>
  <c r="D1778" i="14"/>
  <c r="G1778" i="14" s="1"/>
  <c r="H1778" i="14" s="1"/>
  <c r="F1377" i="14"/>
  <c r="G1377" i="14" s="1"/>
  <c r="H1377" i="14" s="1"/>
  <c r="D1578" i="14"/>
  <c r="G1578" i="14" s="1"/>
  <c r="H1578" i="14" s="1"/>
  <c r="G1619" i="14"/>
  <c r="H1619" i="14" s="1"/>
  <c r="G1661" i="14"/>
  <c r="H1661" i="14" s="1"/>
  <c r="F1773" i="14"/>
  <c r="D1773" i="14"/>
  <c r="G1773" i="14" s="1"/>
  <c r="H1773" i="14" s="1"/>
  <c r="F1434" i="14"/>
  <c r="G1434" i="14" s="1"/>
  <c r="H1434" i="14" s="1"/>
  <c r="G1510" i="14"/>
  <c r="H1510" i="14" s="1"/>
  <c r="G1523" i="14"/>
  <c r="H1523" i="14" s="1"/>
  <c r="G1563" i="14"/>
  <c r="H1563" i="14" s="1"/>
  <c r="G1570" i="14"/>
  <c r="H1570" i="14" s="1"/>
  <c r="F1572" i="14"/>
  <c r="F1637" i="14"/>
  <c r="D1637" i="14"/>
  <c r="G1643" i="14"/>
  <c r="H1643" i="14" s="1"/>
  <c r="G1659" i="14"/>
  <c r="H1659" i="14" s="1"/>
  <c r="G1719" i="14"/>
  <c r="H1719" i="14" s="1"/>
  <c r="F1731" i="14"/>
  <c r="G1731" i="14" s="1"/>
  <c r="H1731" i="14" s="1"/>
  <c r="F1730" i="14"/>
  <c r="D1730" i="14"/>
  <c r="G1730" i="14" s="1"/>
  <c r="H1730" i="14" s="1"/>
  <c r="D1776" i="14"/>
  <c r="F1777" i="14"/>
  <c r="G1777" i="14" s="1"/>
  <c r="H1777" i="14" s="1"/>
  <c r="F1776" i="14"/>
  <c r="F1795" i="14"/>
  <c r="D1795" i="14"/>
  <c r="G1795" i="14" s="1"/>
  <c r="H1795" i="14" s="1"/>
  <c r="G1804" i="14"/>
  <c r="H1804" i="14" s="1"/>
  <c r="G1584" i="14"/>
  <c r="H1584" i="14" s="1"/>
  <c r="F1710" i="14"/>
  <c r="D1710" i="14"/>
  <c r="G1710" i="14" s="1"/>
  <c r="H1710" i="14" s="1"/>
  <c r="D1720" i="14"/>
  <c r="G1720" i="14" s="1"/>
  <c r="H1720" i="14" s="1"/>
  <c r="F1720" i="14"/>
  <c r="F1809" i="14"/>
  <c r="D1809" i="14"/>
  <c r="G1809" i="14" s="1"/>
  <c r="H1809" i="14" s="1"/>
  <c r="F978" i="14"/>
  <c r="F1082" i="14"/>
  <c r="G1082" i="14" s="1"/>
  <c r="H1082" i="14" s="1"/>
  <c r="D1226" i="14"/>
  <c r="G1226" i="14" s="1"/>
  <c r="H1226" i="14" s="1"/>
  <c r="D1251" i="14"/>
  <c r="G1251" i="14" s="1"/>
  <c r="H1251" i="14" s="1"/>
  <c r="D1258" i="14"/>
  <c r="G1258" i="14" s="1"/>
  <c r="H1258" i="14" s="1"/>
  <c r="D1309" i="14"/>
  <c r="G1309" i="14" s="1"/>
  <c r="H1309" i="14" s="1"/>
  <c r="D1334" i="14"/>
  <c r="G1334" i="14" s="1"/>
  <c r="H1334" i="14" s="1"/>
  <c r="F1407" i="14"/>
  <c r="G1407" i="14" s="1"/>
  <c r="H1407" i="14" s="1"/>
  <c r="F1408" i="14"/>
  <c r="G1408" i="14" s="1"/>
  <c r="H1408" i="14" s="1"/>
  <c r="G1447" i="14"/>
  <c r="H1447" i="14" s="1"/>
  <c r="D1454" i="14"/>
  <c r="G1454" i="14" s="1"/>
  <c r="H1454" i="14" s="1"/>
  <c r="F1463" i="14"/>
  <c r="D1463" i="14"/>
  <c r="G1463" i="14" s="1"/>
  <c r="H1463" i="14" s="1"/>
  <c r="D1520" i="14"/>
  <c r="G1520" i="14" s="1"/>
  <c r="H1520" i="14" s="1"/>
  <c r="D1761" i="14"/>
  <c r="F1761" i="14"/>
  <c r="F1762" i="14"/>
  <c r="G1762" i="14" s="1"/>
  <c r="H1762" i="14" s="1"/>
  <c r="F1780" i="14"/>
  <c r="G1780" i="14" s="1"/>
  <c r="H1780" i="14" s="1"/>
  <c r="D1779" i="14"/>
  <c r="G1779" i="14" s="1"/>
  <c r="H1779" i="14" s="1"/>
  <c r="G1734" i="14"/>
  <c r="H1734" i="14" s="1"/>
  <c r="G1774" i="14"/>
  <c r="H1774" i="14" s="1"/>
  <c r="F1146" i="14"/>
  <c r="F1265" i="14"/>
  <c r="G1265" i="14" s="1"/>
  <c r="H1265" i="14" s="1"/>
  <c r="G1380" i="14"/>
  <c r="H1380" i="14" s="1"/>
  <c r="D1411" i="14"/>
  <c r="F1411" i="14"/>
  <c r="G1426" i="14"/>
  <c r="H1426" i="14" s="1"/>
  <c r="F1438" i="14"/>
  <c r="D1438" i="14"/>
  <c r="G1438" i="14" s="1"/>
  <c r="H1438" i="14" s="1"/>
  <c r="F1460" i="14"/>
  <c r="F1507" i="14"/>
  <c r="D1507" i="14"/>
  <c r="G1507" i="14" s="1"/>
  <c r="H1507" i="14" s="1"/>
  <c r="G1539" i="14"/>
  <c r="H1539" i="14" s="1"/>
  <c r="F1617" i="14"/>
  <c r="D1617" i="14"/>
  <c r="G1617" i="14" s="1"/>
  <c r="H1617" i="14" s="1"/>
  <c r="F1090" i="14"/>
  <c r="G1090" i="14" s="1"/>
  <c r="H1090" i="14" s="1"/>
  <c r="D1146" i="14"/>
  <c r="D1274" i="14"/>
  <c r="G1274" i="14" s="1"/>
  <c r="H1274" i="14" s="1"/>
  <c r="D1320" i="14"/>
  <c r="G1320" i="14" s="1"/>
  <c r="H1320" i="14" s="1"/>
  <c r="D1398" i="14"/>
  <c r="G1398" i="14" s="1"/>
  <c r="H1398" i="14" s="1"/>
  <c r="D1420" i="14"/>
  <c r="G1420" i="14" s="1"/>
  <c r="H1420" i="14" s="1"/>
  <c r="D1460" i="14"/>
  <c r="G1460" i="14" s="1"/>
  <c r="H1460" i="14" s="1"/>
  <c r="D1526" i="14"/>
  <c r="G1526" i="14" s="1"/>
  <c r="H1526" i="14" s="1"/>
  <c r="D1528" i="14"/>
  <c r="G1528" i="14" s="1"/>
  <c r="H1528" i="14" s="1"/>
  <c r="F1529" i="14"/>
  <c r="G1547" i="14"/>
  <c r="H1547" i="14" s="1"/>
  <c r="F1561" i="14"/>
  <c r="G1561" i="14" s="1"/>
  <c r="H1561" i="14" s="1"/>
  <c r="F1562" i="14"/>
  <c r="G1562" i="14" s="1"/>
  <c r="H1562" i="14" s="1"/>
  <c r="F1633" i="14"/>
  <c r="D1633" i="14"/>
  <c r="G1633" i="14" s="1"/>
  <c r="H1633" i="14" s="1"/>
  <c r="D1660" i="14"/>
  <c r="F1660" i="14"/>
  <c r="D1662" i="14"/>
  <c r="F1662" i="14"/>
  <c r="F1666" i="14"/>
  <c r="D1666" i="14"/>
  <c r="G1666" i="14" s="1"/>
  <c r="H1666" i="14" s="1"/>
  <c r="D1670" i="14"/>
  <c r="G1670" i="14" s="1"/>
  <c r="H1670" i="14" s="1"/>
  <c r="F1671" i="14"/>
  <c r="G1800" i="14"/>
  <c r="H1800" i="14" s="1"/>
  <c r="F1446" i="14"/>
  <c r="F1457" i="14"/>
  <c r="D1457" i="14"/>
  <c r="G1457" i="14" s="1"/>
  <c r="H1457" i="14" s="1"/>
  <c r="G1485" i="14"/>
  <c r="H1485" i="14" s="1"/>
  <c r="F1496" i="14"/>
  <c r="G1496" i="14" s="1"/>
  <c r="H1496" i="14" s="1"/>
  <c r="G1531" i="14"/>
  <c r="H1531" i="14" s="1"/>
  <c r="G1534" i="14"/>
  <c r="H1534" i="14" s="1"/>
  <c r="F1536" i="14"/>
  <c r="D1568" i="14"/>
  <c r="G1568" i="14" s="1"/>
  <c r="H1568" i="14" s="1"/>
  <c r="F1568" i="14"/>
  <c r="G1601" i="14"/>
  <c r="H1601" i="14" s="1"/>
  <c r="G1605" i="14"/>
  <c r="H1605" i="14" s="1"/>
  <c r="G1644" i="14"/>
  <c r="H1644" i="14" s="1"/>
  <c r="F1649" i="14"/>
  <c r="D1649" i="14"/>
  <c r="G1649" i="14" s="1"/>
  <c r="H1649" i="14" s="1"/>
  <c r="F1679" i="14"/>
  <c r="G1679" i="14" s="1"/>
  <c r="H1679" i="14" s="1"/>
  <c r="G1681" i="14"/>
  <c r="H1681" i="14" s="1"/>
  <c r="F1492" i="14"/>
  <c r="D1492" i="14"/>
  <c r="G1492" i="14" s="1"/>
  <c r="H1492" i="14" s="1"/>
  <c r="G1529" i="14"/>
  <c r="H1529" i="14" s="1"/>
  <c r="F1645" i="14"/>
  <c r="F1694" i="14"/>
  <c r="F1695" i="14"/>
  <c r="D1753" i="14"/>
  <c r="G1753" i="14" s="1"/>
  <c r="H1753" i="14" s="1"/>
  <c r="F1753" i="14"/>
  <c r="D1793" i="14"/>
  <c r="G1793" i="14" s="1"/>
  <c r="H1793" i="14" s="1"/>
  <c r="F1794" i="14"/>
  <c r="G1794" i="14" s="1"/>
  <c r="H1794" i="14" s="1"/>
  <c r="F1801" i="14"/>
  <c r="F1372" i="14"/>
  <c r="D1403" i="14"/>
  <c r="F1403" i="14"/>
  <c r="F1468" i="14"/>
  <c r="F1484" i="14"/>
  <c r="D1553" i="14"/>
  <c r="G1553" i="14" s="1"/>
  <c r="H1553" i="14" s="1"/>
  <c r="F1620" i="14"/>
  <c r="D1645" i="14"/>
  <c r="G1645" i="14" s="1"/>
  <c r="H1645" i="14" s="1"/>
  <c r="F1683" i="14"/>
  <c r="D1683" i="14"/>
  <c r="G1683" i="14" s="1"/>
  <c r="H1683" i="14" s="1"/>
  <c r="D1694" i="14"/>
  <c r="G1694" i="14" s="1"/>
  <c r="H1694" i="14" s="1"/>
  <c r="G1701" i="14"/>
  <c r="H1701" i="14" s="1"/>
  <c r="F1789" i="14"/>
  <c r="D1789" i="14"/>
  <c r="G1789" i="14" s="1"/>
  <c r="H1789" i="14" s="1"/>
  <c r="D1791" i="14"/>
  <c r="G1791" i="14" s="1"/>
  <c r="H1791" i="14" s="1"/>
  <c r="D1801" i="14"/>
  <c r="G1801" i="14" s="1"/>
  <c r="H1801" i="14" s="1"/>
  <c r="F1364" i="14"/>
  <c r="D1364" i="14"/>
  <c r="G1364" i="14" s="1"/>
  <c r="H1364" i="14" s="1"/>
  <c r="D1372" i="14"/>
  <c r="G1372" i="14" s="1"/>
  <c r="H1372" i="14" s="1"/>
  <c r="D1468" i="14"/>
  <c r="D1484" i="14"/>
  <c r="D1503" i="14"/>
  <c r="G1503" i="14" s="1"/>
  <c r="H1503" i="14" s="1"/>
  <c r="D1532" i="14"/>
  <c r="G1532" i="14" s="1"/>
  <c r="H1532" i="14" s="1"/>
  <c r="F1556" i="14"/>
  <c r="G1556" i="14" s="1"/>
  <c r="H1556" i="14" s="1"/>
  <c r="D1620" i="14"/>
  <c r="F1626" i="14"/>
  <c r="G1626" i="14" s="1"/>
  <c r="H1626" i="14" s="1"/>
  <c r="F1634" i="14"/>
  <c r="G1634" i="14" s="1"/>
  <c r="H1634" i="14" s="1"/>
  <c r="D1751" i="14"/>
  <c r="G1751" i="14" s="1"/>
  <c r="H1751" i="14" s="1"/>
  <c r="F1767" i="14"/>
  <c r="D1767" i="14"/>
  <c r="F1768" i="14"/>
  <c r="D1785" i="14"/>
  <c r="G1785" i="14" s="1"/>
  <c r="H1785" i="14" s="1"/>
  <c r="F1793" i="14"/>
  <c r="F1308" i="14"/>
  <c r="F1436" i="14"/>
  <c r="G1513" i="14"/>
  <c r="H1513" i="14" s="1"/>
  <c r="G1687" i="14"/>
  <c r="H1687" i="14" s="1"/>
  <c r="F1692" i="14"/>
  <c r="D1724" i="14"/>
  <c r="F1724" i="14"/>
  <c r="F1757" i="14"/>
  <c r="D1757" i="14"/>
  <c r="G1757" i="14" s="1"/>
  <c r="H1757" i="14" s="1"/>
  <c r="D1308" i="14"/>
  <c r="F1380" i="14"/>
  <c r="D1436" i="14"/>
  <c r="F1609" i="14"/>
  <c r="G1671" i="14"/>
  <c r="H1671" i="14" s="1"/>
  <c r="G1682" i="14"/>
  <c r="H1682" i="14" s="1"/>
  <c r="D1692" i="14"/>
  <c r="D1717" i="14"/>
  <c r="G1717" i="14" s="1"/>
  <c r="H1717" i="14" s="1"/>
  <c r="D1726" i="14"/>
  <c r="G1726" i="14" s="1"/>
  <c r="H1726" i="14" s="1"/>
  <c r="G1768" i="14"/>
  <c r="H1768" i="14" s="1"/>
  <c r="F1802" i="14"/>
  <c r="G1802" i="14" s="1"/>
  <c r="H1802" i="14" s="1"/>
  <c r="G1695" i="14"/>
  <c r="H1695" i="14" s="1"/>
  <c r="F1704" i="14"/>
  <c r="F1770" i="14"/>
  <c r="D1560" i="14"/>
  <c r="G1560" i="14" s="1"/>
  <c r="H1560" i="14" s="1"/>
  <c r="F1560" i="14"/>
  <c r="F1677" i="14"/>
  <c r="G1677" i="14" s="1"/>
  <c r="H1677" i="14" s="1"/>
  <c r="D1676" i="14"/>
  <c r="G1676" i="14" s="1"/>
  <c r="H1676" i="14" s="1"/>
  <c r="D1704" i="14"/>
  <c r="F1733" i="14"/>
  <c r="D1733" i="14"/>
  <c r="G1733" i="14" s="1"/>
  <c r="H1733" i="14" s="1"/>
  <c r="D1770" i="14"/>
  <c r="G1770" i="14" s="1"/>
  <c r="H1770" i="14" s="1"/>
  <c r="G1799" i="14"/>
  <c r="H1799" i="14" s="1"/>
  <c r="D1806" i="14"/>
  <c r="G1806" i="14" s="1"/>
  <c r="H1806" i="14" s="1"/>
  <c r="F1569" i="14"/>
  <c r="F1690" i="14"/>
  <c r="D1690" i="14"/>
  <c r="F1775" i="14"/>
  <c r="G1775" i="14" s="1"/>
  <c r="H1775" i="14" s="1"/>
  <c r="G1738" i="14"/>
  <c r="H1738" i="14" s="1"/>
  <c r="F1741" i="14"/>
  <c r="G1750" i="14"/>
  <c r="H1750" i="14" s="1"/>
  <c r="D1756" i="14"/>
  <c r="F1756" i="14"/>
  <c r="D1796" i="14"/>
  <c r="F1796" i="14"/>
  <c r="D1741" i="14"/>
  <c r="G1741" i="14" s="1"/>
  <c r="H1741" i="14" s="1"/>
  <c r="D1765" i="14"/>
  <c r="G1765" i="14" s="1"/>
  <c r="H1765" i="14" s="1"/>
  <c r="D1781" i="14"/>
  <c r="G1781" i="14" s="1"/>
  <c r="H1781" i="14" s="1"/>
  <c r="F1749" i="14"/>
  <c r="D1728" i="14"/>
  <c r="G1728" i="14" s="1"/>
  <c r="H1728" i="14" s="1"/>
  <c r="D1749" i="14"/>
  <c r="G1749" i="14" s="1"/>
  <c r="H1749" i="14" s="1"/>
  <c r="D1784" i="14"/>
  <c r="G1784" i="14" s="1"/>
  <c r="H1784" i="14" s="1"/>
  <c r="F1805" i="14"/>
  <c r="G1805" i="14" s="1"/>
  <c r="H1805" i="14" s="1"/>
  <c r="F202" i="11"/>
  <c r="F195" i="11"/>
  <c r="F14" i="11"/>
  <c r="F52" i="11"/>
  <c r="E23" i="11"/>
  <c r="D21" i="11"/>
  <c r="E200" i="11"/>
  <c r="E166" i="11"/>
  <c r="E132" i="11"/>
  <c r="F159" i="11"/>
  <c r="E88" i="11"/>
  <c r="E420" i="11"/>
  <c r="E343" i="11"/>
  <c r="E275" i="11"/>
  <c r="E198" i="11"/>
  <c r="E52" i="11"/>
  <c r="E419" i="11"/>
  <c r="E342" i="11"/>
  <c r="E265" i="11"/>
  <c r="E231" i="11"/>
  <c r="E51" i="11"/>
  <c r="E409" i="11"/>
  <c r="E341" i="11"/>
  <c r="E264" i="11"/>
  <c r="E196" i="11"/>
  <c r="E41" i="11"/>
  <c r="E374" i="11"/>
  <c r="E297" i="11"/>
  <c r="E229" i="11"/>
  <c r="E84" i="11"/>
  <c r="E441" i="11"/>
  <c r="E373" i="11"/>
  <c r="E296" i="11"/>
  <c r="E228" i="11"/>
  <c r="E73" i="11"/>
  <c r="E406" i="11"/>
  <c r="E329" i="11"/>
  <c r="E261" i="11"/>
  <c r="E184" i="11"/>
  <c r="E72" i="11"/>
  <c r="E439" i="11"/>
  <c r="E371" i="11"/>
  <c r="E294" i="11"/>
  <c r="E217" i="11"/>
  <c r="E37" i="11"/>
  <c r="E404" i="11"/>
  <c r="E327" i="11"/>
  <c r="E259" i="11"/>
  <c r="E36" i="11"/>
  <c r="E10" i="11"/>
  <c r="E403" i="11"/>
  <c r="E326" i="11"/>
  <c r="E249" i="11"/>
  <c r="E25" i="11"/>
  <c r="E436" i="11"/>
  <c r="E393" i="11"/>
  <c r="E359" i="11"/>
  <c r="E325" i="11"/>
  <c r="E291" i="11"/>
  <c r="E248" i="11"/>
  <c r="E214" i="11"/>
  <c r="E180" i="11"/>
  <c r="E137" i="11"/>
  <c r="E103" i="11"/>
  <c r="E68" i="11"/>
  <c r="E24" i="11"/>
  <c r="E164" i="11"/>
  <c r="E151" i="11"/>
  <c r="E149" i="11"/>
  <c r="E148" i="11"/>
  <c r="E147" i="11"/>
  <c r="D225" i="11"/>
  <c r="D393" i="11"/>
  <c r="E435" i="11"/>
  <c r="E392" i="11"/>
  <c r="E358" i="11"/>
  <c r="E324" i="11"/>
  <c r="E281" i="11"/>
  <c r="E247" i="11"/>
  <c r="E213" i="11"/>
  <c r="E179" i="11"/>
  <c r="E136" i="11"/>
  <c r="E102" i="11"/>
  <c r="E67" i="11"/>
  <c r="E31" i="11"/>
  <c r="E95" i="11"/>
  <c r="E143" i="11"/>
  <c r="E175" i="11"/>
  <c r="E207" i="11"/>
  <c r="E239" i="11"/>
  <c r="E271" i="11"/>
  <c r="E303" i="11"/>
  <c r="E335" i="11"/>
  <c r="E367" i="11"/>
  <c r="E399" i="11"/>
  <c r="E431" i="11"/>
  <c r="E16" i="11"/>
  <c r="E80" i="11"/>
  <c r="E128" i="11"/>
  <c r="E160" i="11"/>
  <c r="E192" i="11"/>
  <c r="E224" i="11"/>
  <c r="E256" i="11"/>
  <c r="E288" i="11"/>
  <c r="E320" i="11"/>
  <c r="E352" i="11"/>
  <c r="E400" i="11"/>
  <c r="E432" i="11"/>
  <c r="E17" i="11"/>
  <c r="E97" i="11"/>
  <c r="E145" i="11"/>
  <c r="E161" i="11"/>
  <c r="E193" i="11"/>
  <c r="E225" i="11"/>
  <c r="E257" i="11"/>
  <c r="E289" i="11"/>
  <c r="E321" i="11"/>
  <c r="E353" i="11"/>
  <c r="E385" i="11"/>
  <c r="E417" i="11"/>
  <c r="E34" i="11"/>
  <c r="E82" i="11"/>
  <c r="E98" i="11"/>
  <c r="E130" i="11"/>
  <c r="E162" i="11"/>
  <c r="E194" i="11"/>
  <c r="E226" i="11"/>
  <c r="E258" i="11"/>
  <c r="E290" i="11"/>
  <c r="E322" i="11"/>
  <c r="E354" i="11"/>
  <c r="E386" i="11"/>
  <c r="E418" i="11"/>
  <c r="E35" i="11"/>
  <c r="E83" i="11"/>
  <c r="E47" i="11"/>
  <c r="E48" i="11"/>
  <c r="E368" i="11"/>
  <c r="E49" i="11"/>
  <c r="E50" i="11"/>
  <c r="E63" i="11"/>
  <c r="E64" i="11"/>
  <c r="E81" i="11"/>
  <c r="I81" i="11" s="1"/>
  <c r="L81" i="11" s="1"/>
  <c r="M81" i="11" s="1"/>
  <c r="E15" i="11"/>
  <c r="E111" i="11"/>
  <c r="E127" i="11"/>
  <c r="E159" i="11"/>
  <c r="E191" i="11"/>
  <c r="E223" i="11"/>
  <c r="E255" i="11"/>
  <c r="E287" i="11"/>
  <c r="E319" i="11"/>
  <c r="E351" i="11"/>
  <c r="E383" i="11"/>
  <c r="E415" i="11"/>
  <c r="E32" i="11"/>
  <c r="E96" i="11"/>
  <c r="E112" i="11"/>
  <c r="E144" i="11"/>
  <c r="E176" i="11"/>
  <c r="E208" i="11"/>
  <c r="E240" i="11"/>
  <c r="E272" i="11"/>
  <c r="E304" i="11"/>
  <c r="E336" i="11"/>
  <c r="E384" i="11"/>
  <c r="E416" i="11"/>
  <c r="E33" i="11"/>
  <c r="E113" i="11"/>
  <c r="E129" i="11"/>
  <c r="E177" i="11"/>
  <c r="E209" i="11"/>
  <c r="E241" i="11"/>
  <c r="E273" i="11"/>
  <c r="E305" i="11"/>
  <c r="E337" i="11"/>
  <c r="E369" i="11"/>
  <c r="E401" i="11"/>
  <c r="E433" i="11"/>
  <c r="E18" i="11"/>
  <c r="E66" i="11"/>
  <c r="E114" i="11"/>
  <c r="E146" i="11"/>
  <c r="E178" i="11"/>
  <c r="E210" i="11"/>
  <c r="E242" i="11"/>
  <c r="E274" i="11"/>
  <c r="E306" i="11"/>
  <c r="E338" i="11"/>
  <c r="E370" i="11"/>
  <c r="E402" i="11"/>
  <c r="E434" i="11"/>
  <c r="E19" i="11"/>
  <c r="E14" i="11"/>
  <c r="E30" i="11"/>
  <c r="E46" i="11"/>
  <c r="E62" i="11"/>
  <c r="E78" i="11"/>
  <c r="E94" i="11"/>
  <c r="E110" i="11"/>
  <c r="E126" i="11"/>
  <c r="E142" i="11"/>
  <c r="E158" i="11"/>
  <c r="E174" i="11"/>
  <c r="E190" i="11"/>
  <c r="E206" i="11"/>
  <c r="E222" i="11"/>
  <c r="E238" i="11"/>
  <c r="E254" i="11"/>
  <c r="E270" i="11"/>
  <c r="E286" i="11"/>
  <c r="E302" i="11"/>
  <c r="E318" i="11"/>
  <c r="E334" i="11"/>
  <c r="E350" i="11"/>
  <c r="E366" i="11"/>
  <c r="E382" i="11"/>
  <c r="E398" i="11"/>
  <c r="E414" i="11"/>
  <c r="E430" i="11"/>
  <c r="E79" i="11"/>
  <c r="E65" i="11"/>
  <c r="E422" i="11"/>
  <c r="E388" i="11"/>
  <c r="E345" i="11"/>
  <c r="E311" i="11"/>
  <c r="E277" i="11"/>
  <c r="E243" i="11"/>
  <c r="E54" i="11"/>
  <c r="E421" i="11"/>
  <c r="E387" i="11"/>
  <c r="E344" i="11"/>
  <c r="E310" i="11"/>
  <c r="E276" i="11"/>
  <c r="E233" i="11"/>
  <c r="E199" i="11"/>
  <c r="E165" i="11"/>
  <c r="E53" i="11"/>
  <c r="E377" i="11"/>
  <c r="E309" i="11"/>
  <c r="E232" i="11"/>
  <c r="E87" i="11"/>
  <c r="E376" i="11"/>
  <c r="E308" i="11"/>
  <c r="E197" i="11"/>
  <c r="E86" i="11"/>
  <c r="F78" i="11"/>
  <c r="E375" i="11"/>
  <c r="E307" i="11"/>
  <c r="E230" i="11"/>
  <c r="E153" i="11"/>
  <c r="E85" i="11"/>
  <c r="E408" i="11"/>
  <c r="E340" i="11"/>
  <c r="E263" i="11"/>
  <c r="E195" i="11"/>
  <c r="E40" i="11"/>
  <c r="E407" i="11"/>
  <c r="E339" i="11"/>
  <c r="E262" i="11"/>
  <c r="E185" i="11"/>
  <c r="E39" i="11"/>
  <c r="E440" i="11"/>
  <c r="E372" i="11"/>
  <c r="E295" i="11"/>
  <c r="E227" i="11"/>
  <c r="E38" i="11"/>
  <c r="E405" i="11"/>
  <c r="E328" i="11"/>
  <c r="E260" i="11"/>
  <c r="E183" i="11"/>
  <c r="E71" i="11"/>
  <c r="E438" i="11"/>
  <c r="E361" i="11"/>
  <c r="E293" i="11"/>
  <c r="E216" i="11"/>
  <c r="E70" i="11"/>
  <c r="E437" i="11"/>
  <c r="E360" i="11"/>
  <c r="E292" i="11"/>
  <c r="E215" i="11"/>
  <c r="E181" i="11"/>
  <c r="E104" i="11"/>
  <c r="E425" i="11"/>
  <c r="E391" i="11"/>
  <c r="E357" i="11"/>
  <c r="E323" i="11"/>
  <c r="E280" i="11"/>
  <c r="E246" i="11"/>
  <c r="E212" i="11"/>
  <c r="E169" i="11"/>
  <c r="E135" i="11"/>
  <c r="E101" i="11"/>
  <c r="E57" i="11"/>
  <c r="E22" i="11"/>
  <c r="E121" i="11"/>
  <c r="E120" i="11"/>
  <c r="E119" i="11"/>
  <c r="E118" i="11"/>
  <c r="E117" i="11"/>
  <c r="E116" i="11"/>
  <c r="E115" i="11"/>
  <c r="E105" i="11"/>
  <c r="E69" i="11"/>
  <c r="D99" i="11"/>
  <c r="E424" i="11"/>
  <c r="E390" i="11"/>
  <c r="E356" i="11"/>
  <c r="E313" i="11"/>
  <c r="E279" i="11"/>
  <c r="E245" i="11"/>
  <c r="E211" i="11"/>
  <c r="E168" i="11"/>
  <c r="E134" i="11"/>
  <c r="E100" i="11"/>
  <c r="E56" i="11"/>
  <c r="E21" i="11"/>
  <c r="E131" i="11"/>
  <c r="E163" i="11"/>
  <c r="E152" i="11"/>
  <c r="E150" i="11"/>
  <c r="E182" i="11"/>
  <c r="E423" i="11"/>
  <c r="E389" i="11"/>
  <c r="E355" i="11"/>
  <c r="E312" i="11"/>
  <c r="E278" i="11"/>
  <c r="E244" i="11"/>
  <c r="E201" i="11"/>
  <c r="E167" i="11"/>
  <c r="E133" i="11"/>
  <c r="E99" i="11"/>
  <c r="E55" i="11"/>
  <c r="E20" i="11"/>
  <c r="D9" i="11"/>
  <c r="D112" i="11"/>
  <c r="D118" i="11"/>
  <c r="D15" i="11"/>
  <c r="D40" i="11"/>
  <c r="D73" i="11"/>
  <c r="I73" i="11" s="1"/>
  <c r="L73" i="11" s="1"/>
  <c r="M73" i="11" s="1"/>
  <c r="F230" i="11"/>
  <c r="E429" i="11"/>
  <c r="E413" i="11"/>
  <c r="E397" i="11"/>
  <c r="E381" i="11"/>
  <c r="E365" i="11"/>
  <c r="E349" i="11"/>
  <c r="E333" i="11"/>
  <c r="E317" i="11"/>
  <c r="E301" i="11"/>
  <c r="E285" i="11"/>
  <c r="E269" i="11"/>
  <c r="E253" i="11"/>
  <c r="E237" i="11"/>
  <c r="E221" i="11"/>
  <c r="E205" i="11"/>
  <c r="E189" i="11"/>
  <c r="E173" i="11"/>
  <c r="E157" i="11"/>
  <c r="E141" i="11"/>
  <c r="E125" i="11"/>
  <c r="E109" i="11"/>
  <c r="E93" i="11"/>
  <c r="E77" i="11"/>
  <c r="E61" i="11"/>
  <c r="E45" i="11"/>
  <c r="E29" i="11"/>
  <c r="E13" i="11"/>
  <c r="F105" i="11"/>
  <c r="E444" i="11"/>
  <c r="E428" i="11"/>
  <c r="E412" i="11"/>
  <c r="E396" i="11"/>
  <c r="E380" i="11"/>
  <c r="E364" i="11"/>
  <c r="E348" i="11"/>
  <c r="E332" i="11"/>
  <c r="E316" i="11"/>
  <c r="E300" i="11"/>
  <c r="E284" i="11"/>
  <c r="E268" i="11"/>
  <c r="E252" i="11"/>
  <c r="E236" i="11"/>
  <c r="E220" i="11"/>
  <c r="E204" i="11"/>
  <c r="E188" i="11"/>
  <c r="E172" i="11"/>
  <c r="E156" i="11"/>
  <c r="E140" i="11"/>
  <c r="E124" i="11"/>
  <c r="E108" i="11"/>
  <c r="E92" i="11"/>
  <c r="E76" i="11"/>
  <c r="E60" i="11"/>
  <c r="E44" i="11"/>
  <c r="E28" i="11"/>
  <c r="E12" i="11"/>
  <c r="F407" i="11"/>
  <c r="E443" i="11"/>
  <c r="E427" i="11"/>
  <c r="E411" i="11"/>
  <c r="E395" i="11"/>
  <c r="E379" i="11"/>
  <c r="E363" i="11"/>
  <c r="E347" i="11"/>
  <c r="E331" i="11"/>
  <c r="E315" i="11"/>
  <c r="E299" i="11"/>
  <c r="E283" i="11"/>
  <c r="E267" i="11"/>
  <c r="E251" i="11"/>
  <c r="E235" i="11"/>
  <c r="E219" i="11"/>
  <c r="E203" i="11"/>
  <c r="E187" i="11"/>
  <c r="E171" i="11"/>
  <c r="E155" i="11"/>
  <c r="E139" i="11"/>
  <c r="E123" i="11"/>
  <c r="E107" i="11"/>
  <c r="E91" i="11"/>
  <c r="E75" i="11"/>
  <c r="E59" i="11"/>
  <c r="E43" i="11"/>
  <c r="E27" i="11"/>
  <c r="E11" i="11"/>
  <c r="D274" i="11"/>
  <c r="D138" i="11"/>
  <c r="D216" i="11"/>
  <c r="I216" i="11" s="1"/>
  <c r="L216" i="11" s="1"/>
  <c r="M216" i="11" s="1"/>
  <c r="E442" i="11"/>
  <c r="E426" i="11"/>
  <c r="E410" i="11"/>
  <c r="E394" i="11"/>
  <c r="E378" i="11"/>
  <c r="E362" i="11"/>
  <c r="E346" i="11"/>
  <c r="E330" i="11"/>
  <c r="E314" i="11"/>
  <c r="E298" i="11"/>
  <c r="E282" i="11"/>
  <c r="E266" i="11"/>
  <c r="E250" i="11"/>
  <c r="E234" i="11"/>
  <c r="E218" i="11"/>
  <c r="E202" i="11"/>
  <c r="E186" i="11"/>
  <c r="E170" i="11"/>
  <c r="E154" i="11"/>
  <c r="E138" i="11"/>
  <c r="E122" i="11"/>
  <c r="E106" i="11"/>
  <c r="E90" i="11"/>
  <c r="E74" i="11"/>
  <c r="E58" i="11"/>
  <c r="E42" i="11"/>
  <c r="E26" i="11"/>
  <c r="D441" i="11"/>
  <c r="I441" i="11" s="1"/>
  <c r="L441" i="11" s="1"/>
  <c r="M441" i="11" s="1"/>
  <c r="D17" i="11"/>
  <c r="F35" i="11"/>
  <c r="D101" i="11"/>
  <c r="F128" i="11"/>
  <c r="D257" i="11"/>
  <c r="F264" i="11"/>
  <c r="D29" i="11"/>
  <c r="D43" i="11"/>
  <c r="F49" i="11"/>
  <c r="D56" i="11"/>
  <c r="F96" i="11"/>
  <c r="F257" i="11"/>
  <c r="F92" i="11"/>
  <c r="F247" i="11"/>
  <c r="F53" i="11"/>
  <c r="D147" i="11"/>
  <c r="D161" i="11"/>
  <c r="D121" i="11"/>
  <c r="F142" i="11"/>
  <c r="F161" i="11"/>
  <c r="F219" i="11"/>
  <c r="F68" i="11"/>
  <c r="F17" i="11"/>
  <c r="D83" i="11"/>
  <c r="F423" i="11"/>
  <c r="F27" i="11"/>
  <c r="D183" i="11"/>
  <c r="F11" i="11"/>
  <c r="D107" i="11"/>
  <c r="F402" i="11"/>
  <c r="D90" i="11"/>
  <c r="D109" i="11"/>
  <c r="F296" i="11"/>
  <c r="F303" i="11"/>
  <c r="F24" i="11"/>
  <c r="F83" i="11"/>
  <c r="F64" i="11"/>
  <c r="D97" i="11"/>
  <c r="I97" i="11" s="1"/>
  <c r="L97" i="11" s="1"/>
  <c r="M97" i="11" s="1"/>
  <c r="F164" i="11"/>
  <c r="F179" i="11"/>
  <c r="D230" i="11"/>
  <c r="D252" i="11"/>
  <c r="D329" i="11"/>
  <c r="F88" i="11"/>
  <c r="F99" i="11"/>
  <c r="F112" i="11"/>
  <c r="D190" i="11"/>
  <c r="D81" i="11"/>
  <c r="D175" i="11"/>
  <c r="F370" i="11"/>
  <c r="D22" i="11"/>
  <c r="D35" i="11"/>
  <c r="D128" i="11"/>
  <c r="D199" i="11"/>
  <c r="D364" i="11"/>
  <c r="D306" i="11"/>
  <c r="D14" i="11"/>
  <c r="D25" i="11"/>
  <c r="D145" i="11"/>
  <c r="D209" i="11"/>
  <c r="D142" i="11"/>
  <c r="D96" i="11"/>
  <c r="F43" i="11"/>
  <c r="F56" i="11"/>
  <c r="F199" i="11"/>
  <c r="D105" i="11"/>
  <c r="D247" i="11"/>
  <c r="F121" i="11"/>
  <c r="F288" i="11"/>
  <c r="D19" i="11"/>
  <c r="F22" i="11"/>
  <c r="F29" i="11"/>
  <c r="D33" i="11"/>
  <c r="D41" i="11"/>
  <c r="F51" i="11"/>
  <c r="D54" i="11"/>
  <c r="F118" i="11"/>
  <c r="F354" i="11"/>
  <c r="D13" i="11"/>
  <c r="D196" i="11"/>
  <c r="D188" i="11"/>
  <c r="D110" i="11"/>
  <c r="D94" i="11"/>
  <c r="D58" i="11"/>
  <c r="D18" i="11"/>
  <c r="D50" i="11"/>
  <c r="D385" i="11"/>
  <c r="D337" i="11"/>
  <c r="D228" i="11"/>
  <c r="D177" i="11"/>
  <c r="D166" i="11"/>
  <c r="D409" i="11"/>
  <c r="D346" i="11"/>
  <c r="D295" i="11"/>
  <c r="D281" i="11"/>
  <c r="D249" i="11"/>
  <c r="D207" i="11"/>
  <c r="D37" i="11"/>
  <c r="D48" i="11"/>
  <c r="D74" i="11"/>
  <c r="D238" i="11"/>
  <c r="F271" i="11"/>
  <c r="D318" i="11"/>
  <c r="F443" i="11"/>
  <c r="F435" i="11"/>
  <c r="F427" i="11"/>
  <c r="F419" i="11"/>
  <c r="F411" i="11"/>
  <c r="F403" i="11"/>
  <c r="F395" i="11"/>
  <c r="F387" i="11"/>
  <c r="F379" i="11"/>
  <c r="F371" i="11"/>
  <c r="F363" i="11"/>
  <c r="F355" i="11"/>
  <c r="F347" i="11"/>
  <c r="F339" i="11"/>
  <c r="F331" i="11"/>
  <c r="F323" i="11"/>
  <c r="F315" i="11"/>
  <c r="F438" i="11"/>
  <c r="F430" i="11"/>
  <c r="F422" i="11"/>
  <c r="F414" i="11"/>
  <c r="F406" i="11"/>
  <c r="F398" i="11"/>
  <c r="F390" i="11"/>
  <c r="F382" i="11"/>
  <c r="F374" i="11"/>
  <c r="F366" i="11"/>
  <c r="F358" i="11"/>
  <c r="F350" i="11"/>
  <c r="F342" i="11"/>
  <c r="F334" i="11"/>
  <c r="F326" i="11"/>
  <c r="F318" i="11"/>
  <c r="F310" i="11"/>
  <c r="F441" i="11"/>
  <c r="F433" i="11"/>
  <c r="F425" i="11"/>
  <c r="F417" i="11"/>
  <c r="F409" i="11"/>
  <c r="F401" i="11"/>
  <c r="F393" i="11"/>
  <c r="F385" i="11"/>
  <c r="F377" i="11"/>
  <c r="F369" i="11"/>
  <c r="F361" i="11"/>
  <c r="F353" i="11"/>
  <c r="F345" i="11"/>
  <c r="F337" i="11"/>
  <c r="F367" i="11"/>
  <c r="F365" i="11"/>
  <c r="F325" i="11"/>
  <c r="F314" i="11"/>
  <c r="F307" i="11"/>
  <c r="F299" i="11"/>
  <c r="F291" i="11"/>
  <c r="F283" i="11"/>
  <c r="F275" i="11"/>
  <c r="F267" i="11"/>
  <c r="F259" i="11"/>
  <c r="F251" i="11"/>
  <c r="F340" i="11"/>
  <c r="F444" i="11"/>
  <c r="F442" i="11"/>
  <c r="F440" i="11"/>
  <c r="F429" i="11"/>
  <c r="F375" i="11"/>
  <c r="F373" i="11"/>
  <c r="F338" i="11"/>
  <c r="F332" i="11"/>
  <c r="F321" i="11"/>
  <c r="F312" i="11"/>
  <c r="F302" i="11"/>
  <c r="F294" i="11"/>
  <c r="F286" i="11"/>
  <c r="F278" i="11"/>
  <c r="F270" i="11"/>
  <c r="F262" i="11"/>
  <c r="F254" i="11"/>
  <c r="F246" i="11"/>
  <c r="F431" i="11"/>
  <c r="F420" i="11"/>
  <c r="F418" i="11"/>
  <c r="F416" i="11"/>
  <c r="F405" i="11"/>
  <c r="F348" i="11"/>
  <c r="F336" i="11"/>
  <c r="F343" i="11"/>
  <c r="F241" i="11"/>
  <c r="F236" i="11"/>
  <c r="F226" i="11"/>
  <c r="F412" i="11"/>
  <c r="F404" i="11"/>
  <c r="F376" i="11"/>
  <c r="F333" i="11"/>
  <c r="F317" i="11"/>
  <c r="F308" i="11"/>
  <c r="F300" i="11"/>
  <c r="F292" i="11"/>
  <c r="F284" i="11"/>
  <c r="F276" i="11"/>
  <c r="F268" i="11"/>
  <c r="F260" i="11"/>
  <c r="F252" i="11"/>
  <c r="F231" i="11"/>
  <c r="F221" i="11"/>
  <c r="F216" i="11"/>
  <c r="F211" i="11"/>
  <c r="F206" i="11"/>
  <c r="F198" i="11"/>
  <c r="F190" i="11"/>
  <c r="F182" i="11"/>
  <c r="F174" i="11"/>
  <c r="F166" i="11"/>
  <c r="F158" i="11"/>
  <c r="F150" i="11"/>
  <c r="F399" i="11"/>
  <c r="F396" i="11"/>
  <c r="F391" i="11"/>
  <c r="F386" i="11"/>
  <c r="F368" i="11"/>
  <c r="F319" i="11"/>
  <c r="F306" i="11"/>
  <c r="F298" i="11"/>
  <c r="F290" i="11"/>
  <c r="F282" i="11"/>
  <c r="F274" i="11"/>
  <c r="I274" i="11" s="1"/>
  <c r="L274" i="11" s="1"/>
  <c r="M274" i="11" s="1"/>
  <c r="F266" i="11"/>
  <c r="F258" i="11"/>
  <c r="F250" i="11"/>
  <c r="F388" i="11"/>
  <c r="F204" i="11"/>
  <c r="F196" i="11"/>
  <c r="F397" i="11"/>
  <c r="F394" i="11"/>
  <c r="F360" i="11"/>
  <c r="F351" i="11"/>
  <c r="F143" i="11"/>
  <c r="F135" i="11"/>
  <c r="F127" i="11"/>
  <c r="F119" i="11"/>
  <c r="F111" i="11"/>
  <c r="F103" i="11"/>
  <c r="F95" i="11"/>
  <c r="F87" i="11"/>
  <c r="F79" i="11"/>
  <c r="F71" i="11"/>
  <c r="F63" i="11"/>
  <c r="F55" i="11"/>
  <c r="F47" i="11"/>
  <c r="F39" i="11"/>
  <c r="F31" i="11"/>
  <c r="F23" i="11"/>
  <c r="F15" i="11"/>
  <c r="F335" i="11"/>
  <c r="F229" i="11"/>
  <c r="F227" i="11"/>
  <c r="F225" i="11"/>
  <c r="F200" i="11"/>
  <c r="F187" i="11"/>
  <c r="F178" i="11"/>
  <c r="F171" i="11"/>
  <c r="F162" i="11"/>
  <c r="F155" i="11"/>
  <c r="F437" i="11"/>
  <c r="F434" i="11"/>
  <c r="F400" i="11"/>
  <c r="F329" i="11"/>
  <c r="F295" i="11"/>
  <c r="F263" i="11"/>
  <c r="F235" i="11"/>
  <c r="F233" i="11"/>
  <c r="F194" i="11"/>
  <c r="F185" i="11"/>
  <c r="F169" i="11"/>
  <c r="F153" i="11"/>
  <c r="F146" i="11"/>
  <c r="F138" i="11"/>
  <c r="F130" i="11"/>
  <c r="F122" i="11"/>
  <c r="F114" i="11"/>
  <c r="F106" i="11"/>
  <c r="F98" i="11"/>
  <c r="F90" i="11"/>
  <c r="F82" i="11"/>
  <c r="F74" i="11"/>
  <c r="F66" i="11"/>
  <c r="F58" i="11"/>
  <c r="F50" i="11"/>
  <c r="F42" i="11"/>
  <c r="F34" i="11"/>
  <c r="F26" i="11"/>
  <c r="F18" i="11"/>
  <c r="F424" i="11"/>
  <c r="F421" i="11"/>
  <c r="F384" i="11"/>
  <c r="F362" i="11"/>
  <c r="F359" i="11"/>
  <c r="F215" i="11"/>
  <c r="F213" i="11"/>
  <c r="F209" i="11"/>
  <c r="F183" i="11"/>
  <c r="F167" i="11"/>
  <c r="F151" i="11"/>
  <c r="I21" i="11"/>
  <c r="L21" i="11" s="1"/>
  <c r="M21" i="11" s="1"/>
  <c r="F392" i="11"/>
  <c r="F349" i="11"/>
  <c r="F330" i="11"/>
  <c r="F293" i="11"/>
  <c r="F248" i="11"/>
  <c r="F240" i="11"/>
  <c r="F232" i="11"/>
  <c r="F210" i="11"/>
  <c r="F165" i="11"/>
  <c r="F156" i="11"/>
  <c r="F152" i="11"/>
  <c r="F380" i="11"/>
  <c r="F327" i="11"/>
  <c r="F304" i="11"/>
  <c r="F289" i="11"/>
  <c r="F245" i="11"/>
  <c r="F237" i="11"/>
  <c r="F224" i="11"/>
  <c r="F205" i="11"/>
  <c r="F191" i="11"/>
  <c r="F141" i="11"/>
  <c r="F133" i="11"/>
  <c r="F125" i="11"/>
  <c r="F117" i="11"/>
  <c r="F109" i="11"/>
  <c r="F101" i="11"/>
  <c r="F93" i="11"/>
  <c r="F85" i="11"/>
  <c r="F77" i="11"/>
  <c r="F432" i="11"/>
  <c r="F428" i="11"/>
  <c r="F280" i="11"/>
  <c r="F234" i="11"/>
  <c r="F217" i="11"/>
  <c r="F193" i="11"/>
  <c r="F180" i="11"/>
  <c r="F139" i="11"/>
  <c r="F131" i="11"/>
  <c r="F439" i="11"/>
  <c r="F410" i="11"/>
  <c r="F372" i="11"/>
  <c r="F344" i="11"/>
  <c r="F313" i="11"/>
  <c r="F301" i="11"/>
  <c r="F242" i="11"/>
  <c r="F212" i="11"/>
  <c r="F160" i="11"/>
  <c r="F147" i="11"/>
  <c r="F145" i="11"/>
  <c r="I145" i="11" s="1"/>
  <c r="L145" i="11" s="1"/>
  <c r="M145" i="11" s="1"/>
  <c r="F137" i="11"/>
  <c r="F129" i="11"/>
  <c r="F426" i="11"/>
  <c r="F383" i="11"/>
  <c r="F341" i="11"/>
  <c r="F328" i="11"/>
  <c r="F309" i="11"/>
  <c r="F287" i="11"/>
  <c r="F273" i="11"/>
  <c r="F218" i="11"/>
  <c r="F176" i="11"/>
  <c r="F134" i="11"/>
  <c r="F102" i="11"/>
  <c r="F100" i="11"/>
  <c r="F89" i="11"/>
  <c r="F80" i="11"/>
  <c r="F59" i="11"/>
  <c r="F57" i="11"/>
  <c r="F32" i="11"/>
  <c r="F28" i="11"/>
  <c r="F413" i="11"/>
  <c r="F189" i="11"/>
  <c r="F186" i="11"/>
  <c r="F181" i="11"/>
  <c r="F173" i="11"/>
  <c r="F168" i="11"/>
  <c r="F91" i="11"/>
  <c r="F69" i="11"/>
  <c r="F38" i="11"/>
  <c r="F279" i="11"/>
  <c r="F265" i="11"/>
  <c r="F220" i="11"/>
  <c r="F214" i="11"/>
  <c r="F197" i="11"/>
  <c r="F154" i="11"/>
  <c r="F126" i="11"/>
  <c r="F86" i="11"/>
  <c r="F84" i="11"/>
  <c r="F73" i="11"/>
  <c r="F320" i="11"/>
  <c r="F316" i="11"/>
  <c r="F305" i="11"/>
  <c r="F255" i="11"/>
  <c r="F223" i="11"/>
  <c r="F203" i="11"/>
  <c r="F149" i="11"/>
  <c r="F113" i="11"/>
  <c r="F104" i="11"/>
  <c r="F67" i="11"/>
  <c r="F65" i="11"/>
  <c r="F40" i="11"/>
  <c r="F36" i="11"/>
  <c r="F408" i="11"/>
  <c r="F378" i="11"/>
  <c r="F357" i="11"/>
  <c r="F324" i="11"/>
  <c r="F297" i="11"/>
  <c r="F269" i="11"/>
  <c r="F170" i="11"/>
  <c r="F157" i="11"/>
  <c r="F136" i="11"/>
  <c r="F124" i="11"/>
  <c r="F115" i="11"/>
  <c r="F46" i="11"/>
  <c r="F352" i="11"/>
  <c r="F272" i="11"/>
  <c r="F238" i="11"/>
  <c r="F188" i="11"/>
  <c r="F175" i="11"/>
  <c r="F75" i="11"/>
  <c r="F54" i="11"/>
  <c r="F21" i="11"/>
  <c r="F13" i="11"/>
  <c r="F364" i="11"/>
  <c r="F244" i="11"/>
  <c r="F172" i="11"/>
  <c r="F110" i="11"/>
  <c r="F108" i="11"/>
  <c r="F97" i="11"/>
  <c r="F201" i="11"/>
  <c r="F163" i="11"/>
  <c r="F148" i="11"/>
  <c r="F144" i="11"/>
  <c r="F123" i="11"/>
  <c r="F120" i="11"/>
  <c r="F76" i="11"/>
  <c r="F311" i="11"/>
  <c r="F228" i="11"/>
  <c r="F177" i="11"/>
  <c r="F94" i="11"/>
  <c r="F61" i="11"/>
  <c r="F277" i="11"/>
  <c r="F72" i="11"/>
  <c r="F208" i="11"/>
  <c r="F107" i="11"/>
  <c r="F140" i="11"/>
  <c r="F356" i="11"/>
  <c r="F346" i="11"/>
  <c r="F281" i="11"/>
  <c r="F249" i="11"/>
  <c r="F207" i="11"/>
  <c r="F116" i="11"/>
  <c r="F81" i="11"/>
  <c r="F44" i="11"/>
  <c r="F33" i="11"/>
  <c r="F20" i="11"/>
  <c r="F415" i="11"/>
  <c r="F253" i="11"/>
  <c r="F184" i="11"/>
  <c r="F60" i="11"/>
  <c r="F30" i="11"/>
  <c r="F25" i="11"/>
  <c r="F10" i="11"/>
  <c r="F389" i="11"/>
  <c r="F285" i="11"/>
  <c r="F12" i="11"/>
  <c r="F243" i="11"/>
  <c r="F322" i="11"/>
  <c r="F436" i="11"/>
  <c r="F16" i="11"/>
  <c r="F19" i="11"/>
  <c r="F37" i="11"/>
  <c r="F41" i="11"/>
  <c r="F48" i="11"/>
  <c r="D62" i="11"/>
  <c r="F70" i="11"/>
  <c r="D77" i="11"/>
  <c r="D153" i="11"/>
  <c r="D182" i="11"/>
  <c r="F256" i="11"/>
  <c r="F261" i="11"/>
  <c r="D437" i="11"/>
  <c r="F381" i="11"/>
  <c r="D27" i="11"/>
  <c r="F45" i="11"/>
  <c r="F62" i="11"/>
  <c r="D86" i="11"/>
  <c r="F132" i="11"/>
  <c r="D172" i="11"/>
  <c r="F192" i="11"/>
  <c r="F222" i="11"/>
  <c r="F239" i="11"/>
  <c r="D284" i="11"/>
  <c r="D66" i="11"/>
  <c r="D442" i="11"/>
  <c r="D72" i="11"/>
  <c r="D75" i="11"/>
  <c r="D277" i="11"/>
  <c r="D330" i="11"/>
  <c r="D405" i="11"/>
  <c r="D130" i="11"/>
  <c r="D137" i="11"/>
  <c r="D151" i="11"/>
  <c r="D88" i="11"/>
  <c r="D123" i="11"/>
  <c r="D159" i="11"/>
  <c r="D185" i="11"/>
  <c r="D233" i="11"/>
  <c r="D440" i="11"/>
  <c r="D432" i="11"/>
  <c r="D424" i="11"/>
  <c r="D416" i="11"/>
  <c r="D408" i="11"/>
  <c r="D400" i="11"/>
  <c r="D392" i="11"/>
  <c r="D384" i="11"/>
  <c r="D376" i="11"/>
  <c r="D368" i="11"/>
  <c r="D360" i="11"/>
  <c r="I360" i="11" s="1"/>
  <c r="L360" i="11" s="1"/>
  <c r="M360" i="11" s="1"/>
  <c r="D352" i="11"/>
  <c r="D344" i="11"/>
  <c r="D336" i="11"/>
  <c r="D328" i="11"/>
  <c r="D320" i="11"/>
  <c r="D312" i="11"/>
  <c r="D443" i="11"/>
  <c r="D435" i="11"/>
  <c r="D427" i="11"/>
  <c r="D419" i="11"/>
  <c r="D411" i="11"/>
  <c r="D403" i="11"/>
  <c r="D395" i="11"/>
  <c r="D387" i="11"/>
  <c r="D379" i="11"/>
  <c r="D371" i="11"/>
  <c r="D363" i="11"/>
  <c r="D355" i="11"/>
  <c r="D347" i="11"/>
  <c r="D339" i="11"/>
  <c r="D331" i="11"/>
  <c r="D323" i="11"/>
  <c r="D315" i="11"/>
  <c r="D438" i="11"/>
  <c r="D430" i="11"/>
  <c r="D422" i="11"/>
  <c r="D414" i="11"/>
  <c r="D406" i="11"/>
  <c r="D398" i="11"/>
  <c r="D390" i="11"/>
  <c r="D382" i="11"/>
  <c r="D374" i="11"/>
  <c r="D366" i="11"/>
  <c r="D358" i="11"/>
  <c r="D350" i="11"/>
  <c r="D342" i="11"/>
  <c r="D334" i="11"/>
  <c r="D425" i="11"/>
  <c r="D423" i="11"/>
  <c r="D412" i="11"/>
  <c r="D410" i="11"/>
  <c r="D397" i="11"/>
  <c r="D361" i="11"/>
  <c r="D359" i="11"/>
  <c r="D357" i="11"/>
  <c r="D327" i="11"/>
  <c r="D316" i="11"/>
  <c r="D304" i="11"/>
  <c r="D296" i="11"/>
  <c r="D288" i="11"/>
  <c r="D280" i="11"/>
  <c r="D272" i="11"/>
  <c r="D264" i="11"/>
  <c r="D256" i="11"/>
  <c r="D248" i="11"/>
  <c r="D401" i="11"/>
  <c r="D399" i="11"/>
  <c r="D388" i="11"/>
  <c r="D386" i="11"/>
  <c r="D369" i="11"/>
  <c r="D367" i="11"/>
  <c r="D365" i="11"/>
  <c r="D325" i="11"/>
  <c r="D314" i="11"/>
  <c r="D307" i="11"/>
  <c r="D299" i="11"/>
  <c r="D291" i="11"/>
  <c r="D283" i="11"/>
  <c r="D275" i="11"/>
  <c r="D267" i="11"/>
  <c r="D259" i="11"/>
  <c r="D251" i="11"/>
  <c r="D340" i="11"/>
  <c r="D428" i="11"/>
  <c r="D420" i="11"/>
  <c r="D415" i="11"/>
  <c r="D351" i="11"/>
  <c r="D341" i="11"/>
  <c r="D338" i="11"/>
  <c r="D322" i="11"/>
  <c r="D223" i="11"/>
  <c r="D213" i="11"/>
  <c r="D208" i="11"/>
  <c r="D444" i="11"/>
  <c r="D436" i="11"/>
  <c r="D407" i="11"/>
  <c r="D402" i="11"/>
  <c r="D394" i="11"/>
  <c r="D389" i="11"/>
  <c r="D381" i="11"/>
  <c r="D373" i="11"/>
  <c r="D348" i="11"/>
  <c r="D324" i="11"/>
  <c r="D203" i="11"/>
  <c r="D195" i="11"/>
  <c r="D187" i="11"/>
  <c r="D179" i="11"/>
  <c r="D171" i="11"/>
  <c r="D163" i="11"/>
  <c r="D155" i="11"/>
  <c r="D433" i="11"/>
  <c r="D343" i="11"/>
  <c r="D326" i="11"/>
  <c r="D310" i="11"/>
  <c r="D302" i="11"/>
  <c r="D294" i="11"/>
  <c r="D286" i="11"/>
  <c r="D278" i="11"/>
  <c r="D270" i="11"/>
  <c r="D262" i="11"/>
  <c r="D254" i="11"/>
  <c r="D246" i="11"/>
  <c r="D241" i="11"/>
  <c r="D236" i="11"/>
  <c r="D383" i="11"/>
  <c r="D375" i="11"/>
  <c r="D345" i="11"/>
  <c r="D335" i="11"/>
  <c r="D321" i="11"/>
  <c r="D244" i="11"/>
  <c r="D234" i="11"/>
  <c r="D219" i="11"/>
  <c r="D201" i="11"/>
  <c r="D193" i="11"/>
  <c r="D391" i="11"/>
  <c r="D372" i="11"/>
  <c r="D332" i="11"/>
  <c r="D303" i="11"/>
  <c r="D271" i="11"/>
  <c r="D206" i="11"/>
  <c r="D204" i="11"/>
  <c r="D140" i="11"/>
  <c r="D132" i="11"/>
  <c r="D124" i="11"/>
  <c r="D116" i="11"/>
  <c r="D108" i="11"/>
  <c r="D100" i="11"/>
  <c r="D92" i="11"/>
  <c r="D84" i="11"/>
  <c r="D76" i="11"/>
  <c r="D68" i="11"/>
  <c r="D60" i="11"/>
  <c r="D52" i="11"/>
  <c r="D44" i="11"/>
  <c r="D36" i="11"/>
  <c r="D28" i="11"/>
  <c r="D20" i="11"/>
  <c r="D12" i="11"/>
  <c r="D413" i="11"/>
  <c r="D354" i="11"/>
  <c r="D313" i="11"/>
  <c r="D305" i="11"/>
  <c r="D300" i="11"/>
  <c r="D293" i="11"/>
  <c r="D273" i="11"/>
  <c r="D268" i="11"/>
  <c r="D261" i="11"/>
  <c r="D202" i="11"/>
  <c r="D189" i="11"/>
  <c r="D180" i="11"/>
  <c r="D173" i="11"/>
  <c r="D164" i="11"/>
  <c r="D157" i="11"/>
  <c r="D148" i="11"/>
  <c r="D431" i="11"/>
  <c r="D290" i="11"/>
  <c r="D258" i="11"/>
  <c r="D231" i="11"/>
  <c r="D229" i="11"/>
  <c r="D227" i="11"/>
  <c r="D143" i="11"/>
  <c r="D135" i="11"/>
  <c r="D127" i="11"/>
  <c r="D119" i="11"/>
  <c r="D111" i="11"/>
  <c r="D103" i="11"/>
  <c r="D95" i="11"/>
  <c r="I95" i="11" s="1"/>
  <c r="L95" i="11" s="1"/>
  <c r="M95" i="11" s="1"/>
  <c r="D87" i="11"/>
  <c r="I87" i="11" s="1"/>
  <c r="L87" i="11" s="1"/>
  <c r="M87" i="11" s="1"/>
  <c r="D79" i="11"/>
  <c r="D71" i="11"/>
  <c r="D63" i="11"/>
  <c r="D55" i="11"/>
  <c r="I55" i="11" s="1"/>
  <c r="L55" i="11" s="1"/>
  <c r="M55" i="11" s="1"/>
  <c r="D47" i="11"/>
  <c r="D39" i="11"/>
  <c r="D31" i="11"/>
  <c r="D23" i="11"/>
  <c r="D396" i="11"/>
  <c r="D353" i="11"/>
  <c r="D297" i="11"/>
  <c r="D292" i="11"/>
  <c r="D285" i="11"/>
  <c r="D265" i="11"/>
  <c r="D260" i="11"/>
  <c r="D253" i="11"/>
  <c r="D239" i="11"/>
  <c r="D237" i="11"/>
  <c r="D221" i="11"/>
  <c r="D211" i="11"/>
  <c r="D418" i="11"/>
  <c r="D377" i="11"/>
  <c r="D356" i="11"/>
  <c r="D317" i="11"/>
  <c r="D311" i="11"/>
  <c r="D287" i="11"/>
  <c r="D243" i="11"/>
  <c r="D220" i="11"/>
  <c r="D176" i="11"/>
  <c r="D150" i="11"/>
  <c r="D349" i="11"/>
  <c r="D266" i="11"/>
  <c r="D263" i="11"/>
  <c r="D240" i="11"/>
  <c r="D232" i="11"/>
  <c r="D215" i="11"/>
  <c r="D210" i="11"/>
  <c r="D165" i="11"/>
  <c r="D156" i="11"/>
  <c r="D152" i="11"/>
  <c r="D269" i="11"/>
  <c r="D224" i="11"/>
  <c r="D222" i="11"/>
  <c r="D198" i="11"/>
  <c r="D169" i="11"/>
  <c r="D167" i="11"/>
  <c r="D158" i="11"/>
  <c r="D141" i="11"/>
  <c r="D133" i="11"/>
  <c r="D125" i="11"/>
  <c r="D421" i="11"/>
  <c r="D417" i="11"/>
  <c r="D380" i="11"/>
  <c r="D333" i="11"/>
  <c r="D289" i="11"/>
  <c r="D245" i="11"/>
  <c r="D217" i="11"/>
  <c r="D205" i="11"/>
  <c r="D191" i="11"/>
  <c r="D370" i="11"/>
  <c r="D362" i="11"/>
  <c r="I362" i="11" s="1"/>
  <c r="L362" i="11" s="1"/>
  <c r="M362" i="11" s="1"/>
  <c r="D298" i="11"/>
  <c r="D242" i="11"/>
  <c r="D212" i="11"/>
  <c r="D192" i="11"/>
  <c r="D160" i="11"/>
  <c r="D120" i="11"/>
  <c r="D98" i="11"/>
  <c r="D78" i="11"/>
  <c r="D61" i="11"/>
  <c r="D51" i="11"/>
  <c r="D49" i="11"/>
  <c r="D24" i="11"/>
  <c r="D10" i="11"/>
  <c r="D439" i="11"/>
  <c r="D184" i="11"/>
  <c r="D144" i="11"/>
  <c r="D30" i="11"/>
  <c r="D26" i="11"/>
  <c r="D378" i="11"/>
  <c r="D301" i="11"/>
  <c r="D282" i="11"/>
  <c r="D255" i="11"/>
  <c r="D235" i="11"/>
  <c r="D178" i="11"/>
  <c r="D162" i="11"/>
  <c r="D149" i="11"/>
  <c r="D117" i="11"/>
  <c r="D113" i="11"/>
  <c r="D104" i="11"/>
  <c r="D82" i="11"/>
  <c r="D67" i="11"/>
  <c r="D65" i="11"/>
  <c r="D426" i="11"/>
  <c r="D404" i="11"/>
  <c r="D309" i="11"/>
  <c r="D226" i="11"/>
  <c r="D218" i="11"/>
  <c r="D139" i="11"/>
  <c r="D134" i="11"/>
  <c r="D122" i="11"/>
  <c r="D102" i="11"/>
  <c r="D93" i="11"/>
  <c r="D89" i="11"/>
  <c r="D80" i="11"/>
  <c r="D69" i="11"/>
  <c r="D59" i="11"/>
  <c r="D57" i="11"/>
  <c r="D32" i="11"/>
  <c r="D434" i="11"/>
  <c r="D276" i="11"/>
  <c r="D200" i="11"/>
  <c r="D186" i="11"/>
  <c r="D181" i="11"/>
  <c r="D168" i="11"/>
  <c r="D129" i="11"/>
  <c r="D91" i="11"/>
  <c r="D38" i="11"/>
  <c r="D34" i="11"/>
  <c r="D429" i="11"/>
  <c r="D214" i="11"/>
  <c r="D194" i="11"/>
  <c r="D170" i="11"/>
  <c r="D154" i="11"/>
  <c r="D146" i="11"/>
  <c r="D136" i="11"/>
  <c r="D115" i="11"/>
  <c r="D46" i="11"/>
  <c r="D42" i="11"/>
  <c r="D319" i="11"/>
  <c r="D308" i="11"/>
  <c r="D279" i="11"/>
  <c r="D197" i="11"/>
  <c r="D131" i="11"/>
  <c r="D126" i="11"/>
  <c r="D106" i="11"/>
  <c r="D11" i="11"/>
  <c r="D16" i="11"/>
  <c r="D45" i="11"/>
  <c r="D53" i="11"/>
  <c r="D64" i="11"/>
  <c r="D70" i="11"/>
  <c r="D85" i="11"/>
  <c r="D114" i="11"/>
  <c r="D174" i="11"/>
  <c r="D250" i="11"/>
  <c r="K9" i="8"/>
  <c r="E10" i="10"/>
  <c r="C11" i="10" s="1"/>
  <c r="D11" i="10" s="1"/>
  <c r="K1021" i="8"/>
  <c r="M1021" i="8" s="1"/>
  <c r="L1021" i="8"/>
  <c r="N1021" i="8" s="1"/>
  <c r="L363" i="8"/>
  <c r="N363" i="8" s="1"/>
  <c r="K363" i="8"/>
  <c r="M363" i="8" s="1"/>
  <c r="L1020" i="8"/>
  <c r="N1020" i="8" s="1"/>
  <c r="K1020" i="8"/>
  <c r="M1020" i="8" s="1"/>
  <c r="G1537" i="8"/>
  <c r="H1537" i="8" s="1"/>
  <c r="L94" i="8"/>
  <c r="N94" i="8" s="1"/>
  <c r="O94" i="8" s="1"/>
  <c r="P94" i="8" s="1"/>
  <c r="K94" i="8"/>
  <c r="M94" i="8" s="1"/>
  <c r="L11" i="8"/>
  <c r="N11" i="8" s="1"/>
  <c r="K11" i="8"/>
  <c r="M11" i="8" s="1"/>
  <c r="O11" i="8" s="1"/>
  <c r="P11" i="8" s="1"/>
  <c r="K1131" i="8"/>
  <c r="M1131" i="8" s="1"/>
  <c r="O1131" i="8" s="1"/>
  <c r="P1131" i="8" s="1"/>
  <c r="L1131" i="8"/>
  <c r="N1131" i="8" s="1"/>
  <c r="L1067" i="8"/>
  <c r="N1067" i="8" s="1"/>
  <c r="K1067" i="8"/>
  <c r="M1067" i="8" s="1"/>
  <c r="L1019" i="8"/>
  <c r="N1019" i="8" s="1"/>
  <c r="K1019" i="8"/>
  <c r="M1019" i="8" s="1"/>
  <c r="K220" i="8"/>
  <c r="M220" i="8" s="1"/>
  <c r="L220" i="8"/>
  <c r="N220" i="8" s="1"/>
  <c r="K1196" i="8"/>
  <c r="M1196" i="8" s="1"/>
  <c r="L1196" i="8"/>
  <c r="N1196" i="8" s="1"/>
  <c r="F1329" i="8"/>
  <c r="D1329" i="8"/>
  <c r="G1329" i="8" s="1"/>
  <c r="H1329" i="8" s="1"/>
  <c r="D1297" i="8"/>
  <c r="G1297" i="8" s="1"/>
  <c r="H1297" i="8" s="1"/>
  <c r="F1297" i="8"/>
  <c r="F1298" i="8"/>
  <c r="G1298" i="8" s="1"/>
  <c r="H1298" i="8" s="1"/>
  <c r="F1233" i="8"/>
  <c r="D1233" i="8"/>
  <c r="G1233" i="8" s="1"/>
  <c r="H1233" i="8" s="1"/>
  <c r="F945" i="8"/>
  <c r="D945" i="8"/>
  <c r="F769" i="8"/>
  <c r="D769" i="8"/>
  <c r="F721" i="8"/>
  <c r="D721" i="8"/>
  <c r="G721" i="8" s="1"/>
  <c r="H721" i="8" s="1"/>
  <c r="F625" i="8"/>
  <c r="D625" i="8"/>
  <c r="G625" i="8" s="1"/>
  <c r="H625" i="8" s="1"/>
  <c r="F81" i="8"/>
  <c r="D81" i="8"/>
  <c r="G81" i="8" s="1"/>
  <c r="H81" i="8" s="1"/>
  <c r="K1631" i="8"/>
  <c r="M1631" i="8" s="1"/>
  <c r="L1631" i="8"/>
  <c r="N1631" i="8" s="1"/>
  <c r="O1631" i="8" s="1"/>
  <c r="P1631" i="8" s="1"/>
  <c r="L1390" i="8"/>
  <c r="N1390" i="8" s="1"/>
  <c r="K1390" i="8"/>
  <c r="M1390" i="8" s="1"/>
  <c r="O1390" i="8" s="1"/>
  <c r="L172" i="8"/>
  <c r="N172" i="8" s="1"/>
  <c r="K172" i="8"/>
  <c r="M172" i="8" s="1"/>
  <c r="O172" i="8" s="1"/>
  <c r="P172" i="8" s="1"/>
  <c r="G1439" i="8"/>
  <c r="H1439" i="8" s="1"/>
  <c r="L332" i="8"/>
  <c r="N332" i="8" s="1"/>
  <c r="K332" i="8"/>
  <c r="M332" i="8" s="1"/>
  <c r="O332" i="8" s="1"/>
  <c r="P332" i="8" s="1"/>
  <c r="L1628" i="8"/>
  <c r="N1628" i="8" s="1"/>
  <c r="K1628" i="8"/>
  <c r="M1628" i="8" s="1"/>
  <c r="O1628" i="8" s="1"/>
  <c r="P1628" i="8" s="1"/>
  <c r="K1535" i="8"/>
  <c r="M1535" i="8" s="1"/>
  <c r="L1535" i="8"/>
  <c r="N1535" i="8" s="1"/>
  <c r="O1535" i="8" s="1"/>
  <c r="P1535" i="8" s="1"/>
  <c r="D513" i="8"/>
  <c r="L128" i="8"/>
  <c r="N128" i="8" s="1"/>
  <c r="K128" i="8"/>
  <c r="M128" i="8" s="1"/>
  <c r="O128" i="8" s="1"/>
  <c r="L1070" i="8"/>
  <c r="N1070" i="8" s="1"/>
  <c r="K1070" i="8"/>
  <c r="M1070" i="8" s="1"/>
  <c r="L364" i="8"/>
  <c r="N364" i="8" s="1"/>
  <c r="K364" i="8"/>
  <c r="M364" i="8" s="1"/>
  <c r="L1244" i="8"/>
  <c r="N1244" i="8" s="1"/>
  <c r="K1244" i="8"/>
  <c r="M1244" i="8" s="1"/>
  <c r="K1580" i="8"/>
  <c r="M1580" i="8" s="1"/>
  <c r="L1580" i="8"/>
  <c r="N1580" i="8" s="1"/>
  <c r="K1534" i="8"/>
  <c r="M1534" i="8" s="1"/>
  <c r="L1534" i="8"/>
  <c r="N1534" i="8" s="1"/>
  <c r="D801" i="8"/>
  <c r="G801" i="8" s="1"/>
  <c r="H801" i="8" s="1"/>
  <c r="L701" i="8"/>
  <c r="N701" i="8" s="1"/>
  <c r="K701" i="8"/>
  <c r="M701" i="8" s="1"/>
  <c r="O701" i="8" s="1"/>
  <c r="K651" i="8"/>
  <c r="M651" i="8" s="1"/>
  <c r="L651" i="8"/>
  <c r="N651" i="8" s="1"/>
  <c r="O651" i="8" s="1"/>
  <c r="P651" i="8" s="1"/>
  <c r="L204" i="8"/>
  <c r="N204" i="8" s="1"/>
  <c r="K204" i="8"/>
  <c r="M204" i="8" s="1"/>
  <c r="G126" i="8"/>
  <c r="H126" i="8" s="1"/>
  <c r="G83" i="8"/>
  <c r="H83" i="8" s="1"/>
  <c r="L43" i="8"/>
  <c r="N43" i="8" s="1"/>
  <c r="K43" i="8"/>
  <c r="M43" i="8" s="1"/>
  <c r="O43" i="8" s="1"/>
  <c r="P43" i="8" s="1"/>
  <c r="G1773" i="8"/>
  <c r="H1773" i="8" s="1"/>
  <c r="K1725" i="8"/>
  <c r="M1725" i="8" s="1"/>
  <c r="L1725" i="8"/>
  <c r="N1725" i="8" s="1"/>
  <c r="K1677" i="8"/>
  <c r="M1677" i="8" s="1"/>
  <c r="L1677" i="8"/>
  <c r="N1677" i="8" s="1"/>
  <c r="L1579" i="8"/>
  <c r="N1579" i="8" s="1"/>
  <c r="K1579" i="8"/>
  <c r="M1579" i="8" s="1"/>
  <c r="O1579" i="8" s="1"/>
  <c r="P1579" i="8" s="1"/>
  <c r="K1483" i="8"/>
  <c r="M1483" i="8" s="1"/>
  <c r="L1483" i="8"/>
  <c r="N1483" i="8" s="1"/>
  <c r="K944" i="8"/>
  <c r="M944" i="8" s="1"/>
  <c r="L944" i="8"/>
  <c r="N944" i="8" s="1"/>
  <c r="O944" i="8" s="1"/>
  <c r="P944" i="8" s="1"/>
  <c r="O907" i="8"/>
  <c r="G847" i="8"/>
  <c r="H847" i="8" s="1"/>
  <c r="L800" i="8"/>
  <c r="N800" i="8" s="1"/>
  <c r="K800" i="8"/>
  <c r="M800" i="8" s="1"/>
  <c r="O800" i="8" s="1"/>
  <c r="P800" i="8" s="1"/>
  <c r="L700" i="8"/>
  <c r="N700" i="8" s="1"/>
  <c r="K700" i="8"/>
  <c r="M700" i="8" s="1"/>
  <c r="O700" i="8" s="1"/>
  <c r="G511" i="8"/>
  <c r="H511" i="8" s="1"/>
  <c r="K427" i="8"/>
  <c r="M427" i="8" s="1"/>
  <c r="O427" i="8" s="1"/>
  <c r="P427" i="8" s="1"/>
  <c r="L427" i="8"/>
  <c r="N427" i="8" s="1"/>
  <c r="K238" i="8"/>
  <c r="M238" i="8" s="1"/>
  <c r="L238" i="8"/>
  <c r="N238" i="8" s="1"/>
  <c r="O238" i="8" s="1"/>
  <c r="K203" i="8"/>
  <c r="M203" i="8" s="1"/>
  <c r="O203" i="8" s="1"/>
  <c r="P203" i="8" s="1"/>
  <c r="L203" i="8"/>
  <c r="N203" i="8" s="1"/>
  <c r="G82" i="8"/>
  <c r="H82" i="8" s="1"/>
  <c r="G284" i="8"/>
  <c r="H284" i="8" s="1"/>
  <c r="K1195" i="8"/>
  <c r="M1195" i="8" s="1"/>
  <c r="L1195" i="8"/>
  <c r="N1195" i="8" s="1"/>
  <c r="K1772" i="8"/>
  <c r="M1772" i="8" s="1"/>
  <c r="L1772" i="8"/>
  <c r="N1772" i="8" s="1"/>
  <c r="O1772" i="8" s="1"/>
  <c r="P1772" i="8" s="1"/>
  <c r="G1724" i="8"/>
  <c r="H1724" i="8" s="1"/>
  <c r="G1618" i="8"/>
  <c r="H1618" i="8" s="1"/>
  <c r="L1374" i="8"/>
  <c r="N1374" i="8" s="1"/>
  <c r="K1374" i="8"/>
  <c r="M1374" i="8" s="1"/>
  <c r="K845" i="8"/>
  <c r="M845" i="8" s="1"/>
  <c r="L845" i="8"/>
  <c r="N845" i="8" s="1"/>
  <c r="G691" i="8"/>
  <c r="H691" i="8" s="1"/>
  <c r="K589" i="8"/>
  <c r="M589" i="8" s="1"/>
  <c r="L589" i="8"/>
  <c r="N589" i="8" s="1"/>
  <c r="K543" i="8"/>
  <c r="M543" i="8" s="1"/>
  <c r="L543" i="8"/>
  <c r="N543" i="8" s="1"/>
  <c r="K461" i="8"/>
  <c r="M461" i="8" s="1"/>
  <c r="L461" i="8"/>
  <c r="N461" i="8" s="1"/>
  <c r="G367" i="8"/>
  <c r="H367" i="8" s="1"/>
  <c r="L283" i="8"/>
  <c r="N283" i="8" s="1"/>
  <c r="K283" i="8"/>
  <c r="M283" i="8" s="1"/>
  <c r="O283" i="8" s="1"/>
  <c r="P283" i="8" s="1"/>
  <c r="L124" i="8"/>
  <c r="N124" i="8" s="1"/>
  <c r="K124" i="8"/>
  <c r="M124" i="8" s="1"/>
  <c r="O124" i="8" s="1"/>
  <c r="L1502" i="8"/>
  <c r="N1502" i="8" s="1"/>
  <c r="K1502" i="8"/>
  <c r="M1502" i="8" s="1"/>
  <c r="K1276" i="8"/>
  <c r="M1276" i="8" s="1"/>
  <c r="O1276" i="8" s="1"/>
  <c r="P1276" i="8" s="1"/>
  <c r="L1276" i="8"/>
  <c r="N1276" i="8" s="1"/>
  <c r="L587" i="8"/>
  <c r="N587" i="8" s="1"/>
  <c r="O587" i="8" s="1"/>
  <c r="P587" i="8" s="1"/>
  <c r="K587" i="8"/>
  <c r="M587" i="8" s="1"/>
  <c r="K715" i="8"/>
  <c r="M715" i="8" s="1"/>
  <c r="O715" i="8" s="1"/>
  <c r="O843" i="8"/>
  <c r="L320" i="8"/>
  <c r="N320" i="8" s="1"/>
  <c r="G1675" i="8"/>
  <c r="H1675" i="8" s="1"/>
  <c r="D1617" i="8"/>
  <c r="K987" i="8"/>
  <c r="M987" i="8" s="1"/>
  <c r="L987" i="8"/>
  <c r="N987" i="8" s="1"/>
  <c r="K942" i="8"/>
  <c r="M942" i="8" s="1"/>
  <c r="L942" i="8"/>
  <c r="N942" i="8" s="1"/>
  <c r="O942" i="8" s="1"/>
  <c r="P942" i="8" s="1"/>
  <c r="K844" i="8"/>
  <c r="M844" i="8" s="1"/>
  <c r="O844" i="8" s="1"/>
  <c r="P844" i="8" s="1"/>
  <c r="L844" i="8"/>
  <c r="N844" i="8" s="1"/>
  <c r="L798" i="8"/>
  <c r="N798" i="8" s="1"/>
  <c r="K798" i="8"/>
  <c r="M798" i="8" s="1"/>
  <c r="O798" i="8" s="1"/>
  <c r="P798" i="8" s="1"/>
  <c r="L635" i="8"/>
  <c r="N635" i="8" s="1"/>
  <c r="K635" i="8"/>
  <c r="M635" i="8" s="1"/>
  <c r="O635" i="8" s="1"/>
  <c r="P635" i="8" s="1"/>
  <c r="K588" i="8"/>
  <c r="M588" i="8" s="1"/>
  <c r="L588" i="8"/>
  <c r="N588" i="8" s="1"/>
  <c r="O588" i="8" s="1"/>
  <c r="P588" i="8" s="1"/>
  <c r="L542" i="8"/>
  <c r="N542" i="8" s="1"/>
  <c r="K542" i="8"/>
  <c r="M542" i="8" s="1"/>
  <c r="O542" i="8" s="1"/>
  <c r="O460" i="8"/>
  <c r="G319" i="8"/>
  <c r="H319" i="8" s="1"/>
  <c r="K157" i="8"/>
  <c r="M157" i="8" s="1"/>
  <c r="L157" i="8"/>
  <c r="N157" i="8" s="1"/>
  <c r="O157" i="8" s="1"/>
  <c r="P157" i="8" s="1"/>
  <c r="F661" i="8"/>
  <c r="G661" i="8" s="1"/>
  <c r="H661" i="8" s="1"/>
  <c r="K1389" i="8"/>
  <c r="M1389" i="8" s="1"/>
  <c r="O1389" i="8" s="1"/>
  <c r="P1389" i="8" s="1"/>
  <c r="L896" i="8"/>
  <c r="N896" i="8" s="1"/>
  <c r="K896" i="8"/>
  <c r="M896" i="8" s="1"/>
  <c r="L749" i="8"/>
  <c r="N749" i="8" s="1"/>
  <c r="K749" i="8"/>
  <c r="M749" i="8" s="1"/>
  <c r="O749" i="8" s="1"/>
  <c r="P749" i="8" s="1"/>
  <c r="D689" i="8"/>
  <c r="O716" i="8"/>
  <c r="P716" i="8" s="1"/>
  <c r="F1425" i="8"/>
  <c r="G1425" i="8" s="1"/>
  <c r="H1425" i="8" s="1"/>
  <c r="O957" i="8"/>
  <c r="G797" i="8"/>
  <c r="H797" i="8" s="1"/>
  <c r="F660" i="8"/>
  <c r="L187" i="8"/>
  <c r="N187" i="8" s="1"/>
  <c r="K187" i="8"/>
  <c r="M187" i="8" s="1"/>
  <c r="O187" i="8" s="1"/>
  <c r="P187" i="8" s="1"/>
  <c r="L1184" i="8"/>
  <c r="N1184" i="8" s="1"/>
  <c r="K1184" i="8"/>
  <c r="M1184" i="8" s="1"/>
  <c r="O1184" i="8" s="1"/>
  <c r="P1184" i="8" s="1"/>
  <c r="D1027" i="8"/>
  <c r="G1027" i="8" s="1"/>
  <c r="H1027" i="8" s="1"/>
  <c r="D979" i="8"/>
  <c r="G979" i="8" s="1"/>
  <c r="H979" i="8" s="1"/>
  <c r="K748" i="8"/>
  <c r="M748" i="8" s="1"/>
  <c r="L748" i="8"/>
  <c r="N748" i="8" s="1"/>
  <c r="O748" i="8" s="1"/>
  <c r="P748" i="8" s="1"/>
  <c r="K688" i="8"/>
  <c r="M688" i="8" s="1"/>
  <c r="L688" i="8"/>
  <c r="N688" i="8" s="1"/>
  <c r="L1424" i="8"/>
  <c r="N1424" i="8" s="1"/>
  <c r="K1424" i="8"/>
  <c r="M1424" i="8" s="1"/>
  <c r="L956" i="8"/>
  <c r="N956" i="8" s="1"/>
  <c r="K956" i="8"/>
  <c r="M956" i="8" s="1"/>
  <c r="F659" i="8"/>
  <c r="G659" i="8" s="1"/>
  <c r="H659" i="8" s="1"/>
  <c r="F500" i="8"/>
  <c r="G500" i="8" s="1"/>
  <c r="H500" i="8" s="1"/>
  <c r="F1265" i="8"/>
  <c r="F1266" i="8"/>
  <c r="G1266" i="8" s="1"/>
  <c r="H1266" i="8" s="1"/>
  <c r="D1265" i="8"/>
  <c r="G1265" i="8" s="1"/>
  <c r="H1265" i="8" s="1"/>
  <c r="K1441" i="8"/>
  <c r="M1441" i="8" s="1"/>
  <c r="O1441" i="8" s="1"/>
  <c r="P1441" i="8" s="1"/>
  <c r="L1441" i="8"/>
  <c r="N1441" i="8" s="1"/>
  <c r="L717" i="8"/>
  <c r="N717" i="8" s="1"/>
  <c r="K717" i="8"/>
  <c r="M717" i="8" s="1"/>
  <c r="O717" i="8" s="1"/>
  <c r="K1791" i="8"/>
  <c r="M1791" i="8" s="1"/>
  <c r="L1791" i="8"/>
  <c r="N1791" i="8" s="1"/>
  <c r="O1791" i="8" s="1"/>
  <c r="P1791" i="8" s="1"/>
  <c r="F1185" i="8"/>
  <c r="D1185" i="8"/>
  <c r="G1185" i="8" s="1"/>
  <c r="H1185" i="8" s="1"/>
  <c r="F1057" i="8"/>
  <c r="F1058" i="8"/>
  <c r="D1057" i="8"/>
  <c r="G1057" i="8" s="1"/>
  <c r="H1057" i="8" s="1"/>
  <c r="D1025" i="8"/>
  <c r="F1025" i="8"/>
  <c r="F1026" i="8"/>
  <c r="D929" i="8"/>
  <c r="F929" i="8"/>
  <c r="F753" i="8"/>
  <c r="G753" i="8" s="1"/>
  <c r="H753" i="8" s="1"/>
  <c r="F754" i="8"/>
  <c r="F465" i="8"/>
  <c r="G465" i="8" s="1"/>
  <c r="H465" i="8" s="1"/>
  <c r="F466" i="8"/>
  <c r="F370" i="8"/>
  <c r="G370" i="8" s="1"/>
  <c r="H370" i="8" s="1"/>
  <c r="F369" i="8"/>
  <c r="D369" i="8"/>
  <c r="F273" i="8"/>
  <c r="D273" i="8"/>
  <c r="F209" i="8"/>
  <c r="D209" i="8"/>
  <c r="G209" i="8" s="1"/>
  <c r="H209" i="8" s="1"/>
  <c r="G386" i="8"/>
  <c r="H386" i="8" s="1"/>
  <c r="L252" i="8"/>
  <c r="N252" i="8" s="1"/>
  <c r="K252" i="8"/>
  <c r="M252" i="8" s="1"/>
  <c r="O252" i="8" s="1"/>
  <c r="P252" i="8" s="1"/>
  <c r="L92" i="8"/>
  <c r="N92" i="8" s="1"/>
  <c r="K92" i="8"/>
  <c r="M92" i="8" s="1"/>
  <c r="L1790" i="8"/>
  <c r="N1790" i="8" s="1"/>
  <c r="K1790" i="8"/>
  <c r="M1790" i="8" s="1"/>
  <c r="K1149" i="8"/>
  <c r="M1149" i="8" s="1"/>
  <c r="L1149" i="8"/>
  <c r="N1149" i="8" s="1"/>
  <c r="O1149" i="8" s="1"/>
  <c r="L1787" i="8"/>
  <c r="N1787" i="8" s="1"/>
  <c r="K1787" i="8"/>
  <c r="M1787" i="8" s="1"/>
  <c r="O1787" i="8" s="1"/>
  <c r="P1787" i="8" s="1"/>
  <c r="G1730" i="8"/>
  <c r="H1730" i="8" s="1"/>
  <c r="L1536" i="8"/>
  <c r="N1536" i="8" s="1"/>
  <c r="K1536" i="8"/>
  <c r="M1536" i="8" s="1"/>
  <c r="K955" i="8"/>
  <c r="M955" i="8" s="1"/>
  <c r="L955" i="8"/>
  <c r="N955" i="8" s="1"/>
  <c r="G207" i="8"/>
  <c r="H207" i="8" s="1"/>
  <c r="D1217" i="8"/>
  <c r="G1217" i="8" s="1"/>
  <c r="H1217" i="8" s="1"/>
  <c r="K1069" i="8"/>
  <c r="M1069" i="8" s="1"/>
  <c r="L1069" i="8"/>
  <c r="N1069" i="8" s="1"/>
  <c r="K939" i="8"/>
  <c r="M939" i="8" s="1"/>
  <c r="L939" i="8"/>
  <c r="N939" i="8" s="1"/>
  <c r="O939" i="8" s="1"/>
  <c r="P939" i="8" s="1"/>
  <c r="L832" i="8"/>
  <c r="N832" i="8" s="1"/>
  <c r="K832" i="8"/>
  <c r="M832" i="8" s="1"/>
  <c r="K733" i="8"/>
  <c r="M733" i="8" s="1"/>
  <c r="L733" i="8"/>
  <c r="N733" i="8" s="1"/>
  <c r="O733" i="8" s="1"/>
  <c r="G623" i="8"/>
  <c r="H623" i="8" s="1"/>
  <c r="K1423" i="8"/>
  <c r="M1423" i="8" s="1"/>
  <c r="L1423" i="8"/>
  <c r="N1423" i="8" s="1"/>
  <c r="L1264" i="8"/>
  <c r="N1264" i="8" s="1"/>
  <c r="K1264" i="8"/>
  <c r="M1264" i="8" s="1"/>
  <c r="F786" i="8"/>
  <c r="G786" i="8" s="1"/>
  <c r="H786" i="8" s="1"/>
  <c r="L14" i="8"/>
  <c r="N14" i="8" s="1"/>
  <c r="K14" i="8"/>
  <c r="M14" i="8" s="1"/>
  <c r="P1167" i="8"/>
  <c r="L51" i="8"/>
  <c r="O51" i="8" s="1"/>
  <c r="P51" i="8" s="1"/>
  <c r="L1118" i="8"/>
  <c r="N1118" i="8" s="1"/>
  <c r="K1118" i="8"/>
  <c r="M1118" i="8" s="1"/>
  <c r="O1118" i="8" s="1"/>
  <c r="P1118" i="8" s="1"/>
  <c r="F561" i="8"/>
  <c r="D901" i="8"/>
  <c r="F901" i="8"/>
  <c r="G901" i="8" s="1"/>
  <c r="H901" i="8" s="1"/>
  <c r="D629" i="8"/>
  <c r="F629" i="8"/>
  <c r="G629" i="8" s="1"/>
  <c r="H629" i="8" s="1"/>
  <c r="D565" i="8"/>
  <c r="F565" i="8"/>
  <c r="D533" i="8"/>
  <c r="F533" i="8"/>
  <c r="G533" i="8" s="1"/>
  <c r="H533" i="8" s="1"/>
  <c r="D341" i="8"/>
  <c r="G341" i="8" s="1"/>
  <c r="H341" i="8" s="1"/>
  <c r="F341" i="8"/>
  <c r="D245" i="8"/>
  <c r="F245" i="8"/>
  <c r="D69" i="8"/>
  <c r="F69" i="8"/>
  <c r="D37" i="8"/>
  <c r="F37" i="8"/>
  <c r="P1502" i="8"/>
  <c r="P542" i="8"/>
  <c r="L1307" i="8"/>
  <c r="N1307" i="8" s="1"/>
  <c r="K1307" i="8"/>
  <c r="M1307" i="8" s="1"/>
  <c r="L1212" i="8"/>
  <c r="N1212" i="8" s="1"/>
  <c r="K1212" i="8"/>
  <c r="M1212" i="8" s="1"/>
  <c r="O1212" i="8" s="1"/>
  <c r="L1299" i="8"/>
  <c r="N1299" i="8" s="1"/>
  <c r="K1299" i="8"/>
  <c r="M1299" i="8" s="1"/>
  <c r="O1299" i="8" s="1"/>
  <c r="P1299" i="8" s="1"/>
  <c r="L139" i="8"/>
  <c r="N139" i="8" s="1"/>
  <c r="K139" i="8"/>
  <c r="M139" i="8" s="1"/>
  <c r="O139" i="8" s="1"/>
  <c r="P139" i="8" s="1"/>
  <c r="D1793" i="8"/>
  <c r="F1793" i="8"/>
  <c r="D1761" i="8"/>
  <c r="F1761" i="8"/>
  <c r="G1761" i="8" s="1"/>
  <c r="H1761" i="8" s="1"/>
  <c r="D1681" i="8"/>
  <c r="G1681" i="8" s="1"/>
  <c r="H1681" i="8" s="1"/>
  <c r="F1681" i="8"/>
  <c r="F1682" i="8"/>
  <c r="F1649" i="8"/>
  <c r="D1649" i="8"/>
  <c r="G1649" i="8" s="1"/>
  <c r="H1649" i="8" s="1"/>
  <c r="F1553" i="8"/>
  <c r="D1553" i="8"/>
  <c r="F1537" i="8"/>
  <c r="F1538" i="8"/>
  <c r="D1393" i="8"/>
  <c r="F1393" i="8"/>
  <c r="F1394" i="8"/>
  <c r="G1394" i="8" s="1"/>
  <c r="H1394" i="8" s="1"/>
  <c r="F1153" i="8"/>
  <c r="D1153" i="8"/>
  <c r="G1153" i="8" s="1"/>
  <c r="H1153" i="8" s="1"/>
  <c r="D1121" i="8"/>
  <c r="F1121" i="8"/>
  <c r="D1105" i="8"/>
  <c r="G1105" i="8" s="1"/>
  <c r="H1105" i="8" s="1"/>
  <c r="F1105" i="8"/>
  <c r="D961" i="8"/>
  <c r="F961" i="8"/>
  <c r="F962" i="8"/>
  <c r="G962" i="8" s="1"/>
  <c r="H962" i="8" s="1"/>
  <c r="D913" i="8"/>
  <c r="F913" i="8"/>
  <c r="F881" i="8"/>
  <c r="D881" i="8"/>
  <c r="F849" i="8"/>
  <c r="D849" i="8"/>
  <c r="G849" i="8" s="1"/>
  <c r="H849" i="8" s="1"/>
  <c r="D305" i="8"/>
  <c r="F305" i="8"/>
  <c r="F289" i="8"/>
  <c r="D289" i="8"/>
  <c r="F193" i="8"/>
  <c r="D193" i="8"/>
  <c r="G193" i="8" s="1"/>
  <c r="H193" i="8" s="1"/>
  <c r="F161" i="8"/>
  <c r="D161" i="8"/>
  <c r="G161" i="8" s="1"/>
  <c r="H161" i="8" s="1"/>
  <c r="D97" i="8"/>
  <c r="F97" i="8"/>
  <c r="L1595" i="8"/>
  <c r="N1595" i="8" s="1"/>
  <c r="K1595" i="8"/>
  <c r="M1595" i="8" s="1"/>
  <c r="L1342" i="8"/>
  <c r="N1342" i="8" s="1"/>
  <c r="K1342" i="8"/>
  <c r="M1342" i="8" s="1"/>
  <c r="L333" i="8"/>
  <c r="N333" i="8" s="1"/>
  <c r="K333" i="8"/>
  <c r="M333" i="8" s="1"/>
  <c r="K1629" i="8"/>
  <c r="M1629" i="8" s="1"/>
  <c r="O1629" i="8" s="1"/>
  <c r="P1629" i="8" s="1"/>
  <c r="L1629" i="8"/>
  <c r="N1629" i="8" s="1"/>
  <c r="N9" i="8"/>
  <c r="M9" i="8"/>
  <c r="D1729" i="8"/>
  <c r="L1120" i="8"/>
  <c r="N1120" i="8" s="1"/>
  <c r="K1120" i="8"/>
  <c r="M1120" i="8" s="1"/>
  <c r="O1120" i="8" s="1"/>
  <c r="P1120" i="8" s="1"/>
  <c r="G1026" i="8"/>
  <c r="H1026" i="8" s="1"/>
  <c r="L892" i="8"/>
  <c r="N892" i="8" s="1"/>
  <c r="K892" i="8"/>
  <c r="M892" i="8" s="1"/>
  <c r="L795" i="8"/>
  <c r="N795" i="8" s="1"/>
  <c r="K795" i="8"/>
  <c r="M795" i="8" s="1"/>
  <c r="O795" i="8" s="1"/>
  <c r="O395" i="8"/>
  <c r="P395" i="8" s="1"/>
  <c r="K1068" i="8"/>
  <c r="M1068" i="8" s="1"/>
  <c r="L1068" i="8"/>
  <c r="N1068" i="8" s="1"/>
  <c r="L880" i="8"/>
  <c r="N880" i="8" s="1"/>
  <c r="K880" i="8"/>
  <c r="M880" i="8" s="1"/>
  <c r="F562" i="8"/>
  <c r="L558" i="8"/>
  <c r="N558" i="8" s="1"/>
  <c r="K558" i="8"/>
  <c r="M558" i="8" s="1"/>
  <c r="D1397" i="8"/>
  <c r="F1397" i="8"/>
  <c r="D1029" i="8"/>
  <c r="F1029" i="8"/>
  <c r="G1029" i="8" s="1"/>
  <c r="H1029" i="8" s="1"/>
  <c r="D789" i="8"/>
  <c r="F789" i="8"/>
  <c r="G789" i="8" s="1"/>
  <c r="H789" i="8" s="1"/>
  <c r="P1390" i="8"/>
  <c r="P238" i="8"/>
  <c r="P78" i="8"/>
  <c r="L1214" i="8"/>
  <c r="N1214" i="8" s="1"/>
  <c r="K1214" i="8"/>
  <c r="M1214" i="8" s="1"/>
  <c r="O445" i="8"/>
  <c r="F1729" i="8"/>
  <c r="F930" i="8"/>
  <c r="D1668" i="8"/>
  <c r="F1668" i="8"/>
  <c r="D1572" i="8"/>
  <c r="F1572" i="8"/>
  <c r="D1396" i="8"/>
  <c r="F1396" i="8"/>
  <c r="G1396" i="8" s="1"/>
  <c r="H1396" i="8" s="1"/>
  <c r="D1156" i="8"/>
  <c r="F1156" i="8"/>
  <c r="D1124" i="8"/>
  <c r="F1124" i="8"/>
  <c r="D1060" i="8"/>
  <c r="G1060" i="8" s="1"/>
  <c r="H1060" i="8" s="1"/>
  <c r="F1060" i="8"/>
  <c r="D1028" i="8"/>
  <c r="F1028" i="8"/>
  <c r="D900" i="8"/>
  <c r="G900" i="8" s="1"/>
  <c r="H900" i="8" s="1"/>
  <c r="F900" i="8"/>
  <c r="D564" i="8"/>
  <c r="F564" i="8"/>
  <c r="D340" i="8"/>
  <c r="F340" i="8"/>
  <c r="G340" i="8" s="1"/>
  <c r="H340" i="8" s="1"/>
  <c r="D244" i="8"/>
  <c r="G244" i="8" s="1"/>
  <c r="H244" i="8" s="1"/>
  <c r="F244" i="8"/>
  <c r="D36" i="8"/>
  <c r="F36" i="8"/>
  <c r="P1149" i="8"/>
  <c r="P1069" i="8"/>
  <c r="P1037" i="8"/>
  <c r="P957" i="8"/>
  <c r="P733" i="8"/>
  <c r="P717" i="8"/>
  <c r="P701" i="8"/>
  <c r="P557" i="8"/>
  <c r="P445" i="8"/>
  <c r="G1501" i="8"/>
  <c r="H1501" i="8" s="1"/>
  <c r="K1404" i="8"/>
  <c r="M1404" i="8" s="1"/>
  <c r="L1404" i="8"/>
  <c r="N1404" i="8" s="1"/>
  <c r="O1404" i="8" s="1"/>
  <c r="G1260" i="8"/>
  <c r="H1260" i="8" s="1"/>
  <c r="G1213" i="8"/>
  <c r="H1213" i="8" s="1"/>
  <c r="G1728" i="8"/>
  <c r="H1728" i="8" s="1"/>
  <c r="L1680" i="8"/>
  <c r="N1680" i="8" s="1"/>
  <c r="K1680" i="8"/>
  <c r="M1680" i="8" s="1"/>
  <c r="F1795" i="8"/>
  <c r="D1795" i="8"/>
  <c r="G1795" i="8" s="1"/>
  <c r="H1795" i="8" s="1"/>
  <c r="F1763" i="8"/>
  <c r="D1763" i="8"/>
  <c r="F1731" i="8"/>
  <c r="D1731" i="8"/>
  <c r="D1635" i="8"/>
  <c r="F1635" i="8"/>
  <c r="F1619" i="8"/>
  <c r="D1619" i="8"/>
  <c r="G1619" i="8" s="1"/>
  <c r="H1619" i="8" s="1"/>
  <c r="F1555" i="8"/>
  <c r="D1555" i="8"/>
  <c r="G1555" i="8" s="1"/>
  <c r="H1555" i="8" s="1"/>
  <c r="D1539" i="8"/>
  <c r="G1539" i="8" s="1"/>
  <c r="H1539" i="8" s="1"/>
  <c r="F1539" i="8"/>
  <c r="F1507" i="8"/>
  <c r="D1507" i="8"/>
  <c r="F1411" i="8"/>
  <c r="D1411" i="8"/>
  <c r="G1411" i="8" s="1"/>
  <c r="H1411" i="8" s="1"/>
  <c r="D1395" i="8"/>
  <c r="G1395" i="8" s="1"/>
  <c r="H1395" i="8" s="1"/>
  <c r="F1395" i="8"/>
  <c r="F1331" i="8"/>
  <c r="D1331" i="8"/>
  <c r="G1331" i="8" s="1"/>
  <c r="H1331" i="8" s="1"/>
  <c r="F1235" i="8"/>
  <c r="D1235" i="8"/>
  <c r="G1235" i="8" s="1"/>
  <c r="H1235" i="8" s="1"/>
  <c r="G1219" i="8"/>
  <c r="H1219" i="8" s="1"/>
  <c r="G1123" i="8"/>
  <c r="H1123" i="8" s="1"/>
  <c r="D1059" i="8"/>
  <c r="F1059" i="8"/>
  <c r="F995" i="8"/>
  <c r="D995" i="8"/>
  <c r="G995" i="8" s="1"/>
  <c r="H995" i="8" s="1"/>
  <c r="F947" i="8"/>
  <c r="D947" i="8"/>
  <c r="F915" i="8"/>
  <c r="D915" i="8"/>
  <c r="G915" i="8" s="1"/>
  <c r="H915" i="8" s="1"/>
  <c r="F899" i="8"/>
  <c r="D899" i="8"/>
  <c r="F851" i="8"/>
  <c r="D851" i="8"/>
  <c r="F803" i="8"/>
  <c r="D803" i="8"/>
  <c r="D787" i="8"/>
  <c r="F787" i="8"/>
  <c r="D755" i="8"/>
  <c r="G755" i="8" s="1"/>
  <c r="H755" i="8" s="1"/>
  <c r="F755" i="8"/>
  <c r="D627" i="8"/>
  <c r="F627" i="8"/>
  <c r="D563" i="8"/>
  <c r="F563" i="8"/>
  <c r="F515" i="8"/>
  <c r="D515" i="8"/>
  <c r="G515" i="8" s="1"/>
  <c r="H515" i="8" s="1"/>
  <c r="D467" i="8"/>
  <c r="G467" i="8" s="1"/>
  <c r="H467" i="8" s="1"/>
  <c r="F467" i="8"/>
  <c r="F435" i="8"/>
  <c r="D435" i="8"/>
  <c r="G435" i="8" s="1"/>
  <c r="H435" i="8" s="1"/>
  <c r="F403" i="8"/>
  <c r="D403" i="8"/>
  <c r="G403" i="8" s="1"/>
  <c r="H403" i="8" s="1"/>
  <c r="D339" i="8"/>
  <c r="F339" i="8"/>
  <c r="D275" i="8"/>
  <c r="G275" i="8" s="1"/>
  <c r="H275" i="8" s="1"/>
  <c r="F275" i="8"/>
  <c r="D243" i="8"/>
  <c r="G243" i="8" s="1"/>
  <c r="H243" i="8" s="1"/>
  <c r="F243" i="8"/>
  <c r="P1404" i="8"/>
  <c r="P1212" i="8"/>
  <c r="P460" i="8"/>
  <c r="G1711" i="8"/>
  <c r="H1711" i="8" s="1"/>
  <c r="G1531" i="8"/>
  <c r="H1531" i="8" s="1"/>
  <c r="G831" i="8"/>
  <c r="H831" i="8" s="1"/>
  <c r="G732" i="8"/>
  <c r="H732" i="8" s="1"/>
  <c r="G573" i="8"/>
  <c r="H573" i="8" s="1"/>
  <c r="K160" i="8"/>
  <c r="M160" i="8" s="1"/>
  <c r="L160" i="8"/>
  <c r="N160" i="8" s="1"/>
  <c r="L1788" i="8"/>
  <c r="N1788" i="8" s="1"/>
  <c r="K1788" i="8"/>
  <c r="M1788" i="8" s="1"/>
  <c r="O1788" i="8" s="1"/>
  <c r="P1788" i="8" s="1"/>
  <c r="L1596" i="8"/>
  <c r="N1596" i="8" s="1"/>
  <c r="K1596" i="8"/>
  <c r="M1596" i="8" s="1"/>
  <c r="O1405" i="8"/>
  <c r="P1405" i="8" s="1"/>
  <c r="L1037" i="8"/>
  <c r="N1037" i="8" s="1"/>
  <c r="K1037" i="8"/>
  <c r="M1037" i="8" s="1"/>
  <c r="O1037" i="8" s="1"/>
  <c r="G652" i="8"/>
  <c r="H652" i="8" s="1"/>
  <c r="O603" i="8"/>
  <c r="P603" i="8" s="1"/>
  <c r="G476" i="8"/>
  <c r="H476" i="8" s="1"/>
  <c r="L254" i="8"/>
  <c r="N254" i="8" s="1"/>
  <c r="K254" i="8"/>
  <c r="M254" i="8" s="1"/>
  <c r="O254" i="8" s="1"/>
  <c r="P254" i="8" s="1"/>
  <c r="G59" i="8"/>
  <c r="H59" i="8" s="1"/>
  <c r="L526" i="8"/>
  <c r="N526" i="8" s="1"/>
  <c r="K526" i="8"/>
  <c r="M526" i="8" s="1"/>
  <c r="O526" i="8" s="1"/>
  <c r="P526" i="8" s="1"/>
  <c r="G381" i="8"/>
  <c r="H381" i="8" s="1"/>
  <c r="L302" i="8"/>
  <c r="N302" i="8" s="1"/>
  <c r="O302" i="8" s="1"/>
  <c r="P302" i="8" s="1"/>
  <c r="K302" i="8"/>
  <c r="M302" i="8" s="1"/>
  <c r="K1115" i="8"/>
  <c r="M1115" i="8" s="1"/>
  <c r="O1115" i="8" s="1"/>
  <c r="P1115" i="8" s="1"/>
  <c r="K285" i="8"/>
  <c r="M285" i="8" s="1"/>
  <c r="L285" i="8"/>
  <c r="N285" i="8" s="1"/>
  <c r="O285" i="8" s="1"/>
  <c r="P285" i="8" s="1"/>
  <c r="G1499" i="8"/>
  <c r="H1499" i="8" s="1"/>
  <c r="G1806" i="8"/>
  <c r="H1806" i="8" s="1"/>
  <c r="G1758" i="8"/>
  <c r="H1758" i="8" s="1"/>
  <c r="G1709" i="8"/>
  <c r="H1709" i="8" s="1"/>
  <c r="G1373" i="8"/>
  <c r="H1373" i="8" s="1"/>
  <c r="G1006" i="8"/>
  <c r="H1006" i="8" s="1"/>
  <c r="G958" i="8"/>
  <c r="H958" i="8" s="1"/>
  <c r="G878" i="8"/>
  <c r="H878" i="8" s="1"/>
  <c r="G446" i="8"/>
  <c r="H446" i="8" s="1"/>
  <c r="G316" i="8"/>
  <c r="H316" i="8" s="1"/>
  <c r="G270" i="8"/>
  <c r="H270" i="8" s="1"/>
  <c r="G158" i="8"/>
  <c r="H158" i="8" s="1"/>
  <c r="G1485" i="8"/>
  <c r="H1485" i="8" s="1"/>
  <c r="G910" i="8"/>
  <c r="H910" i="8" s="1"/>
  <c r="F1774" i="8"/>
  <c r="D1774" i="8"/>
  <c r="G1774" i="8" s="1"/>
  <c r="H1774" i="8" s="1"/>
  <c r="F1758" i="8"/>
  <c r="F1759" i="8"/>
  <c r="G1759" i="8" s="1"/>
  <c r="H1759" i="8" s="1"/>
  <c r="G1678" i="8"/>
  <c r="H1678" i="8" s="1"/>
  <c r="G1630" i="8"/>
  <c r="H1630" i="8" s="1"/>
  <c r="D1614" i="8"/>
  <c r="F1614" i="8"/>
  <c r="D1518" i="8"/>
  <c r="G1518" i="8" s="1"/>
  <c r="H1518" i="8" s="1"/>
  <c r="F1518" i="8"/>
  <c r="D1486" i="8"/>
  <c r="F1486" i="8"/>
  <c r="G1486" i="8" s="1"/>
  <c r="H1486" i="8" s="1"/>
  <c r="F1438" i="8"/>
  <c r="G1438" i="8" s="1"/>
  <c r="H1438" i="8" s="1"/>
  <c r="D1438" i="8"/>
  <c r="F1422" i="8"/>
  <c r="G1422" i="8" s="1"/>
  <c r="H1422" i="8" s="1"/>
  <c r="D1422" i="8"/>
  <c r="F1262" i="8"/>
  <c r="D1262" i="8"/>
  <c r="G1262" i="8" s="1"/>
  <c r="H1262" i="8" s="1"/>
  <c r="G1198" i="8"/>
  <c r="H1198" i="8" s="1"/>
  <c r="D1182" i="8"/>
  <c r="F1182" i="8"/>
  <c r="G1166" i="8"/>
  <c r="H1166" i="8" s="1"/>
  <c r="D1150" i="8"/>
  <c r="F1151" i="8"/>
  <c r="G1151" i="8" s="1"/>
  <c r="H1151" i="8" s="1"/>
  <c r="F1102" i="8"/>
  <c r="F1103" i="8"/>
  <c r="G1103" i="8" s="1"/>
  <c r="H1103" i="8" s="1"/>
  <c r="D1086" i="8"/>
  <c r="G1086" i="8" s="1"/>
  <c r="H1086" i="8" s="1"/>
  <c r="F1086" i="8"/>
  <c r="F1038" i="8"/>
  <c r="D1038" i="8"/>
  <c r="G1022" i="8"/>
  <c r="H1022" i="8" s="1"/>
  <c r="G862" i="8"/>
  <c r="H862" i="8" s="1"/>
  <c r="F846" i="8"/>
  <c r="D846" i="8"/>
  <c r="G846" i="8" s="1"/>
  <c r="H846" i="8" s="1"/>
  <c r="F782" i="8"/>
  <c r="D782" i="8"/>
  <c r="G782" i="8" s="1"/>
  <c r="H782" i="8" s="1"/>
  <c r="G766" i="8"/>
  <c r="H766" i="8" s="1"/>
  <c r="D734" i="8"/>
  <c r="F734" i="8"/>
  <c r="F735" i="8"/>
  <c r="F654" i="8"/>
  <c r="D654" i="8"/>
  <c r="G654" i="8" s="1"/>
  <c r="H654" i="8" s="1"/>
  <c r="D638" i="8"/>
  <c r="G638" i="8" s="1"/>
  <c r="H638" i="8" s="1"/>
  <c r="F638" i="8"/>
  <c r="F590" i="8"/>
  <c r="D590" i="8"/>
  <c r="G574" i="8"/>
  <c r="H574" i="8" s="1"/>
  <c r="D510" i="8"/>
  <c r="F510" i="8"/>
  <c r="F511" i="8"/>
  <c r="F494" i="8"/>
  <c r="D494" i="8"/>
  <c r="G494" i="8" s="1"/>
  <c r="H494" i="8" s="1"/>
  <c r="F495" i="8"/>
  <c r="G478" i="8"/>
  <c r="H478" i="8" s="1"/>
  <c r="D462" i="8"/>
  <c r="F462" i="8"/>
  <c r="G462" i="8" s="1"/>
  <c r="H462" i="8" s="1"/>
  <c r="G414" i="8"/>
  <c r="H414" i="8" s="1"/>
  <c r="D366" i="8"/>
  <c r="F366" i="8"/>
  <c r="D334" i="8"/>
  <c r="F334" i="8"/>
  <c r="F222" i="8"/>
  <c r="D222" i="8"/>
  <c r="G222" i="8" s="1"/>
  <c r="H222" i="8" s="1"/>
  <c r="D206" i="8"/>
  <c r="F206" i="8"/>
  <c r="G190" i="8"/>
  <c r="H190" i="8" s="1"/>
  <c r="G174" i="8"/>
  <c r="H174" i="8" s="1"/>
  <c r="D110" i="8"/>
  <c r="G110" i="8" s="1"/>
  <c r="H110" i="8" s="1"/>
  <c r="F111" i="8"/>
  <c r="F62" i="8"/>
  <c r="D62" i="8"/>
  <c r="G62" i="8" s="1"/>
  <c r="H62" i="8" s="1"/>
  <c r="K1548" i="8"/>
  <c r="M1548" i="8" s="1"/>
  <c r="O1548" i="8" s="1"/>
  <c r="P1548" i="8" s="1"/>
  <c r="L78" i="8"/>
  <c r="N78" i="8" s="1"/>
  <c r="O78" i="8" s="1"/>
  <c r="G1500" i="8"/>
  <c r="H1500" i="8" s="1"/>
  <c r="L188" i="8"/>
  <c r="N188" i="8" s="1"/>
  <c r="K188" i="8"/>
  <c r="M188" i="8" s="1"/>
  <c r="O188" i="8" s="1"/>
  <c r="P188" i="8" s="1"/>
  <c r="G1807" i="8"/>
  <c r="H1807" i="8" s="1"/>
  <c r="G1710" i="8"/>
  <c r="H1710" i="8" s="1"/>
  <c r="G1470" i="8"/>
  <c r="H1470" i="8" s="1"/>
  <c r="G1335" i="8"/>
  <c r="H1335" i="8" s="1"/>
  <c r="G1291" i="8"/>
  <c r="H1291" i="8" s="1"/>
  <c r="L1163" i="8"/>
  <c r="N1163" i="8" s="1"/>
  <c r="K1163" i="8"/>
  <c r="M1163" i="8" s="1"/>
  <c r="G1007" i="8"/>
  <c r="H1007" i="8" s="1"/>
  <c r="G879" i="8"/>
  <c r="H879" i="8" s="1"/>
  <c r="G830" i="8"/>
  <c r="H830" i="8" s="1"/>
  <c r="G783" i="8"/>
  <c r="H783" i="8" s="1"/>
  <c r="L621" i="8"/>
  <c r="N621" i="8" s="1"/>
  <c r="K621" i="8"/>
  <c r="M621" i="8" s="1"/>
  <c r="G572" i="8"/>
  <c r="H572" i="8" s="1"/>
  <c r="G235" i="8"/>
  <c r="H235" i="8" s="1"/>
  <c r="G159" i="8"/>
  <c r="H159" i="8" s="1"/>
  <c r="K123" i="8"/>
  <c r="M123" i="8" s="1"/>
  <c r="L123" i="8"/>
  <c r="N123" i="8" s="1"/>
  <c r="G31" i="8"/>
  <c r="H31" i="8" s="1"/>
  <c r="G1757" i="8"/>
  <c r="H1757" i="8" s="1"/>
  <c r="G1554" i="8"/>
  <c r="H1554" i="8" s="1"/>
  <c r="K1372" i="8"/>
  <c r="M1372" i="8" s="1"/>
  <c r="L1372" i="8"/>
  <c r="N1372" i="8" s="1"/>
  <c r="G1330" i="8"/>
  <c r="H1330" i="8" s="1"/>
  <c r="G1054" i="8"/>
  <c r="H1054" i="8" s="1"/>
  <c r="G877" i="8"/>
  <c r="H877" i="8" s="1"/>
  <c r="L720" i="8"/>
  <c r="N720" i="8" s="1"/>
  <c r="K720" i="8"/>
  <c r="M720" i="8" s="1"/>
  <c r="G670" i="8"/>
  <c r="H670" i="8" s="1"/>
  <c r="L492" i="8"/>
  <c r="N492" i="8" s="1"/>
  <c r="K492" i="8"/>
  <c r="M492" i="8" s="1"/>
  <c r="O492" i="8" s="1"/>
  <c r="P492" i="8" s="1"/>
  <c r="L192" i="8"/>
  <c r="N192" i="8" s="1"/>
  <c r="O192" i="8" s="1"/>
  <c r="K192" i="8"/>
  <c r="M192" i="8" s="1"/>
  <c r="L75" i="8"/>
  <c r="N75" i="8" s="1"/>
  <c r="K75" i="8"/>
  <c r="M75" i="8" s="1"/>
  <c r="O75" i="8" s="1"/>
  <c r="P75" i="8" s="1"/>
  <c r="K399" i="8"/>
  <c r="M399" i="8" s="1"/>
  <c r="L399" i="8"/>
  <c r="N399" i="8" s="1"/>
  <c r="O399" i="8" s="1"/>
  <c r="P399" i="8" s="1"/>
  <c r="L108" i="8"/>
  <c r="N108" i="8" s="1"/>
  <c r="K108" i="8"/>
  <c r="M108" i="8" s="1"/>
  <c r="L1452" i="8"/>
  <c r="N1452" i="8" s="1"/>
  <c r="K1452" i="8"/>
  <c r="M1452" i="8" s="1"/>
  <c r="O1452" i="8" s="1"/>
  <c r="P1452" i="8" s="1"/>
  <c r="G1756" i="8"/>
  <c r="H1756" i="8" s="1"/>
  <c r="G1647" i="8"/>
  <c r="H1647" i="8" s="1"/>
  <c r="G1419" i="8"/>
  <c r="H1419" i="8" s="1"/>
  <c r="G1371" i="8"/>
  <c r="H1371" i="8" s="1"/>
  <c r="G1278" i="8"/>
  <c r="H1278" i="8" s="1"/>
  <c r="G923" i="8"/>
  <c r="H923" i="8" s="1"/>
  <c r="L876" i="8"/>
  <c r="N876" i="8" s="1"/>
  <c r="K876" i="8"/>
  <c r="M876" i="8" s="1"/>
  <c r="L779" i="8"/>
  <c r="N779" i="8" s="1"/>
  <c r="K779" i="8"/>
  <c r="M779" i="8" s="1"/>
  <c r="G719" i="8"/>
  <c r="H719" i="8" s="1"/>
  <c r="K669" i="8"/>
  <c r="M669" i="8" s="1"/>
  <c r="L669" i="8"/>
  <c r="N669" i="8" s="1"/>
  <c r="G607" i="8"/>
  <c r="H607" i="8" s="1"/>
  <c r="G523" i="8"/>
  <c r="H523" i="8" s="1"/>
  <c r="G491" i="8"/>
  <c r="H491" i="8" s="1"/>
  <c r="G350" i="8"/>
  <c r="H350" i="8" s="1"/>
  <c r="K1085" i="8"/>
  <c r="M1085" i="8" s="1"/>
  <c r="K315" i="8"/>
  <c r="M315" i="8" s="1"/>
  <c r="G1803" i="8"/>
  <c r="H1803" i="8" s="1"/>
  <c r="G1646" i="8"/>
  <c r="H1646" i="8" s="1"/>
  <c r="G1550" i="8"/>
  <c r="H1550" i="8" s="1"/>
  <c r="G1277" i="8"/>
  <c r="H1277" i="8" s="1"/>
  <c r="G1231" i="8"/>
  <c r="H1231" i="8" s="1"/>
  <c r="L1100" i="8"/>
  <c r="N1100" i="8" s="1"/>
  <c r="K1100" i="8"/>
  <c r="M1100" i="8" s="1"/>
  <c r="G606" i="8"/>
  <c r="H606" i="8" s="1"/>
  <c r="G349" i="8"/>
  <c r="H349" i="8" s="1"/>
  <c r="G1467" i="8"/>
  <c r="H1467" i="8" s="1"/>
  <c r="G1563" i="8"/>
  <c r="H1563" i="8" s="1"/>
  <c r="G1388" i="8"/>
  <c r="H1388" i="8" s="1"/>
  <c r="G1132" i="8"/>
  <c r="H1132" i="8" s="1"/>
  <c r="L1035" i="8"/>
  <c r="N1035" i="8" s="1"/>
  <c r="K1035" i="8"/>
  <c r="M1035" i="8" s="1"/>
  <c r="L1804" i="8"/>
  <c r="N1804" i="8" s="1"/>
  <c r="G1645" i="8"/>
  <c r="H1645" i="8" s="1"/>
  <c r="G1549" i="8"/>
  <c r="H1549" i="8" s="1"/>
  <c r="G1358" i="8"/>
  <c r="H1358" i="8" s="1"/>
  <c r="G1099" i="8"/>
  <c r="H1099" i="8" s="1"/>
  <c r="G994" i="8"/>
  <c r="H994" i="8" s="1"/>
  <c r="L556" i="8"/>
  <c r="N556" i="8" s="1"/>
  <c r="K556" i="8"/>
  <c r="M556" i="8" s="1"/>
  <c r="O556" i="8" s="1"/>
  <c r="P556" i="8" s="1"/>
  <c r="G434" i="8"/>
  <c r="H434" i="8" s="1"/>
  <c r="G348" i="8"/>
  <c r="H348" i="8" s="1"/>
  <c r="G10" i="8"/>
  <c r="H10" i="8" s="1"/>
  <c r="G1453" i="8"/>
  <c r="H1453" i="8" s="1"/>
  <c r="G1740" i="8"/>
  <c r="H1740" i="8" s="1"/>
  <c r="G1597" i="8"/>
  <c r="H1597" i="8" s="1"/>
  <c r="G1357" i="8"/>
  <c r="H1357" i="8" s="1"/>
  <c r="G1133" i="8"/>
  <c r="H1133" i="8" s="1"/>
  <c r="G990" i="8"/>
  <c r="H990" i="8" s="1"/>
  <c r="G861" i="8"/>
  <c r="H861" i="8" s="1"/>
  <c r="G604" i="8"/>
  <c r="H604" i="8" s="1"/>
  <c r="G477" i="8"/>
  <c r="H477" i="8" s="1"/>
  <c r="K432" i="8"/>
  <c r="M432" i="8" s="1"/>
  <c r="L432" i="8"/>
  <c r="N432" i="8" s="1"/>
  <c r="O432" i="8" s="1"/>
  <c r="P432" i="8" s="1"/>
  <c r="G60" i="8"/>
  <c r="H60" i="8" s="1"/>
  <c r="F1807" i="8"/>
  <c r="F1679" i="8"/>
  <c r="G1679" i="8" s="1"/>
  <c r="H1679" i="8" s="1"/>
  <c r="G382" i="8"/>
  <c r="H382" i="8" s="1"/>
  <c r="K1243" i="8"/>
  <c r="M1243" i="8" s="1"/>
  <c r="G1615" i="8"/>
  <c r="H1615" i="8" s="1"/>
  <c r="G1533" i="8"/>
  <c r="H1533" i="8" s="1"/>
  <c r="G1263" i="8"/>
  <c r="H1263" i="8" s="1"/>
  <c r="G1216" i="8"/>
  <c r="H1216" i="8" s="1"/>
  <c r="G1036" i="8"/>
  <c r="H1036" i="8" s="1"/>
  <c r="G989" i="8"/>
  <c r="H989" i="8" s="1"/>
  <c r="G946" i="8"/>
  <c r="H946" i="8" s="1"/>
  <c r="G911" i="8"/>
  <c r="H911" i="8" s="1"/>
  <c r="G464" i="8"/>
  <c r="H464" i="8" s="1"/>
  <c r="G429" i="8"/>
  <c r="H429" i="8" s="1"/>
  <c r="G347" i="8"/>
  <c r="H347" i="8" s="1"/>
  <c r="G300" i="8"/>
  <c r="H300" i="8" s="1"/>
  <c r="G77" i="8"/>
  <c r="H77" i="8" s="1"/>
  <c r="G1484" i="8"/>
  <c r="H1484" i="8" s="1"/>
  <c r="G1341" i="8"/>
  <c r="H1341" i="8" s="1"/>
  <c r="G269" i="8"/>
  <c r="H269" i="8" s="1"/>
  <c r="D1760" i="8"/>
  <c r="F1760" i="8"/>
  <c r="G1760" i="8" s="1"/>
  <c r="H1760" i="8" s="1"/>
  <c r="G1632" i="8"/>
  <c r="H1632" i="8" s="1"/>
  <c r="F1552" i="8"/>
  <c r="D1552" i="8"/>
  <c r="G1552" i="8" s="1"/>
  <c r="H1552" i="8" s="1"/>
  <c r="D1296" i="8"/>
  <c r="G1296" i="8" s="1"/>
  <c r="H1296" i="8" s="1"/>
  <c r="F1296" i="8"/>
  <c r="G1280" i="8"/>
  <c r="H1280" i="8" s="1"/>
  <c r="D1248" i="8"/>
  <c r="F1248" i="8"/>
  <c r="D1024" i="8"/>
  <c r="G1024" i="8" s="1"/>
  <c r="H1024" i="8" s="1"/>
  <c r="F1024" i="8"/>
  <c r="G960" i="8"/>
  <c r="H960" i="8" s="1"/>
  <c r="G784" i="8"/>
  <c r="H784" i="8" s="1"/>
  <c r="F272" i="8"/>
  <c r="D272" i="8"/>
  <c r="G272" i="8" s="1"/>
  <c r="H272" i="8" s="1"/>
  <c r="D176" i="8"/>
  <c r="G176" i="8" s="1"/>
  <c r="H176" i="8" s="1"/>
  <c r="F176" i="8"/>
  <c r="F80" i="8"/>
  <c r="D80" i="8"/>
  <c r="G80" i="8" s="1"/>
  <c r="H80" i="8" s="1"/>
  <c r="D1648" i="8"/>
  <c r="G1648" i="8" s="1"/>
  <c r="H1648" i="8" s="1"/>
  <c r="G1532" i="8"/>
  <c r="H1532" i="8" s="1"/>
  <c r="G1437" i="8"/>
  <c r="H1437" i="8" s="1"/>
  <c r="D1392" i="8"/>
  <c r="G1392" i="8" s="1"/>
  <c r="H1392" i="8" s="1"/>
  <c r="G1261" i="8"/>
  <c r="H1261" i="8" s="1"/>
  <c r="D827" i="8"/>
  <c r="G827" i="8" s="1"/>
  <c r="H827" i="8" s="1"/>
  <c r="D624" i="8"/>
  <c r="G624" i="8" s="1"/>
  <c r="H624" i="8" s="1"/>
  <c r="G508" i="8"/>
  <c r="H508" i="8" s="1"/>
  <c r="G428" i="8"/>
  <c r="H428" i="8" s="1"/>
  <c r="G109" i="8"/>
  <c r="H109" i="8" s="1"/>
  <c r="G76" i="8"/>
  <c r="H76" i="8" s="1"/>
  <c r="D32" i="8"/>
  <c r="G32" i="8" s="1"/>
  <c r="H32" i="8" s="1"/>
  <c r="F1724" i="8"/>
  <c r="G1613" i="8"/>
  <c r="H1613" i="8" s="1"/>
  <c r="F1403" i="8"/>
  <c r="G1403" i="8" s="1"/>
  <c r="H1403" i="8" s="1"/>
  <c r="F1051" i="8"/>
  <c r="F1003" i="8"/>
  <c r="F928" i="8"/>
  <c r="F875" i="8"/>
  <c r="F752" i="8"/>
  <c r="F1775" i="8"/>
  <c r="F1743" i="8"/>
  <c r="F1727" i="8"/>
  <c r="D1663" i="8"/>
  <c r="G1663" i="8" s="1"/>
  <c r="H1663" i="8" s="1"/>
  <c r="F1663" i="8"/>
  <c r="F1647" i="8"/>
  <c r="F1615" i="8"/>
  <c r="F1599" i="8"/>
  <c r="D1583" i="8"/>
  <c r="F1583" i="8"/>
  <c r="F1567" i="8"/>
  <c r="F1551" i="8"/>
  <c r="G1551" i="8" s="1"/>
  <c r="H1551" i="8" s="1"/>
  <c r="G1519" i="8"/>
  <c r="H1519" i="8" s="1"/>
  <c r="F1487" i="8"/>
  <c r="G1487" i="8" s="1"/>
  <c r="H1487" i="8" s="1"/>
  <c r="F1471" i="8"/>
  <c r="D1471" i="8"/>
  <c r="G1471" i="8" s="1"/>
  <c r="H1471" i="8" s="1"/>
  <c r="F1455" i="8"/>
  <c r="F1439" i="8"/>
  <c r="F1391" i="8"/>
  <c r="D1391" i="8"/>
  <c r="G1391" i="8" s="1"/>
  <c r="H1391" i="8" s="1"/>
  <c r="F1343" i="8"/>
  <c r="F1311" i="8"/>
  <c r="D1311" i="8"/>
  <c r="G1311" i="8" s="1"/>
  <c r="H1311" i="8" s="1"/>
  <c r="F1263" i="8"/>
  <c r="F1231" i="8"/>
  <c r="F1215" i="8"/>
  <c r="G1215" i="8" s="1"/>
  <c r="H1215" i="8" s="1"/>
  <c r="F1199" i="8"/>
  <c r="G1199" i="8" s="1"/>
  <c r="H1199" i="8" s="1"/>
  <c r="F1135" i="8"/>
  <c r="F1087" i="8"/>
  <c r="G1071" i="8"/>
  <c r="H1071" i="8" s="1"/>
  <c r="F1055" i="8"/>
  <c r="G1055" i="8" s="1"/>
  <c r="H1055" i="8" s="1"/>
  <c r="F1039" i="8"/>
  <c r="G1039" i="8" s="1"/>
  <c r="H1039" i="8" s="1"/>
  <c r="D1039" i="8"/>
  <c r="F975" i="8"/>
  <c r="F959" i="8"/>
  <c r="G959" i="8" s="1"/>
  <c r="H959" i="8" s="1"/>
  <c r="F943" i="8"/>
  <c r="G943" i="8" s="1"/>
  <c r="H943" i="8" s="1"/>
  <c r="F927" i="8"/>
  <c r="G927" i="8" s="1"/>
  <c r="H927" i="8" s="1"/>
  <c r="F879" i="8"/>
  <c r="F847" i="8"/>
  <c r="F831" i="8"/>
  <c r="D815" i="8"/>
  <c r="F815" i="8"/>
  <c r="F799" i="8"/>
  <c r="G799" i="8" s="1"/>
  <c r="H799" i="8" s="1"/>
  <c r="F767" i="8"/>
  <c r="G767" i="8" s="1"/>
  <c r="H767" i="8" s="1"/>
  <c r="F751" i="8"/>
  <c r="F719" i="8"/>
  <c r="G703" i="8"/>
  <c r="H703" i="8" s="1"/>
  <c r="F655" i="8"/>
  <c r="F623" i="8"/>
  <c r="F607" i="8"/>
  <c r="F575" i="8"/>
  <c r="D575" i="8"/>
  <c r="G575" i="8" s="1"/>
  <c r="H575" i="8" s="1"/>
  <c r="G463" i="8"/>
  <c r="H463" i="8" s="1"/>
  <c r="F431" i="8"/>
  <c r="F415" i="8"/>
  <c r="F367" i="8"/>
  <c r="F351" i="8"/>
  <c r="F335" i="8"/>
  <c r="D335" i="8"/>
  <c r="G335" i="8" s="1"/>
  <c r="H335" i="8" s="1"/>
  <c r="F319" i="8"/>
  <c r="G303" i="8"/>
  <c r="H303" i="8" s="1"/>
  <c r="F271" i="8"/>
  <c r="D271" i="8"/>
  <c r="G271" i="8" s="1"/>
  <c r="H271" i="8" s="1"/>
  <c r="F255" i="8"/>
  <c r="G255" i="8" s="1"/>
  <c r="H255" i="8" s="1"/>
  <c r="G239" i="8"/>
  <c r="H239" i="8" s="1"/>
  <c r="F207" i="8"/>
  <c r="F191" i="8"/>
  <c r="G191" i="8" s="1"/>
  <c r="H191" i="8" s="1"/>
  <c r="D175" i="8"/>
  <c r="G175" i="8" s="1"/>
  <c r="H175" i="8" s="1"/>
  <c r="F175" i="8"/>
  <c r="F159" i="8"/>
  <c r="G143" i="8"/>
  <c r="H143" i="8" s="1"/>
  <c r="G111" i="8"/>
  <c r="H111" i="8" s="1"/>
  <c r="F95" i="8"/>
  <c r="G95" i="8" s="1"/>
  <c r="H95" i="8" s="1"/>
  <c r="F79" i="8"/>
  <c r="D79" i="8"/>
  <c r="G79" i="8" s="1"/>
  <c r="H79" i="8" s="1"/>
  <c r="F31" i="8"/>
  <c r="F15" i="8"/>
  <c r="G15" i="8" s="1"/>
  <c r="H15" i="8" s="1"/>
  <c r="G1693" i="8"/>
  <c r="H1693" i="8" s="1"/>
  <c r="G1516" i="8"/>
  <c r="H1516" i="8" s="1"/>
  <c r="G1469" i="8"/>
  <c r="H1469" i="8" s="1"/>
  <c r="G1293" i="8"/>
  <c r="H1293" i="8" s="1"/>
  <c r="G1117" i="8"/>
  <c r="H1117" i="8" s="1"/>
  <c r="G941" i="8"/>
  <c r="H941" i="8" s="1"/>
  <c r="G668" i="8"/>
  <c r="H668" i="8" s="1"/>
  <c r="G413" i="8"/>
  <c r="H413" i="8" s="1"/>
  <c r="G28" i="8"/>
  <c r="H28" i="8" s="1"/>
  <c r="G1660" i="8"/>
  <c r="H1660" i="8" s="1"/>
  <c r="G1325" i="8"/>
  <c r="H1325" i="8" s="1"/>
  <c r="F1707" i="8"/>
  <c r="G1707" i="8" s="1"/>
  <c r="H1707" i="8" s="1"/>
  <c r="F1708" i="8"/>
  <c r="G1708" i="8" s="1"/>
  <c r="H1708" i="8" s="1"/>
  <c r="D1547" i="8"/>
  <c r="F1547" i="8"/>
  <c r="F1355" i="8"/>
  <c r="G1355" i="8" s="1"/>
  <c r="H1355" i="8" s="1"/>
  <c r="F1356" i="8"/>
  <c r="G1356" i="8" s="1"/>
  <c r="H1356" i="8" s="1"/>
  <c r="G1275" i="8"/>
  <c r="H1275" i="8" s="1"/>
  <c r="F1259" i="8"/>
  <c r="G1259" i="8" s="1"/>
  <c r="H1259" i="8" s="1"/>
  <c r="F1260" i="8"/>
  <c r="D1147" i="8"/>
  <c r="G1147" i="8" s="1"/>
  <c r="H1147" i="8" s="1"/>
  <c r="F1148" i="8"/>
  <c r="G1148" i="8" s="1"/>
  <c r="H1148" i="8" s="1"/>
  <c r="G1083" i="8"/>
  <c r="H1083" i="8" s="1"/>
  <c r="G891" i="8"/>
  <c r="H891" i="8" s="1"/>
  <c r="G859" i="8"/>
  <c r="H859" i="8" s="1"/>
  <c r="G747" i="8"/>
  <c r="H747" i="8" s="1"/>
  <c r="D619" i="8"/>
  <c r="F619" i="8"/>
  <c r="F475" i="8"/>
  <c r="F476" i="8"/>
  <c r="D475" i="8"/>
  <c r="G475" i="8" s="1"/>
  <c r="H475" i="8" s="1"/>
  <c r="F444" i="8"/>
  <c r="G444" i="8" s="1"/>
  <c r="H444" i="8" s="1"/>
  <c r="D443" i="8"/>
  <c r="G443" i="8" s="1"/>
  <c r="H443" i="8" s="1"/>
  <c r="F379" i="8"/>
  <c r="G379" i="8" s="1"/>
  <c r="H379" i="8" s="1"/>
  <c r="F380" i="8"/>
  <c r="G380" i="8" s="1"/>
  <c r="H380" i="8" s="1"/>
  <c r="G299" i="8"/>
  <c r="H299" i="8" s="1"/>
  <c r="F267" i="8"/>
  <c r="D267" i="8"/>
  <c r="G267" i="8" s="1"/>
  <c r="H267" i="8" s="1"/>
  <c r="F235" i="8"/>
  <c r="F236" i="8"/>
  <c r="D1643" i="8"/>
  <c r="G1643" i="8" s="1"/>
  <c r="H1643" i="8" s="1"/>
  <c r="G1468" i="8"/>
  <c r="H1468" i="8" s="1"/>
  <c r="G1375" i="8"/>
  <c r="H1375" i="8" s="1"/>
  <c r="G1292" i="8"/>
  <c r="H1292" i="8" s="1"/>
  <c r="G1164" i="8"/>
  <c r="H1164" i="8" s="1"/>
  <c r="D848" i="8"/>
  <c r="G848" i="8" s="1"/>
  <c r="H848" i="8" s="1"/>
  <c r="D667" i="8"/>
  <c r="G667" i="8" s="1"/>
  <c r="H667" i="8" s="1"/>
  <c r="G412" i="8"/>
  <c r="H412" i="8" s="1"/>
  <c r="D368" i="8"/>
  <c r="G368" i="8" s="1"/>
  <c r="H368" i="8" s="1"/>
  <c r="D208" i="8"/>
  <c r="G208" i="8" s="1"/>
  <c r="H208" i="8" s="1"/>
  <c r="G140" i="8"/>
  <c r="H140" i="8" s="1"/>
  <c r="D96" i="8"/>
  <c r="G96" i="8" s="1"/>
  <c r="H96" i="8" s="1"/>
  <c r="D27" i="8"/>
  <c r="G27" i="8" s="1"/>
  <c r="H27" i="8" s="1"/>
  <c r="F1659" i="8"/>
  <c r="G1659" i="8" s="1"/>
  <c r="H1659" i="8" s="1"/>
  <c r="F971" i="8"/>
  <c r="G971" i="8" s="1"/>
  <c r="H971" i="8" s="1"/>
  <c r="F912" i="8"/>
  <c r="G912" i="8" s="1"/>
  <c r="H912" i="8" s="1"/>
  <c r="F860" i="8"/>
  <c r="G860" i="8" s="1"/>
  <c r="H860" i="8" s="1"/>
  <c r="F683" i="8"/>
  <c r="G683" i="8" s="1"/>
  <c r="H683" i="8" s="1"/>
  <c r="F555" i="8"/>
  <c r="G555" i="8" s="1"/>
  <c r="H555" i="8" s="1"/>
  <c r="F443" i="8"/>
  <c r="G1805" i="8"/>
  <c r="H1805" i="8" s="1"/>
  <c r="G1676" i="8"/>
  <c r="H1676" i="8" s="1"/>
  <c r="G1436" i="8"/>
  <c r="H1436" i="8" s="1"/>
  <c r="G1116" i="8"/>
  <c r="H1116" i="8" s="1"/>
  <c r="G1058" i="8"/>
  <c r="H1058" i="8" s="1"/>
  <c r="G972" i="8"/>
  <c r="H972" i="8" s="1"/>
  <c r="G940" i="8"/>
  <c r="H940" i="8" s="1"/>
  <c r="G690" i="8"/>
  <c r="H690" i="8" s="1"/>
  <c r="G605" i="8"/>
  <c r="H605" i="8" s="1"/>
  <c r="G493" i="8"/>
  <c r="H493" i="8" s="1"/>
  <c r="G1661" i="8"/>
  <c r="H1661" i="8" s="1"/>
  <c r="G1197" i="8"/>
  <c r="H1197" i="8" s="1"/>
  <c r="F1799" i="8"/>
  <c r="F1335" i="8"/>
  <c r="F1303" i="8"/>
  <c r="F1239" i="8"/>
  <c r="F1127" i="8"/>
  <c r="F839" i="8"/>
  <c r="P1536" i="8"/>
  <c r="P832" i="8"/>
  <c r="P384" i="8"/>
  <c r="P192" i="8"/>
  <c r="P160" i="8"/>
  <c r="P128" i="8"/>
  <c r="P700" i="8"/>
  <c r="P364" i="8"/>
  <c r="P124" i="8"/>
  <c r="G1789" i="8"/>
  <c r="H1789" i="8" s="1"/>
  <c r="G1581" i="8"/>
  <c r="H1581" i="8" s="1"/>
  <c r="G1506" i="8"/>
  <c r="H1506" i="8" s="1"/>
  <c r="G1101" i="8"/>
  <c r="H1101" i="8" s="1"/>
  <c r="G1005" i="8"/>
  <c r="H1005" i="8" s="1"/>
  <c r="G253" i="8"/>
  <c r="H253" i="8" s="1"/>
  <c r="G189" i="8"/>
  <c r="H189" i="8" s="1"/>
  <c r="G44" i="8"/>
  <c r="H44" i="8" s="1"/>
  <c r="F1762" i="8"/>
  <c r="G1762" i="8" s="1"/>
  <c r="H1762" i="8" s="1"/>
  <c r="F1666" i="8"/>
  <c r="F1650" i="8"/>
  <c r="F1618" i="8"/>
  <c r="D1570" i="8"/>
  <c r="F1570" i="8"/>
  <c r="F1554" i="8"/>
  <c r="F1506" i="8"/>
  <c r="F1490" i="8"/>
  <c r="F1442" i="8"/>
  <c r="G1442" i="8" s="1"/>
  <c r="H1442" i="8" s="1"/>
  <c r="F1410" i="8"/>
  <c r="G1410" i="8" s="1"/>
  <c r="H1410" i="8" s="1"/>
  <c r="F1378" i="8"/>
  <c r="F1330" i="8"/>
  <c r="F1282" i="8"/>
  <c r="F1234" i="8"/>
  <c r="G1234" i="8" s="1"/>
  <c r="H1234" i="8" s="1"/>
  <c r="F1218" i="8"/>
  <c r="F1186" i="8"/>
  <c r="G1186" i="8" s="1"/>
  <c r="H1186" i="8" s="1"/>
  <c r="F1138" i="8"/>
  <c r="G1122" i="8"/>
  <c r="H1122" i="8" s="1"/>
  <c r="F1106" i="8"/>
  <c r="F1074" i="8"/>
  <c r="F994" i="8"/>
  <c r="F946" i="8"/>
  <c r="F898" i="8"/>
  <c r="G898" i="8" s="1"/>
  <c r="H898" i="8" s="1"/>
  <c r="F850" i="8"/>
  <c r="D850" i="8"/>
  <c r="G850" i="8" s="1"/>
  <c r="H850" i="8" s="1"/>
  <c r="F802" i="8"/>
  <c r="F738" i="8"/>
  <c r="F722" i="8"/>
  <c r="F690" i="8"/>
  <c r="F642" i="8"/>
  <c r="F626" i="8"/>
  <c r="G626" i="8" s="1"/>
  <c r="H626" i="8" s="1"/>
  <c r="F514" i="8"/>
  <c r="G514" i="8" s="1"/>
  <c r="H514" i="8" s="1"/>
  <c r="F450" i="8"/>
  <c r="F434" i="8"/>
  <c r="F386" i="8"/>
  <c r="F338" i="8"/>
  <c r="F290" i="8"/>
  <c r="G290" i="8" s="1"/>
  <c r="H290" i="8" s="1"/>
  <c r="F258" i="8"/>
  <c r="F226" i="8"/>
  <c r="F210" i="8"/>
  <c r="G210" i="8" s="1"/>
  <c r="H210" i="8" s="1"/>
  <c r="F194" i="8"/>
  <c r="G194" i="8" s="1"/>
  <c r="H194" i="8" s="1"/>
  <c r="F162" i="8"/>
  <c r="F114" i="8"/>
  <c r="F82" i="8"/>
  <c r="F50" i="8"/>
  <c r="F34" i="8"/>
  <c r="F18" i="8"/>
  <c r="P715" i="8"/>
  <c r="G1084" i="8"/>
  <c r="H1084" i="8" s="1"/>
  <c r="G925" i="8"/>
  <c r="H925" i="8" s="1"/>
  <c r="G813" i="8"/>
  <c r="H813" i="8" s="1"/>
  <c r="G781" i="8"/>
  <c r="H781" i="8" s="1"/>
  <c r="G541" i="8"/>
  <c r="H541" i="8" s="1"/>
  <c r="G237" i="8"/>
  <c r="H237" i="8" s="1"/>
  <c r="G13" i="8"/>
  <c r="H13" i="8" s="1"/>
  <c r="G1165" i="8"/>
  <c r="H1165" i="8" s="1"/>
  <c r="G924" i="8"/>
  <c r="H924" i="8" s="1"/>
  <c r="G780" i="8"/>
  <c r="H780" i="8" s="1"/>
  <c r="G653" i="8"/>
  <c r="H653" i="8" s="1"/>
  <c r="G540" i="8"/>
  <c r="H540" i="8" s="1"/>
  <c r="G509" i="8"/>
  <c r="H509" i="8" s="1"/>
  <c r="G301" i="8"/>
  <c r="H301" i="8" s="1"/>
  <c r="G236" i="8"/>
  <c r="H236" i="8" s="1"/>
  <c r="G205" i="8"/>
  <c r="H205" i="8" s="1"/>
  <c r="G173" i="8"/>
  <c r="H173" i="8" s="1"/>
  <c r="G12" i="8"/>
  <c r="H12" i="8" s="1"/>
  <c r="G1517" i="8"/>
  <c r="H1517" i="8" s="1"/>
  <c r="P1451" i="8"/>
  <c r="P1435" i="8"/>
  <c r="P1211" i="8"/>
  <c r="P907" i="8"/>
  <c r="P843" i="8"/>
  <c r="P795" i="8"/>
  <c r="P763" i="8"/>
  <c r="P507" i="8"/>
  <c r="P171" i="8"/>
  <c r="O1067" i="8"/>
  <c r="P1067" i="8" s="1"/>
  <c r="O1612" i="8"/>
  <c r="P1612" i="8" s="1"/>
  <c r="O1536" i="8"/>
  <c r="O1310" i="8"/>
  <c r="P1310" i="8" s="1"/>
  <c r="O876" i="8"/>
  <c r="P876" i="8" s="1"/>
  <c r="O1374" i="8"/>
  <c r="P1374" i="8" s="1"/>
  <c r="O1152" i="8"/>
  <c r="P1152" i="8" s="1"/>
  <c r="O92" i="8"/>
  <c r="P92" i="8" s="1"/>
  <c r="O1804" i="8"/>
  <c r="P1804" i="8" s="1"/>
  <c r="O125" i="8"/>
  <c r="P125" i="8" s="1"/>
  <c r="O1725" i="8"/>
  <c r="P1725" i="8" s="1"/>
  <c r="O1019" i="8"/>
  <c r="P1019" i="8" s="1"/>
  <c r="O622" i="8"/>
  <c r="P622" i="8" s="1"/>
  <c r="O539" i="8"/>
  <c r="P539" i="8" s="1"/>
  <c r="O364" i="8"/>
  <c r="O1483" i="8"/>
  <c r="P1483" i="8" s="1"/>
  <c r="O1424" i="8"/>
  <c r="P1424" i="8" s="1"/>
  <c r="O621" i="8"/>
  <c r="P621" i="8" s="1"/>
  <c r="O1085" i="8"/>
  <c r="P1085" i="8" s="1"/>
  <c r="O832" i="8"/>
  <c r="O315" i="8"/>
  <c r="P315" i="8" s="1"/>
  <c r="O1627" i="8"/>
  <c r="P1627" i="8" s="1"/>
  <c r="O1502" i="8"/>
  <c r="O1070" i="8"/>
  <c r="P1070" i="8" s="1"/>
  <c r="O1035" i="8"/>
  <c r="P1035" i="8" s="1"/>
  <c r="O123" i="8"/>
  <c r="P123" i="8" s="1"/>
  <c r="O1244" i="8"/>
  <c r="P1244" i="8" s="1"/>
  <c r="O1069" i="8"/>
  <c r="O507" i="8"/>
  <c r="O459" i="8"/>
  <c r="P459" i="8" s="1"/>
  <c r="O1372" i="8"/>
  <c r="P1372" i="8" s="1"/>
  <c r="O1243" i="8"/>
  <c r="P1243" i="8" s="1"/>
  <c r="O1068" i="8"/>
  <c r="P1068" i="8" s="1"/>
  <c r="O892" i="8"/>
  <c r="P892" i="8" s="1"/>
  <c r="O251" i="8"/>
  <c r="P251" i="8" s="1"/>
  <c r="O45" i="8"/>
  <c r="P45" i="8" s="1"/>
  <c r="O1167" i="8"/>
  <c r="O1680" i="8"/>
  <c r="P1680" i="8" s="1"/>
  <c r="O1056" i="8"/>
  <c r="P1056" i="8" s="1"/>
  <c r="O896" i="8"/>
  <c r="P896" i="8" s="1"/>
  <c r="O320" i="8"/>
  <c r="P320" i="8" s="1"/>
  <c r="O160" i="8"/>
  <c r="F1801" i="8"/>
  <c r="D1801" i="8"/>
  <c r="G1801" i="8" s="1"/>
  <c r="H1801" i="8" s="1"/>
  <c r="F1802" i="8"/>
  <c r="G1802" i="8" s="1"/>
  <c r="H1802" i="8" s="1"/>
  <c r="F1769" i="8"/>
  <c r="D1769" i="8"/>
  <c r="F1770" i="8"/>
  <c r="F1737" i="8"/>
  <c r="D1737" i="8"/>
  <c r="G1737" i="8" s="1"/>
  <c r="H1737" i="8" s="1"/>
  <c r="F1738" i="8"/>
  <c r="G1738" i="8" s="1"/>
  <c r="H1738" i="8" s="1"/>
  <c r="F1705" i="8"/>
  <c r="F1706" i="8"/>
  <c r="G1706" i="8" s="1"/>
  <c r="H1706" i="8" s="1"/>
  <c r="D1705" i="8"/>
  <c r="F1673" i="8"/>
  <c r="F1674" i="8"/>
  <c r="G1674" i="8" s="1"/>
  <c r="H1674" i="8" s="1"/>
  <c r="D1673" i="8"/>
  <c r="F1641" i="8"/>
  <c r="F1642" i="8"/>
  <c r="G1642" i="8" s="1"/>
  <c r="H1642" i="8" s="1"/>
  <c r="D1641" i="8"/>
  <c r="F1609" i="8"/>
  <c r="F1610" i="8"/>
  <c r="G1610" i="8" s="1"/>
  <c r="H1610" i="8" s="1"/>
  <c r="D1609" i="8"/>
  <c r="F1577" i="8"/>
  <c r="F1578" i="8"/>
  <c r="G1578" i="8" s="1"/>
  <c r="H1578" i="8" s="1"/>
  <c r="D1577" i="8"/>
  <c r="G1577" i="8" s="1"/>
  <c r="H1577" i="8" s="1"/>
  <c r="F1545" i="8"/>
  <c r="D1545" i="8"/>
  <c r="G1545" i="8" s="1"/>
  <c r="H1545" i="8" s="1"/>
  <c r="F1546" i="8"/>
  <c r="F1513" i="8"/>
  <c r="F1514" i="8"/>
  <c r="G1514" i="8" s="1"/>
  <c r="H1514" i="8" s="1"/>
  <c r="D1513" i="8"/>
  <c r="F1481" i="8"/>
  <c r="F1482" i="8"/>
  <c r="G1482" i="8" s="1"/>
  <c r="H1482" i="8" s="1"/>
  <c r="D1481" i="8"/>
  <c r="F1449" i="8"/>
  <c r="F1450" i="8"/>
  <c r="G1450" i="8" s="1"/>
  <c r="H1450" i="8" s="1"/>
  <c r="D1449" i="8"/>
  <c r="F1417" i="8"/>
  <c r="F1418" i="8"/>
  <c r="D1417" i="8"/>
  <c r="G1417" i="8" s="1"/>
  <c r="H1417" i="8" s="1"/>
  <c r="F1385" i="8"/>
  <c r="D1385" i="8"/>
  <c r="F1386" i="8"/>
  <c r="G1386" i="8" s="1"/>
  <c r="H1386" i="8" s="1"/>
  <c r="F1353" i="8"/>
  <c r="F1354" i="8"/>
  <c r="G1354" i="8" s="1"/>
  <c r="H1354" i="8" s="1"/>
  <c r="D1353" i="8"/>
  <c r="G1353" i="8" s="1"/>
  <c r="H1353" i="8" s="1"/>
  <c r="F1321" i="8"/>
  <c r="D1321" i="8"/>
  <c r="G1321" i="8" s="1"/>
  <c r="H1321" i="8" s="1"/>
  <c r="F1322" i="8"/>
  <c r="G1322" i="8" s="1"/>
  <c r="H1322" i="8" s="1"/>
  <c r="F1289" i="8"/>
  <c r="D1289" i="8"/>
  <c r="G1289" i="8" s="1"/>
  <c r="H1289" i="8" s="1"/>
  <c r="F1290" i="8"/>
  <c r="G1290" i="8" s="1"/>
  <c r="H1290" i="8" s="1"/>
  <c r="F1257" i="8"/>
  <c r="D1257" i="8"/>
  <c r="F1258" i="8"/>
  <c r="G1258" i="8" s="1"/>
  <c r="H1258" i="8" s="1"/>
  <c r="F1225" i="8"/>
  <c r="D1225" i="8"/>
  <c r="G1225" i="8" s="1"/>
  <c r="H1225" i="8" s="1"/>
  <c r="F1226" i="8"/>
  <c r="G1226" i="8" s="1"/>
  <c r="H1226" i="8" s="1"/>
  <c r="F1209" i="8"/>
  <c r="D1209" i="8"/>
  <c r="F1210" i="8"/>
  <c r="G1210" i="8" s="1"/>
  <c r="H1210" i="8" s="1"/>
  <c r="F1177" i="8"/>
  <c r="D1177" i="8"/>
  <c r="F1178" i="8"/>
  <c r="G1178" i="8" s="1"/>
  <c r="H1178" i="8" s="1"/>
  <c r="F1145" i="8"/>
  <c r="D1145" i="8"/>
  <c r="F1146" i="8"/>
  <c r="G1146" i="8" s="1"/>
  <c r="H1146" i="8" s="1"/>
  <c r="F1113" i="8"/>
  <c r="F1114" i="8"/>
  <c r="D1113" i="8"/>
  <c r="F1081" i="8"/>
  <c r="F1082" i="8"/>
  <c r="G1082" i="8" s="1"/>
  <c r="H1082" i="8" s="1"/>
  <c r="D1081" i="8"/>
  <c r="G1081" i="8" s="1"/>
  <c r="H1081" i="8" s="1"/>
  <c r="F1049" i="8"/>
  <c r="D1049" i="8"/>
  <c r="G1049" i="8" s="1"/>
  <c r="H1049" i="8" s="1"/>
  <c r="F1050" i="8"/>
  <c r="F1017" i="8"/>
  <c r="F1018" i="8"/>
  <c r="G1018" i="8" s="1"/>
  <c r="H1018" i="8" s="1"/>
  <c r="D1017" i="8"/>
  <c r="F985" i="8"/>
  <c r="F986" i="8"/>
  <c r="G986" i="8" s="1"/>
  <c r="H986" i="8" s="1"/>
  <c r="D985" i="8"/>
  <c r="F953" i="8"/>
  <c r="D953" i="8"/>
  <c r="F954" i="8"/>
  <c r="G954" i="8" s="1"/>
  <c r="H954" i="8" s="1"/>
  <c r="F921" i="8"/>
  <c r="F922" i="8"/>
  <c r="G922" i="8" s="1"/>
  <c r="H922" i="8" s="1"/>
  <c r="D921" i="8"/>
  <c r="G921" i="8" s="1"/>
  <c r="H921" i="8" s="1"/>
  <c r="F889" i="8"/>
  <c r="D889" i="8"/>
  <c r="F890" i="8"/>
  <c r="G890" i="8" s="1"/>
  <c r="H890" i="8" s="1"/>
  <c r="F857" i="8"/>
  <c r="F858" i="8"/>
  <c r="G858" i="8" s="1"/>
  <c r="H858" i="8" s="1"/>
  <c r="D857" i="8"/>
  <c r="G857" i="8" s="1"/>
  <c r="H857" i="8" s="1"/>
  <c r="F825" i="8"/>
  <c r="F826" i="8"/>
  <c r="G826" i="8" s="1"/>
  <c r="H826" i="8" s="1"/>
  <c r="D825" i="8"/>
  <c r="F809" i="8"/>
  <c r="D809" i="8"/>
  <c r="G809" i="8" s="1"/>
  <c r="H809" i="8" s="1"/>
  <c r="F810" i="8"/>
  <c r="G810" i="8" s="1"/>
  <c r="H810" i="8" s="1"/>
  <c r="F777" i="8"/>
  <c r="D777" i="8"/>
  <c r="F778" i="8"/>
  <c r="F745" i="8"/>
  <c r="F746" i="8"/>
  <c r="G746" i="8" s="1"/>
  <c r="H746" i="8" s="1"/>
  <c r="D745" i="8"/>
  <c r="D729" i="8"/>
  <c r="F730" i="8"/>
  <c r="G730" i="8" s="1"/>
  <c r="H730" i="8" s="1"/>
  <c r="F729" i="8"/>
  <c r="D697" i="8"/>
  <c r="F697" i="8"/>
  <c r="F698" i="8"/>
  <c r="G698" i="8" s="1"/>
  <c r="H698" i="8" s="1"/>
  <c r="F666" i="8"/>
  <c r="G666" i="8" s="1"/>
  <c r="H666" i="8" s="1"/>
  <c r="D665" i="8"/>
  <c r="F665" i="8"/>
  <c r="F649" i="8"/>
  <c r="D649" i="8"/>
  <c r="G649" i="8" s="1"/>
  <c r="H649" i="8" s="1"/>
  <c r="F650" i="8"/>
  <c r="F617" i="8"/>
  <c r="F618" i="8"/>
  <c r="G618" i="8" s="1"/>
  <c r="H618" i="8" s="1"/>
  <c r="D617" i="8"/>
  <c r="G617" i="8" s="1"/>
  <c r="H617" i="8" s="1"/>
  <c r="D585" i="8"/>
  <c r="F585" i="8"/>
  <c r="F586" i="8"/>
  <c r="G586" i="8" s="1"/>
  <c r="H586" i="8" s="1"/>
  <c r="D569" i="8"/>
  <c r="F569" i="8"/>
  <c r="F570" i="8"/>
  <c r="G570" i="8" s="1"/>
  <c r="H570" i="8" s="1"/>
  <c r="F537" i="8"/>
  <c r="F538" i="8"/>
  <c r="G538" i="8" s="1"/>
  <c r="H538" i="8" s="1"/>
  <c r="D537" i="8"/>
  <c r="F521" i="8"/>
  <c r="F522" i="8"/>
  <c r="G522" i="8" s="1"/>
  <c r="H522" i="8" s="1"/>
  <c r="D521" i="8"/>
  <c r="D489" i="8"/>
  <c r="F489" i="8"/>
  <c r="F490" i="8"/>
  <c r="F457" i="8"/>
  <c r="F458" i="8"/>
  <c r="G458" i="8" s="1"/>
  <c r="H458" i="8" s="1"/>
  <c r="D457" i="8"/>
  <c r="G457" i="8" s="1"/>
  <c r="H457" i="8" s="1"/>
  <c r="F425" i="8"/>
  <c r="F426" i="8"/>
  <c r="D425" i="8"/>
  <c r="G425" i="8" s="1"/>
  <c r="H425" i="8" s="1"/>
  <c r="D409" i="8"/>
  <c r="F409" i="8"/>
  <c r="F377" i="8"/>
  <c r="F378" i="8"/>
  <c r="G378" i="8" s="1"/>
  <c r="H378" i="8" s="1"/>
  <c r="D377" i="8"/>
  <c r="D345" i="8"/>
  <c r="F345" i="8"/>
  <c r="F346" i="8"/>
  <c r="G346" i="8" s="1"/>
  <c r="H346" i="8" s="1"/>
  <c r="F314" i="8"/>
  <c r="F313" i="8"/>
  <c r="D313" i="8"/>
  <c r="G313" i="8" s="1"/>
  <c r="H313" i="8" s="1"/>
  <c r="D281" i="8"/>
  <c r="F282" i="8"/>
  <c r="G282" i="8" s="1"/>
  <c r="H282" i="8" s="1"/>
  <c r="F281" i="8"/>
  <c r="F250" i="8"/>
  <c r="G250" i="8" s="1"/>
  <c r="H250" i="8" s="1"/>
  <c r="F249" i="8"/>
  <c r="D249" i="8"/>
  <c r="D217" i="8"/>
  <c r="G217" i="8" s="1"/>
  <c r="H217" i="8" s="1"/>
  <c r="F218" i="8"/>
  <c r="G218" i="8" s="1"/>
  <c r="H218" i="8" s="1"/>
  <c r="F217" i="8"/>
  <c r="F201" i="8"/>
  <c r="F202" i="8"/>
  <c r="G202" i="8" s="1"/>
  <c r="H202" i="8" s="1"/>
  <c r="D201" i="8"/>
  <c r="F186" i="8"/>
  <c r="D185" i="8"/>
  <c r="F185" i="8"/>
  <c r="F169" i="8"/>
  <c r="F170" i="8"/>
  <c r="G170" i="8" s="1"/>
  <c r="H170" i="8" s="1"/>
  <c r="D169" i="8"/>
  <c r="G169" i="8" s="1"/>
  <c r="H169" i="8" s="1"/>
  <c r="F137" i="8"/>
  <c r="F138" i="8"/>
  <c r="G138" i="8" s="1"/>
  <c r="H138" i="8" s="1"/>
  <c r="D137" i="8"/>
  <c r="G137" i="8" s="1"/>
  <c r="H137" i="8" s="1"/>
  <c r="D121" i="8"/>
  <c r="F121" i="8"/>
  <c r="F122" i="8"/>
  <c r="G122" i="8" s="1"/>
  <c r="H122" i="8" s="1"/>
  <c r="F105" i="8"/>
  <c r="F106" i="8"/>
  <c r="G106" i="8" s="1"/>
  <c r="H106" i="8" s="1"/>
  <c r="D105" i="8"/>
  <c r="D89" i="8"/>
  <c r="F89" i="8"/>
  <c r="F90" i="8"/>
  <c r="G90" i="8" s="1"/>
  <c r="H90" i="8" s="1"/>
  <c r="D73" i="8"/>
  <c r="F73" i="8"/>
  <c r="F74" i="8"/>
  <c r="G74" i="8" s="1"/>
  <c r="H74" i="8" s="1"/>
  <c r="F58" i="8"/>
  <c r="G58" i="8" s="1"/>
  <c r="H58" i="8" s="1"/>
  <c r="F57" i="8"/>
  <c r="D57" i="8"/>
  <c r="G57" i="8" s="1"/>
  <c r="H57" i="8" s="1"/>
  <c r="D25" i="8"/>
  <c r="F25" i="8"/>
  <c r="F26" i="8"/>
  <c r="G26" i="8" s="1"/>
  <c r="H26" i="8" s="1"/>
  <c r="F1800" i="8"/>
  <c r="D1800" i="8"/>
  <c r="F1784" i="8"/>
  <c r="D1784" i="8"/>
  <c r="F1768" i="8"/>
  <c r="D1768" i="8"/>
  <c r="F1752" i="8"/>
  <c r="D1752" i="8"/>
  <c r="G1752" i="8" s="1"/>
  <c r="H1752" i="8" s="1"/>
  <c r="F1736" i="8"/>
  <c r="D1736" i="8"/>
  <c r="F1720" i="8"/>
  <c r="D1720" i="8"/>
  <c r="F1704" i="8"/>
  <c r="D1704" i="8"/>
  <c r="G1704" i="8" s="1"/>
  <c r="H1704" i="8" s="1"/>
  <c r="F1688" i="8"/>
  <c r="D1688" i="8"/>
  <c r="G1688" i="8" s="1"/>
  <c r="H1688" i="8" s="1"/>
  <c r="F1672" i="8"/>
  <c r="D1672" i="8"/>
  <c r="F1656" i="8"/>
  <c r="D1656" i="8"/>
  <c r="F1640" i="8"/>
  <c r="D1640" i="8"/>
  <c r="F1624" i="8"/>
  <c r="D1624" i="8"/>
  <c r="G1624" i="8" s="1"/>
  <c r="H1624" i="8" s="1"/>
  <c r="F1608" i="8"/>
  <c r="D1608" i="8"/>
  <c r="F1592" i="8"/>
  <c r="D1592" i="8"/>
  <c r="F1576" i="8"/>
  <c r="D1576" i="8"/>
  <c r="G1576" i="8" s="1"/>
  <c r="H1576" i="8" s="1"/>
  <c r="F1560" i="8"/>
  <c r="D1560" i="8"/>
  <c r="G1560" i="8" s="1"/>
  <c r="H1560" i="8" s="1"/>
  <c r="F1544" i="8"/>
  <c r="D1544" i="8"/>
  <c r="F1528" i="8"/>
  <c r="D1528" i="8"/>
  <c r="F1512" i="8"/>
  <c r="D1512" i="8"/>
  <c r="F1496" i="8"/>
  <c r="D1496" i="8"/>
  <c r="G1496" i="8" s="1"/>
  <c r="H1496" i="8" s="1"/>
  <c r="F1480" i="8"/>
  <c r="D1480" i="8"/>
  <c r="F1464" i="8"/>
  <c r="D1464" i="8"/>
  <c r="F1448" i="8"/>
  <c r="D1448" i="8"/>
  <c r="G1448" i="8" s="1"/>
  <c r="H1448" i="8" s="1"/>
  <c r="F1432" i="8"/>
  <c r="D1432" i="8"/>
  <c r="G1432" i="8" s="1"/>
  <c r="H1432" i="8" s="1"/>
  <c r="F1416" i="8"/>
  <c r="D1416" i="8"/>
  <c r="F1400" i="8"/>
  <c r="D1400" i="8"/>
  <c r="F1384" i="8"/>
  <c r="D1384" i="8"/>
  <c r="F1368" i="8"/>
  <c r="D1368" i="8"/>
  <c r="G1368" i="8" s="1"/>
  <c r="H1368" i="8" s="1"/>
  <c r="F1352" i="8"/>
  <c r="D1352" i="8"/>
  <c r="F1336" i="8"/>
  <c r="D1336" i="8"/>
  <c r="F1320" i="8"/>
  <c r="D1320" i="8"/>
  <c r="G1320" i="8" s="1"/>
  <c r="H1320" i="8" s="1"/>
  <c r="F1304" i="8"/>
  <c r="D1304" i="8"/>
  <c r="G1304" i="8" s="1"/>
  <c r="H1304" i="8" s="1"/>
  <c r="F1288" i="8"/>
  <c r="D1288" i="8"/>
  <c r="F1272" i="8"/>
  <c r="D1272" i="8"/>
  <c r="F1256" i="8"/>
  <c r="D1256" i="8"/>
  <c r="F1240" i="8"/>
  <c r="D1240" i="8"/>
  <c r="G1240" i="8" s="1"/>
  <c r="H1240" i="8" s="1"/>
  <c r="F1224" i="8"/>
  <c r="D1224" i="8"/>
  <c r="F1208" i="8"/>
  <c r="D1208" i="8"/>
  <c r="F1192" i="8"/>
  <c r="D1192" i="8"/>
  <c r="G1192" i="8" s="1"/>
  <c r="H1192" i="8" s="1"/>
  <c r="F1176" i="8"/>
  <c r="D1176" i="8"/>
  <c r="G1176" i="8" s="1"/>
  <c r="H1176" i="8" s="1"/>
  <c r="F1160" i="8"/>
  <c r="D1160" i="8"/>
  <c r="F1144" i="8"/>
  <c r="D1144" i="8"/>
  <c r="F1128" i="8"/>
  <c r="D1128" i="8"/>
  <c r="F1112" i="8"/>
  <c r="D1112" i="8"/>
  <c r="G1112" i="8" s="1"/>
  <c r="H1112" i="8" s="1"/>
  <c r="F1096" i="8"/>
  <c r="D1096" i="8"/>
  <c r="F1080" i="8"/>
  <c r="D1080" i="8"/>
  <c r="F1064" i="8"/>
  <c r="D1064" i="8"/>
  <c r="G1064" i="8" s="1"/>
  <c r="H1064" i="8" s="1"/>
  <c r="F1048" i="8"/>
  <c r="D1048" i="8"/>
  <c r="G1048" i="8" s="1"/>
  <c r="H1048" i="8" s="1"/>
  <c r="F1032" i="8"/>
  <c r="D1032" i="8"/>
  <c r="F1016" i="8"/>
  <c r="D1016" i="8"/>
  <c r="F1000" i="8"/>
  <c r="D1000" i="8"/>
  <c r="F984" i="8"/>
  <c r="D984" i="8"/>
  <c r="G984" i="8" s="1"/>
  <c r="H984" i="8" s="1"/>
  <c r="F968" i="8"/>
  <c r="D968" i="8"/>
  <c r="F952" i="8"/>
  <c r="D952" i="8"/>
  <c r="F936" i="8"/>
  <c r="D936" i="8"/>
  <c r="G936" i="8" s="1"/>
  <c r="H936" i="8" s="1"/>
  <c r="F920" i="8"/>
  <c r="D920" i="8"/>
  <c r="G920" i="8" s="1"/>
  <c r="H920" i="8" s="1"/>
  <c r="F904" i="8"/>
  <c r="D904" i="8"/>
  <c r="F888" i="8"/>
  <c r="D888" i="8"/>
  <c r="F872" i="8"/>
  <c r="D872" i="8"/>
  <c r="F856" i="8"/>
  <c r="D856" i="8"/>
  <c r="G856" i="8" s="1"/>
  <c r="H856" i="8" s="1"/>
  <c r="F840" i="8"/>
  <c r="D840" i="8"/>
  <c r="F824" i="8"/>
  <c r="D824" i="8"/>
  <c r="F808" i="8"/>
  <c r="D808" i="8"/>
  <c r="G808" i="8" s="1"/>
  <c r="H808" i="8" s="1"/>
  <c r="F792" i="8"/>
  <c r="D792" i="8"/>
  <c r="G792" i="8" s="1"/>
  <c r="H792" i="8" s="1"/>
  <c r="F776" i="8"/>
  <c r="D776" i="8"/>
  <c r="F760" i="8"/>
  <c r="D760" i="8"/>
  <c r="F744" i="8"/>
  <c r="D744" i="8"/>
  <c r="D728" i="8"/>
  <c r="F728" i="8"/>
  <c r="F712" i="8"/>
  <c r="D712" i="8"/>
  <c r="F696" i="8"/>
  <c r="D696" i="8"/>
  <c r="D680" i="8"/>
  <c r="F680" i="8"/>
  <c r="D664" i="8"/>
  <c r="F664" i="8"/>
  <c r="F648" i="8"/>
  <c r="D648" i="8"/>
  <c r="F632" i="8"/>
  <c r="D632" i="8"/>
  <c r="D616" i="8"/>
  <c r="F616" i="8"/>
  <c r="D600" i="8"/>
  <c r="F600" i="8"/>
  <c r="F584" i="8"/>
  <c r="D584" i="8"/>
  <c r="F568" i="8"/>
  <c r="D568" i="8"/>
  <c r="F552" i="8"/>
  <c r="D552" i="8"/>
  <c r="G552" i="8" s="1"/>
  <c r="H552" i="8" s="1"/>
  <c r="D536" i="8"/>
  <c r="F536" i="8"/>
  <c r="F520" i="8"/>
  <c r="D520" i="8"/>
  <c r="F504" i="8"/>
  <c r="D504" i="8"/>
  <c r="F488" i="8"/>
  <c r="D488" i="8"/>
  <c r="D472" i="8"/>
  <c r="F472" i="8"/>
  <c r="F456" i="8"/>
  <c r="D456" i="8"/>
  <c r="D440" i="8"/>
  <c r="F440" i="8"/>
  <c r="D424" i="8"/>
  <c r="F424" i="8"/>
  <c r="F408" i="8"/>
  <c r="D408" i="8"/>
  <c r="G408" i="8" s="1"/>
  <c r="H408" i="8" s="1"/>
  <c r="F392" i="8"/>
  <c r="D392" i="8"/>
  <c r="D376" i="8"/>
  <c r="F376" i="8"/>
  <c r="F360" i="8"/>
  <c r="D360" i="8"/>
  <c r="D344" i="8"/>
  <c r="F344" i="8"/>
  <c r="F328" i="8"/>
  <c r="D328" i="8"/>
  <c r="F312" i="8"/>
  <c r="D312" i="8"/>
  <c r="F296" i="8"/>
  <c r="D296" i="8"/>
  <c r="G296" i="8" s="1"/>
  <c r="H296" i="8" s="1"/>
  <c r="F280" i="8"/>
  <c r="D280" i="8"/>
  <c r="G280" i="8" s="1"/>
  <c r="H280" i="8" s="1"/>
  <c r="F56" i="8"/>
  <c r="D56" i="8"/>
  <c r="F1785" i="8"/>
  <c r="F1786" i="8"/>
  <c r="G1786" i="8" s="1"/>
  <c r="H1786" i="8" s="1"/>
  <c r="D1785" i="8"/>
  <c r="F1753" i="8"/>
  <c r="F1754" i="8"/>
  <c r="G1754" i="8" s="1"/>
  <c r="H1754" i="8" s="1"/>
  <c r="D1753" i="8"/>
  <c r="G1753" i="8" s="1"/>
  <c r="H1753" i="8" s="1"/>
  <c r="F1721" i="8"/>
  <c r="D1721" i="8"/>
  <c r="F1722" i="8"/>
  <c r="G1722" i="8" s="1"/>
  <c r="H1722" i="8" s="1"/>
  <c r="F1689" i="8"/>
  <c r="F1690" i="8"/>
  <c r="G1690" i="8" s="1"/>
  <c r="H1690" i="8" s="1"/>
  <c r="D1689" i="8"/>
  <c r="G1689" i="8" s="1"/>
  <c r="H1689" i="8" s="1"/>
  <c r="F1657" i="8"/>
  <c r="D1657" i="8"/>
  <c r="G1657" i="8" s="1"/>
  <c r="H1657" i="8" s="1"/>
  <c r="F1658" i="8"/>
  <c r="G1658" i="8" s="1"/>
  <c r="H1658" i="8" s="1"/>
  <c r="F1625" i="8"/>
  <c r="F1626" i="8"/>
  <c r="D1625" i="8"/>
  <c r="F1593" i="8"/>
  <c r="F1594" i="8"/>
  <c r="G1594" i="8" s="1"/>
  <c r="H1594" i="8" s="1"/>
  <c r="D1593" i="8"/>
  <c r="F1561" i="8"/>
  <c r="F1562" i="8"/>
  <c r="G1562" i="8" s="1"/>
  <c r="H1562" i="8" s="1"/>
  <c r="D1561" i="8"/>
  <c r="F1529" i="8"/>
  <c r="F1530" i="8"/>
  <c r="G1530" i="8" s="1"/>
  <c r="H1530" i="8" s="1"/>
  <c r="D1529" i="8"/>
  <c r="F1497" i="8"/>
  <c r="D1497" i="8"/>
  <c r="F1498" i="8"/>
  <c r="G1498" i="8" s="1"/>
  <c r="H1498" i="8" s="1"/>
  <c r="F1465" i="8"/>
  <c r="D1465" i="8"/>
  <c r="F1466" i="8"/>
  <c r="G1466" i="8" s="1"/>
  <c r="H1466" i="8" s="1"/>
  <c r="F1433" i="8"/>
  <c r="F1434" i="8"/>
  <c r="D1433" i="8"/>
  <c r="F1401" i="8"/>
  <c r="D1401" i="8"/>
  <c r="G1401" i="8" s="1"/>
  <c r="H1401" i="8" s="1"/>
  <c r="F1402" i="8"/>
  <c r="F1369" i="8"/>
  <c r="F1370" i="8"/>
  <c r="G1370" i="8" s="1"/>
  <c r="H1370" i="8" s="1"/>
  <c r="D1369" i="8"/>
  <c r="F1337" i="8"/>
  <c r="D1337" i="8"/>
  <c r="G1337" i="8" s="1"/>
  <c r="H1337" i="8" s="1"/>
  <c r="F1338" i="8"/>
  <c r="G1338" i="8" s="1"/>
  <c r="H1338" i="8" s="1"/>
  <c r="F1305" i="8"/>
  <c r="F1306" i="8"/>
  <c r="G1306" i="8" s="1"/>
  <c r="H1306" i="8" s="1"/>
  <c r="D1305" i="8"/>
  <c r="F1273" i="8"/>
  <c r="F1274" i="8"/>
  <c r="G1274" i="8" s="1"/>
  <c r="H1274" i="8" s="1"/>
  <c r="D1273" i="8"/>
  <c r="F1241" i="8"/>
  <c r="F1242" i="8"/>
  <c r="D1241" i="8"/>
  <c r="G1241" i="8" s="1"/>
  <c r="H1241" i="8" s="1"/>
  <c r="F1193" i="8"/>
  <c r="F1194" i="8"/>
  <c r="G1194" i="8" s="1"/>
  <c r="H1194" i="8" s="1"/>
  <c r="D1193" i="8"/>
  <c r="G1193" i="8" s="1"/>
  <c r="H1193" i="8" s="1"/>
  <c r="F1161" i="8"/>
  <c r="F1162" i="8"/>
  <c r="D1161" i="8"/>
  <c r="G1161" i="8" s="1"/>
  <c r="H1161" i="8" s="1"/>
  <c r="F1129" i="8"/>
  <c r="D1129" i="8"/>
  <c r="G1129" i="8" s="1"/>
  <c r="H1129" i="8" s="1"/>
  <c r="F1130" i="8"/>
  <c r="G1130" i="8" s="1"/>
  <c r="H1130" i="8" s="1"/>
  <c r="F1097" i="8"/>
  <c r="F1098" i="8"/>
  <c r="D1097" i="8"/>
  <c r="F1065" i="8"/>
  <c r="D1065" i="8"/>
  <c r="F1066" i="8"/>
  <c r="G1066" i="8" s="1"/>
  <c r="H1066" i="8" s="1"/>
  <c r="F1033" i="8"/>
  <c r="D1033" i="8"/>
  <c r="G1033" i="8" s="1"/>
  <c r="H1033" i="8" s="1"/>
  <c r="F1034" i="8"/>
  <c r="G1034" i="8" s="1"/>
  <c r="H1034" i="8" s="1"/>
  <c r="F1001" i="8"/>
  <c r="D1001" i="8"/>
  <c r="F1002" i="8"/>
  <c r="F969" i="8"/>
  <c r="F970" i="8"/>
  <c r="G970" i="8" s="1"/>
  <c r="H970" i="8" s="1"/>
  <c r="D969" i="8"/>
  <c r="F937" i="8"/>
  <c r="F938" i="8"/>
  <c r="G938" i="8" s="1"/>
  <c r="H938" i="8" s="1"/>
  <c r="D937" i="8"/>
  <c r="F905" i="8"/>
  <c r="F906" i="8"/>
  <c r="G906" i="8" s="1"/>
  <c r="H906" i="8" s="1"/>
  <c r="D905" i="8"/>
  <c r="F873" i="8"/>
  <c r="D873" i="8"/>
  <c r="G873" i="8" s="1"/>
  <c r="H873" i="8" s="1"/>
  <c r="F874" i="8"/>
  <c r="G874" i="8" s="1"/>
  <c r="H874" i="8" s="1"/>
  <c r="F841" i="8"/>
  <c r="F842" i="8"/>
  <c r="G842" i="8" s="1"/>
  <c r="H842" i="8" s="1"/>
  <c r="D841" i="8"/>
  <c r="F793" i="8"/>
  <c r="F794" i="8"/>
  <c r="G794" i="8" s="1"/>
  <c r="H794" i="8" s="1"/>
  <c r="D793" i="8"/>
  <c r="F761" i="8"/>
  <c r="F762" i="8"/>
  <c r="G762" i="8" s="1"/>
  <c r="H762" i="8" s="1"/>
  <c r="D761" i="8"/>
  <c r="F713" i="8"/>
  <c r="D713" i="8"/>
  <c r="F714" i="8"/>
  <c r="G714" i="8" s="1"/>
  <c r="H714" i="8" s="1"/>
  <c r="F681" i="8"/>
  <c r="D681" i="8"/>
  <c r="F682" i="8"/>
  <c r="G682" i="8" s="1"/>
  <c r="H682" i="8" s="1"/>
  <c r="F633" i="8"/>
  <c r="F634" i="8"/>
  <c r="G634" i="8" s="1"/>
  <c r="H634" i="8" s="1"/>
  <c r="D633" i="8"/>
  <c r="G633" i="8" s="1"/>
  <c r="H633" i="8" s="1"/>
  <c r="D601" i="8"/>
  <c r="F601" i="8"/>
  <c r="F602" i="8"/>
  <c r="G602" i="8" s="1"/>
  <c r="H602" i="8" s="1"/>
  <c r="F554" i="8"/>
  <c r="G554" i="8" s="1"/>
  <c r="H554" i="8" s="1"/>
  <c r="D553" i="8"/>
  <c r="F553" i="8"/>
  <c r="F505" i="8"/>
  <c r="D505" i="8"/>
  <c r="G505" i="8" s="1"/>
  <c r="H505" i="8" s="1"/>
  <c r="F506" i="8"/>
  <c r="G506" i="8" s="1"/>
  <c r="H506" i="8" s="1"/>
  <c r="D473" i="8"/>
  <c r="F473" i="8"/>
  <c r="F474" i="8"/>
  <c r="G474" i="8" s="1"/>
  <c r="H474" i="8" s="1"/>
  <c r="D441" i="8"/>
  <c r="F441" i="8"/>
  <c r="F442" i="8"/>
  <c r="G442" i="8" s="1"/>
  <c r="H442" i="8" s="1"/>
  <c r="F393" i="8"/>
  <c r="F394" i="8"/>
  <c r="G394" i="8" s="1"/>
  <c r="H394" i="8" s="1"/>
  <c r="D393" i="8"/>
  <c r="D361" i="8"/>
  <c r="F362" i="8"/>
  <c r="G362" i="8" s="1"/>
  <c r="H362" i="8" s="1"/>
  <c r="F361" i="8"/>
  <c r="F329" i="8"/>
  <c r="F330" i="8"/>
  <c r="G330" i="8" s="1"/>
  <c r="H330" i="8" s="1"/>
  <c r="D329" i="8"/>
  <c r="F297" i="8"/>
  <c r="F298" i="8"/>
  <c r="D297" i="8"/>
  <c r="D265" i="8"/>
  <c r="F266" i="8"/>
  <c r="G266" i="8" s="1"/>
  <c r="H266" i="8" s="1"/>
  <c r="F265" i="8"/>
  <c r="F233" i="8"/>
  <c r="F234" i="8"/>
  <c r="G234" i="8" s="1"/>
  <c r="H234" i="8" s="1"/>
  <c r="D233" i="8"/>
  <c r="D153" i="8"/>
  <c r="F153" i="8"/>
  <c r="F154" i="8"/>
  <c r="G154" i="8" s="1"/>
  <c r="H154" i="8" s="1"/>
  <c r="F41" i="8"/>
  <c r="F42" i="8"/>
  <c r="G42" i="8" s="1"/>
  <c r="H42" i="8" s="1"/>
  <c r="D41" i="8"/>
  <c r="F410" i="8"/>
  <c r="G1418" i="8"/>
  <c r="H1418" i="8" s="1"/>
  <c r="F248" i="8"/>
  <c r="D248" i="8"/>
  <c r="F216" i="8"/>
  <c r="D216" i="8"/>
  <c r="G216" i="8" s="1"/>
  <c r="H216" i="8" s="1"/>
  <c r="F184" i="8"/>
  <c r="D184" i="8"/>
  <c r="G184" i="8" s="1"/>
  <c r="H184" i="8" s="1"/>
  <c r="F152" i="8"/>
  <c r="D152" i="8"/>
  <c r="F120" i="8"/>
  <c r="D120" i="8"/>
  <c r="F88" i="8"/>
  <c r="D88" i="8"/>
  <c r="G88" i="8" s="1"/>
  <c r="H88" i="8" s="1"/>
  <c r="F40" i="8"/>
  <c r="D40" i="8"/>
  <c r="G40" i="8" s="1"/>
  <c r="H40" i="8" s="1"/>
  <c r="F1783" i="8"/>
  <c r="D1783" i="8"/>
  <c r="G1783" i="8" s="1"/>
  <c r="H1783" i="8" s="1"/>
  <c r="F1751" i="8"/>
  <c r="D1751" i="8"/>
  <c r="G1751" i="8" s="1"/>
  <c r="H1751" i="8" s="1"/>
  <c r="F1719" i="8"/>
  <c r="D1719" i="8"/>
  <c r="F1671" i="8"/>
  <c r="D1671" i="8"/>
  <c r="G1671" i="8" s="1"/>
  <c r="H1671" i="8" s="1"/>
  <c r="F1639" i="8"/>
  <c r="D1639" i="8"/>
  <c r="G1639" i="8" s="1"/>
  <c r="H1639" i="8" s="1"/>
  <c r="F1607" i="8"/>
  <c r="D1607" i="8"/>
  <c r="G1607" i="8" s="1"/>
  <c r="H1607" i="8" s="1"/>
  <c r="F1575" i="8"/>
  <c r="D1575" i="8"/>
  <c r="F1543" i="8"/>
  <c r="D1543" i="8"/>
  <c r="F1511" i="8"/>
  <c r="D1511" i="8"/>
  <c r="G1511" i="8" s="1"/>
  <c r="H1511" i="8" s="1"/>
  <c r="F1479" i="8"/>
  <c r="D1479" i="8"/>
  <c r="G1479" i="8" s="1"/>
  <c r="H1479" i="8" s="1"/>
  <c r="F1447" i="8"/>
  <c r="D1447" i="8"/>
  <c r="F1415" i="8"/>
  <c r="D1415" i="8"/>
  <c r="G1415" i="8" s="1"/>
  <c r="H1415" i="8" s="1"/>
  <c r="F1383" i="8"/>
  <c r="D1383" i="8"/>
  <c r="G1383" i="8" s="1"/>
  <c r="H1383" i="8" s="1"/>
  <c r="F1351" i="8"/>
  <c r="D1351" i="8"/>
  <c r="G1351" i="8" s="1"/>
  <c r="H1351" i="8" s="1"/>
  <c r="F1191" i="8"/>
  <c r="D1191" i="8"/>
  <c r="F1095" i="8"/>
  <c r="D1095" i="8"/>
  <c r="F1063" i="8"/>
  <c r="D1063" i="8"/>
  <c r="G1063" i="8" s="1"/>
  <c r="H1063" i="8" s="1"/>
  <c r="F1047" i="8"/>
  <c r="D1047" i="8"/>
  <c r="G1047" i="8" s="1"/>
  <c r="H1047" i="8" s="1"/>
  <c r="F1015" i="8"/>
  <c r="D1015" i="8"/>
  <c r="F983" i="8"/>
  <c r="D983" i="8"/>
  <c r="G983" i="8" s="1"/>
  <c r="H983" i="8" s="1"/>
  <c r="F967" i="8"/>
  <c r="D967" i="8"/>
  <c r="G967" i="8" s="1"/>
  <c r="H967" i="8" s="1"/>
  <c r="F935" i="8"/>
  <c r="D935" i="8"/>
  <c r="G935" i="8" s="1"/>
  <c r="H935" i="8" s="1"/>
  <c r="F919" i="8"/>
  <c r="D919" i="8"/>
  <c r="F887" i="8"/>
  <c r="D887" i="8"/>
  <c r="F871" i="8"/>
  <c r="D871" i="8"/>
  <c r="G871" i="8" s="1"/>
  <c r="H871" i="8" s="1"/>
  <c r="F855" i="8"/>
  <c r="D855" i="8"/>
  <c r="G855" i="8" s="1"/>
  <c r="H855" i="8" s="1"/>
  <c r="F823" i="8"/>
  <c r="D823" i="8"/>
  <c r="F791" i="8"/>
  <c r="D791" i="8"/>
  <c r="G791" i="8" s="1"/>
  <c r="H791" i="8" s="1"/>
  <c r="F759" i="8"/>
  <c r="D759" i="8"/>
  <c r="G759" i="8" s="1"/>
  <c r="H759" i="8" s="1"/>
  <c r="F727" i="8"/>
  <c r="D727" i="8"/>
  <c r="G727" i="8" s="1"/>
  <c r="H727" i="8" s="1"/>
  <c r="F695" i="8"/>
  <c r="D695" i="8"/>
  <c r="F647" i="8"/>
  <c r="D647" i="8"/>
  <c r="F615" i="8"/>
  <c r="D615" i="8"/>
  <c r="G615" i="8" s="1"/>
  <c r="H615" i="8" s="1"/>
  <c r="D1798" i="8"/>
  <c r="F1798" i="8"/>
  <c r="D1766" i="8"/>
  <c r="F1766" i="8"/>
  <c r="D1734" i="8"/>
  <c r="F1734" i="8"/>
  <c r="D1718" i="8"/>
  <c r="F1718" i="8"/>
  <c r="D1686" i="8"/>
  <c r="F1686" i="8"/>
  <c r="D1654" i="8"/>
  <c r="G1654" i="8" s="1"/>
  <c r="H1654" i="8" s="1"/>
  <c r="F1654" i="8"/>
  <c r="D1622" i="8"/>
  <c r="F1622" i="8"/>
  <c r="D1590" i="8"/>
  <c r="F1590" i="8"/>
  <c r="D1558" i="8"/>
  <c r="F1558" i="8"/>
  <c r="D1526" i="8"/>
  <c r="F1526" i="8"/>
  <c r="D1494" i="8"/>
  <c r="F1494" i="8"/>
  <c r="D1462" i="8"/>
  <c r="F1462" i="8"/>
  <c r="D1430" i="8"/>
  <c r="F1430" i="8"/>
  <c r="D1414" i="8"/>
  <c r="G1414" i="8" s="1"/>
  <c r="H1414" i="8" s="1"/>
  <c r="F1414" i="8"/>
  <c r="D1382" i="8"/>
  <c r="F1382" i="8"/>
  <c r="D1366" i="8"/>
  <c r="F1366" i="8"/>
  <c r="D1350" i="8"/>
  <c r="F1350" i="8"/>
  <c r="D1318" i="8"/>
  <c r="F1318" i="8"/>
  <c r="D1302" i="8"/>
  <c r="F1302" i="8"/>
  <c r="D1286" i="8"/>
  <c r="F1286" i="8"/>
  <c r="D1270" i="8"/>
  <c r="F1270" i="8"/>
  <c r="D1238" i="8"/>
  <c r="G1238" i="8" s="1"/>
  <c r="H1238" i="8" s="1"/>
  <c r="F1238" i="8"/>
  <c r="D1222" i="8"/>
  <c r="F1222" i="8"/>
  <c r="D1206" i="8"/>
  <c r="F1206" i="8"/>
  <c r="D1190" i="8"/>
  <c r="F1190" i="8"/>
  <c r="D1174" i="8"/>
  <c r="F1174" i="8"/>
  <c r="D1158" i="8"/>
  <c r="F1158" i="8"/>
  <c r="D1142" i="8"/>
  <c r="F1142" i="8"/>
  <c r="D1110" i="8"/>
  <c r="F1110" i="8"/>
  <c r="D1094" i="8"/>
  <c r="G1094" i="8" s="1"/>
  <c r="H1094" i="8" s="1"/>
  <c r="F1094" i="8"/>
  <c r="D1078" i="8"/>
  <c r="F1078" i="8"/>
  <c r="D1062" i="8"/>
  <c r="F1062" i="8"/>
  <c r="D1046" i="8"/>
  <c r="F1046" i="8"/>
  <c r="D982" i="8"/>
  <c r="F982" i="8"/>
  <c r="G902" i="8"/>
  <c r="H902" i="8" s="1"/>
  <c r="D870" i="8"/>
  <c r="F870" i="8"/>
  <c r="D838" i="8"/>
  <c r="F838" i="8"/>
  <c r="D806" i="8"/>
  <c r="F806" i="8"/>
  <c r="D774" i="8"/>
  <c r="F774" i="8"/>
  <c r="F742" i="8"/>
  <c r="D742" i="8"/>
  <c r="G742" i="8" s="1"/>
  <c r="H742" i="8" s="1"/>
  <c r="D710" i="8"/>
  <c r="G710" i="8" s="1"/>
  <c r="H710" i="8" s="1"/>
  <c r="F710" i="8"/>
  <c r="D678" i="8"/>
  <c r="F678" i="8"/>
  <c r="D646" i="8"/>
  <c r="F646" i="8"/>
  <c r="D614" i="8"/>
  <c r="F614" i="8"/>
  <c r="F583" i="8"/>
  <c r="G583" i="8" s="1"/>
  <c r="H583" i="8" s="1"/>
  <c r="D582" i="8"/>
  <c r="F582" i="8"/>
  <c r="F551" i="8"/>
  <c r="G551" i="8" s="1"/>
  <c r="H551" i="8" s="1"/>
  <c r="D550" i="8"/>
  <c r="F550" i="8"/>
  <c r="F519" i="8"/>
  <c r="G519" i="8" s="1"/>
  <c r="H519" i="8" s="1"/>
  <c r="D518" i="8"/>
  <c r="F518" i="8"/>
  <c r="F487" i="8"/>
  <c r="G487" i="8" s="1"/>
  <c r="H487" i="8" s="1"/>
  <c r="F486" i="8"/>
  <c r="D486" i="8"/>
  <c r="G486" i="8" s="1"/>
  <c r="H486" i="8" s="1"/>
  <c r="F455" i="8"/>
  <c r="D454" i="8"/>
  <c r="F454" i="8"/>
  <c r="F423" i="8"/>
  <c r="G423" i="8" s="1"/>
  <c r="H423" i="8" s="1"/>
  <c r="D422" i="8"/>
  <c r="F422" i="8"/>
  <c r="F391" i="8"/>
  <c r="G391" i="8" s="1"/>
  <c r="H391" i="8" s="1"/>
  <c r="D390" i="8"/>
  <c r="G390" i="8" s="1"/>
  <c r="H390" i="8" s="1"/>
  <c r="F390" i="8"/>
  <c r="F359" i="8"/>
  <c r="D358" i="8"/>
  <c r="F358" i="8"/>
  <c r="F327" i="8"/>
  <c r="G327" i="8" s="1"/>
  <c r="H327" i="8" s="1"/>
  <c r="D326" i="8"/>
  <c r="F326" i="8"/>
  <c r="F295" i="8"/>
  <c r="G295" i="8" s="1"/>
  <c r="H295" i="8" s="1"/>
  <c r="F294" i="8"/>
  <c r="D294" i="8"/>
  <c r="G294" i="8" s="1"/>
  <c r="H294" i="8" s="1"/>
  <c r="F263" i="8"/>
  <c r="G263" i="8" s="1"/>
  <c r="H263" i="8" s="1"/>
  <c r="D262" i="8"/>
  <c r="F262" i="8"/>
  <c r="F231" i="8"/>
  <c r="G231" i="8" s="1"/>
  <c r="H231" i="8" s="1"/>
  <c r="D230" i="8"/>
  <c r="F230" i="8"/>
  <c r="F199" i="8"/>
  <c r="D198" i="8"/>
  <c r="F198" i="8"/>
  <c r="F183" i="8"/>
  <c r="G183" i="8" s="1"/>
  <c r="H183" i="8" s="1"/>
  <c r="D182" i="8"/>
  <c r="G182" i="8" s="1"/>
  <c r="H182" i="8" s="1"/>
  <c r="F182" i="8"/>
  <c r="F167" i="8"/>
  <c r="G167" i="8" s="1"/>
  <c r="H167" i="8" s="1"/>
  <c r="F166" i="8"/>
  <c r="D166" i="8"/>
  <c r="F135" i="8"/>
  <c r="G135" i="8" s="1"/>
  <c r="H135" i="8" s="1"/>
  <c r="D134" i="8"/>
  <c r="F134" i="8"/>
  <c r="F119" i="8"/>
  <c r="D118" i="8"/>
  <c r="F118" i="8"/>
  <c r="F103" i="8"/>
  <c r="G103" i="8" s="1"/>
  <c r="H103" i="8" s="1"/>
  <c r="D102" i="8"/>
  <c r="F102" i="8"/>
  <c r="F87" i="8"/>
  <c r="G87" i="8" s="1"/>
  <c r="H87" i="8" s="1"/>
  <c r="D86" i="8"/>
  <c r="F86" i="8"/>
  <c r="F71" i="8"/>
  <c r="G71" i="8" s="1"/>
  <c r="H71" i="8" s="1"/>
  <c r="D70" i="8"/>
  <c r="F70" i="8"/>
  <c r="F55" i="8"/>
  <c r="D54" i="8"/>
  <c r="F54" i="8"/>
  <c r="F22" i="8"/>
  <c r="F23" i="8"/>
  <c r="G23" i="8" s="1"/>
  <c r="H23" i="8" s="1"/>
  <c r="D22" i="8"/>
  <c r="D1797" i="8"/>
  <c r="F1797" i="8"/>
  <c r="D1781" i="8"/>
  <c r="F1781" i="8"/>
  <c r="D1765" i="8"/>
  <c r="F1765" i="8"/>
  <c r="D1749" i="8"/>
  <c r="G1749" i="8" s="1"/>
  <c r="H1749" i="8" s="1"/>
  <c r="F1749" i="8"/>
  <c r="D1733" i="8"/>
  <c r="F1733" i="8"/>
  <c r="D1717" i="8"/>
  <c r="F1717" i="8"/>
  <c r="D1701" i="8"/>
  <c r="F1701" i="8"/>
  <c r="D1685" i="8"/>
  <c r="F1685" i="8"/>
  <c r="D1669" i="8"/>
  <c r="F1669" i="8"/>
  <c r="D1637" i="8"/>
  <c r="F1637" i="8"/>
  <c r="D1621" i="8"/>
  <c r="F1621" i="8"/>
  <c r="D1605" i="8"/>
  <c r="G1605" i="8" s="1"/>
  <c r="H1605" i="8" s="1"/>
  <c r="F1605" i="8"/>
  <c r="D1589" i="8"/>
  <c r="F1589" i="8"/>
  <c r="D1573" i="8"/>
  <c r="F1573" i="8"/>
  <c r="D1557" i="8"/>
  <c r="F1557" i="8"/>
  <c r="D1541" i="8"/>
  <c r="F1541" i="8"/>
  <c r="D1525" i="8"/>
  <c r="F1525" i="8"/>
  <c r="D1509" i="8"/>
  <c r="F1509" i="8"/>
  <c r="D1493" i="8"/>
  <c r="F1493" i="8"/>
  <c r="D1477" i="8"/>
  <c r="G1477" i="8" s="1"/>
  <c r="H1477" i="8" s="1"/>
  <c r="F1477" i="8"/>
  <c r="D1461" i="8"/>
  <c r="F1461" i="8"/>
  <c r="D1445" i="8"/>
  <c r="F1445" i="8"/>
  <c r="D1429" i="8"/>
  <c r="F1429" i="8"/>
  <c r="D1413" i="8"/>
  <c r="F1413" i="8"/>
  <c r="G1397" i="8"/>
  <c r="H1397" i="8" s="1"/>
  <c r="D1381" i="8"/>
  <c r="G1381" i="8" s="1"/>
  <c r="H1381" i="8" s="1"/>
  <c r="F1381" i="8"/>
  <c r="D1365" i="8"/>
  <c r="F1365" i="8"/>
  <c r="D1349" i="8"/>
  <c r="F1349" i="8"/>
  <c r="D1333" i="8"/>
  <c r="F1333" i="8"/>
  <c r="D1317" i="8"/>
  <c r="F1317" i="8"/>
  <c r="D1301" i="8"/>
  <c r="F1301" i="8"/>
  <c r="D1285" i="8"/>
  <c r="F1285" i="8"/>
  <c r="D1269" i="8"/>
  <c r="F1269" i="8"/>
  <c r="D1253" i="8"/>
  <c r="G1253" i="8" s="1"/>
  <c r="H1253" i="8" s="1"/>
  <c r="F1253" i="8"/>
  <c r="D1237" i="8"/>
  <c r="F1237" i="8"/>
  <c r="D1221" i="8"/>
  <c r="F1221" i="8"/>
  <c r="D839" i="8"/>
  <c r="G1242" i="8"/>
  <c r="H1242" i="8" s="1"/>
  <c r="D1127" i="8"/>
  <c r="G1127" i="8" s="1"/>
  <c r="H1127" i="8" s="1"/>
  <c r="G1098" i="8"/>
  <c r="H1098" i="8" s="1"/>
  <c r="G490" i="8"/>
  <c r="H490" i="8" s="1"/>
  <c r="F264" i="8"/>
  <c r="D264" i="8"/>
  <c r="G264" i="8" s="1"/>
  <c r="H264" i="8" s="1"/>
  <c r="F232" i="8"/>
  <c r="D232" i="8"/>
  <c r="F200" i="8"/>
  <c r="D200" i="8"/>
  <c r="F168" i="8"/>
  <c r="D168" i="8"/>
  <c r="G168" i="8" s="1"/>
  <c r="H168" i="8" s="1"/>
  <c r="F136" i="8"/>
  <c r="D136" i="8"/>
  <c r="G136" i="8" s="1"/>
  <c r="H136" i="8" s="1"/>
  <c r="F104" i="8"/>
  <c r="D104" i="8"/>
  <c r="F72" i="8"/>
  <c r="D72" i="8"/>
  <c r="G72" i="8" s="1"/>
  <c r="H72" i="8" s="1"/>
  <c r="F24" i="8"/>
  <c r="D24" i="8"/>
  <c r="G24" i="8" s="1"/>
  <c r="H24" i="8" s="1"/>
  <c r="F1767" i="8"/>
  <c r="D1767" i="8"/>
  <c r="G1767" i="8" s="1"/>
  <c r="H1767" i="8" s="1"/>
  <c r="F1735" i="8"/>
  <c r="D1735" i="8"/>
  <c r="F1703" i="8"/>
  <c r="D1703" i="8"/>
  <c r="F1687" i="8"/>
  <c r="D1687" i="8"/>
  <c r="G1687" i="8" s="1"/>
  <c r="H1687" i="8" s="1"/>
  <c r="F1655" i="8"/>
  <c r="D1655" i="8"/>
  <c r="G1655" i="8" s="1"/>
  <c r="H1655" i="8" s="1"/>
  <c r="F1623" i="8"/>
  <c r="D1623" i="8"/>
  <c r="F1591" i="8"/>
  <c r="D1591" i="8"/>
  <c r="G1591" i="8" s="1"/>
  <c r="H1591" i="8" s="1"/>
  <c r="F1559" i="8"/>
  <c r="D1559" i="8"/>
  <c r="G1559" i="8" s="1"/>
  <c r="H1559" i="8" s="1"/>
  <c r="F1527" i="8"/>
  <c r="D1527" i="8"/>
  <c r="G1527" i="8" s="1"/>
  <c r="H1527" i="8" s="1"/>
  <c r="F1495" i="8"/>
  <c r="D1495" i="8"/>
  <c r="F1463" i="8"/>
  <c r="D1463" i="8"/>
  <c r="F1431" i="8"/>
  <c r="D1431" i="8"/>
  <c r="G1431" i="8" s="1"/>
  <c r="H1431" i="8" s="1"/>
  <c r="F1399" i="8"/>
  <c r="D1399" i="8"/>
  <c r="G1399" i="8" s="1"/>
  <c r="H1399" i="8" s="1"/>
  <c r="F1367" i="8"/>
  <c r="D1367" i="8"/>
  <c r="F1319" i="8"/>
  <c r="D1319" i="8"/>
  <c r="G1319" i="8" s="1"/>
  <c r="H1319" i="8" s="1"/>
  <c r="F1287" i="8"/>
  <c r="D1287" i="8"/>
  <c r="G1287" i="8" s="1"/>
  <c r="H1287" i="8" s="1"/>
  <c r="F1271" i="8"/>
  <c r="D1271" i="8"/>
  <c r="G1271" i="8" s="1"/>
  <c r="H1271" i="8" s="1"/>
  <c r="F1255" i="8"/>
  <c r="D1255" i="8"/>
  <c r="F1223" i="8"/>
  <c r="D1223" i="8"/>
  <c r="F1207" i="8"/>
  <c r="D1207" i="8"/>
  <c r="G1207" i="8" s="1"/>
  <c r="H1207" i="8" s="1"/>
  <c r="F1175" i="8"/>
  <c r="D1175" i="8"/>
  <c r="G1175" i="8" s="1"/>
  <c r="H1175" i="8" s="1"/>
  <c r="F1159" i="8"/>
  <c r="D1159" i="8"/>
  <c r="F1143" i="8"/>
  <c r="D1143" i="8"/>
  <c r="G1143" i="8" s="1"/>
  <c r="H1143" i="8" s="1"/>
  <c r="F1111" i="8"/>
  <c r="D1111" i="8"/>
  <c r="G1111" i="8" s="1"/>
  <c r="H1111" i="8" s="1"/>
  <c r="F1079" i="8"/>
  <c r="D1079" i="8"/>
  <c r="G1079" i="8" s="1"/>
  <c r="H1079" i="8" s="1"/>
  <c r="F1031" i="8"/>
  <c r="D1031" i="8"/>
  <c r="F999" i="8"/>
  <c r="D999" i="8"/>
  <c r="F951" i="8"/>
  <c r="D951" i="8"/>
  <c r="G951" i="8" s="1"/>
  <c r="H951" i="8" s="1"/>
  <c r="F903" i="8"/>
  <c r="D903" i="8"/>
  <c r="G903" i="8" s="1"/>
  <c r="H903" i="8" s="1"/>
  <c r="F807" i="8"/>
  <c r="D807" i="8"/>
  <c r="F775" i="8"/>
  <c r="D775" i="8"/>
  <c r="G775" i="8" s="1"/>
  <c r="H775" i="8" s="1"/>
  <c r="F743" i="8"/>
  <c r="D743" i="8"/>
  <c r="G743" i="8" s="1"/>
  <c r="H743" i="8" s="1"/>
  <c r="F711" i="8"/>
  <c r="D711" i="8"/>
  <c r="G711" i="8" s="1"/>
  <c r="H711" i="8" s="1"/>
  <c r="F679" i="8"/>
  <c r="D679" i="8"/>
  <c r="F663" i="8"/>
  <c r="D663" i="8"/>
  <c r="F631" i="8"/>
  <c r="D631" i="8"/>
  <c r="G631" i="8" s="1"/>
  <c r="H631" i="8" s="1"/>
  <c r="D1782" i="8"/>
  <c r="F1782" i="8"/>
  <c r="D1750" i="8"/>
  <c r="F1750" i="8"/>
  <c r="D1702" i="8"/>
  <c r="F1702" i="8"/>
  <c r="D1670" i="8"/>
  <c r="F1670" i="8"/>
  <c r="D1638" i="8"/>
  <c r="F1638" i="8"/>
  <c r="D1606" i="8"/>
  <c r="F1606" i="8"/>
  <c r="D1574" i="8"/>
  <c r="G1574" i="8" s="1"/>
  <c r="H1574" i="8" s="1"/>
  <c r="F1574" i="8"/>
  <c r="D1542" i="8"/>
  <c r="F1542" i="8"/>
  <c r="D1510" i="8"/>
  <c r="F1510" i="8"/>
  <c r="D1478" i="8"/>
  <c r="F1478" i="8"/>
  <c r="D1446" i="8"/>
  <c r="F1446" i="8"/>
  <c r="D1398" i="8"/>
  <c r="F1398" i="8"/>
  <c r="D1334" i="8"/>
  <c r="F1334" i="8"/>
  <c r="D1254" i="8"/>
  <c r="F1254" i="8"/>
  <c r="D1014" i="8"/>
  <c r="F1014" i="8"/>
  <c r="D998" i="8"/>
  <c r="F998" i="8"/>
  <c r="D966" i="8"/>
  <c r="F966" i="8"/>
  <c r="D950" i="8"/>
  <c r="F950" i="8"/>
  <c r="D934" i="8"/>
  <c r="F934" i="8"/>
  <c r="D918" i="8"/>
  <c r="F918" i="8"/>
  <c r="D886" i="8"/>
  <c r="F886" i="8"/>
  <c r="D854" i="8"/>
  <c r="F854" i="8"/>
  <c r="D822" i="8"/>
  <c r="F822" i="8"/>
  <c r="D790" i="8"/>
  <c r="F790" i="8"/>
  <c r="F758" i="8"/>
  <c r="D758" i="8"/>
  <c r="F726" i="8"/>
  <c r="D726" i="8"/>
  <c r="G726" i="8" s="1"/>
  <c r="H726" i="8" s="1"/>
  <c r="D694" i="8"/>
  <c r="F694" i="8"/>
  <c r="D662" i="8"/>
  <c r="F662" i="8"/>
  <c r="D630" i="8"/>
  <c r="F630" i="8"/>
  <c r="F599" i="8"/>
  <c r="G599" i="8" s="1"/>
  <c r="H599" i="8" s="1"/>
  <c r="D598" i="8"/>
  <c r="F598" i="8"/>
  <c r="F567" i="8"/>
  <c r="D566" i="8"/>
  <c r="F566" i="8"/>
  <c r="F535" i="8"/>
  <c r="G535" i="8" s="1"/>
  <c r="H535" i="8" s="1"/>
  <c r="D534" i="8"/>
  <c r="F534" i="8"/>
  <c r="F503" i="8"/>
  <c r="G503" i="8" s="1"/>
  <c r="H503" i="8" s="1"/>
  <c r="F502" i="8"/>
  <c r="D502" i="8"/>
  <c r="G502" i="8" s="1"/>
  <c r="H502" i="8" s="1"/>
  <c r="F471" i="8"/>
  <c r="G471" i="8" s="1"/>
  <c r="H471" i="8" s="1"/>
  <c r="F470" i="8"/>
  <c r="D470" i="8"/>
  <c r="F439" i="8"/>
  <c r="G439" i="8" s="1"/>
  <c r="H439" i="8" s="1"/>
  <c r="D438" i="8"/>
  <c r="F438" i="8"/>
  <c r="F407" i="8"/>
  <c r="G407" i="8" s="1"/>
  <c r="H407" i="8" s="1"/>
  <c r="D406" i="8"/>
  <c r="F406" i="8"/>
  <c r="F375" i="8"/>
  <c r="G375" i="8" s="1"/>
  <c r="H375" i="8" s="1"/>
  <c r="D374" i="8"/>
  <c r="F374" i="8"/>
  <c r="F343" i="8"/>
  <c r="D342" i="8"/>
  <c r="F342" i="8"/>
  <c r="F311" i="8"/>
  <c r="G311" i="8" s="1"/>
  <c r="H311" i="8" s="1"/>
  <c r="D310" i="8"/>
  <c r="F310" i="8"/>
  <c r="F279" i="8"/>
  <c r="G279" i="8" s="1"/>
  <c r="H279" i="8" s="1"/>
  <c r="F278" i="8"/>
  <c r="D278" i="8"/>
  <c r="G278" i="8" s="1"/>
  <c r="H278" i="8" s="1"/>
  <c r="F247" i="8"/>
  <c r="G247" i="8" s="1"/>
  <c r="H247" i="8" s="1"/>
  <c r="D246" i="8"/>
  <c r="F246" i="8"/>
  <c r="F215" i="8"/>
  <c r="D214" i="8"/>
  <c r="F214" i="8"/>
  <c r="F151" i="8"/>
  <c r="G151" i="8" s="1"/>
  <c r="H151" i="8" s="1"/>
  <c r="F150" i="8"/>
  <c r="D150" i="8"/>
  <c r="G150" i="8" s="1"/>
  <c r="H150" i="8" s="1"/>
  <c r="F39" i="8"/>
  <c r="G39" i="8" s="1"/>
  <c r="H39" i="8" s="1"/>
  <c r="F38" i="8"/>
  <c r="D38" i="8"/>
  <c r="D1799" i="8"/>
  <c r="G1799" i="8" s="1"/>
  <c r="H1799" i="8" s="1"/>
  <c r="D1239" i="8"/>
  <c r="F1126" i="8"/>
  <c r="G1126" i="8" s="1"/>
  <c r="H1126" i="8" s="1"/>
  <c r="F1030" i="8"/>
  <c r="G1030" i="8" s="1"/>
  <c r="H1030" i="8" s="1"/>
  <c r="D1653" i="8"/>
  <c r="F1653" i="8"/>
  <c r="D1303" i="8"/>
  <c r="F902" i="8"/>
  <c r="D1205" i="8"/>
  <c r="F1205" i="8"/>
  <c r="D1189" i="8"/>
  <c r="F1189" i="8"/>
  <c r="D1173" i="8"/>
  <c r="F1173" i="8"/>
  <c r="G1157" i="8"/>
  <c r="H1157" i="8" s="1"/>
  <c r="D1141" i="8"/>
  <c r="F1141" i="8"/>
  <c r="D1125" i="8"/>
  <c r="F1125" i="8"/>
  <c r="D1109" i="8"/>
  <c r="F1109" i="8"/>
  <c r="D1093" i="8"/>
  <c r="F1093" i="8"/>
  <c r="D1077" i="8"/>
  <c r="F1077" i="8"/>
  <c r="D1061" i="8"/>
  <c r="F1061" i="8"/>
  <c r="D1045" i="8"/>
  <c r="F1045" i="8"/>
  <c r="D1013" i="8"/>
  <c r="F1013" i="8"/>
  <c r="D997" i="8"/>
  <c r="F997" i="8"/>
  <c r="D981" i="8"/>
  <c r="F981" i="8"/>
  <c r="D965" i="8"/>
  <c r="F965" i="8"/>
  <c r="D949" i="8"/>
  <c r="F949" i="8"/>
  <c r="D933" i="8"/>
  <c r="F933" i="8"/>
  <c r="D917" i="8"/>
  <c r="F917" i="8"/>
  <c r="G85" i="8"/>
  <c r="H85" i="8" s="1"/>
  <c r="G1003" i="8"/>
  <c r="H1003" i="8" s="1"/>
  <c r="F1157" i="8"/>
  <c r="G660" i="8"/>
  <c r="H660" i="8" s="1"/>
  <c r="G829" i="8"/>
  <c r="H829" i="8" s="1"/>
  <c r="G55" i="8"/>
  <c r="H55" i="8" s="1"/>
  <c r="G787" i="8"/>
  <c r="H787" i="8" s="1"/>
  <c r="G563" i="8"/>
  <c r="H563" i="8" s="1"/>
  <c r="G610" i="8"/>
  <c r="H610" i="8" s="1"/>
  <c r="G562" i="8"/>
  <c r="H562" i="8" s="1"/>
  <c r="G466" i="8"/>
  <c r="H466" i="8" s="1"/>
  <c r="G1617" i="8"/>
  <c r="H1617" i="8" s="1"/>
  <c r="G512" i="8"/>
  <c r="H512" i="8" s="1"/>
  <c r="G162" i="8"/>
  <c r="H162" i="8" s="1"/>
  <c r="G609" i="8"/>
  <c r="H609" i="8" s="1"/>
  <c r="G359" i="8"/>
  <c r="H359" i="8" s="1"/>
  <c r="G513" i="8"/>
  <c r="H513" i="8" s="1"/>
  <c r="G1616" i="8"/>
  <c r="H1616" i="8" s="1"/>
  <c r="G544" i="8"/>
  <c r="H544" i="8" s="1"/>
  <c r="G1731" i="8"/>
  <c r="H1731" i="8" s="1"/>
  <c r="G1402" i="8"/>
  <c r="H1402" i="8" s="1"/>
  <c r="G410" i="8"/>
  <c r="H410" i="8" s="1"/>
  <c r="G1538" i="8"/>
  <c r="H1538" i="8" s="1"/>
  <c r="G1102" i="8"/>
  <c r="H1102" i="8" s="1"/>
  <c r="G803" i="8"/>
  <c r="H803" i="8" s="1"/>
  <c r="G215" i="8"/>
  <c r="H215" i="8" s="1"/>
  <c r="G1692" i="8"/>
  <c r="H1692" i="8" s="1"/>
  <c r="G802" i="8"/>
  <c r="H802" i="8" s="1"/>
  <c r="G689" i="8"/>
  <c r="H689" i="8" s="1"/>
  <c r="D52" i="8"/>
  <c r="F52" i="8"/>
  <c r="G1694" i="8"/>
  <c r="H1694" i="8" s="1"/>
  <c r="D963" i="8"/>
  <c r="G963" i="8" s="1"/>
  <c r="H963" i="8" s="1"/>
  <c r="D739" i="8"/>
  <c r="G739" i="8" s="1"/>
  <c r="H739" i="8" s="1"/>
  <c r="G455" i="8"/>
  <c r="H455" i="8" s="1"/>
  <c r="G398" i="8"/>
  <c r="H398" i="8" s="1"/>
  <c r="G369" i="8"/>
  <c r="H369" i="8" s="1"/>
  <c r="G97" i="8"/>
  <c r="H97" i="8" s="1"/>
  <c r="D18" i="8"/>
  <c r="G18" i="8" s="1"/>
  <c r="H18" i="8" s="1"/>
  <c r="F1714" i="8"/>
  <c r="G1714" i="8" s="1"/>
  <c r="H1714" i="8" s="1"/>
  <c r="F1556" i="8"/>
  <c r="G1556" i="8" s="1"/>
  <c r="H1556" i="8" s="1"/>
  <c r="F1523" i="8"/>
  <c r="G1523" i="8" s="1"/>
  <c r="H1523" i="8" s="1"/>
  <c r="F1492" i="8"/>
  <c r="G1492" i="8" s="1"/>
  <c r="H1492" i="8" s="1"/>
  <c r="F1316" i="8"/>
  <c r="F948" i="8"/>
  <c r="G948" i="8" s="1"/>
  <c r="H948" i="8" s="1"/>
  <c r="F884" i="8"/>
  <c r="G884" i="8" s="1"/>
  <c r="H884" i="8" s="1"/>
  <c r="F610" i="8"/>
  <c r="F581" i="8"/>
  <c r="G581" i="8" s="1"/>
  <c r="H581" i="8" s="1"/>
  <c r="F195" i="8"/>
  <c r="G195" i="8" s="1"/>
  <c r="H195" i="8" s="1"/>
  <c r="G1793" i="8"/>
  <c r="H1793" i="8" s="1"/>
  <c r="F1745" i="8"/>
  <c r="D1745" i="8"/>
  <c r="G1745" i="8" s="1"/>
  <c r="H1745" i="8" s="1"/>
  <c r="F1697" i="8"/>
  <c r="D1697" i="8"/>
  <c r="D1633" i="8"/>
  <c r="F1633" i="8"/>
  <c r="D1601" i="8"/>
  <c r="G1601" i="8" s="1"/>
  <c r="H1601" i="8" s="1"/>
  <c r="F1601" i="8"/>
  <c r="F1585" i="8"/>
  <c r="D1585" i="8"/>
  <c r="G1585" i="8" s="1"/>
  <c r="H1585" i="8" s="1"/>
  <c r="F1569" i="8"/>
  <c r="D1569" i="8"/>
  <c r="G1569" i="8" s="1"/>
  <c r="H1569" i="8" s="1"/>
  <c r="D1505" i="8"/>
  <c r="F1505" i="8"/>
  <c r="F1409" i="8"/>
  <c r="D1409" i="8"/>
  <c r="D1361" i="8"/>
  <c r="F1361" i="8"/>
  <c r="D1345" i="8"/>
  <c r="F1345" i="8"/>
  <c r="F1313" i="8"/>
  <c r="D1313" i="8"/>
  <c r="D1249" i="8"/>
  <c r="G1249" i="8" s="1"/>
  <c r="H1249" i="8" s="1"/>
  <c r="F1249" i="8"/>
  <c r="F1137" i="8"/>
  <c r="D1137" i="8"/>
  <c r="G1137" i="8" s="1"/>
  <c r="H1137" i="8" s="1"/>
  <c r="D1089" i="8"/>
  <c r="F1089" i="8"/>
  <c r="D993" i="8"/>
  <c r="F993" i="8"/>
  <c r="F977" i="8"/>
  <c r="D977" i="8"/>
  <c r="G977" i="8" s="1"/>
  <c r="H977" i="8" s="1"/>
  <c r="G929" i="8"/>
  <c r="H929" i="8" s="1"/>
  <c r="G913" i="8"/>
  <c r="H913" i="8" s="1"/>
  <c r="F897" i="8"/>
  <c r="D897" i="8"/>
  <c r="G833" i="8"/>
  <c r="H833" i="8" s="1"/>
  <c r="F817" i="8"/>
  <c r="D817" i="8"/>
  <c r="F737" i="8"/>
  <c r="D737" i="8"/>
  <c r="F657" i="8"/>
  <c r="D657" i="8"/>
  <c r="F641" i="8"/>
  <c r="D641" i="8"/>
  <c r="F593" i="8"/>
  <c r="D593" i="8"/>
  <c r="G593" i="8" s="1"/>
  <c r="H593" i="8" s="1"/>
  <c r="D577" i="8"/>
  <c r="F577" i="8"/>
  <c r="D545" i="8"/>
  <c r="F545" i="8"/>
  <c r="F529" i="8"/>
  <c r="D529" i="8"/>
  <c r="D481" i="8"/>
  <c r="F481" i="8"/>
  <c r="F433" i="8"/>
  <c r="D433" i="8"/>
  <c r="G433" i="8" s="1"/>
  <c r="H433" i="8" s="1"/>
  <c r="F417" i="8"/>
  <c r="D417" i="8"/>
  <c r="F401" i="8"/>
  <c r="D401" i="8"/>
  <c r="F385" i="8"/>
  <c r="D385" i="8"/>
  <c r="G385" i="8" s="1"/>
  <c r="H385" i="8" s="1"/>
  <c r="F353" i="8"/>
  <c r="D353" i="8"/>
  <c r="G353" i="8" s="1"/>
  <c r="H353" i="8" s="1"/>
  <c r="G305" i="8"/>
  <c r="H305" i="8" s="1"/>
  <c r="F241" i="8"/>
  <c r="D241" i="8"/>
  <c r="G241" i="8" s="1"/>
  <c r="H241" i="8" s="1"/>
  <c r="D225" i="8"/>
  <c r="F225" i="8"/>
  <c r="F145" i="8"/>
  <c r="D145" i="8"/>
  <c r="G145" i="8" s="1"/>
  <c r="H145" i="8" s="1"/>
  <c r="D129" i="8"/>
  <c r="F129" i="8"/>
  <c r="F113" i="8"/>
  <c r="D113" i="8"/>
  <c r="D65" i="8"/>
  <c r="F65" i="8"/>
  <c r="F389" i="8"/>
  <c r="G389" i="8" s="1"/>
  <c r="H389" i="8" s="1"/>
  <c r="D1504" i="8"/>
  <c r="F1504" i="8"/>
  <c r="D816" i="8"/>
  <c r="F816" i="8"/>
  <c r="F16" i="8"/>
  <c r="D16" i="8"/>
  <c r="G16" i="8" s="1"/>
  <c r="H16" i="8" s="1"/>
  <c r="D1809" i="8"/>
  <c r="G1809" i="8" s="1"/>
  <c r="H1809" i="8" s="1"/>
  <c r="G1052" i="8"/>
  <c r="H1052" i="8" s="1"/>
  <c r="D642" i="8"/>
  <c r="F1712" i="8"/>
  <c r="G1712" i="8" s="1"/>
  <c r="H1712" i="8" s="1"/>
  <c r="F706" i="8"/>
  <c r="G706" i="8" s="1"/>
  <c r="H706" i="8" s="1"/>
  <c r="F579" i="8"/>
  <c r="G579" i="8" s="1"/>
  <c r="H579" i="8" s="1"/>
  <c r="F324" i="8"/>
  <c r="G863" i="8"/>
  <c r="H863" i="8" s="1"/>
  <c r="G815" i="8"/>
  <c r="H815" i="8" s="1"/>
  <c r="G687" i="8"/>
  <c r="H687" i="8" s="1"/>
  <c r="D1776" i="8"/>
  <c r="G1776" i="8" s="1"/>
  <c r="H1776" i="8" s="1"/>
  <c r="G1691" i="8"/>
  <c r="H1691" i="8" s="1"/>
  <c r="G1051" i="8"/>
  <c r="H1051" i="8" s="1"/>
  <c r="G764" i="8"/>
  <c r="H764" i="8" s="1"/>
  <c r="D672" i="8"/>
  <c r="G672" i="8" s="1"/>
  <c r="H672" i="8" s="1"/>
  <c r="D257" i="8"/>
  <c r="G257" i="8" s="1"/>
  <c r="H257" i="8" s="1"/>
  <c r="F1044" i="8"/>
  <c r="G1044" i="8" s="1"/>
  <c r="H1044" i="8" s="1"/>
  <c r="F705" i="8"/>
  <c r="G705" i="8" s="1"/>
  <c r="H705" i="8" s="1"/>
  <c r="F546" i="8"/>
  <c r="D1459" i="8"/>
  <c r="G1459" i="8" s="1"/>
  <c r="H1459" i="8" s="1"/>
  <c r="D1075" i="8"/>
  <c r="G1075" i="8" s="1"/>
  <c r="H1075" i="8" s="1"/>
  <c r="D611" i="8"/>
  <c r="G611" i="8" s="1"/>
  <c r="H611" i="8" s="1"/>
  <c r="G525" i="8"/>
  <c r="H525" i="8" s="1"/>
  <c r="D448" i="8"/>
  <c r="G448" i="8" s="1"/>
  <c r="H448" i="8" s="1"/>
  <c r="F1808" i="8"/>
  <c r="G1808" i="8" s="1"/>
  <c r="H1808" i="8" s="1"/>
  <c r="F1443" i="8"/>
  <c r="F1170" i="8"/>
  <c r="G1170" i="8" s="1"/>
  <c r="H1170" i="8" s="1"/>
  <c r="F1011" i="8"/>
  <c r="G1011" i="8" s="1"/>
  <c r="H1011" i="8" s="1"/>
  <c r="F835" i="8"/>
  <c r="G835" i="8" s="1"/>
  <c r="H835" i="8" s="1"/>
  <c r="F416" i="8"/>
  <c r="G416" i="8" s="1"/>
  <c r="H416" i="8" s="1"/>
  <c r="F49" i="8"/>
  <c r="G49" i="8" s="1"/>
  <c r="H49" i="8" s="1"/>
  <c r="D1715" i="8"/>
  <c r="G1715" i="8" s="1"/>
  <c r="H1715" i="8" s="1"/>
  <c r="D1600" i="8"/>
  <c r="G1600" i="8" s="1"/>
  <c r="H1600" i="8" s="1"/>
  <c r="D1457" i="8"/>
  <c r="G1457" i="8" s="1"/>
  <c r="H1457" i="8" s="1"/>
  <c r="G1279" i="8"/>
  <c r="H1279" i="8" s="1"/>
  <c r="D1074" i="8"/>
  <c r="D1041" i="8"/>
  <c r="G1041" i="8" s="1"/>
  <c r="H1041" i="8" s="1"/>
  <c r="G524" i="8"/>
  <c r="H524" i="8" s="1"/>
  <c r="D497" i="8"/>
  <c r="G497" i="8" s="1"/>
  <c r="H497" i="8" s="1"/>
  <c r="G447" i="8"/>
  <c r="H447" i="8" s="1"/>
  <c r="D226" i="8"/>
  <c r="G226" i="8" s="1"/>
  <c r="H226" i="8" s="1"/>
  <c r="D115" i="8"/>
  <c r="G115" i="8" s="1"/>
  <c r="H115" i="8" s="1"/>
  <c r="G61" i="8"/>
  <c r="H61" i="8" s="1"/>
  <c r="D35" i="8"/>
  <c r="G35" i="8" s="1"/>
  <c r="H35" i="8" s="1"/>
  <c r="F1412" i="8"/>
  <c r="G1412" i="8" s="1"/>
  <c r="H1412" i="8" s="1"/>
  <c r="F1202" i="8"/>
  <c r="G1202" i="8" s="1"/>
  <c r="H1202" i="8" s="1"/>
  <c r="F1169" i="8"/>
  <c r="G1169" i="8" s="1"/>
  <c r="H1169" i="8" s="1"/>
  <c r="F1010" i="8"/>
  <c r="G1010" i="8" s="1"/>
  <c r="H1010" i="8" s="1"/>
  <c r="F834" i="8"/>
  <c r="G834" i="8" s="1"/>
  <c r="H834" i="8" s="1"/>
  <c r="F804" i="8"/>
  <c r="G804" i="8" s="1"/>
  <c r="H804" i="8" s="1"/>
  <c r="F321" i="8"/>
  <c r="F116" i="8"/>
  <c r="G116" i="8" s="1"/>
  <c r="H116" i="8" s="1"/>
  <c r="F48" i="8"/>
  <c r="D869" i="8"/>
  <c r="F869" i="8"/>
  <c r="D837" i="8"/>
  <c r="F837" i="8"/>
  <c r="D821" i="8"/>
  <c r="F821" i="8"/>
  <c r="D773" i="8"/>
  <c r="F773" i="8"/>
  <c r="D757" i="8"/>
  <c r="G757" i="8" s="1"/>
  <c r="H757" i="8" s="1"/>
  <c r="F757" i="8"/>
  <c r="F741" i="8"/>
  <c r="D741" i="8"/>
  <c r="F725" i="8"/>
  <c r="D725" i="8"/>
  <c r="G725" i="8" s="1"/>
  <c r="H725" i="8" s="1"/>
  <c r="D709" i="8"/>
  <c r="F709" i="8"/>
  <c r="D693" i="8"/>
  <c r="F693" i="8"/>
  <c r="D677" i="8"/>
  <c r="F677" i="8"/>
  <c r="D645" i="8"/>
  <c r="F645" i="8"/>
  <c r="D613" i="8"/>
  <c r="F613" i="8"/>
  <c r="D597" i="8"/>
  <c r="G597" i="8" s="1"/>
  <c r="H597" i="8" s="1"/>
  <c r="F597" i="8"/>
  <c r="G565" i="8"/>
  <c r="H565" i="8" s="1"/>
  <c r="D549" i="8"/>
  <c r="F549" i="8"/>
  <c r="D517" i="8"/>
  <c r="F517" i="8"/>
  <c r="D501" i="8"/>
  <c r="F501" i="8"/>
  <c r="F485" i="8"/>
  <c r="D485" i="8"/>
  <c r="G485" i="8" s="1"/>
  <c r="H485" i="8" s="1"/>
  <c r="F469" i="8"/>
  <c r="D469" i="8"/>
  <c r="G469" i="8" s="1"/>
  <c r="H469" i="8" s="1"/>
  <c r="D453" i="8"/>
  <c r="F453" i="8"/>
  <c r="D437" i="8"/>
  <c r="F437" i="8"/>
  <c r="D421" i="8"/>
  <c r="F421" i="8"/>
  <c r="D405" i="8"/>
  <c r="F405" i="8"/>
  <c r="D373" i="8"/>
  <c r="F373" i="8"/>
  <c r="D357" i="8"/>
  <c r="F357" i="8"/>
  <c r="D309" i="8"/>
  <c r="F309" i="8"/>
  <c r="D293" i="8"/>
  <c r="F293" i="8"/>
  <c r="F277" i="8"/>
  <c r="D277" i="8"/>
  <c r="D261" i="8"/>
  <c r="F261" i="8"/>
  <c r="D229" i="8"/>
  <c r="F229" i="8"/>
  <c r="D181" i="8"/>
  <c r="F181" i="8"/>
  <c r="D165" i="8"/>
  <c r="F165" i="8"/>
  <c r="F149" i="8"/>
  <c r="D149" i="8"/>
  <c r="D133" i="8"/>
  <c r="F133" i="8"/>
  <c r="D101" i="8"/>
  <c r="F101" i="8"/>
  <c r="G69" i="8"/>
  <c r="H69" i="8" s="1"/>
  <c r="D53" i="8"/>
  <c r="G53" i="8" s="1"/>
  <c r="H53" i="8" s="1"/>
  <c r="F53" i="8"/>
  <c r="D21" i="8"/>
  <c r="F21" i="8"/>
  <c r="G1440" i="8"/>
  <c r="H1440" i="8" s="1"/>
  <c r="G1002" i="8"/>
  <c r="H1002" i="8" s="1"/>
  <c r="G828" i="8"/>
  <c r="H828" i="8" s="1"/>
  <c r="G291" i="8"/>
  <c r="H291" i="8" s="1"/>
  <c r="G211" i="8"/>
  <c r="H211" i="8" s="1"/>
  <c r="G50" i="8"/>
  <c r="H50" i="8" s="1"/>
  <c r="D1796" i="8"/>
  <c r="F1796" i="8"/>
  <c r="D1780" i="8"/>
  <c r="F1780" i="8"/>
  <c r="D1764" i="8"/>
  <c r="F1764" i="8"/>
  <c r="D1748" i="8"/>
  <c r="F1748" i="8"/>
  <c r="G1732" i="8"/>
  <c r="H1732" i="8" s="1"/>
  <c r="D1716" i="8"/>
  <c r="F1716" i="8"/>
  <c r="D1700" i="8"/>
  <c r="F1700" i="8"/>
  <c r="D1684" i="8"/>
  <c r="F1684" i="8"/>
  <c r="G1668" i="8"/>
  <c r="H1668" i="8" s="1"/>
  <c r="D1652" i="8"/>
  <c r="F1652" i="8"/>
  <c r="D1604" i="8"/>
  <c r="F1604" i="8"/>
  <c r="D1588" i="8"/>
  <c r="F1588" i="8"/>
  <c r="D1540" i="8"/>
  <c r="F1540" i="8"/>
  <c r="D1524" i="8"/>
  <c r="F1524" i="8"/>
  <c r="D1508" i="8"/>
  <c r="F1508" i="8"/>
  <c r="D1476" i="8"/>
  <c r="F1476" i="8"/>
  <c r="D1444" i="8"/>
  <c r="F1444" i="8"/>
  <c r="D1428" i="8"/>
  <c r="F1428" i="8"/>
  <c r="D1380" i="8"/>
  <c r="F1380" i="8"/>
  <c r="G1364" i="8"/>
  <c r="H1364" i="8" s="1"/>
  <c r="D1348" i="8"/>
  <c r="F1348" i="8"/>
  <c r="D1332" i="8"/>
  <c r="F1332" i="8"/>
  <c r="G1316" i="8"/>
  <c r="H1316" i="8" s="1"/>
  <c r="D1284" i="8"/>
  <c r="F1284" i="8"/>
  <c r="D1252" i="8"/>
  <c r="F1252" i="8"/>
  <c r="D1236" i="8"/>
  <c r="F1236" i="8"/>
  <c r="G1220" i="8"/>
  <c r="H1220" i="8" s="1"/>
  <c r="D1188" i="8"/>
  <c r="F1188" i="8"/>
  <c r="D1172" i="8"/>
  <c r="F1172" i="8"/>
  <c r="D1140" i="8"/>
  <c r="F1140" i="8"/>
  <c r="G1124" i="8"/>
  <c r="H1124" i="8" s="1"/>
  <c r="D1092" i="8"/>
  <c r="F1092" i="8"/>
  <c r="D1076" i="8"/>
  <c r="F1076" i="8"/>
  <c r="G1028" i="8"/>
  <c r="H1028" i="8" s="1"/>
  <c r="D1012" i="8"/>
  <c r="F1012" i="8"/>
  <c r="D996" i="8"/>
  <c r="F996" i="8"/>
  <c r="D964" i="8"/>
  <c r="F964" i="8"/>
  <c r="D916" i="8"/>
  <c r="F916" i="8"/>
  <c r="D868" i="8"/>
  <c r="F868" i="8"/>
  <c r="D852" i="8"/>
  <c r="F852" i="8"/>
  <c r="D836" i="8"/>
  <c r="F836" i="8"/>
  <c r="D820" i="8"/>
  <c r="F820" i="8"/>
  <c r="D788" i="8"/>
  <c r="F788" i="8"/>
  <c r="D772" i="8"/>
  <c r="F772" i="8"/>
  <c r="D756" i="8"/>
  <c r="F756" i="8"/>
  <c r="F724" i="8"/>
  <c r="D724" i="8"/>
  <c r="D708" i="8"/>
  <c r="F708" i="8"/>
  <c r="D692" i="8"/>
  <c r="F692" i="8"/>
  <c r="D676" i="8"/>
  <c r="F676" i="8"/>
  <c r="D644" i="8"/>
  <c r="G644" i="8" s="1"/>
  <c r="H644" i="8" s="1"/>
  <c r="F644" i="8"/>
  <c r="D628" i="8"/>
  <c r="F628" i="8"/>
  <c r="D612" i="8"/>
  <c r="F612" i="8"/>
  <c r="D596" i="8"/>
  <c r="F596" i="8"/>
  <c r="G564" i="8"/>
  <c r="H564" i="8" s="1"/>
  <c r="D548" i="8"/>
  <c r="F548" i="8"/>
  <c r="D532" i="8"/>
  <c r="F532" i="8"/>
  <c r="D516" i="8"/>
  <c r="F516" i="8"/>
  <c r="D484" i="8"/>
  <c r="F484" i="8"/>
  <c r="F468" i="8"/>
  <c r="D468" i="8"/>
  <c r="D452" i="8"/>
  <c r="F452" i="8"/>
  <c r="D436" i="8"/>
  <c r="F436" i="8"/>
  <c r="D404" i="8"/>
  <c r="F404" i="8"/>
  <c r="D388" i="8"/>
  <c r="F388" i="8"/>
  <c r="D372" i="8"/>
  <c r="F372" i="8"/>
  <c r="D356" i="8"/>
  <c r="F356" i="8"/>
  <c r="G324" i="8"/>
  <c r="H324" i="8" s="1"/>
  <c r="D308" i="8"/>
  <c r="F308" i="8"/>
  <c r="D292" i="8"/>
  <c r="F292" i="8"/>
  <c r="F276" i="8"/>
  <c r="D276" i="8"/>
  <c r="D260" i="8"/>
  <c r="F260" i="8"/>
  <c r="D228" i="8"/>
  <c r="F228" i="8"/>
  <c r="G212" i="8"/>
  <c r="H212" i="8" s="1"/>
  <c r="D180" i="8"/>
  <c r="F180" i="8"/>
  <c r="F148" i="8"/>
  <c r="D148" i="8"/>
  <c r="G148" i="8" s="1"/>
  <c r="H148" i="8" s="1"/>
  <c r="D132" i="8"/>
  <c r="F132" i="8"/>
  <c r="D100" i="8"/>
  <c r="F100" i="8"/>
  <c r="D84" i="8"/>
  <c r="F84" i="8"/>
  <c r="G68" i="8"/>
  <c r="H68" i="8" s="1"/>
  <c r="D20" i="8"/>
  <c r="F20" i="8"/>
  <c r="G1696" i="8"/>
  <c r="H1696" i="8" s="1"/>
  <c r="G1324" i="8"/>
  <c r="H1324" i="8" s="1"/>
  <c r="G851" i="8"/>
  <c r="H851" i="8" s="1"/>
  <c r="G769" i="8"/>
  <c r="H769" i="8" s="1"/>
  <c r="G650" i="8"/>
  <c r="H650" i="8" s="1"/>
  <c r="F1460" i="8"/>
  <c r="G1460" i="8" s="1"/>
  <c r="H1460" i="8" s="1"/>
  <c r="F197" i="8"/>
  <c r="G197" i="8" s="1"/>
  <c r="H197" i="8" s="1"/>
  <c r="F164" i="8"/>
  <c r="G164" i="8" s="1"/>
  <c r="H164" i="8" s="1"/>
  <c r="F1747" i="8"/>
  <c r="D1747" i="8"/>
  <c r="D1699" i="8"/>
  <c r="F1699" i="8"/>
  <c r="D1651" i="8"/>
  <c r="F1651" i="8"/>
  <c r="D1603" i="8"/>
  <c r="F1603" i="8"/>
  <c r="F1587" i="8"/>
  <c r="D1587" i="8"/>
  <c r="F1475" i="8"/>
  <c r="D1475" i="8"/>
  <c r="G1443" i="8"/>
  <c r="H1443" i="8" s="1"/>
  <c r="F1427" i="8"/>
  <c r="D1427" i="8"/>
  <c r="G1427" i="8" s="1"/>
  <c r="H1427" i="8" s="1"/>
  <c r="G1363" i="8"/>
  <c r="H1363" i="8" s="1"/>
  <c r="G1347" i="8"/>
  <c r="H1347" i="8" s="1"/>
  <c r="D1315" i="8"/>
  <c r="F1315" i="8"/>
  <c r="F1251" i="8"/>
  <c r="D1251" i="8"/>
  <c r="D1187" i="8"/>
  <c r="F1187" i="8"/>
  <c r="F1155" i="8"/>
  <c r="D1155" i="8"/>
  <c r="D1091" i="8"/>
  <c r="F1091" i="8"/>
  <c r="D1043" i="8"/>
  <c r="F1043" i="8"/>
  <c r="D883" i="8"/>
  <c r="F883" i="8"/>
  <c r="F867" i="8"/>
  <c r="D867" i="8"/>
  <c r="G867" i="8" s="1"/>
  <c r="H867" i="8" s="1"/>
  <c r="F819" i="8"/>
  <c r="D819" i="8"/>
  <c r="F771" i="8"/>
  <c r="D771" i="8"/>
  <c r="G771" i="8" s="1"/>
  <c r="H771" i="8" s="1"/>
  <c r="D723" i="8"/>
  <c r="F723" i="8"/>
  <c r="F707" i="8"/>
  <c r="D707" i="8"/>
  <c r="G707" i="8" s="1"/>
  <c r="H707" i="8" s="1"/>
  <c r="F675" i="8"/>
  <c r="D675" i="8"/>
  <c r="G675" i="8" s="1"/>
  <c r="H675" i="8" s="1"/>
  <c r="F595" i="8"/>
  <c r="D595" i="8"/>
  <c r="F547" i="8"/>
  <c r="D547" i="8"/>
  <c r="G547" i="8" s="1"/>
  <c r="H547" i="8" s="1"/>
  <c r="D499" i="8"/>
  <c r="F499" i="8"/>
  <c r="F419" i="8"/>
  <c r="D419" i="8"/>
  <c r="F371" i="8"/>
  <c r="D371" i="8"/>
  <c r="G371" i="8" s="1"/>
  <c r="H371" i="8" s="1"/>
  <c r="F355" i="8"/>
  <c r="D355" i="8"/>
  <c r="F307" i="8"/>
  <c r="D307" i="8"/>
  <c r="G307" i="8" s="1"/>
  <c r="H307" i="8" s="1"/>
  <c r="F179" i="8"/>
  <c r="D179" i="8"/>
  <c r="F147" i="8"/>
  <c r="D147" i="8"/>
  <c r="F131" i="8"/>
  <c r="D131" i="8"/>
  <c r="G131" i="8" s="1"/>
  <c r="H131" i="8" s="1"/>
  <c r="G67" i="8"/>
  <c r="H67" i="8" s="1"/>
  <c r="F19" i="8"/>
  <c r="D19" i="8"/>
  <c r="G1695" i="8"/>
  <c r="H1695" i="8" s="1"/>
  <c r="D1667" i="8"/>
  <c r="G1667" i="8" s="1"/>
  <c r="H1667" i="8" s="1"/>
  <c r="G1323" i="8"/>
  <c r="H1323" i="8" s="1"/>
  <c r="G881" i="8"/>
  <c r="H881" i="8" s="1"/>
  <c r="G768" i="8"/>
  <c r="H768" i="8" s="1"/>
  <c r="G431" i="8"/>
  <c r="H431" i="8" s="1"/>
  <c r="G289" i="8"/>
  <c r="H289" i="8" s="1"/>
  <c r="D99" i="8"/>
  <c r="G99" i="8" s="1"/>
  <c r="H99" i="8" s="1"/>
  <c r="F885" i="8"/>
  <c r="G885" i="8" s="1"/>
  <c r="H885" i="8" s="1"/>
  <c r="F853" i="8"/>
  <c r="G853" i="8" s="1"/>
  <c r="H853" i="8" s="1"/>
  <c r="F196" i="8"/>
  <c r="G196" i="8" s="1"/>
  <c r="H196" i="8" s="1"/>
  <c r="F163" i="8"/>
  <c r="G163" i="8" s="1"/>
  <c r="H163" i="8" s="1"/>
  <c r="F1794" i="8"/>
  <c r="D1794" i="8"/>
  <c r="F1746" i="8"/>
  <c r="D1746" i="8"/>
  <c r="G1746" i="8" s="1"/>
  <c r="H1746" i="8" s="1"/>
  <c r="F1698" i="8"/>
  <c r="D1698" i="8"/>
  <c r="G1698" i="8" s="1"/>
  <c r="H1698" i="8" s="1"/>
  <c r="G1682" i="8"/>
  <c r="H1682" i="8" s="1"/>
  <c r="G1634" i="8"/>
  <c r="H1634" i="8" s="1"/>
  <c r="D1602" i="8"/>
  <c r="F1602" i="8"/>
  <c r="F1586" i="8"/>
  <c r="D1586" i="8"/>
  <c r="G1586" i="8" s="1"/>
  <c r="H1586" i="8" s="1"/>
  <c r="F1458" i="8"/>
  <c r="D1458" i="8"/>
  <c r="G1458" i="8" s="1"/>
  <c r="H1458" i="8" s="1"/>
  <c r="D1426" i="8"/>
  <c r="F1426" i="8"/>
  <c r="F1362" i="8"/>
  <c r="D1362" i="8"/>
  <c r="G1314" i="8"/>
  <c r="H1314" i="8" s="1"/>
  <c r="F1250" i="8"/>
  <c r="D1250" i="8"/>
  <c r="F1154" i="8"/>
  <c r="D1154" i="8"/>
  <c r="G1154" i="8" s="1"/>
  <c r="H1154" i="8" s="1"/>
  <c r="D1090" i="8"/>
  <c r="F1090" i="8"/>
  <c r="D1042" i="8"/>
  <c r="F1042" i="8"/>
  <c r="F978" i="8"/>
  <c r="D978" i="8"/>
  <c r="G978" i="8" s="1"/>
  <c r="H978" i="8" s="1"/>
  <c r="G930" i="8"/>
  <c r="H930" i="8" s="1"/>
  <c r="D914" i="8"/>
  <c r="F914" i="8"/>
  <c r="F866" i="8"/>
  <c r="D866" i="8"/>
  <c r="F818" i="8"/>
  <c r="D818" i="8"/>
  <c r="F770" i="8"/>
  <c r="D770" i="8"/>
  <c r="G770" i="8" s="1"/>
  <c r="H770" i="8" s="1"/>
  <c r="G754" i="8"/>
  <c r="H754" i="8" s="1"/>
  <c r="F674" i="8"/>
  <c r="D674" i="8"/>
  <c r="F658" i="8"/>
  <c r="D658" i="8"/>
  <c r="G658" i="8" s="1"/>
  <c r="H658" i="8" s="1"/>
  <c r="F594" i="8"/>
  <c r="D594" i="8"/>
  <c r="G594" i="8" s="1"/>
  <c r="H594" i="8" s="1"/>
  <c r="G578" i="8"/>
  <c r="H578" i="8" s="1"/>
  <c r="G546" i="8"/>
  <c r="H546" i="8" s="1"/>
  <c r="F530" i="8"/>
  <c r="D530" i="8"/>
  <c r="D498" i="8"/>
  <c r="F498" i="8"/>
  <c r="F418" i="8"/>
  <c r="D418" i="8"/>
  <c r="F402" i="8"/>
  <c r="D402" i="8"/>
  <c r="G402" i="8" s="1"/>
  <c r="H402" i="8" s="1"/>
  <c r="F354" i="8"/>
  <c r="D354" i="8"/>
  <c r="G354" i="8" s="1"/>
  <c r="H354" i="8" s="1"/>
  <c r="G322" i="8"/>
  <c r="H322" i="8" s="1"/>
  <c r="F306" i="8"/>
  <c r="D306" i="8"/>
  <c r="G306" i="8" s="1"/>
  <c r="H306" i="8" s="1"/>
  <c r="F274" i="8"/>
  <c r="D274" i="8"/>
  <c r="G274" i="8" s="1"/>
  <c r="H274" i="8" s="1"/>
  <c r="F242" i="8"/>
  <c r="D242" i="8"/>
  <c r="F178" i="8"/>
  <c r="D178" i="8"/>
  <c r="F146" i="8"/>
  <c r="D146" i="8"/>
  <c r="G146" i="8" s="1"/>
  <c r="H146" i="8" s="1"/>
  <c r="F130" i="8"/>
  <c r="D130" i="8"/>
  <c r="G130" i="8" s="1"/>
  <c r="H130" i="8" s="1"/>
  <c r="F98" i="8"/>
  <c r="D98" i="8"/>
  <c r="G66" i="8"/>
  <c r="H66" i="8" s="1"/>
  <c r="G1755" i="8"/>
  <c r="H1755" i="8" s="1"/>
  <c r="D1666" i="8"/>
  <c r="D1379" i="8"/>
  <c r="G1379" i="8" s="1"/>
  <c r="H1379" i="8" s="1"/>
  <c r="D1139" i="8"/>
  <c r="G1139" i="8" s="1"/>
  <c r="H1139" i="8" s="1"/>
  <c r="G561" i="8"/>
  <c r="H561" i="8" s="1"/>
  <c r="G321" i="8"/>
  <c r="H321" i="8" s="1"/>
  <c r="D1665" i="8"/>
  <c r="G1665" i="8" s="1"/>
  <c r="H1665" i="8" s="1"/>
  <c r="D1491" i="8"/>
  <c r="G1491" i="8" s="1"/>
  <c r="H1491" i="8" s="1"/>
  <c r="D1378" i="8"/>
  <c r="G1378" i="8" s="1"/>
  <c r="H1378" i="8" s="1"/>
  <c r="G1344" i="8"/>
  <c r="H1344" i="8" s="1"/>
  <c r="D1283" i="8"/>
  <c r="G1283" i="8" s="1"/>
  <c r="H1283" i="8" s="1"/>
  <c r="D1171" i="8"/>
  <c r="G1171" i="8" s="1"/>
  <c r="H1171" i="8" s="1"/>
  <c r="D1138" i="8"/>
  <c r="G1138" i="8" s="1"/>
  <c r="H1138" i="8" s="1"/>
  <c r="G1053" i="8"/>
  <c r="H1053" i="8" s="1"/>
  <c r="D738" i="8"/>
  <c r="G738" i="8" s="1"/>
  <c r="H738" i="8" s="1"/>
  <c r="D643" i="8"/>
  <c r="G643" i="8" s="1"/>
  <c r="H643" i="8" s="1"/>
  <c r="D451" i="8"/>
  <c r="G451" i="8" s="1"/>
  <c r="H451" i="8" s="1"/>
  <c r="G397" i="8"/>
  <c r="H397" i="8" s="1"/>
  <c r="D338" i="8"/>
  <c r="D17" i="8"/>
  <c r="G17" i="8" s="1"/>
  <c r="H17" i="8" s="1"/>
  <c r="F1779" i="8"/>
  <c r="G1779" i="8" s="1"/>
  <c r="H1779" i="8" s="1"/>
  <c r="F1713" i="8"/>
  <c r="G1713" i="8" s="1"/>
  <c r="H1713" i="8" s="1"/>
  <c r="F1620" i="8"/>
  <c r="G1620" i="8" s="1"/>
  <c r="H1620" i="8" s="1"/>
  <c r="F1522" i="8"/>
  <c r="G1522" i="8" s="1"/>
  <c r="H1522" i="8" s="1"/>
  <c r="F1347" i="8"/>
  <c r="F1314" i="8"/>
  <c r="F882" i="8"/>
  <c r="G882" i="8" s="1"/>
  <c r="H882" i="8" s="1"/>
  <c r="F609" i="8"/>
  <c r="F580" i="8"/>
  <c r="G580" i="8" s="1"/>
  <c r="H580" i="8" s="1"/>
  <c r="F325" i="8"/>
  <c r="G325" i="8" s="1"/>
  <c r="H325" i="8" s="1"/>
  <c r="G1792" i="8"/>
  <c r="H1792" i="8" s="1"/>
  <c r="F1744" i="8"/>
  <c r="D1744" i="8"/>
  <c r="G1744" i="8" s="1"/>
  <c r="H1744" i="8" s="1"/>
  <c r="D1472" i="8"/>
  <c r="G1472" i="8" s="1"/>
  <c r="H1472" i="8" s="1"/>
  <c r="F1472" i="8"/>
  <c r="F1456" i="8"/>
  <c r="D1456" i="8"/>
  <c r="F1408" i="8"/>
  <c r="D1408" i="8"/>
  <c r="G1408" i="8" s="1"/>
  <c r="H1408" i="8" s="1"/>
  <c r="D1360" i="8"/>
  <c r="F1360" i="8"/>
  <c r="D1328" i="8"/>
  <c r="F1328" i="8"/>
  <c r="F1312" i="8"/>
  <c r="D1312" i="8"/>
  <c r="G1312" i="8" s="1"/>
  <c r="H1312" i="8" s="1"/>
  <c r="G1248" i="8"/>
  <c r="H1248" i="8" s="1"/>
  <c r="F1232" i="8"/>
  <c r="D1232" i="8"/>
  <c r="G1232" i="8" s="1"/>
  <c r="H1232" i="8" s="1"/>
  <c r="G1168" i="8"/>
  <c r="H1168" i="8" s="1"/>
  <c r="F1136" i="8"/>
  <c r="D1136" i="8"/>
  <c r="G1136" i="8" s="1"/>
  <c r="H1136" i="8" s="1"/>
  <c r="F1088" i="8"/>
  <c r="D1088" i="8"/>
  <c r="D1072" i="8"/>
  <c r="G1072" i="8" s="1"/>
  <c r="H1072" i="8" s="1"/>
  <c r="F1072" i="8"/>
  <c r="D992" i="8"/>
  <c r="G992" i="8" s="1"/>
  <c r="H992" i="8" s="1"/>
  <c r="F992" i="8"/>
  <c r="F976" i="8"/>
  <c r="D976" i="8"/>
  <c r="G976" i="8" s="1"/>
  <c r="H976" i="8" s="1"/>
  <c r="G928" i="8"/>
  <c r="H928" i="8" s="1"/>
  <c r="G864" i="8"/>
  <c r="H864" i="8" s="1"/>
  <c r="G752" i="8"/>
  <c r="H752" i="8" s="1"/>
  <c r="F736" i="8"/>
  <c r="D736" i="8"/>
  <c r="F656" i="8"/>
  <c r="D656" i="8"/>
  <c r="F640" i="8"/>
  <c r="D640" i="8"/>
  <c r="F592" i="8"/>
  <c r="D592" i="8"/>
  <c r="G592" i="8" s="1"/>
  <c r="H592" i="8" s="1"/>
  <c r="D560" i="8"/>
  <c r="F560" i="8"/>
  <c r="F528" i="8"/>
  <c r="D528" i="8"/>
  <c r="D480" i="8"/>
  <c r="F480" i="8"/>
  <c r="F400" i="8"/>
  <c r="D400" i="8"/>
  <c r="F352" i="8"/>
  <c r="D352" i="8"/>
  <c r="G352" i="8" s="1"/>
  <c r="H352" i="8" s="1"/>
  <c r="D304" i="8"/>
  <c r="F304" i="8"/>
  <c r="D288" i="8"/>
  <c r="G288" i="8" s="1"/>
  <c r="H288" i="8" s="1"/>
  <c r="F288" i="8"/>
  <c r="F256" i="8"/>
  <c r="D256" i="8"/>
  <c r="G256" i="8" s="1"/>
  <c r="H256" i="8" s="1"/>
  <c r="F240" i="8"/>
  <c r="D240" i="8"/>
  <c r="F224" i="8"/>
  <c r="D224" i="8"/>
  <c r="F144" i="8"/>
  <c r="D144" i="8"/>
  <c r="G144" i="8" s="1"/>
  <c r="H144" i="8" s="1"/>
  <c r="F112" i="8"/>
  <c r="D112" i="8"/>
  <c r="F64" i="8"/>
  <c r="D64" i="8"/>
  <c r="D1664" i="8"/>
  <c r="G1664" i="8" s="1"/>
  <c r="H1664" i="8" s="1"/>
  <c r="G765" i="8"/>
  <c r="H765" i="8" s="1"/>
  <c r="D531" i="8"/>
  <c r="G531" i="8" s="1"/>
  <c r="H531" i="8" s="1"/>
  <c r="D337" i="8"/>
  <c r="G337" i="8" s="1"/>
  <c r="H337" i="8" s="1"/>
  <c r="D258" i="8"/>
  <c r="G258" i="8" s="1"/>
  <c r="H258" i="8" s="1"/>
  <c r="F1778" i="8"/>
  <c r="G1778" i="8" s="1"/>
  <c r="H1778" i="8" s="1"/>
  <c r="F1346" i="8"/>
  <c r="G1346" i="8" s="1"/>
  <c r="H1346" i="8" s="1"/>
  <c r="G1183" i="8"/>
  <c r="H1183" i="8" s="1"/>
  <c r="G1023" i="8"/>
  <c r="H1023" i="8" s="1"/>
  <c r="G527" i="8"/>
  <c r="H527" i="8" s="1"/>
  <c r="F63" i="8"/>
  <c r="D63" i="8"/>
  <c r="D1281" i="8"/>
  <c r="G1281" i="8" s="1"/>
  <c r="H1281" i="8" s="1"/>
  <c r="D1107" i="8"/>
  <c r="G1107" i="8" s="1"/>
  <c r="H1107" i="8" s="1"/>
  <c r="G812" i="8"/>
  <c r="H812" i="8" s="1"/>
  <c r="D449" i="8"/>
  <c r="G449" i="8" s="1"/>
  <c r="H449" i="8" s="1"/>
  <c r="D336" i="8"/>
  <c r="G336" i="8" s="1"/>
  <c r="H336" i="8" s="1"/>
  <c r="F1520" i="8"/>
  <c r="G1520" i="8" s="1"/>
  <c r="H1520" i="8" s="1"/>
  <c r="F980" i="8"/>
  <c r="G980" i="8" s="1"/>
  <c r="H980" i="8" s="1"/>
  <c r="F740" i="8"/>
  <c r="G740" i="8" s="1"/>
  <c r="H740" i="8" s="1"/>
  <c r="F578" i="8"/>
  <c r="F482" i="8"/>
  <c r="G482" i="8" s="1"/>
  <c r="H482" i="8" s="1"/>
  <c r="F323" i="8"/>
  <c r="G323" i="8" s="1"/>
  <c r="H323" i="8" s="1"/>
  <c r="D1571" i="8"/>
  <c r="G1571" i="8" s="1"/>
  <c r="H1571" i="8" s="1"/>
  <c r="D1106" i="8"/>
  <c r="G1106" i="8" s="1"/>
  <c r="H1106" i="8" s="1"/>
  <c r="G426" i="8"/>
  <c r="H426" i="8" s="1"/>
  <c r="G365" i="8"/>
  <c r="H365" i="8" s="1"/>
  <c r="D227" i="8"/>
  <c r="G227" i="8" s="1"/>
  <c r="H227" i="8" s="1"/>
  <c r="G119" i="8"/>
  <c r="H119" i="8" s="1"/>
  <c r="F1203" i="8"/>
  <c r="G1203" i="8" s="1"/>
  <c r="H1203" i="8" s="1"/>
  <c r="F805" i="8"/>
  <c r="G805" i="8" s="1"/>
  <c r="H805" i="8" s="1"/>
  <c r="F117" i="8"/>
  <c r="G117" i="8" s="1"/>
  <c r="H117" i="8" s="1"/>
  <c r="F85" i="8"/>
  <c r="D1568" i="8"/>
  <c r="G1568" i="8" s="1"/>
  <c r="H1568" i="8" s="1"/>
  <c r="G1421" i="8"/>
  <c r="H1421" i="8" s="1"/>
  <c r="G1245" i="8"/>
  <c r="H1245" i="8" s="1"/>
  <c r="D1104" i="8"/>
  <c r="G1104" i="8" s="1"/>
  <c r="H1104" i="8" s="1"/>
  <c r="D1073" i="8"/>
  <c r="G1073" i="8" s="1"/>
  <c r="H1073" i="8" s="1"/>
  <c r="D1040" i="8"/>
  <c r="G1040" i="8" s="1"/>
  <c r="H1040" i="8" s="1"/>
  <c r="D1009" i="8"/>
  <c r="G1009" i="8" s="1"/>
  <c r="H1009" i="8" s="1"/>
  <c r="G926" i="8"/>
  <c r="H926" i="8" s="1"/>
  <c r="D785" i="8"/>
  <c r="G785" i="8" s="1"/>
  <c r="H785" i="8" s="1"/>
  <c r="D496" i="8"/>
  <c r="G496" i="8" s="1"/>
  <c r="H496" i="8" s="1"/>
  <c r="G142" i="8"/>
  <c r="H142" i="8" s="1"/>
  <c r="D114" i="8"/>
  <c r="G114" i="8" s="1"/>
  <c r="H114" i="8" s="1"/>
  <c r="D34" i="8"/>
  <c r="G34" i="8" s="1"/>
  <c r="H34" i="8" s="1"/>
  <c r="F1732" i="8"/>
  <c r="F1474" i="8"/>
  <c r="G1474" i="8" s="1"/>
  <c r="H1474" i="8" s="1"/>
  <c r="F1300" i="8"/>
  <c r="G1300" i="8" s="1"/>
  <c r="H1300" i="8" s="1"/>
  <c r="F1268" i="8"/>
  <c r="G1268" i="8" s="1"/>
  <c r="H1268" i="8" s="1"/>
  <c r="F1201" i="8"/>
  <c r="G1201" i="8" s="1"/>
  <c r="H1201" i="8" s="1"/>
  <c r="F1168" i="8"/>
  <c r="F1108" i="8"/>
  <c r="G1108" i="8" s="1"/>
  <c r="H1108" i="8" s="1"/>
  <c r="F1008" i="8"/>
  <c r="G1008" i="8" s="1"/>
  <c r="H1008" i="8" s="1"/>
  <c r="F932" i="8"/>
  <c r="G932" i="8" s="1"/>
  <c r="H932" i="8" s="1"/>
  <c r="F833" i="8"/>
  <c r="F47" i="8"/>
  <c r="G1611" i="8"/>
  <c r="H1611" i="8" s="1"/>
  <c r="G1200" i="8"/>
  <c r="H1200" i="8" s="1"/>
  <c r="G430" i="8"/>
  <c r="H430" i="8" s="1"/>
  <c r="D259" i="8"/>
  <c r="G259" i="8" s="1"/>
  <c r="H259" i="8" s="1"/>
  <c r="G48" i="8"/>
  <c r="H48" i="8" s="1"/>
  <c r="D1777" i="8"/>
  <c r="G1777" i="8" s="1"/>
  <c r="H1777" i="8" s="1"/>
  <c r="D1490" i="8"/>
  <c r="D1377" i="8"/>
  <c r="G1377" i="8" s="1"/>
  <c r="H1377" i="8" s="1"/>
  <c r="D1282" i="8"/>
  <c r="G1282" i="8" s="1"/>
  <c r="H1282" i="8" s="1"/>
  <c r="G988" i="8"/>
  <c r="H988" i="8" s="1"/>
  <c r="D673" i="8"/>
  <c r="G673" i="8" s="1"/>
  <c r="H673" i="8" s="1"/>
  <c r="D450" i="8"/>
  <c r="G450" i="8" s="1"/>
  <c r="H450" i="8" s="1"/>
  <c r="G314" i="8"/>
  <c r="H314" i="8" s="1"/>
  <c r="F1584" i="8"/>
  <c r="G1584" i="8" s="1"/>
  <c r="H1584" i="8" s="1"/>
  <c r="F1521" i="8"/>
  <c r="G1521" i="8" s="1"/>
  <c r="H1521" i="8" s="1"/>
  <c r="F608" i="8"/>
  <c r="G608" i="8" s="1"/>
  <c r="H608" i="8" s="1"/>
  <c r="F483" i="8"/>
  <c r="G483" i="8" s="1"/>
  <c r="H483" i="8" s="1"/>
  <c r="F387" i="8"/>
  <c r="G387" i="8" s="1"/>
  <c r="H387" i="8" s="1"/>
  <c r="G1295" i="8"/>
  <c r="H1295" i="8" s="1"/>
  <c r="G47" i="8"/>
  <c r="H47" i="8" s="1"/>
  <c r="D1489" i="8"/>
  <c r="G1489" i="8" s="1"/>
  <c r="H1489" i="8" s="1"/>
  <c r="F1204" i="8"/>
  <c r="G1204" i="8" s="1"/>
  <c r="H1204" i="8" s="1"/>
  <c r="F420" i="8"/>
  <c r="G420" i="8" s="1"/>
  <c r="H420" i="8" s="1"/>
  <c r="G1775" i="8"/>
  <c r="H1775" i="8" s="1"/>
  <c r="D1488" i="8"/>
  <c r="G1488" i="8" s="1"/>
  <c r="H1488" i="8" s="1"/>
  <c r="G1050" i="8"/>
  <c r="H1050" i="8" s="1"/>
  <c r="G811" i="8"/>
  <c r="H811" i="8" s="1"/>
  <c r="F1376" i="8"/>
  <c r="G1376" i="8" s="1"/>
  <c r="H1376" i="8" s="1"/>
  <c r="F704" i="8"/>
  <c r="G704" i="8" s="1"/>
  <c r="H704" i="8" s="1"/>
  <c r="F322" i="8"/>
  <c r="G1739" i="8"/>
  <c r="H1739" i="8" s="1"/>
  <c r="D1683" i="8"/>
  <c r="G1683" i="8" s="1"/>
  <c r="H1683" i="8" s="1"/>
  <c r="D1650" i="8"/>
  <c r="G1650" i="8" s="1"/>
  <c r="H1650" i="8" s="1"/>
  <c r="G1626" i="8"/>
  <c r="H1626" i="8" s="1"/>
  <c r="G1598" i="8"/>
  <c r="H1598" i="8" s="1"/>
  <c r="G1420" i="8"/>
  <c r="H1420" i="8" s="1"/>
  <c r="D1218" i="8"/>
  <c r="G1162" i="8"/>
  <c r="H1162" i="8" s="1"/>
  <c r="D722" i="8"/>
  <c r="G722" i="8" s="1"/>
  <c r="H722" i="8" s="1"/>
  <c r="D576" i="8"/>
  <c r="G576" i="8" s="1"/>
  <c r="H576" i="8" s="1"/>
  <c r="G495" i="8"/>
  <c r="H495" i="8" s="1"/>
  <c r="G141" i="8"/>
  <c r="H141" i="8" s="1"/>
  <c r="D33" i="8"/>
  <c r="G33" i="8" s="1"/>
  <c r="H33" i="8" s="1"/>
  <c r="F1636" i="8"/>
  <c r="G1636" i="8" s="1"/>
  <c r="H1636" i="8" s="1"/>
  <c r="F1473" i="8"/>
  <c r="G1473" i="8" s="1"/>
  <c r="H1473" i="8" s="1"/>
  <c r="F1267" i="8"/>
  <c r="G1267" i="8" s="1"/>
  <c r="H1267" i="8" s="1"/>
  <c r="F931" i="8"/>
  <c r="G931" i="8" s="1"/>
  <c r="H931" i="8" s="1"/>
  <c r="F865" i="8"/>
  <c r="G865" i="8" s="1"/>
  <c r="H865" i="8" s="1"/>
  <c r="F213" i="8"/>
  <c r="G213" i="8" s="1"/>
  <c r="H213" i="8" s="1"/>
  <c r="F177" i="8"/>
  <c r="G177" i="8" s="1"/>
  <c r="H177" i="8" s="1"/>
  <c r="G702" i="8"/>
  <c r="H702" i="8" s="1"/>
  <c r="G567" i="8"/>
  <c r="H567" i="8" s="1"/>
  <c r="G411" i="8"/>
  <c r="H411" i="8" s="1"/>
  <c r="G1246" i="8"/>
  <c r="H1246" i="8" s="1"/>
  <c r="G1182" i="8"/>
  <c r="H1182" i="8" s="1"/>
  <c r="G1150" i="8"/>
  <c r="H1150" i="8" s="1"/>
  <c r="G814" i="8"/>
  <c r="H814" i="8" s="1"/>
  <c r="G686" i="8"/>
  <c r="H686" i="8" s="1"/>
  <c r="G1599" i="8"/>
  <c r="H1599" i="8" s="1"/>
  <c r="G1515" i="8"/>
  <c r="H1515" i="8" s="1"/>
  <c r="G1343" i="8"/>
  <c r="H1343" i="8" s="1"/>
  <c r="G1119" i="8"/>
  <c r="H1119" i="8" s="1"/>
  <c r="G1004" i="8"/>
  <c r="H1004" i="8" s="1"/>
  <c r="G731" i="8"/>
  <c r="H731" i="8" s="1"/>
  <c r="G671" i="8"/>
  <c r="H671" i="8" s="1"/>
  <c r="G298" i="8"/>
  <c r="H298" i="8" s="1"/>
  <c r="G1583" i="8"/>
  <c r="H1583" i="8" s="1"/>
  <c r="G1327" i="8"/>
  <c r="H1327" i="8" s="1"/>
  <c r="G1247" i="8"/>
  <c r="H1247" i="8" s="1"/>
  <c r="G991" i="8"/>
  <c r="H991" i="8" s="1"/>
  <c r="G735" i="8"/>
  <c r="H735" i="8" s="1"/>
  <c r="F639" i="8"/>
  <c r="D639" i="8"/>
  <c r="D559" i="8"/>
  <c r="F559" i="8"/>
  <c r="D479" i="8"/>
  <c r="F479" i="8"/>
  <c r="F383" i="8"/>
  <c r="D383" i="8"/>
  <c r="G383" i="8" s="1"/>
  <c r="H383" i="8" s="1"/>
  <c r="F223" i="8"/>
  <c r="D223" i="8"/>
  <c r="G223" i="8" s="1"/>
  <c r="H223" i="8" s="1"/>
  <c r="F1407" i="8"/>
  <c r="G1407" i="8" s="1"/>
  <c r="H1407" i="8" s="1"/>
  <c r="F287" i="8"/>
  <c r="G287" i="8" s="1"/>
  <c r="H287" i="8" s="1"/>
  <c r="G1662" i="8"/>
  <c r="H1662" i="8" s="1"/>
  <c r="G1582" i="8"/>
  <c r="H1582" i="8" s="1"/>
  <c r="G1406" i="8"/>
  <c r="H1406" i="8" s="1"/>
  <c r="G1326" i="8"/>
  <c r="H1326" i="8" s="1"/>
  <c r="G974" i="8"/>
  <c r="H974" i="8" s="1"/>
  <c r="F718" i="8"/>
  <c r="D718" i="8"/>
  <c r="G718" i="8" s="1"/>
  <c r="H718" i="8" s="1"/>
  <c r="G1771" i="8"/>
  <c r="H1771" i="8" s="1"/>
  <c r="D1726" i="8"/>
  <c r="G1726" i="8" s="1"/>
  <c r="H1726" i="8" s="1"/>
  <c r="D1566" i="8"/>
  <c r="G1566" i="8" s="1"/>
  <c r="H1566" i="8" s="1"/>
  <c r="D1455" i="8"/>
  <c r="G1455" i="8" s="1"/>
  <c r="H1455" i="8" s="1"/>
  <c r="G1340" i="8"/>
  <c r="H1340" i="8" s="1"/>
  <c r="G1227" i="8"/>
  <c r="H1227" i="8" s="1"/>
  <c r="G909" i="8"/>
  <c r="H909" i="8" s="1"/>
  <c r="D751" i="8"/>
  <c r="G396" i="8"/>
  <c r="H396" i="8" s="1"/>
  <c r="G268" i="8"/>
  <c r="H268" i="8" s="1"/>
  <c r="G93" i="8"/>
  <c r="H93" i="8" s="1"/>
  <c r="F1406" i="8"/>
  <c r="F894" i="8"/>
  <c r="G894" i="8" s="1"/>
  <c r="H894" i="8" s="1"/>
  <c r="F750" i="8"/>
  <c r="G750" i="8" s="1"/>
  <c r="H750" i="8" s="1"/>
  <c r="D1727" i="8"/>
  <c r="G1727" i="8" s="1"/>
  <c r="H1727" i="8" s="1"/>
  <c r="D1567" i="8"/>
  <c r="G221" i="8"/>
  <c r="H221" i="8" s="1"/>
  <c r="F895" i="8"/>
  <c r="G895" i="8" s="1"/>
  <c r="H895" i="8" s="1"/>
  <c r="G1770" i="8"/>
  <c r="H1770" i="8" s="1"/>
  <c r="D1454" i="8"/>
  <c r="G1454" i="8" s="1"/>
  <c r="H1454" i="8" s="1"/>
  <c r="G1339" i="8"/>
  <c r="H1339" i="8" s="1"/>
  <c r="G1181" i="8"/>
  <c r="H1181" i="8" s="1"/>
  <c r="D1135" i="8"/>
  <c r="G1135" i="8" s="1"/>
  <c r="H1135" i="8" s="1"/>
  <c r="G908" i="8"/>
  <c r="H908" i="8" s="1"/>
  <c r="G796" i="8"/>
  <c r="H796" i="8" s="1"/>
  <c r="G685" i="8"/>
  <c r="H685" i="8" s="1"/>
  <c r="G636" i="8"/>
  <c r="H636" i="8" s="1"/>
  <c r="G286" i="8"/>
  <c r="H286" i="8" s="1"/>
  <c r="G219" i="8"/>
  <c r="H219" i="8" s="1"/>
  <c r="G156" i="8"/>
  <c r="H156" i="8" s="1"/>
  <c r="F1503" i="8"/>
  <c r="G1503" i="8" s="1"/>
  <c r="H1503" i="8" s="1"/>
  <c r="F991" i="8"/>
  <c r="F591" i="8"/>
  <c r="G591" i="8" s="1"/>
  <c r="H591" i="8" s="1"/>
  <c r="G1434" i="8"/>
  <c r="H1434" i="8" s="1"/>
  <c r="D1294" i="8"/>
  <c r="G1294" i="8" s="1"/>
  <c r="H1294" i="8" s="1"/>
  <c r="G1180" i="8"/>
  <c r="H1180" i="8" s="1"/>
  <c r="D1134" i="8"/>
  <c r="G1134" i="8" s="1"/>
  <c r="H1134" i="8" s="1"/>
  <c r="D1087" i="8"/>
  <c r="G1087" i="8" s="1"/>
  <c r="H1087" i="8" s="1"/>
  <c r="D975" i="8"/>
  <c r="G975" i="8" s="1"/>
  <c r="H975" i="8" s="1"/>
  <c r="G684" i="8"/>
  <c r="H684" i="8" s="1"/>
  <c r="G331" i="8"/>
  <c r="H331" i="8" s="1"/>
  <c r="G199" i="8"/>
  <c r="H199" i="8" s="1"/>
  <c r="G155" i="8"/>
  <c r="H155" i="8" s="1"/>
  <c r="G91" i="8"/>
  <c r="H91" i="8" s="1"/>
  <c r="F1359" i="8"/>
  <c r="G1359" i="8" s="1"/>
  <c r="H1359" i="8" s="1"/>
  <c r="F127" i="8"/>
  <c r="G127" i="8" s="1"/>
  <c r="H127" i="8" s="1"/>
  <c r="D1743" i="8"/>
  <c r="G1743" i="8" s="1"/>
  <c r="H1743" i="8" s="1"/>
  <c r="G1114" i="8"/>
  <c r="H1114" i="8" s="1"/>
  <c r="G973" i="8"/>
  <c r="H973" i="8" s="1"/>
  <c r="D655" i="8"/>
  <c r="D415" i="8"/>
  <c r="G415" i="8" s="1"/>
  <c r="H415" i="8" s="1"/>
  <c r="D351" i="8"/>
  <c r="G351" i="8" s="1"/>
  <c r="H351" i="8" s="1"/>
  <c r="F1742" i="8"/>
  <c r="G1742" i="8" s="1"/>
  <c r="H1742" i="8" s="1"/>
  <c r="F1230" i="8"/>
  <c r="G1230" i="8" s="1"/>
  <c r="H1230" i="8" s="1"/>
  <c r="G30" i="8"/>
  <c r="H30" i="8" s="1"/>
  <c r="G1723" i="8"/>
  <c r="H1723" i="8" s="1"/>
  <c r="G1644" i="8"/>
  <c r="H1644" i="8" s="1"/>
  <c r="G1565" i="8"/>
  <c r="H1565" i="8" s="1"/>
  <c r="G1546" i="8"/>
  <c r="H1546" i="8" s="1"/>
  <c r="G1309" i="8"/>
  <c r="H1309" i="8" s="1"/>
  <c r="G778" i="8"/>
  <c r="H778" i="8" s="1"/>
  <c r="G699" i="8"/>
  <c r="H699" i="8" s="1"/>
  <c r="G620" i="8"/>
  <c r="H620" i="8" s="1"/>
  <c r="G29" i="8"/>
  <c r="H29" i="8" s="1"/>
  <c r="G1741" i="8"/>
  <c r="H1741" i="8" s="1"/>
  <c r="G1564" i="8"/>
  <c r="H1564" i="8" s="1"/>
  <c r="G1308" i="8"/>
  <c r="H1308" i="8" s="1"/>
  <c r="G1229" i="8"/>
  <c r="H1229" i="8" s="1"/>
  <c r="G875" i="8"/>
  <c r="H875" i="8" s="1"/>
  <c r="G619" i="8"/>
  <c r="H619" i="8" s="1"/>
  <c r="G186" i="8"/>
  <c r="H186" i="8" s="1"/>
  <c r="G107" i="8"/>
  <c r="H107" i="8" s="1"/>
  <c r="G1228" i="8"/>
  <c r="H1228" i="8" s="1"/>
  <c r="G893" i="8"/>
  <c r="H893" i="8" s="1"/>
  <c r="G637" i="8"/>
  <c r="H637" i="8" s="1"/>
  <c r="G343" i="8"/>
  <c r="H343" i="8" s="1"/>
  <c r="G46" i="8"/>
  <c r="H46" i="8" s="1"/>
  <c r="P9" i="18" l="1"/>
  <c r="Q9" i="18"/>
  <c r="H299" i="18"/>
  <c r="I299" i="18" s="1"/>
  <c r="L299" i="18" s="1"/>
  <c r="M299" i="18" s="1"/>
  <c r="N299" i="18" s="1"/>
  <c r="H47" i="18"/>
  <c r="I47" i="18" s="1"/>
  <c r="L47" i="18" s="1"/>
  <c r="M47" i="18" s="1"/>
  <c r="N47" i="18" s="1"/>
  <c r="H291" i="18"/>
  <c r="I291" i="18" s="1"/>
  <c r="L291" i="18" s="1"/>
  <c r="M291" i="18" s="1"/>
  <c r="N291" i="18" s="1"/>
  <c r="H169" i="18"/>
  <c r="I169" i="18" s="1"/>
  <c r="L169" i="18" s="1"/>
  <c r="M169" i="18" s="1"/>
  <c r="N169" i="18" s="1"/>
  <c r="H274" i="18"/>
  <c r="I274" i="18" s="1"/>
  <c r="L274" i="18" s="1"/>
  <c r="M274" i="18" s="1"/>
  <c r="N274" i="18" s="1"/>
  <c r="H146" i="18"/>
  <c r="I146" i="18" s="1"/>
  <c r="L146" i="18" s="1"/>
  <c r="M146" i="18" s="1"/>
  <c r="N146" i="18" s="1"/>
  <c r="H205" i="18"/>
  <c r="I205" i="18" s="1"/>
  <c r="L205" i="18" s="1"/>
  <c r="M205" i="18" s="1"/>
  <c r="N205" i="18" s="1"/>
  <c r="H40" i="18"/>
  <c r="I40" i="18" s="1"/>
  <c r="L40" i="18" s="1"/>
  <c r="M40" i="18" s="1"/>
  <c r="N40" i="18" s="1"/>
  <c r="H370" i="18"/>
  <c r="I370" i="18" s="1"/>
  <c r="L370" i="18" s="1"/>
  <c r="M370" i="18" s="1"/>
  <c r="N370" i="18" s="1"/>
  <c r="H201" i="18"/>
  <c r="I201" i="18" s="1"/>
  <c r="L201" i="18" s="1"/>
  <c r="M201" i="18" s="1"/>
  <c r="N201" i="18" s="1"/>
  <c r="H58" i="18"/>
  <c r="I58" i="18" s="1"/>
  <c r="L58" i="18" s="1"/>
  <c r="M58" i="18" s="1"/>
  <c r="N58" i="18" s="1"/>
  <c r="H288" i="18"/>
  <c r="I288" i="18" s="1"/>
  <c r="L288" i="18" s="1"/>
  <c r="M288" i="18" s="1"/>
  <c r="N288" i="18" s="1"/>
  <c r="H193" i="18"/>
  <c r="I193" i="18" s="1"/>
  <c r="L193" i="18" s="1"/>
  <c r="M193" i="18" s="1"/>
  <c r="N193" i="18" s="1"/>
  <c r="H181" i="18"/>
  <c r="I181" i="18" s="1"/>
  <c r="L181" i="18" s="1"/>
  <c r="M181" i="18" s="1"/>
  <c r="N181" i="18" s="1"/>
  <c r="H275" i="18"/>
  <c r="I275" i="18" s="1"/>
  <c r="L275" i="18" s="1"/>
  <c r="M275" i="18" s="1"/>
  <c r="N275" i="18" s="1"/>
  <c r="H260" i="18"/>
  <c r="I260" i="18" s="1"/>
  <c r="L260" i="18" s="1"/>
  <c r="M260" i="18" s="1"/>
  <c r="N260" i="18" s="1"/>
  <c r="H326" i="18"/>
  <c r="I326" i="18" s="1"/>
  <c r="L326" i="18" s="1"/>
  <c r="M326" i="18" s="1"/>
  <c r="N326" i="18" s="1"/>
  <c r="H439" i="18"/>
  <c r="I439" i="18" s="1"/>
  <c r="L439" i="18" s="1"/>
  <c r="M439" i="18" s="1"/>
  <c r="N439" i="18" s="1"/>
  <c r="H343" i="18"/>
  <c r="I343" i="18" s="1"/>
  <c r="L343" i="18" s="1"/>
  <c r="M343" i="18" s="1"/>
  <c r="N343" i="18" s="1"/>
  <c r="H366" i="18"/>
  <c r="I366" i="18" s="1"/>
  <c r="L366" i="18" s="1"/>
  <c r="M366" i="18" s="1"/>
  <c r="N366" i="18" s="1"/>
  <c r="H49" i="18"/>
  <c r="I49" i="18" s="1"/>
  <c r="L49" i="18" s="1"/>
  <c r="M49" i="18" s="1"/>
  <c r="N49" i="18" s="1"/>
  <c r="H96" i="18"/>
  <c r="I96" i="18" s="1"/>
  <c r="L96" i="18" s="1"/>
  <c r="M96" i="18" s="1"/>
  <c r="N96" i="18" s="1"/>
  <c r="H152" i="18"/>
  <c r="I152" i="18" s="1"/>
  <c r="L152" i="18" s="1"/>
  <c r="M152" i="18" s="1"/>
  <c r="N152" i="18" s="1"/>
  <c r="H200" i="18"/>
  <c r="I200" i="18" s="1"/>
  <c r="L200" i="18" s="1"/>
  <c r="M200" i="18" s="1"/>
  <c r="N200" i="18" s="1"/>
  <c r="H171" i="18"/>
  <c r="I171" i="18" s="1"/>
  <c r="L171" i="18" s="1"/>
  <c r="M171" i="18" s="1"/>
  <c r="N171" i="18" s="1"/>
  <c r="H245" i="18"/>
  <c r="I245" i="18" s="1"/>
  <c r="L245" i="18" s="1"/>
  <c r="M245" i="18" s="1"/>
  <c r="N245" i="18" s="1"/>
  <c r="H46" i="18"/>
  <c r="I46" i="18" s="1"/>
  <c r="L46" i="18" s="1"/>
  <c r="M46" i="18" s="1"/>
  <c r="N46" i="18" s="1"/>
  <c r="H381" i="18"/>
  <c r="I381" i="18" s="1"/>
  <c r="L381" i="18" s="1"/>
  <c r="M381" i="18" s="1"/>
  <c r="N381" i="18" s="1"/>
  <c r="H297" i="18"/>
  <c r="I297" i="18" s="1"/>
  <c r="L297" i="18" s="1"/>
  <c r="M297" i="18" s="1"/>
  <c r="N297" i="18" s="1"/>
  <c r="H221" i="18"/>
  <c r="I221" i="18" s="1"/>
  <c r="L221" i="18" s="1"/>
  <c r="M221" i="18" s="1"/>
  <c r="N221" i="18" s="1"/>
  <c r="H197" i="18"/>
  <c r="I197" i="18" s="1"/>
  <c r="L197" i="18" s="1"/>
  <c r="M197" i="18" s="1"/>
  <c r="N197" i="18" s="1"/>
  <c r="H219" i="18"/>
  <c r="I219" i="18" s="1"/>
  <c r="L219" i="18" s="1"/>
  <c r="M219" i="18" s="1"/>
  <c r="N219" i="18" s="1"/>
  <c r="H286" i="18"/>
  <c r="I286" i="18" s="1"/>
  <c r="L286" i="18" s="1"/>
  <c r="M286" i="18" s="1"/>
  <c r="N286" i="18" s="1"/>
  <c r="H268" i="18"/>
  <c r="I268" i="18" s="1"/>
  <c r="L268" i="18" s="1"/>
  <c r="M268" i="18" s="1"/>
  <c r="N268" i="18" s="1"/>
  <c r="H363" i="18"/>
  <c r="I363" i="18" s="1"/>
  <c r="L363" i="18" s="1"/>
  <c r="M363" i="18" s="1"/>
  <c r="N363" i="18" s="1"/>
  <c r="H341" i="18"/>
  <c r="I341" i="18" s="1"/>
  <c r="L341" i="18" s="1"/>
  <c r="M341" i="18" s="1"/>
  <c r="N341" i="18" s="1"/>
  <c r="H372" i="18"/>
  <c r="I372" i="18" s="1"/>
  <c r="L372" i="18" s="1"/>
  <c r="M372" i="18" s="1"/>
  <c r="N372" i="18" s="1"/>
  <c r="H374" i="18"/>
  <c r="I374" i="18" s="1"/>
  <c r="L374" i="18" s="1"/>
  <c r="M374" i="18" s="1"/>
  <c r="N374" i="18" s="1"/>
  <c r="H91" i="18"/>
  <c r="I91" i="18" s="1"/>
  <c r="L91" i="18" s="1"/>
  <c r="M91" i="18" s="1"/>
  <c r="N91" i="18" s="1"/>
  <c r="H30" i="18"/>
  <c r="I30" i="18" s="1"/>
  <c r="L30" i="18" s="1"/>
  <c r="M30" i="18" s="1"/>
  <c r="N30" i="18" s="1"/>
  <c r="H126" i="18"/>
  <c r="I126" i="18" s="1"/>
  <c r="L126" i="18" s="1"/>
  <c r="M126" i="18" s="1"/>
  <c r="N126" i="18" s="1"/>
  <c r="H210" i="18"/>
  <c r="I210" i="18" s="1"/>
  <c r="L210" i="18" s="1"/>
  <c r="M210" i="18" s="1"/>
  <c r="N210" i="18" s="1"/>
  <c r="H224" i="18"/>
  <c r="I224" i="18" s="1"/>
  <c r="L224" i="18" s="1"/>
  <c r="M224" i="18" s="1"/>
  <c r="N224" i="18" s="1"/>
  <c r="H289" i="18"/>
  <c r="I289" i="18" s="1"/>
  <c r="L289" i="18" s="1"/>
  <c r="M289" i="18" s="1"/>
  <c r="N289" i="18" s="1"/>
  <c r="H198" i="18"/>
  <c r="I198" i="18" s="1"/>
  <c r="L198" i="18" s="1"/>
  <c r="M198" i="18" s="1"/>
  <c r="N198" i="18" s="1"/>
  <c r="H255" i="18"/>
  <c r="I255" i="18" s="1"/>
  <c r="L255" i="18" s="1"/>
  <c r="M255" i="18" s="1"/>
  <c r="N255" i="18" s="1"/>
  <c r="H69" i="18"/>
  <c r="I69" i="18" s="1"/>
  <c r="L69" i="18" s="1"/>
  <c r="M69" i="18" s="1"/>
  <c r="N69" i="18" s="1"/>
  <c r="H389" i="18"/>
  <c r="I389" i="18" s="1"/>
  <c r="L389" i="18" s="1"/>
  <c r="M389" i="18" s="1"/>
  <c r="N389" i="18" s="1"/>
  <c r="H217" i="18"/>
  <c r="I217" i="18" s="1"/>
  <c r="L217" i="18" s="1"/>
  <c r="M217" i="18" s="1"/>
  <c r="N217" i="18" s="1"/>
  <c r="H74" i="18"/>
  <c r="I74" i="18" s="1"/>
  <c r="L74" i="18" s="1"/>
  <c r="M74" i="18" s="1"/>
  <c r="N74" i="18" s="1"/>
  <c r="H304" i="18"/>
  <c r="I304" i="18" s="1"/>
  <c r="L304" i="18" s="1"/>
  <c r="M304" i="18" s="1"/>
  <c r="N304" i="18" s="1"/>
  <c r="H208" i="18"/>
  <c r="I208" i="18" s="1"/>
  <c r="L208" i="18" s="1"/>
  <c r="M208" i="18" s="1"/>
  <c r="N208" i="18" s="1"/>
  <c r="H230" i="18"/>
  <c r="I230" i="18" s="1"/>
  <c r="L230" i="18" s="1"/>
  <c r="M230" i="18" s="1"/>
  <c r="N230" i="18" s="1"/>
  <c r="H290" i="18"/>
  <c r="I290" i="18" s="1"/>
  <c r="L290" i="18" s="1"/>
  <c r="M290" i="18" s="1"/>
  <c r="N290" i="18" s="1"/>
  <c r="H276" i="18"/>
  <c r="I276" i="18" s="1"/>
  <c r="L276" i="18" s="1"/>
  <c r="M276" i="18" s="1"/>
  <c r="N276" i="18" s="1"/>
  <c r="H424" i="18"/>
  <c r="I424" i="18" s="1"/>
  <c r="L424" i="18" s="1"/>
  <c r="M424" i="18" s="1"/>
  <c r="N424" i="18" s="1"/>
  <c r="H353" i="18"/>
  <c r="I353" i="18" s="1"/>
  <c r="L353" i="18" s="1"/>
  <c r="M353" i="18" s="1"/>
  <c r="N353" i="18" s="1"/>
  <c r="H378" i="18"/>
  <c r="I378" i="18" s="1"/>
  <c r="L378" i="18" s="1"/>
  <c r="M378" i="18" s="1"/>
  <c r="N378" i="18" s="1"/>
  <c r="H433" i="18"/>
  <c r="I433" i="18" s="1"/>
  <c r="L433" i="18" s="1"/>
  <c r="M433" i="18" s="1"/>
  <c r="N433" i="18" s="1"/>
  <c r="H241" i="18"/>
  <c r="I241" i="18" s="1"/>
  <c r="L241" i="18" s="1"/>
  <c r="M241" i="18" s="1"/>
  <c r="N241" i="18" s="1"/>
  <c r="H377" i="18"/>
  <c r="I377" i="18" s="1"/>
  <c r="L377" i="18" s="1"/>
  <c r="M377" i="18" s="1"/>
  <c r="N377" i="18" s="1"/>
  <c r="H312" i="18"/>
  <c r="I312" i="18" s="1"/>
  <c r="L312" i="18" s="1"/>
  <c r="M312" i="18" s="1"/>
  <c r="N312" i="18" s="1"/>
  <c r="H213" i="18"/>
  <c r="I213" i="18" s="1"/>
  <c r="L213" i="18" s="1"/>
  <c r="M213" i="18" s="1"/>
  <c r="N213" i="18" s="1"/>
  <c r="H404" i="18"/>
  <c r="I404" i="18" s="1"/>
  <c r="L404" i="18" s="1"/>
  <c r="M404" i="18" s="1"/>
  <c r="N404" i="18" s="1"/>
  <c r="H394" i="18"/>
  <c r="I394" i="18" s="1"/>
  <c r="L394" i="18" s="1"/>
  <c r="M394" i="18" s="1"/>
  <c r="N394" i="18" s="1"/>
  <c r="H63" i="18"/>
  <c r="I63" i="18" s="1"/>
  <c r="L63" i="18" s="1"/>
  <c r="M63" i="18" s="1"/>
  <c r="N63" i="18" s="1"/>
  <c r="H106" i="18"/>
  <c r="I106" i="18" s="1"/>
  <c r="L106" i="18" s="1"/>
  <c r="M106" i="18" s="1"/>
  <c r="N106" i="18" s="1"/>
  <c r="H163" i="18"/>
  <c r="I163" i="18" s="1"/>
  <c r="L163" i="18" s="1"/>
  <c r="M163" i="18" s="1"/>
  <c r="N163" i="18" s="1"/>
  <c r="H298" i="18"/>
  <c r="I298" i="18" s="1"/>
  <c r="L298" i="18" s="1"/>
  <c r="M298" i="18" s="1"/>
  <c r="N298" i="18" s="1"/>
  <c r="H403" i="18"/>
  <c r="I403" i="18" s="1"/>
  <c r="L403" i="18" s="1"/>
  <c r="M403" i="18" s="1"/>
  <c r="N403" i="18" s="1"/>
  <c r="H308" i="18"/>
  <c r="I308" i="18" s="1"/>
  <c r="L308" i="18" s="1"/>
  <c r="M308" i="18" s="1"/>
  <c r="N308" i="18" s="1"/>
  <c r="H345" i="18"/>
  <c r="I345" i="18" s="1"/>
  <c r="L345" i="18" s="1"/>
  <c r="M345" i="18" s="1"/>
  <c r="N345" i="18" s="1"/>
  <c r="H414" i="18"/>
  <c r="I414" i="18" s="1"/>
  <c r="L414" i="18" s="1"/>
  <c r="M414" i="18" s="1"/>
  <c r="N414" i="18" s="1"/>
  <c r="H237" i="18"/>
  <c r="I237" i="18" s="1"/>
  <c r="L237" i="18" s="1"/>
  <c r="M237" i="18" s="1"/>
  <c r="N237" i="18" s="1"/>
  <c r="H216" i="18"/>
  <c r="I216" i="18" s="1"/>
  <c r="L216" i="18" s="1"/>
  <c r="M216" i="18" s="1"/>
  <c r="N216" i="18" s="1"/>
  <c r="H119" i="18"/>
  <c r="I119" i="18" s="1"/>
  <c r="L119" i="18" s="1"/>
  <c r="M119" i="18" s="1"/>
  <c r="N119" i="18" s="1"/>
  <c r="H235" i="18"/>
  <c r="I235" i="18" s="1"/>
  <c r="L235" i="18" s="1"/>
  <c r="M235" i="18" s="1"/>
  <c r="N235" i="18" s="1"/>
  <c r="H51" i="18"/>
  <c r="I51" i="18" s="1"/>
  <c r="L51" i="18" s="1"/>
  <c r="M51" i="18" s="1"/>
  <c r="N51" i="18" s="1"/>
  <c r="H52" i="18"/>
  <c r="I52" i="18" s="1"/>
  <c r="L52" i="18" s="1"/>
  <c r="M52" i="18" s="1"/>
  <c r="N52" i="18" s="1"/>
  <c r="H123" i="18"/>
  <c r="I123" i="18" s="1"/>
  <c r="L123" i="18" s="1"/>
  <c r="M123" i="18" s="1"/>
  <c r="N123" i="18" s="1"/>
  <c r="H322" i="18"/>
  <c r="I322" i="18" s="1"/>
  <c r="L322" i="18" s="1"/>
  <c r="M322" i="18" s="1"/>
  <c r="N322" i="18" s="1"/>
  <c r="H114" i="18"/>
  <c r="I114" i="18" s="1"/>
  <c r="L114" i="18" s="1"/>
  <c r="M114" i="18" s="1"/>
  <c r="N114" i="18" s="1"/>
  <c r="H174" i="18"/>
  <c r="I174" i="18" s="1"/>
  <c r="L174" i="18" s="1"/>
  <c r="M174" i="18" s="1"/>
  <c r="N174" i="18" s="1"/>
  <c r="H215" i="18"/>
  <c r="I215" i="18" s="1"/>
  <c r="L215" i="18" s="1"/>
  <c r="M215" i="18" s="1"/>
  <c r="N215" i="18" s="1"/>
  <c r="H287" i="18"/>
  <c r="I287" i="18" s="1"/>
  <c r="L287" i="18" s="1"/>
  <c r="M287" i="18" s="1"/>
  <c r="N287" i="18" s="1"/>
  <c r="H339" i="18"/>
  <c r="I339" i="18" s="1"/>
  <c r="L339" i="18" s="1"/>
  <c r="M339" i="18" s="1"/>
  <c r="N339" i="18" s="1"/>
  <c r="H188" i="18"/>
  <c r="I188" i="18" s="1"/>
  <c r="L188" i="18" s="1"/>
  <c r="M188" i="18" s="1"/>
  <c r="N188" i="18" s="1"/>
  <c r="H319" i="18"/>
  <c r="I319" i="18" s="1"/>
  <c r="L319" i="18" s="1"/>
  <c r="M319" i="18" s="1"/>
  <c r="N319" i="18" s="1"/>
  <c r="H321" i="18"/>
  <c r="I321" i="18" s="1"/>
  <c r="L321" i="18" s="1"/>
  <c r="M321" i="18" s="1"/>
  <c r="N321" i="18" s="1"/>
  <c r="H349" i="18"/>
  <c r="I349" i="18" s="1"/>
  <c r="L349" i="18" s="1"/>
  <c r="M349" i="18" s="1"/>
  <c r="N349" i="18" s="1"/>
  <c r="H365" i="18"/>
  <c r="I365" i="18" s="1"/>
  <c r="L365" i="18" s="1"/>
  <c r="M365" i="18" s="1"/>
  <c r="N365" i="18" s="1"/>
  <c r="H422" i="18"/>
  <c r="I422" i="18" s="1"/>
  <c r="L422" i="18" s="1"/>
  <c r="M422" i="18" s="1"/>
  <c r="N422" i="18" s="1"/>
  <c r="H170" i="18"/>
  <c r="I170" i="18" s="1"/>
  <c r="L170" i="18" s="1"/>
  <c r="M170" i="18" s="1"/>
  <c r="N170" i="18" s="1"/>
  <c r="H122" i="18"/>
  <c r="I122" i="18" s="1"/>
  <c r="L122" i="18" s="1"/>
  <c r="M122" i="18" s="1"/>
  <c r="N122" i="18" s="1"/>
  <c r="H246" i="18"/>
  <c r="I246" i="18" s="1"/>
  <c r="L246" i="18" s="1"/>
  <c r="M246" i="18" s="1"/>
  <c r="N246" i="18" s="1"/>
  <c r="H344" i="18"/>
  <c r="I344" i="18" s="1"/>
  <c r="L344" i="18" s="1"/>
  <c r="M344" i="18" s="1"/>
  <c r="N344" i="18" s="1"/>
  <c r="H54" i="18"/>
  <c r="I54" i="18" s="1"/>
  <c r="L54" i="18" s="1"/>
  <c r="M54" i="18" s="1"/>
  <c r="N54" i="18" s="1"/>
  <c r="H159" i="18"/>
  <c r="I159" i="18" s="1"/>
  <c r="L159" i="18" s="1"/>
  <c r="M159" i="18" s="1"/>
  <c r="N159" i="18" s="1"/>
  <c r="H141" i="18"/>
  <c r="I141" i="18" s="1"/>
  <c r="L141" i="18" s="1"/>
  <c r="M141" i="18" s="1"/>
  <c r="N141" i="18" s="1"/>
  <c r="H421" i="18"/>
  <c r="I421" i="18" s="1"/>
  <c r="L421" i="18" s="1"/>
  <c r="M421" i="18" s="1"/>
  <c r="N421" i="18" s="1"/>
  <c r="H130" i="18"/>
  <c r="I130" i="18" s="1"/>
  <c r="L130" i="18" s="1"/>
  <c r="M130" i="18" s="1"/>
  <c r="N130" i="18" s="1"/>
  <c r="H270" i="18"/>
  <c r="I270" i="18" s="1"/>
  <c r="L270" i="18" s="1"/>
  <c r="M270" i="18" s="1"/>
  <c r="N270" i="18" s="1"/>
  <c r="H262" i="18"/>
  <c r="I262" i="18" s="1"/>
  <c r="L262" i="18" s="1"/>
  <c r="M262" i="18" s="1"/>
  <c r="N262" i="18" s="1"/>
  <c r="H346" i="18"/>
  <c r="I346" i="18" s="1"/>
  <c r="L346" i="18" s="1"/>
  <c r="M346" i="18" s="1"/>
  <c r="N346" i="18" s="1"/>
  <c r="H393" i="18"/>
  <c r="I393" i="18" s="1"/>
  <c r="L393" i="18" s="1"/>
  <c r="M393" i="18" s="1"/>
  <c r="N393" i="18" s="1"/>
  <c r="H356" i="18"/>
  <c r="I356" i="18" s="1"/>
  <c r="L356" i="18" s="1"/>
  <c r="M356" i="18" s="1"/>
  <c r="N356" i="18" s="1"/>
  <c r="H354" i="18"/>
  <c r="I354" i="18" s="1"/>
  <c r="L354" i="18" s="1"/>
  <c r="M354" i="18" s="1"/>
  <c r="N354" i="18" s="1"/>
  <c r="H99" i="18"/>
  <c r="I99" i="18" s="1"/>
  <c r="L99" i="18" s="1"/>
  <c r="M99" i="18" s="1"/>
  <c r="N99" i="18" s="1"/>
  <c r="H124" i="18"/>
  <c r="I124" i="18" s="1"/>
  <c r="L124" i="18" s="1"/>
  <c r="M124" i="18" s="1"/>
  <c r="N124" i="18" s="1"/>
  <c r="H79" i="18"/>
  <c r="I79" i="18" s="1"/>
  <c r="L79" i="18" s="1"/>
  <c r="M79" i="18" s="1"/>
  <c r="N79" i="18" s="1"/>
  <c r="H314" i="18"/>
  <c r="I314" i="18" s="1"/>
  <c r="L314" i="18" s="1"/>
  <c r="M314" i="18" s="1"/>
  <c r="N314" i="18" s="1"/>
  <c r="H280" i="18"/>
  <c r="I280" i="18" s="1"/>
  <c r="L280" i="18" s="1"/>
  <c r="M280" i="18" s="1"/>
  <c r="N280" i="18" s="1"/>
  <c r="H347" i="18"/>
  <c r="I347" i="18" s="1"/>
  <c r="L347" i="18" s="1"/>
  <c r="M347" i="18" s="1"/>
  <c r="N347" i="18" s="1"/>
  <c r="H64" i="18"/>
  <c r="I64" i="18" s="1"/>
  <c r="L64" i="18" s="1"/>
  <c r="M64" i="18" s="1"/>
  <c r="N64" i="18" s="1"/>
  <c r="H24" i="18"/>
  <c r="I24" i="18" s="1"/>
  <c r="L24" i="18" s="1"/>
  <c r="M24" i="18" s="1"/>
  <c r="N24" i="18" s="1"/>
  <c r="H199" i="18"/>
  <c r="I199" i="18" s="1"/>
  <c r="L199" i="18" s="1"/>
  <c r="M199" i="18" s="1"/>
  <c r="N199" i="18" s="1"/>
  <c r="H149" i="18"/>
  <c r="I149" i="18" s="1"/>
  <c r="L149" i="18" s="1"/>
  <c r="M149" i="18" s="1"/>
  <c r="N149" i="18" s="1"/>
  <c r="H118" i="18"/>
  <c r="I118" i="18" s="1"/>
  <c r="L118" i="18" s="1"/>
  <c r="M118" i="18" s="1"/>
  <c r="N118" i="18" s="1"/>
  <c r="H138" i="18"/>
  <c r="I138" i="18" s="1"/>
  <c r="L138" i="18" s="1"/>
  <c r="M138" i="18" s="1"/>
  <c r="N138" i="18" s="1"/>
  <c r="H281" i="18"/>
  <c r="I281" i="18" s="1"/>
  <c r="L281" i="18" s="1"/>
  <c r="M281" i="18" s="1"/>
  <c r="N281" i="18" s="1"/>
  <c r="H307" i="18"/>
  <c r="I307" i="18" s="1"/>
  <c r="L307" i="18" s="1"/>
  <c r="M307" i="18" s="1"/>
  <c r="N307" i="18" s="1"/>
  <c r="H412" i="18"/>
  <c r="I412" i="18" s="1"/>
  <c r="L412" i="18" s="1"/>
  <c r="M412" i="18" s="1"/>
  <c r="N412" i="18" s="1"/>
  <c r="H420" i="18"/>
  <c r="I420" i="18" s="1"/>
  <c r="L420" i="18" s="1"/>
  <c r="M420" i="18" s="1"/>
  <c r="N420" i="18" s="1"/>
  <c r="H212" i="18"/>
  <c r="I212" i="18" s="1"/>
  <c r="L212" i="18" s="1"/>
  <c r="M212" i="18" s="1"/>
  <c r="N212" i="18" s="1"/>
  <c r="H375" i="18"/>
  <c r="I375" i="18" s="1"/>
  <c r="L375" i="18" s="1"/>
  <c r="M375" i="18" s="1"/>
  <c r="N375" i="18" s="1"/>
  <c r="H385" i="18"/>
  <c r="I385" i="18" s="1"/>
  <c r="L385" i="18" s="1"/>
  <c r="M385" i="18" s="1"/>
  <c r="N385" i="18" s="1"/>
  <c r="H380" i="18"/>
  <c r="I380" i="18" s="1"/>
  <c r="L380" i="18" s="1"/>
  <c r="M380" i="18" s="1"/>
  <c r="N380" i="18" s="1"/>
  <c r="H429" i="18"/>
  <c r="I429" i="18" s="1"/>
  <c r="L429" i="18" s="1"/>
  <c r="M429" i="18" s="1"/>
  <c r="N429" i="18" s="1"/>
  <c r="H111" i="18"/>
  <c r="I111" i="18" s="1"/>
  <c r="L111" i="18" s="1"/>
  <c r="M111" i="18" s="1"/>
  <c r="N111" i="18" s="1"/>
  <c r="H21" i="18"/>
  <c r="I21" i="18" s="1"/>
  <c r="L21" i="18" s="1"/>
  <c r="M21" i="18" s="1"/>
  <c r="N21" i="18" s="1"/>
  <c r="H13" i="18"/>
  <c r="I13" i="18" s="1"/>
  <c r="L13" i="18" s="1"/>
  <c r="M13" i="18" s="1"/>
  <c r="N13" i="18" s="1"/>
  <c r="H357" i="18"/>
  <c r="I357" i="18" s="1"/>
  <c r="L357" i="18" s="1"/>
  <c r="M357" i="18" s="1"/>
  <c r="N357" i="18" s="1"/>
  <c r="H67" i="18"/>
  <c r="I67" i="18" s="1"/>
  <c r="L67" i="18" s="1"/>
  <c r="M67" i="18" s="1"/>
  <c r="N67" i="18" s="1"/>
  <c r="H249" i="18"/>
  <c r="I249" i="18" s="1"/>
  <c r="L249" i="18" s="1"/>
  <c r="M249" i="18" s="1"/>
  <c r="N249" i="18" s="1"/>
  <c r="H156" i="18"/>
  <c r="I156" i="18" s="1"/>
  <c r="L156" i="18" s="1"/>
  <c r="M156" i="18" s="1"/>
  <c r="N156" i="18" s="1"/>
  <c r="H127" i="18"/>
  <c r="I127" i="18" s="1"/>
  <c r="L127" i="18" s="1"/>
  <c r="M127" i="18" s="1"/>
  <c r="N127" i="18" s="1"/>
  <c r="H18" i="18"/>
  <c r="I18" i="18" s="1"/>
  <c r="L18" i="18" s="1"/>
  <c r="M18" i="18" s="1"/>
  <c r="N18" i="18" s="1"/>
  <c r="H323" i="18"/>
  <c r="I323" i="18" s="1"/>
  <c r="L323" i="18" s="1"/>
  <c r="M323" i="18" s="1"/>
  <c r="N323" i="18" s="1"/>
  <c r="H317" i="18"/>
  <c r="I317" i="18" s="1"/>
  <c r="L317" i="18" s="1"/>
  <c r="M317" i="18" s="1"/>
  <c r="N317" i="18" s="1"/>
  <c r="H416" i="18"/>
  <c r="I416" i="18" s="1"/>
  <c r="L416" i="18" s="1"/>
  <c r="M416" i="18" s="1"/>
  <c r="N416" i="18" s="1"/>
  <c r="H172" i="18"/>
  <c r="I172" i="18" s="1"/>
  <c r="L172" i="18" s="1"/>
  <c r="M172" i="18" s="1"/>
  <c r="N172" i="18" s="1"/>
  <c r="H220" i="18"/>
  <c r="I220" i="18" s="1"/>
  <c r="L220" i="18" s="1"/>
  <c r="M220" i="18" s="1"/>
  <c r="N220" i="18" s="1"/>
  <c r="H391" i="18"/>
  <c r="I391" i="18" s="1"/>
  <c r="L391" i="18" s="1"/>
  <c r="M391" i="18" s="1"/>
  <c r="N391" i="18" s="1"/>
  <c r="H397" i="18"/>
  <c r="I397" i="18" s="1"/>
  <c r="L397" i="18" s="1"/>
  <c r="M397" i="18" s="1"/>
  <c r="N397" i="18" s="1"/>
  <c r="H384" i="18"/>
  <c r="I384" i="18" s="1"/>
  <c r="L384" i="18" s="1"/>
  <c r="M384" i="18" s="1"/>
  <c r="N384" i="18" s="1"/>
  <c r="H435" i="18"/>
  <c r="I435" i="18" s="1"/>
  <c r="L435" i="18" s="1"/>
  <c r="M435" i="18" s="1"/>
  <c r="N435" i="18" s="1"/>
  <c r="H103" i="18"/>
  <c r="I103" i="18" s="1"/>
  <c r="L103" i="18" s="1"/>
  <c r="M103" i="18" s="1"/>
  <c r="N103" i="18" s="1"/>
  <c r="H102" i="18"/>
  <c r="I102" i="18" s="1"/>
  <c r="L102" i="18" s="1"/>
  <c r="M102" i="18" s="1"/>
  <c r="N102" i="18" s="1"/>
  <c r="H85" i="18"/>
  <c r="I85" i="18" s="1"/>
  <c r="L85" i="18" s="1"/>
  <c r="M85" i="18" s="1"/>
  <c r="N85" i="18" s="1"/>
  <c r="H107" i="18"/>
  <c r="I107" i="18" s="1"/>
  <c r="L107" i="18" s="1"/>
  <c r="M107" i="18" s="1"/>
  <c r="N107" i="18" s="1"/>
  <c r="H44" i="18"/>
  <c r="I44" i="18" s="1"/>
  <c r="L44" i="18" s="1"/>
  <c r="M44" i="18" s="1"/>
  <c r="N44" i="18" s="1"/>
  <c r="H379" i="18"/>
  <c r="I379" i="18" s="1"/>
  <c r="L379" i="18" s="1"/>
  <c r="M379" i="18" s="1"/>
  <c r="N379" i="18" s="1"/>
  <c r="H80" i="18"/>
  <c r="I80" i="18" s="1"/>
  <c r="L80" i="18" s="1"/>
  <c r="M80" i="18" s="1"/>
  <c r="N80" i="18" s="1"/>
  <c r="H128" i="18"/>
  <c r="I128" i="18" s="1"/>
  <c r="L128" i="18" s="1"/>
  <c r="M128" i="18" s="1"/>
  <c r="N128" i="18" s="1"/>
  <c r="H285" i="18"/>
  <c r="I285" i="18" s="1"/>
  <c r="L285" i="18" s="1"/>
  <c r="M285" i="18" s="1"/>
  <c r="N285" i="18" s="1"/>
  <c r="H179" i="18"/>
  <c r="I179" i="18" s="1"/>
  <c r="L179" i="18" s="1"/>
  <c r="M179" i="18" s="1"/>
  <c r="N179" i="18" s="1"/>
  <c r="H136" i="18"/>
  <c r="I136" i="18" s="1"/>
  <c r="L136" i="18" s="1"/>
  <c r="M136" i="18" s="1"/>
  <c r="N136" i="18" s="1"/>
  <c r="H26" i="18"/>
  <c r="I26" i="18" s="1"/>
  <c r="L26" i="18" s="1"/>
  <c r="M26" i="18" s="1"/>
  <c r="N26" i="18" s="1"/>
  <c r="H183" i="18"/>
  <c r="I183" i="18" s="1"/>
  <c r="L183" i="18" s="1"/>
  <c r="M183" i="18" s="1"/>
  <c r="N183" i="18" s="1"/>
  <c r="H355" i="18"/>
  <c r="I355" i="18" s="1"/>
  <c r="L355" i="18" s="1"/>
  <c r="M355" i="18" s="1"/>
  <c r="N355" i="18" s="1"/>
  <c r="H360" i="18"/>
  <c r="I360" i="18" s="1"/>
  <c r="L360" i="18" s="1"/>
  <c r="M360" i="18" s="1"/>
  <c r="N360" i="18" s="1"/>
  <c r="H444" i="18"/>
  <c r="I444" i="18" s="1"/>
  <c r="L444" i="18" s="1"/>
  <c r="M444" i="18" s="1"/>
  <c r="N444" i="18" s="1"/>
  <c r="H180" i="18"/>
  <c r="I180" i="18" s="1"/>
  <c r="L180" i="18" s="1"/>
  <c r="M180" i="18" s="1"/>
  <c r="N180" i="18" s="1"/>
  <c r="H228" i="18"/>
  <c r="I228" i="18" s="1"/>
  <c r="L228" i="18" s="1"/>
  <c r="M228" i="18" s="1"/>
  <c r="N228" i="18" s="1"/>
  <c r="H318" i="18"/>
  <c r="I318" i="18" s="1"/>
  <c r="L318" i="18" s="1"/>
  <c r="M318" i="18" s="1"/>
  <c r="N318" i="18" s="1"/>
  <c r="H408" i="18"/>
  <c r="I408" i="18" s="1"/>
  <c r="L408" i="18" s="1"/>
  <c r="M408" i="18" s="1"/>
  <c r="N408" i="18" s="1"/>
  <c r="H396" i="18"/>
  <c r="I396" i="18" s="1"/>
  <c r="L396" i="18" s="1"/>
  <c r="M396" i="18" s="1"/>
  <c r="N396" i="18" s="1"/>
  <c r="H334" i="18"/>
  <c r="I334" i="18" s="1"/>
  <c r="L334" i="18" s="1"/>
  <c r="M334" i="18" s="1"/>
  <c r="N334" i="18" s="1"/>
  <c r="H223" i="18"/>
  <c r="I223" i="18" s="1"/>
  <c r="L223" i="18" s="1"/>
  <c r="M223" i="18" s="1"/>
  <c r="N223" i="18" s="1"/>
  <c r="H284" i="18"/>
  <c r="I284" i="18" s="1"/>
  <c r="L284" i="18" s="1"/>
  <c r="M284" i="18" s="1"/>
  <c r="N284" i="18" s="1"/>
  <c r="H338" i="18"/>
  <c r="I338" i="18" s="1"/>
  <c r="L338" i="18" s="1"/>
  <c r="M338" i="18" s="1"/>
  <c r="N338" i="18" s="1"/>
  <c r="H283" i="18"/>
  <c r="I283" i="18" s="1"/>
  <c r="L283" i="18" s="1"/>
  <c r="M283" i="18" s="1"/>
  <c r="N283" i="18" s="1"/>
  <c r="H300" i="18"/>
  <c r="I300" i="18" s="1"/>
  <c r="L300" i="18" s="1"/>
  <c r="M300" i="18" s="1"/>
  <c r="N300" i="18" s="1"/>
  <c r="H65" i="18"/>
  <c r="I65" i="18" s="1"/>
  <c r="L65" i="18" s="1"/>
  <c r="M65" i="18" s="1"/>
  <c r="N65" i="18" s="1"/>
  <c r="H168" i="18"/>
  <c r="I168" i="18" s="1"/>
  <c r="L168" i="18" s="1"/>
  <c r="M168" i="18" s="1"/>
  <c r="N168" i="18" s="1"/>
  <c r="H56" i="18"/>
  <c r="I56" i="18" s="1"/>
  <c r="L56" i="18" s="1"/>
  <c r="M56" i="18" s="1"/>
  <c r="N56" i="18" s="1"/>
  <c r="H77" i="18"/>
  <c r="I77" i="18" s="1"/>
  <c r="L77" i="18" s="1"/>
  <c r="M77" i="18" s="1"/>
  <c r="N77" i="18" s="1"/>
  <c r="H417" i="18"/>
  <c r="I417" i="18" s="1"/>
  <c r="L417" i="18" s="1"/>
  <c r="M417" i="18" s="1"/>
  <c r="N417" i="18" s="1"/>
  <c r="H113" i="18"/>
  <c r="I113" i="18" s="1"/>
  <c r="L113" i="18" s="1"/>
  <c r="M113" i="18" s="1"/>
  <c r="N113" i="18" s="1"/>
  <c r="H137" i="18"/>
  <c r="I137" i="18" s="1"/>
  <c r="L137" i="18" s="1"/>
  <c r="M137" i="18" s="1"/>
  <c r="N137" i="18" s="1"/>
  <c r="H324" i="18"/>
  <c r="I324" i="18" s="1"/>
  <c r="L324" i="18" s="1"/>
  <c r="M324" i="18" s="1"/>
  <c r="N324" i="18" s="1"/>
  <c r="H227" i="18"/>
  <c r="I227" i="18" s="1"/>
  <c r="L227" i="18" s="1"/>
  <c r="M227" i="18" s="1"/>
  <c r="N227" i="18" s="1"/>
  <c r="H153" i="18"/>
  <c r="I153" i="18" s="1"/>
  <c r="L153" i="18" s="1"/>
  <c r="M153" i="18" s="1"/>
  <c r="N153" i="18" s="1"/>
  <c r="H195" i="18"/>
  <c r="I195" i="18" s="1"/>
  <c r="L195" i="18" s="1"/>
  <c r="M195" i="18" s="1"/>
  <c r="N195" i="18" s="1"/>
  <c r="H386" i="18"/>
  <c r="I386" i="18" s="1"/>
  <c r="L386" i="18" s="1"/>
  <c r="M386" i="18" s="1"/>
  <c r="N386" i="18" s="1"/>
  <c r="H328" i="18"/>
  <c r="I328" i="18" s="1"/>
  <c r="L328" i="18" s="1"/>
  <c r="M328" i="18" s="1"/>
  <c r="N328" i="18" s="1"/>
  <c r="H157" i="18"/>
  <c r="I157" i="18" s="1"/>
  <c r="L157" i="18" s="1"/>
  <c r="M157" i="18" s="1"/>
  <c r="N157" i="18" s="1"/>
  <c r="H211" i="18"/>
  <c r="I211" i="18" s="1"/>
  <c r="L211" i="18" s="1"/>
  <c r="M211" i="18" s="1"/>
  <c r="N211" i="18" s="1"/>
  <c r="H236" i="18"/>
  <c r="I236" i="18" s="1"/>
  <c r="L236" i="18" s="1"/>
  <c r="M236" i="18" s="1"/>
  <c r="N236" i="18" s="1"/>
  <c r="H369" i="18"/>
  <c r="I369" i="18" s="1"/>
  <c r="L369" i="18" s="1"/>
  <c r="M369" i="18" s="1"/>
  <c r="N369" i="18" s="1"/>
  <c r="H423" i="18"/>
  <c r="I423" i="18" s="1"/>
  <c r="L423" i="18" s="1"/>
  <c r="M423" i="18" s="1"/>
  <c r="N423" i="18" s="1"/>
  <c r="H426" i="18"/>
  <c r="I426" i="18" s="1"/>
  <c r="L426" i="18" s="1"/>
  <c r="M426" i="18" s="1"/>
  <c r="N426" i="18" s="1"/>
  <c r="H342" i="18"/>
  <c r="I342" i="18" s="1"/>
  <c r="L342" i="18" s="1"/>
  <c r="M342" i="18" s="1"/>
  <c r="N342" i="18" s="1"/>
  <c r="H407" i="18"/>
  <c r="I407" i="18" s="1"/>
  <c r="L407" i="18" s="1"/>
  <c r="M407" i="18" s="1"/>
  <c r="N407" i="18" s="1"/>
  <c r="H336" i="18"/>
  <c r="I336" i="18" s="1"/>
  <c r="L336" i="18" s="1"/>
  <c r="M336" i="18" s="1"/>
  <c r="N336" i="18" s="1"/>
  <c r="H406" i="18"/>
  <c r="I406" i="18" s="1"/>
  <c r="L406" i="18" s="1"/>
  <c r="M406" i="18" s="1"/>
  <c r="N406" i="18" s="1"/>
  <c r="H81" i="18"/>
  <c r="I81" i="18" s="1"/>
  <c r="L81" i="18" s="1"/>
  <c r="M81" i="18" s="1"/>
  <c r="N81" i="18" s="1"/>
  <c r="H330" i="18"/>
  <c r="I330" i="18" s="1"/>
  <c r="L330" i="18" s="1"/>
  <c r="M330" i="18" s="1"/>
  <c r="N330" i="18" s="1"/>
  <c r="H348" i="18"/>
  <c r="I348" i="18" s="1"/>
  <c r="L348" i="18" s="1"/>
  <c r="M348" i="18" s="1"/>
  <c r="N348" i="18" s="1"/>
  <c r="H71" i="18"/>
  <c r="I71" i="18" s="1"/>
  <c r="L71" i="18" s="1"/>
  <c r="M71" i="18" s="1"/>
  <c r="N71" i="18" s="1"/>
  <c r="H61" i="18"/>
  <c r="I61" i="18" s="1"/>
  <c r="L61" i="18" s="1"/>
  <c r="M61" i="18" s="1"/>
  <c r="N61" i="18" s="1"/>
  <c r="H176" i="18"/>
  <c r="I176" i="18" s="1"/>
  <c r="L176" i="18" s="1"/>
  <c r="M176" i="18" s="1"/>
  <c r="N176" i="18" s="1"/>
  <c r="H83" i="18"/>
  <c r="I83" i="18" s="1"/>
  <c r="L83" i="18" s="1"/>
  <c r="M83" i="18" s="1"/>
  <c r="N83" i="18" s="1"/>
  <c r="H140" i="18"/>
  <c r="I140" i="18" s="1"/>
  <c r="L140" i="18" s="1"/>
  <c r="M140" i="18" s="1"/>
  <c r="N140" i="18" s="1"/>
  <c r="H154" i="18"/>
  <c r="I154" i="18" s="1"/>
  <c r="L154" i="18" s="1"/>
  <c r="M154" i="18" s="1"/>
  <c r="N154" i="18" s="1"/>
  <c r="H131" i="18"/>
  <c r="I131" i="18" s="1"/>
  <c r="L131" i="18" s="1"/>
  <c r="M131" i="18" s="1"/>
  <c r="N131" i="18" s="1"/>
  <c r="H175" i="18"/>
  <c r="I175" i="18" s="1"/>
  <c r="L175" i="18" s="1"/>
  <c r="M175" i="18" s="1"/>
  <c r="N175" i="18" s="1"/>
  <c r="H441" i="18"/>
  <c r="I441" i="18" s="1"/>
  <c r="L441" i="18" s="1"/>
  <c r="M441" i="18" s="1"/>
  <c r="N441" i="18" s="1"/>
  <c r="H247" i="18"/>
  <c r="I247" i="18" s="1"/>
  <c r="L247" i="18" s="1"/>
  <c r="M247" i="18" s="1"/>
  <c r="N247" i="18" s="1"/>
  <c r="H164" i="18"/>
  <c r="I164" i="18" s="1"/>
  <c r="L164" i="18" s="1"/>
  <c r="M164" i="18" s="1"/>
  <c r="N164" i="18" s="1"/>
  <c r="H207" i="18"/>
  <c r="I207" i="18" s="1"/>
  <c r="L207" i="18" s="1"/>
  <c r="M207" i="18" s="1"/>
  <c r="N207" i="18" s="1"/>
  <c r="H167" i="18"/>
  <c r="I167" i="18" s="1"/>
  <c r="L167" i="18" s="1"/>
  <c r="M167" i="18" s="1"/>
  <c r="N167" i="18" s="1"/>
  <c r="H362" i="18"/>
  <c r="I362" i="18" s="1"/>
  <c r="L362" i="18" s="1"/>
  <c r="M362" i="18" s="1"/>
  <c r="N362" i="18" s="1"/>
  <c r="H165" i="18"/>
  <c r="I165" i="18" s="1"/>
  <c r="L165" i="18" s="1"/>
  <c r="M165" i="18" s="1"/>
  <c r="N165" i="18" s="1"/>
  <c r="H222" i="18"/>
  <c r="I222" i="18" s="1"/>
  <c r="L222" i="18" s="1"/>
  <c r="M222" i="18" s="1"/>
  <c r="N222" i="18" s="1"/>
  <c r="H244" i="18"/>
  <c r="I244" i="18" s="1"/>
  <c r="L244" i="18" s="1"/>
  <c r="M244" i="18" s="1"/>
  <c r="N244" i="18" s="1"/>
  <c r="H419" i="18"/>
  <c r="I419" i="18" s="1"/>
  <c r="L419" i="18" s="1"/>
  <c r="M419" i="18" s="1"/>
  <c r="N419" i="18" s="1"/>
  <c r="H427" i="18"/>
  <c r="I427" i="18" s="1"/>
  <c r="L427" i="18" s="1"/>
  <c r="M427" i="18" s="1"/>
  <c r="N427" i="18" s="1"/>
  <c r="H331" i="18"/>
  <c r="I331" i="18" s="1"/>
  <c r="L331" i="18" s="1"/>
  <c r="M331" i="18" s="1"/>
  <c r="N331" i="18" s="1"/>
  <c r="H350" i="18"/>
  <c r="I350" i="18" s="1"/>
  <c r="L350" i="18" s="1"/>
  <c r="M350" i="18" s="1"/>
  <c r="N350" i="18" s="1"/>
  <c r="H133" i="18"/>
  <c r="I133" i="18" s="1"/>
  <c r="L133" i="18" s="1"/>
  <c r="M133" i="18" s="1"/>
  <c r="N133" i="18" s="1"/>
  <c r="H316" i="18"/>
  <c r="I316" i="18" s="1"/>
  <c r="L316" i="18" s="1"/>
  <c r="M316" i="18" s="1"/>
  <c r="N316" i="18" s="1"/>
  <c r="H182" i="18"/>
  <c r="I182" i="18" s="1"/>
  <c r="L182" i="18" s="1"/>
  <c r="M182" i="18" s="1"/>
  <c r="N182" i="18" s="1"/>
  <c r="H327" i="18"/>
  <c r="I327" i="18" s="1"/>
  <c r="L327" i="18" s="1"/>
  <c r="M327" i="18" s="1"/>
  <c r="N327" i="18" s="1"/>
  <c r="H295" i="18"/>
  <c r="I295" i="18" s="1"/>
  <c r="L295" i="18" s="1"/>
  <c r="M295" i="18" s="1"/>
  <c r="N295" i="18" s="1"/>
  <c r="H76" i="18"/>
  <c r="I76" i="18" s="1"/>
  <c r="L76" i="18" s="1"/>
  <c r="M76" i="18" s="1"/>
  <c r="N76" i="18" s="1"/>
  <c r="H410" i="18"/>
  <c r="I410" i="18" s="1"/>
  <c r="L410" i="18" s="1"/>
  <c r="M410" i="18" s="1"/>
  <c r="N410" i="18" s="1"/>
  <c r="H17" i="18"/>
  <c r="I17" i="18" s="1"/>
  <c r="L17" i="18" s="1"/>
  <c r="M17" i="18" s="1"/>
  <c r="N17" i="18" s="1"/>
  <c r="H57" i="18"/>
  <c r="I57" i="18" s="1"/>
  <c r="L57" i="18" s="1"/>
  <c r="M57" i="18" s="1"/>
  <c r="N57" i="18" s="1"/>
  <c r="H399" i="18"/>
  <c r="I399" i="18" s="1"/>
  <c r="L399" i="18" s="1"/>
  <c r="M399" i="18" s="1"/>
  <c r="N399" i="18" s="1"/>
  <c r="H162" i="18"/>
  <c r="I162" i="18" s="1"/>
  <c r="L162" i="18" s="1"/>
  <c r="M162" i="18" s="1"/>
  <c r="N162" i="18" s="1"/>
  <c r="H359" i="18"/>
  <c r="I359" i="18" s="1"/>
  <c r="L359" i="18" s="1"/>
  <c r="M359" i="18" s="1"/>
  <c r="N359" i="18" s="1"/>
  <c r="H87" i="18"/>
  <c r="I87" i="18" s="1"/>
  <c r="L87" i="18" s="1"/>
  <c r="M87" i="18" s="1"/>
  <c r="N87" i="18" s="1"/>
  <c r="H392" i="18"/>
  <c r="I392" i="18" s="1"/>
  <c r="L392" i="18" s="1"/>
  <c r="M392" i="18" s="1"/>
  <c r="N392" i="18" s="1"/>
  <c r="H225" i="18"/>
  <c r="I225" i="18" s="1"/>
  <c r="L225" i="18" s="1"/>
  <c r="M225" i="18" s="1"/>
  <c r="N225" i="18" s="1"/>
  <c r="H371" i="18"/>
  <c r="I371" i="18" s="1"/>
  <c r="L371" i="18" s="1"/>
  <c r="M371" i="18" s="1"/>
  <c r="N371" i="18" s="1"/>
  <c r="H383" i="18"/>
  <c r="I383" i="18" s="1"/>
  <c r="L383" i="18" s="1"/>
  <c r="M383" i="18" s="1"/>
  <c r="N383" i="18" s="1"/>
  <c r="H59" i="18"/>
  <c r="I59" i="18" s="1"/>
  <c r="L59" i="18" s="1"/>
  <c r="M59" i="18" s="1"/>
  <c r="N59" i="18" s="1"/>
  <c r="H187" i="18"/>
  <c r="I187" i="18" s="1"/>
  <c r="L187" i="18" s="1"/>
  <c r="M187" i="18" s="1"/>
  <c r="N187" i="18" s="1"/>
  <c r="H142" i="18"/>
  <c r="I142" i="18" s="1"/>
  <c r="L142" i="18" s="1"/>
  <c r="M142" i="18" s="1"/>
  <c r="N142" i="18" s="1"/>
  <c r="H143" i="18"/>
  <c r="I143" i="18" s="1"/>
  <c r="L143" i="18" s="1"/>
  <c r="M143" i="18" s="1"/>
  <c r="N143" i="18" s="1"/>
  <c r="H269" i="18"/>
  <c r="I269" i="18" s="1"/>
  <c r="L269" i="18" s="1"/>
  <c r="M269" i="18" s="1"/>
  <c r="N269" i="18" s="1"/>
  <c r="H134" i="18"/>
  <c r="I134" i="18" s="1"/>
  <c r="L134" i="18" s="1"/>
  <c r="M134" i="18" s="1"/>
  <c r="N134" i="18" s="1"/>
  <c r="H177" i="18"/>
  <c r="I177" i="18" s="1"/>
  <c r="L177" i="18" s="1"/>
  <c r="M177" i="18" s="1"/>
  <c r="N177" i="18" s="1"/>
  <c r="H11" i="18"/>
  <c r="I11" i="18" s="1"/>
  <c r="L11" i="18" s="1"/>
  <c r="M11" i="18" s="1"/>
  <c r="N11" i="18" s="1"/>
  <c r="H251" i="18"/>
  <c r="I251" i="18" s="1"/>
  <c r="L251" i="18" s="1"/>
  <c r="M251" i="18" s="1"/>
  <c r="N251" i="18" s="1"/>
  <c r="H191" i="18"/>
  <c r="I191" i="18" s="1"/>
  <c r="L191" i="18" s="1"/>
  <c r="M191" i="18" s="1"/>
  <c r="N191" i="18" s="1"/>
  <c r="H259" i="18"/>
  <c r="I259" i="18" s="1"/>
  <c r="L259" i="18" s="1"/>
  <c r="M259" i="18" s="1"/>
  <c r="N259" i="18" s="1"/>
  <c r="H190" i="18"/>
  <c r="I190" i="18" s="1"/>
  <c r="L190" i="18" s="1"/>
  <c r="M190" i="18" s="1"/>
  <c r="N190" i="18" s="1"/>
  <c r="H434" i="18"/>
  <c r="I434" i="18" s="1"/>
  <c r="L434" i="18" s="1"/>
  <c r="M434" i="18" s="1"/>
  <c r="N434" i="18" s="1"/>
  <c r="H173" i="18"/>
  <c r="I173" i="18" s="1"/>
  <c r="L173" i="18" s="1"/>
  <c r="M173" i="18" s="1"/>
  <c r="N173" i="18" s="1"/>
  <c r="H226" i="18"/>
  <c r="I226" i="18" s="1"/>
  <c r="L226" i="18" s="1"/>
  <c r="M226" i="18" s="1"/>
  <c r="N226" i="18" s="1"/>
  <c r="H252" i="18"/>
  <c r="I252" i="18" s="1"/>
  <c r="L252" i="18" s="1"/>
  <c r="M252" i="18" s="1"/>
  <c r="N252" i="18" s="1"/>
  <c r="H432" i="18"/>
  <c r="I432" i="18" s="1"/>
  <c r="L432" i="18" s="1"/>
  <c r="M432" i="18" s="1"/>
  <c r="N432" i="18" s="1"/>
  <c r="H431" i="18"/>
  <c r="I431" i="18" s="1"/>
  <c r="L431" i="18" s="1"/>
  <c r="M431" i="18" s="1"/>
  <c r="N431" i="18" s="1"/>
  <c r="H337" i="18"/>
  <c r="I337" i="18" s="1"/>
  <c r="L337" i="18" s="1"/>
  <c r="M337" i="18" s="1"/>
  <c r="N337" i="18" s="1"/>
  <c r="H358" i="18"/>
  <c r="I358" i="18" s="1"/>
  <c r="L358" i="18" s="1"/>
  <c r="M358" i="18" s="1"/>
  <c r="N358" i="18" s="1"/>
  <c r="H62" i="18"/>
  <c r="I62" i="18" s="1"/>
  <c r="L62" i="18" s="1"/>
  <c r="M62" i="18" s="1"/>
  <c r="N62" i="18" s="1"/>
  <c r="G248" i="17"/>
  <c r="H248" i="17" s="1"/>
  <c r="K248" i="17" s="1"/>
  <c r="L248" i="17" s="1"/>
  <c r="M248" i="17" s="1"/>
  <c r="G50" i="17"/>
  <c r="H50" i="17" s="1"/>
  <c r="K50" i="17" s="1"/>
  <c r="L50" i="17" s="1"/>
  <c r="M50" i="17" s="1"/>
  <c r="G83" i="17"/>
  <c r="H83" i="17" s="1"/>
  <c r="K83" i="17" s="1"/>
  <c r="L83" i="17" s="1"/>
  <c r="M83" i="17" s="1"/>
  <c r="G382" i="17"/>
  <c r="H382" i="17" s="1"/>
  <c r="K382" i="17" s="1"/>
  <c r="L382" i="17" s="1"/>
  <c r="M382" i="17" s="1"/>
  <c r="G348" i="17"/>
  <c r="H348" i="17" s="1"/>
  <c r="K348" i="17" s="1"/>
  <c r="L348" i="17" s="1"/>
  <c r="M348" i="17" s="1"/>
  <c r="G178" i="17"/>
  <c r="H178" i="17" s="1"/>
  <c r="K178" i="17" s="1"/>
  <c r="L178" i="17" s="1"/>
  <c r="M178" i="17" s="1"/>
  <c r="G109" i="17"/>
  <c r="H109" i="17" s="1"/>
  <c r="K109" i="17" s="1"/>
  <c r="L109" i="17" s="1"/>
  <c r="M109" i="17" s="1"/>
  <c r="G88" i="17"/>
  <c r="H88" i="17" s="1"/>
  <c r="K88" i="17" s="1"/>
  <c r="L88" i="17" s="1"/>
  <c r="M88" i="17" s="1"/>
  <c r="G224" i="17"/>
  <c r="H224" i="17" s="1"/>
  <c r="K224" i="17" s="1"/>
  <c r="L224" i="17" s="1"/>
  <c r="M224" i="17" s="1"/>
  <c r="G49" i="17"/>
  <c r="H49" i="17" s="1"/>
  <c r="K49" i="17" s="1"/>
  <c r="L49" i="17" s="1"/>
  <c r="M49" i="17" s="1"/>
  <c r="G301" i="17"/>
  <c r="H301" i="17" s="1"/>
  <c r="K301" i="17" s="1"/>
  <c r="L301" i="17" s="1"/>
  <c r="M301" i="17" s="1"/>
  <c r="G392" i="17"/>
  <c r="H392" i="17" s="1"/>
  <c r="K392" i="17" s="1"/>
  <c r="L392" i="17" s="1"/>
  <c r="M392" i="17" s="1"/>
  <c r="G260" i="17"/>
  <c r="H260" i="17" s="1"/>
  <c r="K260" i="17" s="1"/>
  <c r="L260" i="17" s="1"/>
  <c r="M260" i="17" s="1"/>
  <c r="G438" i="17"/>
  <c r="H438" i="17" s="1"/>
  <c r="K438" i="17" s="1"/>
  <c r="L438" i="17" s="1"/>
  <c r="M438" i="17" s="1"/>
  <c r="G361" i="17"/>
  <c r="H361" i="17" s="1"/>
  <c r="K361" i="17" s="1"/>
  <c r="L361" i="17" s="1"/>
  <c r="M361" i="17" s="1"/>
  <c r="G400" i="17"/>
  <c r="H400" i="17" s="1"/>
  <c r="K400" i="17" s="1"/>
  <c r="L400" i="17" s="1"/>
  <c r="M400" i="17" s="1"/>
  <c r="G173" i="17"/>
  <c r="H173" i="17" s="1"/>
  <c r="K173" i="17" s="1"/>
  <c r="L173" i="17" s="1"/>
  <c r="M173" i="17" s="1"/>
  <c r="G417" i="17"/>
  <c r="H417" i="17" s="1"/>
  <c r="K417" i="17" s="1"/>
  <c r="L417" i="17" s="1"/>
  <c r="M417" i="17" s="1"/>
  <c r="G63" i="17"/>
  <c r="H63" i="17" s="1"/>
  <c r="K63" i="17" s="1"/>
  <c r="L63" i="17" s="1"/>
  <c r="M63" i="17" s="1"/>
  <c r="G62" i="17"/>
  <c r="H62" i="17" s="1"/>
  <c r="K62" i="17" s="1"/>
  <c r="L62" i="17" s="1"/>
  <c r="M62" i="17" s="1"/>
  <c r="G116" i="17"/>
  <c r="H116" i="17" s="1"/>
  <c r="K116" i="17" s="1"/>
  <c r="L116" i="17" s="1"/>
  <c r="M116" i="17" s="1"/>
  <c r="G199" i="17"/>
  <c r="H199" i="17" s="1"/>
  <c r="K199" i="17" s="1"/>
  <c r="L199" i="17" s="1"/>
  <c r="M199" i="17" s="1"/>
  <c r="G143" i="17"/>
  <c r="H143" i="17" s="1"/>
  <c r="K143" i="17" s="1"/>
  <c r="L143" i="17" s="1"/>
  <c r="M143" i="17" s="1"/>
  <c r="G232" i="17"/>
  <c r="H232" i="17" s="1"/>
  <c r="K232" i="17" s="1"/>
  <c r="L232" i="17" s="1"/>
  <c r="M232" i="17" s="1"/>
  <c r="G220" i="17"/>
  <c r="H220" i="17" s="1"/>
  <c r="K220" i="17" s="1"/>
  <c r="L220" i="17" s="1"/>
  <c r="M220" i="17" s="1"/>
  <c r="G183" i="17"/>
  <c r="H183" i="17" s="1"/>
  <c r="K183" i="17" s="1"/>
  <c r="L183" i="17" s="1"/>
  <c r="M183" i="17" s="1"/>
  <c r="G129" i="17"/>
  <c r="H129" i="17" s="1"/>
  <c r="K129" i="17" s="1"/>
  <c r="L129" i="17" s="1"/>
  <c r="M129" i="17" s="1"/>
  <c r="G212" i="17"/>
  <c r="H212" i="17" s="1"/>
  <c r="K212" i="17" s="1"/>
  <c r="L212" i="17" s="1"/>
  <c r="M212" i="17" s="1"/>
  <c r="G291" i="17"/>
  <c r="H291" i="17" s="1"/>
  <c r="K291" i="17" s="1"/>
  <c r="L291" i="17" s="1"/>
  <c r="M291" i="17" s="1"/>
  <c r="G231" i="17"/>
  <c r="H231" i="17" s="1"/>
  <c r="K231" i="17" s="1"/>
  <c r="L231" i="17" s="1"/>
  <c r="M231" i="17" s="1"/>
  <c r="G65" i="17"/>
  <c r="H65" i="17" s="1"/>
  <c r="K65" i="17" s="1"/>
  <c r="L65" i="17" s="1"/>
  <c r="M65" i="17" s="1"/>
  <c r="G306" i="17"/>
  <c r="H306" i="17" s="1"/>
  <c r="K306" i="17" s="1"/>
  <c r="L306" i="17" s="1"/>
  <c r="M306" i="17" s="1"/>
  <c r="G397" i="17"/>
  <c r="H397" i="17" s="1"/>
  <c r="K397" i="17" s="1"/>
  <c r="L397" i="17" s="1"/>
  <c r="M397" i="17" s="1"/>
  <c r="G317" i="17"/>
  <c r="H317" i="17" s="1"/>
  <c r="K317" i="17" s="1"/>
  <c r="L317" i="17" s="1"/>
  <c r="M317" i="17" s="1"/>
  <c r="G299" i="17"/>
  <c r="H299" i="17" s="1"/>
  <c r="K299" i="17" s="1"/>
  <c r="L299" i="17" s="1"/>
  <c r="M299" i="17" s="1"/>
  <c r="G303" i="17"/>
  <c r="H303" i="17" s="1"/>
  <c r="K303" i="17" s="1"/>
  <c r="L303" i="17" s="1"/>
  <c r="M303" i="17" s="1"/>
  <c r="G406" i="17"/>
  <c r="H406" i="17" s="1"/>
  <c r="K406" i="17" s="1"/>
  <c r="L406" i="17" s="1"/>
  <c r="M406" i="17" s="1"/>
  <c r="G411" i="17"/>
  <c r="H411" i="17" s="1"/>
  <c r="K411" i="17" s="1"/>
  <c r="L411" i="17" s="1"/>
  <c r="M411" i="17" s="1"/>
  <c r="G410" i="17"/>
  <c r="H410" i="17" s="1"/>
  <c r="K410" i="17" s="1"/>
  <c r="L410" i="17" s="1"/>
  <c r="M410" i="17" s="1"/>
  <c r="G98" i="17"/>
  <c r="H98" i="17" s="1"/>
  <c r="K98" i="17" s="1"/>
  <c r="L98" i="17" s="1"/>
  <c r="M98" i="17" s="1"/>
  <c r="G102" i="17"/>
  <c r="H102" i="17" s="1"/>
  <c r="K102" i="17" s="1"/>
  <c r="L102" i="17" s="1"/>
  <c r="M102" i="17" s="1"/>
  <c r="G94" i="17"/>
  <c r="H94" i="17" s="1"/>
  <c r="K94" i="17" s="1"/>
  <c r="L94" i="17" s="1"/>
  <c r="M94" i="17" s="1"/>
  <c r="G213" i="17"/>
  <c r="H213" i="17" s="1"/>
  <c r="K213" i="17" s="1"/>
  <c r="L213" i="17" s="1"/>
  <c r="M213" i="17" s="1"/>
  <c r="G286" i="17"/>
  <c r="H286" i="17" s="1"/>
  <c r="K286" i="17" s="1"/>
  <c r="L286" i="17" s="1"/>
  <c r="M286" i="17" s="1"/>
  <c r="G215" i="17"/>
  <c r="H215" i="17" s="1"/>
  <c r="K215" i="17" s="1"/>
  <c r="L215" i="17" s="1"/>
  <c r="M215" i="17" s="1"/>
  <c r="G124" i="17"/>
  <c r="H124" i="17" s="1"/>
  <c r="K124" i="17" s="1"/>
  <c r="L124" i="17" s="1"/>
  <c r="M124" i="17" s="1"/>
  <c r="G97" i="17"/>
  <c r="H97" i="17" s="1"/>
  <c r="K97" i="17" s="1"/>
  <c r="L97" i="17" s="1"/>
  <c r="M97" i="17" s="1"/>
  <c r="G360" i="17"/>
  <c r="H360" i="17" s="1"/>
  <c r="K360" i="17" s="1"/>
  <c r="L360" i="17" s="1"/>
  <c r="M360" i="17" s="1"/>
  <c r="G386" i="17"/>
  <c r="H386" i="17" s="1"/>
  <c r="K386" i="17" s="1"/>
  <c r="L386" i="17" s="1"/>
  <c r="M386" i="17" s="1"/>
  <c r="G233" i="17"/>
  <c r="H233" i="17" s="1"/>
  <c r="K233" i="17" s="1"/>
  <c r="L233" i="17" s="1"/>
  <c r="M233" i="17" s="1"/>
  <c r="G318" i="17"/>
  <c r="H318" i="17" s="1"/>
  <c r="K318" i="17" s="1"/>
  <c r="L318" i="17" s="1"/>
  <c r="M318" i="17" s="1"/>
  <c r="G372" i="17"/>
  <c r="H372" i="17" s="1"/>
  <c r="K372" i="17" s="1"/>
  <c r="L372" i="17" s="1"/>
  <c r="M372" i="17" s="1"/>
  <c r="G128" i="17"/>
  <c r="H128" i="17" s="1"/>
  <c r="K128" i="17" s="1"/>
  <c r="L128" i="17" s="1"/>
  <c r="M128" i="17" s="1"/>
  <c r="G250" i="17"/>
  <c r="H250" i="17" s="1"/>
  <c r="K250" i="17" s="1"/>
  <c r="L250" i="17" s="1"/>
  <c r="M250" i="17" s="1"/>
  <c r="G327" i="17"/>
  <c r="H327" i="17" s="1"/>
  <c r="K327" i="17" s="1"/>
  <c r="L327" i="17" s="1"/>
  <c r="M327" i="17" s="1"/>
  <c r="G241" i="17"/>
  <c r="H241" i="17" s="1"/>
  <c r="K241" i="17" s="1"/>
  <c r="L241" i="17" s="1"/>
  <c r="M241" i="17" s="1"/>
  <c r="G314" i="17"/>
  <c r="H314" i="17" s="1"/>
  <c r="K314" i="17" s="1"/>
  <c r="L314" i="17" s="1"/>
  <c r="M314" i="17" s="1"/>
  <c r="G323" i="17"/>
  <c r="H323" i="17" s="1"/>
  <c r="K323" i="17" s="1"/>
  <c r="L323" i="17" s="1"/>
  <c r="M323" i="17" s="1"/>
  <c r="G280" i="17"/>
  <c r="H280" i="17" s="1"/>
  <c r="K280" i="17" s="1"/>
  <c r="L280" i="17" s="1"/>
  <c r="M280" i="17" s="1"/>
  <c r="G261" i="17"/>
  <c r="H261" i="17" s="1"/>
  <c r="K261" i="17" s="1"/>
  <c r="L261" i="17" s="1"/>
  <c r="M261" i="17" s="1"/>
  <c r="G257" i="17"/>
  <c r="H257" i="17" s="1"/>
  <c r="K257" i="17" s="1"/>
  <c r="L257" i="17" s="1"/>
  <c r="M257" i="17" s="1"/>
  <c r="G146" i="17"/>
  <c r="H146" i="17" s="1"/>
  <c r="K146" i="17" s="1"/>
  <c r="L146" i="17" s="1"/>
  <c r="M146" i="17" s="1"/>
  <c r="G112" i="17"/>
  <c r="H112" i="17" s="1"/>
  <c r="K112" i="17" s="1"/>
  <c r="L112" i="17" s="1"/>
  <c r="M112" i="17" s="1"/>
  <c r="G427" i="17"/>
  <c r="H427" i="17" s="1"/>
  <c r="K427" i="17" s="1"/>
  <c r="L427" i="17" s="1"/>
  <c r="M427" i="17" s="1"/>
  <c r="G166" i="17"/>
  <c r="H166" i="17" s="1"/>
  <c r="K166" i="17" s="1"/>
  <c r="L166" i="17" s="1"/>
  <c r="M166" i="17" s="1"/>
  <c r="G405" i="17"/>
  <c r="H405" i="17" s="1"/>
  <c r="K405" i="17" s="1"/>
  <c r="L405" i="17" s="1"/>
  <c r="M405" i="17" s="1"/>
  <c r="G313" i="17"/>
  <c r="H313" i="17" s="1"/>
  <c r="K313" i="17" s="1"/>
  <c r="L313" i="17" s="1"/>
  <c r="M313" i="17" s="1"/>
  <c r="G138" i="17"/>
  <c r="H138" i="17" s="1"/>
  <c r="K138" i="17" s="1"/>
  <c r="L138" i="17" s="1"/>
  <c r="M138" i="17" s="1"/>
  <c r="G321" i="17"/>
  <c r="H321" i="17" s="1"/>
  <c r="K321" i="17" s="1"/>
  <c r="L321" i="17" s="1"/>
  <c r="M321" i="17" s="1"/>
  <c r="G255" i="17"/>
  <c r="H255" i="17" s="1"/>
  <c r="K255" i="17" s="1"/>
  <c r="L255" i="17" s="1"/>
  <c r="M255" i="17" s="1"/>
  <c r="G337" i="17"/>
  <c r="H337" i="17" s="1"/>
  <c r="K337" i="17" s="1"/>
  <c r="L337" i="17" s="1"/>
  <c r="M337" i="17" s="1"/>
  <c r="G278" i="17"/>
  <c r="H278" i="17" s="1"/>
  <c r="K278" i="17" s="1"/>
  <c r="L278" i="17" s="1"/>
  <c r="M278" i="17" s="1"/>
  <c r="G404" i="17"/>
  <c r="H404" i="17" s="1"/>
  <c r="K404" i="17" s="1"/>
  <c r="L404" i="17" s="1"/>
  <c r="M404" i="17" s="1"/>
  <c r="G42" i="17"/>
  <c r="H42" i="17" s="1"/>
  <c r="K42" i="17" s="1"/>
  <c r="L42" i="17" s="1"/>
  <c r="M42" i="17" s="1"/>
  <c r="G23" i="17"/>
  <c r="H23" i="17" s="1"/>
  <c r="K23" i="17" s="1"/>
  <c r="L23" i="17" s="1"/>
  <c r="M23" i="17" s="1"/>
  <c r="G193" i="17"/>
  <c r="H193" i="17" s="1"/>
  <c r="K193" i="17" s="1"/>
  <c r="L193" i="17" s="1"/>
  <c r="M193" i="17" s="1"/>
  <c r="G366" i="17"/>
  <c r="H366" i="17" s="1"/>
  <c r="K366" i="17" s="1"/>
  <c r="L366" i="17" s="1"/>
  <c r="M366" i="17" s="1"/>
  <c r="G277" i="17"/>
  <c r="H277" i="17" s="1"/>
  <c r="K277" i="17" s="1"/>
  <c r="L277" i="17" s="1"/>
  <c r="M277" i="17" s="1"/>
  <c r="G336" i="17"/>
  <c r="H336" i="17" s="1"/>
  <c r="K336" i="17" s="1"/>
  <c r="L336" i="17" s="1"/>
  <c r="M336" i="17" s="1"/>
  <c r="G22" i="17"/>
  <c r="H22" i="17" s="1"/>
  <c r="K22" i="17" s="1"/>
  <c r="L22" i="17" s="1"/>
  <c r="M22" i="17" s="1"/>
  <c r="G159" i="17"/>
  <c r="H159" i="17" s="1"/>
  <c r="K159" i="17" s="1"/>
  <c r="L159" i="17" s="1"/>
  <c r="M159" i="17" s="1"/>
  <c r="G380" i="17"/>
  <c r="H380" i="17" s="1"/>
  <c r="K380" i="17" s="1"/>
  <c r="L380" i="17" s="1"/>
  <c r="M380" i="17" s="1"/>
  <c r="G320" i="17"/>
  <c r="H320" i="17" s="1"/>
  <c r="K320" i="17" s="1"/>
  <c r="L320" i="17" s="1"/>
  <c r="M320" i="17" s="1"/>
  <c r="G151" i="17"/>
  <c r="H151" i="17" s="1"/>
  <c r="K151" i="17" s="1"/>
  <c r="L151" i="17" s="1"/>
  <c r="M151" i="17" s="1"/>
  <c r="G80" i="17"/>
  <c r="H80" i="17" s="1"/>
  <c r="K80" i="17" s="1"/>
  <c r="L80" i="17" s="1"/>
  <c r="M80" i="17" s="1"/>
  <c r="G444" i="17"/>
  <c r="H444" i="17" s="1"/>
  <c r="K444" i="17" s="1"/>
  <c r="L444" i="17" s="1"/>
  <c r="M444" i="17" s="1"/>
  <c r="G72" i="17"/>
  <c r="H72" i="17" s="1"/>
  <c r="K72" i="17" s="1"/>
  <c r="L72" i="17" s="1"/>
  <c r="M72" i="17" s="1"/>
  <c r="G191" i="17"/>
  <c r="H191" i="17" s="1"/>
  <c r="K191" i="17" s="1"/>
  <c r="L191" i="17" s="1"/>
  <c r="M191" i="17" s="1"/>
  <c r="G194" i="17"/>
  <c r="H194" i="17" s="1"/>
  <c r="K194" i="17" s="1"/>
  <c r="L194" i="17" s="1"/>
  <c r="M194" i="17" s="1"/>
  <c r="G434" i="17"/>
  <c r="H434" i="17" s="1"/>
  <c r="K434" i="17" s="1"/>
  <c r="L434" i="17" s="1"/>
  <c r="M434" i="17" s="1"/>
  <c r="G41" i="17"/>
  <c r="H41" i="17" s="1"/>
  <c r="K41" i="17" s="1"/>
  <c r="L41" i="17" s="1"/>
  <c r="M41" i="17" s="1"/>
  <c r="G225" i="17"/>
  <c r="H225" i="17" s="1"/>
  <c r="K225" i="17" s="1"/>
  <c r="L225" i="17" s="1"/>
  <c r="M225" i="17" s="1"/>
  <c r="G189" i="17"/>
  <c r="H189" i="17" s="1"/>
  <c r="K189" i="17" s="1"/>
  <c r="L189" i="17" s="1"/>
  <c r="M189" i="17" s="1"/>
  <c r="G401" i="17"/>
  <c r="H401" i="17" s="1"/>
  <c r="K401" i="17" s="1"/>
  <c r="L401" i="17" s="1"/>
  <c r="M401" i="17" s="1"/>
  <c r="G242" i="17"/>
  <c r="H242" i="17" s="1"/>
  <c r="K242" i="17" s="1"/>
  <c r="L242" i="17" s="1"/>
  <c r="M242" i="17" s="1"/>
  <c r="G27" i="17"/>
  <c r="H27" i="17" s="1"/>
  <c r="K27" i="17" s="1"/>
  <c r="L27" i="17" s="1"/>
  <c r="M27" i="17" s="1"/>
  <c r="G425" i="17"/>
  <c r="H425" i="17" s="1"/>
  <c r="K425" i="17" s="1"/>
  <c r="L425" i="17" s="1"/>
  <c r="M425" i="17" s="1"/>
  <c r="G407" i="17"/>
  <c r="H407" i="17" s="1"/>
  <c r="K407" i="17" s="1"/>
  <c r="L407" i="17" s="1"/>
  <c r="M407" i="17" s="1"/>
  <c r="G383" i="17"/>
  <c r="H383" i="17" s="1"/>
  <c r="K383" i="17" s="1"/>
  <c r="L383" i="17" s="1"/>
  <c r="M383" i="17" s="1"/>
  <c r="G423" i="17"/>
  <c r="H423" i="17" s="1"/>
  <c r="K423" i="17" s="1"/>
  <c r="L423" i="17" s="1"/>
  <c r="M423" i="17" s="1"/>
  <c r="G326" i="17"/>
  <c r="H326" i="17" s="1"/>
  <c r="K326" i="17" s="1"/>
  <c r="L326" i="17" s="1"/>
  <c r="M326" i="17" s="1"/>
  <c r="G263" i="17"/>
  <c r="H263" i="17" s="1"/>
  <c r="K263" i="17" s="1"/>
  <c r="L263" i="17" s="1"/>
  <c r="M263" i="17" s="1"/>
  <c r="G276" i="17"/>
  <c r="H276" i="17" s="1"/>
  <c r="K276" i="17" s="1"/>
  <c r="L276" i="17" s="1"/>
  <c r="M276" i="17" s="1"/>
  <c r="G162" i="17"/>
  <c r="H162" i="17" s="1"/>
  <c r="K162" i="17" s="1"/>
  <c r="L162" i="17" s="1"/>
  <c r="M162" i="17" s="1"/>
  <c r="G123" i="17"/>
  <c r="H123" i="17" s="1"/>
  <c r="K123" i="17" s="1"/>
  <c r="L123" i="17" s="1"/>
  <c r="M123" i="17" s="1"/>
  <c r="G309" i="17"/>
  <c r="H309" i="17" s="1"/>
  <c r="K309" i="17" s="1"/>
  <c r="L309" i="17" s="1"/>
  <c r="M309" i="17" s="1"/>
  <c r="G179" i="17"/>
  <c r="H179" i="17" s="1"/>
  <c r="K179" i="17" s="1"/>
  <c r="L179" i="17" s="1"/>
  <c r="M179" i="17" s="1"/>
  <c r="G430" i="17"/>
  <c r="H430" i="17" s="1"/>
  <c r="K430" i="17" s="1"/>
  <c r="L430" i="17" s="1"/>
  <c r="M430" i="17" s="1"/>
  <c r="G334" i="17"/>
  <c r="H334" i="17" s="1"/>
  <c r="K334" i="17" s="1"/>
  <c r="L334" i="17" s="1"/>
  <c r="M334" i="17" s="1"/>
  <c r="G154" i="17"/>
  <c r="H154" i="17" s="1"/>
  <c r="K154" i="17" s="1"/>
  <c r="L154" i="17" s="1"/>
  <c r="M154" i="17" s="1"/>
  <c r="G344" i="17"/>
  <c r="H344" i="17" s="1"/>
  <c r="K344" i="17" s="1"/>
  <c r="L344" i="17" s="1"/>
  <c r="M344" i="17" s="1"/>
  <c r="G268" i="17"/>
  <c r="H268" i="17" s="1"/>
  <c r="K268" i="17" s="1"/>
  <c r="L268" i="17" s="1"/>
  <c r="M268" i="17" s="1"/>
  <c r="G352" i="17"/>
  <c r="H352" i="17" s="1"/>
  <c r="K352" i="17" s="1"/>
  <c r="L352" i="17" s="1"/>
  <c r="M352" i="17" s="1"/>
  <c r="G294" i="17"/>
  <c r="H294" i="17" s="1"/>
  <c r="K294" i="17" s="1"/>
  <c r="L294" i="17" s="1"/>
  <c r="M294" i="17" s="1"/>
  <c r="G420" i="17"/>
  <c r="H420" i="17" s="1"/>
  <c r="K420" i="17" s="1"/>
  <c r="L420" i="17" s="1"/>
  <c r="M420" i="17" s="1"/>
  <c r="G89" i="17"/>
  <c r="H89" i="17" s="1"/>
  <c r="K89" i="17" s="1"/>
  <c r="L89" i="17" s="1"/>
  <c r="M89" i="17" s="1"/>
  <c r="G181" i="17"/>
  <c r="H181" i="17" s="1"/>
  <c r="K181" i="17" s="1"/>
  <c r="L181" i="17" s="1"/>
  <c r="M181" i="17" s="1"/>
  <c r="G271" i="17"/>
  <c r="H271" i="17" s="1"/>
  <c r="K271" i="17" s="1"/>
  <c r="L271" i="17" s="1"/>
  <c r="M271" i="17" s="1"/>
  <c r="G28" i="17"/>
  <c r="H28" i="17" s="1"/>
  <c r="K28" i="17" s="1"/>
  <c r="L28" i="17" s="1"/>
  <c r="M28" i="17" s="1"/>
  <c r="G435" i="17"/>
  <c r="H435" i="17" s="1"/>
  <c r="K435" i="17" s="1"/>
  <c r="L435" i="17" s="1"/>
  <c r="M435" i="17" s="1"/>
  <c r="G381" i="17"/>
  <c r="H381" i="17" s="1"/>
  <c r="K381" i="17" s="1"/>
  <c r="L381" i="17" s="1"/>
  <c r="M381" i="17" s="1"/>
  <c r="G354" i="17"/>
  <c r="H354" i="17" s="1"/>
  <c r="K354" i="17" s="1"/>
  <c r="L354" i="17" s="1"/>
  <c r="M354" i="17" s="1"/>
  <c r="G421" i="17"/>
  <c r="H421" i="17" s="1"/>
  <c r="K421" i="17" s="1"/>
  <c r="L421" i="17" s="1"/>
  <c r="M421" i="17" s="1"/>
  <c r="G175" i="17"/>
  <c r="H175" i="17" s="1"/>
  <c r="K175" i="17" s="1"/>
  <c r="L175" i="17" s="1"/>
  <c r="M175" i="17" s="1"/>
  <c r="G126" i="17"/>
  <c r="H126" i="17" s="1"/>
  <c r="K126" i="17" s="1"/>
  <c r="L126" i="17" s="1"/>
  <c r="M126" i="17" s="1"/>
  <c r="G339" i="17"/>
  <c r="H339" i="17" s="1"/>
  <c r="K339" i="17" s="1"/>
  <c r="L339" i="17" s="1"/>
  <c r="M339" i="17" s="1"/>
  <c r="G205" i="17"/>
  <c r="H205" i="17" s="1"/>
  <c r="K205" i="17" s="1"/>
  <c r="L205" i="17" s="1"/>
  <c r="M205" i="17" s="1"/>
  <c r="G442" i="17"/>
  <c r="H442" i="17" s="1"/>
  <c r="K442" i="17" s="1"/>
  <c r="L442" i="17" s="1"/>
  <c r="M442" i="17" s="1"/>
  <c r="G349" i="17"/>
  <c r="H349" i="17" s="1"/>
  <c r="K349" i="17" s="1"/>
  <c r="L349" i="17" s="1"/>
  <c r="M349" i="17" s="1"/>
  <c r="G170" i="17"/>
  <c r="H170" i="17" s="1"/>
  <c r="K170" i="17" s="1"/>
  <c r="L170" i="17" s="1"/>
  <c r="M170" i="17" s="1"/>
  <c r="G347" i="17"/>
  <c r="H347" i="17" s="1"/>
  <c r="K347" i="17" s="1"/>
  <c r="L347" i="17" s="1"/>
  <c r="M347" i="17" s="1"/>
  <c r="G298" i="17"/>
  <c r="H298" i="17" s="1"/>
  <c r="K298" i="17" s="1"/>
  <c r="L298" i="17" s="1"/>
  <c r="M298" i="17" s="1"/>
  <c r="G359" i="17"/>
  <c r="H359" i="17" s="1"/>
  <c r="K359" i="17" s="1"/>
  <c r="L359" i="17" s="1"/>
  <c r="M359" i="17" s="1"/>
  <c r="G436" i="17"/>
  <c r="H436" i="17" s="1"/>
  <c r="K436" i="17" s="1"/>
  <c r="L436" i="17" s="1"/>
  <c r="M436" i="17" s="1"/>
  <c r="G439" i="17"/>
  <c r="H439" i="17" s="1"/>
  <c r="K439" i="17" s="1"/>
  <c r="L439" i="17" s="1"/>
  <c r="M439" i="17" s="1"/>
  <c r="G85" i="17"/>
  <c r="H85" i="17" s="1"/>
  <c r="K85" i="17" s="1"/>
  <c r="L85" i="17" s="1"/>
  <c r="M85" i="17" s="1"/>
  <c r="G177" i="17"/>
  <c r="H177" i="17" s="1"/>
  <c r="K177" i="17" s="1"/>
  <c r="L177" i="17" s="1"/>
  <c r="M177" i="17" s="1"/>
  <c r="G239" i="17"/>
  <c r="H239" i="17" s="1"/>
  <c r="K239" i="17" s="1"/>
  <c r="L239" i="17" s="1"/>
  <c r="M239" i="17" s="1"/>
  <c r="G15" i="17"/>
  <c r="H15" i="17" s="1"/>
  <c r="K15" i="17" s="1"/>
  <c r="L15" i="17" s="1"/>
  <c r="M15" i="17" s="1"/>
  <c r="G56" i="17"/>
  <c r="H56" i="17" s="1"/>
  <c r="K56" i="17" s="1"/>
  <c r="L56" i="17" s="1"/>
  <c r="M56" i="17" s="1"/>
  <c r="G91" i="17"/>
  <c r="H91" i="17" s="1"/>
  <c r="K91" i="17" s="1"/>
  <c r="L91" i="17" s="1"/>
  <c r="M91" i="17" s="1"/>
  <c r="G13" i="17"/>
  <c r="H13" i="17" s="1"/>
  <c r="K13" i="17" s="1"/>
  <c r="L13" i="17" s="1"/>
  <c r="M13" i="17" s="1"/>
  <c r="G9" i="17"/>
  <c r="H9" i="17" s="1"/>
  <c r="K9" i="17" s="1"/>
  <c r="L9" i="17" s="1"/>
  <c r="M9" i="17" s="1"/>
  <c r="G357" i="17"/>
  <c r="H357" i="17" s="1"/>
  <c r="K357" i="17" s="1"/>
  <c r="L357" i="17" s="1"/>
  <c r="M357" i="17" s="1"/>
  <c r="G204" i="17"/>
  <c r="H204" i="17" s="1"/>
  <c r="K204" i="17" s="1"/>
  <c r="L204" i="17" s="1"/>
  <c r="M204" i="17" s="1"/>
  <c r="G240" i="17"/>
  <c r="H240" i="17" s="1"/>
  <c r="K240" i="17" s="1"/>
  <c r="L240" i="17" s="1"/>
  <c r="M240" i="17" s="1"/>
  <c r="G243" i="17"/>
  <c r="H243" i="17" s="1"/>
  <c r="K243" i="17" s="1"/>
  <c r="L243" i="17" s="1"/>
  <c r="M243" i="17" s="1"/>
  <c r="G426" i="17"/>
  <c r="H426" i="17" s="1"/>
  <c r="K426" i="17" s="1"/>
  <c r="L426" i="17" s="1"/>
  <c r="M426" i="17" s="1"/>
  <c r="G186" i="17"/>
  <c r="H186" i="17" s="1"/>
  <c r="K186" i="17" s="1"/>
  <c r="L186" i="17" s="1"/>
  <c r="M186" i="17" s="1"/>
  <c r="G353" i="17"/>
  <c r="H353" i="17" s="1"/>
  <c r="K353" i="17" s="1"/>
  <c r="L353" i="17" s="1"/>
  <c r="M353" i="17" s="1"/>
  <c r="G363" i="17"/>
  <c r="H363" i="17" s="1"/>
  <c r="K363" i="17" s="1"/>
  <c r="L363" i="17" s="1"/>
  <c r="M363" i="17" s="1"/>
  <c r="G325" i="17"/>
  <c r="H325" i="17" s="1"/>
  <c r="K325" i="17" s="1"/>
  <c r="L325" i="17" s="1"/>
  <c r="M325" i="17" s="1"/>
  <c r="G342" i="17"/>
  <c r="H342" i="17" s="1"/>
  <c r="K342" i="17" s="1"/>
  <c r="L342" i="17" s="1"/>
  <c r="M342" i="17" s="1"/>
  <c r="G312" i="17"/>
  <c r="H312" i="17" s="1"/>
  <c r="K312" i="17" s="1"/>
  <c r="L312" i="17" s="1"/>
  <c r="M312" i="17" s="1"/>
  <c r="G164" i="17"/>
  <c r="H164" i="17" s="1"/>
  <c r="K164" i="17" s="1"/>
  <c r="L164" i="17" s="1"/>
  <c r="M164" i="17" s="1"/>
  <c r="G66" i="17"/>
  <c r="H66" i="17" s="1"/>
  <c r="K66" i="17" s="1"/>
  <c r="L66" i="17" s="1"/>
  <c r="M66" i="17" s="1"/>
  <c r="G235" i="17"/>
  <c r="H235" i="17" s="1"/>
  <c r="K235" i="17" s="1"/>
  <c r="L235" i="17" s="1"/>
  <c r="M235" i="17" s="1"/>
  <c r="G182" i="17"/>
  <c r="H182" i="17" s="1"/>
  <c r="K182" i="17" s="1"/>
  <c r="L182" i="17" s="1"/>
  <c r="M182" i="17" s="1"/>
  <c r="G10" i="17"/>
  <c r="H10" i="17" s="1"/>
  <c r="K10" i="17" s="1"/>
  <c r="L10" i="17" s="1"/>
  <c r="M10" i="17" s="1"/>
  <c r="G44" i="17"/>
  <c r="H44" i="17" s="1"/>
  <c r="K44" i="17" s="1"/>
  <c r="L44" i="17" s="1"/>
  <c r="M44" i="17" s="1"/>
  <c r="G211" i="17"/>
  <c r="H211" i="17" s="1"/>
  <c r="K211" i="17" s="1"/>
  <c r="L211" i="17" s="1"/>
  <c r="M211" i="17" s="1"/>
  <c r="G156" i="17"/>
  <c r="H156" i="17" s="1"/>
  <c r="K156" i="17" s="1"/>
  <c r="L156" i="17" s="1"/>
  <c r="M156" i="17" s="1"/>
  <c r="G158" i="17"/>
  <c r="H158" i="17" s="1"/>
  <c r="K158" i="17" s="1"/>
  <c r="L158" i="17" s="1"/>
  <c r="M158" i="17" s="1"/>
  <c r="G192" i="17"/>
  <c r="H192" i="17" s="1"/>
  <c r="K192" i="17" s="1"/>
  <c r="L192" i="17" s="1"/>
  <c r="M192" i="17" s="1"/>
  <c r="G43" i="17"/>
  <c r="H43" i="17" s="1"/>
  <c r="K43" i="17" s="1"/>
  <c r="L43" i="17" s="1"/>
  <c r="M43" i="17" s="1"/>
  <c r="G209" i="17"/>
  <c r="H209" i="17" s="1"/>
  <c r="K209" i="17" s="1"/>
  <c r="L209" i="17" s="1"/>
  <c r="M209" i="17" s="1"/>
  <c r="G187" i="17"/>
  <c r="H187" i="17" s="1"/>
  <c r="K187" i="17" s="1"/>
  <c r="L187" i="17" s="1"/>
  <c r="M187" i="17" s="1"/>
  <c r="G130" i="17"/>
  <c r="H130" i="17" s="1"/>
  <c r="K130" i="17" s="1"/>
  <c r="L130" i="17" s="1"/>
  <c r="M130" i="17" s="1"/>
  <c r="G26" i="17"/>
  <c r="H26" i="17" s="1"/>
  <c r="K26" i="17" s="1"/>
  <c r="L26" i="17" s="1"/>
  <c r="M26" i="17" s="1"/>
  <c r="G258" i="17"/>
  <c r="H258" i="17" s="1"/>
  <c r="K258" i="17" s="1"/>
  <c r="L258" i="17" s="1"/>
  <c r="M258" i="17" s="1"/>
  <c r="G297" i="17"/>
  <c r="H297" i="17" s="1"/>
  <c r="K297" i="17" s="1"/>
  <c r="L297" i="17" s="1"/>
  <c r="M297" i="17" s="1"/>
  <c r="G122" i="17"/>
  <c r="H122" i="17" s="1"/>
  <c r="K122" i="17" s="1"/>
  <c r="L122" i="17" s="1"/>
  <c r="M122" i="17" s="1"/>
  <c r="G322" i="17"/>
  <c r="H322" i="17" s="1"/>
  <c r="K322" i="17" s="1"/>
  <c r="L322" i="17" s="1"/>
  <c r="M322" i="17" s="1"/>
  <c r="G54" i="17"/>
  <c r="H54" i="17" s="1"/>
  <c r="K54" i="17" s="1"/>
  <c r="L54" i="17" s="1"/>
  <c r="M54" i="17" s="1"/>
  <c r="G96" i="17"/>
  <c r="H96" i="17" s="1"/>
  <c r="K96" i="17" s="1"/>
  <c r="L96" i="17" s="1"/>
  <c r="M96" i="17" s="1"/>
  <c r="G20" i="17"/>
  <c r="H20" i="17" s="1"/>
  <c r="K20" i="17" s="1"/>
  <c r="L20" i="17" s="1"/>
  <c r="M20" i="17" s="1"/>
  <c r="G35" i="17"/>
  <c r="H35" i="17" s="1"/>
  <c r="K35" i="17" s="1"/>
  <c r="L35" i="17" s="1"/>
  <c r="M35" i="17" s="1"/>
  <c r="G369" i="17"/>
  <c r="H369" i="17" s="1"/>
  <c r="K369" i="17" s="1"/>
  <c r="L369" i="17" s="1"/>
  <c r="M369" i="17" s="1"/>
  <c r="G222" i="17"/>
  <c r="H222" i="17" s="1"/>
  <c r="K222" i="17" s="1"/>
  <c r="L222" i="17" s="1"/>
  <c r="M222" i="17" s="1"/>
  <c r="G149" i="17"/>
  <c r="H149" i="17" s="1"/>
  <c r="K149" i="17" s="1"/>
  <c r="L149" i="17" s="1"/>
  <c r="M149" i="17" s="1"/>
  <c r="G418" i="17"/>
  <c r="H418" i="17" s="1"/>
  <c r="K418" i="17" s="1"/>
  <c r="L418" i="17" s="1"/>
  <c r="M418" i="17" s="1"/>
  <c r="G253" i="17"/>
  <c r="H253" i="17" s="1"/>
  <c r="K253" i="17" s="1"/>
  <c r="L253" i="17" s="1"/>
  <c r="M253" i="17" s="1"/>
  <c r="G256" i="17"/>
  <c r="H256" i="17" s="1"/>
  <c r="K256" i="17" s="1"/>
  <c r="L256" i="17" s="1"/>
  <c r="M256" i="17" s="1"/>
  <c r="G139" i="17"/>
  <c r="H139" i="17" s="1"/>
  <c r="K139" i="17" s="1"/>
  <c r="L139" i="17" s="1"/>
  <c r="M139" i="17" s="1"/>
  <c r="G195" i="17"/>
  <c r="H195" i="17" s="1"/>
  <c r="K195" i="17" s="1"/>
  <c r="L195" i="17" s="1"/>
  <c r="M195" i="17" s="1"/>
  <c r="G365" i="17"/>
  <c r="H365" i="17" s="1"/>
  <c r="K365" i="17" s="1"/>
  <c r="L365" i="17" s="1"/>
  <c r="M365" i="17" s="1"/>
  <c r="G329" i="17"/>
  <c r="H329" i="17" s="1"/>
  <c r="K329" i="17" s="1"/>
  <c r="L329" i="17" s="1"/>
  <c r="M329" i="17" s="1"/>
  <c r="G367" i="17"/>
  <c r="H367" i="17" s="1"/>
  <c r="K367" i="17" s="1"/>
  <c r="L367" i="17" s="1"/>
  <c r="M367" i="17" s="1"/>
  <c r="G338" i="17"/>
  <c r="H338" i="17" s="1"/>
  <c r="K338" i="17" s="1"/>
  <c r="L338" i="17" s="1"/>
  <c r="M338" i="17" s="1"/>
  <c r="G300" i="17"/>
  <c r="H300" i="17" s="1"/>
  <c r="K300" i="17" s="1"/>
  <c r="L300" i="17" s="1"/>
  <c r="M300" i="17" s="1"/>
  <c r="G145" i="17"/>
  <c r="H145" i="17" s="1"/>
  <c r="K145" i="17" s="1"/>
  <c r="L145" i="17" s="1"/>
  <c r="M145" i="17" s="1"/>
  <c r="G40" i="17"/>
  <c r="H40" i="17" s="1"/>
  <c r="K40" i="17" s="1"/>
  <c r="L40" i="17" s="1"/>
  <c r="M40" i="17" s="1"/>
  <c r="G414" i="17"/>
  <c r="H414" i="17" s="1"/>
  <c r="K414" i="17" s="1"/>
  <c r="L414" i="17" s="1"/>
  <c r="M414" i="17" s="1"/>
  <c r="G238" i="17"/>
  <c r="H238" i="17" s="1"/>
  <c r="K238" i="17" s="1"/>
  <c r="L238" i="17" s="1"/>
  <c r="M238" i="17" s="1"/>
  <c r="G389" i="17"/>
  <c r="H389" i="17" s="1"/>
  <c r="K389" i="17" s="1"/>
  <c r="L389" i="17" s="1"/>
  <c r="M389" i="17" s="1"/>
  <c r="G74" i="17"/>
  <c r="H74" i="17" s="1"/>
  <c r="K74" i="17" s="1"/>
  <c r="L74" i="17" s="1"/>
  <c r="M74" i="17" s="1"/>
  <c r="G429" i="17"/>
  <c r="H429" i="17" s="1"/>
  <c r="K429" i="17" s="1"/>
  <c r="L429" i="17" s="1"/>
  <c r="M429" i="17" s="1"/>
  <c r="G267" i="17"/>
  <c r="H267" i="17" s="1"/>
  <c r="K267" i="17" s="1"/>
  <c r="L267" i="17" s="1"/>
  <c r="M267" i="17" s="1"/>
  <c r="G346" i="17"/>
  <c r="H346" i="17" s="1"/>
  <c r="K346" i="17" s="1"/>
  <c r="L346" i="17" s="1"/>
  <c r="M346" i="17" s="1"/>
  <c r="G356" i="17"/>
  <c r="H356" i="17" s="1"/>
  <c r="K356" i="17" s="1"/>
  <c r="L356" i="17" s="1"/>
  <c r="M356" i="17" s="1"/>
  <c r="G32" i="17"/>
  <c r="H32" i="17" s="1"/>
  <c r="K32" i="17" s="1"/>
  <c r="L32" i="17" s="1"/>
  <c r="M32" i="17" s="1"/>
  <c r="G265" i="17"/>
  <c r="H265" i="17" s="1"/>
  <c r="K265" i="17" s="1"/>
  <c r="L265" i="17" s="1"/>
  <c r="M265" i="17" s="1"/>
  <c r="G210" i="17"/>
  <c r="H210" i="17" s="1"/>
  <c r="K210" i="17" s="1"/>
  <c r="L210" i="17" s="1"/>
  <c r="M210" i="17" s="1"/>
  <c r="G270" i="17"/>
  <c r="H270" i="17" s="1"/>
  <c r="K270" i="17" s="1"/>
  <c r="L270" i="17" s="1"/>
  <c r="M270" i="17" s="1"/>
  <c r="G127" i="17"/>
  <c r="H127" i="17" s="1"/>
  <c r="K127" i="17" s="1"/>
  <c r="L127" i="17" s="1"/>
  <c r="M127" i="17" s="1"/>
  <c r="G24" i="17"/>
  <c r="H24" i="17" s="1"/>
  <c r="K24" i="17" s="1"/>
  <c r="L24" i="17" s="1"/>
  <c r="M24" i="17" s="1"/>
  <c r="G395" i="17"/>
  <c r="H395" i="17" s="1"/>
  <c r="K395" i="17" s="1"/>
  <c r="L395" i="17" s="1"/>
  <c r="M395" i="17" s="1"/>
  <c r="G46" i="17"/>
  <c r="H46" i="17" s="1"/>
  <c r="K46" i="17" s="1"/>
  <c r="L46" i="17" s="1"/>
  <c r="M46" i="17" s="1"/>
  <c r="G244" i="17"/>
  <c r="H244" i="17" s="1"/>
  <c r="K244" i="17" s="1"/>
  <c r="L244" i="17" s="1"/>
  <c r="M244" i="17" s="1"/>
  <c r="G165" i="17"/>
  <c r="H165" i="17" s="1"/>
  <c r="K165" i="17" s="1"/>
  <c r="L165" i="17" s="1"/>
  <c r="M165" i="17" s="1"/>
  <c r="G432" i="17"/>
  <c r="H432" i="17" s="1"/>
  <c r="K432" i="17" s="1"/>
  <c r="L432" i="17" s="1"/>
  <c r="M432" i="17" s="1"/>
  <c r="G269" i="17"/>
  <c r="H269" i="17" s="1"/>
  <c r="K269" i="17" s="1"/>
  <c r="L269" i="17" s="1"/>
  <c r="M269" i="17" s="1"/>
  <c r="G285" i="17"/>
  <c r="H285" i="17" s="1"/>
  <c r="K285" i="17" s="1"/>
  <c r="L285" i="17" s="1"/>
  <c r="M285" i="17" s="1"/>
  <c r="G208" i="17"/>
  <c r="H208" i="17" s="1"/>
  <c r="K208" i="17" s="1"/>
  <c r="L208" i="17" s="1"/>
  <c r="M208" i="17" s="1"/>
  <c r="G373" i="17"/>
  <c r="H373" i="17" s="1"/>
  <c r="K373" i="17" s="1"/>
  <c r="L373" i="17" s="1"/>
  <c r="M373" i="17" s="1"/>
  <c r="G384" i="17"/>
  <c r="H384" i="17" s="1"/>
  <c r="K384" i="17" s="1"/>
  <c r="L384" i="17" s="1"/>
  <c r="M384" i="17" s="1"/>
  <c r="G374" i="17"/>
  <c r="H374" i="17" s="1"/>
  <c r="K374" i="17" s="1"/>
  <c r="L374" i="17" s="1"/>
  <c r="M374" i="17" s="1"/>
  <c r="G377" i="17"/>
  <c r="H377" i="17" s="1"/>
  <c r="K377" i="17" s="1"/>
  <c r="L377" i="17" s="1"/>
  <c r="M377" i="17" s="1"/>
  <c r="G228" i="17"/>
  <c r="H228" i="17" s="1"/>
  <c r="K228" i="17" s="1"/>
  <c r="L228" i="17" s="1"/>
  <c r="M228" i="17" s="1"/>
  <c r="G160" i="17"/>
  <c r="H160" i="17" s="1"/>
  <c r="K160" i="17" s="1"/>
  <c r="L160" i="17" s="1"/>
  <c r="M160" i="17" s="1"/>
  <c r="G292" i="17"/>
  <c r="H292" i="17" s="1"/>
  <c r="K292" i="17" s="1"/>
  <c r="L292" i="17" s="1"/>
  <c r="M292" i="17" s="1"/>
  <c r="G254" i="17"/>
  <c r="H254" i="17" s="1"/>
  <c r="K254" i="17" s="1"/>
  <c r="L254" i="17" s="1"/>
  <c r="M254" i="17" s="1"/>
  <c r="G148" i="17"/>
  <c r="H148" i="17" s="1"/>
  <c r="K148" i="17" s="1"/>
  <c r="L148" i="17" s="1"/>
  <c r="M148" i="17" s="1"/>
  <c r="G107" i="17"/>
  <c r="H107" i="17" s="1"/>
  <c r="K107" i="17" s="1"/>
  <c r="L107" i="17" s="1"/>
  <c r="M107" i="17" s="1"/>
  <c r="G443" i="17"/>
  <c r="H443" i="17" s="1"/>
  <c r="K443" i="17" s="1"/>
  <c r="L443" i="17" s="1"/>
  <c r="M443" i="17" s="1"/>
  <c r="G134" i="17"/>
  <c r="H134" i="17" s="1"/>
  <c r="K134" i="17" s="1"/>
  <c r="L134" i="17" s="1"/>
  <c r="M134" i="17" s="1"/>
  <c r="G39" i="17"/>
  <c r="H39" i="17" s="1"/>
  <c r="K39" i="17" s="1"/>
  <c r="L39" i="17" s="1"/>
  <c r="M39" i="17" s="1"/>
  <c r="G77" i="17"/>
  <c r="H77" i="17" s="1"/>
  <c r="K77" i="17" s="1"/>
  <c r="L77" i="17" s="1"/>
  <c r="M77" i="17" s="1"/>
  <c r="G441" i="17"/>
  <c r="H441" i="17" s="1"/>
  <c r="K441" i="17" s="1"/>
  <c r="L441" i="17" s="1"/>
  <c r="M441" i="17" s="1"/>
  <c r="G59" i="17"/>
  <c r="H59" i="17" s="1"/>
  <c r="K59" i="17" s="1"/>
  <c r="L59" i="17" s="1"/>
  <c r="M59" i="17" s="1"/>
  <c r="G251" i="17"/>
  <c r="H251" i="17" s="1"/>
  <c r="K251" i="17" s="1"/>
  <c r="L251" i="17" s="1"/>
  <c r="M251" i="17" s="1"/>
  <c r="G168" i="17"/>
  <c r="H168" i="17" s="1"/>
  <c r="K168" i="17" s="1"/>
  <c r="L168" i="17" s="1"/>
  <c r="M168" i="17" s="1"/>
  <c r="G17" i="17"/>
  <c r="H17" i="17" s="1"/>
  <c r="K17" i="17" s="1"/>
  <c r="L17" i="17" s="1"/>
  <c r="M17" i="17" s="1"/>
  <c r="G272" i="17"/>
  <c r="H272" i="17" s="1"/>
  <c r="K272" i="17" s="1"/>
  <c r="L272" i="17" s="1"/>
  <c r="M272" i="17" s="1"/>
  <c r="G345" i="17"/>
  <c r="H345" i="17" s="1"/>
  <c r="K345" i="17" s="1"/>
  <c r="L345" i="17" s="1"/>
  <c r="M345" i="17" s="1"/>
  <c r="G221" i="17"/>
  <c r="H221" i="17" s="1"/>
  <c r="K221" i="17" s="1"/>
  <c r="L221" i="17" s="1"/>
  <c r="M221" i="17" s="1"/>
  <c r="G393" i="17"/>
  <c r="H393" i="17" s="1"/>
  <c r="K393" i="17" s="1"/>
  <c r="L393" i="17" s="1"/>
  <c r="M393" i="17" s="1"/>
  <c r="G413" i="17"/>
  <c r="H413" i="17" s="1"/>
  <c r="K413" i="17" s="1"/>
  <c r="L413" i="17" s="1"/>
  <c r="M413" i="17" s="1"/>
  <c r="G378" i="17"/>
  <c r="H378" i="17" s="1"/>
  <c r="K378" i="17" s="1"/>
  <c r="L378" i="17" s="1"/>
  <c r="M378" i="17" s="1"/>
  <c r="G390" i="17"/>
  <c r="H390" i="17" s="1"/>
  <c r="K390" i="17" s="1"/>
  <c r="L390" i="17" s="1"/>
  <c r="M390" i="17" s="1"/>
  <c r="G226" i="17"/>
  <c r="H226" i="17" s="1"/>
  <c r="K226" i="17" s="1"/>
  <c r="L226" i="17" s="1"/>
  <c r="M226" i="17" s="1"/>
  <c r="G45" i="17"/>
  <c r="H45" i="17" s="1"/>
  <c r="K45" i="17" s="1"/>
  <c r="L45" i="17" s="1"/>
  <c r="M45" i="17" s="1"/>
  <c r="G174" i="17"/>
  <c r="H174" i="17" s="1"/>
  <c r="K174" i="17" s="1"/>
  <c r="L174" i="17" s="1"/>
  <c r="M174" i="17" s="1"/>
  <c r="G236" i="17"/>
  <c r="H236" i="17" s="1"/>
  <c r="K236" i="17" s="1"/>
  <c r="L236" i="17" s="1"/>
  <c r="M236" i="17" s="1"/>
  <c r="G140" i="17"/>
  <c r="H140" i="17" s="1"/>
  <c r="K140" i="17" s="1"/>
  <c r="L140" i="17" s="1"/>
  <c r="M140" i="17" s="1"/>
  <c r="O13" i="11"/>
  <c r="P12" i="11"/>
  <c r="Q12" i="11" s="1"/>
  <c r="N11" i="2"/>
  <c r="P98" i="12"/>
  <c r="P34" i="12"/>
  <c r="P18" i="12"/>
  <c r="P82" i="12"/>
  <c r="P94" i="12"/>
  <c r="P99" i="12"/>
  <c r="P83" i="12"/>
  <c r="P17" i="12"/>
  <c r="G1724" i="14"/>
  <c r="H1724" i="14" s="1"/>
  <c r="G1306" i="14"/>
  <c r="H1306" i="14" s="1"/>
  <c r="G1732" i="14"/>
  <c r="H1732" i="14" s="1"/>
  <c r="G1704" i="14"/>
  <c r="H1704" i="14" s="1"/>
  <c r="G1286" i="14"/>
  <c r="H1286" i="14" s="1"/>
  <c r="G1690" i="14"/>
  <c r="H1690" i="14" s="1"/>
  <c r="G1436" i="14"/>
  <c r="H1436" i="14" s="1"/>
  <c r="G1298" i="14"/>
  <c r="H1298" i="14" s="1"/>
  <c r="G1754" i="14"/>
  <c r="H1754" i="14" s="1"/>
  <c r="G628" i="14"/>
  <c r="H628" i="14" s="1"/>
  <c r="G365" i="14"/>
  <c r="H365" i="14" s="1"/>
  <c r="G410" i="14"/>
  <c r="H410" i="14" s="1"/>
  <c r="G1796" i="14"/>
  <c r="H1796" i="14" s="1"/>
  <c r="G1414" i="14"/>
  <c r="H1414" i="14" s="1"/>
  <c r="G1519" i="14"/>
  <c r="H1519" i="14" s="1"/>
  <c r="G1464" i="14"/>
  <c r="H1464" i="14" s="1"/>
  <c r="G1662" i="14"/>
  <c r="H1662" i="14" s="1"/>
  <c r="G197" i="14"/>
  <c r="H197" i="14" s="1"/>
  <c r="G1660" i="14"/>
  <c r="H1660" i="14" s="1"/>
  <c r="G1761" i="14"/>
  <c r="H1761" i="14" s="1"/>
  <c r="G1748" i="14"/>
  <c r="H1748" i="14" s="1"/>
  <c r="G1618" i="14"/>
  <c r="H1618" i="14" s="1"/>
  <c r="G995" i="14"/>
  <c r="H995" i="14" s="1"/>
  <c r="G1288" i="14"/>
  <c r="H1288" i="14" s="1"/>
  <c r="G1403" i="14"/>
  <c r="H1403" i="14" s="1"/>
  <c r="G752" i="14"/>
  <c r="H752" i="14" s="1"/>
  <c r="G953" i="14"/>
  <c r="H953" i="14" s="1"/>
  <c r="G1443" i="14"/>
  <c r="H1443" i="14" s="1"/>
  <c r="G262" i="14"/>
  <c r="H262" i="14" s="1"/>
  <c r="G387" i="14"/>
  <c r="H387" i="14" s="1"/>
  <c r="G1708" i="14"/>
  <c r="H1708" i="14" s="1"/>
  <c r="G1001" i="14"/>
  <c r="H1001" i="14" s="1"/>
  <c r="G525" i="14"/>
  <c r="H525" i="14" s="1"/>
  <c r="G831" i="14"/>
  <c r="H831" i="14" s="1"/>
  <c r="G620" i="14"/>
  <c r="H620" i="14" s="1"/>
  <c r="G915" i="14"/>
  <c r="H915" i="14" s="1"/>
  <c r="G138" i="14"/>
  <c r="H138" i="14" s="1"/>
  <c r="G54" i="14"/>
  <c r="H54" i="14" s="1"/>
  <c r="G922" i="14"/>
  <c r="H922" i="14" s="1"/>
  <c r="G1572" i="14"/>
  <c r="H1572" i="14" s="1"/>
  <c r="G1169" i="14"/>
  <c r="H1169" i="14" s="1"/>
  <c r="G1122" i="14"/>
  <c r="H1122" i="14" s="1"/>
  <c r="G1399" i="14"/>
  <c r="H1399" i="14" s="1"/>
  <c r="G790" i="14"/>
  <c r="H790" i="14" s="1"/>
  <c r="G1544" i="14"/>
  <c r="H1544" i="14" s="1"/>
  <c r="G1467" i="14"/>
  <c r="H1467" i="14" s="1"/>
  <c r="G133" i="14"/>
  <c r="H133" i="14" s="1"/>
  <c r="G1692" i="14"/>
  <c r="H1692" i="14" s="1"/>
  <c r="G1620" i="14"/>
  <c r="H1620" i="14" s="1"/>
  <c r="G1742" i="14"/>
  <c r="H1742" i="14" s="1"/>
  <c r="G1466" i="14"/>
  <c r="H1466" i="14" s="1"/>
  <c r="G1375" i="14"/>
  <c r="H1375" i="14" s="1"/>
  <c r="G1113" i="14"/>
  <c r="H1113" i="14" s="1"/>
  <c r="G943" i="14"/>
  <c r="H943" i="14" s="1"/>
  <c r="G295" i="14"/>
  <c r="H295" i="14" s="1"/>
  <c r="G1439" i="14"/>
  <c r="H1439" i="14" s="1"/>
  <c r="G839" i="14"/>
  <c r="H839" i="14" s="1"/>
  <c r="G1405" i="14"/>
  <c r="H1405" i="14" s="1"/>
  <c r="G95" i="14"/>
  <c r="H95" i="14" s="1"/>
  <c r="G1186" i="14"/>
  <c r="H1186" i="14" s="1"/>
  <c r="G431" i="14"/>
  <c r="H431" i="14" s="1"/>
  <c r="G972" i="14"/>
  <c r="H972" i="14" s="1"/>
  <c r="G1678" i="14"/>
  <c r="H1678" i="14" s="1"/>
  <c r="G376" i="14"/>
  <c r="H376" i="14" s="1"/>
  <c r="G977" i="14"/>
  <c r="H977" i="14" s="1"/>
  <c r="G1073" i="14"/>
  <c r="H1073" i="14" s="1"/>
  <c r="G666" i="14"/>
  <c r="H666" i="14" s="1"/>
  <c r="G1166" i="14"/>
  <c r="H1166" i="14" s="1"/>
  <c r="G1120" i="14"/>
  <c r="H1120" i="14" s="1"/>
  <c r="G956" i="14"/>
  <c r="H956" i="14" s="1"/>
  <c r="G643" i="14"/>
  <c r="H643" i="14" s="1"/>
  <c r="G1006" i="14"/>
  <c r="H1006" i="14" s="1"/>
  <c r="G1393" i="14"/>
  <c r="H1393" i="14" s="1"/>
  <c r="G1161" i="14"/>
  <c r="H1161" i="14" s="1"/>
  <c r="G1699" i="14"/>
  <c r="H1699" i="14" s="1"/>
  <c r="G1272" i="14"/>
  <c r="H1272" i="14" s="1"/>
  <c r="G1328" i="14"/>
  <c r="H1328" i="14" s="1"/>
  <c r="G748" i="14"/>
  <c r="H748" i="14" s="1"/>
  <c r="G654" i="14"/>
  <c r="H654" i="14" s="1"/>
  <c r="G524" i="14"/>
  <c r="H524" i="14" s="1"/>
  <c r="G158" i="14"/>
  <c r="H158" i="14" s="1"/>
  <c r="G1332" i="14"/>
  <c r="H1332" i="14" s="1"/>
  <c r="G58" i="14"/>
  <c r="H58" i="14" s="1"/>
  <c r="G1756" i="14"/>
  <c r="H1756" i="14" s="1"/>
  <c r="G1484" i="14"/>
  <c r="H1484" i="14" s="1"/>
  <c r="G1146" i="14"/>
  <c r="H1146" i="14" s="1"/>
  <c r="G1632" i="14"/>
  <c r="H1632" i="14" s="1"/>
  <c r="G1337" i="14"/>
  <c r="H1337" i="14" s="1"/>
  <c r="G1386" i="14"/>
  <c r="H1386" i="14" s="1"/>
  <c r="G1740" i="14"/>
  <c r="H1740" i="14" s="1"/>
  <c r="G1566" i="14"/>
  <c r="H1566" i="14" s="1"/>
  <c r="G586" i="14"/>
  <c r="H586" i="14" s="1"/>
  <c r="G1308" i="14"/>
  <c r="H1308" i="14" s="1"/>
  <c r="G1468" i="14"/>
  <c r="H1468" i="14" s="1"/>
  <c r="G1323" i="14"/>
  <c r="H1323" i="14" s="1"/>
  <c r="G1459" i="14"/>
  <c r="H1459" i="14" s="1"/>
  <c r="G1297" i="14"/>
  <c r="H1297" i="14" s="1"/>
  <c r="G781" i="14"/>
  <c r="H781" i="14" s="1"/>
  <c r="G218" i="14"/>
  <c r="H218" i="14" s="1"/>
  <c r="G584" i="14"/>
  <c r="H584" i="14" s="1"/>
  <c r="G1767" i="14"/>
  <c r="H1767" i="14" s="1"/>
  <c r="G1411" i="14"/>
  <c r="H1411" i="14" s="1"/>
  <c r="G1776" i="14"/>
  <c r="H1776" i="14" s="1"/>
  <c r="G1637" i="14"/>
  <c r="H1637" i="14" s="1"/>
  <c r="G1713" i="14"/>
  <c r="H1713" i="14" s="1"/>
  <c r="G1356" i="14"/>
  <c r="H1356" i="14" s="1"/>
  <c r="G1680" i="14"/>
  <c r="H1680" i="14" s="1"/>
  <c r="G1621" i="14"/>
  <c r="H1621" i="14" s="1"/>
  <c r="G1058" i="14"/>
  <c r="H1058" i="14" s="1"/>
  <c r="G1246" i="14"/>
  <c r="H1246" i="14" s="1"/>
  <c r="G923" i="14"/>
  <c r="H923" i="14" s="1"/>
  <c r="G263" i="14"/>
  <c r="H263" i="14" s="1"/>
  <c r="G1314" i="14"/>
  <c r="H1314" i="14" s="1"/>
  <c r="G541" i="14"/>
  <c r="H541" i="14" s="1"/>
  <c r="G118" i="14"/>
  <c r="H118" i="14" s="1"/>
  <c r="G965" i="14"/>
  <c r="H965" i="14" s="1"/>
  <c r="G454" i="14"/>
  <c r="H454" i="14" s="1"/>
  <c r="G1674" i="14"/>
  <c r="H1674" i="14" s="1"/>
  <c r="G730" i="14"/>
  <c r="H730" i="14" s="1"/>
  <c r="G227" i="14"/>
  <c r="H227" i="14" s="1"/>
  <c r="G522" i="14"/>
  <c r="H522" i="14" s="1"/>
  <c r="G1371" i="14"/>
  <c r="H1371" i="14" s="1"/>
  <c r="G1188" i="14"/>
  <c r="H1188" i="14" s="1"/>
  <c r="G1081" i="14"/>
  <c r="H1081" i="14" s="1"/>
  <c r="G1137" i="14"/>
  <c r="H1137" i="14" s="1"/>
  <c r="G1524" i="14"/>
  <c r="H1524" i="14" s="1"/>
  <c r="G1098" i="14"/>
  <c r="H1098" i="14" s="1"/>
  <c r="G400" i="14"/>
  <c r="H400" i="14" s="1"/>
  <c r="G703" i="14"/>
  <c r="H703" i="14" s="1"/>
  <c r="G636" i="14"/>
  <c r="H636" i="14" s="1"/>
  <c r="G1664" i="14"/>
  <c r="H1664" i="14" s="1"/>
  <c r="G216" i="14"/>
  <c r="H216" i="14" s="1"/>
  <c r="G902" i="14"/>
  <c r="H902" i="14" s="1"/>
  <c r="G1465" i="14"/>
  <c r="H1465" i="14" s="1"/>
  <c r="G1278" i="14"/>
  <c r="H1278" i="14" s="1"/>
  <c r="G842" i="14"/>
  <c r="H842" i="14" s="1"/>
  <c r="G850" i="14"/>
  <c r="H850" i="14" s="1"/>
  <c r="G314" i="14"/>
  <c r="H314" i="14" s="1"/>
  <c r="G391" i="14"/>
  <c r="H391" i="14" s="1"/>
  <c r="G688" i="14"/>
  <c r="H688" i="14" s="1"/>
  <c r="G543" i="14"/>
  <c r="H543" i="14" s="1"/>
  <c r="G1494" i="14"/>
  <c r="H1494" i="14" s="1"/>
  <c r="G460" i="14"/>
  <c r="H460" i="14" s="1"/>
  <c r="G373" i="14"/>
  <c r="H373" i="14" s="1"/>
  <c r="G755" i="14"/>
  <c r="H755" i="14" s="1"/>
  <c r="G1150" i="14"/>
  <c r="H1150" i="14" s="1"/>
  <c r="G671" i="14"/>
  <c r="H671" i="14" s="1"/>
  <c r="G966" i="14"/>
  <c r="H966" i="14" s="1"/>
  <c r="G492" i="14"/>
  <c r="H492" i="14" s="1"/>
  <c r="G716" i="14"/>
  <c r="H716" i="14" s="1"/>
  <c r="G150" i="14"/>
  <c r="H150" i="14" s="1"/>
  <c r="G1048" i="14"/>
  <c r="H1048" i="14" s="1"/>
  <c r="G662" i="14"/>
  <c r="H662" i="14" s="1"/>
  <c r="G103" i="14"/>
  <c r="H103" i="14" s="1"/>
  <c r="G1316" i="14"/>
  <c r="H1316" i="14" s="1"/>
  <c r="G305" i="14"/>
  <c r="H305" i="14" s="1"/>
  <c r="G717" i="14"/>
  <c r="H717" i="14" s="1"/>
  <c r="G960" i="14"/>
  <c r="H960" i="14" s="1"/>
  <c r="G700" i="14"/>
  <c r="H700" i="14" s="1"/>
  <c r="G894" i="14"/>
  <c r="H894" i="14" s="1"/>
  <c r="G289" i="14"/>
  <c r="H289" i="14" s="1"/>
  <c r="G712" i="14"/>
  <c r="H712" i="14" s="1"/>
  <c r="G1041" i="14"/>
  <c r="H1041" i="14" s="1"/>
  <c r="G916" i="14"/>
  <c r="H916" i="14" s="1"/>
  <c r="G685" i="14"/>
  <c r="H685" i="14" s="1"/>
  <c r="G970" i="14"/>
  <c r="H970" i="14" s="1"/>
  <c r="G1500" i="14"/>
  <c r="H1500" i="14" s="1"/>
  <c r="G890" i="14"/>
  <c r="H890" i="14" s="1"/>
  <c r="G1196" i="14"/>
  <c r="H1196" i="14" s="1"/>
  <c r="G190" i="14"/>
  <c r="H190" i="14" s="1"/>
  <c r="G254" i="14"/>
  <c r="H254" i="14" s="1"/>
  <c r="G203" i="14"/>
  <c r="H203" i="14" s="1"/>
  <c r="G627" i="14"/>
  <c r="H627" i="14" s="1"/>
  <c r="G70" i="14"/>
  <c r="H70" i="14" s="1"/>
  <c r="G1684" i="14"/>
  <c r="H1684" i="14" s="1"/>
  <c r="G114" i="14"/>
  <c r="H114" i="14" s="1"/>
  <c r="G499" i="14"/>
  <c r="H499" i="14" s="1"/>
  <c r="G1482" i="14"/>
  <c r="H1482" i="14" s="1"/>
  <c r="G1093" i="14"/>
  <c r="H1093" i="14" s="1"/>
  <c r="G141" i="14"/>
  <c r="H141" i="14" s="1"/>
  <c r="G424" i="14"/>
  <c r="H424" i="14" s="1"/>
  <c r="G169" i="14"/>
  <c r="H169" i="14" s="1"/>
  <c r="G128" i="14"/>
  <c r="H128" i="14" s="1"/>
  <c r="G778" i="14"/>
  <c r="H778" i="14" s="1"/>
  <c r="G352" i="14"/>
  <c r="H352" i="14" s="1"/>
  <c r="G246" i="14"/>
  <c r="H246" i="14" s="1"/>
  <c r="G1315" i="14"/>
  <c r="H1315" i="14" s="1"/>
  <c r="G434" i="14"/>
  <c r="H434" i="14" s="1"/>
  <c r="G178" i="14"/>
  <c r="H178" i="14" s="1"/>
  <c r="G1145" i="14"/>
  <c r="H1145" i="14" s="1"/>
  <c r="G198" i="14"/>
  <c r="H198" i="14" s="1"/>
  <c r="G426" i="14"/>
  <c r="H426" i="14" s="1"/>
  <c r="G1066" i="14"/>
  <c r="H1066" i="14" s="1"/>
  <c r="G520" i="14"/>
  <c r="H520" i="14" s="1"/>
  <c r="G154" i="14"/>
  <c r="H154" i="14" s="1"/>
  <c r="G1277" i="14"/>
  <c r="H1277" i="14" s="1"/>
  <c r="G739" i="14"/>
  <c r="H739" i="14" s="1"/>
  <c r="G152" i="14"/>
  <c r="H152" i="14" s="1"/>
  <c r="G323" i="14"/>
  <c r="H323" i="14" s="1"/>
  <c r="G388" i="14"/>
  <c r="H388" i="14" s="1"/>
  <c r="G630" i="14"/>
  <c r="H630" i="14" s="1"/>
  <c r="G74" i="14"/>
  <c r="H74" i="14" s="1"/>
  <c r="G618" i="14"/>
  <c r="H618" i="14" s="1"/>
  <c r="G90" i="14"/>
  <c r="H90" i="14" s="1"/>
  <c r="G131" i="14"/>
  <c r="H131" i="14" s="1"/>
  <c r="G1508" i="14"/>
  <c r="H1508" i="14" s="1"/>
  <c r="G981" i="14"/>
  <c r="H981" i="14" s="1"/>
  <c r="G179" i="14"/>
  <c r="H179" i="14" s="1"/>
  <c r="G1079" i="14"/>
  <c r="H1079" i="14" s="1"/>
  <c r="G308" i="14"/>
  <c r="H308" i="14" s="1"/>
  <c r="G1425" i="14"/>
  <c r="H1425" i="14" s="1"/>
  <c r="G167" i="14"/>
  <c r="H167" i="14" s="1"/>
  <c r="G1016" i="14"/>
  <c r="H1016" i="14" s="1"/>
  <c r="G399" i="14"/>
  <c r="H399" i="14" s="1"/>
  <c r="G143" i="14"/>
  <c r="H143" i="14" s="1"/>
  <c r="I213" i="11"/>
  <c r="L213" i="11" s="1"/>
  <c r="M213" i="11" s="1"/>
  <c r="I363" i="11"/>
  <c r="L363" i="11" s="1"/>
  <c r="M363" i="11" s="1"/>
  <c r="I30" i="11"/>
  <c r="L30" i="11" s="1"/>
  <c r="M30" i="11" s="1"/>
  <c r="I90" i="11"/>
  <c r="L90" i="11" s="1"/>
  <c r="M90" i="11" s="1"/>
  <c r="I175" i="11"/>
  <c r="L175" i="11" s="1"/>
  <c r="M175" i="11" s="1"/>
  <c r="I225" i="11"/>
  <c r="L225" i="11" s="1"/>
  <c r="M225" i="11" s="1"/>
  <c r="I297" i="11"/>
  <c r="L297" i="11" s="1"/>
  <c r="M297" i="11" s="1"/>
  <c r="I68" i="11"/>
  <c r="L68" i="11" s="1"/>
  <c r="M68" i="11" s="1"/>
  <c r="I324" i="11"/>
  <c r="L324" i="11" s="1"/>
  <c r="M324" i="11" s="1"/>
  <c r="I99" i="11"/>
  <c r="L99" i="11" s="1"/>
  <c r="M99" i="11" s="1"/>
  <c r="I107" i="11"/>
  <c r="L107" i="11" s="1"/>
  <c r="M107" i="11" s="1"/>
  <c r="I22" i="11"/>
  <c r="L22" i="11" s="1"/>
  <c r="M22" i="11" s="1"/>
  <c r="I288" i="11"/>
  <c r="L288" i="11" s="1"/>
  <c r="M288" i="11" s="1"/>
  <c r="I52" i="11"/>
  <c r="L52" i="11" s="1"/>
  <c r="M52" i="11" s="1"/>
  <c r="I316" i="11"/>
  <c r="L316" i="11" s="1"/>
  <c r="M316" i="11" s="1"/>
  <c r="I393" i="11"/>
  <c r="L393" i="11" s="1"/>
  <c r="M393" i="11" s="1"/>
  <c r="L9" i="11"/>
  <c r="M9" i="11" s="1"/>
  <c r="I161" i="11"/>
  <c r="L161" i="11" s="1"/>
  <c r="M161" i="11" s="1"/>
  <c r="I434" i="11"/>
  <c r="L434" i="11" s="1"/>
  <c r="M434" i="11" s="1"/>
  <c r="I298" i="11"/>
  <c r="L298" i="11" s="1"/>
  <c r="M298" i="11" s="1"/>
  <c r="I103" i="11"/>
  <c r="L103" i="11" s="1"/>
  <c r="M103" i="11" s="1"/>
  <c r="I304" i="11"/>
  <c r="L304" i="11" s="1"/>
  <c r="M304" i="11" s="1"/>
  <c r="I374" i="11"/>
  <c r="L374" i="11" s="1"/>
  <c r="M374" i="11" s="1"/>
  <c r="I169" i="11"/>
  <c r="L169" i="11" s="1"/>
  <c r="M169" i="11" s="1"/>
  <c r="I370" i="11"/>
  <c r="L370" i="11" s="1"/>
  <c r="M370" i="11" s="1"/>
  <c r="I390" i="11"/>
  <c r="L390" i="11" s="1"/>
  <c r="M390" i="11" s="1"/>
  <c r="I112" i="11"/>
  <c r="L112" i="11" s="1"/>
  <c r="M112" i="11" s="1"/>
  <c r="I329" i="11"/>
  <c r="L329" i="11" s="1"/>
  <c r="M329" i="11" s="1"/>
  <c r="I177" i="11"/>
  <c r="L177" i="11" s="1"/>
  <c r="M177" i="11" s="1"/>
  <c r="I252" i="11"/>
  <c r="L252" i="11" s="1"/>
  <c r="M252" i="11" s="1"/>
  <c r="I138" i="11"/>
  <c r="L138" i="11" s="1"/>
  <c r="M138" i="11" s="1"/>
  <c r="I14" i="11"/>
  <c r="L14" i="11" s="1"/>
  <c r="M14" i="11" s="1"/>
  <c r="I337" i="11"/>
  <c r="L337" i="11" s="1"/>
  <c r="M337" i="11" s="1"/>
  <c r="I306" i="11"/>
  <c r="L306" i="11" s="1"/>
  <c r="M306" i="11" s="1"/>
  <c r="L15" i="11"/>
  <c r="M15" i="11" s="1"/>
  <c r="I29" i="11"/>
  <c r="L29" i="11" s="1"/>
  <c r="M29" i="11" s="1"/>
  <c r="I382" i="11"/>
  <c r="L382" i="11" s="1"/>
  <c r="M382" i="11" s="1"/>
  <c r="I341" i="11"/>
  <c r="L341" i="11" s="1"/>
  <c r="M341" i="11" s="1"/>
  <c r="I332" i="11"/>
  <c r="L332" i="11" s="1"/>
  <c r="M332" i="11" s="1"/>
  <c r="I372" i="11"/>
  <c r="L372" i="11" s="1"/>
  <c r="M372" i="11" s="1"/>
  <c r="I104" i="11"/>
  <c r="L104" i="11" s="1"/>
  <c r="M104" i="11" s="1"/>
  <c r="I199" i="11"/>
  <c r="L199" i="11" s="1"/>
  <c r="M199" i="11" s="1"/>
  <c r="I65" i="11"/>
  <c r="L65" i="11" s="1"/>
  <c r="M65" i="11" s="1"/>
  <c r="I67" i="11"/>
  <c r="L67" i="11" s="1"/>
  <c r="M67" i="11" s="1"/>
  <c r="I63" i="11"/>
  <c r="L63" i="11" s="1"/>
  <c r="M63" i="11" s="1"/>
  <c r="I233" i="11"/>
  <c r="L233" i="11" s="1"/>
  <c r="M233" i="11" s="1"/>
  <c r="I25" i="11"/>
  <c r="L25" i="11" s="1"/>
  <c r="M25" i="11" s="1"/>
  <c r="I56" i="11"/>
  <c r="L56" i="11" s="1"/>
  <c r="M56" i="11" s="1"/>
  <c r="I220" i="11"/>
  <c r="L220" i="11" s="1"/>
  <c r="M220" i="11" s="1"/>
  <c r="I82" i="11"/>
  <c r="L82" i="11" s="1"/>
  <c r="M82" i="11" s="1"/>
  <c r="I319" i="11"/>
  <c r="L319" i="11" s="1"/>
  <c r="M319" i="11" s="1"/>
  <c r="I240" i="11"/>
  <c r="L240" i="11" s="1"/>
  <c r="M240" i="11" s="1"/>
  <c r="I71" i="11"/>
  <c r="L71" i="11" s="1"/>
  <c r="M71" i="11" s="1"/>
  <c r="I140" i="11"/>
  <c r="L140" i="11" s="1"/>
  <c r="M140" i="11" s="1"/>
  <c r="I339" i="11"/>
  <c r="L339" i="11" s="1"/>
  <c r="M339" i="11" s="1"/>
  <c r="I185" i="11"/>
  <c r="L185" i="11" s="1"/>
  <c r="M185" i="11" s="1"/>
  <c r="I118" i="11"/>
  <c r="L118" i="11" s="1"/>
  <c r="M118" i="11" s="1"/>
  <c r="I43" i="11"/>
  <c r="L43" i="11" s="1"/>
  <c r="M43" i="11" s="1"/>
  <c r="I11" i="11"/>
  <c r="L11" i="11" s="1"/>
  <c r="M11" i="11" s="1"/>
  <c r="I113" i="11"/>
  <c r="L113" i="11" s="1"/>
  <c r="M113" i="11" s="1"/>
  <c r="I49" i="11"/>
  <c r="L49" i="11" s="1"/>
  <c r="M49" i="11" s="1"/>
  <c r="I381" i="11"/>
  <c r="L381" i="11" s="1"/>
  <c r="M381" i="11" s="1"/>
  <c r="I128" i="11"/>
  <c r="L128" i="11" s="1"/>
  <c r="M128" i="11" s="1"/>
  <c r="I174" i="11"/>
  <c r="L174" i="11" s="1"/>
  <c r="M174" i="11" s="1"/>
  <c r="I192" i="11"/>
  <c r="L192" i="11" s="1"/>
  <c r="M192" i="11" s="1"/>
  <c r="I79" i="11"/>
  <c r="L79" i="11" s="1"/>
  <c r="M79" i="11" s="1"/>
  <c r="I204" i="11"/>
  <c r="L204" i="11" s="1"/>
  <c r="M204" i="11" s="1"/>
  <c r="I347" i="11"/>
  <c r="L347" i="11" s="1"/>
  <c r="M347" i="11" s="1"/>
  <c r="I159" i="11"/>
  <c r="L159" i="11" s="1"/>
  <c r="M159" i="11" s="1"/>
  <c r="I180" i="11"/>
  <c r="L180" i="11" s="1"/>
  <c r="M180" i="11" s="1"/>
  <c r="I32" i="11"/>
  <c r="L32" i="11" s="1"/>
  <c r="M32" i="11" s="1"/>
  <c r="I325" i="11"/>
  <c r="L325" i="11" s="1"/>
  <c r="M325" i="11" s="1"/>
  <c r="I53" i="11"/>
  <c r="L53" i="11" s="1"/>
  <c r="M53" i="11" s="1"/>
  <c r="I202" i="11"/>
  <c r="L202" i="11" s="1"/>
  <c r="M202" i="11" s="1"/>
  <c r="I191" i="11"/>
  <c r="L191" i="11" s="1"/>
  <c r="M191" i="11" s="1"/>
  <c r="I40" i="11"/>
  <c r="L40" i="11" s="1"/>
  <c r="M40" i="11" s="1"/>
  <c r="I80" i="11"/>
  <c r="L80" i="11" s="1"/>
  <c r="M80" i="11" s="1"/>
  <c r="I24" i="11"/>
  <c r="L24" i="11" s="1"/>
  <c r="M24" i="11" s="1"/>
  <c r="I311" i="11"/>
  <c r="L311" i="11" s="1"/>
  <c r="M311" i="11" s="1"/>
  <c r="I273" i="11"/>
  <c r="L273" i="11" s="1"/>
  <c r="M273" i="11" s="1"/>
  <c r="I201" i="11"/>
  <c r="L201" i="11" s="1"/>
  <c r="M201" i="11" s="1"/>
  <c r="I373" i="11"/>
  <c r="L373" i="11" s="1"/>
  <c r="M373" i="11" s="1"/>
  <c r="I420" i="11"/>
  <c r="L420" i="11" s="1"/>
  <c r="M420" i="11" s="1"/>
  <c r="I361" i="11"/>
  <c r="L361" i="11" s="1"/>
  <c r="M361" i="11" s="1"/>
  <c r="I414" i="11"/>
  <c r="L414" i="11" s="1"/>
  <c r="M414" i="11" s="1"/>
  <c r="I86" i="11"/>
  <c r="L86" i="11" s="1"/>
  <c r="M86" i="11" s="1"/>
  <c r="I190" i="11"/>
  <c r="L190" i="11" s="1"/>
  <c r="M190" i="11" s="1"/>
  <c r="I105" i="11"/>
  <c r="L105" i="11" s="1"/>
  <c r="M105" i="11" s="1"/>
  <c r="I444" i="11"/>
  <c r="L444" i="11" s="1"/>
  <c r="M444" i="11" s="1"/>
  <c r="I167" i="11"/>
  <c r="L167" i="11" s="1"/>
  <c r="M167" i="11" s="1"/>
  <c r="I303" i="11"/>
  <c r="L303" i="11" s="1"/>
  <c r="M303" i="11" s="1"/>
  <c r="I314" i="11"/>
  <c r="L314" i="11" s="1"/>
  <c r="M314" i="11" s="1"/>
  <c r="I257" i="11"/>
  <c r="L257" i="11" s="1"/>
  <c r="M257" i="11" s="1"/>
  <c r="I338" i="11"/>
  <c r="L338" i="11" s="1"/>
  <c r="M338" i="11" s="1"/>
  <c r="I154" i="11"/>
  <c r="L154" i="11" s="1"/>
  <c r="M154" i="11" s="1"/>
  <c r="I60" i="11"/>
  <c r="L60" i="11" s="1"/>
  <c r="M60" i="11" s="1"/>
  <c r="I439" i="11"/>
  <c r="L439" i="11" s="1"/>
  <c r="M439" i="11" s="1"/>
  <c r="I247" i="11"/>
  <c r="L247" i="11" s="1"/>
  <c r="M247" i="11" s="1"/>
  <c r="I10" i="11"/>
  <c r="L10" i="11" s="1"/>
  <c r="M10" i="11" s="1"/>
  <c r="I268" i="11"/>
  <c r="L268" i="11" s="1"/>
  <c r="M268" i="11" s="1"/>
  <c r="I415" i="11"/>
  <c r="L415" i="11" s="1"/>
  <c r="M415" i="11" s="1"/>
  <c r="I392" i="11"/>
  <c r="L392" i="11" s="1"/>
  <c r="M392" i="11" s="1"/>
  <c r="I429" i="11"/>
  <c r="L429" i="11" s="1"/>
  <c r="M429" i="11" s="1"/>
  <c r="I152" i="11"/>
  <c r="L152" i="11" s="1"/>
  <c r="M152" i="11" s="1"/>
  <c r="I92" i="11"/>
  <c r="L92" i="11" s="1"/>
  <c r="M92" i="11" s="1"/>
  <c r="I428" i="11"/>
  <c r="L428" i="11" s="1"/>
  <c r="M428" i="11" s="1"/>
  <c r="I422" i="11"/>
  <c r="L422" i="11" s="1"/>
  <c r="M422" i="11" s="1"/>
  <c r="I408" i="11"/>
  <c r="L408" i="11" s="1"/>
  <c r="M408" i="11" s="1"/>
  <c r="I230" i="11"/>
  <c r="L230" i="11" s="1"/>
  <c r="M230" i="11" s="1"/>
  <c r="I299" i="11"/>
  <c r="L299" i="11" s="1"/>
  <c r="M299" i="11" s="1"/>
  <c r="I242" i="11"/>
  <c r="L242" i="11" s="1"/>
  <c r="M242" i="11" s="1"/>
  <c r="I307" i="11"/>
  <c r="L307" i="11" s="1"/>
  <c r="M307" i="11" s="1"/>
  <c r="I426" i="11"/>
  <c r="L426" i="11" s="1"/>
  <c r="M426" i="11" s="1"/>
  <c r="I265" i="11"/>
  <c r="L265" i="11" s="1"/>
  <c r="M265" i="11" s="1"/>
  <c r="I187" i="11"/>
  <c r="L187" i="11" s="1"/>
  <c r="M187" i="11" s="1"/>
  <c r="I371" i="11"/>
  <c r="L371" i="11" s="1"/>
  <c r="M371" i="11" s="1"/>
  <c r="I368" i="11"/>
  <c r="L368" i="11" s="1"/>
  <c r="M368" i="11" s="1"/>
  <c r="I59" i="11"/>
  <c r="L59" i="11" s="1"/>
  <c r="M59" i="11" s="1"/>
  <c r="I222" i="11"/>
  <c r="L222" i="11" s="1"/>
  <c r="M222" i="11" s="1"/>
  <c r="I398" i="11"/>
  <c r="L398" i="11" s="1"/>
  <c r="M398" i="11" s="1"/>
  <c r="I16" i="11"/>
  <c r="L16" i="11" s="1"/>
  <c r="M16" i="11" s="1"/>
  <c r="I353" i="11"/>
  <c r="L353" i="11" s="1"/>
  <c r="M353" i="11" s="1"/>
  <c r="I348" i="11"/>
  <c r="L348" i="11" s="1"/>
  <c r="M348" i="11" s="1"/>
  <c r="I109" i="11"/>
  <c r="L109" i="11" s="1"/>
  <c r="M109" i="11" s="1"/>
  <c r="I149" i="11"/>
  <c r="L149" i="11" s="1"/>
  <c r="M149" i="11" s="1"/>
  <c r="I156" i="11"/>
  <c r="L156" i="11" s="1"/>
  <c r="M156" i="11" s="1"/>
  <c r="I300" i="11"/>
  <c r="L300" i="11" s="1"/>
  <c r="M300" i="11" s="1"/>
  <c r="I389" i="11"/>
  <c r="L389" i="11" s="1"/>
  <c r="M389" i="11" s="1"/>
  <c r="I340" i="11"/>
  <c r="L340" i="11" s="1"/>
  <c r="M340" i="11" s="1"/>
  <c r="I410" i="11"/>
  <c r="L410" i="11" s="1"/>
  <c r="M410" i="11" s="1"/>
  <c r="I430" i="11"/>
  <c r="L430" i="11" s="1"/>
  <c r="M430" i="11" s="1"/>
  <c r="I77" i="11"/>
  <c r="L77" i="11" s="1"/>
  <c r="M77" i="11" s="1"/>
  <c r="I147" i="11"/>
  <c r="L147" i="11" s="1"/>
  <c r="M147" i="11" s="1"/>
  <c r="I266" i="11"/>
  <c r="L266" i="11" s="1"/>
  <c r="M266" i="11" s="1"/>
  <c r="I83" i="11"/>
  <c r="L83" i="11" s="1"/>
  <c r="M83" i="11" s="1"/>
  <c r="I179" i="11"/>
  <c r="L179" i="11" s="1"/>
  <c r="M179" i="11" s="1"/>
  <c r="I96" i="11"/>
  <c r="L96" i="11" s="1"/>
  <c r="M96" i="11" s="1"/>
  <c r="I44" i="11"/>
  <c r="L44" i="11" s="1"/>
  <c r="M44" i="11" s="1"/>
  <c r="I142" i="11"/>
  <c r="L142" i="11" s="1"/>
  <c r="M142" i="11" s="1"/>
  <c r="I254" i="11"/>
  <c r="L254" i="11" s="1"/>
  <c r="M254" i="11" s="1"/>
  <c r="I121" i="11"/>
  <c r="L121" i="11" s="1"/>
  <c r="M121" i="11" s="1"/>
  <c r="I45" i="11"/>
  <c r="L45" i="11" s="1"/>
  <c r="M45" i="11" s="1"/>
  <c r="I384" i="11"/>
  <c r="L384" i="11" s="1"/>
  <c r="M384" i="11" s="1"/>
  <c r="I183" i="11"/>
  <c r="L183" i="11" s="1"/>
  <c r="M183" i="11" s="1"/>
  <c r="I69" i="11"/>
  <c r="L69" i="11" s="1"/>
  <c r="M69" i="11" s="1"/>
  <c r="I35" i="11"/>
  <c r="L35" i="11" s="1"/>
  <c r="M35" i="11" s="1"/>
  <c r="I38" i="11"/>
  <c r="L38" i="11" s="1"/>
  <c r="M38" i="11" s="1"/>
  <c r="I165" i="11"/>
  <c r="L165" i="11" s="1"/>
  <c r="M165" i="11" s="1"/>
  <c r="I108" i="11"/>
  <c r="L108" i="11" s="1"/>
  <c r="M108" i="11" s="1"/>
  <c r="I394" i="11"/>
  <c r="L394" i="11" s="1"/>
  <c r="M394" i="11" s="1"/>
  <c r="I438" i="11"/>
  <c r="L438" i="11" s="1"/>
  <c r="M438" i="11" s="1"/>
  <c r="I27" i="11"/>
  <c r="L27" i="11" s="1"/>
  <c r="M27" i="11" s="1"/>
  <c r="I364" i="11"/>
  <c r="L364" i="11" s="1"/>
  <c r="M364" i="11" s="1"/>
  <c r="I17" i="11"/>
  <c r="L17" i="11" s="1"/>
  <c r="M17" i="11" s="1"/>
  <c r="I253" i="11"/>
  <c r="L253" i="11" s="1"/>
  <c r="M253" i="11" s="1"/>
  <c r="I228" i="11"/>
  <c r="L228" i="11" s="1"/>
  <c r="M228" i="11" s="1"/>
  <c r="I136" i="11"/>
  <c r="L136" i="11" s="1"/>
  <c r="M136" i="11" s="1"/>
  <c r="I322" i="11"/>
  <c r="L322" i="11" s="1"/>
  <c r="M322" i="11" s="1"/>
  <c r="I88" i="11"/>
  <c r="L88" i="11" s="1"/>
  <c r="M88" i="11" s="1"/>
  <c r="I285" i="11"/>
  <c r="L285" i="11" s="1"/>
  <c r="M285" i="11" s="1"/>
  <c r="I195" i="11"/>
  <c r="L195" i="11" s="1"/>
  <c r="M195" i="11" s="1"/>
  <c r="I57" i="11"/>
  <c r="L57" i="11" s="1"/>
  <c r="M57" i="11" s="1"/>
  <c r="I292" i="11"/>
  <c r="L292" i="11" s="1"/>
  <c r="M292" i="11" s="1"/>
  <c r="I376" i="11"/>
  <c r="L376" i="11" s="1"/>
  <c r="M376" i="11" s="1"/>
  <c r="I357" i="11"/>
  <c r="L357" i="11" s="1"/>
  <c r="M357" i="11" s="1"/>
  <c r="I287" i="11"/>
  <c r="L287" i="11" s="1"/>
  <c r="M287" i="11" s="1"/>
  <c r="I210" i="11"/>
  <c r="L210" i="11" s="1"/>
  <c r="M210" i="11" s="1"/>
  <c r="I402" i="11"/>
  <c r="L402" i="11" s="1"/>
  <c r="M402" i="11" s="1"/>
  <c r="I186" i="11"/>
  <c r="L186" i="11" s="1"/>
  <c r="M186" i="11" s="1"/>
  <c r="I200" i="11"/>
  <c r="L200" i="11" s="1"/>
  <c r="M200" i="11" s="1"/>
  <c r="I115" i="11"/>
  <c r="L115" i="11" s="1"/>
  <c r="M115" i="11" s="1"/>
  <c r="I260" i="11"/>
  <c r="L260" i="11" s="1"/>
  <c r="M260" i="11" s="1"/>
  <c r="I150" i="11"/>
  <c r="L150" i="11" s="1"/>
  <c r="M150" i="11" s="1"/>
  <c r="I246" i="11"/>
  <c r="L246" i="11" s="1"/>
  <c r="M246" i="11" s="1"/>
  <c r="I64" i="11"/>
  <c r="L64" i="11" s="1"/>
  <c r="M64" i="11" s="1"/>
  <c r="I144" i="11"/>
  <c r="L144" i="11" s="1"/>
  <c r="M144" i="11" s="1"/>
  <c r="I189" i="11"/>
  <c r="L189" i="11" s="1"/>
  <c r="M189" i="11" s="1"/>
  <c r="I385" i="11"/>
  <c r="L385" i="11" s="1"/>
  <c r="M385" i="11" s="1"/>
  <c r="I261" i="11"/>
  <c r="L261" i="11" s="1"/>
  <c r="M261" i="11" s="1"/>
  <c r="I101" i="11"/>
  <c r="L101" i="11" s="1"/>
  <c r="M101" i="11" s="1"/>
  <c r="I205" i="11"/>
  <c r="L205" i="11" s="1"/>
  <c r="M205" i="11" s="1"/>
  <c r="I193" i="11"/>
  <c r="L193" i="11" s="1"/>
  <c r="M193" i="11" s="1"/>
  <c r="I406" i="11"/>
  <c r="L406" i="11" s="1"/>
  <c r="M406" i="11" s="1"/>
  <c r="I124" i="11"/>
  <c r="L124" i="11" s="1"/>
  <c r="M124" i="11" s="1"/>
  <c r="I442" i="11"/>
  <c r="L442" i="11" s="1"/>
  <c r="M442" i="11" s="1"/>
  <c r="I62" i="11"/>
  <c r="L62" i="11" s="1"/>
  <c r="M62" i="11" s="1"/>
  <c r="I146" i="11"/>
  <c r="L146" i="11" s="1"/>
  <c r="M146" i="11" s="1"/>
  <c r="I184" i="11"/>
  <c r="L184" i="11" s="1"/>
  <c r="M184" i="11" s="1"/>
  <c r="I365" i="11"/>
  <c r="L365" i="11" s="1"/>
  <c r="M365" i="11" s="1"/>
  <c r="I243" i="11"/>
  <c r="L243" i="11" s="1"/>
  <c r="M243" i="11" s="1"/>
  <c r="I66" i="11"/>
  <c r="L66" i="11" s="1"/>
  <c r="M66" i="11" s="1"/>
  <c r="I194" i="11"/>
  <c r="L194" i="11" s="1"/>
  <c r="M194" i="11" s="1"/>
  <c r="I396" i="11"/>
  <c r="L396" i="11" s="1"/>
  <c r="M396" i="11" s="1"/>
  <c r="I84" i="11"/>
  <c r="L84" i="11" s="1"/>
  <c r="M84" i="11" s="1"/>
  <c r="I386" i="11"/>
  <c r="L386" i="11" s="1"/>
  <c r="M386" i="11" s="1"/>
  <c r="I411" i="11"/>
  <c r="L411" i="11" s="1"/>
  <c r="M411" i="11" s="1"/>
  <c r="I54" i="11"/>
  <c r="L54" i="11" s="1"/>
  <c r="M54" i="11" s="1"/>
  <c r="I89" i="11"/>
  <c r="L89" i="11" s="1"/>
  <c r="M89" i="11" s="1"/>
  <c r="I397" i="11"/>
  <c r="L397" i="11" s="1"/>
  <c r="M397" i="11" s="1"/>
  <c r="I58" i="11"/>
  <c r="L58" i="11" s="1"/>
  <c r="M58" i="11" s="1"/>
  <c r="I34" i="11"/>
  <c r="L34" i="11" s="1"/>
  <c r="M34" i="11" s="1"/>
  <c r="I93" i="11"/>
  <c r="L93" i="11" s="1"/>
  <c r="M93" i="11" s="1"/>
  <c r="I51" i="11"/>
  <c r="L51" i="11" s="1"/>
  <c r="M51" i="11" s="1"/>
  <c r="I356" i="11"/>
  <c r="L356" i="11" s="1"/>
  <c r="M356" i="11" s="1"/>
  <c r="I234" i="11"/>
  <c r="L234" i="11" s="1"/>
  <c r="M234" i="11" s="1"/>
  <c r="I427" i="11"/>
  <c r="L427" i="11" s="1"/>
  <c r="M427" i="11" s="1"/>
  <c r="I405" i="11"/>
  <c r="L405" i="11" s="1"/>
  <c r="M405" i="11" s="1"/>
  <c r="I250" i="11"/>
  <c r="L250" i="11" s="1"/>
  <c r="M250" i="11" s="1"/>
  <c r="I131" i="11"/>
  <c r="L131" i="11" s="1"/>
  <c r="M131" i="11" s="1"/>
  <c r="I102" i="11"/>
  <c r="L102" i="11" s="1"/>
  <c r="M102" i="11" s="1"/>
  <c r="I61" i="11"/>
  <c r="L61" i="11" s="1"/>
  <c r="M61" i="11" s="1"/>
  <c r="I333" i="11"/>
  <c r="L333" i="11" s="1"/>
  <c r="M333" i="11" s="1"/>
  <c r="I377" i="11"/>
  <c r="L377" i="11" s="1"/>
  <c r="M377" i="11" s="1"/>
  <c r="I231" i="11"/>
  <c r="L231" i="11" s="1"/>
  <c r="M231" i="11" s="1"/>
  <c r="I305" i="11"/>
  <c r="L305" i="11" s="1"/>
  <c r="M305" i="11" s="1"/>
  <c r="I401" i="11"/>
  <c r="L401" i="11" s="1"/>
  <c r="M401" i="11" s="1"/>
  <c r="I412" i="11"/>
  <c r="L412" i="11" s="1"/>
  <c r="M412" i="11" s="1"/>
  <c r="I435" i="11"/>
  <c r="L435" i="11" s="1"/>
  <c r="M435" i="11" s="1"/>
  <c r="I330" i="11"/>
  <c r="L330" i="11" s="1"/>
  <c r="M330" i="11" s="1"/>
  <c r="I110" i="11"/>
  <c r="L110" i="11" s="1"/>
  <c r="M110" i="11" s="1"/>
  <c r="I197" i="11"/>
  <c r="L197" i="11" s="1"/>
  <c r="M197" i="11" s="1"/>
  <c r="I91" i="11"/>
  <c r="L91" i="11" s="1"/>
  <c r="M91" i="11" s="1"/>
  <c r="I122" i="11"/>
  <c r="L122" i="11" s="1"/>
  <c r="M122" i="11" s="1"/>
  <c r="I178" i="11"/>
  <c r="L178" i="11" s="1"/>
  <c r="M178" i="11" s="1"/>
  <c r="I78" i="11"/>
  <c r="L78" i="11" s="1"/>
  <c r="M78" i="11" s="1"/>
  <c r="I380" i="11"/>
  <c r="L380" i="11" s="1"/>
  <c r="M380" i="11" s="1"/>
  <c r="I418" i="11"/>
  <c r="L418" i="11" s="1"/>
  <c r="M418" i="11" s="1"/>
  <c r="I47" i="11"/>
  <c r="L47" i="11" s="1"/>
  <c r="M47" i="11" s="1"/>
  <c r="I258" i="11"/>
  <c r="L258" i="11" s="1"/>
  <c r="M258" i="11" s="1"/>
  <c r="I313" i="11"/>
  <c r="L313" i="11" s="1"/>
  <c r="M313" i="11" s="1"/>
  <c r="I116" i="11"/>
  <c r="L116" i="11" s="1"/>
  <c r="M116" i="11" s="1"/>
  <c r="I321" i="11"/>
  <c r="L321" i="11" s="1"/>
  <c r="M321" i="11" s="1"/>
  <c r="I326" i="11"/>
  <c r="L326" i="11" s="1"/>
  <c r="M326" i="11" s="1"/>
  <c r="I259" i="11"/>
  <c r="L259" i="11" s="1"/>
  <c r="M259" i="11" s="1"/>
  <c r="I248" i="11"/>
  <c r="L248" i="11" s="1"/>
  <c r="M248" i="11" s="1"/>
  <c r="I423" i="11"/>
  <c r="L423" i="11" s="1"/>
  <c r="M423" i="11" s="1"/>
  <c r="I315" i="11"/>
  <c r="L315" i="11" s="1"/>
  <c r="M315" i="11" s="1"/>
  <c r="I443" i="11"/>
  <c r="L443" i="11" s="1"/>
  <c r="M443" i="11" s="1"/>
  <c r="I432" i="11"/>
  <c r="L432" i="11" s="1"/>
  <c r="M432" i="11" s="1"/>
  <c r="I277" i="11"/>
  <c r="L277" i="11" s="1"/>
  <c r="M277" i="11" s="1"/>
  <c r="I207" i="11"/>
  <c r="L207" i="11" s="1"/>
  <c r="M207" i="11" s="1"/>
  <c r="I188" i="11"/>
  <c r="L188" i="11" s="1"/>
  <c r="M188" i="11" s="1"/>
  <c r="I117" i="11"/>
  <c r="L117" i="11" s="1"/>
  <c r="M117" i="11" s="1"/>
  <c r="I302" i="11"/>
  <c r="L302" i="11" s="1"/>
  <c r="M302" i="11" s="1"/>
  <c r="I244" i="11"/>
  <c r="L244" i="11" s="1"/>
  <c r="M244" i="11" s="1"/>
  <c r="I279" i="11"/>
  <c r="L279" i="11" s="1"/>
  <c r="M279" i="11" s="1"/>
  <c r="I129" i="11"/>
  <c r="L129" i="11" s="1"/>
  <c r="M129" i="11" s="1"/>
  <c r="I134" i="11"/>
  <c r="L134" i="11" s="1"/>
  <c r="M134" i="11" s="1"/>
  <c r="I235" i="11"/>
  <c r="L235" i="11" s="1"/>
  <c r="M235" i="11" s="1"/>
  <c r="I98" i="11"/>
  <c r="L98" i="11" s="1"/>
  <c r="M98" i="11" s="1"/>
  <c r="I417" i="11"/>
  <c r="L417" i="11" s="1"/>
  <c r="M417" i="11" s="1"/>
  <c r="I215" i="11"/>
  <c r="L215" i="11" s="1"/>
  <c r="M215" i="11" s="1"/>
  <c r="I211" i="11"/>
  <c r="L211" i="11" s="1"/>
  <c r="M211" i="11" s="1"/>
  <c r="I290" i="11"/>
  <c r="L290" i="11" s="1"/>
  <c r="M290" i="11" s="1"/>
  <c r="I354" i="11"/>
  <c r="L354" i="11" s="1"/>
  <c r="M354" i="11" s="1"/>
  <c r="I335" i="11"/>
  <c r="L335" i="11" s="1"/>
  <c r="M335" i="11" s="1"/>
  <c r="I343" i="11"/>
  <c r="L343" i="11" s="1"/>
  <c r="M343" i="11" s="1"/>
  <c r="I407" i="11"/>
  <c r="L407" i="11" s="1"/>
  <c r="M407" i="11" s="1"/>
  <c r="I267" i="11"/>
  <c r="L267" i="11" s="1"/>
  <c r="M267" i="11" s="1"/>
  <c r="I256" i="11"/>
  <c r="L256" i="11" s="1"/>
  <c r="M256" i="11" s="1"/>
  <c r="I425" i="11"/>
  <c r="L425" i="11" s="1"/>
  <c r="M425" i="11" s="1"/>
  <c r="I323" i="11"/>
  <c r="L323" i="11" s="1"/>
  <c r="M323" i="11" s="1"/>
  <c r="I312" i="11"/>
  <c r="L312" i="11" s="1"/>
  <c r="M312" i="11" s="1"/>
  <c r="I440" i="11"/>
  <c r="L440" i="11" s="1"/>
  <c r="M440" i="11" s="1"/>
  <c r="I284" i="11"/>
  <c r="L284" i="11" s="1"/>
  <c r="M284" i="11" s="1"/>
  <c r="I182" i="11"/>
  <c r="L182" i="11" s="1"/>
  <c r="M182" i="11" s="1"/>
  <c r="I249" i="11"/>
  <c r="L249" i="11" s="1"/>
  <c r="M249" i="11" s="1"/>
  <c r="I196" i="11"/>
  <c r="L196" i="11" s="1"/>
  <c r="M196" i="11" s="1"/>
  <c r="I176" i="11"/>
  <c r="L176" i="11" s="1"/>
  <c r="M176" i="11" s="1"/>
  <c r="I262" i="11"/>
  <c r="L262" i="11" s="1"/>
  <c r="M262" i="11" s="1"/>
  <c r="I327" i="11"/>
  <c r="L327" i="11" s="1"/>
  <c r="M327" i="11" s="1"/>
  <c r="I387" i="11"/>
  <c r="L387" i="11" s="1"/>
  <c r="M387" i="11" s="1"/>
  <c r="I351" i="11"/>
  <c r="L351" i="11" s="1"/>
  <c r="M351" i="11" s="1"/>
  <c r="I395" i="11"/>
  <c r="L395" i="11" s="1"/>
  <c r="M395" i="11" s="1"/>
  <c r="I224" i="11"/>
  <c r="L224" i="11" s="1"/>
  <c r="M224" i="11" s="1"/>
  <c r="I76" i="11"/>
  <c r="L76" i="11" s="1"/>
  <c r="M76" i="11" s="1"/>
  <c r="I369" i="11"/>
  <c r="L369" i="11" s="1"/>
  <c r="M369" i="11" s="1"/>
  <c r="I437" i="11"/>
  <c r="L437" i="11" s="1"/>
  <c r="M437" i="11" s="1"/>
  <c r="I214" i="11"/>
  <c r="L214" i="11" s="1"/>
  <c r="M214" i="11" s="1"/>
  <c r="I217" i="11"/>
  <c r="L217" i="11" s="1"/>
  <c r="M217" i="11" s="1"/>
  <c r="I143" i="11"/>
  <c r="L143" i="11" s="1"/>
  <c r="M143" i="11" s="1"/>
  <c r="I37" i="11"/>
  <c r="L37" i="11" s="1"/>
  <c r="M37" i="11" s="1"/>
  <c r="I245" i="11"/>
  <c r="L245" i="11" s="1"/>
  <c r="M245" i="11" s="1"/>
  <c r="I293" i="11"/>
  <c r="L293" i="11" s="1"/>
  <c r="M293" i="11" s="1"/>
  <c r="I388" i="11"/>
  <c r="L388" i="11" s="1"/>
  <c r="M388" i="11" s="1"/>
  <c r="I126" i="11"/>
  <c r="L126" i="11" s="1"/>
  <c r="M126" i="11" s="1"/>
  <c r="I289" i="11"/>
  <c r="L289" i="11" s="1"/>
  <c r="M289" i="11" s="1"/>
  <c r="I31" i="11"/>
  <c r="L31" i="11" s="1"/>
  <c r="M31" i="11" s="1"/>
  <c r="I399" i="11"/>
  <c r="L399" i="11" s="1"/>
  <c r="M399" i="11" s="1"/>
  <c r="I416" i="11"/>
  <c r="L416" i="11" s="1"/>
  <c r="M416" i="11" s="1"/>
  <c r="I94" i="11"/>
  <c r="L94" i="11" s="1"/>
  <c r="M94" i="11" s="1"/>
  <c r="I162" i="11"/>
  <c r="L162" i="11" s="1"/>
  <c r="M162" i="11" s="1"/>
  <c r="I39" i="11"/>
  <c r="L39" i="11" s="1"/>
  <c r="M39" i="11" s="1"/>
  <c r="I310" i="11"/>
  <c r="L310" i="11" s="1"/>
  <c r="M310" i="11" s="1"/>
  <c r="I251" i="11"/>
  <c r="L251" i="11" s="1"/>
  <c r="M251" i="11" s="1"/>
  <c r="I424" i="11"/>
  <c r="L424" i="11" s="1"/>
  <c r="M424" i="11" s="1"/>
  <c r="I33" i="11"/>
  <c r="L33" i="11" s="1"/>
  <c r="M33" i="11" s="1"/>
  <c r="I308" i="11"/>
  <c r="L308" i="11" s="1"/>
  <c r="M308" i="11" s="1"/>
  <c r="I168" i="11"/>
  <c r="L168" i="11" s="1"/>
  <c r="M168" i="11" s="1"/>
  <c r="I139" i="11"/>
  <c r="L139" i="11" s="1"/>
  <c r="M139" i="11" s="1"/>
  <c r="I255" i="11"/>
  <c r="L255" i="11" s="1"/>
  <c r="M255" i="11" s="1"/>
  <c r="I120" i="11"/>
  <c r="L120" i="11" s="1"/>
  <c r="M120" i="11" s="1"/>
  <c r="I421" i="11"/>
  <c r="L421" i="11" s="1"/>
  <c r="M421" i="11" s="1"/>
  <c r="I232" i="11"/>
  <c r="L232" i="11" s="1"/>
  <c r="M232" i="11" s="1"/>
  <c r="I221" i="11"/>
  <c r="L221" i="11" s="1"/>
  <c r="M221" i="11" s="1"/>
  <c r="I431" i="11"/>
  <c r="L431" i="11" s="1"/>
  <c r="M431" i="11" s="1"/>
  <c r="I413" i="11"/>
  <c r="L413" i="11" s="1"/>
  <c r="M413" i="11" s="1"/>
  <c r="I132" i="11"/>
  <c r="L132" i="11" s="1"/>
  <c r="M132" i="11" s="1"/>
  <c r="I345" i="11"/>
  <c r="L345" i="11" s="1"/>
  <c r="M345" i="11" s="1"/>
  <c r="I433" i="11"/>
  <c r="L433" i="11" s="1"/>
  <c r="M433" i="11" s="1"/>
  <c r="I436" i="11"/>
  <c r="L436" i="11" s="1"/>
  <c r="M436" i="11" s="1"/>
  <c r="I275" i="11"/>
  <c r="L275" i="11" s="1"/>
  <c r="M275" i="11" s="1"/>
  <c r="I264" i="11"/>
  <c r="L264" i="11" s="1"/>
  <c r="M264" i="11" s="1"/>
  <c r="I334" i="11"/>
  <c r="L334" i="11" s="1"/>
  <c r="M334" i="11" s="1"/>
  <c r="I331" i="11"/>
  <c r="L331" i="11" s="1"/>
  <c r="M331" i="11" s="1"/>
  <c r="I320" i="11"/>
  <c r="L320" i="11" s="1"/>
  <c r="M320" i="11" s="1"/>
  <c r="I153" i="11"/>
  <c r="L153" i="11" s="1"/>
  <c r="M153" i="11" s="1"/>
  <c r="I318" i="11"/>
  <c r="L318" i="11" s="1"/>
  <c r="M318" i="11" s="1"/>
  <c r="I281" i="11"/>
  <c r="L281" i="11" s="1"/>
  <c r="M281" i="11" s="1"/>
  <c r="I13" i="11"/>
  <c r="L13" i="11" s="1"/>
  <c r="M13" i="11" s="1"/>
  <c r="I19" i="11"/>
  <c r="L19" i="11" s="1"/>
  <c r="M19" i="11" s="1"/>
  <c r="I135" i="11"/>
  <c r="L135" i="11" s="1"/>
  <c r="M135" i="11" s="1"/>
  <c r="I106" i="11"/>
  <c r="L106" i="11" s="1"/>
  <c r="M106" i="11" s="1"/>
  <c r="I317" i="11"/>
  <c r="L317" i="11" s="1"/>
  <c r="M317" i="11" s="1"/>
  <c r="I181" i="11"/>
  <c r="L181" i="11" s="1"/>
  <c r="M181" i="11" s="1"/>
  <c r="I218" i="11"/>
  <c r="L218" i="11" s="1"/>
  <c r="M218" i="11" s="1"/>
  <c r="I282" i="11"/>
  <c r="L282" i="11" s="1"/>
  <c r="M282" i="11" s="1"/>
  <c r="I160" i="11"/>
  <c r="L160" i="11" s="1"/>
  <c r="M160" i="11" s="1"/>
  <c r="I125" i="11"/>
  <c r="L125" i="11" s="1"/>
  <c r="M125" i="11" s="1"/>
  <c r="I237" i="11"/>
  <c r="L237" i="11" s="1"/>
  <c r="M237" i="11" s="1"/>
  <c r="I148" i="11"/>
  <c r="L148" i="11" s="1"/>
  <c r="M148" i="11" s="1"/>
  <c r="I12" i="11"/>
  <c r="L12" i="11" s="1"/>
  <c r="M12" i="11" s="1"/>
  <c r="I375" i="11"/>
  <c r="L375" i="11" s="1"/>
  <c r="M375" i="11" s="1"/>
  <c r="I155" i="11"/>
  <c r="L155" i="11" s="1"/>
  <c r="M155" i="11" s="1"/>
  <c r="I283" i="11"/>
  <c r="L283" i="11" s="1"/>
  <c r="M283" i="11" s="1"/>
  <c r="I272" i="11"/>
  <c r="L272" i="11" s="1"/>
  <c r="M272" i="11" s="1"/>
  <c r="I342" i="11"/>
  <c r="L342" i="11" s="1"/>
  <c r="M342" i="11" s="1"/>
  <c r="I328" i="11"/>
  <c r="L328" i="11" s="1"/>
  <c r="M328" i="11" s="1"/>
  <c r="I75" i="11"/>
  <c r="L75" i="11" s="1"/>
  <c r="M75" i="11" s="1"/>
  <c r="I295" i="11"/>
  <c r="L295" i="11" s="1"/>
  <c r="M295" i="11" s="1"/>
  <c r="I111" i="11"/>
  <c r="L111" i="11" s="1"/>
  <c r="M111" i="11" s="1"/>
  <c r="I379" i="11"/>
  <c r="L379" i="11" s="1"/>
  <c r="M379" i="11" s="1"/>
  <c r="I119" i="11"/>
  <c r="L119" i="11" s="1"/>
  <c r="M119" i="11" s="1"/>
  <c r="I170" i="11"/>
  <c r="L170" i="11" s="1"/>
  <c r="M170" i="11" s="1"/>
  <c r="I127" i="11"/>
  <c r="L127" i="11" s="1"/>
  <c r="M127" i="11" s="1"/>
  <c r="I270" i="11"/>
  <c r="L270" i="11" s="1"/>
  <c r="M270" i="11" s="1"/>
  <c r="I367" i="11"/>
  <c r="L367" i="11" s="1"/>
  <c r="M367" i="11" s="1"/>
  <c r="I123" i="11"/>
  <c r="L123" i="11" s="1"/>
  <c r="M123" i="11" s="1"/>
  <c r="I403" i="11"/>
  <c r="L403" i="11" s="1"/>
  <c r="M403" i="11" s="1"/>
  <c r="I50" i="11"/>
  <c r="L50" i="11" s="1"/>
  <c r="M50" i="11" s="1"/>
  <c r="I269" i="11"/>
  <c r="L269" i="11" s="1"/>
  <c r="M269" i="11" s="1"/>
  <c r="I400" i="11"/>
  <c r="L400" i="11" s="1"/>
  <c r="M400" i="11" s="1"/>
  <c r="I219" i="11"/>
  <c r="L219" i="11" s="1"/>
  <c r="M219" i="11" s="1"/>
  <c r="I100" i="11"/>
  <c r="L100" i="11" s="1"/>
  <c r="M100" i="11" s="1"/>
  <c r="I114" i="11"/>
  <c r="L114" i="11" s="1"/>
  <c r="M114" i="11" s="1"/>
  <c r="I42" i="11"/>
  <c r="L42" i="11" s="1"/>
  <c r="M42" i="11" s="1"/>
  <c r="I226" i="11"/>
  <c r="L226" i="11" s="1"/>
  <c r="M226" i="11" s="1"/>
  <c r="I301" i="11"/>
  <c r="L301" i="11" s="1"/>
  <c r="M301" i="11" s="1"/>
  <c r="I133" i="11"/>
  <c r="L133" i="11" s="1"/>
  <c r="M133" i="11" s="1"/>
  <c r="I263" i="11"/>
  <c r="L263" i="11" s="1"/>
  <c r="M263" i="11" s="1"/>
  <c r="I239" i="11"/>
  <c r="L239" i="11" s="1"/>
  <c r="M239" i="11" s="1"/>
  <c r="I157" i="11"/>
  <c r="L157" i="11" s="1"/>
  <c r="M157" i="11" s="1"/>
  <c r="I20" i="11"/>
  <c r="L20" i="11" s="1"/>
  <c r="M20" i="11" s="1"/>
  <c r="I383" i="11"/>
  <c r="L383" i="11" s="1"/>
  <c r="M383" i="11" s="1"/>
  <c r="I163" i="11"/>
  <c r="L163" i="11" s="1"/>
  <c r="M163" i="11" s="1"/>
  <c r="I208" i="11"/>
  <c r="L208" i="11" s="1"/>
  <c r="M208" i="11" s="1"/>
  <c r="I291" i="11"/>
  <c r="L291" i="11" s="1"/>
  <c r="M291" i="11" s="1"/>
  <c r="I280" i="11"/>
  <c r="L280" i="11" s="1"/>
  <c r="M280" i="11" s="1"/>
  <c r="I350" i="11"/>
  <c r="L350" i="11" s="1"/>
  <c r="M350" i="11" s="1"/>
  <c r="I336" i="11"/>
  <c r="L336" i="11" s="1"/>
  <c r="M336" i="11" s="1"/>
  <c r="I151" i="11"/>
  <c r="L151" i="11" s="1"/>
  <c r="M151" i="11" s="1"/>
  <c r="I72" i="11"/>
  <c r="L72" i="11" s="1"/>
  <c r="M72" i="11" s="1"/>
  <c r="I346" i="11"/>
  <c r="L346" i="11" s="1"/>
  <c r="M346" i="11" s="1"/>
  <c r="I23" i="11"/>
  <c r="L23" i="11" s="1"/>
  <c r="M23" i="11" s="1"/>
  <c r="I294" i="11"/>
  <c r="L294" i="11" s="1"/>
  <c r="M294" i="11" s="1"/>
  <c r="I419" i="11"/>
  <c r="L419" i="11" s="1"/>
  <c r="M419" i="11" s="1"/>
  <c r="I85" i="11"/>
  <c r="L85" i="11" s="1"/>
  <c r="M85" i="11" s="1"/>
  <c r="I46" i="11"/>
  <c r="L46" i="11" s="1"/>
  <c r="M46" i="11" s="1"/>
  <c r="I309" i="11"/>
  <c r="L309" i="11" s="1"/>
  <c r="M309" i="11" s="1"/>
  <c r="I378" i="11"/>
  <c r="L378" i="11" s="1"/>
  <c r="M378" i="11" s="1"/>
  <c r="I212" i="11"/>
  <c r="L212" i="11" s="1"/>
  <c r="M212" i="11" s="1"/>
  <c r="I141" i="11"/>
  <c r="L141" i="11" s="1"/>
  <c r="M141" i="11" s="1"/>
  <c r="I164" i="11"/>
  <c r="L164" i="11" s="1"/>
  <c r="M164" i="11" s="1"/>
  <c r="I28" i="11"/>
  <c r="L28" i="11" s="1"/>
  <c r="M28" i="11" s="1"/>
  <c r="I206" i="11"/>
  <c r="L206" i="11" s="1"/>
  <c r="M206" i="11" s="1"/>
  <c r="I236" i="11"/>
  <c r="L236" i="11" s="1"/>
  <c r="M236" i="11" s="1"/>
  <c r="I171" i="11"/>
  <c r="L171" i="11" s="1"/>
  <c r="M171" i="11" s="1"/>
  <c r="I358" i="11"/>
  <c r="L358" i="11" s="1"/>
  <c r="M358" i="11" s="1"/>
  <c r="I355" i="11"/>
  <c r="L355" i="11" s="1"/>
  <c r="M355" i="11" s="1"/>
  <c r="I344" i="11"/>
  <c r="L344" i="11" s="1"/>
  <c r="M344" i="11" s="1"/>
  <c r="I137" i="11"/>
  <c r="L137" i="11" s="1"/>
  <c r="M137" i="11" s="1"/>
  <c r="I238" i="11"/>
  <c r="L238" i="11" s="1"/>
  <c r="M238" i="11" s="1"/>
  <c r="I409" i="11"/>
  <c r="L409" i="11" s="1"/>
  <c r="M409" i="11" s="1"/>
  <c r="I74" i="11"/>
  <c r="L74" i="11" s="1"/>
  <c r="M74" i="11" s="1"/>
  <c r="I198" i="11"/>
  <c r="L198" i="11" s="1"/>
  <c r="M198" i="11" s="1"/>
  <c r="I203" i="11"/>
  <c r="L203" i="11" s="1"/>
  <c r="M203" i="11" s="1"/>
  <c r="I391" i="11"/>
  <c r="L391" i="11" s="1"/>
  <c r="M391" i="11" s="1"/>
  <c r="I48" i="11"/>
  <c r="L48" i="11" s="1"/>
  <c r="M48" i="11" s="1"/>
  <c r="I278" i="11"/>
  <c r="L278" i="11" s="1"/>
  <c r="M278" i="11" s="1"/>
  <c r="I359" i="11"/>
  <c r="L359" i="11" s="1"/>
  <c r="M359" i="11" s="1"/>
  <c r="I286" i="11"/>
  <c r="L286" i="11" s="1"/>
  <c r="M286" i="11" s="1"/>
  <c r="I18" i="11"/>
  <c r="L18" i="11" s="1"/>
  <c r="M18" i="11" s="1"/>
  <c r="I227" i="11"/>
  <c r="L227" i="11" s="1"/>
  <c r="M227" i="11" s="1"/>
  <c r="I229" i="11"/>
  <c r="L229" i="11" s="1"/>
  <c r="M229" i="11" s="1"/>
  <c r="I41" i="11"/>
  <c r="L41" i="11" s="1"/>
  <c r="M41" i="11" s="1"/>
  <c r="I70" i="11"/>
  <c r="L70" i="11" s="1"/>
  <c r="M70" i="11" s="1"/>
  <c r="I276" i="11"/>
  <c r="L276" i="11" s="1"/>
  <c r="M276" i="11" s="1"/>
  <c r="I404" i="11"/>
  <c r="L404" i="11" s="1"/>
  <c r="M404" i="11" s="1"/>
  <c r="I26" i="11"/>
  <c r="L26" i="11" s="1"/>
  <c r="M26" i="11" s="1"/>
  <c r="I158" i="11"/>
  <c r="L158" i="11" s="1"/>
  <c r="M158" i="11" s="1"/>
  <c r="I349" i="11"/>
  <c r="L349" i="11" s="1"/>
  <c r="M349" i="11" s="1"/>
  <c r="I173" i="11"/>
  <c r="L173" i="11" s="1"/>
  <c r="M173" i="11" s="1"/>
  <c r="I36" i="11"/>
  <c r="L36" i="11" s="1"/>
  <c r="M36" i="11" s="1"/>
  <c r="I271" i="11"/>
  <c r="L271" i="11" s="1"/>
  <c r="M271" i="11" s="1"/>
  <c r="I241" i="11"/>
  <c r="L241" i="11" s="1"/>
  <c r="M241" i="11" s="1"/>
  <c r="I223" i="11"/>
  <c r="L223" i="11" s="1"/>
  <c r="M223" i="11" s="1"/>
  <c r="I296" i="11"/>
  <c r="L296" i="11" s="1"/>
  <c r="M296" i="11" s="1"/>
  <c r="I366" i="11"/>
  <c r="L366" i="11" s="1"/>
  <c r="M366" i="11" s="1"/>
  <c r="I352" i="11"/>
  <c r="L352" i="11" s="1"/>
  <c r="M352" i="11" s="1"/>
  <c r="I130" i="11"/>
  <c r="L130" i="11" s="1"/>
  <c r="M130" i="11" s="1"/>
  <c r="I172" i="11"/>
  <c r="L172" i="11" s="1"/>
  <c r="M172" i="11" s="1"/>
  <c r="I209" i="11"/>
  <c r="L209" i="11" s="1"/>
  <c r="M209" i="11" s="1"/>
  <c r="I166" i="11"/>
  <c r="L166" i="11" s="1"/>
  <c r="M166" i="11" s="1"/>
  <c r="O9" i="8"/>
  <c r="P9" i="8" s="1"/>
  <c r="Q9" i="8" s="1"/>
  <c r="E11" i="10"/>
  <c r="C12" i="10" s="1"/>
  <c r="K867" i="8"/>
  <c r="M867" i="8" s="1"/>
  <c r="L867" i="8"/>
  <c r="N867" i="8" s="1"/>
  <c r="K1714" i="8"/>
  <c r="M1714" i="8" s="1"/>
  <c r="O1714" i="8" s="1"/>
  <c r="P1714" i="8" s="1"/>
  <c r="L1714" i="8"/>
  <c r="N1714" i="8" s="1"/>
  <c r="L1693" i="8"/>
  <c r="N1693" i="8" s="1"/>
  <c r="K1693" i="8"/>
  <c r="M1693" i="8" s="1"/>
  <c r="L257" i="8"/>
  <c r="N257" i="8" s="1"/>
  <c r="K257" i="8"/>
  <c r="M257" i="8" s="1"/>
  <c r="O257" i="8" s="1"/>
  <c r="P257" i="8" s="1"/>
  <c r="L1186" i="8"/>
  <c r="N1186" i="8" s="1"/>
  <c r="K1186" i="8"/>
  <c r="M1186" i="8" s="1"/>
  <c r="O1186" i="8" s="1"/>
  <c r="P1186" i="8" s="1"/>
  <c r="K931" i="8"/>
  <c r="M931" i="8" s="1"/>
  <c r="O931" i="8" s="1"/>
  <c r="P931" i="8" s="1"/>
  <c r="L931" i="8"/>
  <c r="N931" i="8" s="1"/>
  <c r="L1169" i="8"/>
  <c r="N1169" i="8" s="1"/>
  <c r="K1169" i="8"/>
  <c r="M1169" i="8" s="1"/>
  <c r="O1169" i="8" s="1"/>
  <c r="P1169" i="8" s="1"/>
  <c r="K95" i="8"/>
  <c r="M95" i="8" s="1"/>
  <c r="O95" i="8" s="1"/>
  <c r="P95" i="8" s="1"/>
  <c r="L95" i="8"/>
  <c r="N95" i="8" s="1"/>
  <c r="L885" i="8"/>
  <c r="N885" i="8" s="1"/>
  <c r="K885" i="8"/>
  <c r="M885" i="8" s="1"/>
  <c r="L1610" i="8"/>
  <c r="N1610" i="8" s="1"/>
  <c r="K1610" i="8"/>
  <c r="M1610" i="8" s="1"/>
  <c r="O1610" i="8" s="1"/>
  <c r="P1610" i="8" s="1"/>
  <c r="K1539" i="8"/>
  <c r="M1539" i="8" s="1"/>
  <c r="L1539" i="8"/>
  <c r="N1539" i="8" s="1"/>
  <c r="L718" i="8"/>
  <c r="N718" i="8" s="1"/>
  <c r="K718" i="8"/>
  <c r="M718" i="8" s="1"/>
  <c r="L389" i="8"/>
  <c r="N389" i="8" s="1"/>
  <c r="K389" i="8"/>
  <c r="M389" i="8" s="1"/>
  <c r="K327" i="8"/>
  <c r="M327" i="8" s="1"/>
  <c r="O327" i="8" s="1"/>
  <c r="P327" i="8" s="1"/>
  <c r="L327" i="8"/>
  <c r="N327" i="8" s="1"/>
  <c r="L1410" i="8"/>
  <c r="N1410" i="8" s="1"/>
  <c r="K1410" i="8"/>
  <c r="M1410" i="8" s="1"/>
  <c r="O1410" i="8" s="1"/>
  <c r="P1410" i="8" s="1"/>
  <c r="K1727" i="8"/>
  <c r="M1727" i="8" s="1"/>
  <c r="O1727" i="8" s="1"/>
  <c r="P1727" i="8" s="1"/>
  <c r="L1727" i="8"/>
  <c r="N1727" i="8" s="1"/>
  <c r="L1442" i="8"/>
  <c r="N1442" i="8" s="1"/>
  <c r="K1442" i="8"/>
  <c r="M1442" i="8" s="1"/>
  <c r="O1442" i="8" s="1"/>
  <c r="P1442" i="8" s="1"/>
  <c r="L1664" i="8"/>
  <c r="N1664" i="8" s="1"/>
  <c r="K1664" i="8"/>
  <c r="M1664" i="8" s="1"/>
  <c r="O1664" i="8" s="1"/>
  <c r="P1664" i="8" s="1"/>
  <c r="K449" i="8"/>
  <c r="M449" i="8" s="1"/>
  <c r="O449" i="8" s="1"/>
  <c r="P449" i="8" s="1"/>
  <c r="L449" i="8"/>
  <c r="N449" i="8" s="1"/>
  <c r="L971" i="8"/>
  <c r="N971" i="8" s="1"/>
  <c r="K971" i="8"/>
  <c r="M971" i="8" s="1"/>
  <c r="O971" i="8" s="1"/>
  <c r="P971" i="8" s="1"/>
  <c r="K1663" i="8"/>
  <c r="M1663" i="8" s="1"/>
  <c r="L1663" i="8"/>
  <c r="N1663" i="8" s="1"/>
  <c r="K1129" i="8"/>
  <c r="M1129" i="8" s="1"/>
  <c r="L1129" i="8"/>
  <c r="N1129" i="8" s="1"/>
  <c r="L1657" i="8"/>
  <c r="N1657" i="8" s="1"/>
  <c r="K1657" i="8"/>
  <c r="M1657" i="8" s="1"/>
  <c r="O1657" i="8" s="1"/>
  <c r="P1657" i="8" s="1"/>
  <c r="L408" i="8"/>
  <c r="N408" i="8" s="1"/>
  <c r="K408" i="8"/>
  <c r="M408" i="8" s="1"/>
  <c r="L792" i="8"/>
  <c r="N792" i="8" s="1"/>
  <c r="K792" i="8"/>
  <c r="M792" i="8" s="1"/>
  <c r="O792" i="8" s="1"/>
  <c r="P792" i="8" s="1"/>
  <c r="L1048" i="8"/>
  <c r="N1048" i="8" s="1"/>
  <c r="K1048" i="8"/>
  <c r="M1048" i="8" s="1"/>
  <c r="O1048" i="8" s="1"/>
  <c r="P1048" i="8" s="1"/>
  <c r="L1304" i="8"/>
  <c r="N1304" i="8" s="1"/>
  <c r="K1304" i="8"/>
  <c r="M1304" i="8" s="1"/>
  <c r="L1432" i="8"/>
  <c r="N1432" i="8" s="1"/>
  <c r="K1432" i="8"/>
  <c r="M1432" i="8" s="1"/>
  <c r="O1432" i="8" s="1"/>
  <c r="P1432" i="8" s="1"/>
  <c r="L1688" i="8"/>
  <c r="N1688" i="8" s="1"/>
  <c r="K1688" i="8"/>
  <c r="M1688" i="8" s="1"/>
  <c r="O1688" i="8" s="1"/>
  <c r="P1688" i="8" s="1"/>
  <c r="L217" i="8"/>
  <c r="N217" i="8" s="1"/>
  <c r="K217" i="8"/>
  <c r="M217" i="8" s="1"/>
  <c r="O217" i="8" s="1"/>
  <c r="P217" i="8" s="1"/>
  <c r="K698" i="8"/>
  <c r="M698" i="8" s="1"/>
  <c r="L698" i="8"/>
  <c r="N698" i="8" s="1"/>
  <c r="K1321" i="8"/>
  <c r="M1321" i="8" s="1"/>
  <c r="O1321" i="8" s="1"/>
  <c r="P1321" i="8" s="1"/>
  <c r="L1321" i="8"/>
  <c r="N1321" i="8" s="1"/>
  <c r="L155" i="8"/>
  <c r="N155" i="8" s="1"/>
  <c r="K155" i="8"/>
  <c r="M155" i="8" s="1"/>
  <c r="K325" i="8"/>
  <c r="M325" i="8" s="1"/>
  <c r="L325" i="8"/>
  <c r="N325" i="8" s="1"/>
  <c r="L1253" i="8"/>
  <c r="N1253" i="8" s="1"/>
  <c r="O1253" i="8" s="1"/>
  <c r="P1253" i="8" s="1"/>
  <c r="K1253" i="8"/>
  <c r="M1253" i="8" s="1"/>
  <c r="L1381" i="8"/>
  <c r="N1381" i="8" s="1"/>
  <c r="K1381" i="8"/>
  <c r="M1381" i="8" s="1"/>
  <c r="O1381" i="8" s="1"/>
  <c r="P1381" i="8" s="1"/>
  <c r="K103" i="8"/>
  <c r="M103" i="8" s="1"/>
  <c r="L103" i="8"/>
  <c r="N103" i="8" s="1"/>
  <c r="L390" i="8"/>
  <c r="N390" i="8" s="1"/>
  <c r="K390" i="8"/>
  <c r="M390" i="8" s="1"/>
  <c r="O390" i="8" s="1"/>
  <c r="P390" i="8" s="1"/>
  <c r="K551" i="8"/>
  <c r="M551" i="8" s="1"/>
  <c r="L551" i="8"/>
  <c r="N551" i="8" s="1"/>
  <c r="K1094" i="8"/>
  <c r="M1094" i="8" s="1"/>
  <c r="O1094" i="8" s="1"/>
  <c r="P1094" i="8" s="1"/>
  <c r="L1094" i="8"/>
  <c r="N1094" i="8" s="1"/>
  <c r="K1238" i="8"/>
  <c r="M1238" i="8" s="1"/>
  <c r="L1238" i="8"/>
  <c r="N1238" i="8" s="1"/>
  <c r="K1414" i="8"/>
  <c r="M1414" i="8" s="1"/>
  <c r="L1414" i="8"/>
  <c r="N1414" i="8" s="1"/>
  <c r="L1654" i="8"/>
  <c r="N1654" i="8" s="1"/>
  <c r="K1654" i="8"/>
  <c r="M1654" i="8" s="1"/>
  <c r="L154" i="8"/>
  <c r="N154" i="8" s="1"/>
  <c r="K154" i="8"/>
  <c r="M154" i="8" s="1"/>
  <c r="O154" i="8" s="1"/>
  <c r="P154" i="8" s="1"/>
  <c r="L362" i="8"/>
  <c r="N362" i="8" s="1"/>
  <c r="K362" i="8"/>
  <c r="M362" i="8" s="1"/>
  <c r="O362" i="8" s="1"/>
  <c r="P362" i="8" s="1"/>
  <c r="L970" i="8"/>
  <c r="N970" i="8" s="1"/>
  <c r="K970" i="8"/>
  <c r="M970" i="8" s="1"/>
  <c r="O970" i="8" s="1"/>
  <c r="P970" i="8" s="1"/>
  <c r="L1338" i="8"/>
  <c r="N1338" i="8" s="1"/>
  <c r="K1338" i="8"/>
  <c r="M1338" i="8" s="1"/>
  <c r="O1338" i="8" s="1"/>
  <c r="P1338" i="8" s="1"/>
  <c r="K500" i="8"/>
  <c r="M500" i="8" s="1"/>
  <c r="O500" i="8" s="1"/>
  <c r="P500" i="8" s="1"/>
  <c r="L500" i="8"/>
  <c r="N500" i="8" s="1"/>
  <c r="K1565" i="8"/>
  <c r="M1565" i="8" s="1"/>
  <c r="L1565" i="8"/>
  <c r="N1565" i="8" s="1"/>
  <c r="O1565" i="8" s="1"/>
  <c r="P1565" i="8" s="1"/>
  <c r="K407" i="8"/>
  <c r="M407" i="8" s="1"/>
  <c r="L407" i="8"/>
  <c r="N407" i="8" s="1"/>
  <c r="K1574" i="8"/>
  <c r="M1574" i="8" s="1"/>
  <c r="O1574" i="8" s="1"/>
  <c r="P1574" i="8" s="1"/>
  <c r="L1574" i="8"/>
  <c r="N1574" i="8" s="1"/>
  <c r="L638" i="8"/>
  <c r="N638" i="8" s="1"/>
  <c r="K638" i="8"/>
  <c r="M638" i="8" s="1"/>
  <c r="O638" i="8" s="1"/>
  <c r="P638" i="8" s="1"/>
  <c r="K1086" i="8"/>
  <c r="M1086" i="8" s="1"/>
  <c r="L1086" i="8"/>
  <c r="N1086" i="8" s="1"/>
  <c r="L900" i="8"/>
  <c r="N900" i="8" s="1"/>
  <c r="K900" i="8"/>
  <c r="M900" i="8" s="1"/>
  <c r="O900" i="8" s="1"/>
  <c r="P900" i="8" s="1"/>
  <c r="L1394" i="8"/>
  <c r="N1394" i="8" s="1"/>
  <c r="K1394" i="8"/>
  <c r="M1394" i="8" s="1"/>
  <c r="O1394" i="8" s="1"/>
  <c r="P1394" i="8" s="1"/>
  <c r="L659" i="8"/>
  <c r="N659" i="8" s="1"/>
  <c r="K659" i="8"/>
  <c r="M659" i="8" s="1"/>
  <c r="K1386" i="8"/>
  <c r="M1386" i="8" s="1"/>
  <c r="L1386" i="8"/>
  <c r="N1386" i="8" s="1"/>
  <c r="O1386" i="8" s="1"/>
  <c r="P1386" i="8" s="1"/>
  <c r="K443" i="8"/>
  <c r="M443" i="8" s="1"/>
  <c r="L443" i="8"/>
  <c r="N443" i="8" s="1"/>
  <c r="O443" i="8" s="1"/>
  <c r="P443" i="8" s="1"/>
  <c r="L1296" i="8"/>
  <c r="N1296" i="8" s="1"/>
  <c r="K1296" i="8"/>
  <c r="M1296" i="8" s="1"/>
  <c r="K462" i="8"/>
  <c r="M462" i="8" s="1"/>
  <c r="L462" i="8"/>
  <c r="N462" i="8" s="1"/>
  <c r="O462" i="8" s="1"/>
  <c r="P462" i="8" s="1"/>
  <c r="K467" i="8"/>
  <c r="M467" i="8" s="1"/>
  <c r="L467" i="8"/>
  <c r="N467" i="8" s="1"/>
  <c r="O467" i="8" s="1"/>
  <c r="P467" i="8" s="1"/>
  <c r="L16" i="8"/>
  <c r="N16" i="8" s="1"/>
  <c r="K16" i="8"/>
  <c r="M16" i="8" s="1"/>
  <c r="L833" i="8"/>
  <c r="N833" i="8" s="1"/>
  <c r="K833" i="8"/>
  <c r="M833" i="8" s="1"/>
  <c r="O833" i="8" s="1"/>
  <c r="P833" i="8" s="1"/>
  <c r="L787" i="8"/>
  <c r="N787" i="8" s="1"/>
  <c r="K787" i="8"/>
  <c r="M787" i="8" s="1"/>
  <c r="L1194" i="8"/>
  <c r="N1194" i="8" s="1"/>
  <c r="K1194" i="8"/>
  <c r="M1194" i="8" s="1"/>
  <c r="O1194" i="8" s="1"/>
  <c r="P1194" i="8" s="1"/>
  <c r="L74" i="8"/>
  <c r="N74" i="8" s="1"/>
  <c r="K74" i="8"/>
  <c r="M74" i="8" s="1"/>
  <c r="O74" i="8" s="1"/>
  <c r="P74" i="8" s="1"/>
  <c r="L170" i="8"/>
  <c r="N170" i="8" s="1"/>
  <c r="K170" i="8"/>
  <c r="M170" i="8" s="1"/>
  <c r="L514" i="8"/>
  <c r="N514" i="8" s="1"/>
  <c r="K514" i="8"/>
  <c r="M514" i="8" s="1"/>
  <c r="O514" i="8" s="1"/>
  <c r="P514" i="8" s="1"/>
  <c r="L1762" i="8"/>
  <c r="N1762" i="8" s="1"/>
  <c r="K1762" i="8"/>
  <c r="M1762" i="8" s="1"/>
  <c r="O1762" i="8" s="1"/>
  <c r="P1762" i="8" s="1"/>
  <c r="K444" i="8"/>
  <c r="M444" i="8" s="1"/>
  <c r="L444" i="8"/>
  <c r="N444" i="8" s="1"/>
  <c r="K1355" i="8"/>
  <c r="M1355" i="8" s="1"/>
  <c r="L1355" i="8"/>
  <c r="N1355" i="8" s="1"/>
  <c r="K15" i="8"/>
  <c r="M15" i="8" s="1"/>
  <c r="L15" i="8"/>
  <c r="N15" i="8" s="1"/>
  <c r="L1742" i="8"/>
  <c r="N1742" i="8" s="1"/>
  <c r="K1742" i="8"/>
  <c r="M1742" i="8" s="1"/>
  <c r="O1742" i="8" s="1"/>
  <c r="P1742" i="8" s="1"/>
  <c r="L131" i="8"/>
  <c r="N131" i="8" s="1"/>
  <c r="K131" i="8"/>
  <c r="M131" i="8" s="1"/>
  <c r="O131" i="8" s="1"/>
  <c r="P131" i="8" s="1"/>
  <c r="K767" i="8"/>
  <c r="M767" i="8" s="1"/>
  <c r="O767" i="8" s="1"/>
  <c r="P767" i="8" s="1"/>
  <c r="L767" i="8"/>
  <c r="N767" i="8" s="1"/>
  <c r="L1584" i="8"/>
  <c r="N1584" i="8" s="1"/>
  <c r="K1584" i="8"/>
  <c r="M1584" i="8" s="1"/>
  <c r="O1584" i="8" s="1"/>
  <c r="P1584" i="8" s="1"/>
  <c r="K1082" i="8"/>
  <c r="M1082" i="8" s="1"/>
  <c r="L1082" i="8"/>
  <c r="N1082" i="8" s="1"/>
  <c r="K1234" i="8"/>
  <c r="M1234" i="8" s="1"/>
  <c r="L1234" i="8"/>
  <c r="N1234" i="8" s="1"/>
  <c r="O1234" i="8" s="1"/>
  <c r="P1234" i="8" s="1"/>
  <c r="K1199" i="8"/>
  <c r="M1199" i="8" s="1"/>
  <c r="L1199" i="8"/>
  <c r="N1199" i="8" s="1"/>
  <c r="L196" i="8"/>
  <c r="N196" i="8" s="1"/>
  <c r="K196" i="8"/>
  <c r="M196" i="8" s="1"/>
  <c r="L922" i="8"/>
  <c r="N922" i="8" s="1"/>
  <c r="K922" i="8"/>
  <c r="M922" i="8" s="1"/>
  <c r="O922" i="8" s="1"/>
  <c r="P922" i="8" s="1"/>
  <c r="L1708" i="8"/>
  <c r="N1708" i="8" s="1"/>
  <c r="K1708" i="8"/>
  <c r="M1708" i="8" s="1"/>
  <c r="O1708" i="8" s="1"/>
  <c r="P1708" i="8" s="1"/>
  <c r="L1011" i="8"/>
  <c r="N1011" i="8" s="1"/>
  <c r="K1011" i="8"/>
  <c r="M1011" i="8" s="1"/>
  <c r="L176" i="8"/>
  <c r="N176" i="8" s="1"/>
  <c r="K176" i="8"/>
  <c r="M176" i="8" s="1"/>
  <c r="O176" i="8" s="1"/>
  <c r="P176" i="8" s="1"/>
  <c r="K69" i="8"/>
  <c r="M69" i="8" s="1"/>
  <c r="L69" i="8"/>
  <c r="N69" i="8" s="1"/>
  <c r="L1029" i="8"/>
  <c r="N1029" i="8" s="1"/>
  <c r="K1029" i="8"/>
  <c r="M1029" i="8" s="1"/>
  <c r="O1029" i="8" s="1"/>
  <c r="P1029" i="8" s="1"/>
  <c r="L202" i="8"/>
  <c r="N202" i="8" s="1"/>
  <c r="K202" i="8"/>
  <c r="M202" i="8" s="1"/>
  <c r="O202" i="8" s="1"/>
  <c r="P202" i="8" s="1"/>
  <c r="L1450" i="8"/>
  <c r="N1450" i="8" s="1"/>
  <c r="K1450" i="8"/>
  <c r="M1450" i="8" s="1"/>
  <c r="L1555" i="8"/>
  <c r="N1555" i="8" s="1"/>
  <c r="K1555" i="8"/>
  <c r="M1555" i="8" s="1"/>
  <c r="O1555" i="8" s="1"/>
  <c r="P1555" i="8" s="1"/>
  <c r="K244" i="8"/>
  <c r="M244" i="8" s="1"/>
  <c r="L244" i="8"/>
  <c r="N244" i="8" s="1"/>
  <c r="L661" i="8"/>
  <c r="N661" i="8" s="1"/>
  <c r="O661" i="8" s="1"/>
  <c r="P661" i="8" s="1"/>
  <c r="K661" i="8"/>
  <c r="M661" i="8" s="1"/>
  <c r="L564" i="8"/>
  <c r="N564" i="8" s="1"/>
  <c r="K564" i="8"/>
  <c r="M564" i="8" s="1"/>
  <c r="O564" i="8" s="1"/>
  <c r="P564" i="8" s="1"/>
  <c r="L1146" i="8"/>
  <c r="N1146" i="8" s="1"/>
  <c r="K1146" i="8"/>
  <c r="M1146" i="8" s="1"/>
  <c r="L860" i="8"/>
  <c r="N860" i="8" s="1"/>
  <c r="K860" i="8"/>
  <c r="M860" i="8" s="1"/>
  <c r="K275" i="8"/>
  <c r="M275" i="8" s="1"/>
  <c r="L275" i="8"/>
  <c r="N275" i="8" s="1"/>
  <c r="L755" i="8"/>
  <c r="N755" i="8" s="1"/>
  <c r="O755" i="8" s="1"/>
  <c r="P755" i="8" s="1"/>
  <c r="K755" i="8"/>
  <c r="M755" i="8" s="1"/>
  <c r="K340" i="8"/>
  <c r="M340" i="8" s="1"/>
  <c r="L340" i="8"/>
  <c r="N340" i="8" s="1"/>
  <c r="L193" i="8"/>
  <c r="N193" i="8" s="1"/>
  <c r="K193" i="8"/>
  <c r="M193" i="8" s="1"/>
  <c r="O193" i="8" s="1"/>
  <c r="P193" i="8" s="1"/>
  <c r="L1681" i="8"/>
  <c r="N1681" i="8" s="1"/>
  <c r="K1681" i="8"/>
  <c r="M1681" i="8" s="1"/>
  <c r="K912" i="8"/>
  <c r="M912" i="8" s="1"/>
  <c r="L912" i="8"/>
  <c r="N912" i="8" s="1"/>
  <c r="K1761" i="8"/>
  <c r="M1761" i="8" s="1"/>
  <c r="L1761" i="8"/>
  <c r="N1761" i="8" s="1"/>
  <c r="O1761" i="8" s="1"/>
  <c r="P1761" i="8" s="1"/>
  <c r="L219" i="8"/>
  <c r="N219" i="8" s="1"/>
  <c r="K219" i="8"/>
  <c r="M219" i="8" s="1"/>
  <c r="O219" i="8" s="1"/>
  <c r="P219" i="8" s="1"/>
  <c r="L898" i="8"/>
  <c r="N898" i="8" s="1"/>
  <c r="K898" i="8"/>
  <c r="M898" i="8" s="1"/>
  <c r="O898" i="8" s="1"/>
  <c r="P898" i="8" s="1"/>
  <c r="L175" i="8"/>
  <c r="N175" i="8" s="1"/>
  <c r="K175" i="8"/>
  <c r="M175" i="8" s="1"/>
  <c r="L1266" i="8"/>
  <c r="N1266" i="8" s="1"/>
  <c r="K1266" i="8"/>
  <c r="M1266" i="8" s="1"/>
  <c r="O1266" i="8" s="1"/>
  <c r="P1266" i="8" s="1"/>
  <c r="K826" i="8"/>
  <c r="M826" i="8" s="1"/>
  <c r="L826" i="8"/>
  <c r="N826" i="8" s="1"/>
  <c r="L215" i="8"/>
  <c r="N215" i="8" s="1"/>
  <c r="K215" i="8"/>
  <c r="M215" i="8" s="1"/>
  <c r="L231" i="8"/>
  <c r="N231" i="8" s="1"/>
  <c r="K231" i="8"/>
  <c r="M231" i="8" s="1"/>
  <c r="O231" i="8" s="1"/>
  <c r="P231" i="8" s="1"/>
  <c r="K255" i="8"/>
  <c r="M255" i="8" s="1"/>
  <c r="L255" i="8"/>
  <c r="N255" i="8" s="1"/>
  <c r="K1039" i="8"/>
  <c r="M1039" i="8" s="1"/>
  <c r="L1039" i="8"/>
  <c r="N1039" i="8" s="1"/>
  <c r="K1103" i="8"/>
  <c r="M1103" i="8" s="1"/>
  <c r="L1103" i="8"/>
  <c r="N1103" i="8" s="1"/>
  <c r="L341" i="8"/>
  <c r="N341" i="8" s="1"/>
  <c r="K341" i="8"/>
  <c r="M341" i="8" s="1"/>
  <c r="K186" i="8"/>
  <c r="M186" i="8" s="1"/>
  <c r="L186" i="8"/>
  <c r="N186" i="8" s="1"/>
  <c r="K1370" i="8"/>
  <c r="M1370" i="8" s="1"/>
  <c r="L1370" i="8"/>
  <c r="N1370" i="8" s="1"/>
  <c r="L1715" i="8"/>
  <c r="N1715" i="8" s="1"/>
  <c r="K1715" i="8"/>
  <c r="M1715" i="8" s="1"/>
  <c r="K799" i="8"/>
  <c r="M799" i="8" s="1"/>
  <c r="L799" i="8"/>
  <c r="N799" i="8" s="1"/>
  <c r="K1760" i="8"/>
  <c r="M1760" i="8" s="1"/>
  <c r="L1760" i="8"/>
  <c r="N1760" i="8" s="1"/>
  <c r="O1760" i="8" s="1"/>
  <c r="P1760" i="8" s="1"/>
  <c r="L853" i="8"/>
  <c r="N853" i="8" s="1"/>
  <c r="K853" i="8"/>
  <c r="M853" i="8" s="1"/>
  <c r="O853" i="8" s="1"/>
  <c r="P853" i="8" s="1"/>
  <c r="L555" i="8"/>
  <c r="N555" i="8" s="1"/>
  <c r="K555" i="8"/>
  <c r="M555" i="8" s="1"/>
  <c r="O555" i="8" s="1"/>
  <c r="P555" i="8" s="1"/>
  <c r="L243" i="8"/>
  <c r="N243" i="8" s="1"/>
  <c r="K243" i="8"/>
  <c r="M243" i="8" s="1"/>
  <c r="L1290" i="8"/>
  <c r="N1290" i="8" s="1"/>
  <c r="K1290" i="8"/>
  <c r="M1290" i="8" s="1"/>
  <c r="O1290" i="8" s="1"/>
  <c r="P1290" i="8" s="1"/>
  <c r="L1808" i="8"/>
  <c r="N1808" i="8" s="1"/>
  <c r="K1808" i="8"/>
  <c r="M1808" i="8" s="1"/>
  <c r="O1808" i="8" s="1"/>
  <c r="P1808" i="8" s="1"/>
  <c r="K1297" i="8"/>
  <c r="M1297" i="8" s="1"/>
  <c r="O1297" i="8" s="1"/>
  <c r="P1297" i="8" s="1"/>
  <c r="L1297" i="8"/>
  <c r="N1297" i="8" s="1"/>
  <c r="L609" i="8"/>
  <c r="N609" i="8" s="1"/>
  <c r="K609" i="8"/>
  <c r="M609" i="8" s="1"/>
  <c r="O609" i="8" s="1"/>
  <c r="P609" i="8" s="1"/>
  <c r="L519" i="8"/>
  <c r="N519" i="8" s="1"/>
  <c r="K519" i="8"/>
  <c r="M519" i="8" s="1"/>
  <c r="O519" i="8" s="1"/>
  <c r="P519" i="8" s="1"/>
  <c r="L117" i="8"/>
  <c r="N117" i="8" s="1"/>
  <c r="K117" i="8"/>
  <c r="M117" i="8" s="1"/>
  <c r="O117" i="8" s="1"/>
  <c r="P117" i="8" s="1"/>
  <c r="L805" i="8"/>
  <c r="N805" i="8" s="1"/>
  <c r="K805" i="8"/>
  <c r="M805" i="8" s="1"/>
  <c r="O805" i="8" s="1"/>
  <c r="P805" i="8" s="1"/>
  <c r="L579" i="8"/>
  <c r="N579" i="8" s="1"/>
  <c r="K579" i="8"/>
  <c r="M579" i="8" s="1"/>
  <c r="L88" i="8"/>
  <c r="N88" i="8" s="1"/>
  <c r="K88" i="8"/>
  <c r="M88" i="8" s="1"/>
  <c r="O88" i="8" s="1"/>
  <c r="P88" i="8" s="1"/>
  <c r="L1498" i="8"/>
  <c r="N1498" i="8" s="1"/>
  <c r="K1498" i="8"/>
  <c r="M1498" i="8" s="1"/>
  <c r="O1498" i="8" s="1"/>
  <c r="P1498" i="8" s="1"/>
  <c r="L280" i="8"/>
  <c r="N280" i="8" s="1"/>
  <c r="K280" i="8"/>
  <c r="M280" i="8" s="1"/>
  <c r="L920" i="8"/>
  <c r="N920" i="8" s="1"/>
  <c r="K920" i="8"/>
  <c r="M920" i="8" s="1"/>
  <c r="O920" i="8" s="1"/>
  <c r="P920" i="8" s="1"/>
  <c r="L1176" i="8"/>
  <c r="N1176" i="8" s="1"/>
  <c r="K1176" i="8"/>
  <c r="M1176" i="8" s="1"/>
  <c r="O1176" i="8" s="1"/>
  <c r="P1176" i="8" s="1"/>
  <c r="L1560" i="8"/>
  <c r="N1560" i="8" s="1"/>
  <c r="K1560" i="8"/>
  <c r="M1560" i="8" s="1"/>
  <c r="O1560" i="8" s="1"/>
  <c r="P1560" i="8" s="1"/>
  <c r="K26" i="8"/>
  <c r="M26" i="8" s="1"/>
  <c r="L26" i="8"/>
  <c r="N26" i="8" s="1"/>
  <c r="L1178" i="8"/>
  <c r="N1178" i="8" s="1"/>
  <c r="K1178" i="8"/>
  <c r="M1178" i="8" s="1"/>
  <c r="K191" i="8"/>
  <c r="M191" i="8" s="1"/>
  <c r="L191" i="8"/>
  <c r="N191" i="8" s="1"/>
  <c r="L1556" i="8"/>
  <c r="N1556" i="8" s="1"/>
  <c r="K1556" i="8"/>
  <c r="M1556" i="8" s="1"/>
  <c r="O1556" i="8" s="1"/>
  <c r="P1556" i="8" s="1"/>
  <c r="L599" i="8"/>
  <c r="N599" i="8" s="1"/>
  <c r="K599" i="8"/>
  <c r="M599" i="8" s="1"/>
  <c r="L1518" i="8"/>
  <c r="N1518" i="8" s="1"/>
  <c r="K1518" i="8"/>
  <c r="M1518" i="8" s="1"/>
  <c r="O1518" i="8" s="1"/>
  <c r="P1518" i="8" s="1"/>
  <c r="L533" i="8"/>
  <c r="N533" i="8" s="1"/>
  <c r="K533" i="8"/>
  <c r="M533" i="8" s="1"/>
  <c r="O533" i="8" s="1"/>
  <c r="P533" i="8" s="1"/>
  <c r="K493" i="8"/>
  <c r="M493" i="8" s="1"/>
  <c r="L493" i="8"/>
  <c r="N493" i="8" s="1"/>
  <c r="O493" i="8" s="1"/>
  <c r="P493" i="8" s="1"/>
  <c r="L1292" i="8"/>
  <c r="N1292" i="8" s="1"/>
  <c r="K1292" i="8"/>
  <c r="M1292" i="8" s="1"/>
  <c r="O1292" i="8" s="1"/>
  <c r="P1292" i="8" s="1"/>
  <c r="L946" i="8"/>
  <c r="N946" i="8" s="1"/>
  <c r="K946" i="8"/>
  <c r="M946" i="8" s="1"/>
  <c r="L60" i="8"/>
  <c r="N60" i="8" s="1"/>
  <c r="K60" i="8"/>
  <c r="M60" i="8" s="1"/>
  <c r="O60" i="8" s="1"/>
  <c r="P60" i="8" s="1"/>
  <c r="K491" i="8"/>
  <c r="M491" i="8" s="1"/>
  <c r="L491" i="8"/>
  <c r="N491" i="8" s="1"/>
  <c r="K830" i="8"/>
  <c r="M830" i="8" s="1"/>
  <c r="O830" i="8" s="1"/>
  <c r="P830" i="8" s="1"/>
  <c r="L830" i="8"/>
  <c r="N830" i="8" s="1"/>
  <c r="K1438" i="8"/>
  <c r="M1438" i="8" s="1"/>
  <c r="L1438" i="8"/>
  <c r="N1438" i="8" s="1"/>
  <c r="O1438" i="8" s="1"/>
  <c r="P1438" i="8" s="1"/>
  <c r="L1026" i="8"/>
  <c r="N1026" i="8" s="1"/>
  <c r="K1026" i="8"/>
  <c r="M1026" i="8" s="1"/>
  <c r="O1026" i="8" s="1"/>
  <c r="P1026" i="8" s="1"/>
  <c r="L199" i="8"/>
  <c r="N199" i="8" s="1"/>
  <c r="K199" i="8"/>
  <c r="M199" i="8" s="1"/>
  <c r="O199" i="8" s="1"/>
  <c r="P199" i="8" s="1"/>
  <c r="L812" i="8"/>
  <c r="N812" i="8" s="1"/>
  <c r="K812" i="8"/>
  <c r="M812" i="8" s="1"/>
  <c r="O812" i="8" s="1"/>
  <c r="P812" i="8" s="1"/>
  <c r="L546" i="8"/>
  <c r="N546" i="8" s="1"/>
  <c r="K546" i="8"/>
  <c r="M546" i="8" s="1"/>
  <c r="G84" i="8"/>
  <c r="H84" i="8" s="1"/>
  <c r="L49" i="8"/>
  <c r="N49" i="8" s="1"/>
  <c r="K49" i="8"/>
  <c r="M49" i="8" s="1"/>
  <c r="O49" i="8" s="1"/>
  <c r="P49" i="8" s="1"/>
  <c r="L55" i="8"/>
  <c r="N55" i="8" s="1"/>
  <c r="K55" i="8"/>
  <c r="M55" i="8" s="1"/>
  <c r="O55" i="8" s="1"/>
  <c r="P55" i="8" s="1"/>
  <c r="K247" i="8"/>
  <c r="M247" i="8" s="1"/>
  <c r="L247" i="8"/>
  <c r="N247" i="8" s="1"/>
  <c r="K1397" i="8"/>
  <c r="M1397" i="8" s="1"/>
  <c r="L1397" i="8"/>
  <c r="N1397" i="8" s="1"/>
  <c r="K935" i="8"/>
  <c r="M935" i="8" s="1"/>
  <c r="L935" i="8"/>
  <c r="N935" i="8" s="1"/>
  <c r="K1375" i="8"/>
  <c r="M1375" i="8" s="1"/>
  <c r="O1375" i="8" s="1"/>
  <c r="P1375" i="8" s="1"/>
  <c r="L1375" i="8"/>
  <c r="N1375" i="8" s="1"/>
  <c r="L1259" i="8"/>
  <c r="N1259" i="8" s="1"/>
  <c r="K1259" i="8"/>
  <c r="M1259" i="8" s="1"/>
  <c r="O1259" i="8" s="1"/>
  <c r="P1259" i="8" s="1"/>
  <c r="K1552" i="8"/>
  <c r="M1552" i="8" s="1"/>
  <c r="O1552" i="8" s="1"/>
  <c r="P1552" i="8" s="1"/>
  <c r="L1552" i="8"/>
  <c r="N1552" i="8" s="1"/>
  <c r="L1233" i="8"/>
  <c r="N1233" i="8" s="1"/>
  <c r="K1233" i="8"/>
  <c r="M1233" i="8" s="1"/>
  <c r="O1233" i="8" s="1"/>
  <c r="P1233" i="8" s="1"/>
  <c r="K894" i="8"/>
  <c r="M894" i="8" s="1"/>
  <c r="L894" i="8"/>
  <c r="N894" i="8" s="1"/>
  <c r="L865" i="8"/>
  <c r="N865" i="8" s="1"/>
  <c r="K865" i="8"/>
  <c r="M865" i="8" s="1"/>
  <c r="O865" i="8" s="1"/>
  <c r="P865" i="8" s="1"/>
  <c r="K47" i="8"/>
  <c r="M47" i="8" s="1"/>
  <c r="L47" i="8"/>
  <c r="N47" i="8" s="1"/>
  <c r="L1203" i="8"/>
  <c r="N1203" i="8" s="1"/>
  <c r="K1203" i="8"/>
  <c r="M1203" i="8" s="1"/>
  <c r="O1203" i="8" s="1"/>
  <c r="P1203" i="8" s="1"/>
  <c r="G338" i="8"/>
  <c r="H338" i="8" s="1"/>
  <c r="L578" i="8"/>
  <c r="N578" i="8" s="1"/>
  <c r="K578" i="8"/>
  <c r="M578" i="8" s="1"/>
  <c r="O578" i="8" s="1"/>
  <c r="P578" i="8" s="1"/>
  <c r="L1202" i="8"/>
  <c r="N1202" i="8" s="1"/>
  <c r="K1202" i="8"/>
  <c r="M1202" i="8" s="1"/>
  <c r="L829" i="8"/>
  <c r="N829" i="8" s="1"/>
  <c r="K829" i="8"/>
  <c r="M829" i="8" s="1"/>
  <c r="O829" i="8" s="1"/>
  <c r="P829" i="8" s="1"/>
  <c r="K278" i="8"/>
  <c r="M278" i="8" s="1"/>
  <c r="L278" i="8"/>
  <c r="N278" i="8" s="1"/>
  <c r="G854" i="8"/>
  <c r="H854" i="8" s="1"/>
  <c r="K794" i="8"/>
  <c r="M794" i="8" s="1"/>
  <c r="L794" i="8"/>
  <c r="N794" i="8" s="1"/>
  <c r="L1337" i="8"/>
  <c r="N1337" i="8" s="1"/>
  <c r="K1337" i="8"/>
  <c r="M1337" i="8" s="1"/>
  <c r="O1337" i="8" s="1"/>
  <c r="P1337" i="8" s="1"/>
  <c r="K296" i="8"/>
  <c r="M296" i="8" s="1"/>
  <c r="L296" i="8"/>
  <c r="N296" i="8" s="1"/>
  <c r="L808" i="8"/>
  <c r="N808" i="8" s="1"/>
  <c r="K808" i="8"/>
  <c r="M808" i="8" s="1"/>
  <c r="O808" i="8" s="1"/>
  <c r="P808" i="8" s="1"/>
  <c r="L1064" i="8"/>
  <c r="N1064" i="8" s="1"/>
  <c r="K1064" i="8"/>
  <c r="M1064" i="8" s="1"/>
  <c r="O1064" i="8" s="1"/>
  <c r="P1064" i="8" s="1"/>
  <c r="L1448" i="8"/>
  <c r="N1448" i="8" s="1"/>
  <c r="K1448" i="8"/>
  <c r="M1448" i="8" s="1"/>
  <c r="G25" i="8"/>
  <c r="H25" i="8" s="1"/>
  <c r="G697" i="8"/>
  <c r="H697" i="8" s="1"/>
  <c r="L857" i="8"/>
  <c r="N857" i="8" s="1"/>
  <c r="K857" i="8"/>
  <c r="M857" i="8" s="1"/>
  <c r="O857" i="8" s="1"/>
  <c r="P857" i="8" s="1"/>
  <c r="K540" i="8"/>
  <c r="M540" i="8" s="1"/>
  <c r="L540" i="8"/>
  <c r="N540" i="8" s="1"/>
  <c r="L690" i="8"/>
  <c r="N690" i="8" s="1"/>
  <c r="K690" i="8"/>
  <c r="M690" i="8" s="1"/>
  <c r="O690" i="8" s="1"/>
  <c r="P690" i="8" s="1"/>
  <c r="K379" i="8"/>
  <c r="M379" i="8" s="1"/>
  <c r="L379" i="8"/>
  <c r="N379" i="8" s="1"/>
  <c r="O379" i="8" s="1"/>
  <c r="P379" i="8" s="1"/>
  <c r="L1469" i="8"/>
  <c r="N1469" i="8" s="1"/>
  <c r="K1469" i="8"/>
  <c r="M1469" i="8" s="1"/>
  <c r="O1469" i="8" s="1"/>
  <c r="P1469" i="8" s="1"/>
  <c r="L1036" i="8"/>
  <c r="N1036" i="8" s="1"/>
  <c r="K1036" i="8"/>
  <c r="M1036" i="8" s="1"/>
  <c r="K735" i="8"/>
  <c r="M735" i="8" s="1"/>
  <c r="O735" i="8" s="1"/>
  <c r="P735" i="8" s="1"/>
  <c r="L735" i="8"/>
  <c r="N735" i="8" s="1"/>
  <c r="K1626" i="8"/>
  <c r="M1626" i="8" s="1"/>
  <c r="L1626" i="8"/>
  <c r="N1626" i="8" s="1"/>
  <c r="L142" i="8"/>
  <c r="N142" i="8" s="1"/>
  <c r="K142" i="8"/>
  <c r="M142" i="8" s="1"/>
  <c r="K1232" i="8"/>
  <c r="M1232" i="8" s="1"/>
  <c r="L1232" i="8"/>
  <c r="N1232" i="8" s="1"/>
  <c r="L1139" i="8"/>
  <c r="N1139" i="8" s="1"/>
  <c r="K1139" i="8"/>
  <c r="M1139" i="8" s="1"/>
  <c r="K978" i="8"/>
  <c r="M978" i="8" s="1"/>
  <c r="L978" i="8"/>
  <c r="N978" i="8" s="1"/>
  <c r="G883" i="8"/>
  <c r="H883" i="8" s="1"/>
  <c r="K835" i="8"/>
  <c r="M835" i="8" s="1"/>
  <c r="L835" i="8"/>
  <c r="N835" i="8" s="1"/>
  <c r="K305" i="8"/>
  <c r="M305" i="8" s="1"/>
  <c r="O305" i="8" s="1"/>
  <c r="P305" i="8" s="1"/>
  <c r="L305" i="8"/>
  <c r="N305" i="8" s="1"/>
  <c r="L97" i="8"/>
  <c r="N97" i="8" s="1"/>
  <c r="K97" i="8"/>
  <c r="M97" i="8" s="1"/>
  <c r="O97" i="8" s="1"/>
  <c r="P97" i="8" s="1"/>
  <c r="L660" i="8"/>
  <c r="N660" i="8" s="1"/>
  <c r="K660" i="8"/>
  <c r="M660" i="8" s="1"/>
  <c r="O660" i="8" s="1"/>
  <c r="P660" i="8" s="1"/>
  <c r="L1516" i="8"/>
  <c r="N1516" i="8" s="1"/>
  <c r="K1516" i="8"/>
  <c r="M1516" i="8" s="1"/>
  <c r="K463" i="8"/>
  <c r="M463" i="8" s="1"/>
  <c r="L463" i="8"/>
  <c r="N463" i="8" s="1"/>
  <c r="K1632" i="8"/>
  <c r="M1632" i="8" s="1"/>
  <c r="L1632" i="8"/>
  <c r="N1632" i="8" s="1"/>
  <c r="L994" i="8"/>
  <c r="N994" i="8" s="1"/>
  <c r="K994" i="8"/>
  <c r="M994" i="8" s="1"/>
  <c r="O994" i="8" s="1"/>
  <c r="P994" i="8" s="1"/>
  <c r="G366" i="8"/>
  <c r="H366" i="8" s="1"/>
  <c r="K1711" i="8"/>
  <c r="M1711" i="8" s="1"/>
  <c r="L1711" i="8"/>
  <c r="N1711" i="8" s="1"/>
  <c r="O1711" i="8" s="1"/>
  <c r="P1711" i="8" s="1"/>
  <c r="K1027" i="8"/>
  <c r="M1027" i="8" s="1"/>
  <c r="O1027" i="8" s="1"/>
  <c r="P1027" i="8" s="1"/>
  <c r="L1027" i="8"/>
  <c r="N1027" i="8" s="1"/>
  <c r="K1298" i="8"/>
  <c r="M1298" i="8" s="1"/>
  <c r="L1298" i="8"/>
  <c r="N1298" i="8" s="1"/>
  <c r="L1230" i="8"/>
  <c r="N1230" i="8" s="1"/>
  <c r="K1230" i="8"/>
  <c r="M1230" i="8" s="1"/>
  <c r="O1230" i="8" s="1"/>
  <c r="P1230" i="8" s="1"/>
  <c r="L796" i="8"/>
  <c r="N796" i="8" s="1"/>
  <c r="K796" i="8"/>
  <c r="M796" i="8" s="1"/>
  <c r="O796" i="8" s="1"/>
  <c r="P796" i="8" s="1"/>
  <c r="K991" i="8"/>
  <c r="M991" i="8" s="1"/>
  <c r="L991" i="8"/>
  <c r="N991" i="8" s="1"/>
  <c r="K1267" i="8"/>
  <c r="M1267" i="8" s="1"/>
  <c r="L1267" i="8"/>
  <c r="N1267" i="8" s="1"/>
  <c r="K1200" i="8"/>
  <c r="M1200" i="8" s="1"/>
  <c r="L1200" i="8"/>
  <c r="N1200" i="8" s="1"/>
  <c r="K451" i="8"/>
  <c r="M451" i="8" s="1"/>
  <c r="L451" i="8"/>
  <c r="N451" i="8" s="1"/>
  <c r="L306" i="8"/>
  <c r="N306" i="8" s="1"/>
  <c r="K306" i="8"/>
  <c r="M306" i="8" s="1"/>
  <c r="L164" i="8"/>
  <c r="N164" i="8" s="1"/>
  <c r="K164" i="8"/>
  <c r="M164" i="8" s="1"/>
  <c r="O164" i="8" s="1"/>
  <c r="P164" i="8" s="1"/>
  <c r="G1652" i="8"/>
  <c r="H1652" i="8" s="1"/>
  <c r="L1745" i="8"/>
  <c r="N1745" i="8" s="1"/>
  <c r="K1745" i="8"/>
  <c r="M1745" i="8" s="1"/>
  <c r="L410" i="8"/>
  <c r="N410" i="8" s="1"/>
  <c r="K410" i="8"/>
  <c r="M410" i="8" s="1"/>
  <c r="O410" i="8" s="1"/>
  <c r="P410" i="8" s="1"/>
  <c r="L943" i="8"/>
  <c r="N943" i="8" s="1"/>
  <c r="K943" i="8"/>
  <c r="M943" i="8" s="1"/>
  <c r="L1564" i="8"/>
  <c r="N1564" i="8" s="1"/>
  <c r="K1564" i="8"/>
  <c r="M1564" i="8" s="1"/>
  <c r="K908" i="8"/>
  <c r="M908" i="8" s="1"/>
  <c r="L908" i="8"/>
  <c r="N908" i="8" s="1"/>
  <c r="K785" i="8"/>
  <c r="M785" i="8" s="1"/>
  <c r="O785" i="8" s="1"/>
  <c r="P785" i="8" s="1"/>
  <c r="L785" i="8"/>
  <c r="N785" i="8" s="1"/>
  <c r="K144" i="8"/>
  <c r="M144" i="8" s="1"/>
  <c r="L144" i="8"/>
  <c r="N144" i="8" s="1"/>
  <c r="L1248" i="8"/>
  <c r="N1248" i="8" s="1"/>
  <c r="K1248" i="8"/>
  <c r="M1248" i="8" s="1"/>
  <c r="O1248" i="8" s="1"/>
  <c r="P1248" i="8" s="1"/>
  <c r="G1666" i="8"/>
  <c r="H1666" i="8" s="1"/>
  <c r="L197" i="8"/>
  <c r="N197" i="8" s="1"/>
  <c r="K197" i="8"/>
  <c r="M197" i="8" s="1"/>
  <c r="O197" i="8" s="1"/>
  <c r="P197" i="8" s="1"/>
  <c r="L1668" i="8"/>
  <c r="N1668" i="8" s="1"/>
  <c r="K1668" i="8"/>
  <c r="M1668" i="8" s="1"/>
  <c r="O1668" i="8" s="1"/>
  <c r="P1668" i="8" s="1"/>
  <c r="K485" i="8"/>
  <c r="M485" i="8" s="1"/>
  <c r="L485" i="8"/>
  <c r="N485" i="8" s="1"/>
  <c r="L61" i="8"/>
  <c r="N61" i="8" s="1"/>
  <c r="K61" i="8"/>
  <c r="M61" i="8" s="1"/>
  <c r="O61" i="8" s="1"/>
  <c r="P61" i="8" s="1"/>
  <c r="G1504" i="8"/>
  <c r="H1504" i="8" s="1"/>
  <c r="L1402" i="8"/>
  <c r="N1402" i="8" s="1"/>
  <c r="O1402" i="8" s="1"/>
  <c r="P1402" i="8" s="1"/>
  <c r="K1402" i="8"/>
  <c r="M1402" i="8" s="1"/>
  <c r="K1287" i="8"/>
  <c r="M1287" i="8" s="1"/>
  <c r="L1287" i="8"/>
  <c r="N1287" i="8" s="1"/>
  <c r="L490" i="8"/>
  <c r="N490" i="8" s="1"/>
  <c r="K490" i="8"/>
  <c r="M490" i="8" s="1"/>
  <c r="K1415" i="8"/>
  <c r="M1415" i="8" s="1"/>
  <c r="O1415" i="8" s="1"/>
  <c r="P1415" i="8" s="1"/>
  <c r="L1415" i="8"/>
  <c r="N1415" i="8" s="1"/>
  <c r="K1722" i="8"/>
  <c r="M1722" i="8" s="1"/>
  <c r="L1722" i="8"/>
  <c r="N1722" i="8" s="1"/>
  <c r="L58" i="8"/>
  <c r="N58" i="8" s="1"/>
  <c r="K58" i="8"/>
  <c r="M58" i="8" s="1"/>
  <c r="O58" i="8" s="1"/>
  <c r="P58" i="8" s="1"/>
  <c r="L457" i="8"/>
  <c r="N457" i="8" s="1"/>
  <c r="K457" i="8"/>
  <c r="M457" i="8" s="1"/>
  <c r="O457" i="8" s="1"/>
  <c r="P457" i="8" s="1"/>
  <c r="L890" i="8"/>
  <c r="N890" i="8" s="1"/>
  <c r="K890" i="8"/>
  <c r="M890" i="8" s="1"/>
  <c r="O890" i="8" s="1"/>
  <c r="P890" i="8" s="1"/>
  <c r="K959" i="8"/>
  <c r="M959" i="8" s="1"/>
  <c r="O959" i="8" s="1"/>
  <c r="P959" i="8" s="1"/>
  <c r="L959" i="8"/>
  <c r="N959" i="8" s="1"/>
  <c r="L624" i="8"/>
  <c r="N624" i="8" s="1"/>
  <c r="K624" i="8"/>
  <c r="M624" i="8" s="1"/>
  <c r="O624" i="8" s="1"/>
  <c r="P624" i="8" s="1"/>
  <c r="K719" i="8"/>
  <c r="M719" i="8" s="1"/>
  <c r="L719" i="8"/>
  <c r="N719" i="8" s="1"/>
  <c r="O719" i="8" s="1"/>
  <c r="P719" i="8" s="1"/>
  <c r="L1291" i="8"/>
  <c r="N1291" i="8" s="1"/>
  <c r="K1291" i="8"/>
  <c r="M1291" i="8" s="1"/>
  <c r="G339" i="8"/>
  <c r="H339" i="8" s="1"/>
  <c r="G1572" i="8"/>
  <c r="H1572" i="8" s="1"/>
  <c r="L1741" i="8"/>
  <c r="N1741" i="8" s="1"/>
  <c r="K1741" i="8"/>
  <c r="M1741" i="8" s="1"/>
  <c r="K1134" i="8"/>
  <c r="M1134" i="8" s="1"/>
  <c r="L1134" i="8"/>
  <c r="N1134" i="8" s="1"/>
  <c r="L396" i="8"/>
  <c r="N396" i="8" s="1"/>
  <c r="K396" i="8"/>
  <c r="M396" i="8" s="1"/>
  <c r="O396" i="8" s="1"/>
  <c r="P396" i="8" s="1"/>
  <c r="L926" i="8"/>
  <c r="N926" i="8" s="1"/>
  <c r="K926" i="8"/>
  <c r="M926" i="8" s="1"/>
  <c r="L1792" i="8"/>
  <c r="N1792" i="8" s="1"/>
  <c r="K1792" i="8"/>
  <c r="M1792" i="8" s="1"/>
  <c r="O1792" i="8" s="1"/>
  <c r="P1792" i="8" s="1"/>
  <c r="L322" i="8"/>
  <c r="N322" i="8" s="1"/>
  <c r="K322" i="8"/>
  <c r="M322" i="8" s="1"/>
  <c r="O322" i="8" s="1"/>
  <c r="P322" i="8" s="1"/>
  <c r="K1443" i="8"/>
  <c r="M1443" i="8" s="1"/>
  <c r="O1443" i="8" s="1"/>
  <c r="P1443" i="8" s="1"/>
  <c r="L1443" i="8"/>
  <c r="N1443" i="8" s="1"/>
  <c r="K115" i="8"/>
  <c r="M115" i="8" s="1"/>
  <c r="L115" i="8"/>
  <c r="N115" i="8" s="1"/>
  <c r="L385" i="8"/>
  <c r="N385" i="8" s="1"/>
  <c r="K385" i="8"/>
  <c r="M385" i="8" s="1"/>
  <c r="O385" i="8" s="1"/>
  <c r="P385" i="8" s="1"/>
  <c r="L562" i="8"/>
  <c r="N562" i="8" s="1"/>
  <c r="K562" i="8"/>
  <c r="M562" i="8" s="1"/>
  <c r="O562" i="8" s="1"/>
  <c r="P562" i="8" s="1"/>
  <c r="G1141" i="8"/>
  <c r="H1141" i="8" s="1"/>
  <c r="K1034" i="8"/>
  <c r="M1034" i="8" s="1"/>
  <c r="L1034" i="8"/>
  <c r="N1034" i="8" s="1"/>
  <c r="L813" i="8"/>
  <c r="N813" i="8" s="1"/>
  <c r="K813" i="8"/>
  <c r="M813" i="8" s="1"/>
  <c r="L44" i="8"/>
  <c r="N44" i="8" s="1"/>
  <c r="K44" i="8"/>
  <c r="M44" i="8" s="1"/>
  <c r="O44" i="8" s="1"/>
  <c r="P44" i="8" s="1"/>
  <c r="G1547" i="8"/>
  <c r="H1547" i="8" s="1"/>
  <c r="L1277" i="8"/>
  <c r="N1277" i="8" s="1"/>
  <c r="O1277" i="8" s="1"/>
  <c r="P1277" i="8" s="1"/>
  <c r="K1277" i="8"/>
  <c r="M1277" i="8" s="1"/>
  <c r="L1757" i="8"/>
  <c r="N1757" i="8" s="1"/>
  <c r="K1757" i="8"/>
  <c r="M1757" i="8" s="1"/>
  <c r="O1757" i="8" s="1"/>
  <c r="P1757" i="8" s="1"/>
  <c r="K403" i="8"/>
  <c r="M403" i="8" s="1"/>
  <c r="L403" i="8"/>
  <c r="N403" i="8" s="1"/>
  <c r="L786" i="8"/>
  <c r="N786" i="8" s="1"/>
  <c r="K786" i="8"/>
  <c r="M786" i="8" s="1"/>
  <c r="O786" i="8" s="1"/>
  <c r="P786" i="8" s="1"/>
  <c r="L1057" i="8"/>
  <c r="N1057" i="8" s="1"/>
  <c r="K1057" i="8"/>
  <c r="M1057" i="8" s="1"/>
  <c r="O1057" i="8" s="1"/>
  <c r="P1057" i="8" s="1"/>
  <c r="L83" i="8"/>
  <c r="N83" i="8" s="1"/>
  <c r="K83" i="8"/>
  <c r="M83" i="8" s="1"/>
  <c r="L29" i="8"/>
  <c r="N29" i="8" s="1"/>
  <c r="K29" i="8"/>
  <c r="M29" i="8" s="1"/>
  <c r="O29" i="8" s="1"/>
  <c r="P29" i="8" s="1"/>
  <c r="L1181" i="8"/>
  <c r="N1181" i="8" s="1"/>
  <c r="K1181" i="8"/>
  <c r="M1181" i="8" s="1"/>
  <c r="O1181" i="8" s="1"/>
  <c r="P1181" i="8" s="1"/>
  <c r="K1583" i="8"/>
  <c r="M1583" i="8" s="1"/>
  <c r="L1583" i="8"/>
  <c r="N1583" i="8" s="1"/>
  <c r="K1106" i="8"/>
  <c r="M1106" i="8" s="1"/>
  <c r="L1106" i="8"/>
  <c r="N1106" i="8" s="1"/>
  <c r="O1106" i="8" s="1"/>
  <c r="P1106" i="8" s="1"/>
  <c r="L928" i="8"/>
  <c r="N928" i="8" s="1"/>
  <c r="K928" i="8"/>
  <c r="M928" i="8" s="1"/>
  <c r="O928" i="8" s="1"/>
  <c r="P928" i="8" s="1"/>
  <c r="L1053" i="8"/>
  <c r="N1053" i="8" s="1"/>
  <c r="K1053" i="8"/>
  <c r="M1053" i="8" s="1"/>
  <c r="L291" i="8"/>
  <c r="N291" i="8" s="1"/>
  <c r="K291" i="8"/>
  <c r="M291" i="8" s="1"/>
  <c r="O291" i="8" s="1"/>
  <c r="P291" i="8" s="1"/>
  <c r="G1013" i="8"/>
  <c r="H1013" i="8" s="1"/>
  <c r="L775" i="8"/>
  <c r="N775" i="8" s="1"/>
  <c r="K775" i="8"/>
  <c r="M775" i="8" s="1"/>
  <c r="L72" i="8"/>
  <c r="N72" i="8" s="1"/>
  <c r="K72" i="8"/>
  <c r="M72" i="8" s="1"/>
  <c r="O72" i="8" s="1"/>
  <c r="P72" i="8" s="1"/>
  <c r="L1033" i="8"/>
  <c r="N1033" i="8" s="1"/>
  <c r="K1033" i="8"/>
  <c r="M1033" i="8" s="1"/>
  <c r="O1033" i="8" s="1"/>
  <c r="P1033" i="8" s="1"/>
  <c r="L313" i="8"/>
  <c r="N313" i="8" s="1"/>
  <c r="K313" i="8"/>
  <c r="M313" i="8" s="1"/>
  <c r="O313" i="8" s="1"/>
  <c r="P313" i="8" s="1"/>
  <c r="L617" i="8"/>
  <c r="N617" i="8" s="1"/>
  <c r="K617" i="8"/>
  <c r="M617" i="8" s="1"/>
  <c r="O617" i="8" s="1"/>
  <c r="P617" i="8" s="1"/>
  <c r="L746" i="8"/>
  <c r="N746" i="8" s="1"/>
  <c r="K746" i="8"/>
  <c r="M746" i="8" s="1"/>
  <c r="O746" i="8" s="1"/>
  <c r="P746" i="8" s="1"/>
  <c r="L1081" i="8"/>
  <c r="N1081" i="8" s="1"/>
  <c r="K1081" i="8"/>
  <c r="M1081" i="8" s="1"/>
  <c r="O1081" i="8" s="1"/>
  <c r="P1081" i="8" s="1"/>
  <c r="L1225" i="8"/>
  <c r="N1225" i="8" s="1"/>
  <c r="K1225" i="8"/>
  <c r="M1225" i="8" s="1"/>
  <c r="O1225" i="8" s="1"/>
  <c r="P1225" i="8" s="1"/>
  <c r="L1577" i="8"/>
  <c r="N1577" i="8" s="1"/>
  <c r="K1577" i="8"/>
  <c r="M1577" i="8" s="1"/>
  <c r="L1737" i="8"/>
  <c r="N1737" i="8" s="1"/>
  <c r="K1737" i="8"/>
  <c r="M1737" i="8" s="1"/>
  <c r="O1737" i="8" s="1"/>
  <c r="P1737" i="8" s="1"/>
  <c r="L925" i="8"/>
  <c r="N925" i="8" s="1"/>
  <c r="K925" i="8"/>
  <c r="M925" i="8" s="1"/>
  <c r="O925" i="8" s="1"/>
  <c r="P925" i="8" s="1"/>
  <c r="L1436" i="8"/>
  <c r="N1436" i="8" s="1"/>
  <c r="K1436" i="8"/>
  <c r="M1436" i="8" s="1"/>
  <c r="L1261" i="8"/>
  <c r="N1261" i="8" s="1"/>
  <c r="K1261" i="8"/>
  <c r="M1261" i="8" s="1"/>
  <c r="O1261" i="8" s="1"/>
  <c r="P1261" i="8" s="1"/>
  <c r="K1550" i="8"/>
  <c r="M1550" i="8" s="1"/>
  <c r="L1550" i="8"/>
  <c r="N1550" i="8" s="1"/>
  <c r="O779" i="8"/>
  <c r="P779" i="8" s="1"/>
  <c r="K31" i="8"/>
  <c r="M31" i="8" s="1"/>
  <c r="L31" i="8"/>
  <c r="N31" i="8" s="1"/>
  <c r="G1635" i="8"/>
  <c r="H1635" i="8" s="1"/>
  <c r="G1393" i="8"/>
  <c r="H1393" i="8" s="1"/>
  <c r="O987" i="8"/>
  <c r="P987" i="8" s="1"/>
  <c r="K367" i="8"/>
  <c r="M367" i="8" s="1"/>
  <c r="L367" i="8"/>
  <c r="N367" i="8" s="1"/>
  <c r="K847" i="8"/>
  <c r="M847" i="8" s="1"/>
  <c r="L847" i="8"/>
  <c r="N847" i="8" s="1"/>
  <c r="O847" i="8" s="1"/>
  <c r="P847" i="8" s="1"/>
  <c r="L126" i="8"/>
  <c r="N126" i="8" s="1"/>
  <c r="K126" i="8"/>
  <c r="M126" i="8" s="1"/>
  <c r="O126" i="8" s="1"/>
  <c r="P126" i="8" s="1"/>
  <c r="K1439" i="8"/>
  <c r="M1439" i="8" s="1"/>
  <c r="L1439" i="8"/>
  <c r="N1439" i="8" s="1"/>
  <c r="O1439" i="8" s="1"/>
  <c r="P1439" i="8" s="1"/>
  <c r="L46" i="8"/>
  <c r="N46" i="8" s="1"/>
  <c r="K46" i="8"/>
  <c r="M46" i="8" s="1"/>
  <c r="O46" i="8" s="1"/>
  <c r="P46" i="8" s="1"/>
  <c r="L909" i="8"/>
  <c r="N909" i="8" s="1"/>
  <c r="K909" i="8"/>
  <c r="M909" i="8" s="1"/>
  <c r="O909" i="8" s="1"/>
  <c r="P909" i="8" s="1"/>
  <c r="K1407" i="8"/>
  <c r="M1407" i="8" s="1"/>
  <c r="L1407" i="8"/>
  <c r="N1407" i="8" s="1"/>
  <c r="O1407" i="8" s="1"/>
  <c r="P1407" i="8" s="1"/>
  <c r="L1150" i="8"/>
  <c r="N1150" i="8" s="1"/>
  <c r="K1150" i="8"/>
  <c r="M1150" i="8" s="1"/>
  <c r="L141" i="8"/>
  <c r="N141" i="8" s="1"/>
  <c r="K141" i="8"/>
  <c r="M141" i="8" s="1"/>
  <c r="O141" i="8" s="1"/>
  <c r="P141" i="8" s="1"/>
  <c r="L704" i="8"/>
  <c r="N704" i="8" s="1"/>
  <c r="K704" i="8"/>
  <c r="M704" i="8" s="1"/>
  <c r="O704" i="8" s="1"/>
  <c r="P704" i="8" s="1"/>
  <c r="K932" i="8"/>
  <c r="M932" i="8" s="1"/>
  <c r="L932" i="8"/>
  <c r="N932" i="8" s="1"/>
  <c r="K1040" i="8"/>
  <c r="M1040" i="8" s="1"/>
  <c r="L1040" i="8"/>
  <c r="N1040" i="8" s="1"/>
  <c r="L1571" i="8"/>
  <c r="N1571" i="8" s="1"/>
  <c r="K1571" i="8"/>
  <c r="M1571" i="8" s="1"/>
  <c r="O1571" i="8" s="1"/>
  <c r="P1571" i="8" s="1"/>
  <c r="K1023" i="8"/>
  <c r="M1023" i="8" s="1"/>
  <c r="L1023" i="8"/>
  <c r="N1023" i="8" s="1"/>
  <c r="K976" i="8"/>
  <c r="M976" i="8" s="1"/>
  <c r="L976" i="8"/>
  <c r="N976" i="8" s="1"/>
  <c r="L580" i="8"/>
  <c r="N580" i="8" s="1"/>
  <c r="K580" i="8"/>
  <c r="M580" i="8" s="1"/>
  <c r="L1138" i="8"/>
  <c r="N1138" i="8" s="1"/>
  <c r="K1138" i="8"/>
  <c r="M1138" i="8" s="1"/>
  <c r="O1138" i="8" s="1"/>
  <c r="P1138" i="8" s="1"/>
  <c r="K769" i="8"/>
  <c r="M769" i="8" s="1"/>
  <c r="L769" i="8"/>
  <c r="N769" i="8" s="1"/>
  <c r="L644" i="8"/>
  <c r="N644" i="8" s="1"/>
  <c r="K644" i="8"/>
  <c r="M644" i="8" s="1"/>
  <c r="O644" i="8" s="1"/>
  <c r="P644" i="8" s="1"/>
  <c r="L1028" i="8"/>
  <c r="N1028" i="8" s="1"/>
  <c r="K1028" i="8"/>
  <c r="M1028" i="8" s="1"/>
  <c r="O1028" i="8" s="1"/>
  <c r="P1028" i="8" s="1"/>
  <c r="L828" i="8"/>
  <c r="N828" i="8" s="1"/>
  <c r="K828" i="8"/>
  <c r="M828" i="8" s="1"/>
  <c r="O828" i="8" s="1"/>
  <c r="P828" i="8" s="1"/>
  <c r="G501" i="8"/>
  <c r="H501" i="8" s="1"/>
  <c r="K447" i="8"/>
  <c r="M447" i="8" s="1"/>
  <c r="L447" i="8"/>
  <c r="N447" i="8" s="1"/>
  <c r="L448" i="8"/>
  <c r="N448" i="8" s="1"/>
  <c r="K448" i="8"/>
  <c r="M448" i="8" s="1"/>
  <c r="K863" i="8"/>
  <c r="M863" i="8" s="1"/>
  <c r="L863" i="8"/>
  <c r="N863" i="8" s="1"/>
  <c r="L963" i="8"/>
  <c r="N963" i="8" s="1"/>
  <c r="K963" i="8"/>
  <c r="M963" i="8" s="1"/>
  <c r="O963" i="8" s="1"/>
  <c r="P963" i="8" s="1"/>
  <c r="L39" i="8"/>
  <c r="N39" i="8" s="1"/>
  <c r="K39" i="8"/>
  <c r="M39" i="8" s="1"/>
  <c r="G1317" i="8"/>
  <c r="H1317" i="8" s="1"/>
  <c r="K295" i="8"/>
  <c r="M295" i="8" s="1"/>
  <c r="L295" i="8"/>
  <c r="N295" i="8" s="1"/>
  <c r="K486" i="8"/>
  <c r="M486" i="8" s="1"/>
  <c r="L486" i="8"/>
  <c r="N486" i="8" s="1"/>
  <c r="G982" i="8"/>
  <c r="H982" i="8" s="1"/>
  <c r="G1174" i="8"/>
  <c r="H1174" i="8" s="1"/>
  <c r="G1318" i="8"/>
  <c r="H1318" i="8" s="1"/>
  <c r="G1526" i="8"/>
  <c r="H1526" i="8" s="1"/>
  <c r="G1766" i="8"/>
  <c r="H1766" i="8" s="1"/>
  <c r="L216" i="8"/>
  <c r="N216" i="8" s="1"/>
  <c r="K216" i="8"/>
  <c r="M216" i="8" s="1"/>
  <c r="O216" i="8" s="1"/>
  <c r="P216" i="8" s="1"/>
  <c r="K266" i="8"/>
  <c r="M266" i="8" s="1"/>
  <c r="L266" i="8"/>
  <c r="N266" i="8" s="1"/>
  <c r="O266" i="8" s="1"/>
  <c r="P266" i="8" s="1"/>
  <c r="L682" i="8"/>
  <c r="N682" i="8" s="1"/>
  <c r="O682" i="8" s="1"/>
  <c r="P682" i="8" s="1"/>
  <c r="K682" i="8"/>
  <c r="M682" i="8" s="1"/>
  <c r="L873" i="8"/>
  <c r="N873" i="8" s="1"/>
  <c r="K873" i="8"/>
  <c r="M873" i="8" s="1"/>
  <c r="O873" i="8" s="1"/>
  <c r="P873" i="8" s="1"/>
  <c r="K1241" i="8"/>
  <c r="M1241" i="8" s="1"/>
  <c r="L1241" i="8"/>
  <c r="N1241" i="8" s="1"/>
  <c r="L1401" i="8"/>
  <c r="N1401" i="8" s="1"/>
  <c r="K1401" i="8"/>
  <c r="M1401" i="8" s="1"/>
  <c r="O1401" i="8" s="1"/>
  <c r="P1401" i="8" s="1"/>
  <c r="K1753" i="8"/>
  <c r="M1753" i="8" s="1"/>
  <c r="L1753" i="8"/>
  <c r="N1753" i="8" s="1"/>
  <c r="L856" i="8"/>
  <c r="N856" i="8" s="1"/>
  <c r="K856" i="8"/>
  <c r="M856" i="8" s="1"/>
  <c r="L984" i="8"/>
  <c r="N984" i="8" s="1"/>
  <c r="K984" i="8"/>
  <c r="M984" i="8" s="1"/>
  <c r="O984" i="8" s="1"/>
  <c r="P984" i="8" s="1"/>
  <c r="L1112" i="8"/>
  <c r="N1112" i="8" s="1"/>
  <c r="K1112" i="8"/>
  <c r="M1112" i="8" s="1"/>
  <c r="O1112" i="8" s="1"/>
  <c r="P1112" i="8" s="1"/>
  <c r="L1240" i="8"/>
  <c r="N1240" i="8" s="1"/>
  <c r="K1240" i="8"/>
  <c r="M1240" i="8" s="1"/>
  <c r="L1368" i="8"/>
  <c r="N1368" i="8" s="1"/>
  <c r="K1368" i="8"/>
  <c r="M1368" i="8" s="1"/>
  <c r="O1368" i="8" s="1"/>
  <c r="P1368" i="8" s="1"/>
  <c r="L1496" i="8"/>
  <c r="N1496" i="8" s="1"/>
  <c r="K1496" i="8"/>
  <c r="M1496" i="8" s="1"/>
  <c r="O1496" i="8" s="1"/>
  <c r="P1496" i="8" s="1"/>
  <c r="L1624" i="8"/>
  <c r="N1624" i="8" s="1"/>
  <c r="K1624" i="8"/>
  <c r="M1624" i="8" s="1"/>
  <c r="O1624" i="8" s="1"/>
  <c r="P1624" i="8" s="1"/>
  <c r="L1752" i="8"/>
  <c r="N1752" i="8" s="1"/>
  <c r="K1752" i="8"/>
  <c r="M1752" i="8" s="1"/>
  <c r="O1752" i="8" s="1"/>
  <c r="P1752" i="8" s="1"/>
  <c r="L618" i="8"/>
  <c r="N618" i="8" s="1"/>
  <c r="K618" i="8"/>
  <c r="M618" i="8" s="1"/>
  <c r="L921" i="8"/>
  <c r="N921" i="8" s="1"/>
  <c r="K921" i="8"/>
  <c r="M921" i="8" s="1"/>
  <c r="O921" i="8" s="1"/>
  <c r="P921" i="8" s="1"/>
  <c r="L1417" i="8"/>
  <c r="N1417" i="8" s="1"/>
  <c r="K1417" i="8"/>
  <c r="M1417" i="8" s="1"/>
  <c r="O1417" i="8" s="1"/>
  <c r="P1417" i="8" s="1"/>
  <c r="L1578" i="8"/>
  <c r="N1578" i="8" s="1"/>
  <c r="K1578" i="8"/>
  <c r="M1578" i="8" s="1"/>
  <c r="L1084" i="8"/>
  <c r="N1084" i="8" s="1"/>
  <c r="K1084" i="8"/>
  <c r="M1084" i="8" s="1"/>
  <c r="O1084" i="8" s="1"/>
  <c r="P1084" i="8" s="1"/>
  <c r="K1676" i="8"/>
  <c r="M1676" i="8" s="1"/>
  <c r="L1676" i="8"/>
  <c r="N1676" i="8" s="1"/>
  <c r="K140" i="8"/>
  <c r="M140" i="8" s="1"/>
  <c r="L140" i="8"/>
  <c r="N140" i="8" s="1"/>
  <c r="K1707" i="8"/>
  <c r="M1707" i="8" s="1"/>
  <c r="L1707" i="8"/>
  <c r="N1707" i="8" s="1"/>
  <c r="K1471" i="8"/>
  <c r="M1471" i="8" s="1"/>
  <c r="O1471" i="8" s="1"/>
  <c r="P1471" i="8" s="1"/>
  <c r="L1471" i="8"/>
  <c r="N1471" i="8" s="1"/>
  <c r="L1392" i="8"/>
  <c r="N1392" i="8" s="1"/>
  <c r="K1392" i="8"/>
  <c r="M1392" i="8" s="1"/>
  <c r="O1392" i="8" s="1"/>
  <c r="P1392" i="8" s="1"/>
  <c r="L1758" i="8"/>
  <c r="N1758" i="8" s="1"/>
  <c r="K1758" i="8"/>
  <c r="M1758" i="8" s="1"/>
  <c r="O1758" i="8" s="1"/>
  <c r="P1758" i="8" s="1"/>
  <c r="O880" i="8"/>
  <c r="P880" i="8" s="1"/>
  <c r="L901" i="8"/>
  <c r="N901" i="8" s="1"/>
  <c r="K901" i="8"/>
  <c r="M901" i="8" s="1"/>
  <c r="O901" i="8" s="1"/>
  <c r="P901" i="8" s="1"/>
  <c r="K319" i="8"/>
  <c r="M319" i="8" s="1"/>
  <c r="L319" i="8"/>
  <c r="N319" i="8" s="1"/>
  <c r="K343" i="8"/>
  <c r="M343" i="8" s="1"/>
  <c r="L343" i="8"/>
  <c r="N343" i="8" s="1"/>
  <c r="G655" i="8"/>
  <c r="H655" i="8" s="1"/>
  <c r="K1227" i="8"/>
  <c r="M1227" i="8" s="1"/>
  <c r="L1227" i="8"/>
  <c r="N1227" i="8" s="1"/>
  <c r="K223" i="8"/>
  <c r="M223" i="8" s="1"/>
  <c r="L223" i="8"/>
  <c r="N223" i="8" s="1"/>
  <c r="K1182" i="8"/>
  <c r="M1182" i="8" s="1"/>
  <c r="L1182" i="8"/>
  <c r="N1182" i="8" s="1"/>
  <c r="O1182" i="8" s="1"/>
  <c r="P1182" i="8" s="1"/>
  <c r="K1376" i="8"/>
  <c r="M1376" i="8" s="1"/>
  <c r="L1376" i="8"/>
  <c r="N1376" i="8" s="1"/>
  <c r="L314" i="8"/>
  <c r="N314" i="8" s="1"/>
  <c r="K314" i="8"/>
  <c r="M314" i="8" s="1"/>
  <c r="K1008" i="8"/>
  <c r="M1008" i="8" s="1"/>
  <c r="L1008" i="8"/>
  <c r="N1008" i="8" s="1"/>
  <c r="K1073" i="8"/>
  <c r="M1073" i="8" s="1"/>
  <c r="L1073" i="8"/>
  <c r="N1073" i="8" s="1"/>
  <c r="L323" i="8"/>
  <c r="N323" i="8" s="1"/>
  <c r="K323" i="8"/>
  <c r="M323" i="8" s="1"/>
  <c r="O323" i="8" s="1"/>
  <c r="P323" i="8" s="1"/>
  <c r="K1183" i="8"/>
  <c r="M1183" i="8" s="1"/>
  <c r="L1183" i="8"/>
  <c r="N1183" i="8" s="1"/>
  <c r="L1171" i="8"/>
  <c r="N1171" i="8" s="1"/>
  <c r="K1171" i="8"/>
  <c r="M1171" i="8" s="1"/>
  <c r="K402" i="8"/>
  <c r="M402" i="8" s="1"/>
  <c r="L402" i="8"/>
  <c r="N402" i="8" s="1"/>
  <c r="K754" i="8"/>
  <c r="M754" i="8" s="1"/>
  <c r="L754" i="8"/>
  <c r="N754" i="8" s="1"/>
  <c r="K881" i="8"/>
  <c r="M881" i="8" s="1"/>
  <c r="O881" i="8" s="1"/>
  <c r="P881" i="8" s="1"/>
  <c r="L881" i="8"/>
  <c r="N881" i="8" s="1"/>
  <c r="K851" i="8"/>
  <c r="M851" i="8" s="1"/>
  <c r="L851" i="8"/>
  <c r="N851" i="8" s="1"/>
  <c r="G1700" i="8"/>
  <c r="H1700" i="8" s="1"/>
  <c r="L1002" i="8"/>
  <c r="N1002" i="8" s="1"/>
  <c r="K1002" i="8"/>
  <c r="M1002" i="8" s="1"/>
  <c r="O1002" i="8" s="1"/>
  <c r="P1002" i="8" s="1"/>
  <c r="K497" i="8"/>
  <c r="M497" i="8" s="1"/>
  <c r="L497" i="8"/>
  <c r="N497" i="8" s="1"/>
  <c r="K1569" i="8"/>
  <c r="M1569" i="8" s="1"/>
  <c r="L1569" i="8"/>
  <c r="N1569" i="8" s="1"/>
  <c r="L581" i="8"/>
  <c r="N581" i="8" s="1"/>
  <c r="K581" i="8"/>
  <c r="M581" i="8" s="1"/>
  <c r="G1173" i="8"/>
  <c r="H1173" i="8" s="1"/>
  <c r="L150" i="8"/>
  <c r="N150" i="8" s="1"/>
  <c r="K150" i="8"/>
  <c r="M150" i="8" s="1"/>
  <c r="O150" i="8" s="1"/>
  <c r="P150" i="8" s="1"/>
  <c r="K503" i="8"/>
  <c r="M503" i="8" s="1"/>
  <c r="O503" i="8" s="1"/>
  <c r="P503" i="8" s="1"/>
  <c r="L503" i="8"/>
  <c r="N503" i="8" s="1"/>
  <c r="K726" i="8"/>
  <c r="M726" i="8" s="1"/>
  <c r="L726" i="8"/>
  <c r="N726" i="8" s="1"/>
  <c r="L1242" i="8"/>
  <c r="N1242" i="8" s="1"/>
  <c r="K1242" i="8"/>
  <c r="M1242" i="8" s="1"/>
  <c r="O1242" i="8" s="1"/>
  <c r="P1242" i="8" s="1"/>
  <c r="K167" i="8"/>
  <c r="M167" i="8" s="1"/>
  <c r="L167" i="8"/>
  <c r="N167" i="8" s="1"/>
  <c r="L855" i="8"/>
  <c r="N855" i="8" s="1"/>
  <c r="K855" i="8"/>
  <c r="M855" i="8" s="1"/>
  <c r="O855" i="8" s="1"/>
  <c r="P855" i="8" s="1"/>
  <c r="L1047" i="8"/>
  <c r="N1047" i="8" s="1"/>
  <c r="O1047" i="8" s="1"/>
  <c r="P1047" i="8" s="1"/>
  <c r="K1047" i="8"/>
  <c r="M1047" i="8" s="1"/>
  <c r="L1479" i="8"/>
  <c r="N1479" i="8" s="1"/>
  <c r="K1479" i="8"/>
  <c r="M1479" i="8" s="1"/>
  <c r="O1479" i="8" s="1"/>
  <c r="P1479" i="8" s="1"/>
  <c r="K1751" i="8"/>
  <c r="M1751" i="8" s="1"/>
  <c r="L1751" i="8"/>
  <c r="N1751" i="8" s="1"/>
  <c r="K474" i="8"/>
  <c r="M474" i="8" s="1"/>
  <c r="O474" i="8" s="1"/>
  <c r="P474" i="8" s="1"/>
  <c r="L474" i="8"/>
  <c r="N474" i="8" s="1"/>
  <c r="L1066" i="8"/>
  <c r="N1066" i="8" s="1"/>
  <c r="K1066" i="8"/>
  <c r="M1066" i="8" s="1"/>
  <c r="O1066" i="8" s="1"/>
  <c r="P1066" i="8" s="1"/>
  <c r="L1754" i="8"/>
  <c r="N1754" i="8" s="1"/>
  <c r="K1754" i="8"/>
  <c r="M1754" i="8" s="1"/>
  <c r="O1754" i="8" s="1"/>
  <c r="P1754" i="8" s="1"/>
  <c r="L90" i="8"/>
  <c r="N90" i="8" s="1"/>
  <c r="K90" i="8"/>
  <c r="M90" i="8" s="1"/>
  <c r="K1258" i="8"/>
  <c r="M1258" i="8" s="1"/>
  <c r="L1258" i="8"/>
  <c r="N1258" i="8" s="1"/>
  <c r="K208" i="8"/>
  <c r="M208" i="8" s="1"/>
  <c r="O208" i="8" s="1"/>
  <c r="P208" i="8" s="1"/>
  <c r="L208" i="8"/>
  <c r="N208" i="8" s="1"/>
  <c r="K271" i="8"/>
  <c r="M271" i="8" s="1"/>
  <c r="L271" i="8"/>
  <c r="N271" i="8" s="1"/>
  <c r="K703" i="8"/>
  <c r="M703" i="8" s="1"/>
  <c r="L703" i="8"/>
  <c r="N703" i="8" s="1"/>
  <c r="K1055" i="8"/>
  <c r="M1055" i="8" s="1"/>
  <c r="O1055" i="8" s="1"/>
  <c r="P1055" i="8" s="1"/>
  <c r="L1055" i="8"/>
  <c r="N1055" i="8" s="1"/>
  <c r="L1437" i="8"/>
  <c r="N1437" i="8" s="1"/>
  <c r="K1437" i="8"/>
  <c r="M1437" i="8" s="1"/>
  <c r="L960" i="8"/>
  <c r="N960" i="8" s="1"/>
  <c r="K960" i="8"/>
  <c r="M960" i="8" s="1"/>
  <c r="O960" i="8" s="1"/>
  <c r="P960" i="8" s="1"/>
  <c r="K77" i="8"/>
  <c r="M77" i="8" s="1"/>
  <c r="L77" i="8"/>
  <c r="N77" i="8" s="1"/>
  <c r="O77" i="8" s="1"/>
  <c r="P77" i="8" s="1"/>
  <c r="K1807" i="8"/>
  <c r="M1807" i="8" s="1"/>
  <c r="L1807" i="8"/>
  <c r="N1807" i="8" s="1"/>
  <c r="K110" i="8"/>
  <c r="M110" i="8" s="1"/>
  <c r="O110" i="8" s="1"/>
  <c r="P110" i="8" s="1"/>
  <c r="L110" i="8"/>
  <c r="N110" i="8" s="1"/>
  <c r="L494" i="8"/>
  <c r="N494" i="8" s="1"/>
  <c r="K494" i="8"/>
  <c r="M494" i="8" s="1"/>
  <c r="K782" i="8"/>
  <c r="M782" i="8" s="1"/>
  <c r="L782" i="8"/>
  <c r="N782" i="8" s="1"/>
  <c r="K1759" i="8"/>
  <c r="M1759" i="8" s="1"/>
  <c r="O1759" i="8" s="1"/>
  <c r="P1759" i="8" s="1"/>
  <c r="L1759" i="8"/>
  <c r="N1759" i="8" s="1"/>
  <c r="K1806" i="8"/>
  <c r="M1806" i="8" s="1"/>
  <c r="L1806" i="8"/>
  <c r="N1806" i="8" s="1"/>
  <c r="O1806" i="8" s="1"/>
  <c r="P1806" i="8" s="1"/>
  <c r="K1185" i="8"/>
  <c r="M1185" i="8" s="1"/>
  <c r="L1185" i="8"/>
  <c r="N1185" i="8" s="1"/>
  <c r="L1675" i="8"/>
  <c r="N1675" i="8" s="1"/>
  <c r="K1675" i="8"/>
  <c r="M1675" i="8" s="1"/>
  <c r="O1675" i="8" s="1"/>
  <c r="P1675" i="8" s="1"/>
  <c r="O461" i="8"/>
  <c r="P461" i="8" s="1"/>
  <c r="O1195" i="8"/>
  <c r="P1195" i="8" s="1"/>
  <c r="L625" i="8"/>
  <c r="N625" i="8" s="1"/>
  <c r="K625" i="8"/>
  <c r="M625" i="8" s="1"/>
  <c r="L1537" i="8"/>
  <c r="N1537" i="8" s="1"/>
  <c r="K1537" i="8"/>
  <c r="M1537" i="8" s="1"/>
  <c r="O1537" i="8" s="1"/>
  <c r="P1537" i="8" s="1"/>
  <c r="L620" i="8"/>
  <c r="N620" i="8" s="1"/>
  <c r="K620" i="8"/>
  <c r="M620" i="8" s="1"/>
  <c r="O620" i="8" s="1"/>
  <c r="P620" i="8" s="1"/>
  <c r="L973" i="8"/>
  <c r="N973" i="8" s="1"/>
  <c r="K973" i="8"/>
  <c r="M973" i="8" s="1"/>
  <c r="L1454" i="8"/>
  <c r="N1454" i="8" s="1"/>
  <c r="K1454" i="8"/>
  <c r="M1454" i="8" s="1"/>
  <c r="O1454" i="8" s="1"/>
  <c r="P1454" i="8" s="1"/>
  <c r="L1340" i="8"/>
  <c r="N1340" i="8" s="1"/>
  <c r="K1340" i="8"/>
  <c r="M1340" i="8" s="1"/>
  <c r="O1340" i="8" s="1"/>
  <c r="P1340" i="8" s="1"/>
  <c r="L1246" i="8"/>
  <c r="N1246" i="8" s="1"/>
  <c r="K1246" i="8"/>
  <c r="M1246" i="8" s="1"/>
  <c r="O1246" i="8" s="1"/>
  <c r="P1246" i="8" s="1"/>
  <c r="K495" i="8"/>
  <c r="M495" i="8" s="1"/>
  <c r="L495" i="8"/>
  <c r="N495" i="8" s="1"/>
  <c r="L450" i="8"/>
  <c r="N450" i="8" s="1"/>
  <c r="O450" i="8" s="1"/>
  <c r="P450" i="8" s="1"/>
  <c r="K450" i="8"/>
  <c r="M450" i="8" s="1"/>
  <c r="L1108" i="8"/>
  <c r="N1108" i="8" s="1"/>
  <c r="K1108" i="8"/>
  <c r="M1108" i="8" s="1"/>
  <c r="O1108" i="8" s="1"/>
  <c r="P1108" i="8" s="1"/>
  <c r="K1104" i="8"/>
  <c r="M1104" i="8" s="1"/>
  <c r="L1104" i="8"/>
  <c r="N1104" i="8" s="1"/>
  <c r="L482" i="8"/>
  <c r="N482" i="8" s="1"/>
  <c r="K482" i="8"/>
  <c r="M482" i="8" s="1"/>
  <c r="L1346" i="8"/>
  <c r="N1346" i="8" s="1"/>
  <c r="K1346" i="8"/>
  <c r="M1346" i="8" s="1"/>
  <c r="G240" i="8"/>
  <c r="H240" i="8" s="1"/>
  <c r="G1328" i="8"/>
  <c r="H1328" i="8" s="1"/>
  <c r="K882" i="8"/>
  <c r="M882" i="8" s="1"/>
  <c r="L882" i="8"/>
  <c r="N882" i="8" s="1"/>
  <c r="O882" i="8" s="1"/>
  <c r="P882" i="8" s="1"/>
  <c r="L1682" i="8"/>
  <c r="N1682" i="8" s="1"/>
  <c r="K1682" i="8"/>
  <c r="M1682" i="8" s="1"/>
  <c r="L1323" i="8"/>
  <c r="N1323" i="8" s="1"/>
  <c r="K1323" i="8"/>
  <c r="M1323" i="8" s="1"/>
  <c r="L1324" i="8"/>
  <c r="N1324" i="8" s="1"/>
  <c r="K1324" i="8"/>
  <c r="M1324" i="8" s="1"/>
  <c r="G356" i="8"/>
  <c r="H356" i="8" s="1"/>
  <c r="G1508" i="8"/>
  <c r="H1508" i="8" s="1"/>
  <c r="L725" i="8"/>
  <c r="N725" i="8" s="1"/>
  <c r="K725" i="8"/>
  <c r="M725" i="8" s="1"/>
  <c r="G417" i="8"/>
  <c r="H417" i="8" s="1"/>
  <c r="G657" i="8"/>
  <c r="H657" i="8" s="1"/>
  <c r="K1694" i="8"/>
  <c r="M1694" i="8" s="1"/>
  <c r="L1694" i="8"/>
  <c r="N1694" i="8" s="1"/>
  <c r="G1478" i="8"/>
  <c r="H1478" i="8" s="1"/>
  <c r="G1750" i="8"/>
  <c r="H1750" i="8" s="1"/>
  <c r="G839" i="8"/>
  <c r="H839" i="8" s="1"/>
  <c r="K71" i="8"/>
  <c r="M71" i="8" s="1"/>
  <c r="L71" i="8"/>
  <c r="N71" i="8" s="1"/>
  <c r="L487" i="8"/>
  <c r="N487" i="8" s="1"/>
  <c r="K487" i="8"/>
  <c r="M487" i="8" s="1"/>
  <c r="G297" i="8"/>
  <c r="H297" i="8" s="1"/>
  <c r="G905" i="8"/>
  <c r="H905" i="8" s="1"/>
  <c r="G1065" i="8"/>
  <c r="H1065" i="8" s="1"/>
  <c r="G1433" i="8"/>
  <c r="H1433" i="8" s="1"/>
  <c r="K1594" i="8"/>
  <c r="M1594" i="8" s="1"/>
  <c r="L1594" i="8"/>
  <c r="N1594" i="8" s="1"/>
  <c r="O1594" i="8" s="1"/>
  <c r="P1594" i="8" s="1"/>
  <c r="G360" i="8"/>
  <c r="H360" i="8" s="1"/>
  <c r="G488" i="8"/>
  <c r="H488" i="8" s="1"/>
  <c r="G744" i="8"/>
  <c r="H744" i="8" s="1"/>
  <c r="G872" i="8"/>
  <c r="H872" i="8" s="1"/>
  <c r="G1000" i="8"/>
  <c r="H1000" i="8" s="1"/>
  <c r="G1128" i="8"/>
  <c r="H1128" i="8" s="1"/>
  <c r="G1256" i="8"/>
  <c r="H1256" i="8" s="1"/>
  <c r="G1384" i="8"/>
  <c r="H1384" i="8" s="1"/>
  <c r="G1512" i="8"/>
  <c r="H1512" i="8" s="1"/>
  <c r="G1640" i="8"/>
  <c r="H1640" i="8" s="1"/>
  <c r="G1768" i="8"/>
  <c r="H1768" i="8" s="1"/>
  <c r="L346" i="8"/>
  <c r="N346" i="8" s="1"/>
  <c r="K346" i="8"/>
  <c r="M346" i="8" s="1"/>
  <c r="O346" i="8" s="1"/>
  <c r="P346" i="8" s="1"/>
  <c r="G489" i="8"/>
  <c r="H489" i="8" s="1"/>
  <c r="G777" i="8"/>
  <c r="H777" i="8" s="1"/>
  <c r="G1113" i="8"/>
  <c r="H1113" i="8" s="1"/>
  <c r="G1257" i="8"/>
  <c r="H1257" i="8" s="1"/>
  <c r="G1609" i="8"/>
  <c r="H1609" i="8" s="1"/>
  <c r="G1769" i="8"/>
  <c r="H1769" i="8" s="1"/>
  <c r="L1005" i="8"/>
  <c r="N1005" i="8" s="1"/>
  <c r="K1005" i="8"/>
  <c r="M1005" i="8" s="1"/>
  <c r="L1805" i="8"/>
  <c r="N1805" i="8" s="1"/>
  <c r="K1805" i="8"/>
  <c r="M1805" i="8" s="1"/>
  <c r="O1805" i="8" s="1"/>
  <c r="P1805" i="8" s="1"/>
  <c r="L368" i="8"/>
  <c r="N368" i="8" s="1"/>
  <c r="K368" i="8"/>
  <c r="M368" i="8" s="1"/>
  <c r="K1071" i="8"/>
  <c r="M1071" i="8" s="1"/>
  <c r="L1071" i="8"/>
  <c r="N1071" i="8" s="1"/>
  <c r="K1487" i="8"/>
  <c r="M1487" i="8" s="1"/>
  <c r="L1487" i="8"/>
  <c r="N1487" i="8" s="1"/>
  <c r="L1532" i="8"/>
  <c r="N1532" i="8" s="1"/>
  <c r="K1532" i="8"/>
  <c r="M1532" i="8" s="1"/>
  <c r="L923" i="8"/>
  <c r="N923" i="8" s="1"/>
  <c r="K923" i="8"/>
  <c r="M923" i="8" s="1"/>
  <c r="O923" i="8" s="1"/>
  <c r="P923" i="8" s="1"/>
  <c r="K159" i="8"/>
  <c r="M159" i="8" s="1"/>
  <c r="L159" i="8"/>
  <c r="N159" i="8" s="1"/>
  <c r="L174" i="8"/>
  <c r="N174" i="8" s="1"/>
  <c r="K174" i="8"/>
  <c r="M174" i="8" s="1"/>
  <c r="O174" i="8" s="1"/>
  <c r="P174" i="8" s="1"/>
  <c r="L1198" i="8"/>
  <c r="N1198" i="8" s="1"/>
  <c r="K1198" i="8"/>
  <c r="M1198" i="8" s="1"/>
  <c r="O1596" i="8"/>
  <c r="P1596" i="8" s="1"/>
  <c r="G899" i="8"/>
  <c r="H899" i="8" s="1"/>
  <c r="G1763" i="8"/>
  <c r="H1763" i="8" s="1"/>
  <c r="O1342" i="8"/>
  <c r="P1342" i="8" s="1"/>
  <c r="G1553" i="8"/>
  <c r="H1553" i="8" s="1"/>
  <c r="O1423" i="8"/>
  <c r="P1423" i="8" s="1"/>
  <c r="L1730" i="8"/>
  <c r="N1730" i="8" s="1"/>
  <c r="K1730" i="8"/>
  <c r="M1730" i="8" s="1"/>
  <c r="O956" i="8"/>
  <c r="P956" i="8" s="1"/>
  <c r="O220" i="8"/>
  <c r="P220" i="8" s="1"/>
  <c r="O1020" i="8"/>
  <c r="P1020" i="8" s="1"/>
  <c r="K1789" i="8"/>
  <c r="M1789" i="8" s="1"/>
  <c r="L1789" i="8"/>
  <c r="N1789" i="8" s="1"/>
  <c r="L434" i="8"/>
  <c r="N434" i="8" s="1"/>
  <c r="K434" i="8"/>
  <c r="M434" i="8" s="1"/>
  <c r="O434" i="8" s="1"/>
  <c r="P434" i="8" s="1"/>
  <c r="L1756" i="8"/>
  <c r="N1756" i="8" s="1"/>
  <c r="K1756" i="8"/>
  <c r="M1756" i="8" s="1"/>
  <c r="O1756" i="8" s="1"/>
  <c r="P1756" i="8" s="1"/>
  <c r="K995" i="8"/>
  <c r="M995" i="8" s="1"/>
  <c r="O995" i="8" s="1"/>
  <c r="P995" i="8" s="1"/>
  <c r="L995" i="8"/>
  <c r="N995" i="8" s="1"/>
  <c r="K750" i="8"/>
  <c r="M750" i="8" s="1"/>
  <c r="L750" i="8"/>
  <c r="N750" i="8" s="1"/>
  <c r="K34" i="8"/>
  <c r="M34" i="8" s="1"/>
  <c r="L34" i="8"/>
  <c r="N34" i="8" s="1"/>
  <c r="G304" i="8"/>
  <c r="H304" i="8" s="1"/>
  <c r="K321" i="8"/>
  <c r="M321" i="8" s="1"/>
  <c r="L321" i="8"/>
  <c r="N321" i="8" s="1"/>
  <c r="L163" i="8"/>
  <c r="N163" i="8" s="1"/>
  <c r="K163" i="8"/>
  <c r="M163" i="8" s="1"/>
  <c r="O163" i="8" s="1"/>
  <c r="P163" i="8" s="1"/>
  <c r="L241" i="8"/>
  <c r="N241" i="8" s="1"/>
  <c r="K241" i="8"/>
  <c r="M241" i="8" s="1"/>
  <c r="O241" i="8" s="1"/>
  <c r="P241" i="8" s="1"/>
  <c r="K803" i="8"/>
  <c r="M803" i="8" s="1"/>
  <c r="L803" i="8"/>
  <c r="N803" i="8" s="1"/>
  <c r="G965" i="8"/>
  <c r="H965" i="8" s="1"/>
  <c r="G1653" i="8"/>
  <c r="H1653" i="8" s="1"/>
  <c r="L391" i="8"/>
  <c r="N391" i="8" s="1"/>
  <c r="K391" i="8"/>
  <c r="M391" i="8" s="1"/>
  <c r="O391" i="8" s="1"/>
  <c r="P391" i="8" s="1"/>
  <c r="K1351" i="8"/>
  <c r="M1351" i="8" s="1"/>
  <c r="L1351" i="8"/>
  <c r="N1351" i="8" s="1"/>
  <c r="L554" i="8"/>
  <c r="N554" i="8" s="1"/>
  <c r="K554" i="8"/>
  <c r="M554" i="8" s="1"/>
  <c r="L1674" i="8"/>
  <c r="N1674" i="8" s="1"/>
  <c r="K1674" i="8"/>
  <c r="M1674" i="8" s="1"/>
  <c r="O1674" i="8" s="1"/>
  <c r="P1674" i="8" s="1"/>
  <c r="L683" i="8"/>
  <c r="N683" i="8" s="1"/>
  <c r="K683" i="8"/>
  <c r="M683" i="8" s="1"/>
  <c r="O683" i="8" s="1"/>
  <c r="P683" i="8" s="1"/>
  <c r="K1293" i="8"/>
  <c r="M1293" i="8" s="1"/>
  <c r="L1293" i="8"/>
  <c r="N1293" i="8" s="1"/>
  <c r="K349" i="8"/>
  <c r="M349" i="8" s="1"/>
  <c r="L349" i="8"/>
  <c r="N349" i="8" s="1"/>
  <c r="O349" i="8" s="1"/>
  <c r="P349" i="8" s="1"/>
  <c r="K1054" i="8"/>
  <c r="M1054" i="8" s="1"/>
  <c r="L1054" i="8"/>
  <c r="N1054" i="8" s="1"/>
  <c r="L875" i="8"/>
  <c r="N875" i="8" s="1"/>
  <c r="K875" i="8"/>
  <c r="M875" i="8" s="1"/>
  <c r="O875" i="8" s="1"/>
  <c r="P875" i="8" s="1"/>
  <c r="L974" i="8"/>
  <c r="N974" i="8" s="1"/>
  <c r="K974" i="8"/>
  <c r="M974" i="8" s="1"/>
  <c r="K1343" i="8"/>
  <c r="M1343" i="8" s="1"/>
  <c r="L1343" i="8"/>
  <c r="N1343" i="8" s="1"/>
  <c r="K259" i="8"/>
  <c r="M259" i="8" s="1"/>
  <c r="L259" i="8"/>
  <c r="N259" i="8" s="1"/>
  <c r="O259" i="8" s="1"/>
  <c r="P259" i="8" s="1"/>
  <c r="L1107" i="8"/>
  <c r="N1107" i="8" s="1"/>
  <c r="K1107" i="8"/>
  <c r="M1107" i="8" s="1"/>
  <c r="K1168" i="8"/>
  <c r="M1168" i="8" s="1"/>
  <c r="L1168" i="8"/>
  <c r="N1168" i="8" s="1"/>
  <c r="L274" i="8"/>
  <c r="N274" i="8" s="1"/>
  <c r="K274" i="8"/>
  <c r="M274" i="8" s="1"/>
  <c r="O274" i="8" s="1"/>
  <c r="P274" i="8" s="1"/>
  <c r="K764" i="8"/>
  <c r="M764" i="8" s="1"/>
  <c r="O764" i="8" s="1"/>
  <c r="P764" i="8" s="1"/>
  <c r="L764" i="8"/>
  <c r="N764" i="8" s="1"/>
  <c r="L18" i="8"/>
  <c r="N18" i="8" s="1"/>
  <c r="K18" i="8"/>
  <c r="M18" i="8" s="1"/>
  <c r="O18" i="8" s="1"/>
  <c r="P18" i="8" s="1"/>
  <c r="G438" i="8"/>
  <c r="H438" i="8" s="1"/>
  <c r="G1254" i="8"/>
  <c r="H1254" i="8" s="1"/>
  <c r="L602" i="8"/>
  <c r="N602" i="8" s="1"/>
  <c r="K602" i="8"/>
  <c r="M602" i="8" s="1"/>
  <c r="L1161" i="8"/>
  <c r="N1161" i="8" s="1"/>
  <c r="K1161" i="8"/>
  <c r="M1161" i="8" s="1"/>
  <c r="O1161" i="8" s="1"/>
  <c r="P1161" i="8" s="1"/>
  <c r="L1192" i="8"/>
  <c r="N1192" i="8" s="1"/>
  <c r="K1192" i="8"/>
  <c r="M1192" i="8" s="1"/>
  <c r="O1192" i="8" s="1"/>
  <c r="P1192" i="8" s="1"/>
  <c r="L1576" i="8"/>
  <c r="N1576" i="8" s="1"/>
  <c r="K1576" i="8"/>
  <c r="M1576" i="8" s="1"/>
  <c r="O1576" i="8" s="1"/>
  <c r="P1576" i="8" s="1"/>
  <c r="L137" i="8"/>
  <c r="N137" i="8" s="1"/>
  <c r="K137" i="8"/>
  <c r="M137" i="8" s="1"/>
  <c r="O137" i="8" s="1"/>
  <c r="P137" i="8" s="1"/>
  <c r="L1018" i="8"/>
  <c r="N1018" i="8" s="1"/>
  <c r="K1018" i="8"/>
  <c r="M1018" i="8" s="1"/>
  <c r="K1514" i="8"/>
  <c r="M1514" i="8" s="1"/>
  <c r="L1514" i="8"/>
  <c r="N1514" i="8" s="1"/>
  <c r="L1468" i="8"/>
  <c r="N1468" i="8" s="1"/>
  <c r="K1468" i="8"/>
  <c r="M1468" i="8" s="1"/>
  <c r="O1468" i="8" s="1"/>
  <c r="P1468" i="8" s="1"/>
  <c r="L1275" i="8"/>
  <c r="N1275" i="8" s="1"/>
  <c r="K1275" i="8"/>
  <c r="M1275" i="8" s="1"/>
  <c r="L1229" i="8"/>
  <c r="N1229" i="8" s="1"/>
  <c r="K1229" i="8"/>
  <c r="M1229" i="8" s="1"/>
  <c r="O1229" i="8" s="1"/>
  <c r="P1229" i="8" s="1"/>
  <c r="L1326" i="8"/>
  <c r="N1326" i="8" s="1"/>
  <c r="K1326" i="8"/>
  <c r="M1326" i="8" s="1"/>
  <c r="O1326" i="8" s="1"/>
  <c r="P1326" i="8" s="1"/>
  <c r="L430" i="8"/>
  <c r="N430" i="8" s="1"/>
  <c r="K430" i="8"/>
  <c r="M430" i="8" s="1"/>
  <c r="O430" i="8" s="1"/>
  <c r="P430" i="8" s="1"/>
  <c r="L397" i="8"/>
  <c r="N397" i="8" s="1"/>
  <c r="K397" i="8"/>
  <c r="M397" i="8" s="1"/>
  <c r="O397" i="8" s="1"/>
  <c r="P397" i="8" s="1"/>
  <c r="L1458" i="8"/>
  <c r="N1458" i="8" s="1"/>
  <c r="K1458" i="8"/>
  <c r="M1458" i="8" s="1"/>
  <c r="L469" i="8"/>
  <c r="N469" i="8" s="1"/>
  <c r="K469" i="8"/>
  <c r="M469" i="8" s="1"/>
  <c r="O469" i="8" s="1"/>
  <c r="P469" i="8" s="1"/>
  <c r="L1412" i="8"/>
  <c r="N1412" i="8" s="1"/>
  <c r="K1412" i="8"/>
  <c r="M1412" i="8" s="1"/>
  <c r="O1412" i="8" s="1"/>
  <c r="P1412" i="8" s="1"/>
  <c r="K512" i="8"/>
  <c r="M512" i="8" s="1"/>
  <c r="O512" i="8" s="1"/>
  <c r="P512" i="8" s="1"/>
  <c r="L512" i="8"/>
  <c r="N512" i="8" s="1"/>
  <c r="L237" i="8"/>
  <c r="N237" i="8" s="1"/>
  <c r="K237" i="8"/>
  <c r="M237" i="8" s="1"/>
  <c r="O237" i="8" s="1"/>
  <c r="P237" i="8" s="1"/>
  <c r="K1643" i="8"/>
  <c r="M1643" i="8" s="1"/>
  <c r="L1643" i="8"/>
  <c r="N1643" i="8" s="1"/>
  <c r="O1643" i="8" s="1"/>
  <c r="P1643" i="8" s="1"/>
  <c r="K654" i="8"/>
  <c r="M654" i="8" s="1"/>
  <c r="L654" i="8"/>
  <c r="N654" i="8" s="1"/>
  <c r="O654" i="8" s="1"/>
  <c r="P654" i="8" s="1"/>
  <c r="K878" i="8"/>
  <c r="M878" i="8" s="1"/>
  <c r="L878" i="8"/>
  <c r="N878" i="8" s="1"/>
  <c r="G1059" i="8"/>
  <c r="H1059" i="8" s="1"/>
  <c r="L1773" i="8"/>
  <c r="N1773" i="8" s="1"/>
  <c r="O1773" i="8" s="1"/>
  <c r="P1773" i="8" s="1"/>
  <c r="K1773" i="8"/>
  <c r="M1773" i="8" s="1"/>
  <c r="L1308" i="8"/>
  <c r="N1308" i="8" s="1"/>
  <c r="K1308" i="8"/>
  <c r="M1308" i="8" s="1"/>
  <c r="O1308" i="8" s="1"/>
  <c r="P1308" i="8" s="1"/>
  <c r="K975" i="8"/>
  <c r="M975" i="8" s="1"/>
  <c r="L975" i="8"/>
  <c r="N975" i="8" s="1"/>
  <c r="O975" i="8" s="1"/>
  <c r="P975" i="8" s="1"/>
  <c r="L1406" i="8"/>
  <c r="N1406" i="8" s="1"/>
  <c r="K1406" i="8"/>
  <c r="M1406" i="8" s="1"/>
  <c r="K1599" i="8"/>
  <c r="M1599" i="8" s="1"/>
  <c r="L1599" i="8"/>
  <c r="N1599" i="8" s="1"/>
  <c r="L387" i="8"/>
  <c r="N387" i="8" s="1"/>
  <c r="K387" i="8"/>
  <c r="M387" i="8" s="1"/>
  <c r="O387" i="8" s="1"/>
  <c r="P387" i="8" s="1"/>
  <c r="L752" i="8"/>
  <c r="N752" i="8" s="1"/>
  <c r="K752" i="8"/>
  <c r="M752" i="8" s="1"/>
  <c r="O752" i="8" s="1"/>
  <c r="P752" i="8" s="1"/>
  <c r="L1379" i="8"/>
  <c r="N1379" i="8" s="1"/>
  <c r="K1379" i="8"/>
  <c r="M1379" i="8" s="1"/>
  <c r="L1427" i="8"/>
  <c r="N1427" i="8" s="1"/>
  <c r="K1427" i="8"/>
  <c r="M1427" i="8" s="1"/>
  <c r="G452" i="8"/>
  <c r="H452" i="8" s="1"/>
  <c r="G772" i="8"/>
  <c r="H772" i="8" s="1"/>
  <c r="G1796" i="8"/>
  <c r="H1796" i="8" s="1"/>
  <c r="L1691" i="8"/>
  <c r="N1691" i="8" s="1"/>
  <c r="K1691" i="8"/>
  <c r="M1691" i="8" s="1"/>
  <c r="K353" i="8"/>
  <c r="M353" i="8" s="1"/>
  <c r="L353" i="8"/>
  <c r="N353" i="8" s="1"/>
  <c r="L929" i="8"/>
  <c r="N929" i="8" s="1"/>
  <c r="K929" i="8"/>
  <c r="M929" i="8" s="1"/>
  <c r="O929" i="8" s="1"/>
  <c r="P929" i="8" s="1"/>
  <c r="L369" i="8"/>
  <c r="N369" i="8" s="1"/>
  <c r="K369" i="8"/>
  <c r="M369" i="8" s="1"/>
  <c r="O369" i="8" s="1"/>
  <c r="P369" i="8" s="1"/>
  <c r="L1617" i="8"/>
  <c r="N1617" i="8" s="1"/>
  <c r="K1617" i="8"/>
  <c r="M1617" i="8" s="1"/>
  <c r="L541" i="8"/>
  <c r="N541" i="8" s="1"/>
  <c r="K541" i="8"/>
  <c r="M541" i="8" s="1"/>
  <c r="K575" i="8"/>
  <c r="M575" i="8" s="1"/>
  <c r="L575" i="8"/>
  <c r="N575" i="8" s="1"/>
  <c r="L508" i="8"/>
  <c r="N508" i="8" s="1"/>
  <c r="K508" i="8"/>
  <c r="M508" i="8" s="1"/>
  <c r="K1263" i="8"/>
  <c r="M1263" i="8" s="1"/>
  <c r="O1263" i="8" s="1"/>
  <c r="P1263" i="8" s="1"/>
  <c r="L1263" i="8"/>
  <c r="N1263" i="8" s="1"/>
  <c r="L1099" i="8"/>
  <c r="N1099" i="8" s="1"/>
  <c r="K1099" i="8"/>
  <c r="M1099" i="8" s="1"/>
  <c r="O1099" i="8" s="1"/>
  <c r="P1099" i="8" s="1"/>
  <c r="K1087" i="8"/>
  <c r="M1087" i="8" s="1"/>
  <c r="L1087" i="8"/>
  <c r="N1087" i="8" s="1"/>
  <c r="L365" i="8"/>
  <c r="N365" i="8" s="1"/>
  <c r="K365" i="8"/>
  <c r="M365" i="8" s="1"/>
  <c r="O365" i="8" s="1"/>
  <c r="P365" i="8" s="1"/>
  <c r="L643" i="8"/>
  <c r="N643" i="8" s="1"/>
  <c r="K643" i="8"/>
  <c r="M643" i="8" s="1"/>
  <c r="O643" i="8" s="1"/>
  <c r="P643" i="8" s="1"/>
  <c r="K658" i="8"/>
  <c r="M658" i="8" s="1"/>
  <c r="O658" i="8" s="1"/>
  <c r="P658" i="8" s="1"/>
  <c r="L658" i="8"/>
  <c r="N658" i="8" s="1"/>
  <c r="K99" i="8"/>
  <c r="M99" i="8" s="1"/>
  <c r="L99" i="8"/>
  <c r="N99" i="8" s="1"/>
  <c r="L50" i="8"/>
  <c r="N50" i="8" s="1"/>
  <c r="K50" i="8"/>
  <c r="M50" i="8" s="1"/>
  <c r="O50" i="8" s="1"/>
  <c r="P50" i="8" s="1"/>
  <c r="L1170" i="8"/>
  <c r="N1170" i="8" s="1"/>
  <c r="K1170" i="8"/>
  <c r="M1170" i="8" s="1"/>
  <c r="K466" i="8"/>
  <c r="M466" i="8" s="1"/>
  <c r="O466" i="8" s="1"/>
  <c r="P466" i="8" s="1"/>
  <c r="L466" i="8"/>
  <c r="N466" i="8" s="1"/>
  <c r="K1111" i="8"/>
  <c r="M1111" i="8" s="1"/>
  <c r="L1111" i="8"/>
  <c r="N1111" i="8" s="1"/>
  <c r="K1559" i="8"/>
  <c r="M1559" i="8" s="1"/>
  <c r="L1559" i="8"/>
  <c r="N1559" i="8" s="1"/>
  <c r="K791" i="8"/>
  <c r="M791" i="8" s="1"/>
  <c r="L791" i="8"/>
  <c r="N791" i="8" s="1"/>
  <c r="L1671" i="8"/>
  <c r="N1671" i="8" s="1"/>
  <c r="K1671" i="8"/>
  <c r="M1671" i="8" s="1"/>
  <c r="L633" i="8"/>
  <c r="N633" i="8" s="1"/>
  <c r="K633" i="8"/>
  <c r="M633" i="8" s="1"/>
  <c r="O633" i="8" s="1"/>
  <c r="P633" i="8" s="1"/>
  <c r="K1193" i="8"/>
  <c r="M1193" i="8" s="1"/>
  <c r="L1193" i="8"/>
  <c r="N1193" i="8" s="1"/>
  <c r="L169" i="8"/>
  <c r="N169" i="8" s="1"/>
  <c r="K169" i="8"/>
  <c r="M169" i="8" s="1"/>
  <c r="L1049" i="8"/>
  <c r="N1049" i="8" s="1"/>
  <c r="K1049" i="8"/>
  <c r="M1049" i="8" s="1"/>
  <c r="L1545" i="8"/>
  <c r="N1545" i="8" s="1"/>
  <c r="K1545" i="8"/>
  <c r="M1545" i="8" s="1"/>
  <c r="O1545" i="8" s="1"/>
  <c r="P1545" i="8" s="1"/>
  <c r="K626" i="8"/>
  <c r="M626" i="8" s="1"/>
  <c r="L626" i="8"/>
  <c r="N626" i="8" s="1"/>
  <c r="K475" i="8"/>
  <c r="M475" i="8" s="1"/>
  <c r="L475" i="8"/>
  <c r="N475" i="8" s="1"/>
  <c r="L1006" i="8"/>
  <c r="N1006" i="8" s="1"/>
  <c r="O1006" i="8" s="1"/>
  <c r="P1006" i="8" s="1"/>
  <c r="K1006" i="8"/>
  <c r="M1006" i="8" s="1"/>
  <c r="K1219" i="8"/>
  <c r="M1219" i="8" s="1"/>
  <c r="L1219" i="8"/>
  <c r="N1219" i="8" s="1"/>
  <c r="K1135" i="8"/>
  <c r="M1135" i="8" s="1"/>
  <c r="L1135" i="8"/>
  <c r="N1135" i="8" s="1"/>
  <c r="O1135" i="8" s="1"/>
  <c r="P1135" i="8" s="1"/>
  <c r="L1636" i="8"/>
  <c r="N1636" i="8" s="1"/>
  <c r="K1636" i="8"/>
  <c r="M1636" i="8" s="1"/>
  <c r="L426" i="8"/>
  <c r="N426" i="8" s="1"/>
  <c r="K426" i="8"/>
  <c r="M426" i="8" s="1"/>
  <c r="L1755" i="8"/>
  <c r="N1755" i="8" s="1"/>
  <c r="K1755" i="8"/>
  <c r="M1755" i="8" s="1"/>
  <c r="O1755" i="8" s="1"/>
  <c r="P1755" i="8" s="1"/>
  <c r="L1460" i="8"/>
  <c r="N1460" i="8" s="1"/>
  <c r="K1460" i="8"/>
  <c r="M1460" i="8" s="1"/>
  <c r="O1460" i="8" s="1"/>
  <c r="P1460" i="8" s="1"/>
  <c r="L211" i="8"/>
  <c r="N211" i="8" s="1"/>
  <c r="K211" i="8"/>
  <c r="M211" i="8" s="1"/>
  <c r="O211" i="8" s="1"/>
  <c r="P211" i="8" s="1"/>
  <c r="L687" i="8"/>
  <c r="N687" i="8" s="1"/>
  <c r="K687" i="8"/>
  <c r="M687" i="8" s="1"/>
  <c r="K593" i="8"/>
  <c r="M593" i="8" s="1"/>
  <c r="L593" i="8"/>
  <c r="N593" i="8" s="1"/>
  <c r="K471" i="8"/>
  <c r="M471" i="8" s="1"/>
  <c r="L471" i="8"/>
  <c r="N471" i="8" s="1"/>
  <c r="L135" i="8"/>
  <c r="N135" i="8" s="1"/>
  <c r="K135" i="8"/>
  <c r="M135" i="8" s="1"/>
  <c r="K442" i="8"/>
  <c r="M442" i="8" s="1"/>
  <c r="L442" i="8"/>
  <c r="N442" i="8" s="1"/>
  <c r="O442" i="8" s="1"/>
  <c r="P442" i="8" s="1"/>
  <c r="L1738" i="8"/>
  <c r="N1738" i="8" s="1"/>
  <c r="K1738" i="8"/>
  <c r="M1738" i="8" s="1"/>
  <c r="O1738" i="8" s="1"/>
  <c r="P1738" i="8" s="1"/>
  <c r="K1165" i="8"/>
  <c r="M1165" i="8" s="1"/>
  <c r="L1165" i="8"/>
  <c r="N1165" i="8" s="1"/>
  <c r="L1116" i="8"/>
  <c r="N1116" i="8" s="1"/>
  <c r="K1116" i="8"/>
  <c r="M1116" i="8" s="1"/>
  <c r="O1116" i="8" s="1"/>
  <c r="P1116" i="8" s="1"/>
  <c r="K861" i="8"/>
  <c r="M861" i="8" s="1"/>
  <c r="O861" i="8" s="1"/>
  <c r="P861" i="8" s="1"/>
  <c r="L861" i="8"/>
  <c r="N861" i="8" s="1"/>
  <c r="L1235" i="8"/>
  <c r="N1235" i="8" s="1"/>
  <c r="K1235" i="8"/>
  <c r="M1235" i="8" s="1"/>
  <c r="K629" i="8"/>
  <c r="M629" i="8" s="1"/>
  <c r="L629" i="8"/>
  <c r="N629" i="8" s="1"/>
  <c r="L209" i="8"/>
  <c r="N209" i="8" s="1"/>
  <c r="K209" i="8"/>
  <c r="M209" i="8" s="1"/>
  <c r="L1180" i="8"/>
  <c r="N1180" i="8" s="1"/>
  <c r="K1180" i="8"/>
  <c r="M1180" i="8" s="1"/>
  <c r="K33" i="8"/>
  <c r="M33" i="8" s="1"/>
  <c r="L33" i="8"/>
  <c r="N33" i="8" s="1"/>
  <c r="K527" i="8"/>
  <c r="M527" i="8" s="1"/>
  <c r="L527" i="8"/>
  <c r="N527" i="8" s="1"/>
  <c r="L1312" i="8"/>
  <c r="N1312" i="8" s="1"/>
  <c r="K1312" i="8"/>
  <c r="M1312" i="8" s="1"/>
  <c r="O1312" i="8" s="1"/>
  <c r="P1312" i="8" s="1"/>
  <c r="K354" i="8"/>
  <c r="M354" i="8" s="1"/>
  <c r="O354" i="8" s="1"/>
  <c r="P354" i="8" s="1"/>
  <c r="L354" i="8"/>
  <c r="N354" i="8" s="1"/>
  <c r="L431" i="8"/>
  <c r="N431" i="8" s="1"/>
  <c r="K431" i="8"/>
  <c r="M431" i="8" s="1"/>
  <c r="O431" i="8" s="1"/>
  <c r="P431" i="8" s="1"/>
  <c r="L650" i="8"/>
  <c r="N650" i="8" s="1"/>
  <c r="K650" i="8"/>
  <c r="M650" i="8" s="1"/>
  <c r="O650" i="8" s="1"/>
  <c r="P650" i="8" s="1"/>
  <c r="G693" i="8"/>
  <c r="H693" i="8" s="1"/>
  <c r="L610" i="8"/>
  <c r="N610" i="8" s="1"/>
  <c r="K610" i="8"/>
  <c r="M610" i="8" s="1"/>
  <c r="O610" i="8" s="1"/>
  <c r="P610" i="8" s="1"/>
  <c r="K1157" i="8"/>
  <c r="M1157" i="8" s="1"/>
  <c r="L1157" i="8"/>
  <c r="N1157" i="8" s="1"/>
  <c r="O1157" i="8" s="1"/>
  <c r="P1157" i="8" s="1"/>
  <c r="K502" i="8"/>
  <c r="M502" i="8" s="1"/>
  <c r="L502" i="8"/>
  <c r="N502" i="8" s="1"/>
  <c r="K1319" i="8"/>
  <c r="M1319" i="8" s="1"/>
  <c r="L1319" i="8"/>
  <c r="N1319" i="8" s="1"/>
  <c r="L1127" i="8"/>
  <c r="N1127" i="8" s="1"/>
  <c r="K1127" i="8"/>
  <c r="M1127" i="8" s="1"/>
  <c r="O1127" i="8" s="1"/>
  <c r="P1127" i="8" s="1"/>
  <c r="K1434" i="8"/>
  <c r="M1434" i="8" s="1"/>
  <c r="O1434" i="8" s="1"/>
  <c r="P1434" i="8" s="1"/>
  <c r="L1434" i="8"/>
  <c r="N1434" i="8" s="1"/>
  <c r="K383" i="8"/>
  <c r="M383" i="8" s="1"/>
  <c r="L383" i="8"/>
  <c r="N383" i="8" s="1"/>
  <c r="K576" i="8"/>
  <c r="M576" i="8" s="1"/>
  <c r="L576" i="8"/>
  <c r="N576" i="8" s="1"/>
  <c r="K1778" i="8"/>
  <c r="M1778" i="8" s="1"/>
  <c r="L1778" i="8"/>
  <c r="N1778" i="8" s="1"/>
  <c r="L371" i="8"/>
  <c r="N371" i="8" s="1"/>
  <c r="K371" i="8"/>
  <c r="M371" i="8" s="1"/>
  <c r="O371" i="8" s="1"/>
  <c r="P371" i="8" s="1"/>
  <c r="L1316" i="8"/>
  <c r="N1316" i="8" s="1"/>
  <c r="K1316" i="8"/>
  <c r="M1316" i="8" s="1"/>
  <c r="O1316" i="8" s="1"/>
  <c r="P1316" i="8" s="1"/>
  <c r="L1041" i="8"/>
  <c r="N1041" i="8" s="1"/>
  <c r="K1041" i="8"/>
  <c r="M1041" i="8" s="1"/>
  <c r="O1041" i="8" s="1"/>
  <c r="P1041" i="8" s="1"/>
  <c r="K706" i="8"/>
  <c r="M706" i="8" s="1"/>
  <c r="L706" i="8"/>
  <c r="N706" i="8" s="1"/>
  <c r="L884" i="8"/>
  <c r="N884" i="8" s="1"/>
  <c r="O884" i="8" s="1"/>
  <c r="P884" i="8" s="1"/>
  <c r="K884" i="8"/>
  <c r="M884" i="8" s="1"/>
  <c r="L151" i="8"/>
  <c r="N151" i="8" s="1"/>
  <c r="K151" i="8"/>
  <c r="M151" i="8" s="1"/>
  <c r="O151" i="8" s="1"/>
  <c r="P151" i="8" s="1"/>
  <c r="L903" i="8"/>
  <c r="N903" i="8" s="1"/>
  <c r="K903" i="8"/>
  <c r="M903" i="8" s="1"/>
  <c r="O903" i="8" s="1"/>
  <c r="P903" i="8" s="1"/>
  <c r="L1399" i="8"/>
  <c r="N1399" i="8" s="1"/>
  <c r="K1399" i="8"/>
  <c r="M1399" i="8" s="1"/>
  <c r="O1399" i="8" s="1"/>
  <c r="P1399" i="8" s="1"/>
  <c r="L136" i="8"/>
  <c r="N136" i="8" s="1"/>
  <c r="K136" i="8"/>
  <c r="M136" i="8" s="1"/>
  <c r="O136" i="8" s="1"/>
  <c r="P136" i="8" s="1"/>
  <c r="L1605" i="8"/>
  <c r="N1605" i="8" s="1"/>
  <c r="K1605" i="8"/>
  <c r="M1605" i="8" s="1"/>
  <c r="O1605" i="8" s="1"/>
  <c r="P1605" i="8" s="1"/>
  <c r="K182" i="8"/>
  <c r="M182" i="8" s="1"/>
  <c r="L182" i="8"/>
  <c r="N182" i="8" s="1"/>
  <c r="L710" i="8"/>
  <c r="N710" i="8" s="1"/>
  <c r="K710" i="8"/>
  <c r="M710" i="8" s="1"/>
  <c r="O710" i="8" s="1"/>
  <c r="P710" i="8" s="1"/>
  <c r="K1063" i="8"/>
  <c r="M1063" i="8" s="1"/>
  <c r="O1063" i="8" s="1"/>
  <c r="P1063" i="8" s="1"/>
  <c r="L1063" i="8"/>
  <c r="N1063" i="8" s="1"/>
  <c r="L1783" i="8"/>
  <c r="N1783" i="8" s="1"/>
  <c r="K1783" i="8"/>
  <c r="M1783" i="8" s="1"/>
  <c r="O1783" i="8" s="1"/>
  <c r="P1783" i="8" s="1"/>
  <c r="L714" i="8"/>
  <c r="N714" i="8" s="1"/>
  <c r="K714" i="8"/>
  <c r="M714" i="8" s="1"/>
  <c r="L649" i="8"/>
  <c r="N649" i="8" s="1"/>
  <c r="K649" i="8"/>
  <c r="M649" i="8" s="1"/>
  <c r="O649" i="8" s="1"/>
  <c r="P649" i="8" s="1"/>
  <c r="L954" i="8"/>
  <c r="N954" i="8" s="1"/>
  <c r="K954" i="8"/>
  <c r="M954" i="8" s="1"/>
  <c r="O954" i="8" s="1"/>
  <c r="P954" i="8" s="1"/>
  <c r="L1517" i="8"/>
  <c r="N1517" i="8" s="1"/>
  <c r="K1517" i="8"/>
  <c r="M1517" i="8" s="1"/>
  <c r="O1517" i="8" s="1"/>
  <c r="P1517" i="8" s="1"/>
  <c r="L194" i="8"/>
  <c r="N194" i="8" s="1"/>
  <c r="K194" i="8"/>
  <c r="M194" i="8" s="1"/>
  <c r="O194" i="8" s="1"/>
  <c r="P194" i="8" s="1"/>
  <c r="K850" i="8"/>
  <c r="M850" i="8" s="1"/>
  <c r="L850" i="8"/>
  <c r="N850" i="8" s="1"/>
  <c r="L1101" i="8"/>
  <c r="N1101" i="8" s="1"/>
  <c r="K1101" i="8"/>
  <c r="M1101" i="8" s="1"/>
  <c r="K303" i="8"/>
  <c r="M303" i="8" s="1"/>
  <c r="L303" i="8"/>
  <c r="N303" i="8" s="1"/>
  <c r="K1519" i="8"/>
  <c r="M1519" i="8" s="1"/>
  <c r="L1519" i="8"/>
  <c r="N1519" i="8" s="1"/>
  <c r="K1648" i="8"/>
  <c r="M1648" i="8" s="1"/>
  <c r="L1648" i="8"/>
  <c r="N1648" i="8" s="1"/>
  <c r="K1024" i="8"/>
  <c r="M1024" i="8" s="1"/>
  <c r="L1024" i="8"/>
  <c r="N1024" i="8" s="1"/>
  <c r="K300" i="8"/>
  <c r="M300" i="8" s="1"/>
  <c r="L300" i="8"/>
  <c r="N300" i="8" s="1"/>
  <c r="L1597" i="8"/>
  <c r="N1597" i="8" s="1"/>
  <c r="K1597" i="8"/>
  <c r="M1597" i="8" s="1"/>
  <c r="L235" i="8"/>
  <c r="N235" i="8" s="1"/>
  <c r="K235" i="8"/>
  <c r="M235" i="8" s="1"/>
  <c r="O235" i="8" s="1"/>
  <c r="P235" i="8" s="1"/>
  <c r="L190" i="8"/>
  <c r="N190" i="8" s="1"/>
  <c r="K190" i="8"/>
  <c r="M190" i="8" s="1"/>
  <c r="L846" i="8"/>
  <c r="N846" i="8" s="1"/>
  <c r="K846" i="8"/>
  <c r="M846" i="8" s="1"/>
  <c r="L1262" i="8"/>
  <c r="N1262" i="8" s="1"/>
  <c r="K1262" i="8"/>
  <c r="M1262" i="8" s="1"/>
  <c r="L1774" i="8"/>
  <c r="N1774" i="8" s="1"/>
  <c r="K1774" i="8"/>
  <c r="M1774" i="8" s="1"/>
  <c r="L1499" i="8"/>
  <c r="N1499" i="8" s="1"/>
  <c r="K1499" i="8"/>
  <c r="M1499" i="8" s="1"/>
  <c r="O1499" i="8" s="1"/>
  <c r="P1499" i="8" s="1"/>
  <c r="K381" i="8"/>
  <c r="M381" i="8" s="1"/>
  <c r="L381" i="8"/>
  <c r="N381" i="8" s="1"/>
  <c r="L1395" i="8"/>
  <c r="N1395" i="8" s="1"/>
  <c r="K1395" i="8"/>
  <c r="M1395" i="8" s="1"/>
  <c r="O1395" i="8" s="1"/>
  <c r="P1395" i="8" s="1"/>
  <c r="K623" i="8"/>
  <c r="M623" i="8" s="1"/>
  <c r="L623" i="8"/>
  <c r="N623" i="8" s="1"/>
  <c r="L721" i="8"/>
  <c r="N721" i="8" s="1"/>
  <c r="K721" i="8"/>
  <c r="M721" i="8" s="1"/>
  <c r="K1743" i="8"/>
  <c r="M1743" i="8" s="1"/>
  <c r="L1743" i="8"/>
  <c r="N1743" i="8" s="1"/>
  <c r="L258" i="8"/>
  <c r="N258" i="8" s="1"/>
  <c r="K258" i="8"/>
  <c r="M258" i="8" s="1"/>
  <c r="K116" i="8"/>
  <c r="M116" i="8" s="1"/>
  <c r="L116" i="8"/>
  <c r="N116" i="8" s="1"/>
  <c r="L433" i="8"/>
  <c r="N433" i="8" s="1"/>
  <c r="K433" i="8"/>
  <c r="M433" i="8" s="1"/>
  <c r="O433" i="8" s="1"/>
  <c r="P433" i="8" s="1"/>
  <c r="K535" i="8"/>
  <c r="M535" i="8" s="1"/>
  <c r="L535" i="8"/>
  <c r="N535" i="8" s="1"/>
  <c r="K742" i="8"/>
  <c r="M742" i="8" s="1"/>
  <c r="L742" i="8"/>
  <c r="N742" i="8" s="1"/>
  <c r="L1418" i="8"/>
  <c r="N1418" i="8" s="1"/>
  <c r="K1418" i="8"/>
  <c r="M1418" i="8" s="1"/>
  <c r="O1418" i="8" s="1"/>
  <c r="P1418" i="8" s="1"/>
  <c r="K506" i="8"/>
  <c r="M506" i="8" s="1"/>
  <c r="L506" i="8"/>
  <c r="N506" i="8" s="1"/>
  <c r="L1274" i="8"/>
  <c r="N1274" i="8" s="1"/>
  <c r="K1274" i="8"/>
  <c r="M1274" i="8" s="1"/>
  <c r="O1274" i="8" s="1"/>
  <c r="P1274" i="8" s="1"/>
  <c r="K1786" i="8"/>
  <c r="M1786" i="8" s="1"/>
  <c r="L1786" i="8"/>
  <c r="N1786" i="8" s="1"/>
  <c r="K810" i="8"/>
  <c r="M810" i="8" s="1"/>
  <c r="L810" i="8"/>
  <c r="N810" i="8" s="1"/>
  <c r="L1802" i="8"/>
  <c r="N1802" i="8" s="1"/>
  <c r="K1802" i="8"/>
  <c r="M1802" i="8" s="1"/>
  <c r="O1802" i="8" s="1"/>
  <c r="P1802" i="8" s="1"/>
  <c r="L12" i="8"/>
  <c r="N12" i="8" s="1"/>
  <c r="O12" i="8" s="1"/>
  <c r="P12" i="8" s="1"/>
  <c r="K12" i="8"/>
  <c r="M12" i="8" s="1"/>
  <c r="L210" i="8"/>
  <c r="N210" i="8" s="1"/>
  <c r="K210" i="8"/>
  <c r="M210" i="8" s="1"/>
  <c r="O210" i="8" s="1"/>
  <c r="P210" i="8" s="1"/>
  <c r="K1551" i="8"/>
  <c r="M1551" i="8" s="1"/>
  <c r="L1551" i="8"/>
  <c r="N1551" i="8" s="1"/>
  <c r="L1740" i="8"/>
  <c r="N1740" i="8" s="1"/>
  <c r="K1740" i="8"/>
  <c r="M1740" i="8" s="1"/>
  <c r="L1278" i="8"/>
  <c r="N1278" i="8" s="1"/>
  <c r="K1278" i="8"/>
  <c r="M1278" i="8" s="1"/>
  <c r="L1411" i="8"/>
  <c r="N1411" i="8" s="1"/>
  <c r="K1411" i="8"/>
  <c r="M1411" i="8" s="1"/>
  <c r="O1411" i="8" s="1"/>
  <c r="P1411" i="8" s="1"/>
  <c r="L1649" i="8"/>
  <c r="N1649" i="8" s="1"/>
  <c r="K1649" i="8"/>
  <c r="M1649" i="8" s="1"/>
  <c r="O1649" i="8" s="1"/>
  <c r="P1649" i="8" s="1"/>
  <c r="L370" i="8"/>
  <c r="N370" i="8" s="1"/>
  <c r="K370" i="8"/>
  <c r="M370" i="8" s="1"/>
  <c r="O370" i="8" s="1"/>
  <c r="P370" i="8" s="1"/>
  <c r="L1726" i="8"/>
  <c r="N1726" i="8" s="1"/>
  <c r="K1726" i="8"/>
  <c r="M1726" i="8" s="1"/>
  <c r="L731" i="8"/>
  <c r="N731" i="8" s="1"/>
  <c r="K731" i="8"/>
  <c r="M731" i="8" s="1"/>
  <c r="O731" i="8" s="1"/>
  <c r="P731" i="8" s="1"/>
  <c r="L1282" i="8"/>
  <c r="N1282" i="8" s="1"/>
  <c r="K1282" i="8"/>
  <c r="M1282" i="8" s="1"/>
  <c r="K980" i="8"/>
  <c r="M980" i="8" s="1"/>
  <c r="O980" i="8" s="1"/>
  <c r="P980" i="8" s="1"/>
  <c r="L980" i="8"/>
  <c r="N980" i="8" s="1"/>
  <c r="K1522" i="8"/>
  <c r="M1522" i="8" s="1"/>
  <c r="L1522" i="8"/>
  <c r="N1522" i="8" s="1"/>
  <c r="G1332" i="8"/>
  <c r="H1332" i="8" s="1"/>
  <c r="L565" i="8"/>
  <c r="N565" i="8" s="1"/>
  <c r="K565" i="8"/>
  <c r="M565" i="8" s="1"/>
  <c r="K1279" i="8"/>
  <c r="M1279" i="8" s="1"/>
  <c r="L1279" i="8"/>
  <c r="N1279" i="8" s="1"/>
  <c r="O1279" i="8" s="1"/>
  <c r="P1279" i="8" s="1"/>
  <c r="K689" i="8"/>
  <c r="M689" i="8" s="1"/>
  <c r="L689" i="8"/>
  <c r="N689" i="8" s="1"/>
  <c r="K563" i="8"/>
  <c r="M563" i="8" s="1"/>
  <c r="L563" i="8"/>
  <c r="N563" i="8" s="1"/>
  <c r="K631" i="8"/>
  <c r="M631" i="8" s="1"/>
  <c r="L631" i="8"/>
  <c r="N631" i="8" s="1"/>
  <c r="L1431" i="8"/>
  <c r="N1431" i="8" s="1"/>
  <c r="K1431" i="8"/>
  <c r="M1431" i="8" s="1"/>
  <c r="L168" i="8"/>
  <c r="N168" i="8" s="1"/>
  <c r="K168" i="8"/>
  <c r="M168" i="8" s="1"/>
  <c r="O168" i="8" s="1"/>
  <c r="P168" i="8" s="1"/>
  <c r="L87" i="8"/>
  <c r="N87" i="8" s="1"/>
  <c r="K87" i="8"/>
  <c r="M87" i="8" s="1"/>
  <c r="O87" i="8" s="1"/>
  <c r="P87" i="8" s="1"/>
  <c r="L505" i="8"/>
  <c r="N505" i="8" s="1"/>
  <c r="K505" i="8"/>
  <c r="M505" i="8" s="1"/>
  <c r="L1466" i="8"/>
  <c r="N1466" i="8" s="1"/>
  <c r="K1466" i="8"/>
  <c r="M1466" i="8" s="1"/>
  <c r="O1466" i="8" s="1"/>
  <c r="P1466" i="8" s="1"/>
  <c r="L809" i="8"/>
  <c r="N809" i="8" s="1"/>
  <c r="K809" i="8"/>
  <c r="M809" i="8" s="1"/>
  <c r="O809" i="8" s="1"/>
  <c r="P809" i="8" s="1"/>
  <c r="L1801" i="8"/>
  <c r="N1801" i="8" s="1"/>
  <c r="K1801" i="8"/>
  <c r="M1801" i="8" s="1"/>
  <c r="O1801" i="8" s="1"/>
  <c r="P1801" i="8" s="1"/>
  <c r="K848" i="8"/>
  <c r="M848" i="8" s="1"/>
  <c r="L848" i="8"/>
  <c r="N848" i="8" s="1"/>
  <c r="O848" i="8" s="1"/>
  <c r="P848" i="8" s="1"/>
  <c r="L1083" i="8"/>
  <c r="N1083" i="8" s="1"/>
  <c r="K1083" i="8"/>
  <c r="M1083" i="8" s="1"/>
  <c r="K668" i="8"/>
  <c r="M668" i="8" s="1"/>
  <c r="L668" i="8"/>
  <c r="N668" i="8" s="1"/>
  <c r="K79" i="8"/>
  <c r="M79" i="8" s="1"/>
  <c r="L79" i="8"/>
  <c r="N79" i="8" s="1"/>
  <c r="O79" i="8" s="1"/>
  <c r="P79" i="8" s="1"/>
  <c r="K1403" i="8"/>
  <c r="M1403" i="8" s="1"/>
  <c r="L1403" i="8"/>
  <c r="N1403" i="8" s="1"/>
  <c r="L1453" i="8"/>
  <c r="N1453" i="8" s="1"/>
  <c r="K1453" i="8"/>
  <c r="M1453" i="8" s="1"/>
  <c r="O1453" i="8" s="1"/>
  <c r="P1453" i="8" s="1"/>
  <c r="K1132" i="8"/>
  <c r="M1132" i="8" s="1"/>
  <c r="L1132" i="8"/>
  <c r="N1132" i="8" s="1"/>
  <c r="O1132" i="8" s="1"/>
  <c r="P1132" i="8" s="1"/>
  <c r="L1371" i="8"/>
  <c r="N1371" i="8" s="1"/>
  <c r="K1371" i="8"/>
  <c r="M1371" i="8" s="1"/>
  <c r="L670" i="8"/>
  <c r="N670" i="8" s="1"/>
  <c r="K670" i="8"/>
  <c r="M670" i="8" s="1"/>
  <c r="O670" i="8" s="1"/>
  <c r="P670" i="8" s="1"/>
  <c r="K1060" i="8"/>
  <c r="M1060" i="8" s="1"/>
  <c r="O1060" i="8" s="1"/>
  <c r="P1060" i="8" s="1"/>
  <c r="L1060" i="8"/>
  <c r="N1060" i="8" s="1"/>
  <c r="O1595" i="8"/>
  <c r="P1595" i="8" s="1"/>
  <c r="K1228" i="8"/>
  <c r="M1228" i="8" s="1"/>
  <c r="L1228" i="8"/>
  <c r="N1228" i="8" s="1"/>
  <c r="L1309" i="8"/>
  <c r="N1309" i="8" s="1"/>
  <c r="K1309" i="8"/>
  <c r="M1309" i="8" s="1"/>
  <c r="O1309" i="8" s="1"/>
  <c r="P1309" i="8" s="1"/>
  <c r="K1359" i="8"/>
  <c r="M1359" i="8" s="1"/>
  <c r="L1359" i="8"/>
  <c r="N1359" i="8" s="1"/>
  <c r="O1359" i="8" s="1"/>
  <c r="P1359" i="8" s="1"/>
  <c r="K1503" i="8"/>
  <c r="M1503" i="8" s="1"/>
  <c r="L1503" i="8"/>
  <c r="N1503" i="8" s="1"/>
  <c r="L221" i="8"/>
  <c r="N221" i="8" s="1"/>
  <c r="O221" i="8" s="1"/>
  <c r="P221" i="8" s="1"/>
  <c r="K221" i="8"/>
  <c r="M221" i="8" s="1"/>
  <c r="K1771" i="8"/>
  <c r="M1771" i="8" s="1"/>
  <c r="L1771" i="8"/>
  <c r="N1771" i="8" s="1"/>
  <c r="O1771" i="8" s="1"/>
  <c r="P1771" i="8" s="1"/>
  <c r="G479" i="8"/>
  <c r="H479" i="8" s="1"/>
  <c r="L567" i="8"/>
  <c r="N567" i="8" s="1"/>
  <c r="O567" i="8" s="1"/>
  <c r="P567" i="8" s="1"/>
  <c r="K567" i="8"/>
  <c r="M567" i="8" s="1"/>
  <c r="K1775" i="8"/>
  <c r="M1775" i="8" s="1"/>
  <c r="L1775" i="8"/>
  <c r="N1775" i="8" s="1"/>
  <c r="L1377" i="8"/>
  <c r="N1377" i="8" s="1"/>
  <c r="K1377" i="8"/>
  <c r="M1377" i="8" s="1"/>
  <c r="O1377" i="8" s="1"/>
  <c r="P1377" i="8" s="1"/>
  <c r="L1300" i="8"/>
  <c r="N1300" i="8" s="1"/>
  <c r="K1300" i="8"/>
  <c r="M1300" i="8" s="1"/>
  <c r="L1620" i="8"/>
  <c r="N1620" i="8" s="1"/>
  <c r="K1620" i="8"/>
  <c r="M1620" i="8" s="1"/>
  <c r="O1620" i="8" s="1"/>
  <c r="P1620" i="8" s="1"/>
  <c r="L1491" i="8"/>
  <c r="N1491" i="8" s="1"/>
  <c r="K1491" i="8"/>
  <c r="M1491" i="8" s="1"/>
  <c r="O1491" i="8" s="1"/>
  <c r="P1491" i="8" s="1"/>
  <c r="G1251" i="8"/>
  <c r="H1251" i="8" s="1"/>
  <c r="G868" i="8"/>
  <c r="H868" i="8" s="1"/>
  <c r="G261" i="8"/>
  <c r="H261" i="8" s="1"/>
  <c r="G421" i="8"/>
  <c r="H421" i="8" s="1"/>
  <c r="L804" i="8"/>
  <c r="N804" i="8" s="1"/>
  <c r="K804" i="8"/>
  <c r="M804" i="8" s="1"/>
  <c r="K1249" i="8"/>
  <c r="M1249" i="8" s="1"/>
  <c r="L1249" i="8"/>
  <c r="N1249" i="8" s="1"/>
  <c r="L1601" i="8"/>
  <c r="N1601" i="8" s="1"/>
  <c r="K1601" i="8"/>
  <c r="M1601" i="8" s="1"/>
  <c r="O1601" i="8" s="1"/>
  <c r="P1601" i="8" s="1"/>
  <c r="L1492" i="8"/>
  <c r="N1492" i="8" s="1"/>
  <c r="K1492" i="8"/>
  <c r="M1492" i="8" s="1"/>
  <c r="L802" i="8"/>
  <c r="N802" i="8" s="1"/>
  <c r="K802" i="8"/>
  <c r="M802" i="8" s="1"/>
  <c r="O802" i="8" s="1"/>
  <c r="P802" i="8" s="1"/>
  <c r="K378" i="8"/>
  <c r="M378" i="8" s="1"/>
  <c r="L378" i="8"/>
  <c r="N378" i="8" s="1"/>
  <c r="L1581" i="8"/>
  <c r="N1581" i="8" s="1"/>
  <c r="K1581" i="8"/>
  <c r="M1581" i="8" s="1"/>
  <c r="O1581" i="8" s="1"/>
  <c r="P1581" i="8" s="1"/>
  <c r="K1197" i="8"/>
  <c r="M1197" i="8" s="1"/>
  <c r="L1197" i="8"/>
  <c r="N1197" i="8" s="1"/>
  <c r="O1197" i="8" s="1"/>
  <c r="P1197" i="8" s="1"/>
  <c r="K267" i="8"/>
  <c r="M267" i="8" s="1"/>
  <c r="O267" i="8" s="1"/>
  <c r="P267" i="8" s="1"/>
  <c r="L267" i="8"/>
  <c r="N267" i="8" s="1"/>
  <c r="K1148" i="8"/>
  <c r="M1148" i="8" s="1"/>
  <c r="L1148" i="8"/>
  <c r="N1148" i="8" s="1"/>
  <c r="K1215" i="8"/>
  <c r="M1215" i="8" s="1"/>
  <c r="L1215" i="8"/>
  <c r="N1215" i="8" s="1"/>
  <c r="O1215" i="8" s="1"/>
  <c r="P1215" i="8" s="1"/>
  <c r="L1613" i="8"/>
  <c r="N1613" i="8" s="1"/>
  <c r="K1613" i="8"/>
  <c r="M1613" i="8" s="1"/>
  <c r="L1280" i="8"/>
  <c r="N1280" i="8" s="1"/>
  <c r="K1280" i="8"/>
  <c r="M1280" i="8" s="1"/>
  <c r="O1280" i="8" s="1"/>
  <c r="P1280" i="8" s="1"/>
  <c r="L464" i="8"/>
  <c r="N464" i="8" s="1"/>
  <c r="K464" i="8"/>
  <c r="M464" i="8" s="1"/>
  <c r="O464" i="8" s="1"/>
  <c r="P464" i="8" s="1"/>
  <c r="L10" i="8"/>
  <c r="N10" i="8" s="1"/>
  <c r="K10" i="8"/>
  <c r="M10" i="8" s="1"/>
  <c r="O10" i="8" s="1"/>
  <c r="P10" i="8" s="1"/>
  <c r="K1388" i="8"/>
  <c r="M1388" i="8" s="1"/>
  <c r="L1388" i="8"/>
  <c r="N1388" i="8" s="1"/>
  <c r="O1388" i="8" s="1"/>
  <c r="P1388" i="8" s="1"/>
  <c r="K1419" i="8"/>
  <c r="M1419" i="8" s="1"/>
  <c r="L1419" i="8"/>
  <c r="N1419" i="8" s="1"/>
  <c r="L222" i="8"/>
  <c r="N222" i="8" s="1"/>
  <c r="K222" i="8"/>
  <c r="M222" i="8" s="1"/>
  <c r="O222" i="8" s="1"/>
  <c r="P222" i="8" s="1"/>
  <c r="L574" i="8"/>
  <c r="N574" i="8" s="1"/>
  <c r="K574" i="8"/>
  <c r="M574" i="8" s="1"/>
  <c r="O574" i="8" s="1"/>
  <c r="P574" i="8" s="1"/>
  <c r="K1022" i="8"/>
  <c r="M1022" i="8" s="1"/>
  <c r="O1022" i="8" s="1"/>
  <c r="P1022" i="8" s="1"/>
  <c r="L1022" i="8"/>
  <c r="N1022" i="8" s="1"/>
  <c r="K1422" i="8"/>
  <c r="M1422" i="8" s="1"/>
  <c r="L1422" i="8"/>
  <c r="N1422" i="8" s="1"/>
  <c r="K1485" i="8"/>
  <c r="M1485" i="8" s="1"/>
  <c r="L1485" i="8"/>
  <c r="N1485" i="8" s="1"/>
  <c r="L161" i="8"/>
  <c r="N161" i="8" s="1"/>
  <c r="K161" i="8"/>
  <c r="M161" i="8" s="1"/>
  <c r="O161" i="8" s="1"/>
  <c r="P161" i="8" s="1"/>
  <c r="G961" i="8"/>
  <c r="H961" i="8" s="1"/>
  <c r="L465" i="8"/>
  <c r="N465" i="8" s="1"/>
  <c r="K465" i="8"/>
  <c r="M465" i="8" s="1"/>
  <c r="O465" i="8" s="1"/>
  <c r="P465" i="8" s="1"/>
  <c r="K691" i="8"/>
  <c r="M691" i="8" s="1"/>
  <c r="O691" i="8" s="1"/>
  <c r="P691" i="8" s="1"/>
  <c r="L691" i="8"/>
  <c r="N691" i="8" s="1"/>
  <c r="L801" i="8"/>
  <c r="N801" i="8" s="1"/>
  <c r="K801" i="8"/>
  <c r="M801" i="8" s="1"/>
  <c r="O801" i="8" s="1"/>
  <c r="P801" i="8" s="1"/>
  <c r="L1467" i="8"/>
  <c r="N1467" i="8" s="1"/>
  <c r="K1467" i="8"/>
  <c r="M1467" i="8" s="1"/>
  <c r="O1467" i="8" s="1"/>
  <c r="P1467" i="8" s="1"/>
  <c r="L877" i="8"/>
  <c r="N877" i="8" s="1"/>
  <c r="K877" i="8"/>
  <c r="M877" i="8" s="1"/>
  <c r="O877" i="8" s="1"/>
  <c r="P877" i="8" s="1"/>
  <c r="K270" i="8"/>
  <c r="M270" i="8" s="1"/>
  <c r="L270" i="8"/>
  <c r="N270" i="8" s="1"/>
  <c r="K732" i="8"/>
  <c r="M732" i="8" s="1"/>
  <c r="L732" i="8"/>
  <c r="N732" i="8" s="1"/>
  <c r="O732" i="8" s="1"/>
  <c r="P732" i="8" s="1"/>
  <c r="L1728" i="8"/>
  <c r="N1728" i="8" s="1"/>
  <c r="K1728" i="8"/>
  <c r="M1728" i="8" s="1"/>
  <c r="O1728" i="8" s="1"/>
  <c r="P1728" i="8" s="1"/>
  <c r="K1105" i="8"/>
  <c r="M1105" i="8" s="1"/>
  <c r="L1105" i="8"/>
  <c r="N1105" i="8" s="1"/>
  <c r="L753" i="8"/>
  <c r="N753" i="8" s="1"/>
  <c r="K753" i="8"/>
  <c r="M753" i="8" s="1"/>
  <c r="L619" i="8"/>
  <c r="N619" i="8" s="1"/>
  <c r="K619" i="8"/>
  <c r="M619" i="8" s="1"/>
  <c r="O619" i="8" s="1"/>
  <c r="P619" i="8" s="1"/>
  <c r="L1644" i="8"/>
  <c r="N1644" i="8" s="1"/>
  <c r="K1644" i="8"/>
  <c r="M1644" i="8" s="1"/>
  <c r="K286" i="8"/>
  <c r="M286" i="8" s="1"/>
  <c r="L286" i="8"/>
  <c r="N286" i="8" s="1"/>
  <c r="L547" i="8"/>
  <c r="N547" i="8" s="1"/>
  <c r="K547" i="8"/>
  <c r="M547" i="8" s="1"/>
  <c r="O547" i="8" s="1"/>
  <c r="P547" i="8" s="1"/>
  <c r="K672" i="8"/>
  <c r="M672" i="8" s="1"/>
  <c r="L672" i="8"/>
  <c r="N672" i="8" s="1"/>
  <c r="L162" i="8"/>
  <c r="N162" i="8" s="1"/>
  <c r="K162" i="8"/>
  <c r="M162" i="8" s="1"/>
  <c r="O162" i="8" s="1"/>
  <c r="P162" i="8" s="1"/>
  <c r="K727" i="8"/>
  <c r="M727" i="8" s="1"/>
  <c r="L727" i="8"/>
  <c r="N727" i="8" s="1"/>
  <c r="K1607" i="8"/>
  <c r="M1607" i="8" s="1"/>
  <c r="O1607" i="8" s="1"/>
  <c r="P1607" i="8" s="1"/>
  <c r="L1607" i="8"/>
  <c r="N1607" i="8" s="1"/>
  <c r="L570" i="8"/>
  <c r="N570" i="8" s="1"/>
  <c r="K570" i="8"/>
  <c r="M570" i="8" s="1"/>
  <c r="K509" i="8"/>
  <c r="M509" i="8" s="1"/>
  <c r="L509" i="8"/>
  <c r="N509" i="8" s="1"/>
  <c r="L605" i="8"/>
  <c r="N605" i="8" s="1"/>
  <c r="K605" i="8"/>
  <c r="M605" i="8" s="1"/>
  <c r="O605" i="8" s="1"/>
  <c r="P605" i="8" s="1"/>
  <c r="L380" i="8"/>
  <c r="N380" i="8" s="1"/>
  <c r="K380" i="8"/>
  <c r="M380" i="8" s="1"/>
  <c r="O380" i="8" s="1"/>
  <c r="P380" i="8" s="1"/>
  <c r="L989" i="8"/>
  <c r="N989" i="8" s="1"/>
  <c r="K989" i="8"/>
  <c r="M989" i="8" s="1"/>
  <c r="O989" i="8" s="1"/>
  <c r="P989" i="8" s="1"/>
  <c r="L523" i="8"/>
  <c r="N523" i="8" s="1"/>
  <c r="K523" i="8"/>
  <c r="M523" i="8" s="1"/>
  <c r="O523" i="8" s="1"/>
  <c r="P523" i="8" s="1"/>
  <c r="K879" i="8"/>
  <c r="M879" i="8" s="1"/>
  <c r="L879" i="8"/>
  <c r="N879" i="8" s="1"/>
  <c r="O879" i="8" s="1"/>
  <c r="P879" i="8" s="1"/>
  <c r="G334" i="8"/>
  <c r="H334" i="8" s="1"/>
  <c r="L1486" i="8"/>
  <c r="N1486" i="8" s="1"/>
  <c r="K1486" i="8"/>
  <c r="M1486" i="8" s="1"/>
  <c r="O1486" i="8" s="1"/>
  <c r="P1486" i="8" s="1"/>
  <c r="K316" i="8"/>
  <c r="M316" i="8" s="1"/>
  <c r="L316" i="8"/>
  <c r="N316" i="8" s="1"/>
  <c r="O316" i="8" s="1"/>
  <c r="P316" i="8" s="1"/>
  <c r="K831" i="8"/>
  <c r="M831" i="8" s="1"/>
  <c r="O831" i="8" s="1"/>
  <c r="P831" i="8" s="1"/>
  <c r="L831" i="8"/>
  <c r="N831" i="8" s="1"/>
  <c r="G627" i="8"/>
  <c r="H627" i="8" s="1"/>
  <c r="L1213" i="8"/>
  <c r="N1213" i="8" s="1"/>
  <c r="K1213" i="8"/>
  <c r="M1213" i="8" s="1"/>
  <c r="O1213" i="8" s="1"/>
  <c r="P1213" i="8" s="1"/>
  <c r="G36" i="8"/>
  <c r="H36" i="8" s="1"/>
  <c r="G1156" i="8"/>
  <c r="H1156" i="8" s="1"/>
  <c r="L1265" i="8"/>
  <c r="N1265" i="8" s="1"/>
  <c r="K1265" i="8"/>
  <c r="M1265" i="8" s="1"/>
  <c r="O1265" i="8" s="1"/>
  <c r="P1265" i="8" s="1"/>
  <c r="L1723" i="8"/>
  <c r="N1723" i="8" s="1"/>
  <c r="K1723" i="8"/>
  <c r="M1723" i="8" s="1"/>
  <c r="O1723" i="8" s="1"/>
  <c r="P1723" i="8" s="1"/>
  <c r="L1598" i="8"/>
  <c r="N1598" i="8" s="1"/>
  <c r="K1598" i="8"/>
  <c r="M1598" i="8" s="1"/>
  <c r="L114" i="8"/>
  <c r="N114" i="8" s="1"/>
  <c r="K114" i="8"/>
  <c r="M114" i="8" s="1"/>
  <c r="O114" i="8" s="1"/>
  <c r="P114" i="8" s="1"/>
  <c r="L1472" i="8"/>
  <c r="N1472" i="8" s="1"/>
  <c r="K1472" i="8"/>
  <c r="M1472" i="8" s="1"/>
  <c r="O1472" i="8" s="1"/>
  <c r="P1472" i="8" s="1"/>
  <c r="L561" i="8"/>
  <c r="N561" i="8" s="1"/>
  <c r="K561" i="8"/>
  <c r="M561" i="8" s="1"/>
  <c r="O561" i="8" s="1"/>
  <c r="P561" i="8" s="1"/>
  <c r="L930" i="8"/>
  <c r="N930" i="8" s="1"/>
  <c r="K930" i="8"/>
  <c r="M930" i="8" s="1"/>
  <c r="O930" i="8" s="1"/>
  <c r="P930" i="8" s="1"/>
  <c r="L1347" i="8"/>
  <c r="N1347" i="8" s="1"/>
  <c r="K1347" i="8"/>
  <c r="M1347" i="8" s="1"/>
  <c r="O1347" i="8" s="1"/>
  <c r="P1347" i="8" s="1"/>
  <c r="L416" i="8"/>
  <c r="N416" i="8" s="1"/>
  <c r="K416" i="8"/>
  <c r="M416" i="8" s="1"/>
  <c r="O416" i="8" s="1"/>
  <c r="P416" i="8" s="1"/>
  <c r="K1102" i="8"/>
  <c r="M1102" i="8" s="1"/>
  <c r="L1102" i="8"/>
  <c r="N1102" i="8" s="1"/>
  <c r="L1030" i="8"/>
  <c r="N1030" i="8" s="1"/>
  <c r="K1030" i="8"/>
  <c r="M1030" i="8" s="1"/>
  <c r="G1606" i="8"/>
  <c r="H1606" i="8" s="1"/>
  <c r="G361" i="8"/>
  <c r="H361" i="8" s="1"/>
  <c r="K1689" i="8"/>
  <c r="M1689" i="8" s="1"/>
  <c r="L1689" i="8"/>
  <c r="N1689" i="8" s="1"/>
  <c r="K552" i="8"/>
  <c r="M552" i="8" s="1"/>
  <c r="L552" i="8"/>
  <c r="N552" i="8" s="1"/>
  <c r="L936" i="8"/>
  <c r="N936" i="8" s="1"/>
  <c r="K936" i="8"/>
  <c r="M936" i="8" s="1"/>
  <c r="O936" i="8" s="1"/>
  <c r="P936" i="8" s="1"/>
  <c r="L1320" i="8"/>
  <c r="N1320" i="8" s="1"/>
  <c r="K1320" i="8"/>
  <c r="M1320" i="8" s="1"/>
  <c r="O1320" i="8" s="1"/>
  <c r="P1320" i="8" s="1"/>
  <c r="L1704" i="8"/>
  <c r="N1704" i="8" s="1"/>
  <c r="K1704" i="8"/>
  <c r="M1704" i="8" s="1"/>
  <c r="O1704" i="8" s="1"/>
  <c r="P1704" i="8" s="1"/>
  <c r="L425" i="8"/>
  <c r="N425" i="8" s="1"/>
  <c r="K425" i="8"/>
  <c r="M425" i="8" s="1"/>
  <c r="O425" i="8" s="1"/>
  <c r="P425" i="8" s="1"/>
  <c r="K1353" i="8"/>
  <c r="M1353" i="8" s="1"/>
  <c r="O1353" i="8" s="1"/>
  <c r="P1353" i="8" s="1"/>
  <c r="L1353" i="8"/>
  <c r="N1353" i="8" s="1"/>
  <c r="L13" i="8"/>
  <c r="N13" i="8" s="1"/>
  <c r="K13" i="8"/>
  <c r="M13" i="8" s="1"/>
  <c r="K80" i="8"/>
  <c r="M80" i="8" s="1"/>
  <c r="L80" i="8"/>
  <c r="N80" i="8" s="1"/>
  <c r="L606" i="8"/>
  <c r="N606" i="8" s="1"/>
  <c r="K606" i="8"/>
  <c r="M606" i="8" s="1"/>
  <c r="O606" i="8" s="1"/>
  <c r="P606" i="8" s="1"/>
  <c r="L446" i="8"/>
  <c r="N446" i="8" s="1"/>
  <c r="K446" i="8"/>
  <c r="M446" i="8" s="1"/>
  <c r="O446" i="8" s="1"/>
  <c r="P446" i="8" s="1"/>
  <c r="K476" i="8"/>
  <c r="M476" i="8" s="1"/>
  <c r="L476" i="8"/>
  <c r="N476" i="8" s="1"/>
  <c r="K1531" i="8"/>
  <c r="M1531" i="8" s="1"/>
  <c r="L1531" i="8"/>
  <c r="N1531" i="8" s="1"/>
  <c r="K1260" i="8"/>
  <c r="M1260" i="8" s="1"/>
  <c r="L1260" i="8"/>
  <c r="N1260" i="8" s="1"/>
  <c r="O1260" i="8" s="1"/>
  <c r="P1260" i="8" s="1"/>
  <c r="L1396" i="8"/>
  <c r="N1396" i="8" s="1"/>
  <c r="K1396" i="8"/>
  <c r="M1396" i="8" s="1"/>
  <c r="K511" i="8"/>
  <c r="M511" i="8" s="1"/>
  <c r="L511" i="8"/>
  <c r="N511" i="8" s="1"/>
  <c r="O1580" i="8"/>
  <c r="P1580" i="8" s="1"/>
  <c r="K1515" i="8"/>
  <c r="M1515" i="8" s="1"/>
  <c r="O1515" i="8" s="1"/>
  <c r="P1515" i="8" s="1"/>
  <c r="L1515" i="8"/>
  <c r="N1515" i="8" s="1"/>
  <c r="K1295" i="8"/>
  <c r="M1295" i="8" s="1"/>
  <c r="L1295" i="8"/>
  <c r="N1295" i="8" s="1"/>
  <c r="O1295" i="8" s="1"/>
  <c r="P1295" i="8" s="1"/>
  <c r="L1744" i="8"/>
  <c r="N1744" i="8" s="1"/>
  <c r="K1744" i="8"/>
  <c r="M1744" i="8" s="1"/>
  <c r="O1744" i="8" s="1"/>
  <c r="P1744" i="8" s="1"/>
  <c r="K594" i="8"/>
  <c r="M594" i="8" s="1"/>
  <c r="L594" i="8"/>
  <c r="N594" i="8" s="1"/>
  <c r="L1363" i="8"/>
  <c r="N1363" i="8" s="1"/>
  <c r="K1363" i="8"/>
  <c r="M1363" i="8" s="1"/>
  <c r="G964" i="8"/>
  <c r="H964" i="8" s="1"/>
  <c r="L1051" i="8"/>
  <c r="N1051" i="8" s="1"/>
  <c r="K1051" i="8"/>
  <c r="M1051" i="8" s="1"/>
  <c r="L913" i="8"/>
  <c r="N913" i="8" s="1"/>
  <c r="K913" i="8"/>
  <c r="M913" i="8" s="1"/>
  <c r="O913" i="8" s="1"/>
  <c r="P913" i="8" s="1"/>
  <c r="K1538" i="8"/>
  <c r="M1538" i="8" s="1"/>
  <c r="L1538" i="8"/>
  <c r="N1538" i="8" s="1"/>
  <c r="L653" i="8"/>
  <c r="N653" i="8" s="1"/>
  <c r="K653" i="8"/>
  <c r="M653" i="8" s="1"/>
  <c r="K1356" i="8"/>
  <c r="M1356" i="8" s="1"/>
  <c r="L1356" i="8"/>
  <c r="N1356" i="8" s="1"/>
  <c r="K927" i="8"/>
  <c r="M927" i="8" s="1"/>
  <c r="L927" i="8"/>
  <c r="N927" i="8" s="1"/>
  <c r="L428" i="8"/>
  <c r="N428" i="8" s="1"/>
  <c r="K428" i="8"/>
  <c r="M428" i="8" s="1"/>
  <c r="O428" i="8" s="1"/>
  <c r="P428" i="8" s="1"/>
  <c r="L1216" i="8"/>
  <c r="N1216" i="8" s="1"/>
  <c r="K1216" i="8"/>
  <c r="M1216" i="8" s="1"/>
  <c r="K477" i="8"/>
  <c r="M477" i="8" s="1"/>
  <c r="O477" i="8" s="1"/>
  <c r="P477" i="8" s="1"/>
  <c r="L477" i="8"/>
  <c r="N477" i="8" s="1"/>
  <c r="K93" i="8"/>
  <c r="M93" i="8" s="1"/>
  <c r="L93" i="8"/>
  <c r="N93" i="8" s="1"/>
  <c r="O93" i="8" s="1"/>
  <c r="P93" i="8" s="1"/>
  <c r="K1650" i="8"/>
  <c r="M1650" i="8" s="1"/>
  <c r="L1650" i="8"/>
  <c r="N1650" i="8" s="1"/>
  <c r="K35" i="8"/>
  <c r="M35" i="8" s="1"/>
  <c r="L35" i="8"/>
  <c r="N35" i="8" s="1"/>
  <c r="K1391" i="8"/>
  <c r="M1391" i="8" s="1"/>
  <c r="L1391" i="8"/>
  <c r="N1391" i="8" s="1"/>
  <c r="L414" i="8"/>
  <c r="N414" i="8" s="1"/>
  <c r="K414" i="8"/>
  <c r="M414" i="8" s="1"/>
  <c r="O414" i="8" s="1"/>
  <c r="P414" i="8" s="1"/>
  <c r="L958" i="8"/>
  <c r="N958" i="8" s="1"/>
  <c r="K958" i="8"/>
  <c r="M958" i="8" s="1"/>
  <c r="O958" i="8" s="1"/>
  <c r="P958" i="8" s="1"/>
  <c r="L652" i="8"/>
  <c r="N652" i="8" s="1"/>
  <c r="K652" i="8"/>
  <c r="M652" i="8" s="1"/>
  <c r="O652" i="8" s="1"/>
  <c r="P652" i="8" s="1"/>
  <c r="L1123" i="8"/>
  <c r="N1123" i="8" s="1"/>
  <c r="K1123" i="8"/>
  <c r="M1123" i="8" s="1"/>
  <c r="L1619" i="8"/>
  <c r="N1619" i="8" s="1"/>
  <c r="K1619" i="8"/>
  <c r="M1619" i="8" s="1"/>
  <c r="O1619" i="8" s="1"/>
  <c r="P1619" i="8" s="1"/>
  <c r="L1217" i="8"/>
  <c r="N1217" i="8" s="1"/>
  <c r="K1217" i="8"/>
  <c r="M1217" i="8" s="1"/>
  <c r="O1217" i="8" s="1"/>
  <c r="P1217" i="8" s="1"/>
  <c r="L1618" i="8"/>
  <c r="N1618" i="8" s="1"/>
  <c r="K1618" i="8"/>
  <c r="M1618" i="8" s="1"/>
  <c r="O1618" i="8" s="1"/>
  <c r="P1618" i="8" s="1"/>
  <c r="K268" i="8"/>
  <c r="M268" i="8" s="1"/>
  <c r="L268" i="8"/>
  <c r="N268" i="8" s="1"/>
  <c r="L864" i="8"/>
  <c r="N864" i="8" s="1"/>
  <c r="K864" i="8"/>
  <c r="M864" i="8" s="1"/>
  <c r="O864" i="8" s="1"/>
  <c r="P864" i="8" s="1"/>
  <c r="K1586" i="8"/>
  <c r="M1586" i="8" s="1"/>
  <c r="L1586" i="8"/>
  <c r="N1586" i="8" s="1"/>
  <c r="L675" i="8"/>
  <c r="N675" i="8" s="1"/>
  <c r="K675" i="8"/>
  <c r="M675" i="8" s="1"/>
  <c r="O675" i="8" s="1"/>
  <c r="P675" i="8" s="1"/>
  <c r="L1776" i="8"/>
  <c r="N1776" i="8" s="1"/>
  <c r="K1776" i="8"/>
  <c r="M1776" i="8" s="1"/>
  <c r="L977" i="8"/>
  <c r="N977" i="8" s="1"/>
  <c r="K977" i="8"/>
  <c r="M977" i="8" s="1"/>
  <c r="O977" i="8" s="1"/>
  <c r="P977" i="8" s="1"/>
  <c r="L398" i="8"/>
  <c r="N398" i="8" s="1"/>
  <c r="K398" i="8"/>
  <c r="M398" i="8" s="1"/>
  <c r="K1003" i="8"/>
  <c r="M1003" i="8" s="1"/>
  <c r="L1003" i="8"/>
  <c r="N1003" i="8" s="1"/>
  <c r="L1799" i="8"/>
  <c r="N1799" i="8" s="1"/>
  <c r="K1799" i="8"/>
  <c r="M1799" i="8" s="1"/>
  <c r="O1799" i="8" s="1"/>
  <c r="P1799" i="8" s="1"/>
  <c r="K743" i="8"/>
  <c r="M743" i="8" s="1"/>
  <c r="L743" i="8"/>
  <c r="N743" i="8" s="1"/>
  <c r="K24" i="8"/>
  <c r="M24" i="8" s="1"/>
  <c r="L24" i="8"/>
  <c r="N24" i="8" s="1"/>
  <c r="L263" i="8"/>
  <c r="N263" i="8" s="1"/>
  <c r="K263" i="8"/>
  <c r="M263" i="8" s="1"/>
  <c r="O263" i="8" s="1"/>
  <c r="P263" i="8" s="1"/>
  <c r="L983" i="8"/>
  <c r="N983" i="8" s="1"/>
  <c r="K983" i="8"/>
  <c r="M983" i="8" s="1"/>
  <c r="L234" i="8"/>
  <c r="N234" i="8" s="1"/>
  <c r="K234" i="8"/>
  <c r="M234" i="8" s="1"/>
  <c r="O234" i="8" s="1"/>
  <c r="P234" i="8" s="1"/>
  <c r="L842" i="8"/>
  <c r="N842" i="8" s="1"/>
  <c r="K842" i="8"/>
  <c r="M842" i="8" s="1"/>
  <c r="L282" i="8"/>
  <c r="N282" i="8" s="1"/>
  <c r="K282" i="8"/>
  <c r="M282" i="8" s="1"/>
  <c r="O282" i="8" s="1"/>
  <c r="P282" i="8" s="1"/>
  <c r="L781" i="8"/>
  <c r="N781" i="8" s="1"/>
  <c r="K781" i="8"/>
  <c r="M781" i="8" s="1"/>
  <c r="O781" i="8" s="1"/>
  <c r="P781" i="8" s="1"/>
  <c r="K1058" i="8"/>
  <c r="M1058" i="8" s="1"/>
  <c r="L1058" i="8"/>
  <c r="N1058" i="8" s="1"/>
  <c r="K1533" i="8"/>
  <c r="M1533" i="8" s="1"/>
  <c r="L1533" i="8"/>
  <c r="N1533" i="8" s="1"/>
  <c r="L604" i="8"/>
  <c r="N604" i="8" s="1"/>
  <c r="K604" i="8"/>
  <c r="M604" i="8" s="1"/>
  <c r="O604" i="8" s="1"/>
  <c r="P604" i="8" s="1"/>
  <c r="K1231" i="8"/>
  <c r="M1231" i="8" s="1"/>
  <c r="O1231" i="8" s="1"/>
  <c r="P1231" i="8" s="1"/>
  <c r="L1231" i="8"/>
  <c r="N1231" i="8" s="1"/>
  <c r="L1554" i="8"/>
  <c r="N1554" i="8" s="1"/>
  <c r="K1554" i="8"/>
  <c r="M1554" i="8" s="1"/>
  <c r="O1554" i="8" s="1"/>
  <c r="P1554" i="8" s="1"/>
  <c r="K1151" i="8"/>
  <c r="M1151" i="8" s="1"/>
  <c r="L1151" i="8"/>
  <c r="N1151" i="8" s="1"/>
  <c r="O14" i="8"/>
  <c r="P14" i="8" s="1"/>
  <c r="K207" i="8"/>
  <c r="M207" i="8" s="1"/>
  <c r="L207" i="8"/>
  <c r="N207" i="8" s="1"/>
  <c r="L386" i="8"/>
  <c r="N386" i="8" s="1"/>
  <c r="K386" i="8"/>
  <c r="M386" i="8" s="1"/>
  <c r="O386" i="8" s="1"/>
  <c r="P386" i="8" s="1"/>
  <c r="G1025" i="8"/>
  <c r="H1025" i="8" s="1"/>
  <c r="L1724" i="8"/>
  <c r="N1724" i="8" s="1"/>
  <c r="K1724" i="8"/>
  <c r="M1724" i="8" s="1"/>
  <c r="O1724" i="8" s="1"/>
  <c r="P1724" i="8" s="1"/>
  <c r="L738" i="8"/>
  <c r="N738" i="8" s="1"/>
  <c r="K738" i="8"/>
  <c r="M738" i="8" s="1"/>
  <c r="O738" i="8" s="1"/>
  <c r="P738" i="8" s="1"/>
  <c r="L289" i="8"/>
  <c r="N289" i="8" s="1"/>
  <c r="K289" i="8"/>
  <c r="M289" i="8" s="1"/>
  <c r="L148" i="8"/>
  <c r="N148" i="8" s="1"/>
  <c r="K148" i="8"/>
  <c r="M148" i="8" s="1"/>
  <c r="O148" i="8" s="1"/>
  <c r="P148" i="8" s="1"/>
  <c r="L455" i="8"/>
  <c r="N455" i="8" s="1"/>
  <c r="K455" i="8"/>
  <c r="M455" i="8" s="1"/>
  <c r="O455" i="8" s="1"/>
  <c r="P455" i="8" s="1"/>
  <c r="K85" i="8"/>
  <c r="M85" i="8" s="1"/>
  <c r="L85" i="8"/>
  <c r="N85" i="8" s="1"/>
  <c r="L1098" i="8"/>
  <c r="N1098" i="8" s="1"/>
  <c r="K1098" i="8"/>
  <c r="M1098" i="8" s="1"/>
  <c r="L294" i="8"/>
  <c r="N294" i="8" s="1"/>
  <c r="K294" i="8"/>
  <c r="M294" i="8" s="1"/>
  <c r="O294" i="8" s="1"/>
  <c r="P294" i="8" s="1"/>
  <c r="L902" i="8"/>
  <c r="N902" i="8" s="1"/>
  <c r="K902" i="8"/>
  <c r="M902" i="8" s="1"/>
  <c r="O902" i="8" s="1"/>
  <c r="P902" i="8" s="1"/>
  <c r="L184" i="8"/>
  <c r="N184" i="8" s="1"/>
  <c r="K184" i="8"/>
  <c r="M184" i="8" s="1"/>
  <c r="O184" i="8" s="1"/>
  <c r="P184" i="8" s="1"/>
  <c r="L634" i="8"/>
  <c r="N634" i="8" s="1"/>
  <c r="O634" i="8" s="1"/>
  <c r="P634" i="8" s="1"/>
  <c r="K634" i="8"/>
  <c r="M634" i="8" s="1"/>
  <c r="L458" i="8"/>
  <c r="N458" i="8" s="1"/>
  <c r="K458" i="8"/>
  <c r="M458" i="8" s="1"/>
  <c r="O458" i="8" s="1"/>
  <c r="P458" i="8" s="1"/>
  <c r="L1226" i="8"/>
  <c r="N1226" i="8" s="1"/>
  <c r="K1226" i="8"/>
  <c r="M1226" i="8" s="1"/>
  <c r="O1226" i="8" s="1"/>
  <c r="P1226" i="8" s="1"/>
  <c r="L1335" i="8"/>
  <c r="N1335" i="8" s="1"/>
  <c r="K1335" i="8"/>
  <c r="M1335" i="8" s="1"/>
  <c r="O1335" i="8" s="1"/>
  <c r="P1335" i="8" s="1"/>
  <c r="L1501" i="8"/>
  <c r="N1501" i="8" s="1"/>
  <c r="K1501" i="8"/>
  <c r="M1501" i="8" s="1"/>
  <c r="K849" i="8"/>
  <c r="M849" i="8" s="1"/>
  <c r="L849" i="8"/>
  <c r="N849" i="8" s="1"/>
  <c r="K351" i="8"/>
  <c r="M351" i="8" s="1"/>
  <c r="L351" i="8"/>
  <c r="N351" i="8" s="1"/>
  <c r="O351" i="8" s="1"/>
  <c r="P351" i="8" s="1"/>
  <c r="K287" i="8"/>
  <c r="M287" i="8" s="1"/>
  <c r="L287" i="8"/>
  <c r="N287" i="8" s="1"/>
  <c r="L1521" i="8"/>
  <c r="N1521" i="8" s="1"/>
  <c r="K1521" i="8"/>
  <c r="M1521" i="8" s="1"/>
  <c r="L1009" i="8"/>
  <c r="N1009" i="8" s="1"/>
  <c r="K1009" i="8"/>
  <c r="M1009" i="8" s="1"/>
  <c r="O1009" i="8" s="1"/>
  <c r="P1009" i="8" s="1"/>
  <c r="L66" i="8"/>
  <c r="N66" i="8" s="1"/>
  <c r="K66" i="8"/>
  <c r="M66" i="8" s="1"/>
  <c r="O66" i="8" s="1"/>
  <c r="P66" i="8" s="1"/>
  <c r="G1684" i="8"/>
  <c r="H1684" i="8" s="1"/>
  <c r="L226" i="8"/>
  <c r="N226" i="8" s="1"/>
  <c r="K226" i="8"/>
  <c r="M226" i="8" s="1"/>
  <c r="O226" i="8" s="1"/>
  <c r="P226" i="8" s="1"/>
  <c r="K815" i="8"/>
  <c r="M815" i="8" s="1"/>
  <c r="L815" i="8"/>
  <c r="N815" i="8" s="1"/>
  <c r="O815" i="8" s="1"/>
  <c r="P815" i="8" s="1"/>
  <c r="L311" i="8"/>
  <c r="N311" i="8" s="1"/>
  <c r="K311" i="8"/>
  <c r="M311" i="8" s="1"/>
  <c r="O311" i="8" s="1"/>
  <c r="P311" i="8" s="1"/>
  <c r="L1143" i="8"/>
  <c r="N1143" i="8" s="1"/>
  <c r="K1143" i="8"/>
  <c r="M1143" i="8" s="1"/>
  <c r="O1143" i="8" s="1"/>
  <c r="P1143" i="8" s="1"/>
  <c r="L1591" i="8"/>
  <c r="N1591" i="8" s="1"/>
  <c r="K1591" i="8"/>
  <c r="M1591" i="8" s="1"/>
  <c r="L874" i="8"/>
  <c r="N874" i="8" s="1"/>
  <c r="K874" i="8"/>
  <c r="M874" i="8" s="1"/>
  <c r="O874" i="8" s="1"/>
  <c r="P874" i="8" s="1"/>
  <c r="L1562" i="8"/>
  <c r="N1562" i="8" s="1"/>
  <c r="K1562" i="8"/>
  <c r="M1562" i="8" s="1"/>
  <c r="O1562" i="8" s="1"/>
  <c r="P1562" i="8" s="1"/>
  <c r="L699" i="8"/>
  <c r="N699" i="8" s="1"/>
  <c r="O699" i="8" s="1"/>
  <c r="P699" i="8" s="1"/>
  <c r="K699" i="8"/>
  <c r="M699" i="8" s="1"/>
  <c r="K1114" i="8"/>
  <c r="M1114" i="8" s="1"/>
  <c r="L1114" i="8"/>
  <c r="N1114" i="8" s="1"/>
  <c r="O1114" i="8" s="1"/>
  <c r="P1114" i="8" s="1"/>
  <c r="L1770" i="8"/>
  <c r="N1770" i="8" s="1"/>
  <c r="K1770" i="8"/>
  <c r="M1770" i="8" s="1"/>
  <c r="K1455" i="8"/>
  <c r="M1455" i="8" s="1"/>
  <c r="L1455" i="8"/>
  <c r="N1455" i="8" s="1"/>
  <c r="L298" i="8"/>
  <c r="N298" i="8" s="1"/>
  <c r="K298" i="8"/>
  <c r="M298" i="8" s="1"/>
  <c r="L811" i="8"/>
  <c r="N811" i="8" s="1"/>
  <c r="K811" i="8"/>
  <c r="M811" i="8" s="1"/>
  <c r="K673" i="8"/>
  <c r="M673" i="8" s="1"/>
  <c r="L673" i="8"/>
  <c r="N673" i="8" s="1"/>
  <c r="L992" i="8"/>
  <c r="N992" i="8" s="1"/>
  <c r="K992" i="8"/>
  <c r="M992" i="8" s="1"/>
  <c r="O992" i="8" s="1"/>
  <c r="P992" i="8" s="1"/>
  <c r="L1698" i="8"/>
  <c r="N1698" i="8" s="1"/>
  <c r="K1698" i="8"/>
  <c r="M1698" i="8" s="1"/>
  <c r="L1667" i="8"/>
  <c r="N1667" i="8" s="1"/>
  <c r="K1667" i="8"/>
  <c r="M1667" i="8" s="1"/>
  <c r="O1667" i="8" s="1"/>
  <c r="P1667" i="8" s="1"/>
  <c r="L212" i="8"/>
  <c r="N212" i="8" s="1"/>
  <c r="K212" i="8"/>
  <c r="M212" i="8" s="1"/>
  <c r="O212" i="8" s="1"/>
  <c r="P212" i="8" s="1"/>
  <c r="K1440" i="8"/>
  <c r="M1440" i="8" s="1"/>
  <c r="L1440" i="8"/>
  <c r="N1440" i="8" s="1"/>
  <c r="O1440" i="8" s="1"/>
  <c r="P1440" i="8" s="1"/>
  <c r="K1075" i="8"/>
  <c r="M1075" i="8" s="1"/>
  <c r="L1075" i="8"/>
  <c r="N1075" i="8" s="1"/>
  <c r="L1137" i="8"/>
  <c r="N1137" i="8" s="1"/>
  <c r="K1137" i="8"/>
  <c r="M1137" i="8" s="1"/>
  <c r="L1585" i="8"/>
  <c r="N1585" i="8" s="1"/>
  <c r="K1585" i="8"/>
  <c r="M1585" i="8" s="1"/>
  <c r="O1585" i="8" s="1"/>
  <c r="P1585" i="8" s="1"/>
  <c r="L1175" i="8"/>
  <c r="N1175" i="8" s="1"/>
  <c r="K1175" i="8"/>
  <c r="M1175" i="8" s="1"/>
  <c r="O1175" i="8" s="1"/>
  <c r="P1175" i="8" s="1"/>
  <c r="L1655" i="8"/>
  <c r="N1655" i="8" s="1"/>
  <c r="K1655" i="8"/>
  <c r="M1655" i="8" s="1"/>
  <c r="K1477" i="8"/>
  <c r="M1477" i="8" s="1"/>
  <c r="L1477" i="8"/>
  <c r="N1477" i="8" s="1"/>
  <c r="O1477" i="8" s="1"/>
  <c r="P1477" i="8" s="1"/>
  <c r="L1749" i="8"/>
  <c r="N1749" i="8" s="1"/>
  <c r="K1749" i="8"/>
  <c r="M1749" i="8" s="1"/>
  <c r="O1749" i="8" s="1"/>
  <c r="P1749" i="8" s="1"/>
  <c r="L615" i="8"/>
  <c r="N615" i="8" s="1"/>
  <c r="K615" i="8"/>
  <c r="M615" i="8" s="1"/>
  <c r="O615" i="8" s="1"/>
  <c r="P615" i="8" s="1"/>
  <c r="K871" i="8"/>
  <c r="M871" i="8" s="1"/>
  <c r="L871" i="8"/>
  <c r="N871" i="8" s="1"/>
  <c r="K1511" i="8"/>
  <c r="M1511" i="8" s="1"/>
  <c r="O1511" i="8" s="1"/>
  <c r="P1511" i="8" s="1"/>
  <c r="L1511" i="8"/>
  <c r="N1511" i="8" s="1"/>
  <c r="K906" i="8"/>
  <c r="M906" i="8" s="1"/>
  <c r="L906" i="8"/>
  <c r="N906" i="8" s="1"/>
  <c r="L637" i="8"/>
  <c r="N637" i="8" s="1"/>
  <c r="K637" i="8"/>
  <c r="M637" i="8" s="1"/>
  <c r="O637" i="8" s="1"/>
  <c r="P637" i="8" s="1"/>
  <c r="L778" i="8"/>
  <c r="N778" i="8" s="1"/>
  <c r="O778" i="8" s="1"/>
  <c r="P778" i="8" s="1"/>
  <c r="K778" i="8"/>
  <c r="M778" i="8" s="1"/>
  <c r="K591" i="8"/>
  <c r="M591" i="8" s="1"/>
  <c r="L591" i="8"/>
  <c r="N591" i="8" s="1"/>
  <c r="K1566" i="8"/>
  <c r="M1566" i="8" s="1"/>
  <c r="L1566" i="8"/>
  <c r="N1566" i="8" s="1"/>
  <c r="K671" i="8"/>
  <c r="M671" i="8" s="1"/>
  <c r="L671" i="8"/>
  <c r="N671" i="8" s="1"/>
  <c r="L722" i="8"/>
  <c r="N722" i="8" s="1"/>
  <c r="K722" i="8"/>
  <c r="M722" i="8" s="1"/>
  <c r="O722" i="8" s="1"/>
  <c r="P722" i="8" s="1"/>
  <c r="L1050" i="8"/>
  <c r="N1050" i="8" s="1"/>
  <c r="K1050" i="8"/>
  <c r="M1050" i="8" s="1"/>
  <c r="L988" i="8"/>
  <c r="N988" i="8" s="1"/>
  <c r="K988" i="8"/>
  <c r="M988" i="8" s="1"/>
  <c r="O988" i="8" s="1"/>
  <c r="P988" i="8" s="1"/>
  <c r="L1201" i="8"/>
  <c r="N1201" i="8" s="1"/>
  <c r="K1201" i="8"/>
  <c r="M1201" i="8" s="1"/>
  <c r="O1201" i="8" s="1"/>
  <c r="P1201" i="8" s="1"/>
  <c r="L1245" i="8"/>
  <c r="N1245" i="8" s="1"/>
  <c r="O1245" i="8" s="1"/>
  <c r="P1245" i="8" s="1"/>
  <c r="K1245" i="8"/>
  <c r="M1245" i="8" s="1"/>
  <c r="L740" i="8"/>
  <c r="N740" i="8" s="1"/>
  <c r="K740" i="8"/>
  <c r="M740" i="8" s="1"/>
  <c r="O740" i="8" s="1"/>
  <c r="P740" i="8" s="1"/>
  <c r="L256" i="8"/>
  <c r="N256" i="8" s="1"/>
  <c r="K256" i="8"/>
  <c r="M256" i="8" s="1"/>
  <c r="O256" i="8" s="1"/>
  <c r="P256" i="8" s="1"/>
  <c r="L592" i="8"/>
  <c r="N592" i="8" s="1"/>
  <c r="K592" i="8"/>
  <c r="M592" i="8" s="1"/>
  <c r="O592" i="8" s="1"/>
  <c r="P592" i="8" s="1"/>
  <c r="L146" i="8"/>
  <c r="N146" i="8" s="1"/>
  <c r="K146" i="8"/>
  <c r="M146" i="8" s="1"/>
  <c r="O146" i="8" s="1"/>
  <c r="P146" i="8" s="1"/>
  <c r="K1696" i="8"/>
  <c r="M1696" i="8" s="1"/>
  <c r="O1696" i="8" s="1"/>
  <c r="P1696" i="8" s="1"/>
  <c r="L1696" i="8"/>
  <c r="N1696" i="8" s="1"/>
  <c r="G1092" i="8"/>
  <c r="H1092" i="8" s="1"/>
  <c r="G1524" i="8"/>
  <c r="H1524" i="8" s="1"/>
  <c r="G1074" i="8"/>
  <c r="H1074" i="8" s="1"/>
  <c r="L1459" i="8"/>
  <c r="N1459" i="8" s="1"/>
  <c r="K1459" i="8"/>
  <c r="M1459" i="8" s="1"/>
  <c r="O1459" i="8" s="1"/>
  <c r="P1459" i="8" s="1"/>
  <c r="K1712" i="8"/>
  <c r="M1712" i="8" s="1"/>
  <c r="L1712" i="8"/>
  <c r="N1712" i="8" s="1"/>
  <c r="O1712" i="8" s="1"/>
  <c r="P1712" i="8" s="1"/>
  <c r="L513" i="8"/>
  <c r="N513" i="8" s="1"/>
  <c r="K513" i="8"/>
  <c r="M513" i="8" s="1"/>
  <c r="O513" i="8" s="1"/>
  <c r="P513" i="8" s="1"/>
  <c r="G374" i="8"/>
  <c r="H374" i="8" s="1"/>
  <c r="G966" i="8"/>
  <c r="H966" i="8" s="1"/>
  <c r="L183" i="8"/>
  <c r="N183" i="8" s="1"/>
  <c r="K183" i="8"/>
  <c r="M183" i="8" s="1"/>
  <c r="O183" i="8" s="1"/>
  <c r="P183" i="8" s="1"/>
  <c r="K522" i="8"/>
  <c r="M522" i="8" s="1"/>
  <c r="L522" i="8"/>
  <c r="N522" i="8" s="1"/>
  <c r="K891" i="8"/>
  <c r="M891" i="8" s="1"/>
  <c r="L891" i="8"/>
  <c r="N891" i="8" s="1"/>
  <c r="L413" i="8"/>
  <c r="N413" i="8" s="1"/>
  <c r="K413" i="8"/>
  <c r="M413" i="8" s="1"/>
  <c r="L382" i="8"/>
  <c r="N382" i="8" s="1"/>
  <c r="K382" i="8"/>
  <c r="M382" i="8" s="1"/>
  <c r="O382" i="8" s="1"/>
  <c r="P382" i="8" s="1"/>
  <c r="K572" i="8"/>
  <c r="M572" i="8" s="1"/>
  <c r="L572" i="8"/>
  <c r="N572" i="8" s="1"/>
  <c r="L515" i="8"/>
  <c r="N515" i="8" s="1"/>
  <c r="K515" i="8"/>
  <c r="M515" i="8" s="1"/>
  <c r="O515" i="8" s="1"/>
  <c r="P515" i="8" s="1"/>
  <c r="L915" i="8"/>
  <c r="N915" i="8" s="1"/>
  <c r="K915" i="8"/>
  <c r="M915" i="8" s="1"/>
  <c r="O915" i="8" s="1"/>
  <c r="P915" i="8" s="1"/>
  <c r="L1795" i="8"/>
  <c r="N1795" i="8" s="1"/>
  <c r="K1795" i="8"/>
  <c r="M1795" i="8" s="1"/>
  <c r="O1795" i="8" s="1"/>
  <c r="P1795" i="8" s="1"/>
  <c r="K962" i="8"/>
  <c r="M962" i="8" s="1"/>
  <c r="L962" i="8"/>
  <c r="N962" i="8" s="1"/>
  <c r="O1307" i="8"/>
  <c r="P1307" i="8" s="1"/>
  <c r="K893" i="8"/>
  <c r="M893" i="8" s="1"/>
  <c r="L893" i="8"/>
  <c r="N893" i="8" s="1"/>
  <c r="K127" i="8"/>
  <c r="M127" i="8" s="1"/>
  <c r="L127" i="8"/>
  <c r="N127" i="8" s="1"/>
  <c r="K895" i="8"/>
  <c r="M895" i="8" s="1"/>
  <c r="O895" i="8" s="1"/>
  <c r="P895" i="8" s="1"/>
  <c r="L895" i="8"/>
  <c r="N895" i="8" s="1"/>
  <c r="L411" i="8"/>
  <c r="N411" i="8" s="1"/>
  <c r="K411" i="8"/>
  <c r="M411" i="8" s="1"/>
  <c r="L1488" i="8"/>
  <c r="N1488" i="8" s="1"/>
  <c r="K1488" i="8"/>
  <c r="M1488" i="8" s="1"/>
  <c r="O1488" i="8" s="1"/>
  <c r="P1488" i="8" s="1"/>
  <c r="K1268" i="8"/>
  <c r="M1268" i="8" s="1"/>
  <c r="L1268" i="8"/>
  <c r="N1268" i="8" s="1"/>
  <c r="K1421" i="8"/>
  <c r="M1421" i="8" s="1"/>
  <c r="L1421" i="8"/>
  <c r="N1421" i="8" s="1"/>
  <c r="L337" i="8"/>
  <c r="N337" i="8" s="1"/>
  <c r="K337" i="8"/>
  <c r="M337" i="8" s="1"/>
  <c r="K1072" i="8"/>
  <c r="M1072" i="8" s="1"/>
  <c r="L1072" i="8"/>
  <c r="N1072" i="8" s="1"/>
  <c r="L1408" i="8"/>
  <c r="N1408" i="8" s="1"/>
  <c r="K1408" i="8"/>
  <c r="M1408" i="8" s="1"/>
  <c r="K1378" i="8"/>
  <c r="M1378" i="8" s="1"/>
  <c r="O1378" i="8" s="1"/>
  <c r="P1378" i="8" s="1"/>
  <c r="L1378" i="8"/>
  <c r="N1378" i="8" s="1"/>
  <c r="K1124" i="8"/>
  <c r="M1124" i="8" s="1"/>
  <c r="L1124" i="8"/>
  <c r="N1124" i="8" s="1"/>
  <c r="K375" i="8"/>
  <c r="M375" i="8" s="1"/>
  <c r="L375" i="8"/>
  <c r="N375" i="8" s="1"/>
  <c r="L951" i="8"/>
  <c r="N951" i="8" s="1"/>
  <c r="K951" i="8"/>
  <c r="M951" i="8" s="1"/>
  <c r="O951" i="8" s="1"/>
  <c r="P951" i="8" s="1"/>
  <c r="K1207" i="8"/>
  <c r="M1207" i="8" s="1"/>
  <c r="L1207" i="8"/>
  <c r="N1207" i="8" s="1"/>
  <c r="L1687" i="8"/>
  <c r="N1687" i="8" s="1"/>
  <c r="K1687" i="8"/>
  <c r="M1687" i="8" s="1"/>
  <c r="G376" i="8"/>
  <c r="H376" i="8" s="1"/>
  <c r="L106" i="8"/>
  <c r="N106" i="8" s="1"/>
  <c r="K106" i="8"/>
  <c r="M106" i="8" s="1"/>
  <c r="O106" i="8" s="1"/>
  <c r="P106" i="8" s="1"/>
  <c r="L1289" i="8"/>
  <c r="N1289" i="8" s="1"/>
  <c r="K1289" i="8"/>
  <c r="M1289" i="8" s="1"/>
  <c r="O1289" i="8" s="1"/>
  <c r="P1289" i="8" s="1"/>
  <c r="L173" i="8"/>
  <c r="N173" i="8" s="1"/>
  <c r="K173" i="8"/>
  <c r="M173" i="8" s="1"/>
  <c r="O173" i="8" s="1"/>
  <c r="P173" i="8" s="1"/>
  <c r="L1506" i="8"/>
  <c r="N1506" i="8" s="1"/>
  <c r="K1506" i="8"/>
  <c r="M1506" i="8" s="1"/>
  <c r="O1506" i="8" s="1"/>
  <c r="P1506" i="8" s="1"/>
  <c r="K335" i="8"/>
  <c r="M335" i="8" s="1"/>
  <c r="L335" i="8"/>
  <c r="N335" i="8" s="1"/>
  <c r="L107" i="8"/>
  <c r="N107" i="8" s="1"/>
  <c r="K107" i="8"/>
  <c r="M107" i="8" s="1"/>
  <c r="L1546" i="8"/>
  <c r="N1546" i="8" s="1"/>
  <c r="K1546" i="8"/>
  <c r="M1546" i="8" s="1"/>
  <c r="O1546" i="8" s="1"/>
  <c r="P1546" i="8" s="1"/>
  <c r="L91" i="8"/>
  <c r="N91" i="8" s="1"/>
  <c r="K91" i="8"/>
  <c r="M91" i="8" s="1"/>
  <c r="L156" i="8"/>
  <c r="N156" i="8" s="1"/>
  <c r="K156" i="8"/>
  <c r="M156" i="8" s="1"/>
  <c r="G1567" i="8"/>
  <c r="H1567" i="8" s="1"/>
  <c r="L702" i="8"/>
  <c r="N702" i="8" s="1"/>
  <c r="K702" i="8"/>
  <c r="M702" i="8" s="1"/>
  <c r="L1162" i="8"/>
  <c r="N1162" i="8" s="1"/>
  <c r="K1162" i="8"/>
  <c r="M1162" i="8" s="1"/>
  <c r="L420" i="8"/>
  <c r="N420" i="8" s="1"/>
  <c r="K420" i="8"/>
  <c r="M420" i="8" s="1"/>
  <c r="O420" i="8" s="1"/>
  <c r="P420" i="8" s="1"/>
  <c r="G1490" i="8"/>
  <c r="H1490" i="8" s="1"/>
  <c r="K765" i="8"/>
  <c r="M765" i="8" s="1"/>
  <c r="L765" i="8"/>
  <c r="N765" i="8" s="1"/>
  <c r="L288" i="8"/>
  <c r="N288" i="8" s="1"/>
  <c r="K288" i="8"/>
  <c r="M288" i="8" s="1"/>
  <c r="O288" i="8" s="1"/>
  <c r="P288" i="8" s="1"/>
  <c r="L1713" i="8"/>
  <c r="N1713" i="8" s="1"/>
  <c r="O1713" i="8" s="1"/>
  <c r="P1713" i="8" s="1"/>
  <c r="K1713" i="8"/>
  <c r="M1713" i="8" s="1"/>
  <c r="G1794" i="8"/>
  <c r="H1794" i="8" s="1"/>
  <c r="K67" i="8"/>
  <c r="M67" i="8" s="1"/>
  <c r="L67" i="8"/>
  <c r="N67" i="8" s="1"/>
  <c r="K68" i="8"/>
  <c r="M68" i="8" s="1"/>
  <c r="O68" i="8" s="1"/>
  <c r="P68" i="8" s="1"/>
  <c r="L68" i="8"/>
  <c r="N68" i="8" s="1"/>
  <c r="K53" i="8"/>
  <c r="M53" i="8" s="1"/>
  <c r="L53" i="8"/>
  <c r="N53" i="8" s="1"/>
  <c r="L597" i="8"/>
  <c r="N597" i="8" s="1"/>
  <c r="K597" i="8"/>
  <c r="M597" i="8" s="1"/>
  <c r="L757" i="8"/>
  <c r="N757" i="8" s="1"/>
  <c r="K757" i="8"/>
  <c r="M757" i="8" s="1"/>
  <c r="K1809" i="8"/>
  <c r="M1809" i="8" s="1"/>
  <c r="L1809" i="8"/>
  <c r="N1809" i="8" s="1"/>
  <c r="G1313" i="8"/>
  <c r="H1313" i="8" s="1"/>
  <c r="K1523" i="8"/>
  <c r="M1523" i="8" s="1"/>
  <c r="O1523" i="8" s="1"/>
  <c r="P1523" i="8" s="1"/>
  <c r="L1523" i="8"/>
  <c r="N1523" i="8" s="1"/>
  <c r="L1692" i="8"/>
  <c r="N1692" i="8" s="1"/>
  <c r="K1692" i="8"/>
  <c r="M1692" i="8" s="1"/>
  <c r="O1692" i="8" s="1"/>
  <c r="P1692" i="8" s="1"/>
  <c r="L359" i="8"/>
  <c r="N359" i="8" s="1"/>
  <c r="K359" i="8"/>
  <c r="M359" i="8" s="1"/>
  <c r="O359" i="8" s="1"/>
  <c r="P359" i="8" s="1"/>
  <c r="L290" i="8"/>
  <c r="N290" i="8" s="1"/>
  <c r="K290" i="8"/>
  <c r="M290" i="8" s="1"/>
  <c r="O290" i="8" s="1"/>
  <c r="P290" i="8" s="1"/>
  <c r="L1164" i="8"/>
  <c r="N1164" i="8" s="1"/>
  <c r="K1164" i="8"/>
  <c r="M1164" i="8" s="1"/>
  <c r="O1164" i="8" s="1"/>
  <c r="P1164" i="8" s="1"/>
  <c r="K911" i="8"/>
  <c r="M911" i="8" s="1"/>
  <c r="L911" i="8"/>
  <c r="N911" i="8" s="1"/>
  <c r="K348" i="8"/>
  <c r="M348" i="8" s="1"/>
  <c r="L348" i="8"/>
  <c r="N348" i="8" s="1"/>
  <c r="L1563" i="8"/>
  <c r="N1563" i="8" s="1"/>
  <c r="K1563" i="8"/>
  <c r="M1563" i="8" s="1"/>
  <c r="O1563" i="8" s="1"/>
  <c r="P1563" i="8" s="1"/>
  <c r="K350" i="8"/>
  <c r="M350" i="8" s="1"/>
  <c r="L350" i="8"/>
  <c r="N350" i="8" s="1"/>
  <c r="K1647" i="8"/>
  <c r="M1647" i="8" s="1"/>
  <c r="L1647" i="8"/>
  <c r="N1647" i="8" s="1"/>
  <c r="O720" i="8"/>
  <c r="P720" i="8" s="1"/>
  <c r="K783" i="8"/>
  <c r="M783" i="8" s="1"/>
  <c r="O783" i="8" s="1"/>
  <c r="P783" i="8" s="1"/>
  <c r="L783" i="8"/>
  <c r="N783" i="8" s="1"/>
  <c r="G590" i="8"/>
  <c r="H590" i="8" s="1"/>
  <c r="G1038" i="8"/>
  <c r="H1038" i="8" s="1"/>
  <c r="L158" i="8"/>
  <c r="N158" i="8" s="1"/>
  <c r="K158" i="8"/>
  <c r="M158" i="8" s="1"/>
  <c r="K573" i="8"/>
  <c r="M573" i="8" s="1"/>
  <c r="L573" i="8"/>
  <c r="N573" i="8" s="1"/>
  <c r="O573" i="8" s="1"/>
  <c r="P573" i="8" s="1"/>
  <c r="G245" i="8"/>
  <c r="H245" i="8" s="1"/>
  <c r="O688" i="8"/>
  <c r="P688" i="8" s="1"/>
  <c r="G945" i="8"/>
  <c r="H945" i="8" s="1"/>
  <c r="O1021" i="8"/>
  <c r="P1021" i="8" s="1"/>
  <c r="G1570" i="8"/>
  <c r="H1570" i="8" s="1"/>
  <c r="L1661" i="8"/>
  <c r="N1661" i="8" s="1"/>
  <c r="K1661" i="8"/>
  <c r="M1661" i="8" s="1"/>
  <c r="K1325" i="8"/>
  <c r="M1325" i="8" s="1"/>
  <c r="L1325" i="8"/>
  <c r="N1325" i="8" s="1"/>
  <c r="K111" i="8"/>
  <c r="M111" i="8" s="1"/>
  <c r="L111" i="8"/>
  <c r="N111" i="8" s="1"/>
  <c r="L32" i="8"/>
  <c r="N32" i="8" s="1"/>
  <c r="K32" i="8"/>
  <c r="M32" i="8" s="1"/>
  <c r="O32" i="8" s="1"/>
  <c r="P32" i="8" s="1"/>
  <c r="K269" i="8"/>
  <c r="M269" i="8" s="1"/>
  <c r="L269" i="8"/>
  <c r="N269" i="8" s="1"/>
  <c r="L990" i="8"/>
  <c r="N990" i="8" s="1"/>
  <c r="K990" i="8"/>
  <c r="M990" i="8" s="1"/>
  <c r="O990" i="8" s="1"/>
  <c r="P990" i="8" s="1"/>
  <c r="G1121" i="8"/>
  <c r="H1121" i="8" s="1"/>
  <c r="K284" i="8"/>
  <c r="M284" i="8" s="1"/>
  <c r="L284" i="8"/>
  <c r="N284" i="8" s="1"/>
  <c r="L1329" i="8"/>
  <c r="N1329" i="8" s="1"/>
  <c r="K1329" i="8"/>
  <c r="M1329" i="8" s="1"/>
  <c r="O1329" i="8" s="1"/>
  <c r="P1329" i="8" s="1"/>
  <c r="L30" i="8"/>
  <c r="N30" i="8" s="1"/>
  <c r="K30" i="8"/>
  <c r="M30" i="8" s="1"/>
  <c r="O30" i="8" s="1"/>
  <c r="P30" i="8" s="1"/>
  <c r="G559" i="8"/>
  <c r="H559" i="8" s="1"/>
  <c r="K1004" i="8"/>
  <c r="M1004" i="8" s="1"/>
  <c r="L1004" i="8"/>
  <c r="N1004" i="8" s="1"/>
  <c r="O1004" i="8" s="1"/>
  <c r="P1004" i="8" s="1"/>
  <c r="K205" i="8"/>
  <c r="M205" i="8" s="1"/>
  <c r="L205" i="8"/>
  <c r="N205" i="8" s="1"/>
  <c r="L1659" i="8"/>
  <c r="N1659" i="8" s="1"/>
  <c r="K1659" i="8"/>
  <c r="M1659" i="8" s="1"/>
  <c r="O1659" i="8" s="1"/>
  <c r="P1659" i="8" s="1"/>
  <c r="K272" i="8"/>
  <c r="M272" i="8" s="1"/>
  <c r="L272" i="8"/>
  <c r="N272" i="8" s="1"/>
  <c r="K1615" i="8"/>
  <c r="M1615" i="8" s="1"/>
  <c r="L1615" i="8"/>
  <c r="N1615" i="8" s="1"/>
  <c r="O1615" i="8" s="1"/>
  <c r="P1615" i="8" s="1"/>
  <c r="L1358" i="8"/>
  <c r="N1358" i="8" s="1"/>
  <c r="O1358" i="8" s="1"/>
  <c r="P1358" i="8" s="1"/>
  <c r="K1358" i="8"/>
  <c r="M1358" i="8" s="1"/>
  <c r="K607" i="8"/>
  <c r="M607" i="8" s="1"/>
  <c r="L607" i="8"/>
  <c r="N607" i="8" s="1"/>
  <c r="L1330" i="8"/>
  <c r="N1330" i="8" s="1"/>
  <c r="K1330" i="8"/>
  <c r="M1330" i="8" s="1"/>
  <c r="O1330" i="8" s="1"/>
  <c r="P1330" i="8" s="1"/>
  <c r="L62" i="8"/>
  <c r="N62" i="8" s="1"/>
  <c r="K62" i="8"/>
  <c r="M62" i="8" s="1"/>
  <c r="O62" i="8" s="1"/>
  <c r="P62" i="8" s="1"/>
  <c r="G1614" i="8"/>
  <c r="H1614" i="8" s="1"/>
  <c r="G1729" i="8"/>
  <c r="H1729" i="8" s="1"/>
  <c r="O1790" i="8"/>
  <c r="P1790" i="8" s="1"/>
  <c r="K797" i="8"/>
  <c r="M797" i="8" s="1"/>
  <c r="L797" i="8"/>
  <c r="N797" i="8" s="1"/>
  <c r="O543" i="8"/>
  <c r="P543" i="8" s="1"/>
  <c r="O204" i="8"/>
  <c r="P204" i="8" s="1"/>
  <c r="L331" i="8"/>
  <c r="N331" i="8" s="1"/>
  <c r="O331" i="8" s="1"/>
  <c r="P331" i="8" s="1"/>
  <c r="K331" i="8"/>
  <c r="M331" i="8" s="1"/>
  <c r="L636" i="8"/>
  <c r="N636" i="8" s="1"/>
  <c r="K636" i="8"/>
  <c r="M636" i="8" s="1"/>
  <c r="O636" i="8" s="1"/>
  <c r="P636" i="8" s="1"/>
  <c r="K177" i="8"/>
  <c r="M177" i="8" s="1"/>
  <c r="L177" i="8"/>
  <c r="N177" i="8" s="1"/>
  <c r="G1218" i="8"/>
  <c r="H1218" i="8" s="1"/>
  <c r="L1204" i="8"/>
  <c r="N1204" i="8" s="1"/>
  <c r="K1204" i="8"/>
  <c r="M1204" i="8" s="1"/>
  <c r="O1204" i="8" s="1"/>
  <c r="P1204" i="8" s="1"/>
  <c r="L1777" i="8"/>
  <c r="N1777" i="8" s="1"/>
  <c r="K1777" i="8"/>
  <c r="M1777" i="8" s="1"/>
  <c r="O1777" i="8" s="1"/>
  <c r="P1777" i="8" s="1"/>
  <c r="L1474" i="8"/>
  <c r="N1474" i="8" s="1"/>
  <c r="K1474" i="8"/>
  <c r="M1474" i="8" s="1"/>
  <c r="O1474" i="8" s="1"/>
  <c r="P1474" i="8" s="1"/>
  <c r="L1568" i="8"/>
  <c r="N1568" i="8" s="1"/>
  <c r="K1568" i="8"/>
  <c r="M1568" i="8" s="1"/>
  <c r="O1568" i="8" s="1"/>
  <c r="P1568" i="8" s="1"/>
  <c r="L1520" i="8"/>
  <c r="N1520" i="8" s="1"/>
  <c r="K1520" i="8"/>
  <c r="M1520" i="8" s="1"/>
  <c r="O1520" i="8" s="1"/>
  <c r="P1520" i="8" s="1"/>
  <c r="L1283" i="8"/>
  <c r="N1283" i="8" s="1"/>
  <c r="K1283" i="8"/>
  <c r="M1283" i="8" s="1"/>
  <c r="L130" i="8"/>
  <c r="N130" i="8" s="1"/>
  <c r="K130" i="8"/>
  <c r="M130" i="8" s="1"/>
  <c r="O130" i="8" s="1"/>
  <c r="P130" i="8" s="1"/>
  <c r="L770" i="8"/>
  <c r="N770" i="8" s="1"/>
  <c r="K770" i="8"/>
  <c r="M770" i="8" s="1"/>
  <c r="O770" i="8" s="1"/>
  <c r="P770" i="8" s="1"/>
  <c r="K1154" i="8"/>
  <c r="M1154" i="8" s="1"/>
  <c r="L1154" i="8"/>
  <c r="N1154" i="8" s="1"/>
  <c r="L768" i="8"/>
  <c r="N768" i="8" s="1"/>
  <c r="K768" i="8"/>
  <c r="M768" i="8" s="1"/>
  <c r="O768" i="8" s="1"/>
  <c r="P768" i="8" s="1"/>
  <c r="K307" i="8"/>
  <c r="M307" i="8" s="1"/>
  <c r="L307" i="8"/>
  <c r="N307" i="8" s="1"/>
  <c r="K707" i="8"/>
  <c r="M707" i="8" s="1"/>
  <c r="L707" i="8"/>
  <c r="N707" i="8" s="1"/>
  <c r="L1732" i="8"/>
  <c r="N1732" i="8" s="1"/>
  <c r="K1732" i="8"/>
  <c r="M1732" i="8" s="1"/>
  <c r="O1732" i="8" s="1"/>
  <c r="P1732" i="8" s="1"/>
  <c r="G229" i="8"/>
  <c r="H229" i="8" s="1"/>
  <c r="L524" i="8"/>
  <c r="N524" i="8" s="1"/>
  <c r="K524" i="8"/>
  <c r="M524" i="8" s="1"/>
  <c r="O524" i="8" s="1"/>
  <c r="P524" i="8" s="1"/>
  <c r="K525" i="8"/>
  <c r="M525" i="8" s="1"/>
  <c r="L525" i="8"/>
  <c r="N525" i="8" s="1"/>
  <c r="G65" i="8"/>
  <c r="H65" i="8" s="1"/>
  <c r="G993" i="8"/>
  <c r="H993" i="8" s="1"/>
  <c r="L1793" i="8"/>
  <c r="N1793" i="8" s="1"/>
  <c r="K1793" i="8"/>
  <c r="M1793" i="8" s="1"/>
  <c r="O1793" i="8" s="1"/>
  <c r="P1793" i="8" s="1"/>
  <c r="L1731" i="8"/>
  <c r="N1731" i="8" s="1"/>
  <c r="K1731" i="8"/>
  <c r="M1731" i="8" s="1"/>
  <c r="O1731" i="8" s="1"/>
  <c r="P1731" i="8" s="1"/>
  <c r="G1077" i="8"/>
  <c r="H1077" i="8" s="1"/>
  <c r="G1237" i="8"/>
  <c r="H1237" i="8" s="1"/>
  <c r="G1365" i="8"/>
  <c r="H1365" i="8" s="1"/>
  <c r="G198" i="8"/>
  <c r="H198" i="8" s="1"/>
  <c r="G1078" i="8"/>
  <c r="H1078" i="8" s="1"/>
  <c r="G1222" i="8"/>
  <c r="H1222" i="8" s="1"/>
  <c r="G1382" i="8"/>
  <c r="H1382" i="8" s="1"/>
  <c r="G1622" i="8"/>
  <c r="H1622" i="8" s="1"/>
  <c r="L40" i="8"/>
  <c r="N40" i="8" s="1"/>
  <c r="K40" i="8"/>
  <c r="M40" i="8" s="1"/>
  <c r="O40" i="8" s="1"/>
  <c r="P40" i="8" s="1"/>
  <c r="L330" i="8"/>
  <c r="N330" i="8" s="1"/>
  <c r="K330" i="8"/>
  <c r="M330" i="8" s="1"/>
  <c r="L938" i="8"/>
  <c r="N938" i="8" s="1"/>
  <c r="K938" i="8"/>
  <c r="M938" i="8" s="1"/>
  <c r="O938" i="8" s="1"/>
  <c r="P938" i="8" s="1"/>
  <c r="L1642" i="8"/>
  <c r="N1642" i="8" s="1"/>
  <c r="K1642" i="8"/>
  <c r="M1642" i="8" s="1"/>
  <c r="L236" i="8"/>
  <c r="N236" i="8" s="1"/>
  <c r="K236" i="8"/>
  <c r="M236" i="8" s="1"/>
  <c r="O236" i="8" s="1"/>
  <c r="P236" i="8" s="1"/>
  <c r="L1122" i="8"/>
  <c r="N1122" i="8" s="1"/>
  <c r="K1122" i="8"/>
  <c r="M1122" i="8" s="1"/>
  <c r="O1122" i="8" s="1"/>
  <c r="P1122" i="8" s="1"/>
  <c r="K27" i="8"/>
  <c r="M27" i="8" s="1"/>
  <c r="O27" i="8" s="1"/>
  <c r="P27" i="8" s="1"/>
  <c r="L27" i="8"/>
  <c r="N27" i="8" s="1"/>
  <c r="L747" i="8"/>
  <c r="N747" i="8" s="1"/>
  <c r="K747" i="8"/>
  <c r="M747" i="8" s="1"/>
  <c r="O747" i="8" s="1"/>
  <c r="P747" i="8" s="1"/>
  <c r="K1660" i="8"/>
  <c r="M1660" i="8" s="1"/>
  <c r="L1660" i="8"/>
  <c r="N1660" i="8" s="1"/>
  <c r="O1660" i="8" s="1"/>
  <c r="P1660" i="8" s="1"/>
  <c r="K143" i="8"/>
  <c r="M143" i="8" s="1"/>
  <c r="O143" i="8" s="1"/>
  <c r="P143" i="8" s="1"/>
  <c r="L143" i="8"/>
  <c r="N143" i="8" s="1"/>
  <c r="K1311" i="8"/>
  <c r="M1311" i="8" s="1"/>
  <c r="L1311" i="8"/>
  <c r="N1311" i="8" s="1"/>
  <c r="K76" i="8"/>
  <c r="M76" i="8" s="1"/>
  <c r="L76" i="8"/>
  <c r="N76" i="8" s="1"/>
  <c r="L1341" i="8"/>
  <c r="N1341" i="8" s="1"/>
  <c r="K1341" i="8"/>
  <c r="M1341" i="8" s="1"/>
  <c r="O1341" i="8" s="1"/>
  <c r="P1341" i="8" s="1"/>
  <c r="L1133" i="8"/>
  <c r="N1133" i="8" s="1"/>
  <c r="K1133" i="8"/>
  <c r="M1133" i="8" s="1"/>
  <c r="O1133" i="8" s="1"/>
  <c r="P1133" i="8" s="1"/>
  <c r="K1549" i="8"/>
  <c r="M1549" i="8" s="1"/>
  <c r="O1549" i="8" s="1"/>
  <c r="P1549" i="8" s="1"/>
  <c r="L1549" i="8"/>
  <c r="N1549" i="8" s="1"/>
  <c r="O1100" i="8"/>
  <c r="P1100" i="8" s="1"/>
  <c r="K1007" i="8"/>
  <c r="M1007" i="8" s="1"/>
  <c r="L1007" i="8"/>
  <c r="N1007" i="8" s="1"/>
  <c r="L478" i="8"/>
  <c r="N478" i="8" s="1"/>
  <c r="K478" i="8"/>
  <c r="M478" i="8" s="1"/>
  <c r="O478" i="8" s="1"/>
  <c r="P478" i="8" s="1"/>
  <c r="G734" i="8"/>
  <c r="H734" i="8" s="1"/>
  <c r="K1166" i="8"/>
  <c r="M1166" i="8" s="1"/>
  <c r="L1166" i="8"/>
  <c r="N1166" i="8" s="1"/>
  <c r="L1630" i="8"/>
  <c r="N1630" i="8" s="1"/>
  <c r="K1630" i="8"/>
  <c r="M1630" i="8" s="1"/>
  <c r="O1630" i="8" s="1"/>
  <c r="P1630" i="8" s="1"/>
  <c r="L1373" i="8"/>
  <c r="N1373" i="8" s="1"/>
  <c r="K1373" i="8"/>
  <c r="M1373" i="8" s="1"/>
  <c r="O1373" i="8" s="1"/>
  <c r="P1373" i="8" s="1"/>
  <c r="L435" i="8"/>
  <c r="N435" i="8" s="1"/>
  <c r="K435" i="8"/>
  <c r="M435" i="8" s="1"/>
  <c r="O435" i="8" s="1"/>
  <c r="P435" i="8" s="1"/>
  <c r="L1331" i="8"/>
  <c r="N1331" i="8" s="1"/>
  <c r="K1331" i="8"/>
  <c r="M1331" i="8" s="1"/>
  <c r="L1153" i="8"/>
  <c r="N1153" i="8" s="1"/>
  <c r="K1153" i="8"/>
  <c r="M1153" i="8" s="1"/>
  <c r="O1153" i="8" s="1"/>
  <c r="P1153" i="8" s="1"/>
  <c r="L82" i="8"/>
  <c r="N82" i="8" s="1"/>
  <c r="K82" i="8"/>
  <c r="M82" i="8" s="1"/>
  <c r="O82" i="8" s="1"/>
  <c r="P82" i="8" s="1"/>
  <c r="K81" i="8"/>
  <c r="M81" i="8" s="1"/>
  <c r="O81" i="8" s="1"/>
  <c r="P81" i="8" s="1"/>
  <c r="L81" i="8"/>
  <c r="N81" i="8" s="1"/>
  <c r="K684" i="8"/>
  <c r="M684" i="8" s="1"/>
  <c r="L684" i="8"/>
  <c r="N684" i="8" s="1"/>
  <c r="O684" i="8" s="1"/>
  <c r="P684" i="8" s="1"/>
  <c r="L685" i="8"/>
  <c r="N685" i="8" s="1"/>
  <c r="K685" i="8"/>
  <c r="M685" i="8" s="1"/>
  <c r="O685" i="8" s="1"/>
  <c r="P685" i="8" s="1"/>
  <c r="G639" i="8"/>
  <c r="H639" i="8" s="1"/>
  <c r="K1119" i="8"/>
  <c r="M1119" i="8" s="1"/>
  <c r="L1119" i="8"/>
  <c r="N1119" i="8" s="1"/>
  <c r="L213" i="8"/>
  <c r="N213" i="8" s="1"/>
  <c r="K213" i="8"/>
  <c r="M213" i="8" s="1"/>
  <c r="O213" i="8" s="1"/>
  <c r="P213" i="8" s="1"/>
  <c r="L1420" i="8"/>
  <c r="N1420" i="8" s="1"/>
  <c r="O1420" i="8" s="1"/>
  <c r="P1420" i="8" s="1"/>
  <c r="K1420" i="8"/>
  <c r="M1420" i="8" s="1"/>
  <c r="L1489" i="8"/>
  <c r="N1489" i="8" s="1"/>
  <c r="K1489" i="8"/>
  <c r="M1489" i="8" s="1"/>
  <c r="O1489" i="8" s="1"/>
  <c r="P1489" i="8" s="1"/>
  <c r="K48" i="8"/>
  <c r="M48" i="8" s="1"/>
  <c r="L48" i="8"/>
  <c r="N48" i="8" s="1"/>
  <c r="K336" i="8"/>
  <c r="M336" i="8" s="1"/>
  <c r="L336" i="8"/>
  <c r="N336" i="8" s="1"/>
  <c r="L531" i="8"/>
  <c r="N531" i="8" s="1"/>
  <c r="K531" i="8"/>
  <c r="M531" i="8" s="1"/>
  <c r="O531" i="8" s="1"/>
  <c r="P531" i="8" s="1"/>
  <c r="L1344" i="8"/>
  <c r="N1344" i="8" s="1"/>
  <c r="K1344" i="8"/>
  <c r="M1344" i="8" s="1"/>
  <c r="L1634" i="8"/>
  <c r="N1634" i="8" s="1"/>
  <c r="K1634" i="8"/>
  <c r="M1634" i="8" s="1"/>
  <c r="O1634" i="8" s="1"/>
  <c r="P1634" i="8" s="1"/>
  <c r="G756" i="8"/>
  <c r="H756" i="8" s="1"/>
  <c r="G916" i="8"/>
  <c r="H916" i="8" s="1"/>
  <c r="L1364" i="8"/>
  <c r="N1364" i="8" s="1"/>
  <c r="K1364" i="8"/>
  <c r="M1364" i="8" s="1"/>
  <c r="K611" i="8"/>
  <c r="M611" i="8" s="1"/>
  <c r="L611" i="8"/>
  <c r="N611" i="8" s="1"/>
  <c r="L195" i="8"/>
  <c r="N195" i="8" s="1"/>
  <c r="K195" i="8"/>
  <c r="M195" i="8" s="1"/>
  <c r="O195" i="8" s="1"/>
  <c r="P195" i="8" s="1"/>
  <c r="K739" i="8"/>
  <c r="M739" i="8" s="1"/>
  <c r="L739" i="8"/>
  <c r="N739" i="8" s="1"/>
  <c r="L544" i="8"/>
  <c r="N544" i="8" s="1"/>
  <c r="K544" i="8"/>
  <c r="M544" i="8" s="1"/>
  <c r="G1303" i="8"/>
  <c r="H1303" i="8" s="1"/>
  <c r="G406" i="8"/>
  <c r="H406" i="8" s="1"/>
  <c r="L42" i="8"/>
  <c r="N42" i="8" s="1"/>
  <c r="K42" i="8"/>
  <c r="M42" i="8" s="1"/>
  <c r="O42" i="8" s="1"/>
  <c r="P42" i="8" s="1"/>
  <c r="L762" i="8"/>
  <c r="N762" i="8" s="1"/>
  <c r="K762" i="8"/>
  <c r="M762" i="8" s="1"/>
  <c r="O762" i="8" s="1"/>
  <c r="P762" i="8" s="1"/>
  <c r="K1130" i="8"/>
  <c r="M1130" i="8" s="1"/>
  <c r="O1130" i="8" s="1"/>
  <c r="P1130" i="8" s="1"/>
  <c r="L1130" i="8"/>
  <c r="N1130" i="8" s="1"/>
  <c r="L1306" i="8"/>
  <c r="N1306" i="8" s="1"/>
  <c r="K1306" i="8"/>
  <c r="M1306" i="8" s="1"/>
  <c r="K1658" i="8"/>
  <c r="M1658" i="8" s="1"/>
  <c r="L1658" i="8"/>
  <c r="N1658" i="8" s="1"/>
  <c r="L122" i="8"/>
  <c r="N122" i="8" s="1"/>
  <c r="K122" i="8"/>
  <c r="M122" i="8" s="1"/>
  <c r="O122" i="8" s="1"/>
  <c r="P122" i="8" s="1"/>
  <c r="K218" i="8"/>
  <c r="M218" i="8" s="1"/>
  <c r="L218" i="8"/>
  <c r="N218" i="8" s="1"/>
  <c r="L538" i="8"/>
  <c r="N538" i="8" s="1"/>
  <c r="K538" i="8"/>
  <c r="M538" i="8" s="1"/>
  <c r="O538" i="8" s="1"/>
  <c r="P538" i="8" s="1"/>
  <c r="L666" i="8"/>
  <c r="N666" i="8" s="1"/>
  <c r="K666" i="8"/>
  <c r="M666" i="8" s="1"/>
  <c r="O666" i="8" s="1"/>
  <c r="P666" i="8" s="1"/>
  <c r="G825" i="8"/>
  <c r="H825" i="8" s="1"/>
  <c r="L986" i="8"/>
  <c r="N986" i="8" s="1"/>
  <c r="K986" i="8"/>
  <c r="M986" i="8" s="1"/>
  <c r="L1322" i="8"/>
  <c r="N1322" i="8" s="1"/>
  <c r="K1322" i="8"/>
  <c r="M1322" i="8" s="1"/>
  <c r="O1322" i="8" s="1"/>
  <c r="P1322" i="8" s="1"/>
  <c r="K1482" i="8"/>
  <c r="M1482" i="8" s="1"/>
  <c r="L1482" i="8"/>
  <c r="N1482" i="8" s="1"/>
  <c r="L301" i="8"/>
  <c r="N301" i="8" s="1"/>
  <c r="O301" i="8" s="1"/>
  <c r="P301" i="8" s="1"/>
  <c r="K301" i="8"/>
  <c r="M301" i="8" s="1"/>
  <c r="L96" i="8"/>
  <c r="N96" i="8" s="1"/>
  <c r="K96" i="8"/>
  <c r="M96" i="8" s="1"/>
  <c r="O96" i="8" s="1"/>
  <c r="P96" i="8" s="1"/>
  <c r="L859" i="8"/>
  <c r="N859" i="8" s="1"/>
  <c r="K859" i="8"/>
  <c r="M859" i="8" s="1"/>
  <c r="O859" i="8" s="1"/>
  <c r="P859" i="8" s="1"/>
  <c r="L28" i="8"/>
  <c r="N28" i="8" s="1"/>
  <c r="K28" i="8"/>
  <c r="M28" i="8" s="1"/>
  <c r="O28" i="8" s="1"/>
  <c r="P28" i="8" s="1"/>
  <c r="L109" i="8"/>
  <c r="N109" i="8" s="1"/>
  <c r="K109" i="8"/>
  <c r="M109" i="8" s="1"/>
  <c r="O109" i="8" s="1"/>
  <c r="P109" i="8" s="1"/>
  <c r="L784" i="8"/>
  <c r="N784" i="8" s="1"/>
  <c r="O784" i="8" s="1"/>
  <c r="P784" i="8" s="1"/>
  <c r="K784" i="8"/>
  <c r="M784" i="8" s="1"/>
  <c r="L1484" i="8"/>
  <c r="N1484" i="8" s="1"/>
  <c r="K1484" i="8"/>
  <c r="M1484" i="8" s="1"/>
  <c r="O1484" i="8" s="1"/>
  <c r="P1484" i="8" s="1"/>
  <c r="L1357" i="8"/>
  <c r="N1357" i="8" s="1"/>
  <c r="K1357" i="8"/>
  <c r="M1357" i="8" s="1"/>
  <c r="O1357" i="8" s="1"/>
  <c r="P1357" i="8" s="1"/>
  <c r="L1645" i="8"/>
  <c r="N1645" i="8" s="1"/>
  <c r="K1645" i="8"/>
  <c r="M1645" i="8" s="1"/>
  <c r="O669" i="8"/>
  <c r="P669" i="8" s="1"/>
  <c r="O108" i="8"/>
  <c r="P108" i="8" s="1"/>
  <c r="O1163" i="8"/>
  <c r="P1163" i="8" s="1"/>
  <c r="K1500" i="8"/>
  <c r="M1500" i="8" s="1"/>
  <c r="L1500" i="8"/>
  <c r="N1500" i="8" s="1"/>
  <c r="K766" i="8"/>
  <c r="M766" i="8" s="1"/>
  <c r="L766" i="8"/>
  <c r="N766" i="8" s="1"/>
  <c r="K1678" i="8"/>
  <c r="M1678" i="8" s="1"/>
  <c r="L1678" i="8"/>
  <c r="N1678" i="8" s="1"/>
  <c r="L1709" i="8"/>
  <c r="N1709" i="8" s="1"/>
  <c r="K1709" i="8"/>
  <c r="M1709" i="8" s="1"/>
  <c r="O558" i="8"/>
  <c r="P558" i="8" s="1"/>
  <c r="L1425" i="8"/>
  <c r="N1425" i="8" s="1"/>
  <c r="K1425" i="8"/>
  <c r="M1425" i="8" s="1"/>
  <c r="O1425" i="8" s="1"/>
  <c r="P1425" i="8" s="1"/>
  <c r="O589" i="8"/>
  <c r="P589" i="8" s="1"/>
  <c r="O1196" i="8"/>
  <c r="P1196" i="8" s="1"/>
  <c r="O363" i="8"/>
  <c r="P363" i="8" s="1"/>
  <c r="L780" i="8"/>
  <c r="N780" i="8" s="1"/>
  <c r="K780" i="8"/>
  <c r="M780" i="8" s="1"/>
  <c r="O780" i="8" s="1"/>
  <c r="P780" i="8" s="1"/>
  <c r="L189" i="8"/>
  <c r="N189" i="8" s="1"/>
  <c r="K189" i="8"/>
  <c r="M189" i="8" s="1"/>
  <c r="O189" i="8" s="1"/>
  <c r="P189" i="8" s="1"/>
  <c r="L940" i="8"/>
  <c r="N940" i="8" s="1"/>
  <c r="K940" i="8"/>
  <c r="M940" i="8" s="1"/>
  <c r="O940" i="8" s="1"/>
  <c r="P940" i="8" s="1"/>
  <c r="K412" i="8"/>
  <c r="M412" i="8" s="1"/>
  <c r="L412" i="8"/>
  <c r="N412" i="8" s="1"/>
  <c r="O412" i="8" s="1"/>
  <c r="P412" i="8" s="1"/>
  <c r="K299" i="8"/>
  <c r="M299" i="8" s="1"/>
  <c r="L299" i="8"/>
  <c r="N299" i="8" s="1"/>
  <c r="L1147" i="8"/>
  <c r="N1147" i="8" s="1"/>
  <c r="K1147" i="8"/>
  <c r="M1147" i="8" s="1"/>
  <c r="O1147" i="8" s="1"/>
  <c r="P1147" i="8" s="1"/>
  <c r="L941" i="8"/>
  <c r="N941" i="8" s="1"/>
  <c r="K941" i="8"/>
  <c r="M941" i="8" s="1"/>
  <c r="O941" i="8" s="1"/>
  <c r="P941" i="8" s="1"/>
  <c r="L827" i="8"/>
  <c r="N827" i="8" s="1"/>
  <c r="K827" i="8"/>
  <c r="M827" i="8" s="1"/>
  <c r="O827" i="8" s="1"/>
  <c r="P827" i="8" s="1"/>
  <c r="L347" i="8"/>
  <c r="N347" i="8" s="1"/>
  <c r="K347" i="8"/>
  <c r="M347" i="8" s="1"/>
  <c r="O347" i="8" s="1"/>
  <c r="P347" i="8" s="1"/>
  <c r="K1679" i="8"/>
  <c r="M1679" i="8" s="1"/>
  <c r="L1679" i="8"/>
  <c r="N1679" i="8" s="1"/>
  <c r="L1646" i="8"/>
  <c r="N1646" i="8" s="1"/>
  <c r="K1646" i="8"/>
  <c r="M1646" i="8" s="1"/>
  <c r="O1646" i="8" s="1"/>
  <c r="P1646" i="8" s="1"/>
  <c r="L1470" i="8"/>
  <c r="N1470" i="8" s="1"/>
  <c r="K1470" i="8"/>
  <c r="M1470" i="8" s="1"/>
  <c r="O1470" i="8" s="1"/>
  <c r="P1470" i="8" s="1"/>
  <c r="L789" i="8"/>
  <c r="N789" i="8" s="1"/>
  <c r="K789" i="8"/>
  <c r="M789" i="8" s="1"/>
  <c r="O955" i="8"/>
  <c r="P955" i="8" s="1"/>
  <c r="O845" i="8"/>
  <c r="P845" i="8" s="1"/>
  <c r="L1582" i="8"/>
  <c r="N1582" i="8" s="1"/>
  <c r="K1582" i="8"/>
  <c r="M1582" i="8" s="1"/>
  <c r="O1582" i="8" s="1"/>
  <c r="P1582" i="8" s="1"/>
  <c r="K1247" i="8"/>
  <c r="M1247" i="8" s="1"/>
  <c r="L1247" i="8"/>
  <c r="N1247" i="8" s="1"/>
  <c r="L686" i="8"/>
  <c r="N686" i="8" s="1"/>
  <c r="K686" i="8"/>
  <c r="M686" i="8" s="1"/>
  <c r="O686" i="8" s="1"/>
  <c r="P686" i="8" s="1"/>
  <c r="K1473" i="8"/>
  <c r="M1473" i="8" s="1"/>
  <c r="L1473" i="8"/>
  <c r="N1473" i="8" s="1"/>
  <c r="L1683" i="8"/>
  <c r="N1683" i="8" s="1"/>
  <c r="K1683" i="8"/>
  <c r="M1683" i="8" s="1"/>
  <c r="O1683" i="8" s="1"/>
  <c r="P1683" i="8" s="1"/>
  <c r="L483" i="8"/>
  <c r="N483" i="8" s="1"/>
  <c r="K483" i="8"/>
  <c r="M483" i="8" s="1"/>
  <c r="O483" i="8" s="1"/>
  <c r="P483" i="8" s="1"/>
  <c r="L1611" i="8"/>
  <c r="N1611" i="8" s="1"/>
  <c r="K1611" i="8"/>
  <c r="M1611" i="8" s="1"/>
  <c r="L496" i="8"/>
  <c r="N496" i="8" s="1"/>
  <c r="K496" i="8"/>
  <c r="M496" i="8" s="1"/>
  <c r="L119" i="8"/>
  <c r="N119" i="8" s="1"/>
  <c r="K119" i="8"/>
  <c r="M119" i="8" s="1"/>
  <c r="O119" i="8" s="1"/>
  <c r="P119" i="8" s="1"/>
  <c r="L1281" i="8"/>
  <c r="N1281" i="8" s="1"/>
  <c r="K1281" i="8"/>
  <c r="M1281" i="8" s="1"/>
  <c r="O1281" i="8" s="1"/>
  <c r="P1281" i="8" s="1"/>
  <c r="L352" i="8"/>
  <c r="N352" i="8" s="1"/>
  <c r="K352" i="8"/>
  <c r="M352" i="8" s="1"/>
  <c r="O352" i="8" s="1"/>
  <c r="P352" i="8" s="1"/>
  <c r="K1136" i="8"/>
  <c r="M1136" i="8" s="1"/>
  <c r="L1136" i="8"/>
  <c r="N1136" i="8" s="1"/>
  <c r="O1136" i="8" s="1"/>
  <c r="P1136" i="8" s="1"/>
  <c r="L1779" i="8"/>
  <c r="N1779" i="8" s="1"/>
  <c r="K1779" i="8"/>
  <c r="M1779" i="8" s="1"/>
  <c r="O1779" i="8" s="1"/>
  <c r="P1779" i="8" s="1"/>
  <c r="L1665" i="8"/>
  <c r="N1665" i="8" s="1"/>
  <c r="K1665" i="8"/>
  <c r="M1665" i="8" s="1"/>
  <c r="O1665" i="8" s="1"/>
  <c r="P1665" i="8" s="1"/>
  <c r="L1314" i="8"/>
  <c r="N1314" i="8" s="1"/>
  <c r="K1314" i="8"/>
  <c r="M1314" i="8" s="1"/>
  <c r="K1746" i="8"/>
  <c r="M1746" i="8" s="1"/>
  <c r="L1746" i="8"/>
  <c r="N1746" i="8" s="1"/>
  <c r="K1695" i="8"/>
  <c r="M1695" i="8" s="1"/>
  <c r="L1695" i="8"/>
  <c r="N1695" i="8" s="1"/>
  <c r="L771" i="8"/>
  <c r="N771" i="8" s="1"/>
  <c r="K771" i="8"/>
  <c r="M771" i="8" s="1"/>
  <c r="O771" i="8" s="1"/>
  <c r="P771" i="8" s="1"/>
  <c r="G996" i="8"/>
  <c r="H996" i="8" s="1"/>
  <c r="L1220" i="8"/>
  <c r="N1220" i="8" s="1"/>
  <c r="K1220" i="8"/>
  <c r="M1220" i="8" s="1"/>
  <c r="O1220" i="8" s="1"/>
  <c r="P1220" i="8" s="1"/>
  <c r="G1428" i="8"/>
  <c r="H1428" i="8" s="1"/>
  <c r="G1604" i="8"/>
  <c r="H1604" i="8" s="1"/>
  <c r="G437" i="8"/>
  <c r="H437" i="8" s="1"/>
  <c r="L834" i="8"/>
  <c r="N834" i="8" s="1"/>
  <c r="K834" i="8"/>
  <c r="M834" i="8" s="1"/>
  <c r="O834" i="8" s="1"/>
  <c r="P834" i="8" s="1"/>
  <c r="L1457" i="8"/>
  <c r="N1457" i="8" s="1"/>
  <c r="K1457" i="8"/>
  <c r="M1457" i="8" s="1"/>
  <c r="K705" i="8"/>
  <c r="M705" i="8" s="1"/>
  <c r="L705" i="8"/>
  <c r="N705" i="8" s="1"/>
  <c r="G642" i="8"/>
  <c r="H642" i="8" s="1"/>
  <c r="K145" i="8"/>
  <c r="M145" i="8" s="1"/>
  <c r="O145" i="8" s="1"/>
  <c r="P145" i="8" s="1"/>
  <c r="L145" i="8"/>
  <c r="N145" i="8" s="1"/>
  <c r="L948" i="8"/>
  <c r="N948" i="8" s="1"/>
  <c r="K948" i="8"/>
  <c r="M948" i="8" s="1"/>
  <c r="O948" i="8" s="1"/>
  <c r="P948" i="8" s="1"/>
  <c r="L1126" i="8"/>
  <c r="N1126" i="8" s="1"/>
  <c r="K1126" i="8"/>
  <c r="M1126" i="8" s="1"/>
  <c r="O1126" i="8" s="1"/>
  <c r="P1126" i="8" s="1"/>
  <c r="L439" i="8"/>
  <c r="N439" i="8" s="1"/>
  <c r="K439" i="8"/>
  <c r="M439" i="8" s="1"/>
  <c r="O439" i="8" s="1"/>
  <c r="P439" i="8" s="1"/>
  <c r="L711" i="8"/>
  <c r="N711" i="8" s="1"/>
  <c r="K711" i="8"/>
  <c r="M711" i="8" s="1"/>
  <c r="O711" i="8" s="1"/>
  <c r="P711" i="8" s="1"/>
  <c r="L1079" i="8"/>
  <c r="N1079" i="8" s="1"/>
  <c r="K1079" i="8"/>
  <c r="M1079" i="8" s="1"/>
  <c r="L1271" i="8"/>
  <c r="N1271" i="8" s="1"/>
  <c r="K1271" i="8"/>
  <c r="M1271" i="8" s="1"/>
  <c r="O1271" i="8" s="1"/>
  <c r="P1271" i="8" s="1"/>
  <c r="L1527" i="8"/>
  <c r="N1527" i="8" s="1"/>
  <c r="K1527" i="8"/>
  <c r="M1527" i="8" s="1"/>
  <c r="O1527" i="8" s="1"/>
  <c r="P1527" i="8" s="1"/>
  <c r="L1767" i="8"/>
  <c r="N1767" i="8" s="1"/>
  <c r="K1767" i="8"/>
  <c r="M1767" i="8" s="1"/>
  <c r="L264" i="8"/>
  <c r="N264" i="8" s="1"/>
  <c r="K264" i="8"/>
  <c r="M264" i="8" s="1"/>
  <c r="O264" i="8" s="1"/>
  <c r="P264" i="8" s="1"/>
  <c r="G1413" i="8"/>
  <c r="H1413" i="8" s="1"/>
  <c r="G1541" i="8"/>
  <c r="H1541" i="8" s="1"/>
  <c r="G1685" i="8"/>
  <c r="H1685" i="8" s="1"/>
  <c r="L23" i="8"/>
  <c r="N23" i="8" s="1"/>
  <c r="K23" i="8"/>
  <c r="M23" i="8" s="1"/>
  <c r="O23" i="8" s="1"/>
  <c r="G422" i="8"/>
  <c r="H422" i="8" s="1"/>
  <c r="L583" i="8"/>
  <c r="N583" i="8" s="1"/>
  <c r="K583" i="8"/>
  <c r="M583" i="8" s="1"/>
  <c r="G838" i="8"/>
  <c r="H838" i="8" s="1"/>
  <c r="L759" i="8"/>
  <c r="N759" i="8" s="1"/>
  <c r="K759" i="8"/>
  <c r="M759" i="8" s="1"/>
  <c r="L967" i="8"/>
  <c r="N967" i="8" s="1"/>
  <c r="K967" i="8"/>
  <c r="M967" i="8" s="1"/>
  <c r="O967" i="8" s="1"/>
  <c r="P967" i="8" s="1"/>
  <c r="K1383" i="8"/>
  <c r="M1383" i="8" s="1"/>
  <c r="L1383" i="8"/>
  <c r="N1383" i="8" s="1"/>
  <c r="K1639" i="8"/>
  <c r="M1639" i="8" s="1"/>
  <c r="L1639" i="8"/>
  <c r="N1639" i="8" s="1"/>
  <c r="G393" i="8"/>
  <c r="H393" i="8" s="1"/>
  <c r="G1529" i="8"/>
  <c r="H1529" i="8" s="1"/>
  <c r="L1690" i="8"/>
  <c r="N1690" i="8" s="1"/>
  <c r="K1690" i="8"/>
  <c r="M1690" i="8" s="1"/>
  <c r="O1690" i="8" s="1"/>
  <c r="P1690" i="8" s="1"/>
  <c r="L57" i="8"/>
  <c r="N57" i="8" s="1"/>
  <c r="K57" i="8"/>
  <c r="M57" i="8" s="1"/>
  <c r="O57" i="8" s="1"/>
  <c r="P57" i="8" s="1"/>
  <c r="L138" i="8"/>
  <c r="N138" i="8" s="1"/>
  <c r="K138" i="8"/>
  <c r="M138" i="8" s="1"/>
  <c r="L250" i="8"/>
  <c r="N250" i="8" s="1"/>
  <c r="K250" i="8"/>
  <c r="M250" i="8" s="1"/>
  <c r="O250" i="8" s="1"/>
  <c r="P250" i="8" s="1"/>
  <c r="L858" i="8"/>
  <c r="N858" i="8" s="1"/>
  <c r="K858" i="8"/>
  <c r="M858" i="8" s="1"/>
  <c r="O858" i="8" s="1"/>
  <c r="P858" i="8" s="1"/>
  <c r="L1210" i="8"/>
  <c r="N1210" i="8" s="1"/>
  <c r="K1210" i="8"/>
  <c r="M1210" i="8" s="1"/>
  <c r="O1210" i="8" s="1"/>
  <c r="P1210" i="8" s="1"/>
  <c r="L1354" i="8"/>
  <c r="N1354" i="8" s="1"/>
  <c r="K1354" i="8"/>
  <c r="M1354" i="8" s="1"/>
  <c r="O1354" i="8" s="1"/>
  <c r="P1354" i="8" s="1"/>
  <c r="G1705" i="8"/>
  <c r="H1705" i="8" s="1"/>
  <c r="K415" i="8"/>
  <c r="M415" i="8" s="1"/>
  <c r="L415" i="8"/>
  <c r="N415" i="8" s="1"/>
  <c r="K1294" i="8"/>
  <c r="M1294" i="8" s="1"/>
  <c r="L1294" i="8"/>
  <c r="N1294" i="8" s="1"/>
  <c r="L1339" i="8"/>
  <c r="N1339" i="8" s="1"/>
  <c r="K1339" i="8"/>
  <c r="M1339" i="8" s="1"/>
  <c r="G751" i="8"/>
  <c r="H751" i="8" s="1"/>
  <c r="L1662" i="8"/>
  <c r="N1662" i="8" s="1"/>
  <c r="K1662" i="8"/>
  <c r="M1662" i="8" s="1"/>
  <c r="O1662" i="8" s="1"/>
  <c r="P1662" i="8" s="1"/>
  <c r="K1327" i="8"/>
  <c r="M1327" i="8" s="1"/>
  <c r="L1327" i="8"/>
  <c r="N1327" i="8" s="1"/>
  <c r="L814" i="8"/>
  <c r="N814" i="8" s="1"/>
  <c r="K814" i="8"/>
  <c r="M814" i="8" s="1"/>
  <c r="O814" i="8" s="1"/>
  <c r="P814" i="8" s="1"/>
  <c r="K1739" i="8"/>
  <c r="M1739" i="8" s="1"/>
  <c r="L1739" i="8"/>
  <c r="N1739" i="8" s="1"/>
  <c r="L608" i="8"/>
  <c r="N608" i="8" s="1"/>
  <c r="K608" i="8"/>
  <c r="M608" i="8" s="1"/>
  <c r="O608" i="8" s="1"/>
  <c r="P608" i="8" s="1"/>
  <c r="K227" i="8"/>
  <c r="M227" i="8" s="1"/>
  <c r="L227" i="8"/>
  <c r="N227" i="8" s="1"/>
  <c r="G63" i="8"/>
  <c r="H63" i="8" s="1"/>
  <c r="K17" i="8"/>
  <c r="M17" i="8" s="1"/>
  <c r="O17" i="8" s="1"/>
  <c r="P17" i="8" s="1"/>
  <c r="L17" i="8"/>
  <c r="N17" i="8" s="1"/>
  <c r="G19" i="8"/>
  <c r="H19" i="8" s="1"/>
  <c r="G419" i="8"/>
  <c r="H419" i="8" s="1"/>
  <c r="L324" i="8"/>
  <c r="N324" i="8" s="1"/>
  <c r="K324" i="8"/>
  <c r="M324" i="8" s="1"/>
  <c r="O324" i="8" s="1"/>
  <c r="P324" i="8" s="1"/>
  <c r="G101" i="8"/>
  <c r="H101" i="8" s="1"/>
  <c r="L1010" i="8"/>
  <c r="N1010" i="8" s="1"/>
  <c r="K1010" i="8"/>
  <c r="M1010" i="8" s="1"/>
  <c r="O1010" i="8" s="1"/>
  <c r="P1010" i="8" s="1"/>
  <c r="L1600" i="8"/>
  <c r="N1600" i="8" s="1"/>
  <c r="K1600" i="8"/>
  <c r="M1600" i="8" s="1"/>
  <c r="O1600" i="8" s="1"/>
  <c r="P1600" i="8" s="1"/>
  <c r="L1044" i="8"/>
  <c r="N1044" i="8" s="1"/>
  <c r="K1044" i="8"/>
  <c r="M1044" i="8" s="1"/>
  <c r="O1044" i="8" s="1"/>
  <c r="P1044" i="8" s="1"/>
  <c r="L1052" i="8"/>
  <c r="N1052" i="8" s="1"/>
  <c r="K1052" i="8"/>
  <c r="M1052" i="8" s="1"/>
  <c r="O1052" i="8" s="1"/>
  <c r="P1052" i="8" s="1"/>
  <c r="G817" i="8"/>
  <c r="H817" i="8" s="1"/>
  <c r="L1616" i="8"/>
  <c r="N1616" i="8" s="1"/>
  <c r="K1616" i="8"/>
  <c r="M1616" i="8" s="1"/>
  <c r="G1125" i="8"/>
  <c r="H1125" i="8" s="1"/>
  <c r="G1239" i="8"/>
  <c r="H1239" i="8" s="1"/>
  <c r="L279" i="8"/>
  <c r="N279" i="8" s="1"/>
  <c r="K279" i="8"/>
  <c r="M279" i="8" s="1"/>
  <c r="O279" i="8" s="1"/>
  <c r="P279" i="8" s="1"/>
  <c r="G470" i="8"/>
  <c r="H470" i="8" s="1"/>
  <c r="G630" i="8"/>
  <c r="H630" i="8" s="1"/>
  <c r="G886" i="8"/>
  <c r="H886" i="8" s="1"/>
  <c r="L423" i="8"/>
  <c r="N423" i="8" s="1"/>
  <c r="K423" i="8"/>
  <c r="M423" i="8" s="1"/>
  <c r="O423" i="8" s="1"/>
  <c r="P423" i="8" s="1"/>
  <c r="G152" i="8"/>
  <c r="H152" i="8" s="1"/>
  <c r="G233" i="8"/>
  <c r="H233" i="8" s="1"/>
  <c r="L394" i="8"/>
  <c r="N394" i="8" s="1"/>
  <c r="K394" i="8"/>
  <c r="M394" i="8" s="1"/>
  <c r="O394" i="8" s="1"/>
  <c r="P394" i="8" s="1"/>
  <c r="G841" i="8"/>
  <c r="H841" i="8" s="1"/>
  <c r="G1001" i="8"/>
  <c r="H1001" i="8" s="1"/>
  <c r="G1369" i="8"/>
  <c r="H1369" i="8" s="1"/>
  <c r="L1530" i="8"/>
  <c r="N1530" i="8" s="1"/>
  <c r="K1530" i="8"/>
  <c r="M1530" i="8" s="1"/>
  <c r="O1530" i="8" s="1"/>
  <c r="P1530" i="8" s="1"/>
  <c r="G312" i="8"/>
  <c r="H312" i="8" s="1"/>
  <c r="G568" i="8"/>
  <c r="H568" i="8" s="1"/>
  <c r="G696" i="8"/>
  <c r="H696" i="8" s="1"/>
  <c r="G824" i="8"/>
  <c r="H824" i="8" s="1"/>
  <c r="G952" i="8"/>
  <c r="H952" i="8" s="1"/>
  <c r="G1080" i="8"/>
  <c r="H1080" i="8" s="1"/>
  <c r="G1208" i="8"/>
  <c r="H1208" i="8" s="1"/>
  <c r="G1336" i="8"/>
  <c r="H1336" i="8" s="1"/>
  <c r="G1464" i="8"/>
  <c r="H1464" i="8" s="1"/>
  <c r="G1592" i="8"/>
  <c r="H1592" i="8" s="1"/>
  <c r="G1720" i="8"/>
  <c r="H1720" i="8" s="1"/>
  <c r="L586" i="8"/>
  <c r="N586" i="8" s="1"/>
  <c r="K586" i="8"/>
  <c r="M586" i="8" s="1"/>
  <c r="O586" i="8" s="1"/>
  <c r="P586" i="8" s="1"/>
  <c r="K730" i="8"/>
  <c r="M730" i="8" s="1"/>
  <c r="O730" i="8" s="1"/>
  <c r="P730" i="8" s="1"/>
  <c r="L730" i="8"/>
  <c r="N730" i="8" s="1"/>
  <c r="G1209" i="8"/>
  <c r="H1209" i="8" s="1"/>
  <c r="L1706" i="8"/>
  <c r="N1706" i="8" s="1"/>
  <c r="K1706" i="8"/>
  <c r="M1706" i="8" s="1"/>
  <c r="O1706" i="8" s="1"/>
  <c r="P1706" i="8" s="1"/>
  <c r="L924" i="8"/>
  <c r="N924" i="8" s="1"/>
  <c r="O924" i="8" s="1"/>
  <c r="P924" i="8" s="1"/>
  <c r="K924" i="8"/>
  <c r="M924" i="8" s="1"/>
  <c r="L253" i="8"/>
  <c r="N253" i="8" s="1"/>
  <c r="K253" i="8"/>
  <c r="M253" i="8" s="1"/>
  <c r="L972" i="8"/>
  <c r="N972" i="8" s="1"/>
  <c r="K972" i="8"/>
  <c r="M972" i="8" s="1"/>
  <c r="O972" i="8" s="1"/>
  <c r="P972" i="8" s="1"/>
  <c r="L667" i="8"/>
  <c r="N667" i="8" s="1"/>
  <c r="K667" i="8"/>
  <c r="M667" i="8" s="1"/>
  <c r="O667" i="8" s="1"/>
  <c r="P667" i="8" s="1"/>
  <c r="L1117" i="8"/>
  <c r="N1117" i="8" s="1"/>
  <c r="K1117" i="8"/>
  <c r="M1117" i="8" s="1"/>
  <c r="O1117" i="8" s="1"/>
  <c r="P1117" i="8" s="1"/>
  <c r="K239" i="8"/>
  <c r="M239" i="8" s="1"/>
  <c r="O239" i="8" s="1"/>
  <c r="P239" i="8" s="1"/>
  <c r="L239" i="8"/>
  <c r="N239" i="8" s="1"/>
  <c r="L429" i="8"/>
  <c r="N429" i="8" s="1"/>
  <c r="K429" i="8"/>
  <c r="M429" i="8" s="1"/>
  <c r="O429" i="8" s="1"/>
  <c r="P429" i="8" s="1"/>
  <c r="L1803" i="8"/>
  <c r="N1803" i="8" s="1"/>
  <c r="K1803" i="8"/>
  <c r="M1803" i="8" s="1"/>
  <c r="O1803" i="8" s="1"/>
  <c r="P1803" i="8" s="1"/>
  <c r="L1710" i="8"/>
  <c r="N1710" i="8" s="1"/>
  <c r="K1710" i="8"/>
  <c r="M1710" i="8" s="1"/>
  <c r="G206" i="8"/>
  <c r="H206" i="8" s="1"/>
  <c r="G510" i="8"/>
  <c r="H510" i="8" s="1"/>
  <c r="L862" i="8"/>
  <c r="N862" i="8" s="1"/>
  <c r="K862" i="8"/>
  <c r="M862" i="8" s="1"/>
  <c r="O862" i="8" s="1"/>
  <c r="P862" i="8" s="1"/>
  <c r="K910" i="8"/>
  <c r="M910" i="8" s="1"/>
  <c r="L910" i="8"/>
  <c r="N910" i="8" s="1"/>
  <c r="K59" i="8"/>
  <c r="M59" i="8" s="1"/>
  <c r="L59" i="8"/>
  <c r="N59" i="8" s="1"/>
  <c r="G947" i="8"/>
  <c r="H947" i="8" s="1"/>
  <c r="G1507" i="8"/>
  <c r="H1507" i="8" s="1"/>
  <c r="O1214" i="8"/>
  <c r="P1214" i="8" s="1"/>
  <c r="O333" i="8"/>
  <c r="P333" i="8" s="1"/>
  <c r="G37" i="8"/>
  <c r="H37" i="8" s="1"/>
  <c r="O1264" i="8"/>
  <c r="P1264" i="8" s="1"/>
  <c r="G273" i="8"/>
  <c r="H273" i="8" s="1"/>
  <c r="L979" i="8"/>
  <c r="N979" i="8" s="1"/>
  <c r="K979" i="8"/>
  <c r="M979" i="8" s="1"/>
  <c r="O979" i="8" s="1"/>
  <c r="P979" i="8" s="1"/>
  <c r="O1677" i="8"/>
  <c r="P1677" i="8" s="1"/>
  <c r="O1534" i="8"/>
  <c r="P1534" i="8" s="1"/>
  <c r="G1188" i="8"/>
  <c r="H1188" i="8" s="1"/>
  <c r="G400" i="8"/>
  <c r="H400" i="8" s="1"/>
  <c r="G628" i="8"/>
  <c r="H628" i="8" s="1"/>
  <c r="G133" i="8"/>
  <c r="H133" i="8" s="1"/>
  <c r="G309" i="8"/>
  <c r="H309" i="8" s="1"/>
  <c r="G179" i="8"/>
  <c r="H179" i="8" s="1"/>
  <c r="G1315" i="8"/>
  <c r="H1315" i="8" s="1"/>
  <c r="G1361" i="8"/>
  <c r="H1361" i="8" s="1"/>
  <c r="G818" i="8"/>
  <c r="H818" i="8" s="1"/>
  <c r="G1699" i="8"/>
  <c r="H1699" i="8" s="1"/>
  <c r="G645" i="8"/>
  <c r="H645" i="8" s="1"/>
  <c r="G1602" i="8"/>
  <c r="H1602" i="8" s="1"/>
  <c r="G1045" i="8"/>
  <c r="H1045" i="8" s="1"/>
  <c r="G64" i="8"/>
  <c r="H64" i="8" s="1"/>
  <c r="G1456" i="8"/>
  <c r="H1456" i="8" s="1"/>
  <c r="G178" i="8"/>
  <c r="H178" i="8" s="1"/>
  <c r="G498" i="8"/>
  <c r="H498" i="8" s="1"/>
  <c r="G866" i="8"/>
  <c r="H866" i="8" s="1"/>
  <c r="G1525" i="8"/>
  <c r="H1525" i="8" s="1"/>
  <c r="G1669" i="8"/>
  <c r="H1669" i="8" s="1"/>
  <c r="G1797" i="8"/>
  <c r="H1797" i="8" s="1"/>
  <c r="G230" i="8"/>
  <c r="H230" i="8" s="1"/>
  <c r="G806" i="8"/>
  <c r="H806" i="8" s="1"/>
  <c r="G553" i="8"/>
  <c r="H553" i="8" s="1"/>
  <c r="G969" i="8"/>
  <c r="H969" i="8" s="1"/>
  <c r="G1673" i="8"/>
  <c r="H1673" i="8" s="1"/>
  <c r="G112" i="8"/>
  <c r="H112" i="8" s="1"/>
  <c r="G736" i="8"/>
  <c r="H736" i="8" s="1"/>
  <c r="G242" i="8"/>
  <c r="H242" i="8" s="1"/>
  <c r="G530" i="8"/>
  <c r="H530" i="8" s="1"/>
  <c r="G1250" i="8"/>
  <c r="H1250" i="8" s="1"/>
  <c r="G595" i="8"/>
  <c r="H595" i="8" s="1"/>
  <c r="G1747" i="8"/>
  <c r="H1747" i="8" s="1"/>
  <c r="G180" i="8"/>
  <c r="H180" i="8" s="1"/>
  <c r="G484" i="8"/>
  <c r="H484" i="8" s="1"/>
  <c r="G788" i="8"/>
  <c r="H788" i="8" s="1"/>
  <c r="G1172" i="8"/>
  <c r="H1172" i="8" s="1"/>
  <c r="G1348" i="8"/>
  <c r="H1348" i="8" s="1"/>
  <c r="G1540" i="8"/>
  <c r="H1540" i="8" s="1"/>
  <c r="G1716" i="8"/>
  <c r="H1716" i="8" s="1"/>
  <c r="G149" i="8"/>
  <c r="H149" i="8" s="1"/>
  <c r="G293" i="8"/>
  <c r="H293" i="8" s="1"/>
  <c r="G453" i="8"/>
  <c r="H453" i="8" s="1"/>
  <c r="G613" i="8"/>
  <c r="H613" i="8" s="1"/>
  <c r="G773" i="8"/>
  <c r="H773" i="8" s="1"/>
  <c r="G113" i="8"/>
  <c r="H113" i="8" s="1"/>
  <c r="G401" i="8"/>
  <c r="H401" i="8" s="1"/>
  <c r="G641" i="8"/>
  <c r="H641" i="8" s="1"/>
  <c r="G1409" i="8"/>
  <c r="H1409" i="8" s="1"/>
  <c r="G38" i="8"/>
  <c r="H38" i="8" s="1"/>
  <c r="G310" i="8"/>
  <c r="H310" i="8" s="1"/>
  <c r="G662" i="8"/>
  <c r="H662" i="8" s="1"/>
  <c r="G918" i="8"/>
  <c r="H918" i="8" s="1"/>
  <c r="G1334" i="8"/>
  <c r="H1334" i="8" s="1"/>
  <c r="G1638" i="8"/>
  <c r="H1638" i="8" s="1"/>
  <c r="G1269" i="8"/>
  <c r="H1269" i="8" s="1"/>
  <c r="G22" i="8"/>
  <c r="H22" i="8" s="1"/>
  <c r="G118" i="8"/>
  <c r="H118" i="8" s="1"/>
  <c r="G582" i="8"/>
  <c r="H582" i="8" s="1"/>
  <c r="G1110" i="8"/>
  <c r="H1110" i="8" s="1"/>
  <c r="G1270" i="8"/>
  <c r="H1270" i="8" s="1"/>
  <c r="G1430" i="8"/>
  <c r="H1430" i="8" s="1"/>
  <c r="G1686" i="8"/>
  <c r="H1686" i="8" s="1"/>
  <c r="G120" i="8"/>
  <c r="H120" i="8" s="1"/>
  <c r="G793" i="8"/>
  <c r="H793" i="8" s="1"/>
  <c r="G1497" i="8"/>
  <c r="H1497" i="8" s="1"/>
  <c r="G536" i="8"/>
  <c r="H536" i="8" s="1"/>
  <c r="G664" i="8"/>
  <c r="H664" i="8" s="1"/>
  <c r="G121" i="8"/>
  <c r="H121" i="8" s="1"/>
  <c r="G249" i="8"/>
  <c r="H249" i="8" s="1"/>
  <c r="G409" i="8"/>
  <c r="H409" i="8" s="1"/>
  <c r="G1017" i="8"/>
  <c r="H1017" i="8" s="1"/>
  <c r="G1177" i="8"/>
  <c r="H1177" i="8" s="1"/>
  <c r="G1513" i="8"/>
  <c r="H1513" i="8" s="1"/>
  <c r="G950" i="8"/>
  <c r="H950" i="8" s="1"/>
  <c r="G1302" i="8"/>
  <c r="H1302" i="8" s="1"/>
  <c r="G224" i="8"/>
  <c r="H224" i="8" s="1"/>
  <c r="G528" i="8"/>
  <c r="H528" i="8" s="1"/>
  <c r="G914" i="8"/>
  <c r="H914" i="8" s="1"/>
  <c r="G1362" i="8"/>
  <c r="H1362" i="8" s="1"/>
  <c r="G355" i="8"/>
  <c r="H355" i="8" s="1"/>
  <c r="G1043" i="8"/>
  <c r="H1043" i="8" s="1"/>
  <c r="G1475" i="8"/>
  <c r="H1475" i="8" s="1"/>
  <c r="G388" i="8"/>
  <c r="H388" i="8" s="1"/>
  <c r="G532" i="8"/>
  <c r="H532" i="8" s="1"/>
  <c r="G692" i="8"/>
  <c r="H692" i="8" s="1"/>
  <c r="G836" i="8"/>
  <c r="H836" i="8" s="1"/>
  <c r="G1236" i="8"/>
  <c r="H1236" i="8" s="1"/>
  <c r="G1764" i="8"/>
  <c r="H1764" i="8" s="1"/>
  <c r="G181" i="8"/>
  <c r="H181" i="8" s="1"/>
  <c r="G357" i="8"/>
  <c r="H357" i="8" s="1"/>
  <c r="G837" i="8"/>
  <c r="H837" i="8" s="1"/>
  <c r="G737" i="8"/>
  <c r="H737" i="8" s="1"/>
  <c r="G1089" i="8"/>
  <c r="H1089" i="8" s="1"/>
  <c r="G933" i="8"/>
  <c r="H933" i="8" s="1"/>
  <c r="G1205" i="8"/>
  <c r="H1205" i="8" s="1"/>
  <c r="G534" i="8"/>
  <c r="H534" i="8" s="1"/>
  <c r="G758" i="8"/>
  <c r="H758" i="8" s="1"/>
  <c r="G807" i="8"/>
  <c r="H807" i="8" s="1"/>
  <c r="G1159" i="8"/>
  <c r="H1159" i="8" s="1"/>
  <c r="G1367" i="8"/>
  <c r="H1367" i="8" s="1"/>
  <c r="G1623" i="8"/>
  <c r="H1623" i="8" s="1"/>
  <c r="G104" i="8"/>
  <c r="H104" i="8" s="1"/>
  <c r="G1445" i="8"/>
  <c r="H1445" i="8" s="1"/>
  <c r="G1573" i="8"/>
  <c r="H1573" i="8" s="1"/>
  <c r="G1717" i="8"/>
  <c r="H1717" i="8" s="1"/>
  <c r="G166" i="8"/>
  <c r="H166" i="8" s="1"/>
  <c r="G646" i="8"/>
  <c r="H646" i="8" s="1"/>
  <c r="G823" i="8"/>
  <c r="H823" i="8" s="1"/>
  <c r="G1015" i="8"/>
  <c r="H1015" i="8" s="1"/>
  <c r="G1447" i="8"/>
  <c r="H1447" i="8" s="1"/>
  <c r="G1719" i="8"/>
  <c r="H1719" i="8" s="1"/>
  <c r="G1561" i="8"/>
  <c r="H1561" i="8" s="1"/>
  <c r="G1721" i="8"/>
  <c r="H1721" i="8" s="1"/>
  <c r="G328" i="8"/>
  <c r="H328" i="8" s="1"/>
  <c r="G456" i="8"/>
  <c r="H456" i="8" s="1"/>
  <c r="G584" i="8"/>
  <c r="H584" i="8" s="1"/>
  <c r="G712" i="8"/>
  <c r="H712" i="8" s="1"/>
  <c r="G840" i="8"/>
  <c r="H840" i="8" s="1"/>
  <c r="G968" i="8"/>
  <c r="H968" i="8" s="1"/>
  <c r="G1096" i="8"/>
  <c r="H1096" i="8" s="1"/>
  <c r="G1224" i="8"/>
  <c r="H1224" i="8" s="1"/>
  <c r="G1352" i="8"/>
  <c r="H1352" i="8" s="1"/>
  <c r="G1480" i="8"/>
  <c r="H1480" i="8" s="1"/>
  <c r="G1608" i="8"/>
  <c r="H1608" i="8" s="1"/>
  <c r="G1736" i="8"/>
  <c r="H1736" i="8" s="1"/>
  <c r="G281" i="8"/>
  <c r="H281" i="8" s="1"/>
  <c r="G585" i="8"/>
  <c r="H585" i="8" s="1"/>
  <c r="G745" i="8"/>
  <c r="H745" i="8" s="1"/>
  <c r="G889" i="8"/>
  <c r="H889" i="8" s="1"/>
  <c r="G1385" i="8"/>
  <c r="H1385" i="8" s="1"/>
  <c r="G934" i="8"/>
  <c r="H934" i="8" s="1"/>
  <c r="G1670" i="8"/>
  <c r="H1670" i="8" s="1"/>
  <c r="G1286" i="8"/>
  <c r="H1286" i="8" s="1"/>
  <c r="G1718" i="8"/>
  <c r="H1718" i="8" s="1"/>
  <c r="G372" i="8"/>
  <c r="H372" i="8" s="1"/>
  <c r="G820" i="8"/>
  <c r="H820" i="8" s="1"/>
  <c r="G917" i="8"/>
  <c r="H917" i="8" s="1"/>
  <c r="G1429" i="8"/>
  <c r="H1429" i="8" s="1"/>
  <c r="G614" i="8"/>
  <c r="H614" i="8" s="1"/>
  <c r="G228" i="8"/>
  <c r="H228" i="8" s="1"/>
  <c r="G1446" i="8"/>
  <c r="H1446" i="8" s="1"/>
  <c r="G1734" i="8"/>
  <c r="H1734" i="8" s="1"/>
  <c r="G260" i="8"/>
  <c r="H260" i="8" s="1"/>
  <c r="G404" i="8"/>
  <c r="H404" i="8" s="1"/>
  <c r="G548" i="8"/>
  <c r="H548" i="8" s="1"/>
  <c r="G708" i="8"/>
  <c r="H708" i="8" s="1"/>
  <c r="G852" i="8"/>
  <c r="H852" i="8" s="1"/>
  <c r="G21" i="8"/>
  <c r="H21" i="8" s="1"/>
  <c r="G373" i="8"/>
  <c r="H373" i="8" s="1"/>
  <c r="G481" i="8"/>
  <c r="H481" i="8" s="1"/>
  <c r="G949" i="8"/>
  <c r="H949" i="8" s="1"/>
  <c r="G214" i="8"/>
  <c r="H214" i="8" s="1"/>
  <c r="G1461" i="8"/>
  <c r="H1461" i="8" s="1"/>
  <c r="G1589" i="8"/>
  <c r="H1589" i="8" s="1"/>
  <c r="G1733" i="8"/>
  <c r="H1733" i="8" s="1"/>
  <c r="G70" i="8"/>
  <c r="H70" i="8" s="1"/>
  <c r="G678" i="8"/>
  <c r="H678" i="8" s="1"/>
  <c r="G441" i="8"/>
  <c r="H441" i="8" s="1"/>
  <c r="G73" i="8"/>
  <c r="H73" i="8" s="1"/>
  <c r="G560" i="8"/>
  <c r="H560" i="8" s="1"/>
  <c r="G98" i="8"/>
  <c r="H98" i="8" s="1"/>
  <c r="G674" i="8"/>
  <c r="H674" i="8" s="1"/>
  <c r="G1426" i="8"/>
  <c r="H1426" i="8" s="1"/>
  <c r="G1155" i="8"/>
  <c r="H1155" i="8" s="1"/>
  <c r="G1587" i="8"/>
  <c r="H1587" i="8" s="1"/>
  <c r="G100" i="8"/>
  <c r="H100" i="8" s="1"/>
  <c r="G276" i="8"/>
  <c r="H276" i="8" s="1"/>
  <c r="G724" i="8"/>
  <c r="H724" i="8" s="1"/>
  <c r="G1444" i="8"/>
  <c r="H1444" i="8" s="1"/>
  <c r="G517" i="8"/>
  <c r="H517" i="8" s="1"/>
  <c r="G709" i="8"/>
  <c r="H709" i="8" s="1"/>
  <c r="G869" i="8"/>
  <c r="H869" i="8" s="1"/>
  <c r="G225" i="8"/>
  <c r="H225" i="8" s="1"/>
  <c r="G529" i="8"/>
  <c r="H529" i="8" s="1"/>
  <c r="G1093" i="8"/>
  <c r="H1093" i="8" s="1"/>
  <c r="G566" i="8"/>
  <c r="H566" i="8" s="1"/>
  <c r="G790" i="8"/>
  <c r="H790" i="8" s="1"/>
  <c r="G998" i="8"/>
  <c r="H998" i="8" s="1"/>
  <c r="G1510" i="8"/>
  <c r="H1510" i="8" s="1"/>
  <c r="G1782" i="8"/>
  <c r="H1782" i="8" s="1"/>
  <c r="G1333" i="8"/>
  <c r="H1333" i="8" s="1"/>
  <c r="G326" i="8"/>
  <c r="H326" i="8" s="1"/>
  <c r="G1046" i="8"/>
  <c r="H1046" i="8" s="1"/>
  <c r="G1190" i="8"/>
  <c r="H1190" i="8" s="1"/>
  <c r="G1350" i="8"/>
  <c r="H1350" i="8" s="1"/>
  <c r="G1558" i="8"/>
  <c r="H1558" i="8" s="1"/>
  <c r="G1798" i="8"/>
  <c r="H1798" i="8" s="1"/>
  <c r="G248" i="8"/>
  <c r="H248" i="8" s="1"/>
  <c r="G265" i="8"/>
  <c r="H265" i="8" s="1"/>
  <c r="G681" i="8"/>
  <c r="H681" i="8" s="1"/>
  <c r="G1593" i="8"/>
  <c r="H1593" i="8" s="1"/>
  <c r="G344" i="8"/>
  <c r="H344" i="8" s="1"/>
  <c r="G472" i="8"/>
  <c r="H472" i="8" s="1"/>
  <c r="G600" i="8"/>
  <c r="H600" i="8" s="1"/>
  <c r="G728" i="8"/>
  <c r="H728" i="8" s="1"/>
  <c r="G185" i="8"/>
  <c r="H185" i="8" s="1"/>
  <c r="G729" i="8"/>
  <c r="H729" i="8" s="1"/>
  <c r="G1091" i="8"/>
  <c r="H1091" i="8" s="1"/>
  <c r="G822" i="8"/>
  <c r="H822" i="8" s="1"/>
  <c r="G1542" i="8"/>
  <c r="H1542" i="8" s="1"/>
  <c r="G1221" i="8"/>
  <c r="H1221" i="8" s="1"/>
  <c r="G1349" i="8"/>
  <c r="H1349" i="8" s="1"/>
  <c r="G86" i="8"/>
  <c r="H86" i="8" s="1"/>
  <c r="G1062" i="8"/>
  <c r="H1062" i="8" s="1"/>
  <c r="G1206" i="8"/>
  <c r="H1206" i="8" s="1"/>
  <c r="G1366" i="8"/>
  <c r="H1366" i="8" s="1"/>
  <c r="G1590" i="8"/>
  <c r="H1590" i="8" s="1"/>
  <c r="G473" i="8"/>
  <c r="H473" i="8" s="1"/>
  <c r="G1273" i="8"/>
  <c r="H1273" i="8" s="1"/>
  <c r="G1785" i="8"/>
  <c r="H1785" i="8" s="1"/>
  <c r="G616" i="8"/>
  <c r="H616" i="8" s="1"/>
  <c r="G89" i="8"/>
  <c r="H89" i="8" s="1"/>
  <c r="G201" i="8"/>
  <c r="H201" i="8" s="1"/>
  <c r="G521" i="8"/>
  <c r="H521" i="8" s="1"/>
  <c r="G1449" i="8"/>
  <c r="H1449" i="8" s="1"/>
  <c r="G1398" i="8"/>
  <c r="H1398" i="8" s="1"/>
  <c r="G262" i="8"/>
  <c r="H262" i="8" s="1"/>
  <c r="G1142" i="8"/>
  <c r="H1142" i="8" s="1"/>
  <c r="G424" i="8"/>
  <c r="H424" i="8" s="1"/>
  <c r="G516" i="8"/>
  <c r="H516" i="8" s="1"/>
  <c r="G1505" i="8"/>
  <c r="H1505" i="8" s="1"/>
  <c r="G1189" i="8"/>
  <c r="H1189" i="8" s="1"/>
  <c r="G1557" i="8"/>
  <c r="H1557" i="8" s="1"/>
  <c r="G601" i="8"/>
  <c r="H601" i="8" s="1"/>
  <c r="G677" i="8"/>
  <c r="H677" i="8" s="1"/>
  <c r="G1301" i="8"/>
  <c r="H1301" i="8" s="1"/>
  <c r="G1158" i="8"/>
  <c r="H1158" i="8" s="1"/>
  <c r="G440" i="8"/>
  <c r="H440" i="8" s="1"/>
  <c r="G723" i="8"/>
  <c r="H723" i="8" s="1"/>
  <c r="G1076" i="8"/>
  <c r="H1076" i="8" s="1"/>
  <c r="G436" i="8"/>
  <c r="H436" i="8" s="1"/>
  <c r="G1284" i="8"/>
  <c r="H1284" i="8" s="1"/>
  <c r="G1476" i="8"/>
  <c r="H1476" i="8" s="1"/>
  <c r="G405" i="8"/>
  <c r="H405" i="8" s="1"/>
  <c r="G549" i="8"/>
  <c r="H549" i="8" s="1"/>
  <c r="G816" i="8"/>
  <c r="H816" i="8" s="1"/>
  <c r="G1109" i="8"/>
  <c r="H1109" i="8" s="1"/>
  <c r="G246" i="8"/>
  <c r="H246" i="8" s="1"/>
  <c r="G1014" i="8"/>
  <c r="H1014" i="8" s="1"/>
  <c r="G518" i="8"/>
  <c r="H518" i="8" s="1"/>
  <c r="G640" i="8"/>
  <c r="H640" i="8" s="1"/>
  <c r="G1360" i="8"/>
  <c r="H1360" i="8" s="1"/>
  <c r="G418" i="8"/>
  <c r="H418" i="8" s="1"/>
  <c r="G1042" i="8"/>
  <c r="H1042" i="8" s="1"/>
  <c r="G147" i="8"/>
  <c r="H147" i="8" s="1"/>
  <c r="G819" i="8"/>
  <c r="H819" i="8" s="1"/>
  <c r="G1187" i="8"/>
  <c r="H1187" i="8" s="1"/>
  <c r="G1603" i="8"/>
  <c r="H1603" i="8" s="1"/>
  <c r="G132" i="8"/>
  <c r="H132" i="8" s="1"/>
  <c r="G292" i="8"/>
  <c r="H292" i="8" s="1"/>
  <c r="G596" i="8"/>
  <c r="H596" i="8" s="1"/>
  <c r="G741" i="8"/>
  <c r="H741" i="8" s="1"/>
  <c r="G545" i="8"/>
  <c r="H545" i="8" s="1"/>
  <c r="G897" i="8"/>
  <c r="H897" i="8" s="1"/>
  <c r="G1633" i="8"/>
  <c r="H1633" i="8" s="1"/>
  <c r="G52" i="8"/>
  <c r="H52" i="8" s="1"/>
  <c r="G981" i="8"/>
  <c r="H981" i="8" s="1"/>
  <c r="G598" i="8"/>
  <c r="H598" i="8" s="1"/>
  <c r="G663" i="8"/>
  <c r="H663" i="8" s="1"/>
  <c r="G999" i="8"/>
  <c r="H999" i="8" s="1"/>
  <c r="G1223" i="8"/>
  <c r="H1223" i="8" s="1"/>
  <c r="G1463" i="8"/>
  <c r="H1463" i="8" s="1"/>
  <c r="G1703" i="8"/>
  <c r="H1703" i="8" s="1"/>
  <c r="G200" i="8"/>
  <c r="H200" i="8" s="1"/>
  <c r="G1493" i="8"/>
  <c r="H1493" i="8" s="1"/>
  <c r="G1621" i="8"/>
  <c r="H1621" i="8" s="1"/>
  <c r="G1765" i="8"/>
  <c r="H1765" i="8" s="1"/>
  <c r="G358" i="8"/>
  <c r="H358" i="8" s="1"/>
  <c r="G647" i="8"/>
  <c r="H647" i="8" s="1"/>
  <c r="G887" i="8"/>
  <c r="H887" i="8" s="1"/>
  <c r="G1095" i="8"/>
  <c r="H1095" i="8" s="1"/>
  <c r="G1543" i="8"/>
  <c r="H1543" i="8" s="1"/>
  <c r="G713" i="8"/>
  <c r="H713" i="8" s="1"/>
  <c r="G1097" i="8"/>
  <c r="H1097" i="8" s="1"/>
  <c r="G1625" i="8"/>
  <c r="H1625" i="8" s="1"/>
  <c r="G504" i="8"/>
  <c r="H504" i="8" s="1"/>
  <c r="G632" i="8"/>
  <c r="H632" i="8" s="1"/>
  <c r="G760" i="8"/>
  <c r="H760" i="8" s="1"/>
  <c r="G888" i="8"/>
  <c r="H888" i="8" s="1"/>
  <c r="G1016" i="8"/>
  <c r="H1016" i="8" s="1"/>
  <c r="G1144" i="8"/>
  <c r="H1144" i="8" s="1"/>
  <c r="G1272" i="8"/>
  <c r="H1272" i="8" s="1"/>
  <c r="G1400" i="8"/>
  <c r="H1400" i="8" s="1"/>
  <c r="G1528" i="8"/>
  <c r="H1528" i="8" s="1"/>
  <c r="G1656" i="8"/>
  <c r="H1656" i="8" s="1"/>
  <c r="G1784" i="8"/>
  <c r="H1784" i="8" s="1"/>
  <c r="G105" i="8"/>
  <c r="H105" i="8" s="1"/>
  <c r="G345" i="8"/>
  <c r="H345" i="8" s="1"/>
  <c r="G953" i="8"/>
  <c r="H953" i="8" s="1"/>
  <c r="G1462" i="8"/>
  <c r="H1462" i="8" s="1"/>
  <c r="G680" i="8"/>
  <c r="H680" i="8" s="1"/>
  <c r="G20" i="8"/>
  <c r="H20" i="8" s="1"/>
  <c r="G676" i="8"/>
  <c r="H676" i="8" s="1"/>
  <c r="G1380" i="8"/>
  <c r="H1380" i="8" s="1"/>
  <c r="G165" i="8"/>
  <c r="H165" i="8" s="1"/>
  <c r="G821" i="8"/>
  <c r="H821" i="8" s="1"/>
  <c r="G134" i="8"/>
  <c r="H134" i="8" s="1"/>
  <c r="G870" i="8"/>
  <c r="H870" i="8" s="1"/>
  <c r="G1588" i="8"/>
  <c r="H1588" i="8" s="1"/>
  <c r="G1061" i="8"/>
  <c r="H1061" i="8" s="1"/>
  <c r="G1702" i="8"/>
  <c r="H1702" i="8" s="1"/>
  <c r="G54" i="8"/>
  <c r="H54" i="8" s="1"/>
  <c r="G1780" i="8"/>
  <c r="H1780" i="8" s="1"/>
  <c r="G329" i="8"/>
  <c r="H329" i="8" s="1"/>
  <c r="G937" i="8"/>
  <c r="H937" i="8" s="1"/>
  <c r="G377" i="8"/>
  <c r="H377" i="8" s="1"/>
  <c r="G1641" i="8"/>
  <c r="H1641" i="8" s="1"/>
  <c r="G694" i="8"/>
  <c r="H694" i="8" s="1"/>
  <c r="G1285" i="8"/>
  <c r="H1285" i="8" s="1"/>
  <c r="G153" i="8"/>
  <c r="H153" i="8" s="1"/>
  <c r="G569" i="8"/>
  <c r="H569" i="8" s="1"/>
  <c r="G1012" i="8"/>
  <c r="H1012" i="8" s="1"/>
  <c r="G1748" i="8"/>
  <c r="H1748" i="8" s="1"/>
  <c r="G129" i="8"/>
  <c r="H129" i="8" s="1"/>
  <c r="G342" i="8"/>
  <c r="H342" i="8" s="1"/>
  <c r="G1701" i="8"/>
  <c r="H1701" i="8" s="1"/>
  <c r="G480" i="8"/>
  <c r="H480" i="8" s="1"/>
  <c r="G454" i="8"/>
  <c r="H454" i="8" s="1"/>
  <c r="G1494" i="8"/>
  <c r="H1494" i="8" s="1"/>
  <c r="G1252" i="8"/>
  <c r="H1252" i="8" s="1"/>
  <c r="G656" i="8"/>
  <c r="H656" i="8" s="1"/>
  <c r="G1088" i="8"/>
  <c r="H1088" i="8" s="1"/>
  <c r="G1090" i="8"/>
  <c r="H1090" i="8" s="1"/>
  <c r="G499" i="8"/>
  <c r="H499" i="8" s="1"/>
  <c r="G1651" i="8"/>
  <c r="H1651" i="8" s="1"/>
  <c r="G308" i="8"/>
  <c r="H308" i="8" s="1"/>
  <c r="G468" i="8"/>
  <c r="H468" i="8" s="1"/>
  <c r="G612" i="8"/>
  <c r="H612" i="8" s="1"/>
  <c r="G1140" i="8"/>
  <c r="H1140" i="8" s="1"/>
  <c r="G277" i="8"/>
  <c r="H277" i="8" s="1"/>
  <c r="G577" i="8"/>
  <c r="H577" i="8" s="1"/>
  <c r="G1345" i="8"/>
  <c r="H1345" i="8" s="1"/>
  <c r="G1697" i="8"/>
  <c r="H1697" i="8" s="1"/>
  <c r="G997" i="8"/>
  <c r="H997" i="8" s="1"/>
  <c r="G679" i="8"/>
  <c r="H679" i="8" s="1"/>
  <c r="G1031" i="8"/>
  <c r="H1031" i="8" s="1"/>
  <c r="G1255" i="8"/>
  <c r="H1255" i="8" s="1"/>
  <c r="G1495" i="8"/>
  <c r="H1495" i="8" s="1"/>
  <c r="G1735" i="8"/>
  <c r="H1735" i="8" s="1"/>
  <c r="G232" i="8"/>
  <c r="H232" i="8" s="1"/>
  <c r="G1509" i="8"/>
  <c r="H1509" i="8" s="1"/>
  <c r="G1637" i="8"/>
  <c r="H1637" i="8" s="1"/>
  <c r="G1781" i="8"/>
  <c r="H1781" i="8" s="1"/>
  <c r="G102" i="8"/>
  <c r="H102" i="8" s="1"/>
  <c r="G550" i="8"/>
  <c r="H550" i="8" s="1"/>
  <c r="G774" i="8"/>
  <c r="H774" i="8" s="1"/>
  <c r="G695" i="8"/>
  <c r="H695" i="8" s="1"/>
  <c r="G919" i="8"/>
  <c r="H919" i="8" s="1"/>
  <c r="G1191" i="8"/>
  <c r="H1191" i="8" s="1"/>
  <c r="G1575" i="8"/>
  <c r="H1575" i="8" s="1"/>
  <c r="G41" i="8"/>
  <c r="H41" i="8" s="1"/>
  <c r="G761" i="8"/>
  <c r="H761" i="8" s="1"/>
  <c r="G1305" i="8"/>
  <c r="H1305" i="8" s="1"/>
  <c r="G1465" i="8"/>
  <c r="H1465" i="8" s="1"/>
  <c r="G56" i="8"/>
  <c r="H56" i="8" s="1"/>
  <c r="G392" i="8"/>
  <c r="H392" i="8" s="1"/>
  <c r="G520" i="8"/>
  <c r="H520" i="8" s="1"/>
  <c r="G648" i="8"/>
  <c r="H648" i="8" s="1"/>
  <c r="G776" i="8"/>
  <c r="H776" i="8" s="1"/>
  <c r="G904" i="8"/>
  <c r="H904" i="8" s="1"/>
  <c r="G1032" i="8"/>
  <c r="H1032" i="8" s="1"/>
  <c r="G1160" i="8"/>
  <c r="H1160" i="8" s="1"/>
  <c r="G1288" i="8"/>
  <c r="H1288" i="8" s="1"/>
  <c r="G1416" i="8"/>
  <c r="H1416" i="8" s="1"/>
  <c r="G1544" i="8"/>
  <c r="H1544" i="8" s="1"/>
  <c r="G1672" i="8"/>
  <c r="H1672" i="8" s="1"/>
  <c r="G1800" i="8"/>
  <c r="H1800" i="8" s="1"/>
  <c r="G537" i="8"/>
  <c r="H537" i="8" s="1"/>
  <c r="G665" i="8"/>
  <c r="H665" i="8" s="1"/>
  <c r="G985" i="8"/>
  <c r="H985" i="8" s="1"/>
  <c r="G1145" i="8"/>
  <c r="H1145" i="8" s="1"/>
  <c r="G1481" i="8"/>
  <c r="H1481" i="8" s="1"/>
  <c r="O10" i="18" l="1"/>
  <c r="O9" i="17"/>
  <c r="P9" i="17"/>
  <c r="O14" i="11"/>
  <c r="P13" i="11"/>
  <c r="Q13" i="11" s="1"/>
  <c r="O11" i="2"/>
  <c r="P11" i="2" s="1"/>
  <c r="D12" i="10"/>
  <c r="E12" i="10" s="1"/>
  <c r="O381" i="8"/>
  <c r="P381" i="8" s="1"/>
  <c r="O1789" i="8"/>
  <c r="P1789" i="8" s="1"/>
  <c r="L744" i="8"/>
  <c r="N744" i="8" s="1"/>
  <c r="K744" i="8"/>
  <c r="M744" i="8" s="1"/>
  <c r="O744" i="8" s="1"/>
  <c r="P744" i="8" s="1"/>
  <c r="L1328" i="8"/>
  <c r="N1328" i="8" s="1"/>
  <c r="K1328" i="8"/>
  <c r="M1328" i="8" s="1"/>
  <c r="O389" i="8"/>
  <c r="P389" i="8" s="1"/>
  <c r="K695" i="8"/>
  <c r="M695" i="8" s="1"/>
  <c r="L695" i="8"/>
  <c r="N695" i="8" s="1"/>
  <c r="K342" i="8"/>
  <c r="M342" i="8" s="1"/>
  <c r="O342" i="8" s="1"/>
  <c r="P342" i="8" s="1"/>
  <c r="L342" i="8"/>
  <c r="N342" i="8" s="1"/>
  <c r="L985" i="8"/>
  <c r="N985" i="8" s="1"/>
  <c r="K985" i="8"/>
  <c r="M985" i="8" s="1"/>
  <c r="O985" i="8" s="1"/>
  <c r="P985" i="8" s="1"/>
  <c r="L1465" i="8"/>
  <c r="N1465" i="8" s="1"/>
  <c r="K1465" i="8"/>
  <c r="M1465" i="8" s="1"/>
  <c r="O1465" i="8" s="1"/>
  <c r="P1465" i="8" s="1"/>
  <c r="L1495" i="8"/>
  <c r="N1495" i="8" s="1"/>
  <c r="K1495" i="8"/>
  <c r="M1495" i="8" s="1"/>
  <c r="L1088" i="8"/>
  <c r="N1088" i="8" s="1"/>
  <c r="K1088" i="8"/>
  <c r="M1088" i="8" s="1"/>
  <c r="O1088" i="8" s="1"/>
  <c r="P1088" i="8" s="1"/>
  <c r="L377" i="8"/>
  <c r="N377" i="8" s="1"/>
  <c r="K377" i="8"/>
  <c r="M377" i="8" s="1"/>
  <c r="O377" i="8" s="1"/>
  <c r="P377" i="8" s="1"/>
  <c r="L1462" i="8"/>
  <c r="N1462" i="8" s="1"/>
  <c r="K1462" i="8"/>
  <c r="M1462" i="8" s="1"/>
  <c r="O1462" i="8" s="1"/>
  <c r="P1462" i="8" s="1"/>
  <c r="K1097" i="8"/>
  <c r="M1097" i="8" s="1"/>
  <c r="L1097" i="8"/>
  <c r="N1097" i="8" s="1"/>
  <c r="K598" i="8"/>
  <c r="M598" i="8" s="1"/>
  <c r="L598" i="8"/>
  <c r="N598" i="8" s="1"/>
  <c r="L1360" i="8"/>
  <c r="N1360" i="8" s="1"/>
  <c r="K1360" i="8"/>
  <c r="M1360" i="8" s="1"/>
  <c r="O1360" i="8" s="1"/>
  <c r="P1360" i="8" s="1"/>
  <c r="K1301" i="8"/>
  <c r="M1301" i="8" s="1"/>
  <c r="O1301" i="8" s="1"/>
  <c r="P1301" i="8" s="1"/>
  <c r="L1301" i="8"/>
  <c r="N1301" i="8" s="1"/>
  <c r="L1785" i="8"/>
  <c r="N1785" i="8" s="1"/>
  <c r="K1785" i="8"/>
  <c r="M1785" i="8" s="1"/>
  <c r="L600" i="8"/>
  <c r="N600" i="8" s="1"/>
  <c r="K600" i="8"/>
  <c r="M600" i="8" s="1"/>
  <c r="O600" i="8" s="1"/>
  <c r="P600" i="8" s="1"/>
  <c r="K998" i="8"/>
  <c r="M998" i="8" s="1"/>
  <c r="L998" i="8"/>
  <c r="N998" i="8" s="1"/>
  <c r="K674" i="8"/>
  <c r="M674" i="8" s="1"/>
  <c r="L674" i="8"/>
  <c r="N674" i="8" s="1"/>
  <c r="L708" i="8"/>
  <c r="N708" i="8" s="1"/>
  <c r="K708" i="8"/>
  <c r="M708" i="8" s="1"/>
  <c r="O708" i="8" s="1"/>
  <c r="P708" i="8" s="1"/>
  <c r="L1385" i="8"/>
  <c r="N1385" i="8" s="1"/>
  <c r="K1385" i="8"/>
  <c r="M1385" i="8" s="1"/>
  <c r="O1385" i="8" s="1"/>
  <c r="P1385" i="8" s="1"/>
  <c r="L328" i="8"/>
  <c r="N328" i="8" s="1"/>
  <c r="K328" i="8"/>
  <c r="M328" i="8" s="1"/>
  <c r="O328" i="8" s="1"/>
  <c r="P328" i="8" s="1"/>
  <c r="K807" i="8"/>
  <c r="M807" i="8" s="1"/>
  <c r="L807" i="8"/>
  <c r="N807" i="8" s="1"/>
  <c r="L1475" i="8"/>
  <c r="N1475" i="8" s="1"/>
  <c r="K1475" i="8"/>
  <c r="M1475" i="8" s="1"/>
  <c r="K536" i="8"/>
  <c r="M536" i="8" s="1"/>
  <c r="L536" i="8"/>
  <c r="N536" i="8" s="1"/>
  <c r="L310" i="8"/>
  <c r="N310" i="8" s="1"/>
  <c r="K310" i="8"/>
  <c r="M310" i="8" s="1"/>
  <c r="O310" i="8" s="1"/>
  <c r="P310" i="8" s="1"/>
  <c r="K484" i="8"/>
  <c r="M484" i="8" s="1"/>
  <c r="L484" i="8"/>
  <c r="N484" i="8" s="1"/>
  <c r="L1525" i="8"/>
  <c r="N1525" i="8" s="1"/>
  <c r="K1525" i="8"/>
  <c r="M1525" i="8" s="1"/>
  <c r="O1525" i="8" s="1"/>
  <c r="P1525" i="8" s="1"/>
  <c r="L628" i="8"/>
  <c r="N628" i="8" s="1"/>
  <c r="K628" i="8"/>
  <c r="M628" i="8" s="1"/>
  <c r="O628" i="8" s="1"/>
  <c r="P628" i="8" s="1"/>
  <c r="K1507" i="8"/>
  <c r="M1507" i="8" s="1"/>
  <c r="L1507" i="8"/>
  <c r="N1507" i="8" s="1"/>
  <c r="L1369" i="8"/>
  <c r="N1369" i="8" s="1"/>
  <c r="K1369" i="8"/>
  <c r="M1369" i="8" s="1"/>
  <c r="O1369" i="8" s="1"/>
  <c r="P1369" i="8" s="1"/>
  <c r="O1616" i="8"/>
  <c r="P1616" i="8" s="1"/>
  <c r="O1339" i="8"/>
  <c r="P1339" i="8" s="1"/>
  <c r="O583" i="8"/>
  <c r="P583" i="8" s="1"/>
  <c r="O1079" i="8"/>
  <c r="P1079" i="8" s="1"/>
  <c r="O986" i="8"/>
  <c r="P986" i="8" s="1"/>
  <c r="O1331" i="8"/>
  <c r="P1331" i="8" s="1"/>
  <c r="K1222" i="8"/>
  <c r="M1222" i="8" s="1"/>
  <c r="L1222" i="8"/>
  <c r="N1222" i="8" s="1"/>
  <c r="L229" i="8"/>
  <c r="N229" i="8" s="1"/>
  <c r="K229" i="8"/>
  <c r="M229" i="8" s="1"/>
  <c r="O229" i="8" s="1"/>
  <c r="P229" i="8" s="1"/>
  <c r="O284" i="8"/>
  <c r="P284" i="8" s="1"/>
  <c r="O1687" i="8"/>
  <c r="P1687" i="8" s="1"/>
  <c r="O337" i="8"/>
  <c r="P337" i="8" s="1"/>
  <c r="O1050" i="8"/>
  <c r="P1050" i="8" s="1"/>
  <c r="O1137" i="8"/>
  <c r="P1137" i="8" s="1"/>
  <c r="O811" i="8"/>
  <c r="P811" i="8" s="1"/>
  <c r="O1591" i="8"/>
  <c r="P1591" i="8" s="1"/>
  <c r="L334" i="8"/>
  <c r="N334" i="8" s="1"/>
  <c r="K334" i="8"/>
  <c r="M334" i="8" s="1"/>
  <c r="O334" i="8" s="1"/>
  <c r="P334" i="8" s="1"/>
  <c r="O1419" i="8"/>
  <c r="P1419" i="8" s="1"/>
  <c r="O804" i="8"/>
  <c r="P804" i="8" s="1"/>
  <c r="O1083" i="8"/>
  <c r="P1083" i="8" s="1"/>
  <c r="O1431" i="8"/>
  <c r="P1431" i="8" s="1"/>
  <c r="O687" i="8"/>
  <c r="P687" i="8" s="1"/>
  <c r="O1671" i="8"/>
  <c r="P1671" i="8" s="1"/>
  <c r="O541" i="8"/>
  <c r="P541" i="8" s="1"/>
  <c r="O1458" i="8"/>
  <c r="P1458" i="8" s="1"/>
  <c r="O1018" i="8"/>
  <c r="P1018" i="8" s="1"/>
  <c r="O1054" i="8"/>
  <c r="P1054" i="8" s="1"/>
  <c r="L1653" i="8"/>
  <c r="N1653" i="8" s="1"/>
  <c r="K1653" i="8"/>
  <c r="M1653" i="8" s="1"/>
  <c r="O1653" i="8" s="1"/>
  <c r="P1653" i="8" s="1"/>
  <c r="L899" i="8"/>
  <c r="N899" i="8" s="1"/>
  <c r="K899" i="8"/>
  <c r="M899" i="8" s="1"/>
  <c r="O899" i="8" s="1"/>
  <c r="P899" i="8" s="1"/>
  <c r="O368" i="8"/>
  <c r="P368" i="8" s="1"/>
  <c r="L1512" i="8"/>
  <c r="N1512" i="8" s="1"/>
  <c r="K1512" i="8"/>
  <c r="M1512" i="8" s="1"/>
  <c r="O1512" i="8" s="1"/>
  <c r="P1512" i="8" s="1"/>
  <c r="O1323" i="8"/>
  <c r="P1323" i="8" s="1"/>
  <c r="O625" i="8"/>
  <c r="P625" i="8" s="1"/>
  <c r="O1171" i="8"/>
  <c r="P1171" i="8" s="1"/>
  <c r="O223" i="8"/>
  <c r="P223" i="8" s="1"/>
  <c r="O618" i="8"/>
  <c r="P618" i="8" s="1"/>
  <c r="O856" i="8"/>
  <c r="P856" i="8" s="1"/>
  <c r="L1766" i="8"/>
  <c r="N1766" i="8" s="1"/>
  <c r="K1766" i="8"/>
  <c r="M1766" i="8" s="1"/>
  <c r="O1766" i="8" s="1"/>
  <c r="P1766" i="8" s="1"/>
  <c r="O448" i="8"/>
  <c r="P448" i="8" s="1"/>
  <c r="L1393" i="8"/>
  <c r="N1393" i="8" s="1"/>
  <c r="K1393" i="8"/>
  <c r="M1393" i="8" s="1"/>
  <c r="O1393" i="8" s="1"/>
  <c r="P1393" i="8" s="1"/>
  <c r="O83" i="8"/>
  <c r="P83" i="8" s="1"/>
  <c r="O926" i="8"/>
  <c r="P926" i="8" s="1"/>
  <c r="O1202" i="8"/>
  <c r="P1202" i="8" s="1"/>
  <c r="O546" i="8"/>
  <c r="P546" i="8" s="1"/>
  <c r="O946" i="8"/>
  <c r="P946" i="8" s="1"/>
  <c r="O1178" i="8"/>
  <c r="P1178" i="8" s="1"/>
  <c r="O579" i="8"/>
  <c r="P579" i="8" s="1"/>
  <c r="O243" i="8"/>
  <c r="P243" i="8" s="1"/>
  <c r="O341" i="8"/>
  <c r="P341" i="8" s="1"/>
  <c r="O175" i="8"/>
  <c r="P175" i="8" s="1"/>
  <c r="O1450" i="8"/>
  <c r="P1450" i="8" s="1"/>
  <c r="O196" i="8"/>
  <c r="P196" i="8" s="1"/>
  <c r="O15" i="8"/>
  <c r="P15" i="8" s="1"/>
  <c r="O787" i="8"/>
  <c r="P787" i="8" s="1"/>
  <c r="O659" i="8"/>
  <c r="P659" i="8" s="1"/>
  <c r="O408" i="8"/>
  <c r="P408" i="8" s="1"/>
  <c r="K261" i="8"/>
  <c r="M261" i="8" s="1"/>
  <c r="L261" i="8"/>
  <c r="N261" i="8" s="1"/>
  <c r="O631" i="8"/>
  <c r="P631" i="8" s="1"/>
  <c r="O475" i="8"/>
  <c r="P475" i="8" s="1"/>
  <c r="O791" i="8"/>
  <c r="P791" i="8" s="1"/>
  <c r="O1617" i="8"/>
  <c r="P1617" i="8" s="1"/>
  <c r="O878" i="8"/>
  <c r="P878" i="8" s="1"/>
  <c r="O803" i="8"/>
  <c r="P803" i="8" s="1"/>
  <c r="O1198" i="8"/>
  <c r="P1198" i="8" s="1"/>
  <c r="L1128" i="8"/>
  <c r="N1128" i="8" s="1"/>
  <c r="K1128" i="8"/>
  <c r="M1128" i="8" s="1"/>
  <c r="O1128" i="8" s="1"/>
  <c r="P1128" i="8" s="1"/>
  <c r="L839" i="8"/>
  <c r="N839" i="8" s="1"/>
  <c r="K839" i="8"/>
  <c r="M839" i="8" s="1"/>
  <c r="O839" i="8" s="1"/>
  <c r="P839" i="8" s="1"/>
  <c r="O1682" i="8"/>
  <c r="P1682" i="8" s="1"/>
  <c r="O495" i="8"/>
  <c r="P495" i="8" s="1"/>
  <c r="O1807" i="8"/>
  <c r="P1807" i="8" s="1"/>
  <c r="O1258" i="8"/>
  <c r="P1258" i="8" s="1"/>
  <c r="O1183" i="8"/>
  <c r="P1183" i="8" s="1"/>
  <c r="O1227" i="8"/>
  <c r="P1227" i="8" s="1"/>
  <c r="O1707" i="8"/>
  <c r="P1707" i="8" s="1"/>
  <c r="O1753" i="8"/>
  <c r="P1753" i="8" s="1"/>
  <c r="L1174" i="8"/>
  <c r="N1174" i="8" s="1"/>
  <c r="K1174" i="8"/>
  <c r="M1174" i="8" s="1"/>
  <c r="O1174" i="8" s="1"/>
  <c r="P1174" i="8" s="1"/>
  <c r="O447" i="8"/>
  <c r="P447" i="8" s="1"/>
  <c r="O31" i="8"/>
  <c r="P31" i="8" s="1"/>
  <c r="L1141" i="8"/>
  <c r="N1141" i="8" s="1"/>
  <c r="K1141" i="8"/>
  <c r="M1141" i="8" s="1"/>
  <c r="O1141" i="8" s="1"/>
  <c r="P1141" i="8" s="1"/>
  <c r="O908" i="8"/>
  <c r="P908" i="8" s="1"/>
  <c r="K366" i="8"/>
  <c r="M366" i="8" s="1"/>
  <c r="L366" i="8"/>
  <c r="N366" i="8" s="1"/>
  <c r="O835" i="8"/>
  <c r="P835" i="8" s="1"/>
  <c r="O26" i="8"/>
  <c r="P26" i="8" s="1"/>
  <c r="O1103" i="8"/>
  <c r="P1103" i="8" s="1"/>
  <c r="O275" i="8"/>
  <c r="P275" i="8" s="1"/>
  <c r="O1199" i="8"/>
  <c r="P1199" i="8" s="1"/>
  <c r="O1355" i="8"/>
  <c r="P1355" i="8" s="1"/>
  <c r="O698" i="8"/>
  <c r="P698" i="8" s="1"/>
  <c r="L1672" i="8"/>
  <c r="N1672" i="8" s="1"/>
  <c r="K1672" i="8"/>
  <c r="M1672" i="8" s="1"/>
  <c r="O1672" i="8" s="1"/>
  <c r="P1672" i="8" s="1"/>
  <c r="K1575" i="8"/>
  <c r="M1575" i="8" s="1"/>
  <c r="L1575" i="8"/>
  <c r="N1575" i="8" s="1"/>
  <c r="K997" i="8"/>
  <c r="M997" i="8" s="1"/>
  <c r="L997" i="8"/>
  <c r="N997" i="8" s="1"/>
  <c r="L454" i="8"/>
  <c r="N454" i="8" s="1"/>
  <c r="K454" i="8"/>
  <c r="M454" i="8" s="1"/>
  <c r="O454" i="8" s="1"/>
  <c r="P454" i="8" s="1"/>
  <c r="K54" i="8"/>
  <c r="M54" i="8" s="1"/>
  <c r="L54" i="8"/>
  <c r="N54" i="8" s="1"/>
  <c r="L1784" i="8"/>
  <c r="N1784" i="8" s="1"/>
  <c r="K1784" i="8"/>
  <c r="M1784" i="8" s="1"/>
  <c r="O1784" i="8" s="1"/>
  <c r="P1784" i="8" s="1"/>
  <c r="K887" i="8"/>
  <c r="M887" i="8" s="1"/>
  <c r="O887" i="8" s="1"/>
  <c r="P887" i="8" s="1"/>
  <c r="L887" i="8"/>
  <c r="N887" i="8" s="1"/>
  <c r="L897" i="8"/>
  <c r="N897" i="8" s="1"/>
  <c r="K897" i="8"/>
  <c r="M897" i="8" s="1"/>
  <c r="O897" i="8" s="1"/>
  <c r="P897" i="8" s="1"/>
  <c r="L246" i="8"/>
  <c r="N246" i="8" s="1"/>
  <c r="K246" i="8"/>
  <c r="M246" i="8" s="1"/>
  <c r="O246" i="8" s="1"/>
  <c r="P246" i="8" s="1"/>
  <c r="L1189" i="8"/>
  <c r="N1189" i="8" s="1"/>
  <c r="K1189" i="8"/>
  <c r="M1189" i="8" s="1"/>
  <c r="O1189" i="8" s="1"/>
  <c r="P1189" i="8" s="1"/>
  <c r="L1366" i="8"/>
  <c r="N1366" i="8" s="1"/>
  <c r="K1366" i="8"/>
  <c r="M1366" i="8" s="1"/>
  <c r="O1366" i="8" s="1"/>
  <c r="P1366" i="8" s="1"/>
  <c r="L681" i="8"/>
  <c r="N681" i="8" s="1"/>
  <c r="K681" i="8"/>
  <c r="M681" i="8" s="1"/>
  <c r="O681" i="8" s="1"/>
  <c r="P681" i="8" s="1"/>
  <c r="K529" i="8"/>
  <c r="M529" i="8" s="1"/>
  <c r="L529" i="8"/>
  <c r="N529" i="8" s="1"/>
  <c r="L441" i="8"/>
  <c r="N441" i="8" s="1"/>
  <c r="K441" i="8"/>
  <c r="M441" i="8" s="1"/>
  <c r="O441" i="8" s="1"/>
  <c r="P441" i="8" s="1"/>
  <c r="L1734" i="8"/>
  <c r="N1734" i="8" s="1"/>
  <c r="K1734" i="8"/>
  <c r="M1734" i="8" s="1"/>
  <c r="L281" i="8"/>
  <c r="N281" i="8" s="1"/>
  <c r="K281" i="8"/>
  <c r="M281" i="8" s="1"/>
  <c r="O281" i="8" s="1"/>
  <c r="P281" i="8" s="1"/>
  <c r="L1447" i="8"/>
  <c r="N1447" i="8" s="1"/>
  <c r="K1447" i="8"/>
  <c r="M1447" i="8" s="1"/>
  <c r="O1447" i="8" s="1"/>
  <c r="P1447" i="8" s="1"/>
  <c r="L933" i="8"/>
  <c r="N933" i="8" s="1"/>
  <c r="K933" i="8"/>
  <c r="M933" i="8" s="1"/>
  <c r="O933" i="8" s="1"/>
  <c r="P933" i="8" s="1"/>
  <c r="L1686" i="8"/>
  <c r="N1686" i="8" s="1"/>
  <c r="K1686" i="8"/>
  <c r="M1686" i="8" s="1"/>
  <c r="O1686" i="8" s="1"/>
  <c r="P1686" i="8" s="1"/>
  <c r="K401" i="8"/>
  <c r="M401" i="8" s="1"/>
  <c r="L401" i="8"/>
  <c r="N401" i="8" s="1"/>
  <c r="K1250" i="8"/>
  <c r="M1250" i="8" s="1"/>
  <c r="L1250" i="8"/>
  <c r="N1250" i="8" s="1"/>
  <c r="K1456" i="8"/>
  <c r="M1456" i="8" s="1"/>
  <c r="L1456" i="8"/>
  <c r="N1456" i="8" s="1"/>
  <c r="L1592" i="8"/>
  <c r="N1592" i="8" s="1"/>
  <c r="K1592" i="8"/>
  <c r="M1592" i="8" s="1"/>
  <c r="O227" i="8"/>
  <c r="P227" i="8" s="1"/>
  <c r="K1604" i="8"/>
  <c r="M1604" i="8" s="1"/>
  <c r="L1604" i="8"/>
  <c r="N1604" i="8" s="1"/>
  <c r="L1237" i="8"/>
  <c r="N1237" i="8" s="1"/>
  <c r="K1237" i="8"/>
  <c r="M1237" i="8" s="1"/>
  <c r="O272" i="8"/>
  <c r="P272" i="8" s="1"/>
  <c r="O348" i="8"/>
  <c r="P348" i="8" s="1"/>
  <c r="O765" i="8"/>
  <c r="P765" i="8" s="1"/>
  <c r="O1533" i="8"/>
  <c r="P1533" i="8" s="1"/>
  <c r="O24" i="8"/>
  <c r="P24" i="8" s="1"/>
  <c r="K868" i="8"/>
  <c r="M868" i="8" s="1"/>
  <c r="L868" i="8"/>
  <c r="N868" i="8" s="1"/>
  <c r="O742" i="8"/>
  <c r="P742" i="8" s="1"/>
  <c r="O1597" i="8"/>
  <c r="P1597" i="8" s="1"/>
  <c r="O182" i="8"/>
  <c r="P182" i="8" s="1"/>
  <c r="O1319" i="8"/>
  <c r="P1319" i="8" s="1"/>
  <c r="L1000" i="8"/>
  <c r="N1000" i="8" s="1"/>
  <c r="K1000" i="8"/>
  <c r="M1000" i="8" s="1"/>
  <c r="O1000" i="8" s="1"/>
  <c r="P1000" i="8" s="1"/>
  <c r="K1750" i="8"/>
  <c r="M1750" i="8" s="1"/>
  <c r="L1750" i="8"/>
  <c r="N1750" i="8" s="1"/>
  <c r="O497" i="8"/>
  <c r="P497" i="8" s="1"/>
  <c r="K655" i="8"/>
  <c r="M655" i="8" s="1"/>
  <c r="L655" i="8"/>
  <c r="N655" i="8" s="1"/>
  <c r="K982" i="8"/>
  <c r="M982" i="8" s="1"/>
  <c r="L982" i="8"/>
  <c r="N982" i="8" s="1"/>
  <c r="L501" i="8"/>
  <c r="N501" i="8" s="1"/>
  <c r="K501" i="8"/>
  <c r="M501" i="8" s="1"/>
  <c r="O501" i="8" s="1"/>
  <c r="P501" i="8" s="1"/>
  <c r="O1023" i="8"/>
  <c r="P1023" i="8" s="1"/>
  <c r="O1200" i="8"/>
  <c r="P1200" i="8" s="1"/>
  <c r="L883" i="8"/>
  <c r="N883" i="8" s="1"/>
  <c r="K883" i="8"/>
  <c r="M883" i="8" s="1"/>
  <c r="K338" i="8"/>
  <c r="M338" i="8" s="1"/>
  <c r="L338" i="8"/>
  <c r="N338" i="8" s="1"/>
  <c r="L1702" i="8"/>
  <c r="N1702" i="8" s="1"/>
  <c r="K1702" i="8"/>
  <c r="M1702" i="8" s="1"/>
  <c r="O1702" i="8" s="1"/>
  <c r="P1702" i="8" s="1"/>
  <c r="L233" i="8"/>
  <c r="N233" i="8" s="1"/>
  <c r="K233" i="8"/>
  <c r="M233" i="8" s="1"/>
  <c r="O415" i="8"/>
  <c r="P415" i="8" s="1"/>
  <c r="K1685" i="8"/>
  <c r="M1685" i="8" s="1"/>
  <c r="L1685" i="8"/>
  <c r="N1685" i="8" s="1"/>
  <c r="K1428" i="8"/>
  <c r="M1428" i="8" s="1"/>
  <c r="L1428" i="8"/>
  <c r="N1428" i="8" s="1"/>
  <c r="O797" i="8"/>
  <c r="P797" i="8" s="1"/>
  <c r="L1490" i="8"/>
  <c r="N1490" i="8" s="1"/>
  <c r="K1490" i="8"/>
  <c r="M1490" i="8" s="1"/>
  <c r="O1490" i="8" s="1"/>
  <c r="P1490" i="8" s="1"/>
  <c r="O671" i="8"/>
  <c r="P671" i="8" s="1"/>
  <c r="L1025" i="8"/>
  <c r="N1025" i="8" s="1"/>
  <c r="K1025" i="8"/>
  <c r="M1025" i="8" s="1"/>
  <c r="L1156" i="8"/>
  <c r="N1156" i="8" s="1"/>
  <c r="K1156" i="8"/>
  <c r="M1156" i="8" s="1"/>
  <c r="O1726" i="8"/>
  <c r="P1726" i="8" s="1"/>
  <c r="O527" i="8"/>
  <c r="P527" i="8" s="1"/>
  <c r="O1559" i="8"/>
  <c r="P1559" i="8" s="1"/>
  <c r="O1293" i="8"/>
  <c r="P1293" i="8" s="1"/>
  <c r="K872" i="8"/>
  <c r="M872" i="8" s="1"/>
  <c r="L872" i="8"/>
  <c r="N872" i="8" s="1"/>
  <c r="O1129" i="8"/>
  <c r="P1129" i="8" s="1"/>
  <c r="L1416" i="8"/>
  <c r="N1416" i="8" s="1"/>
  <c r="K1416" i="8"/>
  <c r="M1416" i="8" s="1"/>
  <c r="O1416" i="8" s="1"/>
  <c r="P1416" i="8" s="1"/>
  <c r="L919" i="8"/>
  <c r="N919" i="8" s="1"/>
  <c r="K919" i="8"/>
  <c r="M919" i="8" s="1"/>
  <c r="O919" i="8" s="1"/>
  <c r="P919" i="8" s="1"/>
  <c r="K1701" i="8"/>
  <c r="M1701" i="8" s="1"/>
  <c r="L1701" i="8"/>
  <c r="N1701" i="8" s="1"/>
  <c r="O1701" i="8" s="1"/>
  <c r="P1701" i="8" s="1"/>
  <c r="K1061" i="8"/>
  <c r="M1061" i="8" s="1"/>
  <c r="L1061" i="8"/>
  <c r="N1061" i="8" s="1"/>
  <c r="L1528" i="8"/>
  <c r="N1528" i="8" s="1"/>
  <c r="K1528" i="8"/>
  <c r="M1528" i="8" s="1"/>
  <c r="O1528" i="8" s="1"/>
  <c r="P1528" i="8" s="1"/>
  <c r="K358" i="8"/>
  <c r="M358" i="8" s="1"/>
  <c r="L358" i="8"/>
  <c r="N358" i="8" s="1"/>
  <c r="L741" i="8"/>
  <c r="N741" i="8" s="1"/>
  <c r="K741" i="8"/>
  <c r="M741" i="8" s="1"/>
  <c r="O741" i="8" s="1"/>
  <c r="P741" i="8" s="1"/>
  <c r="K816" i="8"/>
  <c r="M816" i="8" s="1"/>
  <c r="L816" i="8"/>
  <c r="N816" i="8" s="1"/>
  <c r="L516" i="8"/>
  <c r="N516" i="8" s="1"/>
  <c r="K516" i="8"/>
  <c r="M516" i="8" s="1"/>
  <c r="O516" i="8" s="1"/>
  <c r="P516" i="8" s="1"/>
  <c r="L1062" i="8"/>
  <c r="N1062" i="8" s="1"/>
  <c r="K1062" i="8"/>
  <c r="M1062" i="8" s="1"/>
  <c r="O1062" i="8" s="1"/>
  <c r="P1062" i="8" s="1"/>
  <c r="L869" i="8"/>
  <c r="N869" i="8" s="1"/>
  <c r="K869" i="8"/>
  <c r="M869" i="8" s="1"/>
  <c r="O869" i="8" s="1"/>
  <c r="P869" i="8" s="1"/>
  <c r="L70" i="8"/>
  <c r="N70" i="8" s="1"/>
  <c r="K70" i="8"/>
  <c r="M70" i="8" s="1"/>
  <c r="O70" i="8" s="1"/>
  <c r="P70" i="8" s="1"/>
  <c r="L228" i="8"/>
  <c r="N228" i="8" s="1"/>
  <c r="K228" i="8"/>
  <c r="M228" i="8" s="1"/>
  <c r="O228" i="8" s="1"/>
  <c r="P228" i="8" s="1"/>
  <c r="L1608" i="8"/>
  <c r="N1608" i="8" s="1"/>
  <c r="K1608" i="8"/>
  <c r="M1608" i="8" s="1"/>
  <c r="L823" i="8"/>
  <c r="N823" i="8" s="1"/>
  <c r="K823" i="8"/>
  <c r="M823" i="8" s="1"/>
  <c r="O823" i="8" s="1"/>
  <c r="P823" i="8" s="1"/>
  <c r="L737" i="8"/>
  <c r="N737" i="8" s="1"/>
  <c r="K737" i="8"/>
  <c r="M737" i="8" s="1"/>
  <c r="O737" i="8" s="1"/>
  <c r="P737" i="8" s="1"/>
  <c r="L224" i="8"/>
  <c r="N224" i="8" s="1"/>
  <c r="K224" i="8"/>
  <c r="M224" i="8" s="1"/>
  <c r="O224" i="8" s="1"/>
  <c r="P224" i="8" s="1"/>
  <c r="L1270" i="8"/>
  <c r="N1270" i="8" s="1"/>
  <c r="K1270" i="8"/>
  <c r="M1270" i="8" s="1"/>
  <c r="O1270" i="8" s="1"/>
  <c r="P1270" i="8" s="1"/>
  <c r="K773" i="8"/>
  <c r="M773" i="8" s="1"/>
  <c r="L773" i="8"/>
  <c r="N773" i="8" s="1"/>
  <c r="L1045" i="8"/>
  <c r="N1045" i="8" s="1"/>
  <c r="K1045" i="8"/>
  <c r="M1045" i="8" s="1"/>
  <c r="O353" i="8"/>
  <c r="P353" i="8" s="1"/>
  <c r="O321" i="8"/>
  <c r="P321" i="8" s="1"/>
  <c r="L1113" i="8"/>
  <c r="N1113" i="8" s="1"/>
  <c r="K1113" i="8"/>
  <c r="M1113" i="8" s="1"/>
  <c r="L417" i="8"/>
  <c r="N417" i="8" s="1"/>
  <c r="K417" i="8"/>
  <c r="M417" i="8" s="1"/>
  <c r="O417" i="8" s="1"/>
  <c r="P417" i="8" s="1"/>
  <c r="O1346" i="8"/>
  <c r="P1346" i="8" s="1"/>
  <c r="O1437" i="8"/>
  <c r="P1437" i="8" s="1"/>
  <c r="O726" i="8"/>
  <c r="P726" i="8" s="1"/>
  <c r="O851" i="8"/>
  <c r="P851" i="8" s="1"/>
  <c r="O1008" i="8"/>
  <c r="P1008" i="8" s="1"/>
  <c r="L1317" i="8"/>
  <c r="N1317" i="8" s="1"/>
  <c r="K1317" i="8"/>
  <c r="M1317" i="8" s="1"/>
  <c r="O1317" i="8" s="1"/>
  <c r="P1317" i="8" s="1"/>
  <c r="O115" i="8"/>
  <c r="P115" i="8" s="1"/>
  <c r="K339" i="8"/>
  <c r="M339" i="8" s="1"/>
  <c r="L339" i="8"/>
  <c r="N339" i="8" s="1"/>
  <c r="O1722" i="8"/>
  <c r="P1722" i="8" s="1"/>
  <c r="O463" i="8"/>
  <c r="P463" i="8" s="1"/>
  <c r="O799" i="8"/>
  <c r="P799" i="8" s="1"/>
  <c r="O912" i="8"/>
  <c r="P912" i="8" s="1"/>
  <c r="O718" i="8"/>
  <c r="P718" i="8" s="1"/>
  <c r="L904" i="8"/>
  <c r="N904" i="8" s="1"/>
  <c r="K904" i="8"/>
  <c r="M904" i="8" s="1"/>
  <c r="O904" i="8" s="1"/>
  <c r="P904" i="8" s="1"/>
  <c r="K102" i="8"/>
  <c r="M102" i="8" s="1"/>
  <c r="L102" i="8"/>
  <c r="N102" i="8" s="1"/>
  <c r="L612" i="8"/>
  <c r="N612" i="8" s="1"/>
  <c r="K612" i="8"/>
  <c r="M612" i="8" s="1"/>
  <c r="K1012" i="8"/>
  <c r="M1012" i="8" s="1"/>
  <c r="L1012" i="8"/>
  <c r="N1012" i="8" s="1"/>
  <c r="L821" i="8"/>
  <c r="N821" i="8" s="1"/>
  <c r="K821" i="8"/>
  <c r="M821" i="8" s="1"/>
  <c r="K1016" i="8"/>
  <c r="M1016" i="8" s="1"/>
  <c r="L1016" i="8"/>
  <c r="N1016" i="8" s="1"/>
  <c r="L200" i="8"/>
  <c r="N200" i="8" s="1"/>
  <c r="K200" i="8"/>
  <c r="M200" i="8" s="1"/>
  <c r="O200" i="8" s="1"/>
  <c r="P200" i="8" s="1"/>
  <c r="L1603" i="8"/>
  <c r="N1603" i="8" s="1"/>
  <c r="K1603" i="8"/>
  <c r="M1603" i="8" s="1"/>
  <c r="O1603" i="8" s="1"/>
  <c r="P1603" i="8" s="1"/>
  <c r="L1284" i="8"/>
  <c r="N1284" i="8" s="1"/>
  <c r="K1284" i="8"/>
  <c r="M1284" i="8" s="1"/>
  <c r="O1284" i="8" s="1"/>
  <c r="P1284" i="8" s="1"/>
  <c r="L1398" i="8"/>
  <c r="N1398" i="8" s="1"/>
  <c r="K1398" i="8"/>
  <c r="M1398" i="8" s="1"/>
  <c r="O1398" i="8" s="1"/>
  <c r="P1398" i="8" s="1"/>
  <c r="L1542" i="8"/>
  <c r="N1542" i="8" s="1"/>
  <c r="K1542" i="8"/>
  <c r="M1542" i="8" s="1"/>
  <c r="K1190" i="8"/>
  <c r="M1190" i="8" s="1"/>
  <c r="L1190" i="8"/>
  <c r="N1190" i="8" s="1"/>
  <c r="L724" i="8"/>
  <c r="N724" i="8" s="1"/>
  <c r="K724" i="8"/>
  <c r="M724" i="8" s="1"/>
  <c r="L214" i="8"/>
  <c r="N214" i="8" s="1"/>
  <c r="K214" i="8"/>
  <c r="M214" i="8" s="1"/>
  <c r="O214" i="8" s="1"/>
  <c r="P214" i="8" s="1"/>
  <c r="L820" i="8"/>
  <c r="N820" i="8" s="1"/>
  <c r="K820" i="8"/>
  <c r="M820" i="8" s="1"/>
  <c r="O820" i="8" s="1"/>
  <c r="P820" i="8" s="1"/>
  <c r="L1096" i="8"/>
  <c r="N1096" i="8" s="1"/>
  <c r="K1096" i="8"/>
  <c r="M1096" i="8" s="1"/>
  <c r="O1096" i="8" s="1"/>
  <c r="P1096" i="8" s="1"/>
  <c r="L1573" i="8"/>
  <c r="N1573" i="8" s="1"/>
  <c r="K1573" i="8"/>
  <c r="M1573" i="8" s="1"/>
  <c r="O1573" i="8" s="1"/>
  <c r="P1573" i="8" s="1"/>
  <c r="L1764" i="8"/>
  <c r="N1764" i="8" s="1"/>
  <c r="K1764" i="8"/>
  <c r="M1764" i="8" s="1"/>
  <c r="O1764" i="8" s="1"/>
  <c r="P1764" i="8" s="1"/>
  <c r="L1177" i="8"/>
  <c r="N1177" i="8" s="1"/>
  <c r="K1177" i="8"/>
  <c r="M1177" i="8" s="1"/>
  <c r="K22" i="8"/>
  <c r="M22" i="8" s="1"/>
  <c r="L22" i="8"/>
  <c r="N22" i="8" s="1"/>
  <c r="K149" i="8"/>
  <c r="M149" i="8" s="1"/>
  <c r="O149" i="8" s="1"/>
  <c r="P149" i="8" s="1"/>
  <c r="L149" i="8"/>
  <c r="N149" i="8" s="1"/>
  <c r="L969" i="8"/>
  <c r="N969" i="8" s="1"/>
  <c r="K969" i="8"/>
  <c r="M969" i="8" s="1"/>
  <c r="O969" i="8" s="1"/>
  <c r="P969" i="8" s="1"/>
  <c r="L818" i="8"/>
  <c r="N818" i="8" s="1"/>
  <c r="K818" i="8"/>
  <c r="M818" i="8" s="1"/>
  <c r="O818" i="8" s="1"/>
  <c r="P818" i="8" s="1"/>
  <c r="O1710" i="8"/>
  <c r="P1710" i="8" s="1"/>
  <c r="K824" i="8"/>
  <c r="M824" i="8" s="1"/>
  <c r="L824" i="8"/>
  <c r="N824" i="8" s="1"/>
  <c r="K630" i="8"/>
  <c r="M630" i="8" s="1"/>
  <c r="L630" i="8"/>
  <c r="N630" i="8" s="1"/>
  <c r="O1383" i="8"/>
  <c r="P1383" i="8" s="1"/>
  <c r="O1767" i="8"/>
  <c r="P1767" i="8" s="1"/>
  <c r="O1247" i="8"/>
  <c r="P1247" i="8" s="1"/>
  <c r="O1645" i="8"/>
  <c r="P1645" i="8" s="1"/>
  <c r="O739" i="8"/>
  <c r="P739" i="8" s="1"/>
  <c r="O336" i="8"/>
  <c r="P336" i="8" s="1"/>
  <c r="L734" i="8"/>
  <c r="N734" i="8" s="1"/>
  <c r="K734" i="8"/>
  <c r="M734" i="8" s="1"/>
  <c r="O734" i="8" s="1"/>
  <c r="P734" i="8" s="1"/>
  <c r="O330" i="8"/>
  <c r="P330" i="8" s="1"/>
  <c r="L993" i="8"/>
  <c r="N993" i="8" s="1"/>
  <c r="K993" i="8"/>
  <c r="M993" i="8" s="1"/>
  <c r="O993" i="8" s="1"/>
  <c r="P993" i="8" s="1"/>
  <c r="O1154" i="8"/>
  <c r="P1154" i="8" s="1"/>
  <c r="O111" i="8"/>
  <c r="P111" i="8" s="1"/>
  <c r="O702" i="8"/>
  <c r="P702" i="8" s="1"/>
  <c r="O572" i="8"/>
  <c r="P572" i="8" s="1"/>
  <c r="O1655" i="8"/>
  <c r="P1655" i="8" s="1"/>
  <c r="O1698" i="8"/>
  <c r="P1698" i="8" s="1"/>
  <c r="K1684" i="8"/>
  <c r="M1684" i="8" s="1"/>
  <c r="L1684" i="8"/>
  <c r="N1684" i="8" s="1"/>
  <c r="O85" i="8"/>
  <c r="P85" i="8" s="1"/>
  <c r="O1003" i="8"/>
  <c r="P1003" i="8" s="1"/>
  <c r="O35" i="8"/>
  <c r="P35" i="8" s="1"/>
  <c r="O653" i="8"/>
  <c r="P653" i="8" s="1"/>
  <c r="O552" i="8"/>
  <c r="P552" i="8" s="1"/>
  <c r="O286" i="8"/>
  <c r="P286" i="8" s="1"/>
  <c r="O1613" i="8"/>
  <c r="P1613" i="8" s="1"/>
  <c r="O1492" i="8"/>
  <c r="P1492" i="8" s="1"/>
  <c r="O1300" i="8"/>
  <c r="P1300" i="8" s="1"/>
  <c r="O1403" i="8"/>
  <c r="P1403" i="8" s="1"/>
  <c r="O505" i="8"/>
  <c r="P505" i="8" s="1"/>
  <c r="O565" i="8"/>
  <c r="P565" i="8" s="1"/>
  <c r="O810" i="8"/>
  <c r="P810" i="8" s="1"/>
  <c r="O116" i="8"/>
  <c r="P116" i="8" s="1"/>
  <c r="O1774" i="8"/>
  <c r="P1774" i="8" s="1"/>
  <c r="O1648" i="8"/>
  <c r="P1648" i="8" s="1"/>
  <c r="O1778" i="8"/>
  <c r="P1778" i="8" s="1"/>
  <c r="O209" i="8"/>
  <c r="P209" i="8" s="1"/>
  <c r="O135" i="8"/>
  <c r="P135" i="8" s="1"/>
  <c r="O1636" i="8"/>
  <c r="P1636" i="8" s="1"/>
  <c r="O169" i="8"/>
  <c r="P169" i="8" s="1"/>
  <c r="O1170" i="8"/>
  <c r="P1170" i="8" s="1"/>
  <c r="O1691" i="8"/>
  <c r="P1691" i="8" s="1"/>
  <c r="O1406" i="8"/>
  <c r="P1406" i="8" s="1"/>
  <c r="O1275" i="8"/>
  <c r="P1275" i="8" s="1"/>
  <c r="O602" i="8"/>
  <c r="P602" i="8" s="1"/>
  <c r="O1343" i="8"/>
  <c r="P1343" i="8" s="1"/>
  <c r="O554" i="8"/>
  <c r="P554" i="8" s="1"/>
  <c r="L304" i="8"/>
  <c r="N304" i="8" s="1"/>
  <c r="K304" i="8"/>
  <c r="M304" i="8" s="1"/>
  <c r="O304" i="8" s="1"/>
  <c r="P304" i="8" s="1"/>
  <c r="O1730" i="8"/>
  <c r="P1730" i="8" s="1"/>
  <c r="O1532" i="8"/>
  <c r="P1532" i="8" s="1"/>
  <c r="L777" i="8"/>
  <c r="N777" i="8" s="1"/>
  <c r="K777" i="8"/>
  <c r="M777" i="8" s="1"/>
  <c r="O777" i="8" s="1"/>
  <c r="P777" i="8" s="1"/>
  <c r="O725" i="8"/>
  <c r="P725" i="8" s="1"/>
  <c r="O482" i="8"/>
  <c r="P482" i="8" s="1"/>
  <c r="O973" i="8"/>
  <c r="P973" i="8" s="1"/>
  <c r="O314" i="8"/>
  <c r="P314" i="8" s="1"/>
  <c r="O1578" i="8"/>
  <c r="P1578" i="8" s="1"/>
  <c r="O1240" i="8"/>
  <c r="P1240" i="8" s="1"/>
  <c r="O39" i="8"/>
  <c r="P39" i="8" s="1"/>
  <c r="O932" i="8"/>
  <c r="P932" i="8" s="1"/>
  <c r="O1436" i="8"/>
  <c r="P1436" i="8" s="1"/>
  <c r="O1583" i="8"/>
  <c r="P1583" i="8" s="1"/>
  <c r="O1291" i="8"/>
  <c r="P1291" i="8" s="1"/>
  <c r="O1745" i="8"/>
  <c r="P1745" i="8" s="1"/>
  <c r="O1516" i="8"/>
  <c r="P1516" i="8" s="1"/>
  <c r="O1232" i="8"/>
  <c r="P1232" i="8" s="1"/>
  <c r="O540" i="8"/>
  <c r="P540" i="8" s="1"/>
  <c r="O794" i="8"/>
  <c r="P794" i="8" s="1"/>
  <c r="O247" i="8"/>
  <c r="P247" i="8" s="1"/>
  <c r="O599" i="8"/>
  <c r="P599" i="8" s="1"/>
  <c r="O280" i="8"/>
  <c r="P280" i="8" s="1"/>
  <c r="O1715" i="8"/>
  <c r="P1715" i="8" s="1"/>
  <c r="O215" i="8"/>
  <c r="P215" i="8" s="1"/>
  <c r="O1681" i="8"/>
  <c r="P1681" i="8" s="1"/>
  <c r="O1011" i="8"/>
  <c r="P1011" i="8" s="1"/>
  <c r="O170" i="8"/>
  <c r="P170" i="8" s="1"/>
  <c r="O1296" i="8"/>
  <c r="P1296" i="8" s="1"/>
  <c r="O1654" i="8"/>
  <c r="P1654" i="8" s="1"/>
  <c r="O1304" i="8"/>
  <c r="P1304" i="8" s="1"/>
  <c r="O1539" i="8"/>
  <c r="P1539" i="8" s="1"/>
  <c r="O1693" i="8"/>
  <c r="P1693" i="8" s="1"/>
  <c r="L101" i="8"/>
  <c r="N101" i="8" s="1"/>
  <c r="K101" i="8"/>
  <c r="M101" i="8" s="1"/>
  <c r="O101" i="8" s="1"/>
  <c r="P101" i="8" s="1"/>
  <c r="K180" i="8"/>
  <c r="M180" i="8" s="1"/>
  <c r="L180" i="8"/>
  <c r="N180" i="8" s="1"/>
  <c r="K947" i="8"/>
  <c r="M947" i="8" s="1"/>
  <c r="L947" i="8"/>
  <c r="N947" i="8" s="1"/>
  <c r="L1001" i="8"/>
  <c r="N1001" i="8" s="1"/>
  <c r="K1001" i="8"/>
  <c r="M1001" i="8" s="1"/>
  <c r="O1001" i="8" s="1"/>
  <c r="P1001" i="8" s="1"/>
  <c r="L1078" i="8"/>
  <c r="N1078" i="8" s="1"/>
  <c r="K1078" i="8"/>
  <c r="M1078" i="8" s="1"/>
  <c r="L945" i="8"/>
  <c r="N945" i="8" s="1"/>
  <c r="K945" i="8"/>
  <c r="M945" i="8" s="1"/>
  <c r="O945" i="8" s="1"/>
  <c r="P945" i="8" s="1"/>
  <c r="K1313" i="8"/>
  <c r="M1313" i="8" s="1"/>
  <c r="L1313" i="8"/>
  <c r="N1313" i="8" s="1"/>
  <c r="K965" i="8"/>
  <c r="M965" i="8" s="1"/>
  <c r="L965" i="8"/>
  <c r="N965" i="8" s="1"/>
  <c r="L601" i="8"/>
  <c r="N601" i="8" s="1"/>
  <c r="K601" i="8"/>
  <c r="M601" i="8" s="1"/>
  <c r="O601" i="8" s="1"/>
  <c r="P601" i="8" s="1"/>
  <c r="K63" i="8"/>
  <c r="M63" i="8" s="1"/>
  <c r="L63" i="8"/>
  <c r="N63" i="8" s="1"/>
  <c r="K422" i="8"/>
  <c r="M422" i="8" s="1"/>
  <c r="L422" i="8"/>
  <c r="N422" i="8" s="1"/>
  <c r="L825" i="8"/>
  <c r="N825" i="8" s="1"/>
  <c r="K825" i="8"/>
  <c r="M825" i="8" s="1"/>
  <c r="O825" i="8" s="1"/>
  <c r="P825" i="8" s="1"/>
  <c r="L198" i="8"/>
  <c r="N198" i="8" s="1"/>
  <c r="K198" i="8"/>
  <c r="M198" i="8" s="1"/>
  <c r="O522" i="8"/>
  <c r="P522" i="8" s="1"/>
  <c r="O1102" i="8"/>
  <c r="P1102" i="8" s="1"/>
  <c r="O943" i="8"/>
  <c r="P943" i="8" s="1"/>
  <c r="O1632" i="8"/>
  <c r="P1632" i="8" s="1"/>
  <c r="O255" i="8"/>
  <c r="P255" i="8" s="1"/>
  <c r="O1146" i="8"/>
  <c r="P1146" i="8" s="1"/>
  <c r="O69" i="8"/>
  <c r="P69" i="8" s="1"/>
  <c r="O1082" i="8"/>
  <c r="P1082" i="8" s="1"/>
  <c r="O1086" i="8"/>
  <c r="P1086" i="8" s="1"/>
  <c r="O103" i="8"/>
  <c r="P103" i="8" s="1"/>
  <c r="O1663" i="8"/>
  <c r="P1663" i="8" s="1"/>
  <c r="L1160" i="8"/>
  <c r="N1160" i="8" s="1"/>
  <c r="K1160" i="8"/>
  <c r="M1160" i="8" s="1"/>
  <c r="O1160" i="8" s="1"/>
  <c r="P1160" i="8" s="1"/>
  <c r="L774" i="8"/>
  <c r="N774" i="8" s="1"/>
  <c r="K774" i="8"/>
  <c r="M774" i="8" s="1"/>
  <c r="O774" i="8" s="1"/>
  <c r="P774" i="8" s="1"/>
  <c r="L277" i="8"/>
  <c r="N277" i="8" s="1"/>
  <c r="K277" i="8"/>
  <c r="M277" i="8" s="1"/>
  <c r="O277" i="8" s="1"/>
  <c r="P277" i="8" s="1"/>
  <c r="L129" i="8"/>
  <c r="N129" i="8" s="1"/>
  <c r="K129" i="8"/>
  <c r="M129" i="8" s="1"/>
  <c r="O129" i="8" s="1"/>
  <c r="P129" i="8" s="1"/>
  <c r="K870" i="8"/>
  <c r="M870" i="8" s="1"/>
  <c r="L870" i="8"/>
  <c r="N870" i="8" s="1"/>
  <c r="L1621" i="8"/>
  <c r="N1621" i="8" s="1"/>
  <c r="K1621" i="8"/>
  <c r="M1621" i="8" s="1"/>
  <c r="O1621" i="8" s="1"/>
  <c r="P1621" i="8" s="1"/>
  <c r="L292" i="8"/>
  <c r="N292" i="8" s="1"/>
  <c r="K292" i="8"/>
  <c r="M292" i="8" s="1"/>
  <c r="O292" i="8" s="1"/>
  <c r="P292" i="8" s="1"/>
  <c r="L405" i="8"/>
  <c r="N405" i="8" s="1"/>
  <c r="K405" i="8"/>
  <c r="M405" i="8" s="1"/>
  <c r="K1142" i="8"/>
  <c r="M1142" i="8" s="1"/>
  <c r="L1142" i="8"/>
  <c r="N1142" i="8" s="1"/>
  <c r="L1349" i="8"/>
  <c r="N1349" i="8" s="1"/>
  <c r="K1349" i="8"/>
  <c r="M1349" i="8" s="1"/>
  <c r="O1349" i="8" s="1"/>
  <c r="P1349" i="8" s="1"/>
  <c r="K1558" i="8"/>
  <c r="M1558" i="8" s="1"/>
  <c r="L1558" i="8"/>
  <c r="N1558" i="8" s="1"/>
  <c r="K517" i="8"/>
  <c r="M517" i="8" s="1"/>
  <c r="L517" i="8"/>
  <c r="N517" i="8" s="1"/>
  <c r="L1589" i="8"/>
  <c r="N1589" i="8" s="1"/>
  <c r="K1589" i="8"/>
  <c r="M1589" i="8" s="1"/>
  <c r="O1589" i="8" s="1"/>
  <c r="P1589" i="8" s="1"/>
  <c r="K1429" i="8"/>
  <c r="M1429" i="8" s="1"/>
  <c r="L1429" i="8"/>
  <c r="N1429" i="8" s="1"/>
  <c r="L1352" i="8"/>
  <c r="N1352" i="8" s="1"/>
  <c r="K1352" i="8"/>
  <c r="M1352" i="8" s="1"/>
  <c r="O1352" i="8" s="1"/>
  <c r="P1352" i="8" s="1"/>
  <c r="L166" i="8"/>
  <c r="N166" i="8" s="1"/>
  <c r="K166" i="8"/>
  <c r="M166" i="8" s="1"/>
  <c r="K357" i="8"/>
  <c r="M357" i="8" s="1"/>
  <c r="L357" i="8"/>
  <c r="N357" i="8" s="1"/>
  <c r="O357" i="8" s="1"/>
  <c r="P357" i="8" s="1"/>
  <c r="L950" i="8"/>
  <c r="N950" i="8" s="1"/>
  <c r="K950" i="8"/>
  <c r="M950" i="8" s="1"/>
  <c r="O950" i="8" s="1"/>
  <c r="P950" i="8" s="1"/>
  <c r="K453" i="8"/>
  <c r="M453" i="8" s="1"/>
  <c r="L453" i="8"/>
  <c r="N453" i="8" s="1"/>
  <c r="L112" i="8"/>
  <c r="N112" i="8" s="1"/>
  <c r="K112" i="8"/>
  <c r="M112" i="8" s="1"/>
  <c r="O112" i="8" s="1"/>
  <c r="P112" i="8" s="1"/>
  <c r="K645" i="8"/>
  <c r="M645" i="8" s="1"/>
  <c r="L645" i="8"/>
  <c r="N645" i="8" s="1"/>
  <c r="L510" i="8"/>
  <c r="N510" i="8" s="1"/>
  <c r="K510" i="8"/>
  <c r="M510" i="8" s="1"/>
  <c r="O510" i="8" s="1"/>
  <c r="P510" i="8" s="1"/>
  <c r="K1080" i="8"/>
  <c r="M1080" i="8" s="1"/>
  <c r="L1080" i="8"/>
  <c r="N1080" i="8" s="1"/>
  <c r="O1739" i="8"/>
  <c r="P1739" i="8" s="1"/>
  <c r="O1639" i="8"/>
  <c r="P1639" i="8" s="1"/>
  <c r="O544" i="8"/>
  <c r="P544" i="8" s="1"/>
  <c r="O205" i="8"/>
  <c r="P205" i="8" s="1"/>
  <c r="L1038" i="8"/>
  <c r="N1038" i="8" s="1"/>
  <c r="K1038" i="8"/>
  <c r="M1038" i="8" s="1"/>
  <c r="O1038" i="8" s="1"/>
  <c r="P1038" i="8" s="1"/>
  <c r="O1098" i="8"/>
  <c r="P1098" i="8" s="1"/>
  <c r="O1391" i="8"/>
  <c r="P1391" i="8" s="1"/>
  <c r="O270" i="8"/>
  <c r="P270" i="8" s="1"/>
  <c r="O1024" i="8"/>
  <c r="P1024" i="8" s="1"/>
  <c r="O1049" i="8"/>
  <c r="P1049" i="8" s="1"/>
  <c r="O1599" i="8"/>
  <c r="P1599" i="8" s="1"/>
  <c r="L1257" i="8"/>
  <c r="N1257" i="8" s="1"/>
  <c r="K1257" i="8"/>
  <c r="M1257" i="8" s="1"/>
  <c r="O1257" i="8" s="1"/>
  <c r="P1257" i="8" s="1"/>
  <c r="K360" i="8"/>
  <c r="M360" i="8" s="1"/>
  <c r="L360" i="8"/>
  <c r="N360" i="8" s="1"/>
  <c r="O360" i="8" s="1"/>
  <c r="P360" i="8" s="1"/>
  <c r="L657" i="8"/>
  <c r="N657" i="8" s="1"/>
  <c r="K657" i="8"/>
  <c r="M657" i="8" s="1"/>
  <c r="O295" i="8"/>
  <c r="P295" i="8" s="1"/>
  <c r="O1040" i="8"/>
  <c r="P1040" i="8" s="1"/>
  <c r="L1572" i="8"/>
  <c r="N1572" i="8" s="1"/>
  <c r="K1572" i="8"/>
  <c r="M1572" i="8" s="1"/>
  <c r="O1572" i="8" s="1"/>
  <c r="P1572" i="8" s="1"/>
  <c r="O991" i="8"/>
  <c r="P991" i="8" s="1"/>
  <c r="O1139" i="8"/>
  <c r="P1139" i="8" s="1"/>
  <c r="O47" i="8"/>
  <c r="P47" i="8" s="1"/>
  <c r="O1397" i="8"/>
  <c r="P1397" i="8" s="1"/>
  <c r="L1032" i="8"/>
  <c r="N1032" i="8" s="1"/>
  <c r="K1032" i="8"/>
  <c r="M1032" i="8" s="1"/>
  <c r="O1032" i="8" s="1"/>
  <c r="P1032" i="8" s="1"/>
  <c r="L550" i="8"/>
  <c r="N550" i="8" s="1"/>
  <c r="K550" i="8"/>
  <c r="M550" i="8" s="1"/>
  <c r="O550" i="8" s="1"/>
  <c r="P550" i="8" s="1"/>
  <c r="L1140" i="8"/>
  <c r="N1140" i="8" s="1"/>
  <c r="K1140" i="8"/>
  <c r="M1140" i="8" s="1"/>
  <c r="O1140" i="8" s="1"/>
  <c r="P1140" i="8" s="1"/>
  <c r="L1748" i="8"/>
  <c r="N1748" i="8" s="1"/>
  <c r="O1748" i="8" s="1"/>
  <c r="P1748" i="8" s="1"/>
  <c r="K1748" i="8"/>
  <c r="M1748" i="8" s="1"/>
  <c r="K134" i="8"/>
  <c r="M134" i="8" s="1"/>
  <c r="L134" i="8"/>
  <c r="N134" i="8" s="1"/>
  <c r="L1144" i="8"/>
  <c r="N1144" i="8" s="1"/>
  <c r="K1144" i="8"/>
  <c r="M1144" i="8" s="1"/>
  <c r="O1144" i="8" s="1"/>
  <c r="P1144" i="8" s="1"/>
  <c r="L1493" i="8"/>
  <c r="N1493" i="8" s="1"/>
  <c r="K1493" i="8"/>
  <c r="M1493" i="8" s="1"/>
  <c r="O1493" i="8" s="1"/>
  <c r="P1493" i="8" s="1"/>
  <c r="K132" i="8"/>
  <c r="M132" i="8" s="1"/>
  <c r="L132" i="8"/>
  <c r="N132" i="8" s="1"/>
  <c r="L1476" i="8"/>
  <c r="N1476" i="8" s="1"/>
  <c r="K1476" i="8"/>
  <c r="M1476" i="8" s="1"/>
  <c r="K262" i="8"/>
  <c r="M262" i="8" s="1"/>
  <c r="L262" i="8"/>
  <c r="N262" i="8" s="1"/>
  <c r="L1221" i="8"/>
  <c r="N1221" i="8" s="1"/>
  <c r="K1221" i="8"/>
  <c r="M1221" i="8" s="1"/>
  <c r="O1221" i="8" s="1"/>
  <c r="P1221" i="8" s="1"/>
  <c r="L1350" i="8"/>
  <c r="N1350" i="8" s="1"/>
  <c r="K1350" i="8"/>
  <c r="M1350" i="8" s="1"/>
  <c r="K1444" i="8"/>
  <c r="M1444" i="8" s="1"/>
  <c r="L1444" i="8"/>
  <c r="N1444" i="8" s="1"/>
  <c r="K1461" i="8"/>
  <c r="M1461" i="8" s="1"/>
  <c r="L1461" i="8"/>
  <c r="N1461" i="8" s="1"/>
  <c r="L917" i="8"/>
  <c r="N917" i="8" s="1"/>
  <c r="K917" i="8"/>
  <c r="M917" i="8" s="1"/>
  <c r="O917" i="8" s="1"/>
  <c r="P917" i="8" s="1"/>
  <c r="L1717" i="8"/>
  <c r="N1717" i="8" s="1"/>
  <c r="K1717" i="8"/>
  <c r="M1717" i="8" s="1"/>
  <c r="O1717" i="8" s="1"/>
  <c r="P1717" i="8" s="1"/>
  <c r="K181" i="8"/>
  <c r="M181" i="8" s="1"/>
  <c r="L181" i="8"/>
  <c r="N181" i="8" s="1"/>
  <c r="K1513" i="8"/>
  <c r="M1513" i="8" s="1"/>
  <c r="L1513" i="8"/>
  <c r="N1513" i="8" s="1"/>
  <c r="L118" i="8"/>
  <c r="N118" i="8" s="1"/>
  <c r="K118" i="8"/>
  <c r="M118" i="8" s="1"/>
  <c r="O118" i="8" s="1"/>
  <c r="P118" i="8" s="1"/>
  <c r="L293" i="8"/>
  <c r="N293" i="8" s="1"/>
  <c r="K293" i="8"/>
  <c r="M293" i="8" s="1"/>
  <c r="L1673" i="8"/>
  <c r="N1673" i="8" s="1"/>
  <c r="K1673" i="8"/>
  <c r="M1673" i="8" s="1"/>
  <c r="O1673" i="8" s="1"/>
  <c r="P1673" i="8" s="1"/>
  <c r="L1699" i="8"/>
  <c r="N1699" i="8" s="1"/>
  <c r="K1699" i="8"/>
  <c r="M1699" i="8" s="1"/>
  <c r="O1699" i="8" s="1"/>
  <c r="P1699" i="8" s="1"/>
  <c r="K206" i="8"/>
  <c r="M206" i="8" s="1"/>
  <c r="L206" i="8"/>
  <c r="N206" i="8" s="1"/>
  <c r="O206" i="8" s="1"/>
  <c r="P206" i="8" s="1"/>
  <c r="L952" i="8"/>
  <c r="N952" i="8" s="1"/>
  <c r="K952" i="8"/>
  <c r="M952" i="8" s="1"/>
  <c r="K886" i="8"/>
  <c r="M886" i="8" s="1"/>
  <c r="L886" i="8"/>
  <c r="N886" i="8" s="1"/>
  <c r="O1311" i="8"/>
  <c r="P1311" i="8" s="1"/>
  <c r="O411" i="8"/>
  <c r="P411" i="8" s="1"/>
  <c r="K1236" i="8"/>
  <c r="M1236" i="8" s="1"/>
  <c r="L1236" i="8"/>
  <c r="N1236" i="8" s="1"/>
  <c r="L65" i="8"/>
  <c r="N65" i="8" s="1"/>
  <c r="K65" i="8"/>
  <c r="M65" i="8" s="1"/>
  <c r="L693" i="8"/>
  <c r="N693" i="8" s="1"/>
  <c r="K693" i="8"/>
  <c r="M693" i="8" s="1"/>
  <c r="O693" i="8" s="1"/>
  <c r="P693" i="8" s="1"/>
  <c r="L1433" i="8"/>
  <c r="N1433" i="8" s="1"/>
  <c r="K1433" i="8"/>
  <c r="M1433" i="8" s="1"/>
  <c r="O1433" i="8" s="1"/>
  <c r="P1433" i="8" s="1"/>
  <c r="L153" i="8"/>
  <c r="N153" i="8" s="1"/>
  <c r="K153" i="8"/>
  <c r="M153" i="8" s="1"/>
  <c r="O153" i="8" s="1"/>
  <c r="P153" i="8" s="1"/>
  <c r="L840" i="8"/>
  <c r="N840" i="8" s="1"/>
  <c r="K840" i="8"/>
  <c r="M840" i="8" s="1"/>
  <c r="K568" i="8"/>
  <c r="M568" i="8" s="1"/>
  <c r="L568" i="8"/>
  <c r="N568" i="8" s="1"/>
  <c r="O568" i="8" s="1"/>
  <c r="P568" i="8" s="1"/>
  <c r="O1695" i="8"/>
  <c r="P1695" i="8" s="1"/>
  <c r="O1151" i="8"/>
  <c r="P1151" i="8" s="1"/>
  <c r="O1650" i="8"/>
  <c r="P1650" i="8" s="1"/>
  <c r="O1689" i="8"/>
  <c r="P1689" i="8" s="1"/>
  <c r="O509" i="8"/>
  <c r="P509" i="8" s="1"/>
  <c r="O1262" i="8"/>
  <c r="P1262" i="8" s="1"/>
  <c r="O714" i="8"/>
  <c r="P714" i="8" s="1"/>
  <c r="O576" i="8"/>
  <c r="P576" i="8" s="1"/>
  <c r="L1254" i="8"/>
  <c r="N1254" i="8" s="1"/>
  <c r="K1254" i="8"/>
  <c r="M1254" i="8" s="1"/>
  <c r="O1254" i="8" s="1"/>
  <c r="P1254" i="8" s="1"/>
  <c r="O34" i="8"/>
  <c r="P34" i="8" s="1"/>
  <c r="L1065" i="8"/>
  <c r="N1065" i="8" s="1"/>
  <c r="K1065" i="8"/>
  <c r="M1065" i="8" s="1"/>
  <c r="O1065" i="8" s="1"/>
  <c r="P1065" i="8" s="1"/>
  <c r="L1508" i="8"/>
  <c r="N1508" i="8" s="1"/>
  <c r="K1508" i="8"/>
  <c r="M1508" i="8" s="1"/>
  <c r="O1508" i="8" s="1"/>
  <c r="P1508" i="8" s="1"/>
  <c r="L1547" i="8"/>
  <c r="N1547" i="8" s="1"/>
  <c r="K1547" i="8"/>
  <c r="M1547" i="8" s="1"/>
  <c r="O1547" i="8" s="1"/>
  <c r="P1547" i="8" s="1"/>
  <c r="K1652" i="8"/>
  <c r="M1652" i="8" s="1"/>
  <c r="L1652" i="8"/>
  <c r="N1652" i="8" s="1"/>
  <c r="O142" i="8"/>
  <c r="P142" i="8" s="1"/>
  <c r="O894" i="8"/>
  <c r="P894" i="8" s="1"/>
  <c r="K520" i="8"/>
  <c r="M520" i="8" s="1"/>
  <c r="L520" i="8"/>
  <c r="N520" i="8" s="1"/>
  <c r="L1509" i="8"/>
  <c r="N1509" i="8" s="1"/>
  <c r="K1509" i="8"/>
  <c r="M1509" i="8" s="1"/>
  <c r="O1509" i="8" s="1"/>
  <c r="P1509" i="8" s="1"/>
  <c r="L1651" i="8"/>
  <c r="N1651" i="8" s="1"/>
  <c r="K1651" i="8"/>
  <c r="M1651" i="8" s="1"/>
  <c r="K676" i="8"/>
  <c r="M676" i="8" s="1"/>
  <c r="L676" i="8"/>
  <c r="N676" i="8" s="1"/>
  <c r="L632" i="8"/>
  <c r="N632" i="8" s="1"/>
  <c r="K632" i="8"/>
  <c r="M632" i="8" s="1"/>
  <c r="O632" i="8" s="1"/>
  <c r="P632" i="8" s="1"/>
  <c r="L1223" i="8"/>
  <c r="N1223" i="8" s="1"/>
  <c r="K1223" i="8"/>
  <c r="M1223" i="8" s="1"/>
  <c r="O1223" i="8" s="1"/>
  <c r="P1223" i="8" s="1"/>
  <c r="L147" i="8"/>
  <c r="N147" i="8" s="1"/>
  <c r="K147" i="8"/>
  <c r="M147" i="8" s="1"/>
  <c r="O147" i="8" s="1"/>
  <c r="P147" i="8" s="1"/>
  <c r="L723" i="8"/>
  <c r="N723" i="8" s="1"/>
  <c r="K723" i="8"/>
  <c r="M723" i="8" s="1"/>
  <c r="O723" i="8" s="1"/>
  <c r="P723" i="8" s="1"/>
  <c r="L201" i="8"/>
  <c r="N201" i="8" s="1"/>
  <c r="K201" i="8"/>
  <c r="M201" i="8" s="1"/>
  <c r="O201" i="8" s="1"/>
  <c r="P201" i="8" s="1"/>
  <c r="L729" i="8"/>
  <c r="N729" i="8" s="1"/>
  <c r="K729" i="8"/>
  <c r="M729" i="8" s="1"/>
  <c r="O729" i="8" s="1"/>
  <c r="P729" i="8" s="1"/>
  <c r="L1333" i="8"/>
  <c r="N1333" i="8" s="1"/>
  <c r="K1333" i="8"/>
  <c r="M1333" i="8" s="1"/>
  <c r="L1587" i="8"/>
  <c r="N1587" i="8" s="1"/>
  <c r="K1587" i="8"/>
  <c r="M1587" i="8" s="1"/>
  <c r="O1587" i="8" s="1"/>
  <c r="P1587" i="8" s="1"/>
  <c r="L373" i="8"/>
  <c r="N373" i="8" s="1"/>
  <c r="K373" i="8"/>
  <c r="M373" i="8" s="1"/>
  <c r="O373" i="8" s="1"/>
  <c r="P373" i="8" s="1"/>
  <c r="L1286" i="8"/>
  <c r="N1286" i="8" s="1"/>
  <c r="K1286" i="8"/>
  <c r="M1286" i="8" s="1"/>
  <c r="K712" i="8"/>
  <c r="M712" i="8" s="1"/>
  <c r="L712" i="8"/>
  <c r="N712" i="8" s="1"/>
  <c r="L1623" i="8"/>
  <c r="N1623" i="8" s="1"/>
  <c r="K1623" i="8"/>
  <c r="M1623" i="8" s="1"/>
  <c r="O1623" i="8" s="1"/>
  <c r="P1623" i="8" s="1"/>
  <c r="L692" i="8"/>
  <c r="N692" i="8" s="1"/>
  <c r="K692" i="8"/>
  <c r="M692" i="8" s="1"/>
  <c r="O692" i="8" s="1"/>
  <c r="P692" i="8" s="1"/>
  <c r="L249" i="8"/>
  <c r="N249" i="8" s="1"/>
  <c r="K249" i="8"/>
  <c r="M249" i="8" s="1"/>
  <c r="O249" i="8" s="1"/>
  <c r="P249" i="8" s="1"/>
  <c r="K1334" i="8"/>
  <c r="M1334" i="8" s="1"/>
  <c r="O1334" i="8" s="1"/>
  <c r="P1334" i="8" s="1"/>
  <c r="L1334" i="8"/>
  <c r="N1334" i="8" s="1"/>
  <c r="L1348" i="8"/>
  <c r="N1348" i="8" s="1"/>
  <c r="K1348" i="8"/>
  <c r="M1348" i="8" s="1"/>
  <c r="O1348" i="8" s="1"/>
  <c r="P1348" i="8" s="1"/>
  <c r="K230" i="8"/>
  <c r="M230" i="8" s="1"/>
  <c r="L230" i="8"/>
  <c r="N230" i="8" s="1"/>
  <c r="K179" i="8"/>
  <c r="M179" i="8" s="1"/>
  <c r="L179" i="8"/>
  <c r="N179" i="8" s="1"/>
  <c r="K37" i="8"/>
  <c r="M37" i="8" s="1"/>
  <c r="L37" i="8"/>
  <c r="N37" i="8" s="1"/>
  <c r="K312" i="8"/>
  <c r="M312" i="8" s="1"/>
  <c r="L312" i="8"/>
  <c r="N312" i="8" s="1"/>
  <c r="O525" i="8"/>
  <c r="P525" i="8" s="1"/>
  <c r="O177" i="8"/>
  <c r="P177" i="8" s="1"/>
  <c r="O67" i="8"/>
  <c r="P67" i="8" s="1"/>
  <c r="O1408" i="8"/>
  <c r="P1408" i="8" s="1"/>
  <c r="L1074" i="8"/>
  <c r="N1074" i="8" s="1"/>
  <c r="K1074" i="8"/>
  <c r="M1074" i="8" s="1"/>
  <c r="O471" i="8"/>
  <c r="P471" i="8" s="1"/>
  <c r="O1193" i="8"/>
  <c r="P1193" i="8" s="1"/>
  <c r="O508" i="8"/>
  <c r="P508" i="8" s="1"/>
  <c r="L772" i="8"/>
  <c r="N772" i="8" s="1"/>
  <c r="K772" i="8"/>
  <c r="M772" i="8" s="1"/>
  <c r="O772" i="8" s="1"/>
  <c r="P772" i="8" s="1"/>
  <c r="O974" i="8"/>
  <c r="P974" i="8" s="1"/>
  <c r="O1351" i="8"/>
  <c r="P1351" i="8" s="1"/>
  <c r="L1553" i="8"/>
  <c r="N1553" i="8" s="1"/>
  <c r="K1553" i="8"/>
  <c r="M1553" i="8" s="1"/>
  <c r="O1553" i="8" s="1"/>
  <c r="P1553" i="8" s="1"/>
  <c r="O1487" i="8"/>
  <c r="P1487" i="8" s="1"/>
  <c r="K356" i="8"/>
  <c r="M356" i="8" s="1"/>
  <c r="L356" i="8"/>
  <c r="N356" i="8" s="1"/>
  <c r="O1104" i="8"/>
  <c r="P1104" i="8" s="1"/>
  <c r="O703" i="8"/>
  <c r="P703" i="8" s="1"/>
  <c r="O1751" i="8"/>
  <c r="P1751" i="8" s="1"/>
  <c r="O1376" i="8"/>
  <c r="P1376" i="8" s="1"/>
  <c r="O490" i="8"/>
  <c r="P490" i="8" s="1"/>
  <c r="L1481" i="8"/>
  <c r="N1481" i="8" s="1"/>
  <c r="K1481" i="8"/>
  <c r="M1481" i="8" s="1"/>
  <c r="O1481" i="8" s="1"/>
  <c r="P1481" i="8" s="1"/>
  <c r="K392" i="8"/>
  <c r="M392" i="8" s="1"/>
  <c r="L392" i="8"/>
  <c r="N392" i="8" s="1"/>
  <c r="L232" i="8"/>
  <c r="N232" i="8" s="1"/>
  <c r="K232" i="8"/>
  <c r="M232" i="8" s="1"/>
  <c r="O232" i="8" s="1"/>
  <c r="P232" i="8" s="1"/>
  <c r="K694" i="8"/>
  <c r="M694" i="8" s="1"/>
  <c r="L694" i="8"/>
  <c r="N694" i="8" s="1"/>
  <c r="K20" i="8"/>
  <c r="M20" i="8" s="1"/>
  <c r="O20" i="8" s="1"/>
  <c r="P20" i="8" s="1"/>
  <c r="L20" i="8"/>
  <c r="N20" i="8" s="1"/>
  <c r="L504" i="8"/>
  <c r="N504" i="8" s="1"/>
  <c r="K504" i="8"/>
  <c r="M504" i="8" s="1"/>
  <c r="O504" i="8" s="1"/>
  <c r="P504" i="8" s="1"/>
  <c r="L999" i="8"/>
  <c r="N999" i="8" s="1"/>
  <c r="K999" i="8"/>
  <c r="M999" i="8" s="1"/>
  <c r="O999" i="8" s="1"/>
  <c r="P999" i="8" s="1"/>
  <c r="K1042" i="8"/>
  <c r="M1042" i="8" s="1"/>
  <c r="L1042" i="8"/>
  <c r="N1042" i="8" s="1"/>
  <c r="L440" i="8"/>
  <c r="N440" i="8" s="1"/>
  <c r="K440" i="8"/>
  <c r="M440" i="8" s="1"/>
  <c r="O440" i="8" s="1"/>
  <c r="P440" i="8" s="1"/>
  <c r="L89" i="8"/>
  <c r="N89" i="8" s="1"/>
  <c r="K89" i="8"/>
  <c r="M89" i="8" s="1"/>
  <c r="O89" i="8" s="1"/>
  <c r="P89" i="8" s="1"/>
  <c r="L185" i="8"/>
  <c r="N185" i="8" s="1"/>
  <c r="K185" i="8"/>
  <c r="M185" i="8" s="1"/>
  <c r="O185" i="8" s="1"/>
  <c r="P185" i="8" s="1"/>
  <c r="L1782" i="8"/>
  <c r="N1782" i="8" s="1"/>
  <c r="K1782" i="8"/>
  <c r="M1782" i="8" s="1"/>
  <c r="O1782" i="8" s="1"/>
  <c r="P1782" i="8" s="1"/>
  <c r="L21" i="8"/>
  <c r="N21" i="8" s="1"/>
  <c r="K21" i="8"/>
  <c r="K1670" i="8"/>
  <c r="M1670" i="8" s="1"/>
  <c r="L1670" i="8"/>
  <c r="N1670" i="8" s="1"/>
  <c r="L584" i="8"/>
  <c r="N584" i="8" s="1"/>
  <c r="K584" i="8"/>
  <c r="M584" i="8" s="1"/>
  <c r="O584" i="8" s="1"/>
  <c r="P584" i="8" s="1"/>
  <c r="K1367" i="8"/>
  <c r="M1367" i="8" s="1"/>
  <c r="L1367" i="8"/>
  <c r="N1367" i="8" s="1"/>
  <c r="K532" i="8"/>
  <c r="M532" i="8" s="1"/>
  <c r="L532" i="8"/>
  <c r="N532" i="8" s="1"/>
  <c r="L121" i="8"/>
  <c r="N121" i="8" s="1"/>
  <c r="K121" i="8"/>
  <c r="M121" i="8" s="1"/>
  <c r="O121" i="8" s="1"/>
  <c r="P121" i="8" s="1"/>
  <c r="L918" i="8"/>
  <c r="N918" i="8" s="1"/>
  <c r="K918" i="8"/>
  <c r="M918" i="8" s="1"/>
  <c r="O918" i="8" s="1"/>
  <c r="P918" i="8" s="1"/>
  <c r="K1172" i="8"/>
  <c r="M1172" i="8" s="1"/>
  <c r="L1172" i="8"/>
  <c r="N1172" i="8" s="1"/>
  <c r="K1797" i="8"/>
  <c r="M1797" i="8" s="1"/>
  <c r="O1797" i="8" s="1"/>
  <c r="P1797" i="8" s="1"/>
  <c r="L1797" i="8"/>
  <c r="N1797" i="8" s="1"/>
  <c r="L309" i="8"/>
  <c r="N309" i="8" s="1"/>
  <c r="K309" i="8"/>
  <c r="M309" i="8" s="1"/>
  <c r="L1239" i="8"/>
  <c r="N1239" i="8" s="1"/>
  <c r="K1239" i="8"/>
  <c r="M1239" i="8" s="1"/>
  <c r="O1239" i="8" s="1"/>
  <c r="P1239" i="8" s="1"/>
  <c r="O705" i="8"/>
  <c r="P705" i="8" s="1"/>
  <c r="O496" i="8"/>
  <c r="P496" i="8" s="1"/>
  <c r="O611" i="8"/>
  <c r="P611" i="8" s="1"/>
  <c r="O1007" i="8"/>
  <c r="P1007" i="8" s="1"/>
  <c r="O607" i="8"/>
  <c r="P607" i="8" s="1"/>
  <c r="O1647" i="8"/>
  <c r="P1647" i="8" s="1"/>
  <c r="O156" i="8"/>
  <c r="P156" i="8" s="1"/>
  <c r="O413" i="8"/>
  <c r="P413" i="8" s="1"/>
  <c r="K1524" i="8"/>
  <c r="M1524" i="8" s="1"/>
  <c r="L1524" i="8"/>
  <c r="N1524" i="8" s="1"/>
  <c r="O511" i="8"/>
  <c r="P511" i="8" s="1"/>
  <c r="O13" i="8"/>
  <c r="P13" i="8" s="1"/>
  <c r="O570" i="8"/>
  <c r="P570" i="8" s="1"/>
  <c r="O1228" i="8"/>
  <c r="P1228" i="8" s="1"/>
  <c r="O1522" i="8"/>
  <c r="P1522" i="8" s="1"/>
  <c r="O1278" i="8"/>
  <c r="P1278" i="8" s="1"/>
  <c r="O1743" i="8"/>
  <c r="P1743" i="8" s="1"/>
  <c r="O303" i="8"/>
  <c r="P303" i="8" s="1"/>
  <c r="O383" i="8"/>
  <c r="P383" i="8" s="1"/>
  <c r="K452" i="8"/>
  <c r="M452" i="8" s="1"/>
  <c r="L452" i="8"/>
  <c r="N452" i="8" s="1"/>
  <c r="L665" i="8"/>
  <c r="N665" i="8" s="1"/>
  <c r="K665" i="8"/>
  <c r="M665" i="8" s="1"/>
  <c r="O665" i="8" s="1"/>
  <c r="P665" i="8" s="1"/>
  <c r="L1305" i="8"/>
  <c r="N1305" i="8" s="1"/>
  <c r="K1305" i="8"/>
  <c r="M1305" i="8" s="1"/>
  <c r="O1305" i="8" s="1"/>
  <c r="P1305" i="8" s="1"/>
  <c r="L1255" i="8"/>
  <c r="N1255" i="8" s="1"/>
  <c r="K1255" i="8"/>
  <c r="M1255" i="8" s="1"/>
  <c r="O1255" i="8" s="1"/>
  <c r="P1255" i="8" s="1"/>
  <c r="L656" i="8"/>
  <c r="N656" i="8" s="1"/>
  <c r="K656" i="8"/>
  <c r="M656" i="8" s="1"/>
  <c r="O656" i="8" s="1"/>
  <c r="P656" i="8" s="1"/>
  <c r="L937" i="8"/>
  <c r="N937" i="8" s="1"/>
  <c r="K937" i="8"/>
  <c r="M937" i="8" s="1"/>
  <c r="O937" i="8" s="1"/>
  <c r="P937" i="8" s="1"/>
  <c r="L953" i="8"/>
  <c r="N953" i="8" s="1"/>
  <c r="K953" i="8"/>
  <c r="M953" i="8" s="1"/>
  <c r="L713" i="8"/>
  <c r="N713" i="8" s="1"/>
  <c r="K713" i="8"/>
  <c r="M713" i="8" s="1"/>
  <c r="O713" i="8" s="1"/>
  <c r="P713" i="8" s="1"/>
  <c r="K981" i="8"/>
  <c r="M981" i="8" s="1"/>
  <c r="L981" i="8"/>
  <c r="N981" i="8" s="1"/>
  <c r="O981" i="8" s="1"/>
  <c r="P981" i="8" s="1"/>
  <c r="L640" i="8"/>
  <c r="N640" i="8" s="1"/>
  <c r="K640" i="8"/>
  <c r="M640" i="8" s="1"/>
  <c r="O640" i="8" s="1"/>
  <c r="P640" i="8" s="1"/>
  <c r="L677" i="8"/>
  <c r="N677" i="8" s="1"/>
  <c r="K677" i="8"/>
  <c r="M677" i="8" s="1"/>
  <c r="O677" i="8" s="1"/>
  <c r="P677" i="8" s="1"/>
  <c r="L1273" i="8"/>
  <c r="N1273" i="8" s="1"/>
  <c r="K1273" i="8"/>
  <c r="M1273" i="8" s="1"/>
  <c r="O1273" i="8" s="1"/>
  <c r="P1273" i="8" s="1"/>
  <c r="L472" i="8"/>
  <c r="N472" i="8" s="1"/>
  <c r="K472" i="8"/>
  <c r="M472" i="8" s="1"/>
  <c r="O472" i="8" s="1"/>
  <c r="P472" i="8" s="1"/>
  <c r="K790" i="8"/>
  <c r="M790" i="8" s="1"/>
  <c r="L790" i="8"/>
  <c r="N790" i="8" s="1"/>
  <c r="K98" i="8"/>
  <c r="M98" i="8" s="1"/>
  <c r="O98" i="8" s="1"/>
  <c r="P98" i="8" s="1"/>
  <c r="L98" i="8"/>
  <c r="N98" i="8" s="1"/>
  <c r="K548" i="8"/>
  <c r="M548" i="8" s="1"/>
  <c r="L548" i="8"/>
  <c r="N548" i="8" s="1"/>
  <c r="L889" i="8"/>
  <c r="N889" i="8" s="1"/>
  <c r="K889" i="8"/>
  <c r="M889" i="8" s="1"/>
  <c r="O889" i="8" s="1"/>
  <c r="P889" i="8" s="1"/>
  <c r="K1721" i="8"/>
  <c r="M1721" i="8" s="1"/>
  <c r="L1721" i="8"/>
  <c r="N1721" i="8" s="1"/>
  <c r="L758" i="8"/>
  <c r="N758" i="8" s="1"/>
  <c r="K758" i="8"/>
  <c r="M758" i="8" s="1"/>
  <c r="L1043" i="8"/>
  <c r="N1043" i="8" s="1"/>
  <c r="K1043" i="8"/>
  <c r="M1043" i="8" s="1"/>
  <c r="O1043" i="8" s="1"/>
  <c r="P1043" i="8" s="1"/>
  <c r="L1497" i="8"/>
  <c r="N1497" i="8" s="1"/>
  <c r="K1497" i="8"/>
  <c r="M1497" i="8" s="1"/>
  <c r="O1497" i="8" s="1"/>
  <c r="P1497" i="8" s="1"/>
  <c r="L38" i="8"/>
  <c r="N38" i="8" s="1"/>
  <c r="K38" i="8"/>
  <c r="M38" i="8" s="1"/>
  <c r="O38" i="8" s="1"/>
  <c r="P38" i="8" s="1"/>
  <c r="L866" i="8"/>
  <c r="N866" i="8" s="1"/>
  <c r="K866" i="8"/>
  <c r="M866" i="8" s="1"/>
  <c r="L400" i="8"/>
  <c r="N400" i="8" s="1"/>
  <c r="K400" i="8"/>
  <c r="M400" i="8" s="1"/>
  <c r="O400" i="8" s="1"/>
  <c r="P400" i="8" s="1"/>
  <c r="L916" i="8"/>
  <c r="N916" i="8" s="1"/>
  <c r="K916" i="8"/>
  <c r="M916" i="8" s="1"/>
  <c r="O916" i="8" s="1"/>
  <c r="P916" i="8" s="1"/>
  <c r="L964" i="8"/>
  <c r="N964" i="8" s="1"/>
  <c r="K964" i="8"/>
  <c r="M964" i="8" s="1"/>
  <c r="O964" i="8" s="1"/>
  <c r="P964" i="8" s="1"/>
  <c r="K1059" i="8"/>
  <c r="M1059" i="8" s="1"/>
  <c r="L1059" i="8"/>
  <c r="N1059" i="8" s="1"/>
  <c r="L1384" i="8"/>
  <c r="N1384" i="8" s="1"/>
  <c r="K1384" i="8"/>
  <c r="M1384" i="8" s="1"/>
  <c r="O1384" i="8" s="1"/>
  <c r="P1384" i="8" s="1"/>
  <c r="L1526" i="8"/>
  <c r="N1526" i="8" s="1"/>
  <c r="K1526" i="8"/>
  <c r="M1526" i="8" s="1"/>
  <c r="O1526" i="8" s="1"/>
  <c r="P1526" i="8" s="1"/>
  <c r="L1635" i="8"/>
  <c r="N1635" i="8" s="1"/>
  <c r="K1635" i="8"/>
  <c r="M1635" i="8" s="1"/>
  <c r="O1635" i="8" s="1"/>
  <c r="P1635" i="8" s="1"/>
  <c r="L1013" i="8"/>
  <c r="N1013" i="8" s="1"/>
  <c r="K1013" i="8"/>
  <c r="M1013" i="8" s="1"/>
  <c r="L537" i="8"/>
  <c r="N537" i="8" s="1"/>
  <c r="K537" i="8"/>
  <c r="M537" i="8" s="1"/>
  <c r="O537" i="8" s="1"/>
  <c r="P537" i="8" s="1"/>
  <c r="L761" i="8"/>
  <c r="N761" i="8" s="1"/>
  <c r="K761" i="8"/>
  <c r="M761" i="8" s="1"/>
  <c r="O761" i="8" s="1"/>
  <c r="P761" i="8" s="1"/>
  <c r="L1031" i="8"/>
  <c r="N1031" i="8" s="1"/>
  <c r="K1031" i="8"/>
  <c r="M1031" i="8" s="1"/>
  <c r="O1031" i="8" s="1"/>
  <c r="P1031" i="8" s="1"/>
  <c r="L1252" i="8"/>
  <c r="N1252" i="8" s="1"/>
  <c r="K1252" i="8"/>
  <c r="M1252" i="8" s="1"/>
  <c r="L329" i="8"/>
  <c r="N329" i="8" s="1"/>
  <c r="K329" i="8"/>
  <c r="M329" i="8" s="1"/>
  <c r="O329" i="8" s="1"/>
  <c r="P329" i="8" s="1"/>
  <c r="L345" i="8"/>
  <c r="N345" i="8" s="1"/>
  <c r="K345" i="8"/>
  <c r="M345" i="8" s="1"/>
  <c r="O345" i="8" s="1"/>
  <c r="P345" i="8" s="1"/>
  <c r="L1543" i="8"/>
  <c r="N1543" i="8" s="1"/>
  <c r="K1543" i="8"/>
  <c r="M1543" i="8" s="1"/>
  <c r="O1543" i="8" s="1"/>
  <c r="P1543" i="8" s="1"/>
  <c r="K52" i="8"/>
  <c r="M52" i="8" s="1"/>
  <c r="O52" i="8" s="1"/>
  <c r="P52" i="8" s="1"/>
  <c r="L52" i="8"/>
  <c r="N52" i="8" s="1"/>
  <c r="K518" i="8"/>
  <c r="M518" i="8" s="1"/>
  <c r="L518" i="8"/>
  <c r="N518" i="8" s="1"/>
  <c r="L473" i="8"/>
  <c r="N473" i="8" s="1"/>
  <c r="K473" i="8"/>
  <c r="M473" i="8" s="1"/>
  <c r="O473" i="8" s="1"/>
  <c r="P473" i="8" s="1"/>
  <c r="L344" i="8"/>
  <c r="N344" i="8" s="1"/>
  <c r="K344" i="8"/>
  <c r="M344" i="8" s="1"/>
  <c r="O344" i="8" s="1"/>
  <c r="P344" i="8" s="1"/>
  <c r="L566" i="8"/>
  <c r="N566" i="8" s="1"/>
  <c r="K566" i="8"/>
  <c r="M566" i="8" s="1"/>
  <c r="O566" i="8" s="1"/>
  <c r="P566" i="8" s="1"/>
  <c r="K560" i="8"/>
  <c r="M560" i="8" s="1"/>
  <c r="L560" i="8"/>
  <c r="N560" i="8" s="1"/>
  <c r="K404" i="8"/>
  <c r="M404" i="8" s="1"/>
  <c r="L404" i="8"/>
  <c r="N404" i="8" s="1"/>
  <c r="L745" i="8"/>
  <c r="N745" i="8" s="1"/>
  <c r="K745" i="8"/>
  <c r="M745" i="8" s="1"/>
  <c r="O745" i="8" s="1"/>
  <c r="P745" i="8" s="1"/>
  <c r="L1561" i="8"/>
  <c r="N1561" i="8" s="1"/>
  <c r="K1561" i="8"/>
  <c r="M1561" i="8" s="1"/>
  <c r="K534" i="8"/>
  <c r="M534" i="8" s="1"/>
  <c r="L534" i="8"/>
  <c r="N534" i="8" s="1"/>
  <c r="L355" i="8"/>
  <c r="N355" i="8" s="1"/>
  <c r="K355" i="8"/>
  <c r="M355" i="8" s="1"/>
  <c r="O355" i="8" s="1"/>
  <c r="P355" i="8" s="1"/>
  <c r="L793" i="8"/>
  <c r="N793" i="8" s="1"/>
  <c r="K793" i="8"/>
  <c r="M793" i="8" s="1"/>
  <c r="O793" i="8" s="1"/>
  <c r="P793" i="8" s="1"/>
  <c r="K1409" i="8"/>
  <c r="M1409" i="8" s="1"/>
  <c r="L1409" i="8"/>
  <c r="N1409" i="8" s="1"/>
  <c r="O1409" i="8" s="1"/>
  <c r="P1409" i="8" s="1"/>
  <c r="L1747" i="8"/>
  <c r="N1747" i="8" s="1"/>
  <c r="K1747" i="8"/>
  <c r="M1747" i="8" s="1"/>
  <c r="K498" i="8"/>
  <c r="M498" i="8" s="1"/>
  <c r="L498" i="8"/>
  <c r="N498" i="8" s="1"/>
  <c r="O498" i="8" s="1"/>
  <c r="P498" i="8" s="1"/>
  <c r="L1188" i="8"/>
  <c r="N1188" i="8" s="1"/>
  <c r="K1188" i="8"/>
  <c r="M1188" i="8" s="1"/>
  <c r="O1188" i="8" s="1"/>
  <c r="P1188" i="8" s="1"/>
  <c r="L841" i="8"/>
  <c r="N841" i="8" s="1"/>
  <c r="K841" i="8"/>
  <c r="M841" i="8" s="1"/>
  <c r="L817" i="8"/>
  <c r="N817" i="8" s="1"/>
  <c r="K817" i="8"/>
  <c r="M817" i="8" s="1"/>
  <c r="O817" i="8" s="1"/>
  <c r="P817" i="8" s="1"/>
  <c r="O1678" i="8"/>
  <c r="P1678" i="8" s="1"/>
  <c r="L756" i="8"/>
  <c r="N756" i="8" s="1"/>
  <c r="K756" i="8"/>
  <c r="M756" i="8" s="1"/>
  <c r="L1121" i="8"/>
  <c r="N1121" i="8" s="1"/>
  <c r="K1121" i="8"/>
  <c r="M1121" i="8" s="1"/>
  <c r="O1121" i="8" s="1"/>
  <c r="P1121" i="8" s="1"/>
  <c r="O962" i="8"/>
  <c r="P962" i="8" s="1"/>
  <c r="O287" i="8"/>
  <c r="P287" i="8" s="1"/>
  <c r="O1216" i="8"/>
  <c r="P1216" i="8" s="1"/>
  <c r="O1363" i="8"/>
  <c r="P1363" i="8" s="1"/>
  <c r="O727" i="8"/>
  <c r="P727" i="8" s="1"/>
  <c r="O1105" i="8"/>
  <c r="P1105" i="8" s="1"/>
  <c r="L421" i="8"/>
  <c r="N421" i="8" s="1"/>
  <c r="K421" i="8"/>
  <c r="M421" i="8" s="1"/>
  <c r="O421" i="8" s="1"/>
  <c r="P421" i="8" s="1"/>
  <c r="K479" i="8"/>
  <c r="M479" i="8" s="1"/>
  <c r="L479" i="8"/>
  <c r="N479" i="8" s="1"/>
  <c r="O1282" i="8"/>
  <c r="P1282" i="8" s="1"/>
  <c r="O1551" i="8"/>
  <c r="P1551" i="8" s="1"/>
  <c r="O623" i="8"/>
  <c r="P623" i="8" s="1"/>
  <c r="O850" i="8"/>
  <c r="P850" i="8" s="1"/>
  <c r="O706" i="8"/>
  <c r="P706" i="8" s="1"/>
  <c r="O1379" i="8"/>
  <c r="P1379" i="8" s="1"/>
  <c r="L1256" i="8"/>
  <c r="N1256" i="8" s="1"/>
  <c r="K1256" i="8"/>
  <c r="M1256" i="8" s="1"/>
  <c r="O1256" i="8" s="1"/>
  <c r="P1256" i="8" s="1"/>
  <c r="O71" i="8"/>
  <c r="P71" i="8" s="1"/>
  <c r="O1569" i="8"/>
  <c r="P1569" i="8" s="1"/>
  <c r="K1318" i="8"/>
  <c r="M1318" i="8" s="1"/>
  <c r="L1318" i="8"/>
  <c r="N1318" i="8" s="1"/>
  <c r="O976" i="8"/>
  <c r="P976" i="8" s="1"/>
  <c r="O1034" i="8"/>
  <c r="P1034" i="8" s="1"/>
  <c r="K1504" i="8"/>
  <c r="M1504" i="8" s="1"/>
  <c r="L1504" i="8"/>
  <c r="N1504" i="8" s="1"/>
  <c r="O451" i="8"/>
  <c r="P451" i="8" s="1"/>
  <c r="O1036" i="8"/>
  <c r="P1036" i="8" s="1"/>
  <c r="L1800" i="8"/>
  <c r="N1800" i="8" s="1"/>
  <c r="K1800" i="8"/>
  <c r="M1800" i="8" s="1"/>
  <c r="O1800" i="8" s="1"/>
  <c r="P1800" i="8" s="1"/>
  <c r="L41" i="8"/>
  <c r="N41" i="8" s="1"/>
  <c r="K41" i="8"/>
  <c r="M41" i="8" s="1"/>
  <c r="O41" i="8" s="1"/>
  <c r="P41" i="8" s="1"/>
  <c r="K679" i="8"/>
  <c r="M679" i="8" s="1"/>
  <c r="L679" i="8"/>
  <c r="N679" i="8" s="1"/>
  <c r="L1494" i="8"/>
  <c r="N1494" i="8" s="1"/>
  <c r="K1494" i="8"/>
  <c r="M1494" i="8" s="1"/>
  <c r="K1780" i="8"/>
  <c r="M1780" i="8" s="1"/>
  <c r="L1780" i="8"/>
  <c r="N1780" i="8" s="1"/>
  <c r="L105" i="8"/>
  <c r="N105" i="8" s="1"/>
  <c r="K105" i="8"/>
  <c r="M105" i="8" s="1"/>
  <c r="O105" i="8" s="1"/>
  <c r="P105" i="8" s="1"/>
  <c r="L1095" i="8"/>
  <c r="N1095" i="8" s="1"/>
  <c r="K1095" i="8"/>
  <c r="M1095" i="8" s="1"/>
  <c r="O1095" i="8" s="1"/>
  <c r="P1095" i="8" s="1"/>
  <c r="K1633" i="8"/>
  <c r="M1633" i="8" s="1"/>
  <c r="L1633" i="8"/>
  <c r="N1633" i="8" s="1"/>
  <c r="L1014" i="8"/>
  <c r="N1014" i="8" s="1"/>
  <c r="K1014" i="8"/>
  <c r="M1014" i="8" s="1"/>
  <c r="O1014" i="8" s="1"/>
  <c r="P1014" i="8" s="1"/>
  <c r="L1557" i="8"/>
  <c r="N1557" i="8" s="1"/>
  <c r="K1557" i="8"/>
  <c r="M1557" i="8" s="1"/>
  <c r="L1590" i="8"/>
  <c r="N1590" i="8" s="1"/>
  <c r="K1590" i="8"/>
  <c r="M1590" i="8" s="1"/>
  <c r="O1590" i="8" s="1"/>
  <c r="P1590" i="8" s="1"/>
  <c r="L1593" i="8"/>
  <c r="N1593" i="8" s="1"/>
  <c r="K1593" i="8"/>
  <c r="M1593" i="8" s="1"/>
  <c r="L1093" i="8"/>
  <c r="N1093" i="8" s="1"/>
  <c r="K1093" i="8"/>
  <c r="M1093" i="8" s="1"/>
  <c r="O1093" i="8" s="1"/>
  <c r="P1093" i="8" s="1"/>
  <c r="L73" i="8"/>
  <c r="N73" i="8" s="1"/>
  <c r="K73" i="8"/>
  <c r="M73" i="8" s="1"/>
  <c r="O73" i="8" s="1"/>
  <c r="P73" i="8" s="1"/>
  <c r="L260" i="8"/>
  <c r="N260" i="8" s="1"/>
  <c r="K260" i="8"/>
  <c r="M260" i="8" s="1"/>
  <c r="O260" i="8" s="1"/>
  <c r="P260" i="8" s="1"/>
  <c r="L585" i="8"/>
  <c r="N585" i="8" s="1"/>
  <c r="K585" i="8"/>
  <c r="M585" i="8" s="1"/>
  <c r="O585" i="8" s="1"/>
  <c r="P585" i="8" s="1"/>
  <c r="L1719" i="8"/>
  <c r="N1719" i="8" s="1"/>
  <c r="K1719" i="8"/>
  <c r="M1719" i="8" s="1"/>
  <c r="O1719" i="8" s="1"/>
  <c r="P1719" i="8" s="1"/>
  <c r="L1205" i="8"/>
  <c r="N1205" i="8" s="1"/>
  <c r="K1205" i="8"/>
  <c r="M1205" i="8" s="1"/>
  <c r="O1205" i="8" s="1"/>
  <c r="P1205" i="8" s="1"/>
  <c r="L1362" i="8"/>
  <c r="N1362" i="8" s="1"/>
  <c r="K1362" i="8"/>
  <c r="M1362" i="8" s="1"/>
  <c r="O1362" i="8" s="1"/>
  <c r="P1362" i="8" s="1"/>
  <c r="K120" i="8"/>
  <c r="M120" i="8" s="1"/>
  <c r="O120" i="8" s="1"/>
  <c r="P120" i="8" s="1"/>
  <c r="L120" i="8"/>
  <c r="N120" i="8" s="1"/>
  <c r="K641" i="8"/>
  <c r="M641" i="8" s="1"/>
  <c r="L641" i="8"/>
  <c r="N641" i="8" s="1"/>
  <c r="K595" i="8"/>
  <c r="M595" i="8" s="1"/>
  <c r="L595" i="8"/>
  <c r="N595" i="8" s="1"/>
  <c r="L178" i="8"/>
  <c r="N178" i="8" s="1"/>
  <c r="K178" i="8"/>
  <c r="M178" i="8" s="1"/>
  <c r="O178" i="8" s="1"/>
  <c r="P178" i="8" s="1"/>
  <c r="O59" i="8"/>
  <c r="P59" i="8" s="1"/>
  <c r="L1720" i="8"/>
  <c r="N1720" i="8" s="1"/>
  <c r="K1720" i="8"/>
  <c r="M1720" i="8" s="1"/>
  <c r="O1720" i="8" s="1"/>
  <c r="P1720" i="8" s="1"/>
  <c r="O1294" i="8"/>
  <c r="P1294" i="8" s="1"/>
  <c r="K437" i="8"/>
  <c r="M437" i="8" s="1"/>
  <c r="L437" i="8"/>
  <c r="N437" i="8" s="1"/>
  <c r="L1365" i="8"/>
  <c r="N1365" i="8" s="1"/>
  <c r="K1365" i="8"/>
  <c r="M1365" i="8" s="1"/>
  <c r="O1365" i="8" s="1"/>
  <c r="P1365" i="8" s="1"/>
  <c r="K245" i="8"/>
  <c r="M245" i="8" s="1"/>
  <c r="O245" i="8" s="1"/>
  <c r="P245" i="8" s="1"/>
  <c r="L245" i="8"/>
  <c r="N245" i="8" s="1"/>
  <c r="O1809" i="8"/>
  <c r="P1809" i="8" s="1"/>
  <c r="O1207" i="8"/>
  <c r="P1207" i="8" s="1"/>
  <c r="O1421" i="8"/>
  <c r="P1421" i="8" s="1"/>
  <c r="O871" i="8"/>
  <c r="P871" i="8" s="1"/>
  <c r="O1075" i="8"/>
  <c r="P1075" i="8" s="1"/>
  <c r="O298" i="8"/>
  <c r="P298" i="8" s="1"/>
  <c r="K961" i="8"/>
  <c r="M961" i="8" s="1"/>
  <c r="L961" i="8"/>
  <c r="N961" i="8" s="1"/>
  <c r="O551" i="8"/>
  <c r="P551" i="8" s="1"/>
  <c r="L914" i="8"/>
  <c r="N914" i="8" s="1"/>
  <c r="K914" i="8"/>
  <c r="M914" i="8" s="1"/>
  <c r="O914" i="8" s="1"/>
  <c r="P914" i="8" s="1"/>
  <c r="O766" i="8"/>
  <c r="P766" i="8" s="1"/>
  <c r="O1119" i="8"/>
  <c r="P1119" i="8" s="1"/>
  <c r="O707" i="8"/>
  <c r="P707" i="8" s="1"/>
  <c r="O107" i="8"/>
  <c r="P107" i="8" s="1"/>
  <c r="O1586" i="8"/>
  <c r="P1586" i="8" s="1"/>
  <c r="O1531" i="8"/>
  <c r="P1531" i="8" s="1"/>
  <c r="L1544" i="8"/>
  <c r="N1544" i="8" s="1"/>
  <c r="K1544" i="8"/>
  <c r="M1544" i="8" s="1"/>
  <c r="O1544" i="8" s="1"/>
  <c r="P1544" i="8" s="1"/>
  <c r="L1191" i="8"/>
  <c r="N1191" i="8" s="1"/>
  <c r="K1191" i="8"/>
  <c r="M1191" i="8" s="1"/>
  <c r="L1697" i="8"/>
  <c r="N1697" i="8" s="1"/>
  <c r="K1697" i="8"/>
  <c r="M1697" i="8" s="1"/>
  <c r="O1697" i="8" s="1"/>
  <c r="P1697" i="8" s="1"/>
  <c r="K480" i="8"/>
  <c r="M480" i="8" s="1"/>
  <c r="L480" i="8"/>
  <c r="N480" i="8" s="1"/>
  <c r="L1656" i="8"/>
  <c r="N1656" i="8" s="1"/>
  <c r="K1656" i="8"/>
  <c r="M1656" i="8" s="1"/>
  <c r="O1656" i="8" s="1"/>
  <c r="P1656" i="8" s="1"/>
  <c r="K647" i="8"/>
  <c r="M647" i="8" s="1"/>
  <c r="L647" i="8"/>
  <c r="N647" i="8" s="1"/>
  <c r="L545" i="8"/>
  <c r="N545" i="8" s="1"/>
  <c r="K545" i="8"/>
  <c r="M545" i="8" s="1"/>
  <c r="O545" i="8" s="1"/>
  <c r="P545" i="8" s="1"/>
  <c r="L1109" i="8"/>
  <c r="N1109" i="8" s="1"/>
  <c r="K1109" i="8"/>
  <c r="M1109" i="8" s="1"/>
  <c r="O1109" i="8" s="1"/>
  <c r="P1109" i="8" s="1"/>
  <c r="L1505" i="8"/>
  <c r="N1505" i="8" s="1"/>
  <c r="K1505" i="8"/>
  <c r="M1505" i="8" s="1"/>
  <c r="K1206" i="8"/>
  <c r="M1206" i="8" s="1"/>
  <c r="O1206" i="8" s="1"/>
  <c r="P1206" i="8" s="1"/>
  <c r="L1206" i="8"/>
  <c r="N1206" i="8" s="1"/>
  <c r="L265" i="8"/>
  <c r="N265" i="8" s="1"/>
  <c r="K265" i="8"/>
  <c r="M265" i="8" s="1"/>
  <c r="O265" i="8" s="1"/>
  <c r="P265" i="8" s="1"/>
  <c r="K225" i="8"/>
  <c r="M225" i="8" s="1"/>
  <c r="L225" i="8"/>
  <c r="N225" i="8" s="1"/>
  <c r="L678" i="8"/>
  <c r="N678" i="8" s="1"/>
  <c r="K678" i="8"/>
  <c r="M678" i="8" s="1"/>
  <c r="O678" i="8" s="1"/>
  <c r="P678" i="8" s="1"/>
  <c r="L1446" i="8"/>
  <c r="N1446" i="8" s="1"/>
  <c r="K1446" i="8"/>
  <c r="M1446" i="8" s="1"/>
  <c r="O1446" i="8" s="1"/>
  <c r="P1446" i="8" s="1"/>
  <c r="L1736" i="8"/>
  <c r="N1736" i="8" s="1"/>
  <c r="K1736" i="8"/>
  <c r="M1736" i="8" s="1"/>
  <c r="O1736" i="8" s="1"/>
  <c r="P1736" i="8" s="1"/>
  <c r="K1015" i="8"/>
  <c r="M1015" i="8" s="1"/>
  <c r="L1015" i="8"/>
  <c r="N1015" i="8" s="1"/>
  <c r="L1089" i="8"/>
  <c r="N1089" i="8" s="1"/>
  <c r="K1089" i="8"/>
  <c r="M1089" i="8" s="1"/>
  <c r="O1089" i="8" s="1"/>
  <c r="P1089" i="8" s="1"/>
  <c r="K528" i="8"/>
  <c r="M528" i="8" s="1"/>
  <c r="O528" i="8" s="1"/>
  <c r="P528" i="8" s="1"/>
  <c r="L528" i="8"/>
  <c r="N528" i="8" s="1"/>
  <c r="L1430" i="8"/>
  <c r="N1430" i="8" s="1"/>
  <c r="K1430" i="8"/>
  <c r="M1430" i="8" s="1"/>
  <c r="O1430" i="8" s="1"/>
  <c r="P1430" i="8" s="1"/>
  <c r="L113" i="8"/>
  <c r="N113" i="8" s="1"/>
  <c r="K113" i="8"/>
  <c r="M113" i="8" s="1"/>
  <c r="O113" i="8" s="1"/>
  <c r="P113" i="8" s="1"/>
  <c r="L530" i="8"/>
  <c r="N530" i="8" s="1"/>
  <c r="K530" i="8"/>
  <c r="M530" i="8" s="1"/>
  <c r="O530" i="8" s="1"/>
  <c r="P530" i="8" s="1"/>
  <c r="L64" i="8"/>
  <c r="N64" i="8" s="1"/>
  <c r="K64" i="8"/>
  <c r="M64" i="8" s="1"/>
  <c r="O64" i="8" s="1"/>
  <c r="P64" i="8" s="1"/>
  <c r="O910" i="8"/>
  <c r="P910" i="8" s="1"/>
  <c r="L1464" i="8"/>
  <c r="N1464" i="8" s="1"/>
  <c r="K1464" i="8"/>
  <c r="M1464" i="8" s="1"/>
  <c r="L1529" i="8"/>
  <c r="N1529" i="8" s="1"/>
  <c r="K1529" i="8"/>
  <c r="M1529" i="8" s="1"/>
  <c r="O1529" i="8" s="1"/>
  <c r="P1529" i="8" s="1"/>
  <c r="K406" i="8"/>
  <c r="M406" i="8" s="1"/>
  <c r="L406" i="8"/>
  <c r="N406" i="8" s="1"/>
  <c r="K639" i="8"/>
  <c r="M639" i="8" s="1"/>
  <c r="L639" i="8"/>
  <c r="N639" i="8" s="1"/>
  <c r="L1077" i="8"/>
  <c r="N1077" i="8" s="1"/>
  <c r="K1077" i="8"/>
  <c r="M1077" i="8" s="1"/>
  <c r="O1077" i="8" s="1"/>
  <c r="P1077" i="8" s="1"/>
  <c r="O757" i="8"/>
  <c r="P757" i="8" s="1"/>
  <c r="O1268" i="8"/>
  <c r="P1268" i="8" s="1"/>
  <c r="L966" i="8"/>
  <c r="N966" i="8" s="1"/>
  <c r="K966" i="8"/>
  <c r="M966" i="8" s="1"/>
  <c r="O966" i="8" s="1"/>
  <c r="P966" i="8" s="1"/>
  <c r="O1455" i="8"/>
  <c r="P1455" i="8" s="1"/>
  <c r="O594" i="8"/>
  <c r="P594" i="8" s="1"/>
  <c r="K1251" i="8"/>
  <c r="M1251" i="8" s="1"/>
  <c r="O1251" i="8" s="1"/>
  <c r="P1251" i="8" s="1"/>
  <c r="L1251" i="8"/>
  <c r="N1251" i="8" s="1"/>
  <c r="O1371" i="8"/>
  <c r="P1371" i="8" s="1"/>
  <c r="O563" i="8"/>
  <c r="P563" i="8" s="1"/>
  <c r="O1165" i="8"/>
  <c r="P1165" i="8" s="1"/>
  <c r="O626" i="8"/>
  <c r="P626" i="8" s="1"/>
  <c r="O1168" i="8"/>
  <c r="P1168" i="8" s="1"/>
  <c r="O1005" i="8"/>
  <c r="P1005" i="8" s="1"/>
  <c r="L1478" i="8"/>
  <c r="N1478" i="8" s="1"/>
  <c r="K1478" i="8"/>
  <c r="M1478" i="8" s="1"/>
  <c r="O1478" i="8" s="1"/>
  <c r="P1478" i="8" s="1"/>
  <c r="O90" i="8"/>
  <c r="P90" i="8" s="1"/>
  <c r="O167" i="8"/>
  <c r="P167" i="8" s="1"/>
  <c r="O140" i="8"/>
  <c r="P140" i="8" s="1"/>
  <c r="O1053" i="8"/>
  <c r="P1053" i="8" s="1"/>
  <c r="O1134" i="8"/>
  <c r="P1134" i="8" s="1"/>
  <c r="O1564" i="8"/>
  <c r="P1564" i="8" s="1"/>
  <c r="O1039" i="8"/>
  <c r="P1039" i="8" s="1"/>
  <c r="O860" i="8"/>
  <c r="P860" i="8" s="1"/>
  <c r="O444" i="8"/>
  <c r="P444" i="8" s="1"/>
  <c r="O16" i="8"/>
  <c r="P16" i="8" s="1"/>
  <c r="L1345" i="8"/>
  <c r="N1345" i="8" s="1"/>
  <c r="K1345" i="8"/>
  <c r="M1345" i="8" s="1"/>
  <c r="O1345" i="8" s="1"/>
  <c r="P1345" i="8" s="1"/>
  <c r="K248" i="8"/>
  <c r="M248" i="8" s="1"/>
  <c r="L248" i="8"/>
  <c r="N248" i="8" s="1"/>
  <c r="L242" i="8"/>
  <c r="N242" i="8" s="1"/>
  <c r="K242" i="8"/>
  <c r="M242" i="8" s="1"/>
  <c r="O242" i="8" s="1"/>
  <c r="P242" i="8" s="1"/>
  <c r="L1336" i="8"/>
  <c r="N1336" i="8" s="1"/>
  <c r="K1336" i="8"/>
  <c r="M1336" i="8" s="1"/>
  <c r="O1336" i="8" s="1"/>
  <c r="P1336" i="8" s="1"/>
  <c r="L152" i="8"/>
  <c r="N152" i="8" s="1"/>
  <c r="K152" i="8"/>
  <c r="M152" i="8" s="1"/>
  <c r="O152" i="8" s="1"/>
  <c r="P152" i="8" s="1"/>
  <c r="L1705" i="8"/>
  <c r="N1705" i="8" s="1"/>
  <c r="K1705" i="8"/>
  <c r="M1705" i="8" s="1"/>
  <c r="O1705" i="8" s="1"/>
  <c r="P1705" i="8" s="1"/>
  <c r="L393" i="8"/>
  <c r="N393" i="8" s="1"/>
  <c r="K393" i="8"/>
  <c r="M393" i="8" s="1"/>
  <c r="K1541" i="8"/>
  <c r="M1541" i="8" s="1"/>
  <c r="L1541" i="8"/>
  <c r="N1541" i="8" s="1"/>
  <c r="O1473" i="8"/>
  <c r="P1473" i="8" s="1"/>
  <c r="O1679" i="8"/>
  <c r="P1679" i="8" s="1"/>
  <c r="O1500" i="8"/>
  <c r="P1500" i="8" s="1"/>
  <c r="L1303" i="8"/>
  <c r="N1303" i="8" s="1"/>
  <c r="K1303" i="8"/>
  <c r="M1303" i="8" s="1"/>
  <c r="O1303" i="8" s="1"/>
  <c r="P1303" i="8" s="1"/>
  <c r="O1344" i="8"/>
  <c r="P1344" i="8" s="1"/>
  <c r="O307" i="8"/>
  <c r="P307" i="8" s="1"/>
  <c r="O269" i="8"/>
  <c r="P269" i="8" s="1"/>
  <c r="O911" i="8"/>
  <c r="P911" i="8" s="1"/>
  <c r="O335" i="8"/>
  <c r="P335" i="8" s="1"/>
  <c r="K374" i="8"/>
  <c r="M374" i="8" s="1"/>
  <c r="L374" i="8"/>
  <c r="N374" i="8" s="1"/>
  <c r="O849" i="8"/>
  <c r="P849" i="8" s="1"/>
  <c r="O1058" i="8"/>
  <c r="P1058" i="8" s="1"/>
  <c r="O743" i="8"/>
  <c r="P743" i="8" s="1"/>
  <c r="O927" i="8"/>
  <c r="P927" i="8" s="1"/>
  <c r="O476" i="8"/>
  <c r="P476" i="8" s="1"/>
  <c r="K36" i="8"/>
  <c r="M36" i="8" s="1"/>
  <c r="O36" i="8" s="1"/>
  <c r="P36" i="8" s="1"/>
  <c r="L36" i="8"/>
  <c r="N36" i="8" s="1"/>
  <c r="O672" i="8"/>
  <c r="P672" i="8" s="1"/>
  <c r="O535" i="8"/>
  <c r="P535" i="8" s="1"/>
  <c r="O300" i="8"/>
  <c r="P300" i="8" s="1"/>
  <c r="O502" i="8"/>
  <c r="P502" i="8" s="1"/>
  <c r="L1769" i="8"/>
  <c r="N1769" i="8" s="1"/>
  <c r="K1769" i="8"/>
  <c r="M1769" i="8" s="1"/>
  <c r="O1769" i="8" s="1"/>
  <c r="P1769" i="8" s="1"/>
  <c r="O343" i="8"/>
  <c r="P343" i="8" s="1"/>
  <c r="O486" i="8"/>
  <c r="P486" i="8" s="1"/>
  <c r="O1550" i="8"/>
  <c r="P1550" i="8" s="1"/>
  <c r="O1741" i="8"/>
  <c r="P1741" i="8" s="1"/>
  <c r="O485" i="8"/>
  <c r="P485" i="8" s="1"/>
  <c r="O1267" i="8"/>
  <c r="P1267" i="8" s="1"/>
  <c r="O978" i="8"/>
  <c r="P978" i="8" s="1"/>
  <c r="O296" i="8"/>
  <c r="P296" i="8" s="1"/>
  <c r="O935" i="8"/>
  <c r="P935" i="8" s="1"/>
  <c r="L1288" i="8"/>
  <c r="N1288" i="8" s="1"/>
  <c r="K1288" i="8"/>
  <c r="M1288" i="8" s="1"/>
  <c r="O1288" i="8" s="1"/>
  <c r="P1288" i="8" s="1"/>
  <c r="K577" i="8"/>
  <c r="M577" i="8" s="1"/>
  <c r="L577" i="8"/>
  <c r="N577" i="8" s="1"/>
  <c r="K1588" i="8"/>
  <c r="M1588" i="8" s="1"/>
  <c r="L1588" i="8"/>
  <c r="N1588" i="8" s="1"/>
  <c r="L1400" i="8"/>
  <c r="N1400" i="8" s="1"/>
  <c r="K1400" i="8"/>
  <c r="M1400" i="8" s="1"/>
  <c r="O1400" i="8" s="1"/>
  <c r="P1400" i="8" s="1"/>
  <c r="L1765" i="8"/>
  <c r="N1765" i="8" s="1"/>
  <c r="K1765" i="8"/>
  <c r="M1765" i="8" s="1"/>
  <c r="O1765" i="8" s="1"/>
  <c r="P1765" i="8" s="1"/>
  <c r="K596" i="8"/>
  <c r="M596" i="8" s="1"/>
  <c r="L596" i="8"/>
  <c r="N596" i="8" s="1"/>
  <c r="L549" i="8"/>
  <c r="N549" i="8" s="1"/>
  <c r="K549" i="8"/>
  <c r="M549" i="8" s="1"/>
  <c r="O549" i="8" s="1"/>
  <c r="P549" i="8" s="1"/>
  <c r="L424" i="8"/>
  <c r="N424" i="8" s="1"/>
  <c r="K424" i="8"/>
  <c r="M424" i="8" s="1"/>
  <c r="O424" i="8" s="1"/>
  <c r="P424" i="8" s="1"/>
  <c r="L86" i="8"/>
  <c r="N86" i="8" s="1"/>
  <c r="K86" i="8"/>
  <c r="M86" i="8" s="1"/>
  <c r="O86" i="8" s="1"/>
  <c r="P86" i="8" s="1"/>
  <c r="L1798" i="8"/>
  <c r="N1798" i="8" s="1"/>
  <c r="K1798" i="8"/>
  <c r="M1798" i="8" s="1"/>
  <c r="O1798" i="8" s="1"/>
  <c r="P1798" i="8" s="1"/>
  <c r="L709" i="8"/>
  <c r="N709" i="8" s="1"/>
  <c r="K709" i="8"/>
  <c r="M709" i="8" s="1"/>
  <c r="O709" i="8" s="1"/>
  <c r="P709" i="8" s="1"/>
  <c r="L1733" i="8"/>
  <c r="N1733" i="8" s="1"/>
  <c r="K1733" i="8"/>
  <c r="M1733" i="8" s="1"/>
  <c r="O1733" i="8" s="1"/>
  <c r="P1733" i="8" s="1"/>
  <c r="K614" i="8"/>
  <c r="M614" i="8" s="1"/>
  <c r="L614" i="8"/>
  <c r="N614" i="8" s="1"/>
  <c r="L1480" i="8"/>
  <c r="N1480" i="8" s="1"/>
  <c r="K1480" i="8"/>
  <c r="M1480" i="8" s="1"/>
  <c r="L646" i="8"/>
  <c r="N646" i="8" s="1"/>
  <c r="K646" i="8"/>
  <c r="M646" i="8" s="1"/>
  <c r="O646" i="8" s="1"/>
  <c r="P646" i="8" s="1"/>
  <c r="L837" i="8"/>
  <c r="N837" i="8" s="1"/>
  <c r="K837" i="8"/>
  <c r="M837" i="8" s="1"/>
  <c r="O837" i="8" s="1"/>
  <c r="P837" i="8" s="1"/>
  <c r="K1302" i="8"/>
  <c r="M1302" i="8" s="1"/>
  <c r="L1302" i="8"/>
  <c r="N1302" i="8" s="1"/>
  <c r="K1110" i="8"/>
  <c r="M1110" i="8" s="1"/>
  <c r="L1110" i="8"/>
  <c r="N1110" i="8" s="1"/>
  <c r="L613" i="8"/>
  <c r="N613" i="8" s="1"/>
  <c r="K613" i="8"/>
  <c r="M613" i="8" s="1"/>
  <c r="O613" i="8" s="1"/>
  <c r="P613" i="8" s="1"/>
  <c r="L736" i="8"/>
  <c r="N736" i="8" s="1"/>
  <c r="K736" i="8"/>
  <c r="M736" i="8" s="1"/>
  <c r="O736" i="8" s="1"/>
  <c r="P736" i="8" s="1"/>
  <c r="L1602" i="8"/>
  <c r="N1602" i="8" s="1"/>
  <c r="K1602" i="8"/>
  <c r="M1602" i="8" s="1"/>
  <c r="O1602" i="8" s="1"/>
  <c r="P1602" i="8" s="1"/>
  <c r="L1208" i="8"/>
  <c r="N1208" i="8" s="1"/>
  <c r="K1208" i="8"/>
  <c r="M1208" i="8" s="1"/>
  <c r="K1413" i="8"/>
  <c r="M1413" i="8" s="1"/>
  <c r="L1413" i="8"/>
  <c r="N1413" i="8" s="1"/>
  <c r="O76" i="8"/>
  <c r="P76" i="8" s="1"/>
  <c r="O1642" i="8"/>
  <c r="P1642" i="8" s="1"/>
  <c r="K1729" i="8"/>
  <c r="M1729" i="8" s="1"/>
  <c r="L1729" i="8"/>
  <c r="N1729" i="8" s="1"/>
  <c r="O158" i="8"/>
  <c r="P158" i="8" s="1"/>
  <c r="O597" i="8"/>
  <c r="P597" i="8" s="1"/>
  <c r="O375" i="8"/>
  <c r="P375" i="8" s="1"/>
  <c r="O1566" i="8"/>
  <c r="P1566" i="8" s="1"/>
  <c r="O1770" i="8"/>
  <c r="P1770" i="8" s="1"/>
  <c r="O1485" i="8"/>
  <c r="P1485" i="8" s="1"/>
  <c r="O378" i="8"/>
  <c r="P378" i="8" s="1"/>
  <c r="O689" i="8"/>
  <c r="P689" i="8" s="1"/>
  <c r="O33" i="8"/>
  <c r="P33" i="8" s="1"/>
  <c r="O1111" i="8"/>
  <c r="P1111" i="8" s="1"/>
  <c r="O1087" i="8"/>
  <c r="P1087" i="8" s="1"/>
  <c r="O1107" i="8"/>
  <c r="P1107" i="8" s="1"/>
  <c r="O159" i="8"/>
  <c r="P159" i="8" s="1"/>
  <c r="K1609" i="8"/>
  <c r="M1609" i="8" s="1"/>
  <c r="O1609" i="8" s="1"/>
  <c r="P1609" i="8" s="1"/>
  <c r="L1609" i="8"/>
  <c r="N1609" i="8" s="1"/>
  <c r="L488" i="8"/>
  <c r="N488" i="8" s="1"/>
  <c r="K488" i="8"/>
  <c r="M488" i="8" s="1"/>
  <c r="O488" i="8" s="1"/>
  <c r="P488" i="8" s="1"/>
  <c r="O1694" i="8"/>
  <c r="P1694" i="8" s="1"/>
  <c r="L240" i="8"/>
  <c r="N240" i="8" s="1"/>
  <c r="K240" i="8"/>
  <c r="M240" i="8" s="1"/>
  <c r="O240" i="8" s="1"/>
  <c r="P240" i="8" s="1"/>
  <c r="O1185" i="8"/>
  <c r="P1185" i="8" s="1"/>
  <c r="K1700" i="8"/>
  <c r="M1700" i="8" s="1"/>
  <c r="L1700" i="8"/>
  <c r="N1700" i="8" s="1"/>
  <c r="O1700" i="8" s="1"/>
  <c r="P1700" i="8" s="1"/>
  <c r="O1073" i="8"/>
  <c r="P1073" i="8" s="1"/>
  <c r="O1676" i="8"/>
  <c r="P1676" i="8" s="1"/>
  <c r="O1241" i="8"/>
  <c r="P1241" i="8" s="1"/>
  <c r="O403" i="8"/>
  <c r="P403" i="8" s="1"/>
  <c r="L1272" i="8"/>
  <c r="N1272" i="8" s="1"/>
  <c r="K1272" i="8"/>
  <c r="M1272" i="8" s="1"/>
  <c r="O1272" i="8" s="1"/>
  <c r="P1272" i="8" s="1"/>
  <c r="L582" i="8"/>
  <c r="N582" i="8" s="1"/>
  <c r="K582" i="8"/>
  <c r="M582" i="8" s="1"/>
  <c r="K996" i="8"/>
  <c r="M996" i="8" s="1"/>
  <c r="L996" i="8"/>
  <c r="N996" i="8" s="1"/>
  <c r="O218" i="8"/>
  <c r="P218" i="8" s="1"/>
  <c r="L1614" i="8"/>
  <c r="N1614" i="8" s="1"/>
  <c r="K1614" i="8"/>
  <c r="M1614" i="8" s="1"/>
  <c r="O1501" i="8"/>
  <c r="P1501" i="8" s="1"/>
  <c r="O268" i="8"/>
  <c r="P268" i="8" s="1"/>
  <c r="O1356" i="8"/>
  <c r="P1356" i="8" s="1"/>
  <c r="O1503" i="8"/>
  <c r="P1503" i="8" s="1"/>
  <c r="O319" i="8"/>
  <c r="P319" i="8" s="1"/>
  <c r="L1224" i="8"/>
  <c r="N1224" i="8" s="1"/>
  <c r="K1224" i="8"/>
  <c r="M1224" i="8" s="1"/>
  <c r="O1224" i="8" s="1"/>
  <c r="P1224" i="8" s="1"/>
  <c r="O253" i="8"/>
  <c r="P253" i="8" s="1"/>
  <c r="O1166" i="8"/>
  <c r="P1166" i="8" s="1"/>
  <c r="L590" i="8"/>
  <c r="N590" i="8" s="1"/>
  <c r="O590" i="8" s="1"/>
  <c r="P590" i="8" s="1"/>
  <c r="K590" i="8"/>
  <c r="M590" i="8" s="1"/>
  <c r="O53" i="8"/>
  <c r="P53" i="8" s="1"/>
  <c r="O1162" i="8"/>
  <c r="P1162" i="8" s="1"/>
  <c r="O1124" i="8"/>
  <c r="P1124" i="8" s="1"/>
  <c r="O591" i="8"/>
  <c r="P591" i="8" s="1"/>
  <c r="O207" i="8"/>
  <c r="P207" i="8" s="1"/>
  <c r="L627" i="8"/>
  <c r="N627" i="8" s="1"/>
  <c r="K627" i="8"/>
  <c r="M627" i="8" s="1"/>
  <c r="O627" i="8" s="1"/>
  <c r="P627" i="8" s="1"/>
  <c r="O1422" i="8"/>
  <c r="P1422" i="8" s="1"/>
  <c r="O1180" i="8"/>
  <c r="P1180" i="8" s="1"/>
  <c r="O426" i="8"/>
  <c r="P426" i="8" s="1"/>
  <c r="L776" i="8"/>
  <c r="N776" i="8" s="1"/>
  <c r="K776" i="8"/>
  <c r="M776" i="8" s="1"/>
  <c r="O776" i="8" s="1"/>
  <c r="P776" i="8" s="1"/>
  <c r="L1781" i="8"/>
  <c r="N1781" i="8" s="1"/>
  <c r="K1781" i="8"/>
  <c r="M1781" i="8" s="1"/>
  <c r="O1781" i="8" s="1"/>
  <c r="P1781" i="8" s="1"/>
  <c r="L468" i="8"/>
  <c r="N468" i="8" s="1"/>
  <c r="K468" i="8"/>
  <c r="M468" i="8" s="1"/>
  <c r="L569" i="8"/>
  <c r="N569" i="8" s="1"/>
  <c r="K569" i="8"/>
  <c r="M569" i="8" s="1"/>
  <c r="O569" i="8" s="1"/>
  <c r="P569" i="8" s="1"/>
  <c r="K165" i="8"/>
  <c r="M165" i="8" s="1"/>
  <c r="L165" i="8"/>
  <c r="N165" i="8" s="1"/>
  <c r="L888" i="8"/>
  <c r="N888" i="8" s="1"/>
  <c r="K888" i="8"/>
  <c r="M888" i="8" s="1"/>
  <c r="O888" i="8" s="1"/>
  <c r="P888" i="8" s="1"/>
  <c r="L1703" i="8"/>
  <c r="N1703" i="8" s="1"/>
  <c r="K1703" i="8"/>
  <c r="M1703" i="8" s="1"/>
  <c r="O1703" i="8" s="1"/>
  <c r="P1703" i="8" s="1"/>
  <c r="L1187" i="8"/>
  <c r="N1187" i="8" s="1"/>
  <c r="K1187" i="8"/>
  <c r="M1187" i="8" s="1"/>
  <c r="O1187" i="8" s="1"/>
  <c r="P1187" i="8" s="1"/>
  <c r="L436" i="8"/>
  <c r="N436" i="8" s="1"/>
  <c r="K436" i="8"/>
  <c r="M436" i="8" s="1"/>
  <c r="O436" i="8" s="1"/>
  <c r="P436" i="8" s="1"/>
  <c r="L1449" i="8"/>
  <c r="N1449" i="8" s="1"/>
  <c r="K1449" i="8"/>
  <c r="M1449" i="8" s="1"/>
  <c r="O1449" i="8" s="1"/>
  <c r="P1449" i="8" s="1"/>
  <c r="K822" i="8"/>
  <c r="M822" i="8" s="1"/>
  <c r="O822" i="8" s="1"/>
  <c r="P822" i="8" s="1"/>
  <c r="L822" i="8"/>
  <c r="N822" i="8" s="1"/>
  <c r="K1046" i="8"/>
  <c r="M1046" i="8" s="1"/>
  <c r="L1046" i="8"/>
  <c r="N1046" i="8" s="1"/>
  <c r="O1046" i="8" s="1"/>
  <c r="P1046" i="8" s="1"/>
  <c r="K276" i="8"/>
  <c r="M276" i="8" s="1"/>
  <c r="L276" i="8"/>
  <c r="N276" i="8" s="1"/>
  <c r="K949" i="8"/>
  <c r="M949" i="8" s="1"/>
  <c r="L949" i="8"/>
  <c r="N949" i="8" s="1"/>
  <c r="L372" i="8"/>
  <c r="N372" i="8" s="1"/>
  <c r="K372" i="8"/>
  <c r="M372" i="8" s="1"/>
  <c r="O372" i="8" s="1"/>
  <c r="P372" i="8" s="1"/>
  <c r="L968" i="8"/>
  <c r="N968" i="8" s="1"/>
  <c r="K968" i="8"/>
  <c r="M968" i="8" s="1"/>
  <c r="O968" i="8" s="1"/>
  <c r="P968" i="8" s="1"/>
  <c r="L1445" i="8"/>
  <c r="N1445" i="8" s="1"/>
  <c r="K1445" i="8"/>
  <c r="M1445" i="8" s="1"/>
  <c r="O1445" i="8" s="1"/>
  <c r="P1445" i="8" s="1"/>
  <c r="L1017" i="8"/>
  <c r="N1017" i="8" s="1"/>
  <c r="K1017" i="8"/>
  <c r="M1017" i="8" s="1"/>
  <c r="O1017" i="8" s="1"/>
  <c r="P1017" i="8" s="1"/>
  <c r="L1269" i="8"/>
  <c r="N1269" i="8" s="1"/>
  <c r="K1269" i="8"/>
  <c r="M1269" i="8" s="1"/>
  <c r="L1716" i="8"/>
  <c r="N1716" i="8" s="1"/>
  <c r="K1716" i="8"/>
  <c r="M1716" i="8" s="1"/>
  <c r="O1716" i="8" s="1"/>
  <c r="P1716" i="8" s="1"/>
  <c r="L553" i="8"/>
  <c r="N553" i="8" s="1"/>
  <c r="K553" i="8"/>
  <c r="M553" i="8" s="1"/>
  <c r="O553" i="8" s="1"/>
  <c r="P553" i="8" s="1"/>
  <c r="L1361" i="8"/>
  <c r="N1361" i="8" s="1"/>
  <c r="K1361" i="8"/>
  <c r="M1361" i="8" s="1"/>
  <c r="O1361" i="8" s="1"/>
  <c r="P1361" i="8" s="1"/>
  <c r="L273" i="8"/>
  <c r="N273" i="8" s="1"/>
  <c r="K273" i="8"/>
  <c r="M273" i="8" s="1"/>
  <c r="O273" i="8" s="1"/>
  <c r="P273" i="8" s="1"/>
  <c r="K696" i="8"/>
  <c r="M696" i="8" s="1"/>
  <c r="L696" i="8"/>
  <c r="N696" i="8" s="1"/>
  <c r="K470" i="8"/>
  <c r="M470" i="8" s="1"/>
  <c r="L470" i="8"/>
  <c r="N470" i="8" s="1"/>
  <c r="L1218" i="8"/>
  <c r="N1218" i="8" s="1"/>
  <c r="K1218" i="8"/>
  <c r="M1218" i="8" s="1"/>
  <c r="O1218" i="8" s="1"/>
  <c r="P1218" i="8" s="1"/>
  <c r="K559" i="8"/>
  <c r="M559" i="8" s="1"/>
  <c r="O559" i="8" s="1"/>
  <c r="P559" i="8" s="1"/>
  <c r="L559" i="8"/>
  <c r="N559" i="8" s="1"/>
  <c r="L489" i="8"/>
  <c r="N489" i="8" s="1"/>
  <c r="K489" i="8"/>
  <c r="M489" i="8" s="1"/>
  <c r="O489" i="8" s="1"/>
  <c r="P489" i="8" s="1"/>
  <c r="L1666" i="8"/>
  <c r="N1666" i="8" s="1"/>
  <c r="K1666" i="8"/>
  <c r="M1666" i="8" s="1"/>
  <c r="O1666" i="8" s="1"/>
  <c r="P1666" i="8" s="1"/>
  <c r="L854" i="8"/>
  <c r="N854" i="8" s="1"/>
  <c r="K854" i="8"/>
  <c r="M854" i="8" s="1"/>
  <c r="O854" i="8" s="1"/>
  <c r="P854" i="8" s="1"/>
  <c r="K648" i="8"/>
  <c r="M648" i="8" s="1"/>
  <c r="L648" i="8"/>
  <c r="N648" i="8" s="1"/>
  <c r="L1637" i="8"/>
  <c r="N1637" i="8" s="1"/>
  <c r="K1637" i="8"/>
  <c r="M1637" i="8" s="1"/>
  <c r="O1637" i="8" s="1"/>
  <c r="P1637" i="8" s="1"/>
  <c r="K308" i="8"/>
  <c r="M308" i="8" s="1"/>
  <c r="L308" i="8"/>
  <c r="N308" i="8" s="1"/>
  <c r="L1380" i="8"/>
  <c r="N1380" i="8" s="1"/>
  <c r="K1380" i="8"/>
  <c r="M1380" i="8" s="1"/>
  <c r="O1380" i="8" s="1"/>
  <c r="P1380" i="8" s="1"/>
  <c r="L760" i="8"/>
  <c r="N760" i="8" s="1"/>
  <c r="K760" i="8"/>
  <c r="M760" i="8" s="1"/>
  <c r="K1463" i="8"/>
  <c r="M1463" i="8" s="1"/>
  <c r="L1463" i="8"/>
  <c r="N1463" i="8" s="1"/>
  <c r="L819" i="8"/>
  <c r="N819" i="8" s="1"/>
  <c r="K819" i="8"/>
  <c r="M819" i="8" s="1"/>
  <c r="O819" i="8" s="1"/>
  <c r="P819" i="8" s="1"/>
  <c r="K1076" i="8"/>
  <c r="M1076" i="8" s="1"/>
  <c r="L1076" i="8"/>
  <c r="N1076" i="8" s="1"/>
  <c r="L521" i="8"/>
  <c r="N521" i="8" s="1"/>
  <c r="K521" i="8"/>
  <c r="M521" i="8" s="1"/>
  <c r="O521" i="8" s="1"/>
  <c r="P521" i="8" s="1"/>
  <c r="L1091" i="8"/>
  <c r="N1091" i="8" s="1"/>
  <c r="K1091" i="8"/>
  <c r="M1091" i="8" s="1"/>
  <c r="O1091" i="8" s="1"/>
  <c r="P1091" i="8" s="1"/>
  <c r="L326" i="8"/>
  <c r="N326" i="8" s="1"/>
  <c r="K326" i="8"/>
  <c r="M326" i="8" s="1"/>
  <c r="O326" i="8" s="1"/>
  <c r="P326" i="8" s="1"/>
  <c r="L100" i="8"/>
  <c r="N100" i="8" s="1"/>
  <c r="K100" i="8"/>
  <c r="M100" i="8" s="1"/>
  <c r="O100" i="8" s="1"/>
  <c r="P100" i="8" s="1"/>
  <c r="K481" i="8"/>
  <c r="M481" i="8" s="1"/>
  <c r="O481" i="8" s="1"/>
  <c r="P481" i="8" s="1"/>
  <c r="L481" i="8"/>
  <c r="N481" i="8" s="1"/>
  <c r="L1718" i="8"/>
  <c r="N1718" i="8" s="1"/>
  <c r="K1718" i="8"/>
  <c r="M1718" i="8" s="1"/>
  <c r="O1718" i="8" s="1"/>
  <c r="P1718" i="8" s="1"/>
  <c r="K104" i="8"/>
  <c r="M104" i="8" s="1"/>
  <c r="L104" i="8"/>
  <c r="N104" i="8" s="1"/>
  <c r="L836" i="8"/>
  <c r="N836" i="8" s="1"/>
  <c r="K836" i="8"/>
  <c r="M836" i="8" s="1"/>
  <c r="O836" i="8" s="1"/>
  <c r="P836" i="8" s="1"/>
  <c r="L409" i="8"/>
  <c r="N409" i="8" s="1"/>
  <c r="K409" i="8"/>
  <c r="M409" i="8" s="1"/>
  <c r="O409" i="8" s="1"/>
  <c r="P409" i="8" s="1"/>
  <c r="L1638" i="8"/>
  <c r="N1638" i="8" s="1"/>
  <c r="K1638" i="8"/>
  <c r="M1638" i="8" s="1"/>
  <c r="O1638" i="8" s="1"/>
  <c r="P1638" i="8" s="1"/>
  <c r="K1540" i="8"/>
  <c r="M1540" i="8" s="1"/>
  <c r="L1540" i="8"/>
  <c r="N1540" i="8" s="1"/>
  <c r="L806" i="8"/>
  <c r="N806" i="8" s="1"/>
  <c r="K806" i="8"/>
  <c r="M806" i="8" s="1"/>
  <c r="O806" i="8" s="1"/>
  <c r="P806" i="8" s="1"/>
  <c r="K1315" i="8"/>
  <c r="M1315" i="8" s="1"/>
  <c r="O1315" i="8" s="1"/>
  <c r="P1315" i="8" s="1"/>
  <c r="L1315" i="8"/>
  <c r="N1315" i="8" s="1"/>
  <c r="O1327" i="8"/>
  <c r="P1327" i="8" s="1"/>
  <c r="L642" i="8"/>
  <c r="N642" i="8" s="1"/>
  <c r="K642" i="8"/>
  <c r="M642" i="8" s="1"/>
  <c r="O642" i="8" s="1"/>
  <c r="P642" i="8" s="1"/>
  <c r="O1658" i="8"/>
  <c r="P1658" i="8" s="1"/>
  <c r="O48" i="8"/>
  <c r="P48" i="8" s="1"/>
  <c r="O1325" i="8"/>
  <c r="P1325" i="8" s="1"/>
  <c r="K1567" i="8"/>
  <c r="M1567" i="8" s="1"/>
  <c r="L1567" i="8"/>
  <c r="N1567" i="8" s="1"/>
  <c r="O842" i="8"/>
  <c r="P842" i="8" s="1"/>
  <c r="O398" i="8"/>
  <c r="P398" i="8" s="1"/>
  <c r="O1538" i="8"/>
  <c r="P1538" i="8" s="1"/>
  <c r="O80" i="8"/>
  <c r="P80" i="8" s="1"/>
  <c r="O1644" i="8"/>
  <c r="P1644" i="8" s="1"/>
  <c r="L1332" i="8"/>
  <c r="N1332" i="8" s="1"/>
  <c r="K1332" i="8"/>
  <c r="M1332" i="8" s="1"/>
  <c r="O1332" i="8" s="1"/>
  <c r="P1332" i="8" s="1"/>
  <c r="O1786" i="8"/>
  <c r="P1786" i="8" s="1"/>
  <c r="O258" i="8"/>
  <c r="P258" i="8" s="1"/>
  <c r="O1519" i="8"/>
  <c r="P1519" i="8" s="1"/>
  <c r="L1796" i="8"/>
  <c r="N1796" i="8" s="1"/>
  <c r="K1796" i="8"/>
  <c r="M1796" i="8" s="1"/>
  <c r="O1796" i="8" s="1"/>
  <c r="P1796" i="8" s="1"/>
  <c r="O769" i="8"/>
  <c r="P769" i="8" s="1"/>
  <c r="K1285" i="8"/>
  <c r="M1285" i="8" s="1"/>
  <c r="L1285" i="8"/>
  <c r="N1285" i="8" s="1"/>
  <c r="O1482" i="8"/>
  <c r="P1482" i="8" s="1"/>
  <c r="O127" i="8"/>
  <c r="P127" i="8" s="1"/>
  <c r="L361" i="8"/>
  <c r="N361" i="8" s="1"/>
  <c r="K361" i="8"/>
  <c r="M361" i="8" s="1"/>
  <c r="O629" i="8"/>
  <c r="P629" i="8" s="1"/>
  <c r="K438" i="8"/>
  <c r="M438" i="8" s="1"/>
  <c r="L438" i="8"/>
  <c r="N438" i="8" s="1"/>
  <c r="L905" i="8"/>
  <c r="N905" i="8" s="1"/>
  <c r="K905" i="8"/>
  <c r="M905" i="8" s="1"/>
  <c r="O782" i="8"/>
  <c r="P782" i="8" s="1"/>
  <c r="O754" i="8"/>
  <c r="P754" i="8" s="1"/>
  <c r="L697" i="8"/>
  <c r="N697" i="8" s="1"/>
  <c r="K697" i="8"/>
  <c r="M697" i="8" s="1"/>
  <c r="O697" i="8" s="1"/>
  <c r="P697" i="8" s="1"/>
  <c r="O278" i="8"/>
  <c r="P278" i="8" s="1"/>
  <c r="O491" i="8"/>
  <c r="P491" i="8" s="1"/>
  <c r="O1370" i="8"/>
  <c r="P1370" i="8" s="1"/>
  <c r="O826" i="8"/>
  <c r="P826" i="8" s="1"/>
  <c r="O244" i="8"/>
  <c r="P244" i="8" s="1"/>
  <c r="O407" i="8"/>
  <c r="P407" i="8" s="1"/>
  <c r="O1414" i="8"/>
  <c r="P1414" i="8" s="1"/>
  <c r="O325" i="8"/>
  <c r="P325" i="8" s="1"/>
  <c r="L499" i="8"/>
  <c r="N499" i="8" s="1"/>
  <c r="K499" i="8"/>
  <c r="M499" i="8" s="1"/>
  <c r="O499" i="8" s="1"/>
  <c r="P499" i="8" s="1"/>
  <c r="L1155" i="8"/>
  <c r="N1155" i="8" s="1"/>
  <c r="K1155" i="8"/>
  <c r="M1155" i="8" s="1"/>
  <c r="L1209" i="8"/>
  <c r="N1209" i="8" s="1"/>
  <c r="K1209" i="8"/>
  <c r="M1209" i="8" s="1"/>
  <c r="O1209" i="8" s="1"/>
  <c r="P1209" i="8" s="1"/>
  <c r="K419" i="8"/>
  <c r="M419" i="8" s="1"/>
  <c r="L419" i="8"/>
  <c r="N419" i="8" s="1"/>
  <c r="O759" i="8"/>
  <c r="P759" i="8" s="1"/>
  <c r="O1746" i="8"/>
  <c r="P1746" i="8" s="1"/>
  <c r="O1306" i="8"/>
  <c r="P1306" i="8" s="1"/>
  <c r="K1622" i="8"/>
  <c r="M1622" i="8" s="1"/>
  <c r="L1622" i="8"/>
  <c r="N1622" i="8" s="1"/>
  <c r="O1661" i="8"/>
  <c r="P1661" i="8" s="1"/>
  <c r="L1794" i="8"/>
  <c r="N1794" i="8" s="1"/>
  <c r="K1794" i="8"/>
  <c r="M1794" i="8" s="1"/>
  <c r="O1794" i="8" s="1"/>
  <c r="P1794" i="8" s="1"/>
  <c r="K1606" i="8"/>
  <c r="M1606" i="8" s="1"/>
  <c r="L1606" i="8"/>
  <c r="N1606" i="8" s="1"/>
  <c r="O846" i="8"/>
  <c r="P846" i="8" s="1"/>
  <c r="O750" i="8"/>
  <c r="P750" i="8" s="1"/>
  <c r="L1768" i="8"/>
  <c r="N1768" i="8" s="1"/>
  <c r="K1768" i="8"/>
  <c r="M1768" i="8" s="1"/>
  <c r="L297" i="8"/>
  <c r="N297" i="8" s="1"/>
  <c r="K297" i="8"/>
  <c r="M297" i="8" s="1"/>
  <c r="O297" i="8" s="1"/>
  <c r="P297" i="8" s="1"/>
  <c r="L1173" i="8"/>
  <c r="N1173" i="8" s="1"/>
  <c r="K1173" i="8"/>
  <c r="M1173" i="8" s="1"/>
  <c r="O1173" i="8" s="1"/>
  <c r="P1173" i="8" s="1"/>
  <c r="O367" i="8"/>
  <c r="P367" i="8" s="1"/>
  <c r="O1298" i="8"/>
  <c r="P1298" i="8" s="1"/>
  <c r="O1626" i="8"/>
  <c r="P1626" i="8" s="1"/>
  <c r="L25" i="8"/>
  <c r="N25" i="8" s="1"/>
  <c r="K25" i="8"/>
  <c r="M25" i="8" s="1"/>
  <c r="L1145" i="8"/>
  <c r="N1145" i="8" s="1"/>
  <c r="K1145" i="8"/>
  <c r="M1145" i="8" s="1"/>
  <c r="O1145" i="8" s="1"/>
  <c r="P1145" i="8" s="1"/>
  <c r="K56" i="8"/>
  <c r="M56" i="8" s="1"/>
  <c r="L56" i="8"/>
  <c r="N56" i="8" s="1"/>
  <c r="L1735" i="8"/>
  <c r="N1735" i="8" s="1"/>
  <c r="K1735" i="8"/>
  <c r="M1735" i="8" s="1"/>
  <c r="O1735" i="8" s="1"/>
  <c r="P1735" i="8" s="1"/>
  <c r="L1090" i="8"/>
  <c r="N1090" i="8" s="1"/>
  <c r="K1090" i="8"/>
  <c r="M1090" i="8" s="1"/>
  <c r="O1090" i="8" s="1"/>
  <c r="P1090" i="8" s="1"/>
  <c r="L1641" i="8"/>
  <c r="N1641" i="8" s="1"/>
  <c r="K1641" i="8"/>
  <c r="M1641" i="8" s="1"/>
  <c r="O1641" i="8" s="1"/>
  <c r="P1641" i="8" s="1"/>
  <c r="L680" i="8"/>
  <c r="N680" i="8" s="1"/>
  <c r="K680" i="8"/>
  <c r="M680" i="8" s="1"/>
  <c r="O680" i="8" s="1"/>
  <c r="P680" i="8" s="1"/>
  <c r="L1625" i="8"/>
  <c r="N1625" i="8" s="1"/>
  <c r="K1625" i="8"/>
  <c r="M1625" i="8" s="1"/>
  <c r="O1625" i="8" s="1"/>
  <c r="P1625" i="8" s="1"/>
  <c r="K663" i="8"/>
  <c r="M663" i="8" s="1"/>
  <c r="O663" i="8" s="1"/>
  <c r="P663" i="8" s="1"/>
  <c r="L663" i="8"/>
  <c r="N663" i="8" s="1"/>
  <c r="L418" i="8"/>
  <c r="N418" i="8" s="1"/>
  <c r="K418" i="8"/>
  <c r="M418" i="8" s="1"/>
  <c r="O418" i="8" s="1"/>
  <c r="P418" i="8" s="1"/>
  <c r="L1158" i="8"/>
  <c r="N1158" i="8" s="1"/>
  <c r="K1158" i="8"/>
  <c r="M1158" i="8" s="1"/>
  <c r="O1158" i="8" s="1"/>
  <c r="P1158" i="8" s="1"/>
  <c r="K616" i="8"/>
  <c r="M616" i="8" s="1"/>
  <c r="L616" i="8"/>
  <c r="N616" i="8" s="1"/>
  <c r="K728" i="8"/>
  <c r="M728" i="8" s="1"/>
  <c r="L728" i="8"/>
  <c r="N728" i="8" s="1"/>
  <c r="L1510" i="8"/>
  <c r="N1510" i="8" s="1"/>
  <c r="K1510" i="8"/>
  <c r="M1510" i="8" s="1"/>
  <c r="O1510" i="8" s="1"/>
  <c r="P1510" i="8" s="1"/>
  <c r="L1426" i="8"/>
  <c r="N1426" i="8" s="1"/>
  <c r="K1426" i="8"/>
  <c r="M1426" i="8" s="1"/>
  <c r="O1426" i="8" s="1"/>
  <c r="P1426" i="8" s="1"/>
  <c r="K852" i="8"/>
  <c r="M852" i="8" s="1"/>
  <c r="L852" i="8"/>
  <c r="N852" i="8" s="1"/>
  <c r="L934" i="8"/>
  <c r="N934" i="8" s="1"/>
  <c r="K934" i="8"/>
  <c r="M934" i="8" s="1"/>
  <c r="L456" i="8"/>
  <c r="N456" i="8" s="1"/>
  <c r="K456" i="8"/>
  <c r="M456" i="8" s="1"/>
  <c r="O456" i="8" s="1"/>
  <c r="P456" i="8" s="1"/>
  <c r="L1159" i="8"/>
  <c r="N1159" i="8" s="1"/>
  <c r="K1159" i="8"/>
  <c r="M1159" i="8" s="1"/>
  <c r="O1159" i="8" s="1"/>
  <c r="P1159" i="8" s="1"/>
  <c r="L388" i="8"/>
  <c r="N388" i="8" s="1"/>
  <c r="K388" i="8"/>
  <c r="M388" i="8" s="1"/>
  <c r="O388" i="8" s="1"/>
  <c r="P388" i="8" s="1"/>
  <c r="L664" i="8"/>
  <c r="N664" i="8" s="1"/>
  <c r="K664" i="8"/>
  <c r="M664" i="8" s="1"/>
  <c r="O664" i="8" s="1"/>
  <c r="P664" i="8" s="1"/>
  <c r="L662" i="8"/>
  <c r="N662" i="8" s="1"/>
  <c r="K662" i="8"/>
  <c r="M662" i="8" s="1"/>
  <c r="O662" i="8" s="1"/>
  <c r="P662" i="8" s="1"/>
  <c r="L788" i="8"/>
  <c r="N788" i="8" s="1"/>
  <c r="K788" i="8"/>
  <c r="M788" i="8" s="1"/>
  <c r="O788" i="8" s="1"/>
  <c r="P788" i="8" s="1"/>
  <c r="L1669" i="8"/>
  <c r="N1669" i="8" s="1"/>
  <c r="K1669" i="8"/>
  <c r="M1669" i="8" s="1"/>
  <c r="O1669" i="8" s="1"/>
  <c r="P1669" i="8" s="1"/>
  <c r="K133" i="8"/>
  <c r="M133" i="8" s="1"/>
  <c r="O133" i="8" s="1"/>
  <c r="P133" i="8" s="1"/>
  <c r="L133" i="8"/>
  <c r="N133" i="8" s="1"/>
  <c r="L1125" i="8"/>
  <c r="N1125" i="8" s="1"/>
  <c r="K1125" i="8"/>
  <c r="M1125" i="8" s="1"/>
  <c r="O1125" i="8" s="1"/>
  <c r="P1125" i="8" s="1"/>
  <c r="L19" i="8"/>
  <c r="N19" i="8" s="1"/>
  <c r="K19" i="8"/>
  <c r="M19" i="8" s="1"/>
  <c r="O19" i="8" s="1"/>
  <c r="P19" i="8" s="1"/>
  <c r="K751" i="8"/>
  <c r="M751" i="8" s="1"/>
  <c r="L751" i="8"/>
  <c r="N751" i="8" s="1"/>
  <c r="O138" i="8"/>
  <c r="P138" i="8" s="1"/>
  <c r="K838" i="8"/>
  <c r="M838" i="8" s="1"/>
  <c r="L838" i="8"/>
  <c r="N838" i="8" s="1"/>
  <c r="O1457" i="8"/>
  <c r="P1457" i="8" s="1"/>
  <c r="O1314" i="8"/>
  <c r="P1314" i="8" s="1"/>
  <c r="O1611" i="8"/>
  <c r="P1611" i="8" s="1"/>
  <c r="O789" i="8"/>
  <c r="P789" i="8" s="1"/>
  <c r="O299" i="8"/>
  <c r="P299" i="8" s="1"/>
  <c r="O1709" i="8"/>
  <c r="P1709" i="8" s="1"/>
  <c r="O1364" i="8"/>
  <c r="P1364" i="8" s="1"/>
  <c r="L1382" i="8"/>
  <c r="N1382" i="8" s="1"/>
  <c r="K1382" i="8"/>
  <c r="M1382" i="8" s="1"/>
  <c r="O1382" i="8" s="1"/>
  <c r="P1382" i="8" s="1"/>
  <c r="O1283" i="8"/>
  <c r="P1283" i="8" s="1"/>
  <c r="L1570" i="8"/>
  <c r="N1570" i="8" s="1"/>
  <c r="K1570" i="8"/>
  <c r="M1570" i="8" s="1"/>
  <c r="O350" i="8"/>
  <c r="P350" i="8" s="1"/>
  <c r="O91" i="8"/>
  <c r="P91" i="8" s="1"/>
  <c r="L376" i="8"/>
  <c r="N376" i="8" s="1"/>
  <c r="K376" i="8"/>
  <c r="M376" i="8" s="1"/>
  <c r="O376" i="8" s="1"/>
  <c r="P376" i="8" s="1"/>
  <c r="O1072" i="8"/>
  <c r="P1072" i="8" s="1"/>
  <c r="O893" i="8"/>
  <c r="P893" i="8" s="1"/>
  <c r="O891" i="8"/>
  <c r="P891" i="8" s="1"/>
  <c r="L1092" i="8"/>
  <c r="N1092" i="8" s="1"/>
  <c r="K1092" i="8"/>
  <c r="M1092" i="8" s="1"/>
  <c r="O1092" i="8" s="1"/>
  <c r="P1092" i="8" s="1"/>
  <c r="O906" i="8"/>
  <c r="P906" i="8" s="1"/>
  <c r="O673" i="8"/>
  <c r="P673" i="8" s="1"/>
  <c r="O1521" i="8"/>
  <c r="P1521" i="8" s="1"/>
  <c r="O289" i="8"/>
  <c r="P289" i="8" s="1"/>
  <c r="O983" i="8"/>
  <c r="P983" i="8" s="1"/>
  <c r="O1776" i="8"/>
  <c r="P1776" i="8" s="1"/>
  <c r="O1123" i="8"/>
  <c r="P1123" i="8" s="1"/>
  <c r="O1051" i="8"/>
  <c r="P1051" i="8" s="1"/>
  <c r="O1396" i="8"/>
  <c r="P1396" i="8" s="1"/>
  <c r="O1030" i="8"/>
  <c r="P1030" i="8" s="1"/>
  <c r="O1598" i="8"/>
  <c r="P1598" i="8" s="1"/>
  <c r="O753" i="8"/>
  <c r="P753" i="8" s="1"/>
  <c r="O1148" i="8"/>
  <c r="P1148" i="8" s="1"/>
  <c r="O1249" i="8"/>
  <c r="P1249" i="8" s="1"/>
  <c r="O1775" i="8"/>
  <c r="P1775" i="8" s="1"/>
  <c r="O668" i="8"/>
  <c r="P668" i="8" s="1"/>
  <c r="O1740" i="8"/>
  <c r="P1740" i="8" s="1"/>
  <c r="O506" i="8"/>
  <c r="P506" i="8" s="1"/>
  <c r="O721" i="8"/>
  <c r="P721" i="8" s="1"/>
  <c r="O190" i="8"/>
  <c r="P190" i="8" s="1"/>
  <c r="O1101" i="8"/>
  <c r="P1101" i="8" s="1"/>
  <c r="O1235" i="8"/>
  <c r="P1235" i="8" s="1"/>
  <c r="O593" i="8"/>
  <c r="P593" i="8" s="1"/>
  <c r="O1219" i="8"/>
  <c r="P1219" i="8" s="1"/>
  <c r="O99" i="8"/>
  <c r="P99" i="8" s="1"/>
  <c r="O575" i="8"/>
  <c r="P575" i="8" s="1"/>
  <c r="O1427" i="8"/>
  <c r="P1427" i="8" s="1"/>
  <c r="O1514" i="8"/>
  <c r="P1514" i="8" s="1"/>
  <c r="L1763" i="8"/>
  <c r="N1763" i="8" s="1"/>
  <c r="K1763" i="8"/>
  <c r="M1763" i="8" s="1"/>
  <c r="O1763" i="8" s="1"/>
  <c r="P1763" i="8" s="1"/>
  <c r="O1071" i="8"/>
  <c r="P1071" i="8" s="1"/>
  <c r="L1640" i="8"/>
  <c r="N1640" i="8" s="1"/>
  <c r="K1640" i="8"/>
  <c r="M1640" i="8" s="1"/>
  <c r="O1640" i="8" s="1"/>
  <c r="P1640" i="8" s="1"/>
  <c r="O487" i="8"/>
  <c r="P487" i="8" s="1"/>
  <c r="O1324" i="8"/>
  <c r="P1324" i="8" s="1"/>
  <c r="O494" i="8"/>
  <c r="P494" i="8" s="1"/>
  <c r="O271" i="8"/>
  <c r="P271" i="8" s="1"/>
  <c r="O581" i="8"/>
  <c r="P581" i="8" s="1"/>
  <c r="O402" i="8"/>
  <c r="P402" i="8" s="1"/>
  <c r="O863" i="8"/>
  <c r="P863" i="8" s="1"/>
  <c r="O580" i="8"/>
  <c r="P580" i="8" s="1"/>
  <c r="O1150" i="8"/>
  <c r="P1150" i="8" s="1"/>
  <c r="O1577" i="8"/>
  <c r="P1577" i="8" s="1"/>
  <c r="O775" i="8"/>
  <c r="P775" i="8" s="1"/>
  <c r="O813" i="8"/>
  <c r="P813" i="8" s="1"/>
  <c r="O1287" i="8"/>
  <c r="P1287" i="8" s="1"/>
  <c r="O144" i="8"/>
  <c r="P144" i="8" s="1"/>
  <c r="O306" i="8"/>
  <c r="P306" i="8" s="1"/>
  <c r="O1448" i="8"/>
  <c r="P1448" i="8" s="1"/>
  <c r="L84" i="8"/>
  <c r="N84" i="8" s="1"/>
  <c r="K84" i="8"/>
  <c r="M84" i="8" s="1"/>
  <c r="O84" i="8" s="1"/>
  <c r="P84" i="8" s="1"/>
  <c r="O191" i="8"/>
  <c r="P191" i="8" s="1"/>
  <c r="O186" i="8"/>
  <c r="P186" i="8" s="1"/>
  <c r="O340" i="8"/>
  <c r="P340" i="8" s="1"/>
  <c r="O1238" i="8"/>
  <c r="P1238" i="8" s="1"/>
  <c r="O155" i="8"/>
  <c r="P155" i="8" s="1"/>
  <c r="O885" i="8"/>
  <c r="P885" i="8" s="1"/>
  <c r="O867" i="8"/>
  <c r="P867" i="8" s="1"/>
  <c r="P10" i="18" l="1"/>
  <c r="Q10" i="18" s="1"/>
  <c r="N10" i="17"/>
  <c r="P14" i="11"/>
  <c r="Q14" i="11" s="1"/>
  <c r="N12" i="2"/>
  <c r="C13" i="10"/>
  <c r="O392" i="8"/>
  <c r="P392" i="8" s="1"/>
  <c r="O886" i="8"/>
  <c r="P886" i="8" s="1"/>
  <c r="O181" i="8"/>
  <c r="P181" i="8" s="1"/>
  <c r="O1476" i="8"/>
  <c r="P1476" i="8" s="1"/>
  <c r="O645" i="8"/>
  <c r="P645" i="8" s="1"/>
  <c r="O870" i="8"/>
  <c r="P870" i="8" s="1"/>
  <c r="O102" i="8"/>
  <c r="P102" i="8" s="1"/>
  <c r="O1428" i="8"/>
  <c r="P1428" i="8" s="1"/>
  <c r="O401" i="8"/>
  <c r="P401" i="8" s="1"/>
  <c r="O598" i="8"/>
  <c r="P598" i="8" s="1"/>
  <c r="O838" i="8"/>
  <c r="P838" i="8" s="1"/>
  <c r="O419" i="8"/>
  <c r="P419" i="8" s="1"/>
  <c r="O104" i="8"/>
  <c r="P104" i="8" s="1"/>
  <c r="O276" i="8"/>
  <c r="P276" i="8" s="1"/>
  <c r="O165" i="8"/>
  <c r="P165" i="8" s="1"/>
  <c r="O225" i="8"/>
  <c r="P225" i="8" s="1"/>
  <c r="O480" i="8"/>
  <c r="P480" i="8" s="1"/>
  <c r="O452" i="8"/>
  <c r="P452" i="8" s="1"/>
  <c r="O230" i="8"/>
  <c r="P230" i="8" s="1"/>
  <c r="O840" i="8"/>
  <c r="P840" i="8" s="1"/>
  <c r="O952" i="8"/>
  <c r="P952" i="8" s="1"/>
  <c r="O1313" i="8"/>
  <c r="P1313" i="8" s="1"/>
  <c r="O630" i="8"/>
  <c r="P630" i="8" s="1"/>
  <c r="O816" i="8"/>
  <c r="P816" i="8" s="1"/>
  <c r="O982" i="8"/>
  <c r="P982" i="8" s="1"/>
  <c r="O728" i="8"/>
  <c r="P728" i="8" s="1"/>
  <c r="O1110" i="8"/>
  <c r="P1110" i="8" s="1"/>
  <c r="O577" i="8"/>
  <c r="P577" i="8" s="1"/>
  <c r="O961" i="8"/>
  <c r="P961" i="8" s="1"/>
  <c r="O1633" i="8"/>
  <c r="P1633" i="8" s="1"/>
  <c r="O532" i="8"/>
  <c r="P532" i="8" s="1"/>
  <c r="O696" i="8"/>
  <c r="P696" i="8" s="1"/>
  <c r="O560" i="8"/>
  <c r="P560" i="8" s="1"/>
  <c r="O773" i="8"/>
  <c r="P773" i="8" s="1"/>
  <c r="O1622" i="8"/>
  <c r="P1622" i="8" s="1"/>
  <c r="O1080" i="8"/>
  <c r="P1080" i="8" s="1"/>
  <c r="O1190" i="8"/>
  <c r="P1190" i="8" s="1"/>
  <c r="O758" i="8"/>
  <c r="P758" i="8" s="1"/>
  <c r="O712" i="8"/>
  <c r="P712" i="8" s="1"/>
  <c r="O1542" i="8"/>
  <c r="P1542" i="8" s="1"/>
  <c r="O132" i="8"/>
  <c r="P132" i="8" s="1"/>
  <c r="O517" i="8"/>
  <c r="P517" i="8" s="1"/>
  <c r="O872" i="8"/>
  <c r="P872" i="8" s="1"/>
  <c r="O1685" i="8"/>
  <c r="P1685" i="8" s="1"/>
  <c r="O997" i="8"/>
  <c r="P997" i="8" s="1"/>
  <c r="O1097" i="8"/>
  <c r="P1097" i="8" s="1"/>
  <c r="O695" i="8"/>
  <c r="P695" i="8" s="1"/>
  <c r="O1768" i="8"/>
  <c r="P1768" i="8" s="1"/>
  <c r="O1463" i="8"/>
  <c r="P1463" i="8" s="1"/>
  <c r="O996" i="8"/>
  <c r="P996" i="8" s="1"/>
  <c r="O534" i="8"/>
  <c r="P534" i="8" s="1"/>
  <c r="O518" i="8"/>
  <c r="P518" i="8" s="1"/>
  <c r="O548" i="8"/>
  <c r="P548" i="8" s="1"/>
  <c r="O676" i="8"/>
  <c r="P676" i="8" s="1"/>
  <c r="O824" i="8"/>
  <c r="P824" i="8" s="1"/>
  <c r="O655" i="8"/>
  <c r="P655" i="8" s="1"/>
  <c r="O1570" i="8"/>
  <c r="P1570" i="8" s="1"/>
  <c r="O751" i="8"/>
  <c r="P751" i="8" s="1"/>
  <c r="O616" i="8"/>
  <c r="P616" i="8" s="1"/>
  <c r="O1155" i="8"/>
  <c r="P1155" i="8" s="1"/>
  <c r="O905" i="8"/>
  <c r="P905" i="8" s="1"/>
  <c r="O760" i="8"/>
  <c r="P760" i="8" s="1"/>
  <c r="O1269" i="8"/>
  <c r="P1269" i="8" s="1"/>
  <c r="O468" i="8"/>
  <c r="P468" i="8" s="1"/>
  <c r="O582" i="8"/>
  <c r="P582" i="8" s="1"/>
  <c r="O1729" i="8"/>
  <c r="P1729" i="8" s="1"/>
  <c r="O1302" i="8"/>
  <c r="P1302" i="8" s="1"/>
  <c r="O248" i="8"/>
  <c r="P248" i="8" s="1"/>
  <c r="O639" i="8"/>
  <c r="P639" i="8" s="1"/>
  <c r="O1191" i="8"/>
  <c r="P1191" i="8" s="1"/>
  <c r="O1504" i="8"/>
  <c r="P1504" i="8" s="1"/>
  <c r="O479" i="8"/>
  <c r="P479" i="8" s="1"/>
  <c r="O841" i="8"/>
  <c r="P841" i="8" s="1"/>
  <c r="O1561" i="8"/>
  <c r="P1561" i="8" s="1"/>
  <c r="O1013" i="8"/>
  <c r="P1013" i="8" s="1"/>
  <c r="O866" i="8"/>
  <c r="P866" i="8" s="1"/>
  <c r="O953" i="8"/>
  <c r="P953" i="8" s="1"/>
  <c r="O1367" i="8"/>
  <c r="P1367" i="8" s="1"/>
  <c r="O1042" i="8"/>
  <c r="P1042" i="8" s="1"/>
  <c r="O1074" i="8"/>
  <c r="P1074" i="8" s="1"/>
  <c r="O1333" i="8"/>
  <c r="P1333" i="8" s="1"/>
  <c r="O1651" i="8"/>
  <c r="P1651" i="8" s="1"/>
  <c r="O453" i="8"/>
  <c r="P453" i="8" s="1"/>
  <c r="O1558" i="8"/>
  <c r="P1558" i="8" s="1"/>
  <c r="O198" i="8"/>
  <c r="P198" i="8" s="1"/>
  <c r="O1078" i="8"/>
  <c r="P1078" i="8" s="1"/>
  <c r="O1113" i="8"/>
  <c r="P1113" i="8" s="1"/>
  <c r="O1608" i="8"/>
  <c r="P1608" i="8" s="1"/>
  <c r="O358" i="8"/>
  <c r="P358" i="8" s="1"/>
  <c r="O233" i="8"/>
  <c r="P233" i="8" s="1"/>
  <c r="O1237" i="8"/>
  <c r="P1237" i="8" s="1"/>
  <c r="O1575" i="8"/>
  <c r="P1575" i="8" s="1"/>
  <c r="O1222" i="8"/>
  <c r="P1222" i="8" s="1"/>
  <c r="O484" i="8"/>
  <c r="P484" i="8" s="1"/>
  <c r="O674" i="8"/>
  <c r="P674" i="8" s="1"/>
  <c r="O1328" i="8"/>
  <c r="P1328" i="8" s="1"/>
  <c r="O1507" i="8"/>
  <c r="P1507" i="8" s="1"/>
  <c r="O949" i="8"/>
  <c r="P949" i="8" s="1"/>
  <c r="O1721" i="8"/>
  <c r="P1721" i="8" s="1"/>
  <c r="O1286" i="8"/>
  <c r="P1286" i="8" s="1"/>
  <c r="O1614" i="8"/>
  <c r="P1614" i="8" s="1"/>
  <c r="O1588" i="8"/>
  <c r="P1588" i="8" s="1"/>
  <c r="O756" i="8"/>
  <c r="P756" i="8" s="1"/>
  <c r="O1747" i="8"/>
  <c r="P1747" i="8" s="1"/>
  <c r="O312" i="8"/>
  <c r="P312" i="8" s="1"/>
  <c r="O63" i="8"/>
  <c r="P63" i="8" s="1"/>
  <c r="O883" i="8"/>
  <c r="P883" i="8" s="1"/>
  <c r="O852" i="8"/>
  <c r="P852" i="8" s="1"/>
  <c r="O1172" i="8"/>
  <c r="P1172" i="8" s="1"/>
  <c r="O1236" i="8"/>
  <c r="P1236" i="8" s="1"/>
  <c r="P22" i="8"/>
  <c r="O807" i="8"/>
  <c r="P807" i="8" s="1"/>
  <c r="O648" i="8"/>
  <c r="P648" i="8" s="1"/>
  <c r="O647" i="8"/>
  <c r="P647" i="8" s="1"/>
  <c r="O1252" i="8"/>
  <c r="P1252" i="8" s="1"/>
  <c r="O1177" i="8"/>
  <c r="P1177" i="8" s="1"/>
  <c r="O612" i="8"/>
  <c r="P612" i="8" s="1"/>
  <c r="O1285" i="8"/>
  <c r="P1285" i="8" s="1"/>
  <c r="O437" i="8"/>
  <c r="P437" i="8" s="1"/>
  <c r="O1557" i="8"/>
  <c r="P1557" i="8" s="1"/>
  <c r="O1513" i="8"/>
  <c r="P1513" i="8" s="1"/>
  <c r="O1429" i="8"/>
  <c r="P1429" i="8" s="1"/>
  <c r="O1076" i="8"/>
  <c r="P1076" i="8" s="1"/>
  <c r="O179" i="8"/>
  <c r="P179" i="8" s="1"/>
  <c r="O56" i="8"/>
  <c r="P56" i="8" s="1"/>
  <c r="O180" i="8"/>
  <c r="P180" i="8" s="1"/>
  <c r="O261" i="8"/>
  <c r="P261" i="8" s="1"/>
  <c r="O614" i="8"/>
  <c r="P614" i="8" s="1"/>
  <c r="O374" i="8"/>
  <c r="P374" i="8" s="1"/>
  <c r="O679" i="8"/>
  <c r="P679" i="8" s="1"/>
  <c r="O1524" i="8"/>
  <c r="P1524" i="8" s="1"/>
  <c r="O694" i="8"/>
  <c r="P694" i="8" s="1"/>
  <c r="O1012" i="8"/>
  <c r="P1012" i="8" s="1"/>
  <c r="O1456" i="8"/>
  <c r="P1456" i="8" s="1"/>
  <c r="O1567" i="8"/>
  <c r="P1567" i="8" s="1"/>
  <c r="O1059" i="8"/>
  <c r="P1059" i="8" s="1"/>
  <c r="O37" i="8"/>
  <c r="P37" i="8" s="1"/>
  <c r="O1652" i="8"/>
  <c r="P1652" i="8" s="1"/>
  <c r="O262" i="8"/>
  <c r="P262" i="8" s="1"/>
  <c r="O1684" i="8"/>
  <c r="P1684" i="8" s="1"/>
  <c r="O868" i="8"/>
  <c r="P868" i="8" s="1"/>
  <c r="O1250" i="8"/>
  <c r="P1250" i="8" s="1"/>
  <c r="O529" i="8"/>
  <c r="P529" i="8" s="1"/>
  <c r="O54" i="8"/>
  <c r="P54" i="8" s="1"/>
  <c r="O965" i="8"/>
  <c r="P965" i="8" s="1"/>
  <c r="O366" i="8"/>
  <c r="P366" i="8" s="1"/>
  <c r="O406" i="8"/>
  <c r="P406" i="8" s="1"/>
  <c r="O595" i="8"/>
  <c r="P595" i="8" s="1"/>
  <c r="O1461" i="8"/>
  <c r="P1461" i="8" s="1"/>
  <c r="O1750" i="8"/>
  <c r="P1750" i="8" s="1"/>
  <c r="O998" i="8"/>
  <c r="P998" i="8" s="1"/>
  <c r="O1606" i="8"/>
  <c r="P1606" i="8" s="1"/>
  <c r="O438" i="8"/>
  <c r="P438" i="8" s="1"/>
  <c r="O1505" i="8"/>
  <c r="P1505" i="8" s="1"/>
  <c r="O790" i="8"/>
  <c r="P790" i="8" s="1"/>
  <c r="O1604" i="8"/>
  <c r="P1604" i="8" s="1"/>
  <c r="O1413" i="8"/>
  <c r="P1413" i="8" s="1"/>
  <c r="O1541" i="8"/>
  <c r="P1541" i="8" s="1"/>
  <c r="O641" i="8"/>
  <c r="P641" i="8" s="1"/>
  <c r="O1780" i="8"/>
  <c r="P1780" i="8" s="1"/>
  <c r="O1318" i="8"/>
  <c r="P1318" i="8" s="1"/>
  <c r="O309" i="8"/>
  <c r="P309" i="8" s="1"/>
  <c r="O1670" i="8"/>
  <c r="P1670" i="8" s="1"/>
  <c r="O1444" i="8"/>
  <c r="P1444" i="8" s="1"/>
  <c r="O134" i="8"/>
  <c r="P134" i="8" s="1"/>
  <c r="O1142" i="8"/>
  <c r="P1142" i="8" s="1"/>
  <c r="O1016" i="8"/>
  <c r="P1016" i="8" s="1"/>
  <c r="O1156" i="8"/>
  <c r="P1156" i="8" s="1"/>
  <c r="O536" i="8"/>
  <c r="P536" i="8" s="1"/>
  <c r="O934" i="8"/>
  <c r="P934" i="8" s="1"/>
  <c r="O25" i="8"/>
  <c r="P25" i="8" s="1"/>
  <c r="O361" i="8"/>
  <c r="P361" i="8" s="1"/>
  <c r="O1540" i="8"/>
  <c r="P1540" i="8" s="1"/>
  <c r="O308" i="8"/>
  <c r="P308" i="8" s="1"/>
  <c r="O470" i="8"/>
  <c r="P470" i="8" s="1"/>
  <c r="O1208" i="8"/>
  <c r="P1208" i="8" s="1"/>
  <c r="O1480" i="8"/>
  <c r="P1480" i="8" s="1"/>
  <c r="O596" i="8"/>
  <c r="P596" i="8" s="1"/>
  <c r="O393" i="8"/>
  <c r="P393" i="8" s="1"/>
  <c r="O1464" i="8"/>
  <c r="P1464" i="8" s="1"/>
  <c r="O1015" i="8"/>
  <c r="P1015" i="8" s="1"/>
  <c r="O1593" i="8"/>
  <c r="P1593" i="8" s="1"/>
  <c r="O1494" i="8"/>
  <c r="P1494" i="8" s="1"/>
  <c r="O404" i="8"/>
  <c r="P404" i="8" s="1"/>
  <c r="O21" i="8"/>
  <c r="P21" i="8" s="1"/>
  <c r="O356" i="8"/>
  <c r="P356" i="8" s="1"/>
  <c r="O520" i="8"/>
  <c r="P520" i="8" s="1"/>
  <c r="O65" i="8"/>
  <c r="P65" i="8" s="1"/>
  <c r="O293" i="8"/>
  <c r="P293" i="8" s="1"/>
  <c r="O1350" i="8"/>
  <c r="P1350" i="8" s="1"/>
  <c r="O657" i="8"/>
  <c r="P657" i="8" s="1"/>
  <c r="O166" i="8"/>
  <c r="P166" i="8" s="1"/>
  <c r="O405" i="8"/>
  <c r="P405" i="8" s="1"/>
  <c r="O422" i="8"/>
  <c r="P422" i="8" s="1"/>
  <c r="O947" i="8"/>
  <c r="P947" i="8" s="1"/>
  <c r="O724" i="8"/>
  <c r="P724" i="8" s="1"/>
  <c r="O821" i="8"/>
  <c r="P821" i="8" s="1"/>
  <c r="O339" i="8"/>
  <c r="P339" i="8" s="1"/>
  <c r="O1045" i="8"/>
  <c r="P1045" i="8" s="1"/>
  <c r="O1061" i="8"/>
  <c r="P1061" i="8" s="1"/>
  <c r="O1025" i="8"/>
  <c r="P1025" i="8" s="1"/>
  <c r="O338" i="8"/>
  <c r="P338" i="8" s="1"/>
  <c r="O1592" i="8"/>
  <c r="P1592" i="8" s="1"/>
  <c r="O1734" i="8"/>
  <c r="P1734" i="8" s="1"/>
  <c r="O1475" i="8"/>
  <c r="P1475" i="8" s="1"/>
  <c r="O1785" i="8"/>
  <c r="P1785" i="8" s="1"/>
  <c r="O1495" i="8"/>
  <c r="P1495" i="8" s="1"/>
  <c r="O11" i="18" l="1"/>
  <c r="O10" i="17"/>
  <c r="P10" i="17" s="1"/>
  <c r="O15" i="11"/>
  <c r="O12" i="2"/>
  <c r="P12" i="2" s="1"/>
  <c r="D13" i="10"/>
  <c r="E13" i="10" s="1"/>
  <c r="P11" i="18" l="1"/>
  <c r="Q11" i="18" s="1"/>
  <c r="N11" i="17"/>
  <c r="O16" i="11"/>
  <c r="P15" i="11"/>
  <c r="Q15" i="11" s="1"/>
  <c r="N13" i="2"/>
  <c r="C14" i="10"/>
  <c r="D14" i="10" s="1"/>
  <c r="E14" i="10" s="1"/>
  <c r="O12" i="18" l="1"/>
  <c r="O11" i="17"/>
  <c r="P11" i="17" s="1"/>
  <c r="P16" i="11"/>
  <c r="Q16" i="11" s="1"/>
  <c r="O13" i="2"/>
  <c r="P13" i="2" s="1"/>
  <c r="C15" i="10"/>
  <c r="D15" i="10" s="1"/>
  <c r="E15" i="10" s="1"/>
  <c r="P12" i="18" l="1"/>
  <c r="Q12" i="18" s="1"/>
  <c r="N12" i="17"/>
  <c r="O17" i="11"/>
  <c r="N14" i="2"/>
  <c r="C16" i="10"/>
  <c r="O13" i="18" l="1"/>
  <c r="O12" i="17"/>
  <c r="P12" i="17" s="1"/>
  <c r="P17" i="11"/>
  <c r="Q17" i="11" s="1"/>
  <c r="O14" i="2"/>
  <c r="P14" i="2" s="1"/>
  <c r="D16" i="10"/>
  <c r="E16" i="10" s="1"/>
  <c r="P13" i="18" l="1"/>
  <c r="Q13" i="18" s="1"/>
  <c r="N13" i="17"/>
  <c r="O18" i="11"/>
  <c r="N15" i="2"/>
  <c r="O15" i="2"/>
  <c r="P15" i="2" s="1"/>
  <c r="C17" i="10"/>
  <c r="O14" i="18" l="1"/>
  <c r="O13" i="17"/>
  <c r="P13" i="17" s="1"/>
  <c r="P18" i="11"/>
  <c r="Q18" i="11" s="1"/>
  <c r="N16" i="2"/>
  <c r="O16" i="2"/>
  <c r="P16" i="2" s="1"/>
  <c r="D17" i="10"/>
  <c r="E17" i="10" s="1"/>
  <c r="P14" i="18" l="1"/>
  <c r="Q14" i="18" s="1"/>
  <c r="N14" i="17"/>
  <c r="O19" i="11"/>
  <c r="N17" i="2"/>
  <c r="C18" i="10"/>
  <c r="O15" i="18" l="1"/>
  <c r="O14" i="17"/>
  <c r="P14" i="17" s="1"/>
  <c r="P19" i="11"/>
  <c r="Q19" i="11" s="1"/>
  <c r="O20" i="11" s="1"/>
  <c r="O17" i="2"/>
  <c r="P17" i="2" s="1"/>
  <c r="D18" i="10"/>
  <c r="E18" i="10" s="1"/>
  <c r="P15" i="18" l="1"/>
  <c r="Q15" i="18" s="1"/>
  <c r="N15" i="17"/>
  <c r="P20" i="11"/>
  <c r="Q20" i="11" s="1"/>
  <c r="O21" i="11" s="1"/>
  <c r="N18" i="2"/>
  <c r="O18" i="2" s="1"/>
  <c r="P18" i="2" s="1"/>
  <c r="C19" i="10"/>
  <c r="D19" i="10" s="1"/>
  <c r="E19" i="10" s="1"/>
  <c r="O16" i="18" l="1"/>
  <c r="O15" i="17"/>
  <c r="P15" i="17" s="1"/>
  <c r="P21" i="11"/>
  <c r="Q21" i="11" s="1"/>
  <c r="N19" i="2"/>
  <c r="C20" i="10"/>
  <c r="P16" i="18" l="1"/>
  <c r="Q16" i="18" s="1"/>
  <c r="N16" i="17"/>
  <c r="O22" i="11"/>
  <c r="O19" i="2"/>
  <c r="P19" i="2" s="1"/>
  <c r="D20" i="10"/>
  <c r="E20" i="10" s="1"/>
  <c r="O17" i="18" l="1"/>
  <c r="O16" i="17"/>
  <c r="P16" i="17" s="1"/>
  <c r="P22" i="11"/>
  <c r="Q22" i="11" s="1"/>
  <c r="O23" i="11"/>
  <c r="N20" i="2"/>
  <c r="O20" i="2" s="1"/>
  <c r="P20" i="2" s="1"/>
  <c r="C21" i="10"/>
  <c r="P17" i="18" l="1"/>
  <c r="Q17" i="18" s="1"/>
  <c r="N17" i="17"/>
  <c r="P23" i="11"/>
  <c r="Q23" i="11" s="1"/>
  <c r="N21" i="2"/>
  <c r="O21" i="2"/>
  <c r="P21" i="2" s="1"/>
  <c r="D21" i="10"/>
  <c r="E21" i="10" s="1"/>
  <c r="O18" i="18" l="1"/>
  <c r="O17" i="17"/>
  <c r="P17" i="17" s="1"/>
  <c r="O24" i="11"/>
  <c r="N22" i="2"/>
  <c r="O22" i="2" s="1"/>
  <c r="P22" i="2" s="1"/>
  <c r="N23" i="2" s="1"/>
  <c r="C22" i="10"/>
  <c r="P18" i="18" l="1"/>
  <c r="Q18" i="18" s="1"/>
  <c r="N18" i="17"/>
  <c r="P24" i="11"/>
  <c r="Q24" i="11" s="1"/>
  <c r="O23" i="2"/>
  <c r="P23" i="2" s="1"/>
  <c r="D22" i="10"/>
  <c r="E22" i="10" s="1"/>
  <c r="O19" i="18" l="1"/>
  <c r="O18" i="17"/>
  <c r="P18" i="17" s="1"/>
  <c r="O25" i="11"/>
  <c r="N24" i="2"/>
  <c r="O24" i="2" s="1"/>
  <c r="P24" i="2" s="1"/>
  <c r="N25" i="2" s="1"/>
  <c r="C23" i="10"/>
  <c r="P19" i="18" l="1"/>
  <c r="Q19" i="18" s="1"/>
  <c r="N19" i="17"/>
  <c r="P25" i="11"/>
  <c r="Q25" i="11" s="1"/>
  <c r="O26" i="11"/>
  <c r="O25" i="2"/>
  <c r="P25" i="2" s="1"/>
  <c r="D23" i="10"/>
  <c r="E23" i="10" s="1"/>
  <c r="O20" i="18" l="1"/>
  <c r="O19" i="17"/>
  <c r="P19" i="17" s="1"/>
  <c r="P26" i="11"/>
  <c r="Q26" i="11" s="1"/>
  <c r="N26" i="2"/>
  <c r="O26" i="2" s="1"/>
  <c r="P26" i="2" s="1"/>
  <c r="C24" i="10"/>
  <c r="P20" i="18" l="1"/>
  <c r="Q20" i="18" s="1"/>
  <c r="N20" i="17"/>
  <c r="O27" i="11"/>
  <c r="N27" i="2"/>
  <c r="O27" i="2" s="1"/>
  <c r="P27" i="2" s="1"/>
  <c r="D24" i="10"/>
  <c r="E24" i="10" s="1"/>
  <c r="O21" i="18" l="1"/>
  <c r="O20" i="17"/>
  <c r="P20" i="17" s="1"/>
  <c r="P27" i="11"/>
  <c r="Q27" i="11" s="1"/>
  <c r="N28" i="2"/>
  <c r="C25" i="10"/>
  <c r="P21" i="18" l="1"/>
  <c r="Q21" i="18" s="1"/>
  <c r="N21" i="17"/>
  <c r="O28" i="11"/>
  <c r="O28" i="2"/>
  <c r="P28" i="2" s="1"/>
  <c r="D25" i="10"/>
  <c r="E25" i="10" s="1"/>
  <c r="O22" i="18" l="1"/>
  <c r="O21" i="17"/>
  <c r="P21" i="17" s="1"/>
  <c r="P28" i="11"/>
  <c r="Q28" i="11" s="1"/>
  <c r="N29" i="2"/>
  <c r="C26" i="10"/>
  <c r="D26" i="10" s="1"/>
  <c r="E26" i="10" s="1"/>
  <c r="P22" i="18" l="1"/>
  <c r="Q22" i="18" s="1"/>
  <c r="N22" i="17"/>
  <c r="O29" i="11"/>
  <c r="O29" i="2"/>
  <c r="P29" i="2" s="1"/>
  <c r="C27" i="10"/>
  <c r="D27" i="10" s="1"/>
  <c r="E27" i="10" s="1"/>
  <c r="O23" i="18" l="1"/>
  <c r="O22" i="17"/>
  <c r="P22" i="17" s="1"/>
  <c r="P29" i="11"/>
  <c r="Q29" i="11" s="1"/>
  <c r="O30" i="11"/>
  <c r="N30" i="2"/>
  <c r="O30" i="2" s="1"/>
  <c r="P30" i="2" s="1"/>
  <c r="C28" i="10"/>
  <c r="P23" i="18" l="1"/>
  <c r="Q23" i="18" s="1"/>
  <c r="N23" i="17"/>
  <c r="P30" i="11"/>
  <c r="Q30" i="11" s="1"/>
  <c r="N31" i="2"/>
  <c r="D28" i="10"/>
  <c r="E28" i="10" s="1"/>
  <c r="O24" i="18" l="1"/>
  <c r="O23" i="17"/>
  <c r="P23" i="17" s="1"/>
  <c r="O31" i="11"/>
  <c r="O31" i="2"/>
  <c r="P31" i="2" s="1"/>
  <c r="C29" i="10"/>
  <c r="P24" i="18" l="1"/>
  <c r="Q24" i="18" s="1"/>
  <c r="N24" i="17"/>
  <c r="P31" i="11"/>
  <c r="Q31" i="11" s="1"/>
  <c r="N32" i="2"/>
  <c r="D29" i="10"/>
  <c r="E29" i="10" s="1"/>
  <c r="O25" i="18" l="1"/>
  <c r="O24" i="17"/>
  <c r="P24" i="17" s="1"/>
  <c r="O32" i="11"/>
  <c r="O32" i="2"/>
  <c r="P32" i="2" s="1"/>
  <c r="C30" i="10"/>
  <c r="P25" i="18" l="1"/>
  <c r="Q25" i="18" s="1"/>
  <c r="N25" i="17"/>
  <c r="P32" i="11"/>
  <c r="Q32" i="11" s="1"/>
  <c r="N33" i="2"/>
  <c r="D30" i="10"/>
  <c r="E30" i="10" s="1"/>
  <c r="O26" i="18" l="1"/>
  <c r="O25" i="17"/>
  <c r="P25" i="17" s="1"/>
  <c r="O33" i="11"/>
  <c r="O33" i="2"/>
  <c r="P33" i="2" s="1"/>
  <c r="C31" i="10"/>
  <c r="P26" i="18" l="1"/>
  <c r="Q26" i="18" s="1"/>
  <c r="N26" i="17"/>
  <c r="P33" i="11"/>
  <c r="Q33" i="11" s="1"/>
  <c r="N34" i="2"/>
  <c r="D31" i="10"/>
  <c r="E31" i="10" s="1"/>
  <c r="O27" i="18" l="1"/>
  <c r="O26" i="17"/>
  <c r="P26" i="17" s="1"/>
  <c r="O34" i="11"/>
  <c r="O34" i="2"/>
  <c r="P34" i="2" s="1"/>
  <c r="N35" i="2"/>
  <c r="C32" i="10"/>
  <c r="P27" i="18" l="1"/>
  <c r="Q27" i="18" s="1"/>
  <c r="N27" i="17"/>
  <c r="P34" i="11"/>
  <c r="Q34" i="11" s="1"/>
  <c r="O35" i="2"/>
  <c r="P35" i="2" s="1"/>
  <c r="D32" i="10"/>
  <c r="E32" i="10" s="1"/>
  <c r="O28" i="18" l="1"/>
  <c r="O27" i="17"/>
  <c r="P27" i="17" s="1"/>
  <c r="O35" i="11"/>
  <c r="N36" i="2"/>
  <c r="O36" i="2" s="1"/>
  <c r="P36" i="2" s="1"/>
  <c r="C33" i="10"/>
  <c r="P28" i="18" l="1"/>
  <c r="Q28" i="18" s="1"/>
  <c r="N28" i="17"/>
  <c r="P35" i="11"/>
  <c r="Q35" i="11" s="1"/>
  <c r="N37" i="2"/>
  <c r="O37" i="2" s="1"/>
  <c r="P37" i="2" s="1"/>
  <c r="N38" i="2" s="1"/>
  <c r="D33" i="10"/>
  <c r="E33" i="10" s="1"/>
  <c r="O29" i="18" l="1"/>
  <c r="O28" i="17"/>
  <c r="P28" i="17" s="1"/>
  <c r="O36" i="11"/>
  <c r="O38" i="2"/>
  <c r="P38" i="2" s="1"/>
  <c r="C34" i="10"/>
  <c r="P29" i="18" l="1"/>
  <c r="Q29" i="18" s="1"/>
  <c r="N29" i="17"/>
  <c r="P36" i="11"/>
  <c r="Q36" i="11" s="1"/>
  <c r="O37" i="11"/>
  <c r="N39" i="2"/>
  <c r="O39" i="2" s="1"/>
  <c r="D34" i="10"/>
  <c r="E34" i="10" s="1"/>
  <c r="O30" i="18" l="1"/>
  <c r="O29" i="17"/>
  <c r="P29" i="17" s="1"/>
  <c r="P37" i="11"/>
  <c r="Q37" i="11" s="1"/>
  <c r="O38" i="11"/>
  <c r="P39" i="2"/>
  <c r="N40" i="2" s="1"/>
  <c r="O40" i="2" s="1"/>
  <c r="P40" i="2" s="1"/>
  <c r="C35" i="10"/>
  <c r="P30" i="18" l="1"/>
  <c r="Q30" i="18" s="1"/>
  <c r="N30" i="17"/>
  <c r="P38" i="11"/>
  <c r="Q38" i="11" s="1"/>
  <c r="N41" i="2"/>
  <c r="D35" i="10"/>
  <c r="E35" i="10" s="1"/>
  <c r="O31" i="18" l="1"/>
  <c r="O30" i="17"/>
  <c r="P30" i="17" s="1"/>
  <c r="O39" i="11"/>
  <c r="O41" i="2"/>
  <c r="P41" i="2" s="1"/>
  <c r="C36" i="10"/>
  <c r="P31" i="18" l="1"/>
  <c r="Q31" i="18" s="1"/>
  <c r="N31" i="17"/>
  <c r="P39" i="11"/>
  <c r="Q39" i="11" s="1"/>
  <c r="N42" i="2"/>
  <c r="O42" i="2"/>
  <c r="P42" i="2" s="1"/>
  <c r="D36" i="10"/>
  <c r="E36" i="10" s="1"/>
  <c r="O32" i="18" l="1"/>
  <c r="O31" i="17"/>
  <c r="P31" i="17" s="1"/>
  <c r="O40" i="11"/>
  <c r="N43" i="2"/>
  <c r="C37" i="10"/>
  <c r="P32" i="18" l="1"/>
  <c r="Q32" i="18" s="1"/>
  <c r="N32" i="17"/>
  <c r="P40" i="11"/>
  <c r="Q40" i="11" s="1"/>
  <c r="O43" i="2"/>
  <c r="P43" i="2" s="1"/>
  <c r="D37" i="10"/>
  <c r="E37" i="10" s="1"/>
  <c r="O33" i="18" l="1"/>
  <c r="O32" i="17"/>
  <c r="P32" i="17" s="1"/>
  <c r="O41" i="11"/>
  <c r="N44" i="2"/>
  <c r="C38" i="10"/>
  <c r="P33" i="18" l="1"/>
  <c r="Q33" i="18" s="1"/>
  <c r="N33" i="17"/>
  <c r="P41" i="11"/>
  <c r="Q41" i="11" s="1"/>
  <c r="O44" i="2"/>
  <c r="P44" i="2" s="1"/>
  <c r="D38" i="10"/>
  <c r="E38" i="10" s="1"/>
  <c r="O34" i="18" l="1"/>
  <c r="O33" i="17"/>
  <c r="P33" i="17" s="1"/>
  <c r="O42" i="11"/>
  <c r="N45" i="2"/>
  <c r="C39" i="10"/>
  <c r="P34" i="18" l="1"/>
  <c r="Q34" i="18" s="1"/>
  <c r="N34" i="17"/>
  <c r="P42" i="11"/>
  <c r="Q42" i="11" s="1"/>
  <c r="O45" i="2"/>
  <c r="P45" i="2" s="1"/>
  <c r="D39" i="10"/>
  <c r="E39" i="10" s="1"/>
  <c r="O35" i="18" l="1"/>
  <c r="O34" i="17"/>
  <c r="P34" i="17" s="1"/>
  <c r="O43" i="11"/>
  <c r="N46" i="2"/>
  <c r="C40" i="10"/>
  <c r="P35" i="18" l="1"/>
  <c r="Q35" i="18" s="1"/>
  <c r="N35" i="17"/>
  <c r="P43" i="11"/>
  <c r="Q43" i="11" s="1"/>
  <c r="O46" i="2"/>
  <c r="P46" i="2" s="1"/>
  <c r="D40" i="10"/>
  <c r="E40" i="10" s="1"/>
  <c r="O36" i="18" l="1"/>
  <c r="O35" i="17"/>
  <c r="P35" i="17" s="1"/>
  <c r="O44" i="11"/>
  <c r="N47" i="2"/>
  <c r="C41" i="10"/>
  <c r="P36" i="18" l="1"/>
  <c r="Q36" i="18" s="1"/>
  <c r="N36" i="17"/>
  <c r="P44" i="11"/>
  <c r="Q44" i="11" s="1"/>
  <c r="O47" i="2"/>
  <c r="P47" i="2" s="1"/>
  <c r="N48" i="2"/>
  <c r="D41" i="10"/>
  <c r="E41" i="10" s="1"/>
  <c r="O37" i="18" l="1"/>
  <c r="O36" i="17"/>
  <c r="P36" i="17" s="1"/>
  <c r="O45" i="11"/>
  <c r="O48" i="2"/>
  <c r="P48" i="2" s="1"/>
  <c r="C42" i="10"/>
  <c r="P37" i="18" l="1"/>
  <c r="Q37" i="18" s="1"/>
  <c r="N37" i="17"/>
  <c r="P45" i="11"/>
  <c r="Q45" i="11" s="1"/>
  <c r="O46" i="11"/>
  <c r="N49" i="2"/>
  <c r="D42" i="10"/>
  <c r="E42" i="10" s="1"/>
  <c r="O38" i="18" l="1"/>
  <c r="O37" i="17"/>
  <c r="P37" i="17" s="1"/>
  <c r="P46" i="11"/>
  <c r="Q46" i="11" s="1"/>
  <c r="O47" i="11"/>
  <c r="O49" i="2"/>
  <c r="P49" i="2" s="1"/>
  <c r="C43" i="10"/>
  <c r="P38" i="18" l="1"/>
  <c r="Q38" i="18" s="1"/>
  <c r="N38" i="17"/>
  <c r="P47" i="11"/>
  <c r="Q47" i="11" s="1"/>
  <c r="O48" i="11"/>
  <c r="N50" i="2"/>
  <c r="O50" i="2"/>
  <c r="P50" i="2" s="1"/>
  <c r="D43" i="10"/>
  <c r="E43" i="10" s="1"/>
  <c r="O39" i="18" l="1"/>
  <c r="O38" i="17"/>
  <c r="P38" i="17" s="1"/>
  <c r="P48" i="11"/>
  <c r="Q48" i="11" s="1"/>
  <c r="O49" i="11"/>
  <c r="N51" i="2"/>
  <c r="C44" i="10"/>
  <c r="P39" i="18" l="1"/>
  <c r="Q39" i="18" s="1"/>
  <c r="N39" i="17"/>
  <c r="P49" i="11"/>
  <c r="Q49" i="11" s="1"/>
  <c r="O50" i="11"/>
  <c r="O51" i="2"/>
  <c r="P51" i="2" s="1"/>
  <c r="D44" i="10"/>
  <c r="E44" i="10" s="1"/>
  <c r="O40" i="18" l="1"/>
  <c r="O39" i="17"/>
  <c r="P39" i="17" s="1"/>
  <c r="P50" i="11"/>
  <c r="Q50" i="11" s="1"/>
  <c r="N52" i="2"/>
  <c r="C45" i="10"/>
  <c r="P40" i="18" l="1"/>
  <c r="Q40" i="18" s="1"/>
  <c r="N40" i="17"/>
  <c r="O51" i="11"/>
  <c r="O52" i="2"/>
  <c r="P52" i="2" s="1"/>
  <c r="D45" i="10"/>
  <c r="E45" i="10" s="1"/>
  <c r="O41" i="18" l="1"/>
  <c r="O40" i="17"/>
  <c r="P40" i="17" s="1"/>
  <c r="P51" i="11"/>
  <c r="Q51" i="11" s="1"/>
  <c r="N53" i="2"/>
  <c r="C46" i="10"/>
  <c r="P41" i="18" l="1"/>
  <c r="Q41" i="18" s="1"/>
  <c r="N41" i="17"/>
  <c r="O52" i="11"/>
  <c r="O53" i="2"/>
  <c r="P53" i="2" s="1"/>
  <c r="N54" i="2"/>
  <c r="D46" i="10"/>
  <c r="C47" i="10" s="1"/>
  <c r="O42" i="18" l="1"/>
  <c r="O41" i="17"/>
  <c r="P41" i="17" s="1"/>
  <c r="P52" i="11"/>
  <c r="Q52" i="11" s="1"/>
  <c r="O53" i="11" s="1"/>
  <c r="O54" i="2"/>
  <c r="P54" i="2" s="1"/>
  <c r="D47" i="10"/>
  <c r="C48" i="10" s="1"/>
  <c r="P42" i="18" l="1"/>
  <c r="Q42" i="18" s="1"/>
  <c r="N42" i="17"/>
  <c r="P53" i="11"/>
  <c r="Q53" i="11" s="1"/>
  <c r="O54" i="11"/>
  <c r="N55" i="2"/>
  <c r="O55" i="2"/>
  <c r="P55" i="2" s="1"/>
  <c r="D48" i="10"/>
  <c r="C49" i="10" s="1"/>
  <c r="O43" i="18" l="1"/>
  <c r="O42" i="17"/>
  <c r="P42" i="17" s="1"/>
  <c r="P54" i="11"/>
  <c r="Q54" i="11" s="1"/>
  <c r="N56" i="2"/>
  <c r="D49" i="10"/>
  <c r="C50" i="10" s="1"/>
  <c r="P43" i="18" l="1"/>
  <c r="Q43" i="18" s="1"/>
  <c r="N43" i="17"/>
  <c r="O55" i="11"/>
  <c r="O56" i="2"/>
  <c r="P56" i="2" s="1"/>
  <c r="N57" i="2"/>
  <c r="D50" i="10"/>
  <c r="C51" i="10" s="1"/>
  <c r="O44" i="18" l="1"/>
  <c r="O43" i="17"/>
  <c r="P43" i="17" s="1"/>
  <c r="P55" i="11"/>
  <c r="Q55" i="11" s="1"/>
  <c r="O57" i="2"/>
  <c r="P57" i="2" s="1"/>
  <c r="D51" i="10"/>
  <c r="C52" i="10" s="1"/>
  <c r="P44" i="18" l="1"/>
  <c r="Q44" i="18" s="1"/>
  <c r="N44" i="17"/>
  <c r="O56" i="11"/>
  <c r="N58" i="2"/>
  <c r="D52" i="10"/>
  <c r="C53" i="10" s="1"/>
  <c r="O45" i="18" l="1"/>
  <c r="O44" i="17"/>
  <c r="P44" i="17" s="1"/>
  <c r="P56" i="11"/>
  <c r="Q56" i="11" s="1"/>
  <c r="O58" i="2"/>
  <c r="P58" i="2" s="1"/>
  <c r="D53" i="10"/>
  <c r="C54" i="10" s="1"/>
  <c r="P45" i="18" l="1"/>
  <c r="Q45" i="18" s="1"/>
  <c r="N45" i="17"/>
  <c r="O57" i="11"/>
  <c r="N59" i="2"/>
  <c r="D54" i="10"/>
  <c r="C55" i="10" s="1"/>
  <c r="O46" i="18" l="1"/>
  <c r="O45" i="17"/>
  <c r="P45" i="17" s="1"/>
  <c r="P57" i="11"/>
  <c r="Q57" i="11" s="1"/>
  <c r="O59" i="2"/>
  <c r="P59" i="2" s="1"/>
  <c r="D55" i="10"/>
  <c r="E55" i="10" s="1"/>
  <c r="P46" i="18" l="1"/>
  <c r="Q46" i="18" s="1"/>
  <c r="N46" i="17"/>
  <c r="O58" i="11"/>
  <c r="N60" i="2"/>
  <c r="C56" i="10"/>
  <c r="O47" i="18" l="1"/>
  <c r="O46" i="17"/>
  <c r="P46" i="17" s="1"/>
  <c r="P58" i="11"/>
  <c r="Q58" i="11" s="1"/>
  <c r="O60" i="2"/>
  <c r="P60" i="2" s="1"/>
  <c r="N61" i="2" s="1"/>
  <c r="D56" i="10"/>
  <c r="C57" i="10" s="1"/>
  <c r="P47" i="18" l="1"/>
  <c r="Q47" i="18" s="1"/>
  <c r="N47" i="17"/>
  <c r="O59" i="11"/>
  <c r="O61" i="2"/>
  <c r="P61" i="2" s="1"/>
  <c r="N62" i="2" s="1"/>
  <c r="D57" i="10"/>
  <c r="C58" i="10" s="1"/>
  <c r="O48" i="18" l="1"/>
  <c r="O47" i="17"/>
  <c r="P47" i="17" s="1"/>
  <c r="P59" i="11"/>
  <c r="Q59" i="11" s="1"/>
  <c r="O62" i="2"/>
  <c r="P62" i="2" s="1"/>
  <c r="D58" i="10"/>
  <c r="C59" i="10" s="1"/>
  <c r="P48" i="18" l="1"/>
  <c r="Q48" i="18" s="1"/>
  <c r="N48" i="17"/>
  <c r="O60" i="11"/>
  <c r="N63" i="2"/>
  <c r="D59" i="10"/>
  <c r="E59" i="10" s="1"/>
  <c r="O49" i="18" l="1"/>
  <c r="O48" i="17"/>
  <c r="P48" i="17" s="1"/>
  <c r="P60" i="11"/>
  <c r="Q60" i="11" s="1"/>
  <c r="O63" i="2"/>
  <c r="P63" i="2" s="1"/>
  <c r="C60" i="10"/>
  <c r="P49" i="18" l="1"/>
  <c r="Q49" i="18" s="1"/>
  <c r="N49" i="17"/>
  <c r="O61" i="11"/>
  <c r="N64" i="2"/>
  <c r="D60" i="10"/>
  <c r="E60" i="10" s="1"/>
  <c r="O50" i="18" l="1"/>
  <c r="O49" i="17"/>
  <c r="P49" i="17" s="1"/>
  <c r="P61" i="11"/>
  <c r="Q61" i="11" s="1"/>
  <c r="O62" i="11"/>
  <c r="O64" i="2"/>
  <c r="P64" i="2" s="1"/>
  <c r="C61" i="10"/>
  <c r="P50" i="18" l="1"/>
  <c r="Q50" i="18" s="1"/>
  <c r="N50" i="17"/>
  <c r="P62" i="11"/>
  <c r="Q62" i="11" s="1"/>
  <c r="O63" i="11"/>
  <c r="N65" i="2"/>
  <c r="O65" i="2"/>
  <c r="P65" i="2" s="1"/>
  <c r="D61" i="10"/>
  <c r="C62" i="10" s="1"/>
  <c r="O51" i="18" l="1"/>
  <c r="O50" i="17"/>
  <c r="P50" i="17" s="1"/>
  <c r="P63" i="11"/>
  <c r="Q63" i="11" s="1"/>
  <c r="O64" i="11"/>
  <c r="N66" i="2"/>
  <c r="D62" i="10"/>
  <c r="C63" i="10" s="1"/>
  <c r="P51" i="18" l="1"/>
  <c r="Q51" i="18" s="1"/>
  <c r="N51" i="17"/>
  <c r="P64" i="11"/>
  <c r="Q64" i="11" s="1"/>
  <c r="O66" i="2"/>
  <c r="P66" i="2" s="1"/>
  <c r="D63" i="10"/>
  <c r="C64" i="10" s="1"/>
  <c r="O52" i="18" l="1"/>
  <c r="O51" i="17"/>
  <c r="P51" i="17" s="1"/>
  <c r="O65" i="11"/>
  <c r="N67" i="2"/>
  <c r="D64" i="10"/>
  <c r="E64" i="10" s="1"/>
  <c r="P52" i="18" l="1"/>
  <c r="Q52" i="18" s="1"/>
  <c r="N52" i="17"/>
  <c r="P65" i="11"/>
  <c r="Q65" i="11" s="1"/>
  <c r="O67" i="2"/>
  <c r="P67" i="2" s="1"/>
  <c r="C65" i="10"/>
  <c r="O53" i="18" l="1"/>
  <c r="O52" i="17"/>
  <c r="P52" i="17" s="1"/>
  <c r="O66" i="11"/>
  <c r="N68" i="2"/>
  <c r="D65" i="10"/>
  <c r="E65" i="10" s="1"/>
  <c r="P53" i="18" l="1"/>
  <c r="Q53" i="18" s="1"/>
  <c r="N53" i="17"/>
  <c r="P66" i="11"/>
  <c r="Q66" i="11" s="1"/>
  <c r="O68" i="2"/>
  <c r="P68" i="2" s="1"/>
  <c r="C66" i="10"/>
  <c r="O54" i="18" l="1"/>
  <c r="O53" i="17"/>
  <c r="P53" i="17" s="1"/>
  <c r="O67" i="11"/>
  <c r="N69" i="2"/>
  <c r="D66" i="10"/>
  <c r="E66" i="10" s="1"/>
  <c r="P54" i="18" l="1"/>
  <c r="Q54" i="18" s="1"/>
  <c r="N54" i="17"/>
  <c r="P67" i="11"/>
  <c r="Q67" i="11" s="1"/>
  <c r="O69" i="2"/>
  <c r="P69" i="2" s="1"/>
  <c r="N70" i="2"/>
  <c r="C67" i="10"/>
  <c r="O55" i="18" l="1"/>
  <c r="O54" i="17"/>
  <c r="P54" i="17" s="1"/>
  <c r="O68" i="11"/>
  <c r="O70" i="2"/>
  <c r="P70" i="2" s="1"/>
  <c r="N71" i="2"/>
  <c r="D67" i="10"/>
  <c r="E67" i="10" s="1"/>
  <c r="P55" i="18" l="1"/>
  <c r="Q55" i="18" s="1"/>
  <c r="N55" i="17"/>
  <c r="P68" i="11"/>
  <c r="Q68" i="11" s="1"/>
  <c r="O69" i="11"/>
  <c r="O71" i="2"/>
  <c r="P71" i="2" s="1"/>
  <c r="C68" i="10"/>
  <c r="O56" i="18" l="1"/>
  <c r="O55" i="17"/>
  <c r="P55" i="17" s="1"/>
  <c r="P69" i="11"/>
  <c r="Q69" i="11" s="1"/>
  <c r="O70" i="11"/>
  <c r="N72" i="2"/>
  <c r="D68" i="10"/>
  <c r="E68" i="10" s="1"/>
  <c r="P56" i="18" l="1"/>
  <c r="Q56" i="18" s="1"/>
  <c r="N56" i="17"/>
  <c r="P70" i="11"/>
  <c r="Q70" i="11" s="1"/>
  <c r="O72" i="2"/>
  <c r="P72" i="2" s="1"/>
  <c r="C69" i="10"/>
  <c r="O57" i="18" l="1"/>
  <c r="O56" i="17"/>
  <c r="P56" i="17" s="1"/>
  <c r="O71" i="11"/>
  <c r="N73" i="2"/>
  <c r="D69" i="10"/>
  <c r="E69" i="10" s="1"/>
  <c r="P57" i="18" l="1"/>
  <c r="Q57" i="18" s="1"/>
  <c r="N57" i="17"/>
  <c r="P71" i="11"/>
  <c r="Q71" i="11" s="1"/>
  <c r="O73" i="2"/>
  <c r="P73" i="2" s="1"/>
  <c r="C70" i="10"/>
  <c r="O58" i="18" l="1"/>
  <c r="O57" i="17"/>
  <c r="P57" i="17" s="1"/>
  <c r="O72" i="11"/>
  <c r="N74" i="2"/>
  <c r="D70" i="10"/>
  <c r="E70" i="10" s="1"/>
  <c r="P58" i="18" l="1"/>
  <c r="Q58" i="18" s="1"/>
  <c r="N58" i="17"/>
  <c r="P72" i="11"/>
  <c r="Q72" i="11" s="1"/>
  <c r="O74" i="2"/>
  <c r="P74" i="2" s="1"/>
  <c r="C71" i="10"/>
  <c r="O59" i="18" l="1"/>
  <c r="O58" i="17"/>
  <c r="P58" i="17" s="1"/>
  <c r="O73" i="11"/>
  <c r="N75" i="2"/>
  <c r="D71" i="10"/>
  <c r="E71" i="10" s="1"/>
  <c r="P59" i="18" l="1"/>
  <c r="Q59" i="18" s="1"/>
  <c r="N59" i="17"/>
  <c r="P73" i="11"/>
  <c r="Q73" i="11" s="1"/>
  <c r="O75" i="2"/>
  <c r="P75" i="2" s="1"/>
  <c r="C72" i="10"/>
  <c r="O60" i="18" l="1"/>
  <c r="O59" i="17"/>
  <c r="P59" i="17" s="1"/>
  <c r="O74" i="11"/>
  <c r="N76" i="2"/>
  <c r="D72" i="10"/>
  <c r="E72" i="10" s="1"/>
  <c r="P60" i="18" l="1"/>
  <c r="Q60" i="18" s="1"/>
  <c r="N60" i="17"/>
  <c r="P74" i="11"/>
  <c r="Q74" i="11" s="1"/>
  <c r="O76" i="2"/>
  <c r="P76" i="2" s="1"/>
  <c r="C73" i="10"/>
  <c r="O61" i="18" l="1"/>
  <c r="O60" i="17"/>
  <c r="P60" i="17" s="1"/>
  <c r="O75" i="11"/>
  <c r="N77" i="2"/>
  <c r="O77" i="2" s="1"/>
  <c r="P77" i="2" s="1"/>
  <c r="D73" i="10"/>
  <c r="E73" i="10" s="1"/>
  <c r="P61" i="18" l="1"/>
  <c r="Q61" i="18" s="1"/>
  <c r="N61" i="17"/>
  <c r="P75" i="11"/>
  <c r="Q75" i="11" s="1"/>
  <c r="N78" i="2"/>
  <c r="O78" i="2" s="1"/>
  <c r="P78" i="2" s="1"/>
  <c r="C74" i="10"/>
  <c r="O62" i="18" l="1"/>
  <c r="O61" i="17"/>
  <c r="P61" i="17" s="1"/>
  <c r="O76" i="11"/>
  <c r="N79" i="2"/>
  <c r="O79" i="2"/>
  <c r="P79" i="2" s="1"/>
  <c r="D74" i="10"/>
  <c r="E74" i="10" s="1"/>
  <c r="P62" i="18" l="1"/>
  <c r="Q62" i="18" s="1"/>
  <c r="N62" i="17"/>
  <c r="P76" i="11"/>
  <c r="Q76" i="11" s="1"/>
  <c r="N80" i="2"/>
  <c r="O80" i="2"/>
  <c r="P80" i="2" s="1"/>
  <c r="C75" i="10"/>
  <c r="O63" i="18" l="1"/>
  <c r="O62" i="17"/>
  <c r="P62" i="17" s="1"/>
  <c r="O77" i="11"/>
  <c r="N81" i="2"/>
  <c r="D75" i="10"/>
  <c r="E75" i="10" s="1"/>
  <c r="P63" i="18" l="1"/>
  <c r="Q63" i="18" s="1"/>
  <c r="N63" i="17"/>
  <c r="P77" i="11"/>
  <c r="Q77" i="11" s="1"/>
  <c r="O78" i="11"/>
  <c r="O81" i="2"/>
  <c r="P81" i="2" s="1"/>
  <c r="C76" i="10"/>
  <c r="O64" i="18" l="1"/>
  <c r="O63" i="17"/>
  <c r="P63" i="17" s="1"/>
  <c r="P78" i="11"/>
  <c r="Q78" i="11" s="1"/>
  <c r="O79" i="11"/>
  <c r="N82" i="2"/>
  <c r="D76" i="10"/>
  <c r="E76" i="10" s="1"/>
  <c r="P64" i="18" l="1"/>
  <c r="Q64" i="18" s="1"/>
  <c r="N64" i="17"/>
  <c r="P79" i="11"/>
  <c r="Q79" i="11" s="1"/>
  <c r="O80" i="11"/>
  <c r="O82" i="2"/>
  <c r="P82" i="2" s="1"/>
  <c r="N83" i="2"/>
  <c r="C77" i="10"/>
  <c r="O65" i="18" l="1"/>
  <c r="O64" i="17"/>
  <c r="P64" i="17" s="1"/>
  <c r="P80" i="11"/>
  <c r="Q80" i="11" s="1"/>
  <c r="O81" i="11"/>
  <c r="O83" i="2"/>
  <c r="P83" i="2" s="1"/>
  <c r="D77" i="10"/>
  <c r="E77" i="10" s="1"/>
  <c r="P65" i="18" l="1"/>
  <c r="Q65" i="18" s="1"/>
  <c r="N65" i="17"/>
  <c r="P81" i="11"/>
  <c r="Q81" i="11" s="1"/>
  <c r="O82" i="11"/>
  <c r="N84" i="2"/>
  <c r="O84" i="2"/>
  <c r="P84" i="2" s="1"/>
  <c r="C78" i="10"/>
  <c r="O66" i="18" l="1"/>
  <c r="O65" i="17"/>
  <c r="P65" i="17" s="1"/>
  <c r="P82" i="11"/>
  <c r="Q82" i="11" s="1"/>
  <c r="N85" i="2"/>
  <c r="D78" i="10"/>
  <c r="E78" i="10" s="1"/>
  <c r="P66" i="18" l="1"/>
  <c r="Q66" i="18" s="1"/>
  <c r="N66" i="17"/>
  <c r="O83" i="11"/>
  <c r="O85" i="2"/>
  <c r="P85" i="2" s="1"/>
  <c r="N86" i="2"/>
  <c r="C79" i="10"/>
  <c r="O67" i="18" l="1"/>
  <c r="O66" i="17"/>
  <c r="P66" i="17" s="1"/>
  <c r="P83" i="11"/>
  <c r="Q83" i="11" s="1"/>
  <c r="O84" i="11"/>
  <c r="O86" i="2"/>
  <c r="P86" i="2" s="1"/>
  <c r="N87" i="2"/>
  <c r="D79" i="10"/>
  <c r="E79" i="10" s="1"/>
  <c r="P67" i="18" l="1"/>
  <c r="Q67" i="18" s="1"/>
  <c r="N67" i="17"/>
  <c r="P84" i="11"/>
  <c r="Q84" i="11" s="1"/>
  <c r="O85" i="11"/>
  <c r="O87" i="2"/>
  <c r="P87" i="2" s="1"/>
  <c r="C80" i="10"/>
  <c r="O68" i="18" l="1"/>
  <c r="O67" i="17"/>
  <c r="P67" i="17" s="1"/>
  <c r="P85" i="11"/>
  <c r="Q85" i="11" s="1"/>
  <c r="O86" i="11"/>
  <c r="N88" i="2"/>
  <c r="D80" i="10"/>
  <c r="E80" i="10" s="1"/>
  <c r="P68" i="18" l="1"/>
  <c r="Q68" i="18" s="1"/>
  <c r="N68" i="17"/>
  <c r="P86" i="11"/>
  <c r="Q86" i="11" s="1"/>
  <c r="O88" i="2"/>
  <c r="P88" i="2" s="1"/>
  <c r="C81" i="10"/>
  <c r="O69" i="18" l="1"/>
  <c r="O68" i="17"/>
  <c r="P68" i="17" s="1"/>
  <c r="O87" i="11"/>
  <c r="N89" i="2"/>
  <c r="D81" i="10"/>
  <c r="E81" i="10" s="1"/>
  <c r="P69" i="18" l="1"/>
  <c r="Q69" i="18" s="1"/>
  <c r="N69" i="17"/>
  <c r="P87" i="11"/>
  <c r="Q87" i="11" s="1"/>
  <c r="O89" i="2"/>
  <c r="P89" i="2" s="1"/>
  <c r="C82" i="10"/>
  <c r="O70" i="18" l="1"/>
  <c r="O69" i="17"/>
  <c r="P69" i="17" s="1"/>
  <c r="O88" i="11"/>
  <c r="N90" i="2"/>
  <c r="D82" i="10"/>
  <c r="E82" i="10" s="1"/>
  <c r="P70" i="18" l="1"/>
  <c r="Q70" i="18" s="1"/>
  <c r="N70" i="17"/>
  <c r="P88" i="11"/>
  <c r="Q88" i="11" s="1"/>
  <c r="O90" i="2"/>
  <c r="P90" i="2" s="1"/>
  <c r="C83" i="10"/>
  <c r="O71" i="18" l="1"/>
  <c r="O70" i="17"/>
  <c r="P70" i="17" s="1"/>
  <c r="O89" i="11"/>
  <c r="N91" i="2"/>
  <c r="D83" i="10"/>
  <c r="E83" i="10" s="1"/>
  <c r="P71" i="18" l="1"/>
  <c r="Q71" i="18" s="1"/>
  <c r="N71" i="17"/>
  <c r="P89" i="11"/>
  <c r="Q89" i="11" s="1"/>
  <c r="O91" i="2"/>
  <c r="P91" i="2" s="1"/>
  <c r="C84" i="10"/>
  <c r="O72" i="18" l="1"/>
  <c r="O71" i="17"/>
  <c r="P71" i="17" s="1"/>
  <c r="O90" i="11"/>
  <c r="N92" i="2"/>
  <c r="D84" i="10"/>
  <c r="E84" i="10" s="1"/>
  <c r="P72" i="18" l="1"/>
  <c r="Q72" i="18" s="1"/>
  <c r="N72" i="17"/>
  <c r="P90" i="11"/>
  <c r="Q90" i="11" s="1"/>
  <c r="O92" i="2"/>
  <c r="P92" i="2" s="1"/>
  <c r="C85" i="10"/>
  <c r="O73" i="18" l="1"/>
  <c r="O72" i="17"/>
  <c r="P72" i="17" s="1"/>
  <c r="O91" i="11"/>
  <c r="N93" i="2"/>
  <c r="D85" i="10"/>
  <c r="E85" i="10" s="1"/>
  <c r="P73" i="18" l="1"/>
  <c r="Q73" i="18" s="1"/>
  <c r="N73" i="17"/>
  <c r="P91" i="11"/>
  <c r="Q91" i="11" s="1"/>
  <c r="O93" i="2"/>
  <c r="P93" i="2" s="1"/>
  <c r="C86" i="10"/>
  <c r="O74" i="18" l="1"/>
  <c r="O73" i="17"/>
  <c r="P73" i="17" s="1"/>
  <c r="O92" i="11"/>
  <c r="N94" i="2"/>
  <c r="D86" i="10"/>
  <c r="E86" i="10" s="1"/>
  <c r="P74" i="18" l="1"/>
  <c r="Q74" i="18" s="1"/>
  <c r="N74" i="17"/>
  <c r="P92" i="11"/>
  <c r="Q92" i="11" s="1"/>
  <c r="O94" i="2"/>
  <c r="P94" i="2" s="1"/>
  <c r="C87" i="10"/>
  <c r="O75" i="18" l="1"/>
  <c r="O74" i="17"/>
  <c r="P74" i="17" s="1"/>
  <c r="O93" i="11"/>
  <c r="N95" i="2"/>
  <c r="D87" i="10"/>
  <c r="E87" i="10" s="1"/>
  <c r="P75" i="18" l="1"/>
  <c r="Q75" i="18" s="1"/>
  <c r="N75" i="17"/>
  <c r="P93" i="11"/>
  <c r="Q93" i="11" s="1"/>
  <c r="O95" i="2"/>
  <c r="P95" i="2" s="1"/>
  <c r="C88" i="10"/>
  <c r="O76" i="18" l="1"/>
  <c r="O75" i="17"/>
  <c r="P75" i="17" s="1"/>
  <c r="O94" i="11"/>
  <c r="N96" i="2"/>
  <c r="O96" i="2"/>
  <c r="P96" i="2" s="1"/>
  <c r="D88" i="10"/>
  <c r="E88" i="10" s="1"/>
  <c r="P76" i="18" l="1"/>
  <c r="Q76" i="18" s="1"/>
  <c r="N76" i="17"/>
  <c r="P94" i="11"/>
  <c r="Q94" i="11" s="1"/>
  <c r="N97" i="2"/>
  <c r="O97" i="2"/>
  <c r="P97" i="2" s="1"/>
  <c r="C89" i="10"/>
  <c r="O77" i="18" l="1"/>
  <c r="O76" i="17"/>
  <c r="P76" i="17" s="1"/>
  <c r="O95" i="11"/>
  <c r="N98" i="2"/>
  <c r="O98" i="2"/>
  <c r="P98" i="2" s="1"/>
  <c r="D89" i="10"/>
  <c r="E89" i="10" s="1"/>
  <c r="P77" i="18" l="1"/>
  <c r="Q77" i="18" s="1"/>
  <c r="N77" i="17"/>
  <c r="P95" i="11"/>
  <c r="Q95" i="11" s="1"/>
  <c r="N99" i="2"/>
  <c r="C90" i="10"/>
  <c r="O78" i="18" l="1"/>
  <c r="O77" i="17"/>
  <c r="P77" i="17" s="1"/>
  <c r="O96" i="11"/>
  <c r="O99" i="2"/>
  <c r="P99" i="2" s="1"/>
  <c r="D90" i="10"/>
  <c r="E90" i="10" s="1"/>
  <c r="P78" i="18" l="1"/>
  <c r="Q78" i="18" s="1"/>
  <c r="N78" i="17"/>
  <c r="P96" i="11"/>
  <c r="Q96" i="11" s="1"/>
  <c r="O97" i="11"/>
  <c r="N100" i="2"/>
  <c r="C91" i="10"/>
  <c r="O79" i="18" l="1"/>
  <c r="O78" i="17"/>
  <c r="P78" i="17" s="1"/>
  <c r="P97" i="11"/>
  <c r="Q97" i="11" s="1"/>
  <c r="O100" i="2"/>
  <c r="P100" i="2" s="1"/>
  <c r="D91" i="10"/>
  <c r="C92" i="10" s="1"/>
  <c r="P79" i="18" l="1"/>
  <c r="Q79" i="18" s="1"/>
  <c r="N79" i="17"/>
  <c r="O98" i="11"/>
  <c r="N101" i="2"/>
  <c r="D92" i="10"/>
  <c r="E92" i="10" s="1"/>
  <c r="O80" i="18" l="1"/>
  <c r="O79" i="17"/>
  <c r="P79" i="17" s="1"/>
  <c r="P98" i="11"/>
  <c r="Q98" i="11" s="1"/>
  <c r="O99" i="11"/>
  <c r="O101" i="2"/>
  <c r="P101" i="2" s="1"/>
  <c r="C93" i="10"/>
  <c r="P80" i="18" l="1"/>
  <c r="Q80" i="18" s="1"/>
  <c r="N80" i="17"/>
  <c r="P99" i="11"/>
  <c r="Q99" i="11" s="1"/>
  <c r="O100" i="11"/>
  <c r="N102" i="2"/>
  <c r="O102" i="2" s="1"/>
  <c r="D93" i="10"/>
  <c r="E93" i="10" s="1"/>
  <c r="O81" i="18" l="1"/>
  <c r="O80" i="17"/>
  <c r="P80" i="17" s="1"/>
  <c r="P100" i="11"/>
  <c r="Q100" i="11" s="1"/>
  <c r="O101" i="11"/>
  <c r="P102" i="2"/>
  <c r="N103" i="2"/>
  <c r="O103" i="2" s="1"/>
  <c r="P103" i="2" s="1"/>
  <c r="C94" i="10"/>
  <c r="O82" i="18" l="1"/>
  <c r="P81" i="18"/>
  <c r="Q81" i="18" s="1"/>
  <c r="N81" i="17"/>
  <c r="P101" i="11"/>
  <c r="Q101" i="11" s="1"/>
  <c r="O102" i="11"/>
  <c r="N104" i="2"/>
  <c r="D94" i="10"/>
  <c r="C95" i="10" s="1"/>
  <c r="P82" i="18" l="1"/>
  <c r="Q82" i="18" s="1"/>
  <c r="O81" i="17"/>
  <c r="P81" i="17" s="1"/>
  <c r="P102" i="11"/>
  <c r="Q102" i="11" s="1"/>
  <c r="O103" i="11"/>
  <c r="O104" i="2"/>
  <c r="P104" i="2" s="1"/>
  <c r="D95" i="10"/>
  <c r="C96" i="10" s="1"/>
  <c r="O83" i="18" l="1"/>
  <c r="N82" i="17"/>
  <c r="P103" i="11"/>
  <c r="Q103" i="11" s="1"/>
  <c r="O104" i="11" s="1"/>
  <c r="N105" i="2"/>
  <c r="D96" i="10"/>
  <c r="C97" i="10" s="1"/>
  <c r="O84" i="18" l="1"/>
  <c r="P83" i="18"/>
  <c r="Q83" i="18" s="1"/>
  <c r="O82" i="17"/>
  <c r="P82" i="17" s="1"/>
  <c r="P104" i="11"/>
  <c r="Q104" i="11" s="1"/>
  <c r="O105" i="2"/>
  <c r="P105" i="2" s="1"/>
  <c r="D97" i="10"/>
  <c r="E97" i="10" s="1"/>
  <c r="O85" i="18" l="1"/>
  <c r="P84" i="18"/>
  <c r="Q84" i="18" s="1"/>
  <c r="N83" i="17"/>
  <c r="O105" i="11"/>
  <c r="N106" i="2"/>
  <c r="C98" i="10"/>
  <c r="O86" i="18" l="1"/>
  <c r="P85" i="18"/>
  <c r="Q85" i="18" s="1"/>
  <c r="O83" i="17"/>
  <c r="P83" i="17" s="1"/>
  <c r="P105" i="11"/>
  <c r="Q105" i="11" s="1"/>
  <c r="O106" i="2"/>
  <c r="P106" i="2" s="1"/>
  <c r="D98" i="10"/>
  <c r="C99" i="10" s="1"/>
  <c r="O87" i="18" l="1"/>
  <c r="P86" i="18"/>
  <c r="Q86" i="18" s="1"/>
  <c r="N84" i="17"/>
  <c r="O106" i="11"/>
  <c r="N107" i="2"/>
  <c r="D99" i="10"/>
  <c r="C100" i="10" s="1"/>
  <c r="O88" i="18" l="1"/>
  <c r="P87" i="18"/>
  <c r="Q87" i="18" s="1"/>
  <c r="O84" i="17"/>
  <c r="P84" i="17" s="1"/>
  <c r="P106" i="11"/>
  <c r="Q106" i="11" s="1"/>
  <c r="O107" i="2"/>
  <c r="P107" i="2" s="1"/>
  <c r="D100" i="10"/>
  <c r="C101" i="10" s="1"/>
  <c r="O89" i="18" l="1"/>
  <c r="P88" i="18"/>
  <c r="Q88" i="18" s="1"/>
  <c r="N85" i="17"/>
  <c r="O107" i="11"/>
  <c r="N108" i="2"/>
  <c r="D101" i="10"/>
  <c r="C102" i="10" s="1"/>
  <c r="O90" i="18" l="1"/>
  <c r="P89" i="18"/>
  <c r="Q89" i="18" s="1"/>
  <c r="O85" i="17"/>
  <c r="P85" i="17" s="1"/>
  <c r="P107" i="11"/>
  <c r="Q107" i="11" s="1"/>
  <c r="O108" i="2"/>
  <c r="P108" i="2" s="1"/>
  <c r="D102" i="10"/>
  <c r="C103" i="10" s="1"/>
  <c r="O91" i="18" l="1"/>
  <c r="P90" i="18"/>
  <c r="Q90" i="18" s="1"/>
  <c r="N86" i="17"/>
  <c r="O108" i="11"/>
  <c r="N109" i="2"/>
  <c r="D103" i="10"/>
  <c r="C104" i="10" s="1"/>
  <c r="O92" i="18" l="1"/>
  <c r="P91" i="18"/>
  <c r="Q91" i="18" s="1"/>
  <c r="O86" i="17"/>
  <c r="P86" i="17" s="1"/>
  <c r="P108" i="11"/>
  <c r="Q108" i="11" s="1"/>
  <c r="O109" i="2"/>
  <c r="P109" i="2" s="1"/>
  <c r="D104" i="10"/>
  <c r="C105" i="10" s="1"/>
  <c r="P92" i="18" l="1"/>
  <c r="Q92" i="18" s="1"/>
  <c r="N87" i="17"/>
  <c r="O109" i="11"/>
  <c r="N110" i="2"/>
  <c r="D105" i="10"/>
  <c r="C106" i="10" s="1"/>
  <c r="O93" i="18" l="1"/>
  <c r="O87" i="17"/>
  <c r="P87" i="17" s="1"/>
  <c r="P109" i="11"/>
  <c r="Q109" i="11" s="1"/>
  <c r="O110" i="2"/>
  <c r="P110" i="2" s="1"/>
  <c r="N111" i="2"/>
  <c r="D106" i="10"/>
  <c r="C107" i="10" s="1"/>
  <c r="P93" i="18" l="1"/>
  <c r="Q93" i="18" s="1"/>
  <c r="N88" i="17"/>
  <c r="O110" i="11"/>
  <c r="O111" i="2"/>
  <c r="P111" i="2" s="1"/>
  <c r="D107" i="10"/>
  <c r="E107" i="10" s="1"/>
  <c r="O94" i="18" l="1"/>
  <c r="O88" i="17"/>
  <c r="P88" i="17" s="1"/>
  <c r="P110" i="11"/>
  <c r="Q110" i="11" s="1"/>
  <c r="N112" i="2"/>
  <c r="C108" i="10"/>
  <c r="P94" i="18" l="1"/>
  <c r="Q94" i="18" s="1"/>
  <c r="N89" i="17"/>
  <c r="O111" i="11"/>
  <c r="O112" i="2"/>
  <c r="P112" i="2" s="1"/>
  <c r="D108" i="10"/>
  <c r="E108" i="10" s="1"/>
  <c r="O95" i="18" l="1"/>
  <c r="O89" i="17"/>
  <c r="P89" i="17" s="1"/>
  <c r="P111" i="11"/>
  <c r="Q111" i="11" s="1"/>
  <c r="N113" i="2"/>
  <c r="C109" i="10"/>
  <c r="P95" i="18" l="1"/>
  <c r="Q95" i="18" s="1"/>
  <c r="N90" i="17"/>
  <c r="O112" i="11"/>
  <c r="O113" i="2"/>
  <c r="P113" i="2" s="1"/>
  <c r="D109" i="10"/>
  <c r="E109" i="10" s="1"/>
  <c r="O96" i="18" l="1"/>
  <c r="O90" i="17"/>
  <c r="P90" i="17" s="1"/>
  <c r="P112" i="11"/>
  <c r="Q112" i="11" s="1"/>
  <c r="N114" i="2"/>
  <c r="C110" i="10"/>
  <c r="P96" i="18" l="1"/>
  <c r="Q96" i="18" s="1"/>
  <c r="N91" i="17"/>
  <c r="O113" i="11"/>
  <c r="O114" i="2"/>
  <c r="P114" i="2" s="1"/>
  <c r="N115" i="2"/>
  <c r="D110" i="10"/>
  <c r="E110" i="10" s="1"/>
  <c r="O97" i="18" l="1"/>
  <c r="O91" i="17"/>
  <c r="P91" i="17" s="1"/>
  <c r="P113" i="11"/>
  <c r="Q113" i="11" s="1"/>
  <c r="O114" i="11"/>
  <c r="O115" i="2"/>
  <c r="P115" i="2" s="1"/>
  <c r="N116" i="2"/>
  <c r="C111" i="10"/>
  <c r="P97" i="18" l="1"/>
  <c r="Q97" i="18" s="1"/>
  <c r="N92" i="17"/>
  <c r="P114" i="11"/>
  <c r="Q114" i="11" s="1"/>
  <c r="O116" i="2"/>
  <c r="P116" i="2" s="1"/>
  <c r="D111" i="10"/>
  <c r="E111" i="10" s="1"/>
  <c r="O98" i="18" l="1"/>
  <c r="O92" i="17"/>
  <c r="P92" i="17" s="1"/>
  <c r="O115" i="11"/>
  <c r="N117" i="2"/>
  <c r="C112" i="10"/>
  <c r="P98" i="18" l="1"/>
  <c r="Q98" i="18" s="1"/>
  <c r="N93" i="17"/>
  <c r="P115" i="11"/>
  <c r="Q115" i="11" s="1"/>
  <c r="O116" i="11"/>
  <c r="O117" i="2"/>
  <c r="P117" i="2" s="1"/>
  <c r="N118" i="2"/>
  <c r="D112" i="10"/>
  <c r="E112" i="10" s="1"/>
  <c r="O99" i="18" l="1"/>
  <c r="O93" i="17"/>
  <c r="P93" i="17" s="1"/>
  <c r="P116" i="11"/>
  <c r="Q116" i="11" s="1"/>
  <c r="O117" i="11"/>
  <c r="O118" i="2"/>
  <c r="P118" i="2" s="1"/>
  <c r="N119" i="2"/>
  <c r="C113" i="10"/>
  <c r="P99" i="18" l="1"/>
  <c r="Q99" i="18" s="1"/>
  <c r="N94" i="17"/>
  <c r="P117" i="11"/>
  <c r="Q117" i="11" s="1"/>
  <c r="O118" i="11"/>
  <c r="O119" i="2"/>
  <c r="P119" i="2" s="1"/>
  <c r="D113" i="10"/>
  <c r="E113" i="10" s="1"/>
  <c r="O100" i="18" l="1"/>
  <c r="O94" i="17"/>
  <c r="P94" i="17" s="1"/>
  <c r="P118" i="11"/>
  <c r="Q118" i="11" s="1"/>
  <c r="N120" i="2"/>
  <c r="C114" i="10"/>
  <c r="P100" i="18" l="1"/>
  <c r="Q100" i="18" s="1"/>
  <c r="N95" i="17"/>
  <c r="O119" i="11"/>
  <c r="O120" i="2"/>
  <c r="P120" i="2" s="1"/>
  <c r="D114" i="10"/>
  <c r="E114" i="10" s="1"/>
  <c r="O101" i="18" l="1"/>
  <c r="O95" i="17"/>
  <c r="P95" i="17" s="1"/>
  <c r="P119" i="11"/>
  <c r="Q119" i="11" s="1"/>
  <c r="O120" i="11"/>
  <c r="N121" i="2"/>
  <c r="C115" i="10"/>
  <c r="P101" i="18" l="1"/>
  <c r="Q101" i="18" s="1"/>
  <c r="N96" i="17"/>
  <c r="P120" i="11"/>
  <c r="Q120" i="11" s="1"/>
  <c r="O121" i="2"/>
  <c r="P121" i="2" s="1"/>
  <c r="D115" i="10"/>
  <c r="E115" i="10" s="1"/>
  <c r="O102" i="18" l="1"/>
  <c r="O96" i="17"/>
  <c r="P96" i="17" s="1"/>
  <c r="O121" i="11"/>
  <c r="N122" i="2"/>
  <c r="C116" i="10"/>
  <c r="P102" i="18" l="1"/>
  <c r="Q102" i="18" s="1"/>
  <c r="N97" i="17"/>
  <c r="P121" i="11"/>
  <c r="Q121" i="11" s="1"/>
  <c r="O122" i="11"/>
  <c r="O122" i="2"/>
  <c r="P122" i="2" s="1"/>
  <c r="D116" i="10"/>
  <c r="E116" i="10" s="1"/>
  <c r="O103" i="18" l="1"/>
  <c r="O97" i="17"/>
  <c r="P97" i="17" s="1"/>
  <c r="P122" i="11"/>
  <c r="Q122" i="11" s="1"/>
  <c r="N123" i="2"/>
  <c r="C117" i="10"/>
  <c r="P103" i="18" l="1"/>
  <c r="Q103" i="18" s="1"/>
  <c r="N98" i="17"/>
  <c r="O123" i="11"/>
  <c r="O123" i="2"/>
  <c r="P123" i="2" s="1"/>
  <c r="D117" i="10"/>
  <c r="E117" i="10" s="1"/>
  <c r="O104" i="18" l="1"/>
  <c r="O98" i="17"/>
  <c r="P98" i="17" s="1"/>
  <c r="P123" i="11"/>
  <c r="Q123" i="11" s="1"/>
  <c r="N124" i="2"/>
  <c r="C118" i="10"/>
  <c r="P104" i="18" l="1"/>
  <c r="Q104" i="18" s="1"/>
  <c r="N99" i="17"/>
  <c r="O124" i="11"/>
  <c r="O124" i="2"/>
  <c r="P124" i="2" s="1"/>
  <c r="D118" i="10"/>
  <c r="E118" i="10" s="1"/>
  <c r="O105" i="18" l="1"/>
  <c r="O99" i="17"/>
  <c r="P99" i="17" s="1"/>
  <c r="P124" i="11"/>
  <c r="Q124" i="11" s="1"/>
  <c r="N125" i="2"/>
  <c r="C119" i="10"/>
  <c r="P105" i="18" l="1"/>
  <c r="Q105" i="18" s="1"/>
  <c r="N100" i="17"/>
  <c r="O125" i="11"/>
  <c r="O125" i="2"/>
  <c r="P125" i="2" s="1"/>
  <c r="D119" i="10"/>
  <c r="E119" i="10" s="1"/>
  <c r="O106" i="18" l="1"/>
  <c r="O100" i="17"/>
  <c r="P100" i="17" s="1"/>
  <c r="P125" i="11"/>
  <c r="Q125" i="11" s="1"/>
  <c r="N126" i="2"/>
  <c r="C120" i="10"/>
  <c r="P106" i="18" l="1"/>
  <c r="Q106" i="18" s="1"/>
  <c r="N101" i="17"/>
  <c r="O126" i="11"/>
  <c r="O126" i="2"/>
  <c r="P126" i="2" s="1"/>
  <c r="D120" i="10"/>
  <c r="E120" i="10" s="1"/>
  <c r="O107" i="18" l="1"/>
  <c r="O101" i="17"/>
  <c r="P101" i="17" s="1"/>
  <c r="P126" i="11"/>
  <c r="Q126" i="11" s="1"/>
  <c r="N127" i="2"/>
  <c r="C121" i="10"/>
  <c r="P107" i="18" l="1"/>
  <c r="Q107" i="18" s="1"/>
  <c r="N102" i="17"/>
  <c r="O127" i="11"/>
  <c r="O127" i="2"/>
  <c r="P127" i="2" s="1"/>
  <c r="D121" i="10"/>
  <c r="E121" i="10" s="1"/>
  <c r="O108" i="18" l="1"/>
  <c r="O102" i="17"/>
  <c r="P102" i="17" s="1"/>
  <c r="P127" i="11"/>
  <c r="Q127" i="11" s="1"/>
  <c r="N128" i="2"/>
  <c r="C122" i="10"/>
  <c r="P108" i="18" l="1"/>
  <c r="Q108" i="18" s="1"/>
  <c r="N103" i="17"/>
  <c r="O128" i="11"/>
  <c r="O128" i="2"/>
  <c r="P128" i="2" s="1"/>
  <c r="D122" i="10"/>
  <c r="E122" i="10" s="1"/>
  <c r="O109" i="18" l="1"/>
  <c r="O103" i="17"/>
  <c r="P103" i="17" s="1"/>
  <c r="P128" i="11"/>
  <c r="Q128" i="11" s="1"/>
  <c r="N129" i="2"/>
  <c r="C123" i="10"/>
  <c r="P109" i="18" l="1"/>
  <c r="Q109" i="18" s="1"/>
  <c r="N104" i="17"/>
  <c r="O129" i="11"/>
  <c r="O129" i="2"/>
  <c r="P129" i="2" s="1"/>
  <c r="N130" i="2"/>
  <c r="D123" i="10"/>
  <c r="E123" i="10" s="1"/>
  <c r="O110" i="18" l="1"/>
  <c r="O104" i="17"/>
  <c r="P104" i="17" s="1"/>
  <c r="P129" i="11"/>
  <c r="Q129" i="11" s="1"/>
  <c r="O130" i="2"/>
  <c r="P130" i="2" s="1"/>
  <c r="N131" i="2"/>
  <c r="C124" i="10"/>
  <c r="P110" i="18" l="1"/>
  <c r="Q110" i="18" s="1"/>
  <c r="N105" i="17"/>
  <c r="O130" i="11"/>
  <c r="O131" i="2"/>
  <c r="P131" i="2" s="1"/>
  <c r="N132" i="2"/>
  <c r="D124" i="10"/>
  <c r="E124" i="10" s="1"/>
  <c r="O111" i="18" l="1"/>
  <c r="O105" i="17"/>
  <c r="P105" i="17" s="1"/>
  <c r="P130" i="11"/>
  <c r="Q130" i="11" s="1"/>
  <c r="O132" i="2"/>
  <c r="P132" i="2" s="1"/>
  <c r="N133" i="2"/>
  <c r="C125" i="10"/>
  <c r="P111" i="18" l="1"/>
  <c r="Q111" i="18" s="1"/>
  <c r="N106" i="17"/>
  <c r="O131" i="11"/>
  <c r="O133" i="2"/>
  <c r="P133" i="2" s="1"/>
  <c r="N134" i="2" s="1"/>
  <c r="D125" i="10"/>
  <c r="E125" i="10" s="1"/>
  <c r="O112" i="18" l="1"/>
  <c r="O106" i="17"/>
  <c r="P106" i="17" s="1"/>
  <c r="P131" i="11"/>
  <c r="Q131" i="11" s="1"/>
  <c r="O134" i="2"/>
  <c r="P134" i="2" s="1"/>
  <c r="N135" i="2"/>
  <c r="C126" i="10"/>
  <c r="P112" i="18" l="1"/>
  <c r="Q112" i="18" s="1"/>
  <c r="N107" i="17"/>
  <c r="O132" i="11"/>
  <c r="O135" i="2"/>
  <c r="P135" i="2" s="1"/>
  <c r="N136" i="2"/>
  <c r="D126" i="10"/>
  <c r="E126" i="10" s="1"/>
  <c r="O113" i="18" l="1"/>
  <c r="O107" i="17"/>
  <c r="P107" i="17" s="1"/>
  <c r="P132" i="11"/>
  <c r="Q132" i="11" s="1"/>
  <c r="O133" i="11"/>
  <c r="O136" i="2"/>
  <c r="P136" i="2" s="1"/>
  <c r="C127" i="10"/>
  <c r="P113" i="18" l="1"/>
  <c r="Q113" i="18" s="1"/>
  <c r="N108" i="17"/>
  <c r="P133" i="11"/>
  <c r="Q133" i="11" s="1"/>
  <c r="O134" i="11"/>
  <c r="N137" i="2"/>
  <c r="D127" i="10"/>
  <c r="E127" i="10" s="1"/>
  <c r="O114" i="18" l="1"/>
  <c r="O108" i="17"/>
  <c r="P108" i="17" s="1"/>
  <c r="P134" i="11"/>
  <c r="Q134" i="11" s="1"/>
  <c r="O135" i="11"/>
  <c r="O137" i="2"/>
  <c r="P137" i="2" s="1"/>
  <c r="C128" i="10"/>
  <c r="P114" i="18" l="1"/>
  <c r="Q114" i="18" s="1"/>
  <c r="N109" i="17"/>
  <c r="P135" i="11"/>
  <c r="Q135" i="11" s="1"/>
  <c r="O136" i="11"/>
  <c r="N138" i="2"/>
  <c r="D128" i="10"/>
  <c r="E128" i="10" s="1"/>
  <c r="O115" i="18" l="1"/>
  <c r="O109" i="17"/>
  <c r="P109" i="17" s="1"/>
  <c r="P136" i="11"/>
  <c r="Q136" i="11" s="1"/>
  <c r="O137" i="11"/>
  <c r="O138" i="2"/>
  <c r="P138" i="2" s="1"/>
  <c r="C129" i="10"/>
  <c r="P115" i="18" l="1"/>
  <c r="Q115" i="18" s="1"/>
  <c r="N110" i="17"/>
  <c r="P137" i="11"/>
  <c r="Q137" i="11" s="1"/>
  <c r="O138" i="11"/>
  <c r="N139" i="2"/>
  <c r="D129" i="10"/>
  <c r="E129" i="10" s="1"/>
  <c r="O116" i="18" l="1"/>
  <c r="O110" i="17"/>
  <c r="P110" i="17" s="1"/>
  <c r="P138" i="11"/>
  <c r="Q138" i="11" s="1"/>
  <c r="O139" i="2"/>
  <c r="P139" i="2" s="1"/>
  <c r="C130" i="10"/>
  <c r="P116" i="18" l="1"/>
  <c r="Q116" i="18" s="1"/>
  <c r="N111" i="17"/>
  <c r="O139" i="11"/>
  <c r="N140" i="2"/>
  <c r="D130" i="10"/>
  <c r="E130" i="10" s="1"/>
  <c r="O117" i="18" l="1"/>
  <c r="O111" i="17"/>
  <c r="P111" i="17" s="1"/>
  <c r="P139" i="11"/>
  <c r="Q139" i="11" s="1"/>
  <c r="O140" i="2"/>
  <c r="P140" i="2" s="1"/>
  <c r="C131" i="10"/>
  <c r="P117" i="18" l="1"/>
  <c r="Q117" i="18" s="1"/>
  <c r="N112" i="17"/>
  <c r="O140" i="11"/>
  <c r="N141" i="2"/>
  <c r="D131" i="10"/>
  <c r="E131" i="10" s="1"/>
  <c r="O118" i="18" l="1"/>
  <c r="O112" i="17"/>
  <c r="P112" i="17" s="1"/>
  <c r="P140" i="11"/>
  <c r="Q140" i="11" s="1"/>
  <c r="O141" i="11"/>
  <c r="O141" i="2"/>
  <c r="P141" i="2" s="1"/>
  <c r="C132" i="10"/>
  <c r="P118" i="18" l="1"/>
  <c r="Q118" i="18" s="1"/>
  <c r="N113" i="17"/>
  <c r="P141" i="11"/>
  <c r="Q141" i="11" s="1"/>
  <c r="N142" i="2"/>
  <c r="D132" i="10"/>
  <c r="E132" i="10" s="1"/>
  <c r="O119" i="18" l="1"/>
  <c r="O113" i="17"/>
  <c r="P113" i="17" s="1"/>
  <c r="O142" i="11"/>
  <c r="O142" i="2"/>
  <c r="P142" i="2" s="1"/>
  <c r="C133" i="10"/>
  <c r="P119" i="18" l="1"/>
  <c r="Q119" i="18" s="1"/>
  <c r="N114" i="17"/>
  <c r="P142" i="11"/>
  <c r="Q142" i="11" s="1"/>
  <c r="O143" i="11"/>
  <c r="N143" i="2"/>
  <c r="D133" i="10"/>
  <c r="E133" i="10" s="1"/>
  <c r="O120" i="18" l="1"/>
  <c r="O114" i="17"/>
  <c r="P114" i="17" s="1"/>
  <c r="P143" i="11"/>
  <c r="Q143" i="11" s="1"/>
  <c r="O143" i="2"/>
  <c r="P143" i="2" s="1"/>
  <c r="C134" i="10"/>
  <c r="P120" i="18" l="1"/>
  <c r="Q120" i="18" s="1"/>
  <c r="N115" i="17"/>
  <c r="O144" i="11"/>
  <c r="N144" i="2"/>
  <c r="D134" i="10"/>
  <c r="E134" i="10" s="1"/>
  <c r="O121" i="18" l="1"/>
  <c r="O115" i="17"/>
  <c r="P115" i="17" s="1"/>
  <c r="P144" i="11"/>
  <c r="Q144" i="11" s="1"/>
  <c r="O144" i="2"/>
  <c r="P144" i="2" s="1"/>
  <c r="C135" i="10"/>
  <c r="P121" i="18" l="1"/>
  <c r="Q121" i="18" s="1"/>
  <c r="N116" i="17"/>
  <c r="O145" i="11"/>
  <c r="N145" i="2"/>
  <c r="D135" i="10"/>
  <c r="E135" i="10" s="1"/>
  <c r="O122" i="18" l="1"/>
  <c r="O116" i="17"/>
  <c r="P116" i="17" s="1"/>
  <c r="P145" i="11"/>
  <c r="Q145" i="11" s="1"/>
  <c r="O145" i="2"/>
  <c r="P145" i="2" s="1"/>
  <c r="C136" i="10"/>
  <c r="P122" i="18" l="1"/>
  <c r="Q122" i="18" s="1"/>
  <c r="N117" i="17"/>
  <c r="O146" i="11"/>
  <c r="N146" i="2"/>
  <c r="D136" i="10"/>
  <c r="E136" i="10" s="1"/>
  <c r="O123" i="18" l="1"/>
  <c r="O117" i="17"/>
  <c r="P117" i="17" s="1"/>
  <c r="P146" i="11"/>
  <c r="Q146" i="11" s="1"/>
  <c r="O146" i="2"/>
  <c r="P146" i="2" s="1"/>
  <c r="C137" i="10"/>
  <c r="P123" i="18" l="1"/>
  <c r="Q123" i="18" s="1"/>
  <c r="N118" i="17"/>
  <c r="O147" i="11"/>
  <c r="N147" i="2"/>
  <c r="D137" i="10"/>
  <c r="E137" i="10" s="1"/>
  <c r="O124" i="18" l="1"/>
  <c r="O118" i="17"/>
  <c r="P118" i="17" s="1"/>
  <c r="P147" i="11"/>
  <c r="Q147" i="11" s="1"/>
  <c r="O147" i="2"/>
  <c r="P147" i="2" s="1"/>
  <c r="N148" i="2"/>
  <c r="C138" i="10"/>
  <c r="P124" i="18" l="1"/>
  <c r="Q124" i="18" s="1"/>
  <c r="N119" i="17"/>
  <c r="O148" i="11"/>
  <c r="O148" i="2"/>
  <c r="P148" i="2" s="1"/>
  <c r="N149" i="2"/>
  <c r="D138" i="10"/>
  <c r="E138" i="10" s="1"/>
  <c r="O125" i="18" l="1"/>
  <c r="O119" i="17"/>
  <c r="P119" i="17" s="1"/>
  <c r="P148" i="11"/>
  <c r="Q148" i="11" s="1"/>
  <c r="O149" i="11"/>
  <c r="O149" i="2"/>
  <c r="P149" i="2" s="1"/>
  <c r="N150" i="2"/>
  <c r="C139" i="10"/>
  <c r="P125" i="18" l="1"/>
  <c r="Q125" i="18" s="1"/>
  <c r="N120" i="17"/>
  <c r="P149" i="11"/>
  <c r="Q149" i="11" s="1"/>
  <c r="O150" i="11"/>
  <c r="O150" i="2"/>
  <c r="P150" i="2" s="1"/>
  <c r="N151" i="2"/>
  <c r="D139" i="10"/>
  <c r="E139" i="10" s="1"/>
  <c r="O126" i="18" l="1"/>
  <c r="O120" i="17"/>
  <c r="P120" i="17" s="1"/>
  <c r="P150" i="11"/>
  <c r="Q150" i="11" s="1"/>
  <c r="O151" i="2"/>
  <c r="P151" i="2" s="1"/>
  <c r="N152" i="2"/>
  <c r="C140" i="10"/>
  <c r="P126" i="18" l="1"/>
  <c r="Q126" i="18" s="1"/>
  <c r="N121" i="17"/>
  <c r="O151" i="11"/>
  <c r="O152" i="2"/>
  <c r="P152" i="2" s="1"/>
  <c r="N153" i="2"/>
  <c r="D140" i="10"/>
  <c r="E140" i="10" s="1"/>
  <c r="O127" i="18" l="1"/>
  <c r="O121" i="17"/>
  <c r="P121" i="17" s="1"/>
  <c r="P151" i="11"/>
  <c r="Q151" i="11" s="1"/>
  <c r="O153" i="2"/>
  <c r="P153" i="2" s="1"/>
  <c r="N154" i="2" s="1"/>
  <c r="C141" i="10"/>
  <c r="P127" i="18" l="1"/>
  <c r="Q127" i="18" s="1"/>
  <c r="N122" i="17"/>
  <c r="O152" i="11"/>
  <c r="O154" i="2"/>
  <c r="P154" i="2" s="1"/>
  <c r="D141" i="10"/>
  <c r="E141" i="10" s="1"/>
  <c r="O128" i="18" l="1"/>
  <c r="O122" i="17"/>
  <c r="P122" i="17" s="1"/>
  <c r="P152" i="11"/>
  <c r="Q152" i="11" s="1"/>
  <c r="O153" i="11" s="1"/>
  <c r="N155" i="2"/>
  <c r="C142" i="10"/>
  <c r="P128" i="18" l="1"/>
  <c r="Q128" i="18" s="1"/>
  <c r="N123" i="17"/>
  <c r="P153" i="11"/>
  <c r="Q153" i="11" s="1"/>
  <c r="O154" i="11"/>
  <c r="O155" i="2"/>
  <c r="P155" i="2" s="1"/>
  <c r="D142" i="10"/>
  <c r="E142" i="10" s="1"/>
  <c r="O129" i="18" l="1"/>
  <c r="O123" i="17"/>
  <c r="P123" i="17" s="1"/>
  <c r="P154" i="11"/>
  <c r="Q154" i="11" s="1"/>
  <c r="N156" i="2"/>
  <c r="C143" i="10"/>
  <c r="P129" i="18" l="1"/>
  <c r="Q129" i="18" s="1"/>
  <c r="N124" i="17"/>
  <c r="O155" i="11"/>
  <c r="O156" i="2"/>
  <c r="P156" i="2" s="1"/>
  <c r="N157" i="2"/>
  <c r="D143" i="10"/>
  <c r="E143" i="10" s="1"/>
  <c r="O130" i="18" l="1"/>
  <c r="O124" i="17"/>
  <c r="P124" i="17" s="1"/>
  <c r="P155" i="11"/>
  <c r="Q155" i="11" s="1"/>
  <c r="O157" i="2"/>
  <c r="P157" i="2" s="1"/>
  <c r="C144" i="10"/>
  <c r="P130" i="18" l="1"/>
  <c r="Q130" i="18" s="1"/>
  <c r="N125" i="17"/>
  <c r="O156" i="11"/>
  <c r="N158" i="2"/>
  <c r="D144" i="10"/>
  <c r="E144" i="10" s="1"/>
  <c r="O131" i="18" l="1"/>
  <c r="O125" i="17"/>
  <c r="P125" i="17" s="1"/>
  <c r="P156" i="11"/>
  <c r="Q156" i="11" s="1"/>
  <c r="O157" i="11"/>
  <c r="O158" i="2"/>
  <c r="P158" i="2" s="1"/>
  <c r="C145" i="10"/>
  <c r="P131" i="18" l="1"/>
  <c r="Q131" i="18" s="1"/>
  <c r="N126" i="17"/>
  <c r="P157" i="11"/>
  <c r="Q157" i="11" s="1"/>
  <c r="O158" i="11"/>
  <c r="N159" i="2"/>
  <c r="D145" i="10"/>
  <c r="E145" i="10" s="1"/>
  <c r="O132" i="18" l="1"/>
  <c r="O126" i="17"/>
  <c r="P126" i="17" s="1"/>
  <c r="P158" i="11"/>
  <c r="Q158" i="11" s="1"/>
  <c r="O159" i="11"/>
  <c r="O159" i="2"/>
  <c r="P159" i="2" s="1"/>
  <c r="C146" i="10"/>
  <c r="P132" i="18" l="1"/>
  <c r="Q132" i="18" s="1"/>
  <c r="N127" i="17"/>
  <c r="P159" i="11"/>
  <c r="Q159" i="11" s="1"/>
  <c r="N160" i="2"/>
  <c r="D146" i="10"/>
  <c r="E146" i="10" s="1"/>
  <c r="O133" i="18" l="1"/>
  <c r="O127" i="17"/>
  <c r="P127" i="17" s="1"/>
  <c r="O160" i="11"/>
  <c r="O160" i="2"/>
  <c r="P160" i="2" s="1"/>
  <c r="C147" i="10"/>
  <c r="P133" i="18" l="1"/>
  <c r="Q133" i="18" s="1"/>
  <c r="N128" i="17"/>
  <c r="P160" i="11"/>
  <c r="Q160" i="11" s="1"/>
  <c r="N161" i="2"/>
  <c r="D147" i="10"/>
  <c r="E147" i="10" s="1"/>
  <c r="O134" i="18" l="1"/>
  <c r="O128" i="17"/>
  <c r="P128" i="17" s="1"/>
  <c r="O161" i="11"/>
  <c r="O161" i="2"/>
  <c r="P161" i="2" s="1"/>
  <c r="C148" i="10"/>
  <c r="P134" i="18" l="1"/>
  <c r="Q134" i="18" s="1"/>
  <c r="N129" i="17"/>
  <c r="P161" i="11"/>
  <c r="Q161" i="11" s="1"/>
  <c r="N162" i="2"/>
  <c r="D148" i="10"/>
  <c r="E148" i="10" s="1"/>
  <c r="O135" i="18" l="1"/>
  <c r="O129" i="17"/>
  <c r="P129" i="17" s="1"/>
  <c r="O162" i="11"/>
  <c r="O162" i="2"/>
  <c r="P162" i="2" s="1"/>
  <c r="C149" i="10"/>
  <c r="P135" i="18" l="1"/>
  <c r="Q135" i="18" s="1"/>
  <c r="N130" i="17"/>
  <c r="P162" i="11"/>
  <c r="Q162" i="11" s="1"/>
  <c r="N163" i="2"/>
  <c r="D149" i="10"/>
  <c r="E149" i="10" s="1"/>
  <c r="O136" i="18" l="1"/>
  <c r="O130" i="17"/>
  <c r="P130" i="17" s="1"/>
  <c r="O163" i="11"/>
  <c r="O163" i="2"/>
  <c r="P163" i="2" s="1"/>
  <c r="C150" i="10"/>
  <c r="P136" i="18" l="1"/>
  <c r="Q136" i="18" s="1"/>
  <c r="N131" i="17"/>
  <c r="P163" i="11"/>
  <c r="Q163" i="11" s="1"/>
  <c r="N164" i="2"/>
  <c r="D150" i="10"/>
  <c r="E150" i="10" s="1"/>
  <c r="O137" i="18" l="1"/>
  <c r="O131" i="17"/>
  <c r="P131" i="17" s="1"/>
  <c r="O164" i="11"/>
  <c r="O164" i="2"/>
  <c r="P164" i="2" s="1"/>
  <c r="N165" i="2"/>
  <c r="C151" i="10"/>
  <c r="P137" i="18" l="1"/>
  <c r="Q137" i="18" s="1"/>
  <c r="N132" i="17"/>
  <c r="P164" i="11"/>
  <c r="Q164" i="11" s="1"/>
  <c r="O165" i="11"/>
  <c r="O165" i="2"/>
  <c r="P165" i="2" s="1"/>
  <c r="N166" i="2"/>
  <c r="D151" i="10"/>
  <c r="E151" i="10" s="1"/>
  <c r="O138" i="18" l="1"/>
  <c r="O132" i="17"/>
  <c r="P132" i="17" s="1"/>
  <c r="P165" i="11"/>
  <c r="Q165" i="11" s="1"/>
  <c r="O166" i="11" s="1"/>
  <c r="O166" i="2"/>
  <c r="P166" i="2" s="1"/>
  <c r="N167" i="2"/>
  <c r="C152" i="10"/>
  <c r="P138" i="18" l="1"/>
  <c r="Q138" i="18" s="1"/>
  <c r="N133" i="17"/>
  <c r="P166" i="11"/>
  <c r="Q166" i="11" s="1"/>
  <c r="O167" i="2"/>
  <c r="P167" i="2" s="1"/>
  <c r="D152" i="10"/>
  <c r="E152" i="10" s="1"/>
  <c r="O139" i="18" l="1"/>
  <c r="O133" i="17"/>
  <c r="P133" i="17" s="1"/>
  <c r="O167" i="11"/>
  <c r="N168" i="2"/>
  <c r="C153" i="10"/>
  <c r="P139" i="18" l="1"/>
  <c r="Q139" i="18" s="1"/>
  <c r="N134" i="17"/>
  <c r="P167" i="11"/>
  <c r="Q167" i="11" s="1"/>
  <c r="O168" i="11"/>
  <c r="O168" i="2"/>
  <c r="P168" i="2" s="1"/>
  <c r="D153" i="10"/>
  <c r="E153" i="10" s="1"/>
  <c r="O140" i="18" l="1"/>
  <c r="O134" i="17"/>
  <c r="P134" i="17" s="1"/>
  <c r="P168" i="11"/>
  <c r="Q168" i="11" s="1"/>
  <c r="O169" i="11"/>
  <c r="N169" i="2"/>
  <c r="C154" i="10"/>
  <c r="P140" i="18" l="1"/>
  <c r="Q140" i="18" s="1"/>
  <c r="N135" i="17"/>
  <c r="P169" i="11"/>
  <c r="Q169" i="11" s="1"/>
  <c r="O170" i="11"/>
  <c r="O169" i="2"/>
  <c r="P169" i="2" s="1"/>
  <c r="N170" i="2"/>
  <c r="D154" i="10"/>
  <c r="E154" i="10" s="1"/>
  <c r="O141" i="18" l="1"/>
  <c r="O135" i="17"/>
  <c r="P135" i="17" s="1"/>
  <c r="P170" i="11"/>
  <c r="Q170" i="11" s="1"/>
  <c r="O170" i="2"/>
  <c r="P170" i="2" s="1"/>
  <c r="C155" i="10"/>
  <c r="P141" i="18" l="1"/>
  <c r="Q141" i="18" s="1"/>
  <c r="N136" i="17"/>
  <c r="O171" i="11"/>
  <c r="N171" i="2"/>
  <c r="D155" i="10"/>
  <c r="E155" i="10" s="1"/>
  <c r="O142" i="18" l="1"/>
  <c r="O136" i="17"/>
  <c r="P136" i="17" s="1"/>
  <c r="P171" i="11"/>
  <c r="Q171" i="11" s="1"/>
  <c r="O171" i="2"/>
  <c r="P171" i="2" s="1"/>
  <c r="C156" i="10"/>
  <c r="P142" i="18" l="1"/>
  <c r="Q142" i="18" s="1"/>
  <c r="N137" i="17"/>
  <c r="O172" i="11"/>
  <c r="N172" i="2"/>
  <c r="D156" i="10"/>
  <c r="E156" i="10" s="1"/>
  <c r="O143" i="18" l="1"/>
  <c r="O137" i="17"/>
  <c r="P137" i="17" s="1"/>
  <c r="P172" i="11"/>
  <c r="Q172" i="11" s="1"/>
  <c r="O173" i="11"/>
  <c r="O172" i="2"/>
  <c r="P172" i="2" s="1"/>
  <c r="N173" i="2"/>
  <c r="C157" i="10"/>
  <c r="P143" i="18" l="1"/>
  <c r="Q143" i="18" s="1"/>
  <c r="N138" i="17"/>
  <c r="P173" i="11"/>
  <c r="Q173" i="11" s="1"/>
  <c r="O174" i="11"/>
  <c r="O173" i="2"/>
  <c r="P173" i="2" s="1"/>
  <c r="N174" i="2"/>
  <c r="D157" i="10"/>
  <c r="E157" i="10" s="1"/>
  <c r="O144" i="18" l="1"/>
  <c r="O138" i="17"/>
  <c r="P138" i="17" s="1"/>
  <c r="P174" i="11"/>
  <c r="Q174" i="11" s="1"/>
  <c r="O174" i="2"/>
  <c r="P174" i="2" s="1"/>
  <c r="N175" i="2"/>
  <c r="C158" i="10"/>
  <c r="P144" i="18" l="1"/>
  <c r="Q144" i="18" s="1"/>
  <c r="N139" i="17"/>
  <c r="O175" i="11"/>
  <c r="O175" i="2"/>
  <c r="P175" i="2" s="1"/>
  <c r="N176" i="2"/>
  <c r="D158" i="10"/>
  <c r="E158" i="10" s="1"/>
  <c r="O145" i="18" l="1"/>
  <c r="O139" i="17"/>
  <c r="P139" i="17" s="1"/>
  <c r="P175" i="11"/>
  <c r="Q175" i="11" s="1"/>
  <c r="O176" i="2"/>
  <c r="P176" i="2" s="1"/>
  <c r="N177" i="2"/>
  <c r="C159" i="10"/>
  <c r="P145" i="18" l="1"/>
  <c r="Q145" i="18" s="1"/>
  <c r="N140" i="17"/>
  <c r="O176" i="11"/>
  <c r="O177" i="2"/>
  <c r="P177" i="2" s="1"/>
  <c r="N178" i="2"/>
  <c r="D159" i="10"/>
  <c r="E159" i="10" s="1"/>
  <c r="O146" i="18" l="1"/>
  <c r="O140" i="17"/>
  <c r="P140" i="17" s="1"/>
  <c r="P176" i="11"/>
  <c r="Q176" i="11" s="1"/>
  <c r="O178" i="2"/>
  <c r="P178" i="2" s="1"/>
  <c r="C160" i="10"/>
  <c r="P146" i="18" l="1"/>
  <c r="Q146" i="18" s="1"/>
  <c r="N141" i="17"/>
  <c r="O177" i="11"/>
  <c r="N179" i="2"/>
  <c r="D160" i="10"/>
  <c r="E160" i="10" s="1"/>
  <c r="O147" i="18" l="1"/>
  <c r="O141" i="17"/>
  <c r="P141" i="17" s="1"/>
  <c r="P177" i="11"/>
  <c r="Q177" i="11" s="1"/>
  <c r="O179" i="2"/>
  <c r="P179" i="2" s="1"/>
  <c r="C161" i="10"/>
  <c r="P147" i="18" l="1"/>
  <c r="Q147" i="18" s="1"/>
  <c r="N142" i="17"/>
  <c r="O178" i="11"/>
  <c r="N180" i="2"/>
  <c r="D161" i="10"/>
  <c r="C162" i="10" s="1"/>
  <c r="O148" i="18" l="1"/>
  <c r="O142" i="17"/>
  <c r="P142" i="17" s="1"/>
  <c r="P178" i="11"/>
  <c r="Q178" i="11" s="1"/>
  <c r="O179" i="11"/>
  <c r="O180" i="2"/>
  <c r="P180" i="2" s="1"/>
  <c r="D162" i="10"/>
  <c r="C163" i="10" s="1"/>
  <c r="P148" i="18" l="1"/>
  <c r="Q148" i="18" s="1"/>
  <c r="N143" i="17"/>
  <c r="P179" i="11"/>
  <c r="Q179" i="11" s="1"/>
  <c r="O180" i="11"/>
  <c r="N181" i="2"/>
  <c r="D163" i="10"/>
  <c r="C164" i="10" s="1"/>
  <c r="O149" i="18" l="1"/>
  <c r="O143" i="17"/>
  <c r="P143" i="17" s="1"/>
  <c r="P180" i="11"/>
  <c r="Q180" i="11" s="1"/>
  <c r="O181" i="11" s="1"/>
  <c r="O181" i="2"/>
  <c r="P181" i="2" s="1"/>
  <c r="N182" i="2"/>
  <c r="D164" i="10"/>
  <c r="C165" i="10" s="1"/>
  <c r="P149" i="18" l="1"/>
  <c r="Q149" i="18" s="1"/>
  <c r="N144" i="17"/>
  <c r="P181" i="11"/>
  <c r="Q181" i="11" s="1"/>
  <c r="O182" i="11"/>
  <c r="O182" i="2"/>
  <c r="P182" i="2" s="1"/>
  <c r="N183" i="2"/>
  <c r="D165" i="10"/>
  <c r="C166" i="10" s="1"/>
  <c r="O150" i="18" l="1"/>
  <c r="O144" i="17"/>
  <c r="P144" i="17" s="1"/>
  <c r="P182" i="11"/>
  <c r="Q182" i="11" s="1"/>
  <c r="O183" i="2"/>
  <c r="P183" i="2" s="1"/>
  <c r="N184" i="2"/>
  <c r="D166" i="10"/>
  <c r="E166" i="10" s="1"/>
  <c r="P150" i="18" l="1"/>
  <c r="Q150" i="18" s="1"/>
  <c r="N145" i="17"/>
  <c r="O183" i="11"/>
  <c r="O184" i="2"/>
  <c r="P184" i="2" s="1"/>
  <c r="C167" i="10"/>
  <c r="O151" i="18" l="1"/>
  <c r="O145" i="17"/>
  <c r="P145" i="17" s="1"/>
  <c r="P183" i="11"/>
  <c r="Q183" i="11" s="1"/>
  <c r="N185" i="2"/>
  <c r="D167" i="10"/>
  <c r="E167" i="10" s="1"/>
  <c r="P151" i="18" l="1"/>
  <c r="Q151" i="18" s="1"/>
  <c r="N146" i="17"/>
  <c r="O184" i="11"/>
  <c r="O185" i="2"/>
  <c r="P185" i="2" s="1"/>
  <c r="C168" i="10"/>
  <c r="O152" i="18" l="1"/>
  <c r="O146" i="17"/>
  <c r="P146" i="17" s="1"/>
  <c r="P184" i="11"/>
  <c r="Q184" i="11" s="1"/>
  <c r="N186" i="2"/>
  <c r="D168" i="10"/>
  <c r="E168" i="10" s="1"/>
  <c r="P152" i="18" l="1"/>
  <c r="Q152" i="18" s="1"/>
  <c r="N147" i="17"/>
  <c r="O185" i="11"/>
  <c r="O186" i="2"/>
  <c r="P186" i="2" s="1"/>
  <c r="C169" i="10"/>
  <c r="O153" i="18" l="1"/>
  <c r="O147" i="17"/>
  <c r="P147" i="17" s="1"/>
  <c r="P185" i="11"/>
  <c r="Q185" i="11" s="1"/>
  <c r="O186" i="11"/>
  <c r="N187" i="2"/>
  <c r="D169" i="10"/>
  <c r="E169" i="10" s="1"/>
  <c r="P153" i="18" l="1"/>
  <c r="Q153" i="18" s="1"/>
  <c r="N148" i="17"/>
  <c r="P186" i="11"/>
  <c r="Q186" i="11" s="1"/>
  <c r="O187" i="2"/>
  <c r="P187" i="2" s="1"/>
  <c r="C170" i="10"/>
  <c r="O154" i="18" l="1"/>
  <c r="O148" i="17"/>
  <c r="P148" i="17" s="1"/>
  <c r="O187" i="11"/>
  <c r="N188" i="2"/>
  <c r="D170" i="10"/>
  <c r="E170" i="10" s="1"/>
  <c r="P154" i="18" l="1"/>
  <c r="Q154" i="18" s="1"/>
  <c r="N149" i="17"/>
  <c r="P187" i="11"/>
  <c r="Q187" i="11" s="1"/>
  <c r="O188" i="2"/>
  <c r="P188" i="2" s="1"/>
  <c r="N189" i="2"/>
  <c r="C171" i="10"/>
  <c r="O155" i="18" l="1"/>
  <c r="O149" i="17"/>
  <c r="P149" i="17" s="1"/>
  <c r="O188" i="11"/>
  <c r="O189" i="2"/>
  <c r="P189" i="2" s="1"/>
  <c r="N190" i="2"/>
  <c r="D171" i="10"/>
  <c r="E171" i="10" s="1"/>
  <c r="P155" i="18" l="1"/>
  <c r="Q155" i="18" s="1"/>
  <c r="N150" i="17"/>
  <c r="P188" i="11"/>
  <c r="Q188" i="11" s="1"/>
  <c r="O189" i="11"/>
  <c r="O190" i="2"/>
  <c r="P190" i="2" s="1"/>
  <c r="C172" i="10"/>
  <c r="O156" i="18" l="1"/>
  <c r="O150" i="17"/>
  <c r="P150" i="17" s="1"/>
  <c r="P189" i="11"/>
  <c r="Q189" i="11" s="1"/>
  <c r="O190" i="11"/>
  <c r="N191" i="2"/>
  <c r="D172" i="10"/>
  <c r="E172" i="10" s="1"/>
  <c r="P156" i="18" l="1"/>
  <c r="Q156" i="18" s="1"/>
  <c r="N151" i="17"/>
  <c r="P190" i="11"/>
  <c r="Q190" i="11" s="1"/>
  <c r="O191" i="11"/>
  <c r="O191" i="2"/>
  <c r="P191" i="2" s="1"/>
  <c r="C173" i="10"/>
  <c r="O157" i="18" l="1"/>
  <c r="O151" i="17"/>
  <c r="P151" i="17" s="1"/>
  <c r="P191" i="11"/>
  <c r="Q191" i="11" s="1"/>
  <c r="O192" i="11"/>
  <c r="N192" i="2"/>
  <c r="D173" i="10"/>
  <c r="E173" i="10" s="1"/>
  <c r="P157" i="18" l="1"/>
  <c r="Q157" i="18" s="1"/>
  <c r="N152" i="17"/>
  <c r="P192" i="11"/>
  <c r="Q192" i="11" s="1"/>
  <c r="O192" i="2"/>
  <c r="P192" i="2" s="1"/>
  <c r="C174" i="10"/>
  <c r="O158" i="18" l="1"/>
  <c r="O152" i="17"/>
  <c r="P152" i="17" s="1"/>
  <c r="O193" i="11"/>
  <c r="N193" i="2"/>
  <c r="D174" i="10"/>
  <c r="E174" i="10" s="1"/>
  <c r="P158" i="18" l="1"/>
  <c r="Q158" i="18" s="1"/>
  <c r="N153" i="17"/>
  <c r="P193" i="11"/>
  <c r="Q193" i="11" s="1"/>
  <c r="O194" i="11"/>
  <c r="O193" i="2"/>
  <c r="P193" i="2" s="1"/>
  <c r="C175" i="10"/>
  <c r="O159" i="18" l="1"/>
  <c r="O153" i="17"/>
  <c r="P153" i="17" s="1"/>
  <c r="P194" i="11"/>
  <c r="Q194" i="11" s="1"/>
  <c r="O195" i="11"/>
  <c r="N194" i="2"/>
  <c r="D175" i="10"/>
  <c r="E175" i="10" s="1"/>
  <c r="P159" i="18" l="1"/>
  <c r="Q159" i="18" s="1"/>
  <c r="N154" i="17"/>
  <c r="P195" i="11"/>
  <c r="Q195" i="11" s="1"/>
  <c r="O196" i="11"/>
  <c r="O194" i="2"/>
  <c r="P194" i="2" s="1"/>
  <c r="C176" i="10"/>
  <c r="O160" i="18" l="1"/>
  <c r="O154" i="17"/>
  <c r="P154" i="17" s="1"/>
  <c r="P196" i="11"/>
  <c r="Q196" i="11" s="1"/>
  <c r="O197" i="11" s="1"/>
  <c r="N195" i="2"/>
  <c r="O195" i="2"/>
  <c r="P195" i="2" s="1"/>
  <c r="D176" i="10"/>
  <c r="E176" i="10" s="1"/>
  <c r="P160" i="18" l="1"/>
  <c r="Q160" i="18" s="1"/>
  <c r="N155" i="17"/>
  <c r="P197" i="11"/>
  <c r="Q197" i="11" s="1"/>
  <c r="O198" i="11"/>
  <c r="N196" i="2"/>
  <c r="O196" i="2"/>
  <c r="P196" i="2" s="1"/>
  <c r="C177" i="10"/>
  <c r="O161" i="18" l="1"/>
  <c r="O155" i="17"/>
  <c r="P155" i="17" s="1"/>
  <c r="P198" i="11"/>
  <c r="Q198" i="11" s="1"/>
  <c r="N197" i="2"/>
  <c r="D177" i="10"/>
  <c r="E177" i="10" s="1"/>
  <c r="P161" i="18" l="1"/>
  <c r="Q161" i="18" s="1"/>
  <c r="N156" i="17"/>
  <c r="O199" i="11"/>
  <c r="O197" i="2"/>
  <c r="P197" i="2" s="1"/>
  <c r="N198" i="2"/>
  <c r="C178" i="10"/>
  <c r="O162" i="18" l="1"/>
  <c r="O156" i="17"/>
  <c r="P156" i="17" s="1"/>
  <c r="P199" i="11"/>
  <c r="Q199" i="11" s="1"/>
  <c r="O198" i="2"/>
  <c r="P198" i="2" s="1"/>
  <c r="N199" i="2"/>
  <c r="D178" i="10"/>
  <c r="E178" i="10" s="1"/>
  <c r="P162" i="18" l="1"/>
  <c r="Q162" i="18" s="1"/>
  <c r="N157" i="17"/>
  <c r="O200" i="11"/>
  <c r="O199" i="2"/>
  <c r="P199" i="2" s="1"/>
  <c r="C179" i="10"/>
  <c r="O163" i="18" l="1"/>
  <c r="O157" i="17"/>
  <c r="P157" i="17" s="1"/>
  <c r="P200" i="11"/>
  <c r="Q200" i="11" s="1"/>
  <c r="N200" i="2"/>
  <c r="D179" i="10"/>
  <c r="E179" i="10" s="1"/>
  <c r="P163" i="18" l="1"/>
  <c r="Q163" i="18" s="1"/>
  <c r="N158" i="17"/>
  <c r="O201" i="11"/>
  <c r="O200" i="2"/>
  <c r="P200" i="2" s="1"/>
  <c r="N201" i="2"/>
  <c r="C180" i="10"/>
  <c r="O164" i="18" l="1"/>
  <c r="O158" i="17"/>
  <c r="P158" i="17" s="1"/>
  <c r="P201" i="11"/>
  <c r="Q201" i="11" s="1"/>
  <c r="O201" i="2"/>
  <c r="P201" i="2" s="1"/>
  <c r="D180" i="10"/>
  <c r="C181" i="10" s="1"/>
  <c r="P164" i="18" l="1"/>
  <c r="Q164" i="18" s="1"/>
  <c r="N159" i="17"/>
  <c r="O202" i="11"/>
  <c r="N202" i="2"/>
  <c r="D181" i="10"/>
  <c r="C182" i="10" s="1"/>
  <c r="O165" i="18" l="1"/>
  <c r="O159" i="17"/>
  <c r="P159" i="17" s="1"/>
  <c r="P202" i="11"/>
  <c r="Q202" i="11" s="1"/>
  <c r="O202" i="2"/>
  <c r="P202" i="2" s="1"/>
  <c r="D182" i="10"/>
  <c r="C183" i="10" s="1"/>
  <c r="P165" i="18" l="1"/>
  <c r="Q165" i="18" s="1"/>
  <c r="N160" i="17"/>
  <c r="O203" i="11"/>
  <c r="N203" i="2"/>
  <c r="D183" i="10"/>
  <c r="C184" i="10" s="1"/>
  <c r="O166" i="18" l="1"/>
  <c r="O160" i="17"/>
  <c r="P160" i="17" s="1"/>
  <c r="P203" i="11"/>
  <c r="Q203" i="11" s="1"/>
  <c r="O203" i="2"/>
  <c r="P203" i="2" s="1"/>
  <c r="D184" i="10"/>
  <c r="C185" i="10" s="1"/>
  <c r="P166" i="18" l="1"/>
  <c r="Q166" i="18" s="1"/>
  <c r="N161" i="17"/>
  <c r="O204" i="11"/>
  <c r="N204" i="2"/>
  <c r="D185" i="10"/>
  <c r="E185" i="10" s="1"/>
  <c r="O167" i="18" l="1"/>
  <c r="O161" i="17"/>
  <c r="P161" i="17" s="1"/>
  <c r="P204" i="11"/>
  <c r="Q204" i="11" s="1"/>
  <c r="O204" i="2"/>
  <c r="P204" i="2" s="1"/>
  <c r="C186" i="10"/>
  <c r="P167" i="18" l="1"/>
  <c r="Q167" i="18" s="1"/>
  <c r="N162" i="17"/>
  <c r="O205" i="11"/>
  <c r="N205" i="2"/>
  <c r="O205" i="2" s="1"/>
  <c r="D186" i="10"/>
  <c r="E186" i="10" s="1"/>
  <c r="O168" i="18" l="1"/>
  <c r="O162" i="17"/>
  <c r="P162" i="17" s="1"/>
  <c r="P205" i="11"/>
  <c r="Q205" i="11" s="1"/>
  <c r="P205" i="2"/>
  <c r="N206" i="2"/>
  <c r="O206" i="2" s="1"/>
  <c r="P206" i="2" s="1"/>
  <c r="C187" i="10"/>
  <c r="P168" i="18" l="1"/>
  <c r="Q168" i="18" s="1"/>
  <c r="N163" i="17"/>
  <c r="O206" i="11"/>
  <c r="N207" i="2"/>
  <c r="O207" i="2"/>
  <c r="P207" i="2" s="1"/>
  <c r="N208" i="2"/>
  <c r="D187" i="10"/>
  <c r="E187" i="10" s="1"/>
  <c r="O169" i="18" l="1"/>
  <c r="O163" i="17"/>
  <c r="P163" i="17" s="1"/>
  <c r="P206" i="11"/>
  <c r="Q206" i="11" s="1"/>
  <c r="O207" i="11"/>
  <c r="O208" i="2"/>
  <c r="P208" i="2" s="1"/>
  <c r="C188" i="10"/>
  <c r="P169" i="18" l="1"/>
  <c r="Q169" i="18" s="1"/>
  <c r="N164" i="17"/>
  <c r="P207" i="11"/>
  <c r="Q207" i="11" s="1"/>
  <c r="O208" i="11"/>
  <c r="N209" i="2"/>
  <c r="D188" i="10"/>
  <c r="E188" i="10" s="1"/>
  <c r="O170" i="18" l="1"/>
  <c r="O164" i="17"/>
  <c r="P164" i="17" s="1"/>
  <c r="P208" i="11"/>
  <c r="Q208" i="11" s="1"/>
  <c r="O209" i="11"/>
  <c r="O209" i="2"/>
  <c r="P209" i="2" s="1"/>
  <c r="C189" i="10"/>
  <c r="P170" i="18" l="1"/>
  <c r="Q170" i="18" s="1"/>
  <c r="N165" i="17"/>
  <c r="P209" i="11"/>
  <c r="Q209" i="11" s="1"/>
  <c r="O210" i="11"/>
  <c r="N210" i="2"/>
  <c r="D189" i="10"/>
  <c r="E189" i="10" s="1"/>
  <c r="O171" i="18" l="1"/>
  <c r="O165" i="17"/>
  <c r="P165" i="17" s="1"/>
  <c r="P210" i="11"/>
  <c r="Q210" i="11" s="1"/>
  <c r="O211" i="11"/>
  <c r="O210" i="2"/>
  <c r="P210" i="2" s="1"/>
  <c r="N211" i="2"/>
  <c r="C190" i="10"/>
  <c r="P171" i="18" l="1"/>
  <c r="Q171" i="18" s="1"/>
  <c r="N166" i="17"/>
  <c r="P211" i="11"/>
  <c r="Q211" i="11" s="1"/>
  <c r="O212" i="11"/>
  <c r="O211" i="2"/>
  <c r="P211" i="2" s="1"/>
  <c r="D190" i="10"/>
  <c r="E190" i="10" s="1"/>
  <c r="O172" i="18" l="1"/>
  <c r="O166" i="17"/>
  <c r="P166" i="17" s="1"/>
  <c r="P212" i="11"/>
  <c r="Q212" i="11" s="1"/>
  <c r="O213" i="11"/>
  <c r="N212" i="2"/>
  <c r="C191" i="10"/>
  <c r="P172" i="18" l="1"/>
  <c r="Q172" i="18" s="1"/>
  <c r="N167" i="17"/>
  <c r="P213" i="11"/>
  <c r="Q213" i="11" s="1"/>
  <c r="O214" i="11"/>
  <c r="O212" i="2"/>
  <c r="P212" i="2" s="1"/>
  <c r="D191" i="10"/>
  <c r="E191" i="10" s="1"/>
  <c r="O173" i="18" l="1"/>
  <c r="O167" i="17"/>
  <c r="P167" i="17" s="1"/>
  <c r="P214" i="11"/>
  <c r="Q214" i="11" s="1"/>
  <c r="O215" i="11"/>
  <c r="N213" i="2"/>
  <c r="C192" i="10"/>
  <c r="P173" i="18" l="1"/>
  <c r="Q173" i="18" s="1"/>
  <c r="N168" i="17"/>
  <c r="P215" i="11"/>
  <c r="Q215" i="11" s="1"/>
  <c r="O216" i="11"/>
  <c r="O213" i="2"/>
  <c r="P213" i="2" s="1"/>
  <c r="D192" i="10"/>
  <c r="C193" i="10" s="1"/>
  <c r="O174" i="18" l="1"/>
  <c r="O168" i="17"/>
  <c r="P168" i="17" s="1"/>
  <c r="P216" i="11"/>
  <c r="Q216" i="11" s="1"/>
  <c r="N214" i="2"/>
  <c r="O214" i="2"/>
  <c r="P214" i="2" s="1"/>
  <c r="N215" i="2"/>
  <c r="D193" i="10"/>
  <c r="C194" i="10" s="1"/>
  <c r="P174" i="18" l="1"/>
  <c r="Q174" i="18" s="1"/>
  <c r="N169" i="17"/>
  <c r="O217" i="11"/>
  <c r="O215" i="2"/>
  <c r="P215" i="2" s="1"/>
  <c r="D194" i="10"/>
  <c r="C195" i="10" s="1"/>
  <c r="O175" i="18" l="1"/>
  <c r="O169" i="17"/>
  <c r="P169" i="17" s="1"/>
  <c r="P217" i="11"/>
  <c r="Q217" i="11" s="1"/>
  <c r="N216" i="2"/>
  <c r="D195" i="10"/>
  <c r="C196" i="10" s="1"/>
  <c r="P175" i="18" l="1"/>
  <c r="Q175" i="18" s="1"/>
  <c r="N170" i="17"/>
  <c r="O218" i="11"/>
  <c r="O216" i="2"/>
  <c r="P216" i="2" s="1"/>
  <c r="D196" i="10"/>
  <c r="C197" i="10" s="1"/>
  <c r="O176" i="18" l="1"/>
  <c r="O170" i="17"/>
  <c r="P170" i="17" s="1"/>
  <c r="P218" i="11"/>
  <c r="Q218" i="11" s="1"/>
  <c r="N217" i="2"/>
  <c r="D197" i="10"/>
  <c r="C198" i="10" s="1"/>
  <c r="P176" i="18" l="1"/>
  <c r="Q176" i="18" s="1"/>
  <c r="N171" i="17"/>
  <c r="O219" i="11"/>
  <c r="O217" i="2"/>
  <c r="P217" i="2" s="1"/>
  <c r="D198" i="10"/>
  <c r="C199" i="10" s="1"/>
  <c r="O177" i="18" l="1"/>
  <c r="O171" i="17"/>
  <c r="P171" i="17" s="1"/>
  <c r="P219" i="11"/>
  <c r="Q219" i="11" s="1"/>
  <c r="N218" i="2"/>
  <c r="O218" i="2" s="1"/>
  <c r="P218" i="2" s="1"/>
  <c r="D199" i="10"/>
  <c r="C200" i="10" s="1"/>
  <c r="P177" i="18" l="1"/>
  <c r="Q177" i="18" s="1"/>
  <c r="N172" i="17"/>
  <c r="O220" i="11"/>
  <c r="N219" i="2"/>
  <c r="D200" i="10"/>
  <c r="C201" i="10" s="1"/>
  <c r="O178" i="18" l="1"/>
  <c r="O172" i="17"/>
  <c r="P172" i="17" s="1"/>
  <c r="P220" i="11"/>
  <c r="Q220" i="11" s="1"/>
  <c r="O219" i="2"/>
  <c r="P219" i="2" s="1"/>
  <c r="D201" i="10"/>
  <c r="C202" i="10" s="1"/>
  <c r="P178" i="18" l="1"/>
  <c r="Q178" i="18" s="1"/>
  <c r="N173" i="17"/>
  <c r="O221" i="11"/>
  <c r="N220" i="2"/>
  <c r="D202" i="10"/>
  <c r="E202" i="10" s="1"/>
  <c r="O179" i="18" l="1"/>
  <c r="O173" i="17"/>
  <c r="P173" i="17" s="1"/>
  <c r="P221" i="11"/>
  <c r="Q221" i="11" s="1"/>
  <c r="O220" i="2"/>
  <c r="P220" i="2" s="1"/>
  <c r="N221" i="2"/>
  <c r="C203" i="10"/>
  <c r="P179" i="18" l="1"/>
  <c r="Q179" i="18" s="1"/>
  <c r="N174" i="17"/>
  <c r="O222" i="11"/>
  <c r="O221" i="2"/>
  <c r="P221" i="2" s="1"/>
  <c r="N222" i="2"/>
  <c r="D203" i="10"/>
  <c r="E203" i="10" s="1"/>
  <c r="O180" i="18" l="1"/>
  <c r="O174" i="17"/>
  <c r="P174" i="17" s="1"/>
  <c r="P222" i="11"/>
  <c r="Q222" i="11" s="1"/>
  <c r="O222" i="2"/>
  <c r="P222" i="2" s="1"/>
  <c r="C204" i="10"/>
  <c r="P180" i="18" l="1"/>
  <c r="Q180" i="18" s="1"/>
  <c r="N175" i="17"/>
  <c r="O223" i="11"/>
  <c r="N223" i="2"/>
  <c r="D204" i="10"/>
  <c r="E204" i="10" s="1"/>
  <c r="O181" i="18" l="1"/>
  <c r="O175" i="17"/>
  <c r="P175" i="17" s="1"/>
  <c r="P223" i="11"/>
  <c r="Q223" i="11" s="1"/>
  <c r="O223" i="2"/>
  <c r="P223" i="2" s="1"/>
  <c r="N224" i="2"/>
  <c r="C205" i="10"/>
  <c r="P181" i="18" l="1"/>
  <c r="Q181" i="18" s="1"/>
  <c r="N176" i="17"/>
  <c r="O224" i="11"/>
  <c r="O224" i="2"/>
  <c r="P224" i="2" s="1"/>
  <c r="N225" i="2"/>
  <c r="D205" i="10"/>
  <c r="E205" i="10" s="1"/>
  <c r="O182" i="18" l="1"/>
  <c r="O176" i="17"/>
  <c r="P176" i="17" s="1"/>
  <c r="P224" i="11"/>
  <c r="Q224" i="11" s="1"/>
  <c r="O225" i="11"/>
  <c r="O225" i="2"/>
  <c r="P225" i="2" s="1"/>
  <c r="N226" i="2"/>
  <c r="C206" i="10"/>
  <c r="P182" i="18" l="1"/>
  <c r="Q182" i="18" s="1"/>
  <c r="N177" i="17"/>
  <c r="P225" i="11"/>
  <c r="Q225" i="11" s="1"/>
  <c r="O226" i="11"/>
  <c r="O226" i="2"/>
  <c r="P226" i="2" s="1"/>
  <c r="D206" i="10"/>
  <c r="E206" i="10" s="1"/>
  <c r="O183" i="18" l="1"/>
  <c r="O177" i="17"/>
  <c r="P177" i="17" s="1"/>
  <c r="P226" i="11"/>
  <c r="Q226" i="11" s="1"/>
  <c r="O227" i="11"/>
  <c r="N227" i="2"/>
  <c r="C207" i="10"/>
  <c r="P183" i="18" l="1"/>
  <c r="Q183" i="18" s="1"/>
  <c r="N178" i="17"/>
  <c r="P227" i="11"/>
  <c r="Q227" i="11" s="1"/>
  <c r="O228" i="11"/>
  <c r="O227" i="2"/>
  <c r="P227" i="2" s="1"/>
  <c r="D207" i="10"/>
  <c r="E207" i="10" s="1"/>
  <c r="O184" i="18" l="1"/>
  <c r="O178" i="17"/>
  <c r="P178" i="17" s="1"/>
  <c r="P228" i="11"/>
  <c r="Q228" i="11" s="1"/>
  <c r="O229" i="11"/>
  <c r="N228" i="2"/>
  <c r="C208" i="10"/>
  <c r="P184" i="18" l="1"/>
  <c r="Q184" i="18" s="1"/>
  <c r="N179" i="17"/>
  <c r="P229" i="11"/>
  <c r="Q229" i="11" s="1"/>
  <c r="O230" i="11"/>
  <c r="O228" i="2"/>
  <c r="P228" i="2" s="1"/>
  <c r="N229" i="2"/>
  <c r="D208" i="10"/>
  <c r="E208" i="10" s="1"/>
  <c r="O185" i="18" l="1"/>
  <c r="O179" i="17"/>
  <c r="P179" i="17" s="1"/>
  <c r="P230" i="11"/>
  <c r="Q230" i="11" s="1"/>
  <c r="O229" i="2"/>
  <c r="P229" i="2" s="1"/>
  <c r="N230" i="2"/>
  <c r="C209" i="10"/>
  <c r="P185" i="18" l="1"/>
  <c r="Q185" i="18" s="1"/>
  <c r="N180" i="17"/>
  <c r="O231" i="11"/>
  <c r="O230" i="2"/>
  <c r="P230" i="2" s="1"/>
  <c r="D209" i="10"/>
  <c r="E209" i="10" s="1"/>
  <c r="O186" i="18" l="1"/>
  <c r="O180" i="17"/>
  <c r="P180" i="17" s="1"/>
  <c r="P231" i="11"/>
  <c r="Q231" i="11" s="1"/>
  <c r="O232" i="11"/>
  <c r="N231" i="2"/>
  <c r="O231" i="2"/>
  <c r="P231" i="2" s="1"/>
  <c r="C210" i="10"/>
  <c r="P186" i="18" l="1"/>
  <c r="Q186" i="18" s="1"/>
  <c r="N181" i="17"/>
  <c r="P232" i="11"/>
  <c r="Q232" i="11" s="1"/>
  <c r="O233" i="11"/>
  <c r="N232" i="2"/>
  <c r="D210" i="10"/>
  <c r="E210" i="10" s="1"/>
  <c r="O187" i="18" l="1"/>
  <c r="O181" i="17"/>
  <c r="P181" i="17" s="1"/>
  <c r="P233" i="11"/>
  <c r="Q233" i="11" s="1"/>
  <c r="O232" i="2"/>
  <c r="P232" i="2" s="1"/>
  <c r="C211" i="10"/>
  <c r="P187" i="18" l="1"/>
  <c r="Q187" i="18" s="1"/>
  <c r="N182" i="17"/>
  <c r="O234" i="11"/>
  <c r="N233" i="2"/>
  <c r="D211" i="10"/>
  <c r="E211" i="10" s="1"/>
  <c r="O188" i="18" l="1"/>
  <c r="O182" i="17"/>
  <c r="P182" i="17" s="1"/>
  <c r="P234" i="11"/>
  <c r="Q234" i="11" s="1"/>
  <c r="O233" i="2"/>
  <c r="P233" i="2" s="1"/>
  <c r="C212" i="10"/>
  <c r="P188" i="18" l="1"/>
  <c r="Q188" i="18" s="1"/>
  <c r="N183" i="17"/>
  <c r="O235" i="11"/>
  <c r="N234" i="2"/>
  <c r="D212" i="10"/>
  <c r="E212" i="10" s="1"/>
  <c r="O189" i="18" l="1"/>
  <c r="O183" i="17"/>
  <c r="P183" i="17" s="1"/>
  <c r="P235" i="11"/>
  <c r="Q235" i="11" s="1"/>
  <c r="O234" i="2"/>
  <c r="P234" i="2" s="1"/>
  <c r="C213" i="10"/>
  <c r="P189" i="18" l="1"/>
  <c r="Q189" i="18" s="1"/>
  <c r="N184" i="17"/>
  <c r="O236" i="11"/>
  <c r="N235" i="2"/>
  <c r="D213" i="10"/>
  <c r="E213" i="10" s="1"/>
  <c r="O190" i="18" l="1"/>
  <c r="O184" i="17"/>
  <c r="P184" i="17" s="1"/>
  <c r="P236" i="11"/>
  <c r="Q236" i="11" s="1"/>
  <c r="O235" i="2"/>
  <c r="P235" i="2" s="1"/>
  <c r="C214" i="10"/>
  <c r="P190" i="18" l="1"/>
  <c r="Q190" i="18" s="1"/>
  <c r="N185" i="17"/>
  <c r="O237" i="11"/>
  <c r="N236" i="2"/>
  <c r="D214" i="10"/>
  <c r="E214" i="10" s="1"/>
  <c r="O191" i="18" l="1"/>
  <c r="O185" i="17"/>
  <c r="P185" i="17" s="1"/>
  <c r="P237" i="11"/>
  <c r="Q237" i="11" s="1"/>
  <c r="O236" i="2"/>
  <c r="P236" i="2" s="1"/>
  <c r="C215" i="10"/>
  <c r="P191" i="18" l="1"/>
  <c r="Q191" i="18" s="1"/>
  <c r="N186" i="17"/>
  <c r="O238" i="11"/>
  <c r="N237" i="2"/>
  <c r="D215" i="10"/>
  <c r="E215" i="10" s="1"/>
  <c r="O192" i="18" l="1"/>
  <c r="O186" i="17"/>
  <c r="P186" i="17" s="1"/>
  <c r="P238" i="11"/>
  <c r="Q238" i="11" s="1"/>
  <c r="O237" i="2"/>
  <c r="P237" i="2" s="1"/>
  <c r="C216" i="10"/>
  <c r="P192" i="18" l="1"/>
  <c r="Q192" i="18" s="1"/>
  <c r="N187" i="17"/>
  <c r="O239" i="11"/>
  <c r="N238" i="2"/>
  <c r="D216" i="10"/>
  <c r="E216" i="10" s="1"/>
  <c r="O193" i="18" l="1"/>
  <c r="O187" i="17"/>
  <c r="P187" i="17" s="1"/>
  <c r="P239" i="11"/>
  <c r="Q239" i="11" s="1"/>
  <c r="O238" i="2"/>
  <c r="P238" i="2" s="1"/>
  <c r="C217" i="10"/>
  <c r="P193" i="18" l="1"/>
  <c r="Q193" i="18" s="1"/>
  <c r="N188" i="17"/>
  <c r="O240" i="11"/>
  <c r="N239" i="2"/>
  <c r="O239" i="2"/>
  <c r="P239" i="2" s="1"/>
  <c r="D217" i="10"/>
  <c r="E217" i="10" s="1"/>
  <c r="O194" i="18" l="1"/>
  <c r="O188" i="17"/>
  <c r="P188" i="17" s="1"/>
  <c r="P240" i="11"/>
  <c r="Q240" i="11" s="1"/>
  <c r="N240" i="2"/>
  <c r="O240" i="2"/>
  <c r="P240" i="2" s="1"/>
  <c r="C218" i="10"/>
  <c r="P194" i="18" l="1"/>
  <c r="Q194" i="18" s="1"/>
  <c r="N189" i="17"/>
  <c r="O241" i="11"/>
  <c r="N241" i="2"/>
  <c r="O241" i="2"/>
  <c r="P241" i="2" s="1"/>
  <c r="D218" i="10"/>
  <c r="E218" i="10" s="1"/>
  <c r="O195" i="18" l="1"/>
  <c r="O189" i="17"/>
  <c r="P189" i="17" s="1"/>
  <c r="P241" i="11"/>
  <c r="Q241" i="11" s="1"/>
  <c r="O242" i="11"/>
  <c r="N242" i="2"/>
  <c r="O242" i="2"/>
  <c r="P242" i="2" s="1"/>
  <c r="C219" i="10"/>
  <c r="P195" i="18" l="1"/>
  <c r="Q195" i="18" s="1"/>
  <c r="N190" i="17"/>
  <c r="P242" i="11"/>
  <c r="Q242" i="11" s="1"/>
  <c r="O243" i="11"/>
  <c r="N243" i="2"/>
  <c r="O243" i="2"/>
  <c r="P243" i="2" s="1"/>
  <c r="D219" i="10"/>
  <c r="E219" i="10" s="1"/>
  <c r="O196" i="18" l="1"/>
  <c r="O190" i="17"/>
  <c r="P190" i="17" s="1"/>
  <c r="P243" i="11"/>
  <c r="Q243" i="11" s="1"/>
  <c r="O244" i="11"/>
  <c r="N244" i="2"/>
  <c r="O244" i="2"/>
  <c r="P244" i="2" s="1"/>
  <c r="C220" i="10"/>
  <c r="P196" i="18" l="1"/>
  <c r="Q196" i="18" s="1"/>
  <c r="N191" i="17"/>
  <c r="P244" i="11"/>
  <c r="Q244" i="11" s="1"/>
  <c r="O245" i="11"/>
  <c r="N245" i="2"/>
  <c r="O245" i="2"/>
  <c r="P245" i="2" s="1"/>
  <c r="D220" i="10"/>
  <c r="E220" i="10" s="1"/>
  <c r="O197" i="18" l="1"/>
  <c r="O191" i="17"/>
  <c r="P191" i="17" s="1"/>
  <c r="P245" i="11"/>
  <c r="Q245" i="11" s="1"/>
  <c r="O246" i="11"/>
  <c r="N246" i="2"/>
  <c r="O246" i="2"/>
  <c r="P246" i="2" s="1"/>
  <c r="C221" i="10"/>
  <c r="P197" i="18" l="1"/>
  <c r="Q197" i="18" s="1"/>
  <c r="N192" i="17"/>
  <c r="P246" i="11"/>
  <c r="Q246" i="11" s="1"/>
  <c r="O247" i="11"/>
  <c r="N247" i="2"/>
  <c r="O247" i="2"/>
  <c r="P247" i="2" s="1"/>
  <c r="D221" i="10"/>
  <c r="E221" i="10" s="1"/>
  <c r="O198" i="18" l="1"/>
  <c r="O192" i="17"/>
  <c r="P192" i="17" s="1"/>
  <c r="P247" i="11"/>
  <c r="Q247" i="11" s="1"/>
  <c r="O248" i="11"/>
  <c r="N248" i="2"/>
  <c r="O248" i="2"/>
  <c r="P248" i="2" s="1"/>
  <c r="N249" i="2" s="1"/>
  <c r="C222" i="10"/>
  <c r="P198" i="18" l="1"/>
  <c r="Q198" i="18" s="1"/>
  <c r="N193" i="17"/>
  <c r="P248" i="11"/>
  <c r="Q248" i="11" s="1"/>
  <c r="O249" i="11"/>
  <c r="O249" i="2"/>
  <c r="P249" i="2" s="1"/>
  <c r="D222" i="10"/>
  <c r="E222" i="10" s="1"/>
  <c r="O199" i="18" l="1"/>
  <c r="O193" i="17"/>
  <c r="P193" i="17" s="1"/>
  <c r="P249" i="11"/>
  <c r="Q249" i="11" s="1"/>
  <c r="N250" i="2"/>
  <c r="C223" i="10"/>
  <c r="P199" i="18" l="1"/>
  <c r="Q199" i="18" s="1"/>
  <c r="N194" i="17"/>
  <c r="O250" i="11"/>
  <c r="O250" i="2"/>
  <c r="P250" i="2" s="1"/>
  <c r="D223" i="10"/>
  <c r="E223" i="10" s="1"/>
  <c r="O200" i="18" l="1"/>
  <c r="O194" i="17"/>
  <c r="P194" i="17" s="1"/>
  <c r="P250" i="11"/>
  <c r="Q250" i="11" s="1"/>
  <c r="N251" i="2"/>
  <c r="C224" i="10"/>
  <c r="P200" i="18" l="1"/>
  <c r="Q200" i="18" s="1"/>
  <c r="N195" i="17"/>
  <c r="O251" i="11"/>
  <c r="O251" i="2"/>
  <c r="P251" i="2" s="1"/>
  <c r="D224" i="10"/>
  <c r="E224" i="10" s="1"/>
  <c r="O201" i="18" l="1"/>
  <c r="O195" i="17"/>
  <c r="P195" i="17" s="1"/>
  <c r="P251" i="11"/>
  <c r="Q251" i="11" s="1"/>
  <c r="N252" i="2"/>
  <c r="C225" i="10"/>
  <c r="P201" i="18" l="1"/>
  <c r="Q201" i="18" s="1"/>
  <c r="N196" i="17"/>
  <c r="O252" i="11"/>
  <c r="O252" i="2"/>
  <c r="P252" i="2" s="1"/>
  <c r="D225" i="10"/>
  <c r="E225" i="10" s="1"/>
  <c r="O202" i="18" l="1"/>
  <c r="O196" i="17"/>
  <c r="P196" i="17" s="1"/>
  <c r="P252" i="11"/>
  <c r="Q252" i="11" s="1"/>
  <c r="N253" i="2"/>
  <c r="C226" i="10"/>
  <c r="P202" i="18" l="1"/>
  <c r="Q202" i="18" s="1"/>
  <c r="N197" i="17"/>
  <c r="O253" i="11"/>
  <c r="O253" i="2"/>
  <c r="P253" i="2" s="1"/>
  <c r="D226" i="10"/>
  <c r="E226" i="10" s="1"/>
  <c r="O203" i="18" l="1"/>
  <c r="O197" i="17"/>
  <c r="P197" i="17" s="1"/>
  <c r="P253" i="11"/>
  <c r="Q253" i="11" s="1"/>
  <c r="N254" i="2"/>
  <c r="C227" i="10"/>
  <c r="P203" i="18" l="1"/>
  <c r="Q203" i="18" s="1"/>
  <c r="N198" i="17"/>
  <c r="O254" i="11"/>
  <c r="O254" i="2"/>
  <c r="P254" i="2" s="1"/>
  <c r="D227" i="10"/>
  <c r="E227" i="10" s="1"/>
  <c r="O204" i="18" l="1"/>
  <c r="O198" i="17"/>
  <c r="P198" i="17" s="1"/>
  <c r="P254" i="11"/>
  <c r="Q254" i="11" s="1"/>
  <c r="N255" i="2"/>
  <c r="C228" i="10"/>
  <c r="P204" i="18" l="1"/>
  <c r="Q204" i="18" s="1"/>
  <c r="N199" i="17"/>
  <c r="O255" i="11"/>
  <c r="O255" i="2"/>
  <c r="P255" i="2" s="1"/>
  <c r="D228" i="10"/>
  <c r="E228" i="10" s="1"/>
  <c r="O205" i="18" l="1"/>
  <c r="O199" i="17"/>
  <c r="P199" i="17" s="1"/>
  <c r="P255" i="11"/>
  <c r="Q255" i="11" s="1"/>
  <c r="N256" i="2"/>
  <c r="C229" i="10"/>
  <c r="P205" i="18" l="1"/>
  <c r="Q205" i="18" s="1"/>
  <c r="N200" i="17"/>
  <c r="O256" i="11"/>
  <c r="O256" i="2"/>
  <c r="P256" i="2" s="1"/>
  <c r="D229" i="10"/>
  <c r="E229" i="10" s="1"/>
  <c r="O206" i="18" l="1"/>
  <c r="O200" i="17"/>
  <c r="P200" i="17" s="1"/>
  <c r="P256" i="11"/>
  <c r="Q256" i="11" s="1"/>
  <c r="N257" i="2"/>
  <c r="C230" i="10"/>
  <c r="P206" i="18" l="1"/>
  <c r="Q206" i="18" s="1"/>
  <c r="N201" i="17"/>
  <c r="O257" i="11"/>
  <c r="O257" i="2"/>
  <c r="P257" i="2" s="1"/>
  <c r="D230" i="10"/>
  <c r="E230" i="10" s="1"/>
  <c r="O207" i="18" l="1"/>
  <c r="O201" i="17"/>
  <c r="P201" i="17" s="1"/>
  <c r="P257" i="11"/>
  <c r="Q257" i="11" s="1"/>
  <c r="N258" i="2"/>
  <c r="C231" i="10"/>
  <c r="P207" i="18" l="1"/>
  <c r="Q207" i="18" s="1"/>
  <c r="N202" i="17"/>
  <c r="O258" i="11"/>
  <c r="O258" i="2"/>
  <c r="P258" i="2" s="1"/>
  <c r="D231" i="10"/>
  <c r="E231" i="10" s="1"/>
  <c r="O208" i="18" l="1"/>
  <c r="O202" i="17"/>
  <c r="P202" i="17" s="1"/>
  <c r="P258" i="11"/>
  <c r="Q258" i="11" s="1"/>
  <c r="N259" i="2"/>
  <c r="C232" i="10"/>
  <c r="P208" i="18" l="1"/>
  <c r="Q208" i="18" s="1"/>
  <c r="N203" i="17"/>
  <c r="O259" i="11"/>
  <c r="O259" i="2"/>
  <c r="P259" i="2" s="1"/>
  <c r="N260" i="2"/>
  <c r="D232" i="10"/>
  <c r="E232" i="10" s="1"/>
  <c r="O209" i="18" l="1"/>
  <c r="O203" i="17"/>
  <c r="P203" i="17" s="1"/>
  <c r="P259" i="11"/>
  <c r="Q259" i="11" s="1"/>
  <c r="O260" i="2"/>
  <c r="P260" i="2" s="1"/>
  <c r="N261" i="2"/>
  <c r="C233" i="10"/>
  <c r="P209" i="18" l="1"/>
  <c r="Q209" i="18" s="1"/>
  <c r="N204" i="17"/>
  <c r="O260" i="11"/>
  <c r="O261" i="2"/>
  <c r="P261" i="2" s="1"/>
  <c r="N262" i="2"/>
  <c r="D233" i="10"/>
  <c r="E233" i="10" s="1"/>
  <c r="O210" i="18" l="1"/>
  <c r="O204" i="17"/>
  <c r="P204" i="17" s="1"/>
  <c r="P260" i="11"/>
  <c r="Q260" i="11" s="1"/>
  <c r="O261" i="11"/>
  <c r="O262" i="2"/>
  <c r="P262" i="2" s="1"/>
  <c r="N263" i="2"/>
  <c r="C234" i="10"/>
  <c r="P210" i="18" l="1"/>
  <c r="Q210" i="18" s="1"/>
  <c r="N205" i="17"/>
  <c r="P261" i="11"/>
  <c r="Q261" i="11" s="1"/>
  <c r="O262" i="11"/>
  <c r="O263" i="2"/>
  <c r="P263" i="2" s="1"/>
  <c r="N264" i="2"/>
  <c r="D234" i="10"/>
  <c r="E234" i="10" s="1"/>
  <c r="O211" i="18" l="1"/>
  <c r="O205" i="17"/>
  <c r="P205" i="17" s="1"/>
  <c r="P262" i="11"/>
  <c r="Q262" i="11" s="1"/>
  <c r="O263" i="11" s="1"/>
  <c r="O264" i="2"/>
  <c r="P264" i="2" s="1"/>
  <c r="N265" i="2"/>
  <c r="C235" i="10"/>
  <c r="P211" i="18" l="1"/>
  <c r="Q211" i="18" s="1"/>
  <c r="N206" i="17"/>
  <c r="P263" i="11"/>
  <c r="Q263" i="11" s="1"/>
  <c r="O264" i="11"/>
  <c r="O265" i="2"/>
  <c r="P265" i="2" s="1"/>
  <c r="N266" i="2"/>
  <c r="D235" i="10"/>
  <c r="E235" i="10" s="1"/>
  <c r="O212" i="18" l="1"/>
  <c r="O206" i="17"/>
  <c r="P206" i="17" s="1"/>
  <c r="P264" i="11"/>
  <c r="Q264" i="11" s="1"/>
  <c r="O265" i="11"/>
  <c r="O266" i="2"/>
  <c r="P266" i="2" s="1"/>
  <c r="C236" i="10"/>
  <c r="P212" i="18" l="1"/>
  <c r="Q212" i="18" s="1"/>
  <c r="N207" i="17"/>
  <c r="P265" i="11"/>
  <c r="Q265" i="11" s="1"/>
  <c r="O266" i="11"/>
  <c r="N267" i="2"/>
  <c r="D236" i="10"/>
  <c r="E236" i="10" s="1"/>
  <c r="O213" i="18" l="1"/>
  <c r="O207" i="17"/>
  <c r="P207" i="17" s="1"/>
  <c r="P266" i="11"/>
  <c r="Q266" i="11" s="1"/>
  <c r="O267" i="2"/>
  <c r="P267" i="2" s="1"/>
  <c r="C237" i="10"/>
  <c r="P213" i="18" l="1"/>
  <c r="Q213" i="18" s="1"/>
  <c r="N208" i="17"/>
  <c r="O267" i="11"/>
  <c r="N268" i="2"/>
  <c r="D237" i="10"/>
  <c r="E237" i="10" s="1"/>
  <c r="O214" i="18" l="1"/>
  <c r="O208" i="17"/>
  <c r="P208" i="17" s="1"/>
  <c r="P267" i="11"/>
  <c r="Q267" i="11" s="1"/>
  <c r="O268" i="2"/>
  <c r="P268" i="2" s="1"/>
  <c r="N269" i="2"/>
  <c r="C238" i="10"/>
  <c r="P214" i="18" l="1"/>
  <c r="Q214" i="18" s="1"/>
  <c r="N209" i="17"/>
  <c r="O268" i="11"/>
  <c r="O269" i="2"/>
  <c r="P269" i="2" s="1"/>
  <c r="N270" i="2"/>
  <c r="D238" i="10"/>
  <c r="E238" i="10" s="1"/>
  <c r="O215" i="18" l="1"/>
  <c r="O209" i="17"/>
  <c r="P209" i="17" s="1"/>
  <c r="P268" i="11"/>
  <c r="Q268" i="11" s="1"/>
  <c r="O269" i="11"/>
  <c r="O270" i="2"/>
  <c r="P270" i="2" s="1"/>
  <c r="C239" i="10"/>
  <c r="P215" i="18" l="1"/>
  <c r="Q215" i="18" s="1"/>
  <c r="N210" i="17"/>
  <c r="P269" i="11"/>
  <c r="Q269" i="11" s="1"/>
  <c r="O270" i="11"/>
  <c r="N271" i="2"/>
  <c r="D239" i="10"/>
  <c r="E239" i="10" s="1"/>
  <c r="O216" i="18" l="1"/>
  <c r="O210" i="17"/>
  <c r="P210" i="17" s="1"/>
  <c r="P270" i="11"/>
  <c r="Q270" i="11" s="1"/>
  <c r="O271" i="11"/>
  <c r="O271" i="2"/>
  <c r="P271" i="2" s="1"/>
  <c r="C240" i="10"/>
  <c r="P216" i="18" l="1"/>
  <c r="Q216" i="18" s="1"/>
  <c r="N211" i="17"/>
  <c r="P271" i="11"/>
  <c r="Q271" i="11" s="1"/>
  <c r="N272" i="2"/>
  <c r="D240" i="10"/>
  <c r="E240" i="10" s="1"/>
  <c r="O217" i="18" l="1"/>
  <c r="O211" i="17"/>
  <c r="P211" i="17" s="1"/>
  <c r="O272" i="11"/>
  <c r="O272" i="2"/>
  <c r="P272" i="2" s="1"/>
  <c r="C241" i="10"/>
  <c r="P217" i="18" l="1"/>
  <c r="Q217" i="18" s="1"/>
  <c r="N212" i="17"/>
  <c r="P272" i="11"/>
  <c r="Q272" i="11" s="1"/>
  <c r="N273" i="2"/>
  <c r="D241" i="10"/>
  <c r="E241" i="10" s="1"/>
  <c r="O218" i="18" l="1"/>
  <c r="O212" i="17"/>
  <c r="P212" i="17" s="1"/>
  <c r="O273" i="11"/>
  <c r="O273" i="2"/>
  <c r="P273" i="2" s="1"/>
  <c r="C242" i="10"/>
  <c r="P218" i="18" l="1"/>
  <c r="Q218" i="18" s="1"/>
  <c r="N213" i="17"/>
  <c r="P273" i="11"/>
  <c r="Q273" i="11" s="1"/>
  <c r="N274" i="2"/>
  <c r="O274" i="2"/>
  <c r="P274" i="2" s="1"/>
  <c r="D242" i="10"/>
  <c r="C243" i="10" s="1"/>
  <c r="O219" i="18" l="1"/>
  <c r="O213" i="17"/>
  <c r="P213" i="17" s="1"/>
  <c r="O274" i="11"/>
  <c r="N275" i="2"/>
  <c r="D243" i="10"/>
  <c r="C244" i="10" s="1"/>
  <c r="P219" i="18" l="1"/>
  <c r="Q219" i="18" s="1"/>
  <c r="N214" i="17"/>
  <c r="P274" i="11"/>
  <c r="Q274" i="11" s="1"/>
  <c r="O275" i="2"/>
  <c r="P275" i="2" s="1"/>
  <c r="D244" i="10"/>
  <c r="C245" i="10" s="1"/>
  <c r="O220" i="18" l="1"/>
  <c r="O214" i="17"/>
  <c r="P214" i="17" s="1"/>
  <c r="O275" i="11"/>
  <c r="N276" i="2"/>
  <c r="O276" i="2"/>
  <c r="P276" i="2" s="1"/>
  <c r="D245" i="10"/>
  <c r="C246" i="10" s="1"/>
  <c r="P220" i="18" l="1"/>
  <c r="Q220" i="18" s="1"/>
  <c r="N215" i="17"/>
  <c r="P275" i="11"/>
  <c r="Q275" i="11" s="1"/>
  <c r="N277" i="2"/>
  <c r="D246" i="10"/>
  <c r="C247" i="10" s="1"/>
  <c r="O221" i="18" l="1"/>
  <c r="O215" i="17"/>
  <c r="P215" i="17" s="1"/>
  <c r="O276" i="11"/>
  <c r="O277" i="2"/>
  <c r="P277" i="2" s="1"/>
  <c r="N278" i="2"/>
  <c r="D247" i="10"/>
  <c r="C248" i="10" s="1"/>
  <c r="P221" i="18" l="1"/>
  <c r="Q221" i="18" s="1"/>
  <c r="N216" i="17"/>
  <c r="P276" i="11"/>
  <c r="Q276" i="11" s="1"/>
  <c r="O277" i="11"/>
  <c r="O278" i="2"/>
  <c r="P278" i="2" s="1"/>
  <c r="D248" i="10"/>
  <c r="C249" i="10" s="1"/>
  <c r="O222" i="18" l="1"/>
  <c r="O216" i="17"/>
  <c r="P216" i="17" s="1"/>
  <c r="P277" i="11"/>
  <c r="Q277" i="11" s="1"/>
  <c r="O278" i="11"/>
  <c r="N279" i="2"/>
  <c r="O279" i="2"/>
  <c r="P279" i="2" s="1"/>
  <c r="N280" i="2" s="1"/>
  <c r="D249" i="10"/>
  <c r="C250" i="10" s="1"/>
  <c r="P222" i="18" l="1"/>
  <c r="Q222" i="18" s="1"/>
  <c r="N217" i="17"/>
  <c r="P278" i="11"/>
  <c r="Q278" i="11" s="1"/>
  <c r="O280" i="2"/>
  <c r="P280" i="2" s="1"/>
  <c r="N281" i="2"/>
  <c r="D250" i="10"/>
  <c r="C251" i="10" s="1"/>
  <c r="O223" i="18" l="1"/>
  <c r="O217" i="17"/>
  <c r="P217" i="17" s="1"/>
  <c r="O279" i="11"/>
  <c r="O281" i="2"/>
  <c r="P281" i="2" s="1"/>
  <c r="N282" i="2"/>
  <c r="D251" i="10"/>
  <c r="C252" i="10" s="1"/>
  <c r="P223" i="18" l="1"/>
  <c r="Q223" i="18" s="1"/>
  <c r="N218" i="17"/>
  <c r="P279" i="11"/>
  <c r="Q279" i="11" s="1"/>
  <c r="O282" i="2"/>
  <c r="P282" i="2" s="1"/>
  <c r="D252" i="10"/>
  <c r="C253" i="10" s="1"/>
  <c r="O224" i="18" l="1"/>
  <c r="O218" i="17"/>
  <c r="P218" i="17" s="1"/>
  <c r="O280" i="11"/>
  <c r="N283" i="2"/>
  <c r="D253" i="10"/>
  <c r="C254" i="10" s="1"/>
  <c r="P224" i="18" l="1"/>
  <c r="Q224" i="18" s="1"/>
  <c r="N219" i="17"/>
  <c r="P280" i="11"/>
  <c r="Q280" i="11" s="1"/>
  <c r="O281" i="11"/>
  <c r="O283" i="2"/>
  <c r="P283" i="2" s="1"/>
  <c r="D254" i="10"/>
  <c r="C255" i="10" s="1"/>
  <c r="O225" i="18" l="1"/>
  <c r="O219" i="17"/>
  <c r="P219" i="17" s="1"/>
  <c r="P281" i="11"/>
  <c r="Q281" i="11" s="1"/>
  <c r="O282" i="11"/>
  <c r="N284" i="2"/>
  <c r="D255" i="10"/>
  <c r="C256" i="10" s="1"/>
  <c r="P225" i="18" l="1"/>
  <c r="Q225" i="18" s="1"/>
  <c r="N220" i="17"/>
  <c r="P282" i="11"/>
  <c r="Q282" i="11" s="1"/>
  <c r="O284" i="2"/>
  <c r="P284" i="2" s="1"/>
  <c r="N285" i="2"/>
  <c r="D256" i="10"/>
  <c r="C257" i="10" s="1"/>
  <c r="O226" i="18" l="1"/>
  <c r="O220" i="17"/>
  <c r="P220" i="17" s="1"/>
  <c r="O283" i="11"/>
  <c r="O285" i="2"/>
  <c r="P285" i="2" s="1"/>
  <c r="N286" i="2"/>
  <c r="D257" i="10"/>
  <c r="C258" i="10" s="1"/>
  <c r="P226" i="18" l="1"/>
  <c r="Q226" i="18" s="1"/>
  <c r="N221" i="17"/>
  <c r="P283" i="11"/>
  <c r="Q283" i="11" s="1"/>
  <c r="O286" i="2"/>
  <c r="P286" i="2" s="1"/>
  <c r="N287" i="2"/>
  <c r="D258" i="10"/>
  <c r="C259" i="10" s="1"/>
  <c r="O227" i="18" l="1"/>
  <c r="O221" i="17"/>
  <c r="P221" i="17" s="1"/>
  <c r="O284" i="11"/>
  <c r="O287" i="2"/>
  <c r="P287" i="2" s="1"/>
  <c r="N288" i="2"/>
  <c r="D259" i="10"/>
  <c r="E259" i="10" s="1"/>
  <c r="P227" i="18" l="1"/>
  <c r="Q227" i="18" s="1"/>
  <c r="N222" i="17"/>
  <c r="P284" i="11"/>
  <c r="Q284" i="11" s="1"/>
  <c r="O288" i="2"/>
  <c r="P288" i="2" s="1"/>
  <c r="C260" i="10"/>
  <c r="O228" i="18" l="1"/>
  <c r="O222" i="17"/>
  <c r="P222" i="17" s="1"/>
  <c r="O285" i="11"/>
  <c r="N289" i="2"/>
  <c r="D260" i="10"/>
  <c r="C261" i="10" s="1"/>
  <c r="P228" i="18" l="1"/>
  <c r="Q228" i="18" s="1"/>
  <c r="N223" i="17"/>
  <c r="P285" i="11"/>
  <c r="Q285" i="11" s="1"/>
  <c r="O289" i="2"/>
  <c r="P289" i="2" s="1"/>
  <c r="D261" i="10"/>
  <c r="C262" i="10" s="1"/>
  <c r="O229" i="18" l="1"/>
  <c r="O223" i="17"/>
  <c r="P223" i="17" s="1"/>
  <c r="O286" i="11"/>
  <c r="N290" i="2"/>
  <c r="D262" i="10"/>
  <c r="C263" i="10" s="1"/>
  <c r="P229" i="18" l="1"/>
  <c r="Q229" i="18" s="1"/>
  <c r="N224" i="17"/>
  <c r="P286" i="11"/>
  <c r="Q286" i="11" s="1"/>
  <c r="O290" i="2"/>
  <c r="P290" i="2" s="1"/>
  <c r="D263" i="10"/>
  <c r="E263" i="10" s="1"/>
  <c r="O230" i="18" l="1"/>
  <c r="O224" i="17"/>
  <c r="P224" i="17" s="1"/>
  <c r="O287" i="11"/>
  <c r="N291" i="2"/>
  <c r="C264" i="10"/>
  <c r="P230" i="18" l="1"/>
  <c r="Q230" i="18" s="1"/>
  <c r="N225" i="17"/>
  <c r="P287" i="11"/>
  <c r="Q287" i="11" s="1"/>
  <c r="O291" i="2"/>
  <c r="P291" i="2" s="1"/>
  <c r="D264" i="10"/>
  <c r="E264" i="10" s="1"/>
  <c r="O231" i="18" l="1"/>
  <c r="O225" i="17"/>
  <c r="P225" i="17" s="1"/>
  <c r="O288" i="11"/>
  <c r="N292" i="2"/>
  <c r="C265" i="10"/>
  <c r="P231" i="18" l="1"/>
  <c r="Q231" i="18" s="1"/>
  <c r="N226" i="17"/>
  <c r="P288" i="11"/>
  <c r="Q288" i="11" s="1"/>
  <c r="O292" i="2"/>
  <c r="P292" i="2" s="1"/>
  <c r="N293" i="2"/>
  <c r="D265" i="10"/>
  <c r="C266" i="10" s="1"/>
  <c r="O232" i="18" l="1"/>
  <c r="O226" i="17"/>
  <c r="P226" i="17" s="1"/>
  <c r="O289" i="11"/>
  <c r="O293" i="2"/>
  <c r="P293" i="2" s="1"/>
  <c r="N294" i="2"/>
  <c r="D266" i="10"/>
  <c r="C267" i="10" s="1"/>
  <c r="P232" i="18" l="1"/>
  <c r="Q232" i="18" s="1"/>
  <c r="N227" i="17"/>
  <c r="P289" i="11"/>
  <c r="Q289" i="11" s="1"/>
  <c r="O290" i="11"/>
  <c r="O294" i="2"/>
  <c r="P294" i="2" s="1"/>
  <c r="N295" i="2"/>
  <c r="D267" i="10"/>
  <c r="E267" i="10" s="1"/>
  <c r="O233" i="18" l="1"/>
  <c r="O227" i="17"/>
  <c r="P227" i="17" s="1"/>
  <c r="P290" i="11"/>
  <c r="Q290" i="11" s="1"/>
  <c r="O295" i="2"/>
  <c r="P295" i="2" s="1"/>
  <c r="N296" i="2"/>
  <c r="C268" i="10"/>
  <c r="P233" i="18" l="1"/>
  <c r="Q233" i="18" s="1"/>
  <c r="N228" i="17"/>
  <c r="O291" i="11"/>
  <c r="O296" i="2"/>
  <c r="P296" i="2" s="1"/>
  <c r="N297" i="2"/>
  <c r="D268" i="10"/>
  <c r="E268" i="10" s="1"/>
  <c r="O234" i="18" l="1"/>
  <c r="O228" i="17"/>
  <c r="P228" i="17" s="1"/>
  <c r="P291" i="11"/>
  <c r="Q291" i="11" s="1"/>
  <c r="O297" i="2"/>
  <c r="P297" i="2" s="1"/>
  <c r="N298" i="2"/>
  <c r="C269" i="10"/>
  <c r="P234" i="18" l="1"/>
  <c r="Q234" i="18" s="1"/>
  <c r="N229" i="17"/>
  <c r="O292" i="11"/>
  <c r="O298" i="2"/>
  <c r="P298" i="2" s="1"/>
  <c r="D269" i="10"/>
  <c r="E269" i="10" s="1"/>
  <c r="O235" i="18" l="1"/>
  <c r="O229" i="17"/>
  <c r="P229" i="17" s="1"/>
  <c r="P292" i="11"/>
  <c r="Q292" i="11" s="1"/>
  <c r="O293" i="11"/>
  <c r="N299" i="2"/>
  <c r="C270" i="10"/>
  <c r="P235" i="18" l="1"/>
  <c r="Q235" i="18" s="1"/>
  <c r="N230" i="17"/>
  <c r="P293" i="11"/>
  <c r="Q293" i="11" s="1"/>
  <c r="O294" i="11"/>
  <c r="O299" i="2"/>
  <c r="P299" i="2" s="1"/>
  <c r="D270" i="10"/>
  <c r="E270" i="10" s="1"/>
  <c r="O236" i="18" l="1"/>
  <c r="O230" i="17"/>
  <c r="P230" i="17" s="1"/>
  <c r="P294" i="11"/>
  <c r="Q294" i="11" s="1"/>
  <c r="N300" i="2"/>
  <c r="C271" i="10"/>
  <c r="P236" i="18" l="1"/>
  <c r="Q236" i="18" s="1"/>
  <c r="N231" i="17"/>
  <c r="O295" i="11"/>
  <c r="O300" i="2"/>
  <c r="P300" i="2" s="1"/>
  <c r="D271" i="10"/>
  <c r="E271" i="10" s="1"/>
  <c r="O237" i="18" l="1"/>
  <c r="O231" i="17"/>
  <c r="P231" i="17" s="1"/>
  <c r="P295" i="11"/>
  <c r="Q295" i="11" s="1"/>
  <c r="N301" i="2"/>
  <c r="C272" i="10"/>
  <c r="P237" i="18" l="1"/>
  <c r="Q237" i="18" s="1"/>
  <c r="N232" i="17"/>
  <c r="O296" i="11"/>
  <c r="O301" i="2"/>
  <c r="P301" i="2" s="1"/>
  <c r="D272" i="10"/>
  <c r="E272" i="10" s="1"/>
  <c r="O238" i="18" l="1"/>
  <c r="O232" i="17"/>
  <c r="P232" i="17" s="1"/>
  <c r="P296" i="11"/>
  <c r="Q296" i="11" s="1"/>
  <c r="N302" i="2"/>
  <c r="C273" i="10"/>
  <c r="P238" i="18" l="1"/>
  <c r="Q238" i="18" s="1"/>
  <c r="N233" i="17"/>
  <c r="O297" i="11"/>
  <c r="O302" i="2"/>
  <c r="P302" i="2" s="1"/>
  <c r="D273" i="10"/>
  <c r="E273" i="10" s="1"/>
  <c r="O239" i="18" l="1"/>
  <c r="O233" i="17"/>
  <c r="P233" i="17" s="1"/>
  <c r="P297" i="11"/>
  <c r="Q297" i="11" s="1"/>
  <c r="O298" i="11"/>
  <c r="N303" i="2"/>
  <c r="C274" i="10"/>
  <c r="P239" i="18" l="1"/>
  <c r="Q239" i="18" s="1"/>
  <c r="N234" i="17"/>
  <c r="P298" i="11"/>
  <c r="Q298" i="11" s="1"/>
  <c r="O303" i="2"/>
  <c r="P303" i="2" s="1"/>
  <c r="D274" i="10"/>
  <c r="E274" i="10" s="1"/>
  <c r="O240" i="18" l="1"/>
  <c r="O234" i="17"/>
  <c r="P234" i="17" s="1"/>
  <c r="O299" i="11"/>
  <c r="N304" i="2"/>
  <c r="C275" i="10"/>
  <c r="P240" i="18" l="1"/>
  <c r="Q240" i="18" s="1"/>
  <c r="N235" i="17"/>
  <c r="P299" i="11"/>
  <c r="Q299" i="11" s="1"/>
  <c r="O304" i="2"/>
  <c r="P304" i="2" s="1"/>
  <c r="D275" i="10"/>
  <c r="E275" i="10" s="1"/>
  <c r="O241" i="18" l="1"/>
  <c r="O235" i="17"/>
  <c r="P235" i="17" s="1"/>
  <c r="O300" i="11"/>
  <c r="N305" i="2"/>
  <c r="C276" i="10"/>
  <c r="P241" i="18" l="1"/>
  <c r="Q241" i="18" s="1"/>
  <c r="N236" i="17"/>
  <c r="P300" i="11"/>
  <c r="Q300" i="11" s="1"/>
  <c r="O301" i="11" s="1"/>
  <c r="O305" i="2"/>
  <c r="P305" i="2" s="1"/>
  <c r="N306" i="2"/>
  <c r="D276" i="10"/>
  <c r="E276" i="10" s="1"/>
  <c r="O242" i="18" l="1"/>
  <c r="O236" i="17"/>
  <c r="P236" i="17" s="1"/>
  <c r="P301" i="11"/>
  <c r="Q301" i="11" s="1"/>
  <c r="O302" i="11"/>
  <c r="O306" i="2"/>
  <c r="P306" i="2" s="1"/>
  <c r="C277" i="10"/>
  <c r="P242" i="18" l="1"/>
  <c r="Q242" i="18" s="1"/>
  <c r="N237" i="17"/>
  <c r="P302" i="11"/>
  <c r="Q302" i="11" s="1"/>
  <c r="O303" i="11"/>
  <c r="N307" i="2"/>
  <c r="D277" i="10"/>
  <c r="E277" i="10" s="1"/>
  <c r="O243" i="18" l="1"/>
  <c r="N238" i="17"/>
  <c r="O237" i="17"/>
  <c r="P237" i="17" s="1"/>
  <c r="P303" i="11"/>
  <c r="Q303" i="11" s="1"/>
  <c r="O304" i="11" s="1"/>
  <c r="O307" i="2"/>
  <c r="P307" i="2" s="1"/>
  <c r="C278" i="10"/>
  <c r="P243" i="18" l="1"/>
  <c r="Q243" i="18" s="1"/>
  <c r="O238" i="17"/>
  <c r="P238" i="17" s="1"/>
  <c r="P304" i="11"/>
  <c r="Q304" i="11" s="1"/>
  <c r="N308" i="2"/>
  <c r="D278" i="10"/>
  <c r="E278" i="10" s="1"/>
  <c r="O244" i="18" l="1"/>
  <c r="N239" i="17"/>
  <c r="O305" i="11"/>
  <c r="O308" i="2"/>
  <c r="P308" i="2" s="1"/>
  <c r="C279" i="10"/>
  <c r="P244" i="18" l="1"/>
  <c r="Q244" i="18" s="1"/>
  <c r="O239" i="17"/>
  <c r="P239" i="17" s="1"/>
  <c r="P305" i="11"/>
  <c r="Q305" i="11" s="1"/>
  <c r="N309" i="2"/>
  <c r="D279" i="10"/>
  <c r="E279" i="10" s="1"/>
  <c r="O245" i="18" l="1"/>
  <c r="N240" i="17"/>
  <c r="O306" i="11"/>
  <c r="O309" i="2"/>
  <c r="P309" i="2" s="1"/>
  <c r="N310" i="2"/>
  <c r="C280" i="10"/>
  <c r="P245" i="18" l="1"/>
  <c r="Q245" i="18" s="1"/>
  <c r="O240" i="17"/>
  <c r="P240" i="17" s="1"/>
  <c r="P306" i="11"/>
  <c r="Q306" i="11" s="1"/>
  <c r="O310" i="2"/>
  <c r="P310" i="2" s="1"/>
  <c r="N311" i="2" s="1"/>
  <c r="D280" i="10"/>
  <c r="E280" i="10" s="1"/>
  <c r="O246" i="18" l="1"/>
  <c r="N241" i="17"/>
  <c r="O307" i="11"/>
  <c r="O311" i="2"/>
  <c r="P311" i="2" s="1"/>
  <c r="C281" i="10"/>
  <c r="P246" i="18" l="1"/>
  <c r="Q246" i="18" s="1"/>
  <c r="O241" i="17"/>
  <c r="P241" i="17" s="1"/>
  <c r="P307" i="11"/>
  <c r="Q307" i="11" s="1"/>
  <c r="N312" i="2"/>
  <c r="O312" i="2" s="1"/>
  <c r="D281" i="10"/>
  <c r="E281" i="10" s="1"/>
  <c r="O247" i="18" l="1"/>
  <c r="N242" i="17"/>
  <c r="O308" i="11"/>
  <c r="P312" i="2"/>
  <c r="N313" i="2"/>
  <c r="O313" i="2" s="1"/>
  <c r="C282" i="10"/>
  <c r="P247" i="18" l="1"/>
  <c r="Q247" i="18" s="1"/>
  <c r="O242" i="17"/>
  <c r="P242" i="17" s="1"/>
  <c r="P308" i="11"/>
  <c r="Q308" i="11" s="1"/>
  <c r="O309" i="11"/>
  <c r="P313" i="2"/>
  <c r="N314" i="2"/>
  <c r="O314" i="2" s="1"/>
  <c r="P314" i="2" s="1"/>
  <c r="D282" i="10"/>
  <c r="E282" i="10" s="1"/>
  <c r="O248" i="18" l="1"/>
  <c r="N243" i="17"/>
  <c r="P309" i="11"/>
  <c r="Q309" i="11" s="1"/>
  <c r="O310" i="11"/>
  <c r="N315" i="2"/>
  <c r="C283" i="10"/>
  <c r="P248" i="18" l="1"/>
  <c r="Q248" i="18" s="1"/>
  <c r="O243" i="17"/>
  <c r="P243" i="17" s="1"/>
  <c r="P310" i="11"/>
  <c r="Q310" i="11" s="1"/>
  <c r="O315" i="2"/>
  <c r="P315" i="2" s="1"/>
  <c r="D283" i="10"/>
  <c r="C284" i="10" s="1"/>
  <c r="O249" i="18" l="1"/>
  <c r="N244" i="17"/>
  <c r="O311" i="11"/>
  <c r="N316" i="2"/>
  <c r="D284" i="10"/>
  <c r="C285" i="10" s="1"/>
  <c r="P249" i="18" l="1"/>
  <c r="Q249" i="18" s="1"/>
  <c r="O244" i="17"/>
  <c r="P244" i="17" s="1"/>
  <c r="P311" i="11"/>
  <c r="Q311" i="11" s="1"/>
  <c r="O316" i="2"/>
  <c r="P316" i="2" s="1"/>
  <c r="N317" i="2"/>
  <c r="D285" i="10"/>
  <c r="C286" i="10" s="1"/>
  <c r="O250" i="18" l="1"/>
  <c r="N245" i="17"/>
  <c r="O312" i="11"/>
  <c r="O317" i="2"/>
  <c r="P317" i="2" s="1"/>
  <c r="N318" i="2"/>
  <c r="D286" i="10"/>
  <c r="C287" i="10" s="1"/>
  <c r="P250" i="18" l="1"/>
  <c r="Q250" i="18" s="1"/>
  <c r="O245" i="17"/>
  <c r="P245" i="17" s="1"/>
  <c r="P312" i="11"/>
  <c r="Q312" i="11" s="1"/>
  <c r="O318" i="2"/>
  <c r="P318" i="2" s="1"/>
  <c r="D287" i="10"/>
  <c r="C288" i="10" s="1"/>
  <c r="O251" i="18" l="1"/>
  <c r="N246" i="17"/>
  <c r="O313" i="11"/>
  <c r="N319" i="2"/>
  <c r="O319" i="2"/>
  <c r="P319" i="2" s="1"/>
  <c r="D288" i="10"/>
  <c r="C289" i="10" s="1"/>
  <c r="P251" i="18" l="1"/>
  <c r="Q251" i="18" s="1"/>
  <c r="O246" i="17"/>
  <c r="P246" i="17" s="1"/>
  <c r="P313" i="11"/>
  <c r="Q313" i="11" s="1"/>
  <c r="O314" i="11"/>
  <c r="N320" i="2"/>
  <c r="D289" i="10"/>
  <c r="C290" i="10" s="1"/>
  <c r="O252" i="18" l="1"/>
  <c r="N247" i="17"/>
  <c r="P314" i="11"/>
  <c r="Q314" i="11" s="1"/>
  <c r="O320" i="2"/>
  <c r="P320" i="2" s="1"/>
  <c r="D290" i="10"/>
  <c r="C291" i="10" s="1"/>
  <c r="P252" i="18" l="1"/>
  <c r="Q252" i="18" s="1"/>
  <c r="O247" i="17"/>
  <c r="P247" i="17" s="1"/>
  <c r="O315" i="11"/>
  <c r="N321" i="2"/>
  <c r="D291" i="10"/>
  <c r="E291" i="10" s="1"/>
  <c r="O253" i="18" l="1"/>
  <c r="N248" i="17"/>
  <c r="P315" i="11"/>
  <c r="Q315" i="11" s="1"/>
  <c r="O321" i="2"/>
  <c r="P321" i="2" s="1"/>
  <c r="C292" i="10"/>
  <c r="P253" i="18" l="1"/>
  <c r="Q253" i="18" s="1"/>
  <c r="O248" i="17"/>
  <c r="P248" i="17" s="1"/>
  <c r="O316" i="11"/>
  <c r="N322" i="2"/>
  <c r="D292" i="10"/>
  <c r="E292" i="10" s="1"/>
  <c r="O254" i="18" l="1"/>
  <c r="N249" i="17"/>
  <c r="P316" i="11"/>
  <c r="Q316" i="11" s="1"/>
  <c r="O317" i="11"/>
  <c r="O322" i="2"/>
  <c r="P322" i="2" s="1"/>
  <c r="N323" i="2"/>
  <c r="C293" i="10"/>
  <c r="P254" i="18" l="1"/>
  <c r="Q254" i="18" s="1"/>
  <c r="O249" i="17"/>
  <c r="P249" i="17" s="1"/>
  <c r="P317" i="11"/>
  <c r="Q317" i="11" s="1"/>
  <c r="O323" i="2"/>
  <c r="P323" i="2" s="1"/>
  <c r="D293" i="10"/>
  <c r="E293" i="10" s="1"/>
  <c r="O255" i="18" l="1"/>
  <c r="N250" i="17"/>
  <c r="O318" i="11"/>
  <c r="N324" i="2"/>
  <c r="C294" i="10"/>
  <c r="P255" i="18" l="1"/>
  <c r="Q255" i="18" s="1"/>
  <c r="O250" i="17"/>
  <c r="P250" i="17" s="1"/>
  <c r="P318" i="11"/>
  <c r="Q318" i="11" s="1"/>
  <c r="O319" i="11"/>
  <c r="O324" i="2"/>
  <c r="P324" i="2" s="1"/>
  <c r="D294" i="10"/>
  <c r="E294" i="10" s="1"/>
  <c r="O256" i="18" l="1"/>
  <c r="N251" i="17"/>
  <c r="P319" i="11"/>
  <c r="Q319" i="11" s="1"/>
  <c r="O320" i="11"/>
  <c r="N325" i="2"/>
  <c r="C295" i="10"/>
  <c r="P256" i="18" l="1"/>
  <c r="Q256" i="18" s="1"/>
  <c r="O251" i="17"/>
  <c r="P251" i="17" s="1"/>
  <c r="P320" i="11"/>
  <c r="Q320" i="11" s="1"/>
  <c r="O321" i="11"/>
  <c r="O325" i="2"/>
  <c r="P325" i="2" s="1"/>
  <c r="N326" i="2"/>
  <c r="D295" i="10"/>
  <c r="E295" i="10" s="1"/>
  <c r="O257" i="18" l="1"/>
  <c r="N252" i="17"/>
  <c r="P321" i="11"/>
  <c r="Q321" i="11" s="1"/>
  <c r="O322" i="11"/>
  <c r="O326" i="2"/>
  <c r="P326" i="2" s="1"/>
  <c r="N327" i="2"/>
  <c r="C296" i="10"/>
  <c r="P257" i="18" l="1"/>
  <c r="Q257" i="18" s="1"/>
  <c r="O252" i="17"/>
  <c r="P252" i="17" s="1"/>
  <c r="P322" i="11"/>
  <c r="Q322" i="11" s="1"/>
  <c r="O323" i="11"/>
  <c r="O327" i="2"/>
  <c r="P327" i="2" s="1"/>
  <c r="D296" i="10"/>
  <c r="E296" i="10" s="1"/>
  <c r="O258" i="18" l="1"/>
  <c r="N253" i="17"/>
  <c r="P323" i="11"/>
  <c r="Q323" i="11" s="1"/>
  <c r="N328" i="2"/>
  <c r="C297" i="10"/>
  <c r="P258" i="18" l="1"/>
  <c r="Q258" i="18" s="1"/>
  <c r="O253" i="17"/>
  <c r="P253" i="17" s="1"/>
  <c r="O324" i="11"/>
  <c r="O328" i="2"/>
  <c r="P328" i="2" s="1"/>
  <c r="D297" i="10"/>
  <c r="E297" i="10" s="1"/>
  <c r="O259" i="18" l="1"/>
  <c r="N254" i="17"/>
  <c r="P324" i="11"/>
  <c r="Q324" i="11" s="1"/>
  <c r="O325" i="11"/>
  <c r="N329" i="2"/>
  <c r="C298" i="10"/>
  <c r="P259" i="18" l="1"/>
  <c r="Q259" i="18" s="1"/>
  <c r="O254" i="17"/>
  <c r="P254" i="17" s="1"/>
  <c r="P325" i="11"/>
  <c r="Q325" i="11" s="1"/>
  <c r="O326" i="11"/>
  <c r="O329" i="2"/>
  <c r="P329" i="2" s="1"/>
  <c r="D298" i="10"/>
  <c r="E298" i="10" s="1"/>
  <c r="O260" i="18" l="1"/>
  <c r="N255" i="17"/>
  <c r="P326" i="11"/>
  <c r="Q326" i="11" s="1"/>
  <c r="N330" i="2"/>
  <c r="O330" i="2"/>
  <c r="P330" i="2" s="1"/>
  <c r="C299" i="10"/>
  <c r="P260" i="18" l="1"/>
  <c r="Q260" i="18" s="1"/>
  <c r="O255" i="17"/>
  <c r="P255" i="17" s="1"/>
  <c r="O327" i="11"/>
  <c r="N331" i="2"/>
  <c r="D299" i="10"/>
  <c r="E299" i="10" s="1"/>
  <c r="O261" i="18" l="1"/>
  <c r="N256" i="17"/>
  <c r="P327" i="11"/>
  <c r="Q327" i="11" s="1"/>
  <c r="O331" i="2"/>
  <c r="P331" i="2" s="1"/>
  <c r="C300" i="10"/>
  <c r="P261" i="18" l="1"/>
  <c r="Q261" i="18" s="1"/>
  <c r="O256" i="17"/>
  <c r="P256" i="17" s="1"/>
  <c r="O328" i="11"/>
  <c r="N332" i="2"/>
  <c r="D300" i="10"/>
  <c r="E300" i="10" s="1"/>
  <c r="O262" i="18" l="1"/>
  <c r="N257" i="17"/>
  <c r="P328" i="11"/>
  <c r="Q328" i="11" s="1"/>
  <c r="O332" i="2"/>
  <c r="P332" i="2" s="1"/>
  <c r="N333" i="2"/>
  <c r="C301" i="10"/>
  <c r="P262" i="18" l="1"/>
  <c r="Q262" i="18" s="1"/>
  <c r="O257" i="17"/>
  <c r="P257" i="17" s="1"/>
  <c r="O329" i="11"/>
  <c r="O333" i="2"/>
  <c r="P333" i="2" s="1"/>
  <c r="N334" i="2"/>
  <c r="D301" i="10"/>
  <c r="C302" i="10" s="1"/>
  <c r="O263" i="18" l="1"/>
  <c r="N258" i="17"/>
  <c r="P329" i="11"/>
  <c r="Q329" i="11" s="1"/>
  <c r="O334" i="2"/>
  <c r="P334" i="2" s="1"/>
  <c r="D302" i="10"/>
  <c r="C303" i="10" s="1"/>
  <c r="P263" i="18" l="1"/>
  <c r="Q263" i="18" s="1"/>
  <c r="O258" i="17"/>
  <c r="P258" i="17" s="1"/>
  <c r="O330" i="11"/>
  <c r="N335" i="2"/>
  <c r="O335" i="2"/>
  <c r="P335" i="2" s="1"/>
  <c r="D303" i="10"/>
  <c r="C304" i="10" s="1"/>
  <c r="O264" i="18" l="1"/>
  <c r="N259" i="17"/>
  <c r="P330" i="11"/>
  <c r="Q330" i="11" s="1"/>
  <c r="N336" i="2"/>
  <c r="O336" i="2"/>
  <c r="P336" i="2" s="1"/>
  <c r="N337" i="2" s="1"/>
  <c r="D304" i="10"/>
  <c r="E304" i="10" s="1"/>
  <c r="P264" i="18" l="1"/>
  <c r="Q264" i="18" s="1"/>
  <c r="O259" i="17"/>
  <c r="P259" i="17" s="1"/>
  <c r="O331" i="11"/>
  <c r="O337" i="2"/>
  <c r="P337" i="2" s="1"/>
  <c r="C305" i="10"/>
  <c r="O265" i="18" l="1"/>
  <c r="N260" i="17"/>
  <c r="P331" i="11"/>
  <c r="Q331" i="11" s="1"/>
  <c r="N338" i="2"/>
  <c r="O338" i="2"/>
  <c r="P338" i="2" s="1"/>
  <c r="D305" i="10"/>
  <c r="E305" i="10" s="1"/>
  <c r="P265" i="18" l="1"/>
  <c r="Q265" i="18" s="1"/>
  <c r="O260" i="17"/>
  <c r="P260" i="17" s="1"/>
  <c r="O332" i="11"/>
  <c r="N339" i="2"/>
  <c r="C306" i="10"/>
  <c r="O266" i="18" l="1"/>
  <c r="N261" i="17"/>
  <c r="P332" i="11"/>
  <c r="Q332" i="11" s="1"/>
  <c r="O339" i="2"/>
  <c r="P339" i="2" s="1"/>
  <c r="D306" i="10"/>
  <c r="E306" i="10" s="1"/>
  <c r="P266" i="18" l="1"/>
  <c r="Q266" i="18" s="1"/>
  <c r="O261" i="17"/>
  <c r="P261" i="17" s="1"/>
  <c r="O333" i="11"/>
  <c r="N340" i="2"/>
  <c r="O340" i="2"/>
  <c r="P340" i="2" s="1"/>
  <c r="N341" i="2" s="1"/>
  <c r="C307" i="10"/>
  <c r="O267" i="18" l="1"/>
  <c r="N262" i="17"/>
  <c r="P333" i="11"/>
  <c r="Q333" i="11" s="1"/>
  <c r="O341" i="2"/>
  <c r="P341" i="2" s="1"/>
  <c r="D307" i="10"/>
  <c r="E307" i="10" s="1"/>
  <c r="P267" i="18" l="1"/>
  <c r="Q267" i="18" s="1"/>
  <c r="O262" i="17"/>
  <c r="P262" i="17" s="1"/>
  <c r="O334" i="11"/>
  <c r="N342" i="2"/>
  <c r="O342" i="2" s="1"/>
  <c r="P342" i="2" s="1"/>
  <c r="C308" i="10"/>
  <c r="O268" i="18" l="1"/>
  <c r="N263" i="17"/>
  <c r="P334" i="11"/>
  <c r="Q334" i="11" s="1"/>
  <c r="O335" i="11"/>
  <c r="N343" i="2"/>
  <c r="O343" i="2" s="1"/>
  <c r="P343" i="2" s="1"/>
  <c r="D308" i="10"/>
  <c r="E308" i="10" s="1"/>
  <c r="P268" i="18" l="1"/>
  <c r="Q268" i="18" s="1"/>
  <c r="O263" i="17"/>
  <c r="P263" i="17" s="1"/>
  <c r="P335" i="11"/>
  <c r="Q335" i="11" s="1"/>
  <c r="O336" i="11"/>
  <c r="N344" i="2"/>
  <c r="C309" i="10"/>
  <c r="O269" i="18" l="1"/>
  <c r="N264" i="17"/>
  <c r="P336" i="11"/>
  <c r="Q336" i="11" s="1"/>
  <c r="O337" i="11"/>
  <c r="O344" i="2"/>
  <c r="P344" i="2" s="1"/>
  <c r="D309" i="10"/>
  <c r="E309" i="10" s="1"/>
  <c r="P269" i="18" l="1"/>
  <c r="Q269" i="18" s="1"/>
  <c r="O264" i="17"/>
  <c r="P264" i="17" s="1"/>
  <c r="P337" i="11"/>
  <c r="Q337" i="11" s="1"/>
  <c r="O338" i="11"/>
  <c r="N345" i="2"/>
  <c r="C310" i="10"/>
  <c r="O270" i="18" l="1"/>
  <c r="N265" i="17"/>
  <c r="P338" i="11"/>
  <c r="Q338" i="11" s="1"/>
  <c r="O339" i="11"/>
  <c r="O345" i="2"/>
  <c r="P345" i="2" s="1"/>
  <c r="D310" i="10"/>
  <c r="E310" i="10" s="1"/>
  <c r="P270" i="18" l="1"/>
  <c r="Q270" i="18" s="1"/>
  <c r="O265" i="17"/>
  <c r="P265" i="17" s="1"/>
  <c r="P339" i="11"/>
  <c r="Q339" i="11" s="1"/>
  <c r="O340" i="11"/>
  <c r="N346" i="2"/>
  <c r="C311" i="10"/>
  <c r="O271" i="18" l="1"/>
  <c r="N266" i="17"/>
  <c r="P340" i="11"/>
  <c r="Q340" i="11" s="1"/>
  <c r="O341" i="11"/>
  <c r="O346" i="2"/>
  <c r="P346" i="2" s="1"/>
  <c r="D311" i="10"/>
  <c r="E311" i="10" s="1"/>
  <c r="P271" i="18" l="1"/>
  <c r="Q271" i="18" s="1"/>
  <c r="O266" i="17"/>
  <c r="P266" i="17" s="1"/>
  <c r="P341" i="11"/>
  <c r="Q341" i="11" s="1"/>
  <c r="O342" i="11"/>
  <c r="N347" i="2"/>
  <c r="C312" i="10"/>
  <c r="O272" i="18" l="1"/>
  <c r="N267" i="17"/>
  <c r="P342" i="11"/>
  <c r="Q342" i="11" s="1"/>
  <c r="O343" i="11"/>
  <c r="O347" i="2"/>
  <c r="P347" i="2" s="1"/>
  <c r="D312" i="10"/>
  <c r="C313" i="10" s="1"/>
  <c r="P272" i="18" l="1"/>
  <c r="Q272" i="18" s="1"/>
  <c r="O267" i="17"/>
  <c r="P267" i="17" s="1"/>
  <c r="P343" i="11"/>
  <c r="Q343" i="11" s="1"/>
  <c r="O344" i="11"/>
  <c r="N348" i="2"/>
  <c r="D313" i="10"/>
  <c r="C314" i="10" s="1"/>
  <c r="O273" i="18" l="1"/>
  <c r="N268" i="17"/>
  <c r="P344" i="11"/>
  <c r="Q344" i="11" s="1"/>
  <c r="O348" i="2"/>
  <c r="P348" i="2" s="1"/>
  <c r="D314" i="10"/>
  <c r="C315" i="10" s="1"/>
  <c r="P273" i="18" l="1"/>
  <c r="Q273" i="18" s="1"/>
  <c r="O268" i="17"/>
  <c r="P268" i="17" s="1"/>
  <c r="O345" i="11"/>
  <c r="N349" i="2"/>
  <c r="D315" i="10"/>
  <c r="C316" i="10" s="1"/>
  <c r="O274" i="18" l="1"/>
  <c r="N269" i="17"/>
  <c r="P345" i="11"/>
  <c r="Q345" i="11" s="1"/>
  <c r="O349" i="2"/>
  <c r="P349" i="2" s="1"/>
  <c r="D316" i="10"/>
  <c r="C317" i="10" s="1"/>
  <c r="P274" i="18" l="1"/>
  <c r="Q274" i="18" s="1"/>
  <c r="O269" i="17"/>
  <c r="P269" i="17" s="1"/>
  <c r="O346" i="11"/>
  <c r="N350" i="2"/>
  <c r="D317" i="10"/>
  <c r="E317" i="10" s="1"/>
  <c r="O275" i="18" l="1"/>
  <c r="N270" i="17"/>
  <c r="P346" i="11"/>
  <c r="Q346" i="11" s="1"/>
  <c r="O350" i="2"/>
  <c r="P350" i="2" s="1"/>
  <c r="C318" i="10"/>
  <c r="P275" i="18" l="1"/>
  <c r="Q275" i="18" s="1"/>
  <c r="O270" i="17"/>
  <c r="P270" i="17" s="1"/>
  <c r="O347" i="11"/>
  <c r="N351" i="2"/>
  <c r="O351" i="2"/>
  <c r="P351" i="2" s="1"/>
  <c r="D318" i="10"/>
  <c r="E318" i="10" s="1"/>
  <c r="O276" i="18" l="1"/>
  <c r="N271" i="17"/>
  <c r="P347" i="11"/>
  <c r="Q347" i="11" s="1"/>
  <c r="N352" i="2"/>
  <c r="O352" i="2"/>
  <c r="P352" i="2" s="1"/>
  <c r="C319" i="10"/>
  <c r="P276" i="18" l="1"/>
  <c r="Q276" i="18" s="1"/>
  <c r="O271" i="17"/>
  <c r="P271" i="17" s="1"/>
  <c r="O348" i="11"/>
  <c r="N353" i="2"/>
  <c r="O353" i="2"/>
  <c r="P353" i="2" s="1"/>
  <c r="D319" i="10"/>
  <c r="E319" i="10" s="1"/>
  <c r="O277" i="18" l="1"/>
  <c r="N272" i="17"/>
  <c r="P348" i="11"/>
  <c r="Q348" i="11" s="1"/>
  <c r="N354" i="2"/>
  <c r="O354" i="2"/>
  <c r="P354" i="2" s="1"/>
  <c r="C320" i="10"/>
  <c r="P277" i="18" l="1"/>
  <c r="Q277" i="18" s="1"/>
  <c r="O272" i="17"/>
  <c r="P272" i="17" s="1"/>
  <c r="O349" i="11"/>
  <c r="N355" i="2"/>
  <c r="O355" i="2"/>
  <c r="P355" i="2" s="1"/>
  <c r="D320" i="10"/>
  <c r="E320" i="10" s="1"/>
  <c r="O278" i="18" l="1"/>
  <c r="N273" i="17"/>
  <c r="P349" i="11"/>
  <c r="Q349" i="11" s="1"/>
  <c r="N356" i="2"/>
  <c r="C321" i="10"/>
  <c r="P278" i="18" l="1"/>
  <c r="Q278" i="18" s="1"/>
  <c r="O273" i="17"/>
  <c r="P273" i="17" s="1"/>
  <c r="O350" i="11"/>
  <c r="O356" i="2"/>
  <c r="P356" i="2" s="1"/>
  <c r="N357" i="2" s="1"/>
  <c r="D321" i="10"/>
  <c r="C322" i="10" s="1"/>
  <c r="O279" i="18" l="1"/>
  <c r="N274" i="17"/>
  <c r="P350" i="11"/>
  <c r="Q350" i="11" s="1"/>
  <c r="O351" i="11"/>
  <c r="O357" i="2"/>
  <c r="P357" i="2" s="1"/>
  <c r="D322" i="10"/>
  <c r="C323" i="10" s="1"/>
  <c r="P279" i="18" l="1"/>
  <c r="Q279" i="18" s="1"/>
  <c r="O274" i="17"/>
  <c r="P274" i="17" s="1"/>
  <c r="P351" i="11"/>
  <c r="Q351" i="11" s="1"/>
  <c r="N358" i="2"/>
  <c r="O358" i="2" s="1"/>
  <c r="D323" i="10"/>
  <c r="C324" i="10" s="1"/>
  <c r="O280" i="18" l="1"/>
  <c r="N275" i="17"/>
  <c r="O352" i="11"/>
  <c r="P358" i="2"/>
  <c r="N359" i="2" s="1"/>
  <c r="O359" i="2" s="1"/>
  <c r="P359" i="2" s="1"/>
  <c r="N360" i="2" s="1"/>
  <c r="D324" i="10"/>
  <c r="C325" i="10" s="1"/>
  <c r="P280" i="18" l="1"/>
  <c r="Q280" i="18" s="1"/>
  <c r="O275" i="17"/>
  <c r="P275" i="17" s="1"/>
  <c r="P352" i="11"/>
  <c r="Q352" i="11" s="1"/>
  <c r="O353" i="11"/>
  <c r="O360" i="2"/>
  <c r="P360" i="2" s="1"/>
  <c r="D325" i="10"/>
  <c r="C326" i="10" s="1"/>
  <c r="O281" i="18" l="1"/>
  <c r="N276" i="17"/>
  <c r="P353" i="11"/>
  <c r="Q353" i="11" s="1"/>
  <c r="O354" i="11"/>
  <c r="N361" i="2"/>
  <c r="D326" i="10"/>
  <c r="C327" i="10" s="1"/>
  <c r="P281" i="18" l="1"/>
  <c r="Q281" i="18" s="1"/>
  <c r="O276" i="17"/>
  <c r="P276" i="17" s="1"/>
  <c r="P354" i="11"/>
  <c r="Q354" i="11" s="1"/>
  <c r="O355" i="11"/>
  <c r="O361" i="2"/>
  <c r="P361" i="2" s="1"/>
  <c r="D327" i="10"/>
  <c r="C328" i="10" s="1"/>
  <c r="O282" i="18" l="1"/>
  <c r="N277" i="17"/>
  <c r="P355" i="11"/>
  <c r="Q355" i="11" s="1"/>
  <c r="O356" i="11"/>
  <c r="N362" i="2"/>
  <c r="D328" i="10"/>
  <c r="C329" i="10" s="1"/>
  <c r="P282" i="18" l="1"/>
  <c r="Q282" i="18" s="1"/>
  <c r="O277" i="17"/>
  <c r="P277" i="17" s="1"/>
  <c r="P356" i="11"/>
  <c r="Q356" i="11" s="1"/>
  <c r="O357" i="11"/>
  <c r="O362" i="2"/>
  <c r="P362" i="2" s="1"/>
  <c r="D329" i="10"/>
  <c r="C330" i="10" s="1"/>
  <c r="O283" i="18" l="1"/>
  <c r="N278" i="17"/>
  <c r="P357" i="11"/>
  <c r="Q357" i="11" s="1"/>
  <c r="O358" i="11"/>
  <c r="N363" i="2"/>
  <c r="D330" i="10"/>
  <c r="E330" i="10" s="1"/>
  <c r="P283" i="18" l="1"/>
  <c r="Q283" i="18" s="1"/>
  <c r="O278" i="17"/>
  <c r="P278" i="17" s="1"/>
  <c r="P358" i="11"/>
  <c r="Q358" i="11" s="1"/>
  <c r="O363" i="2"/>
  <c r="P363" i="2" s="1"/>
  <c r="C331" i="10"/>
  <c r="O284" i="18" l="1"/>
  <c r="N279" i="17"/>
  <c r="O359" i="11"/>
  <c r="N364" i="2"/>
  <c r="D331" i="10"/>
  <c r="C332" i="10" s="1"/>
  <c r="P284" i="18" l="1"/>
  <c r="Q284" i="18" s="1"/>
  <c r="O279" i="17"/>
  <c r="P279" i="17" s="1"/>
  <c r="P359" i="11"/>
  <c r="Q359" i="11" s="1"/>
  <c r="O364" i="2"/>
  <c r="P364" i="2" s="1"/>
  <c r="D332" i="10"/>
  <c r="E332" i="10" s="1"/>
  <c r="O285" i="18" l="1"/>
  <c r="N280" i="17"/>
  <c r="O360" i="11"/>
  <c r="N365" i="2"/>
  <c r="C333" i="10"/>
  <c r="P285" i="18" l="1"/>
  <c r="Q285" i="18" s="1"/>
  <c r="O280" i="17"/>
  <c r="P280" i="17" s="1"/>
  <c r="P360" i="11"/>
  <c r="Q360" i="11" s="1"/>
  <c r="O365" i="2"/>
  <c r="P365" i="2" s="1"/>
  <c r="D333" i="10"/>
  <c r="C334" i="10" s="1"/>
  <c r="O286" i="18" l="1"/>
  <c r="N281" i="17"/>
  <c r="O361" i="11"/>
  <c r="N366" i="2"/>
  <c r="D334" i="10"/>
  <c r="E334" i="10" s="1"/>
  <c r="P286" i="18" l="1"/>
  <c r="Q286" i="18" s="1"/>
  <c r="O281" i="17"/>
  <c r="P281" i="17" s="1"/>
  <c r="P361" i="11"/>
  <c r="Q361" i="11" s="1"/>
  <c r="O366" i="2"/>
  <c r="P366" i="2" s="1"/>
  <c r="C335" i="10"/>
  <c r="O287" i="18" l="1"/>
  <c r="N282" i="17"/>
  <c r="O362" i="11"/>
  <c r="N367" i="2"/>
  <c r="D335" i="10"/>
  <c r="E335" i="10" s="1"/>
  <c r="P287" i="18" l="1"/>
  <c r="Q287" i="18" s="1"/>
  <c r="O282" i="17"/>
  <c r="P282" i="17" s="1"/>
  <c r="P362" i="11"/>
  <c r="Q362" i="11" s="1"/>
  <c r="O367" i="2"/>
  <c r="P367" i="2" s="1"/>
  <c r="C336" i="10"/>
  <c r="O288" i="18" l="1"/>
  <c r="N283" i="17"/>
  <c r="O363" i="11"/>
  <c r="N368" i="2"/>
  <c r="D336" i="10"/>
  <c r="E336" i="10" s="1"/>
  <c r="P288" i="18" l="1"/>
  <c r="Q288" i="18" s="1"/>
  <c r="O283" i="17"/>
  <c r="P283" i="17" s="1"/>
  <c r="P363" i="11"/>
  <c r="Q363" i="11" s="1"/>
  <c r="O368" i="2"/>
  <c r="P368" i="2" s="1"/>
  <c r="C337" i="10"/>
  <c r="O289" i="18" l="1"/>
  <c r="N284" i="17"/>
  <c r="O364" i="11"/>
  <c r="N369" i="2"/>
  <c r="D337" i="10"/>
  <c r="E337" i="10" s="1"/>
  <c r="P289" i="18" l="1"/>
  <c r="Q289" i="18" s="1"/>
  <c r="O284" i="17"/>
  <c r="P284" i="17" s="1"/>
  <c r="P364" i="11"/>
  <c r="Q364" i="11" s="1"/>
  <c r="O369" i="2"/>
  <c r="P369" i="2" s="1"/>
  <c r="C338" i="10"/>
  <c r="O290" i="18" l="1"/>
  <c r="N285" i="17"/>
  <c r="O365" i="11"/>
  <c r="N370" i="2"/>
  <c r="O370" i="2" s="1"/>
  <c r="D338" i="10"/>
  <c r="C339" i="10" s="1"/>
  <c r="P290" i="18" l="1"/>
  <c r="Q290" i="18" s="1"/>
  <c r="O285" i="17"/>
  <c r="P285" i="17" s="1"/>
  <c r="P365" i="11"/>
  <c r="Q365" i="11" s="1"/>
  <c r="P370" i="2"/>
  <c r="N371" i="2"/>
  <c r="O371" i="2" s="1"/>
  <c r="P371" i="2" s="1"/>
  <c r="D339" i="10"/>
  <c r="C340" i="10" s="1"/>
  <c r="O291" i="18" l="1"/>
  <c r="N286" i="17"/>
  <c r="O366" i="11"/>
  <c r="N372" i="2"/>
  <c r="O372" i="2" s="1"/>
  <c r="P372" i="2" s="1"/>
  <c r="D340" i="10"/>
  <c r="C341" i="10" s="1"/>
  <c r="P291" i="18" l="1"/>
  <c r="Q291" i="18" s="1"/>
  <c r="O286" i="17"/>
  <c r="P286" i="17" s="1"/>
  <c r="P366" i="11"/>
  <c r="Q366" i="11" s="1"/>
  <c r="N373" i="2"/>
  <c r="D341" i="10"/>
  <c r="E341" i="10" s="1"/>
  <c r="O292" i="18" l="1"/>
  <c r="N287" i="17"/>
  <c r="O367" i="11"/>
  <c r="O373" i="2"/>
  <c r="P373" i="2" s="1"/>
  <c r="C342" i="10"/>
  <c r="P292" i="18" l="1"/>
  <c r="Q292" i="18" s="1"/>
  <c r="O287" i="17"/>
  <c r="P287" i="17" s="1"/>
  <c r="P367" i="11"/>
  <c r="Q367" i="11" s="1"/>
  <c r="N374" i="2"/>
  <c r="O374" i="2"/>
  <c r="P374" i="2" s="1"/>
  <c r="D342" i="10"/>
  <c r="C343" i="10" s="1"/>
  <c r="O293" i="18" l="1"/>
  <c r="N288" i="17"/>
  <c r="O368" i="11"/>
  <c r="N375" i="2"/>
  <c r="O375" i="2" s="1"/>
  <c r="D343" i="10"/>
  <c r="E343" i="10" s="1"/>
  <c r="P293" i="18" l="1"/>
  <c r="Q293" i="18" s="1"/>
  <c r="O288" i="17"/>
  <c r="P288" i="17" s="1"/>
  <c r="P368" i="11"/>
  <c r="Q368" i="11" s="1"/>
  <c r="P375" i="2"/>
  <c r="N376" i="2"/>
  <c r="O376" i="2" s="1"/>
  <c r="C344" i="10"/>
  <c r="O294" i="18" l="1"/>
  <c r="N289" i="17"/>
  <c r="O369" i="11"/>
  <c r="P376" i="2"/>
  <c r="N377" i="2" s="1"/>
  <c r="D344" i="10"/>
  <c r="C345" i="10" s="1"/>
  <c r="P294" i="18" l="1"/>
  <c r="Q294" i="18" s="1"/>
  <c r="O289" i="17"/>
  <c r="P289" i="17" s="1"/>
  <c r="P369" i="11"/>
  <c r="Q369" i="11" s="1"/>
  <c r="O377" i="2"/>
  <c r="P377" i="2" s="1"/>
  <c r="N378" i="2"/>
  <c r="O378" i="2" s="1"/>
  <c r="P378" i="2" s="1"/>
  <c r="D345" i="10"/>
  <c r="E345" i="10" s="1"/>
  <c r="O295" i="18" l="1"/>
  <c r="N290" i="17"/>
  <c r="O370" i="11"/>
  <c r="N379" i="2"/>
  <c r="C346" i="10"/>
  <c r="P295" i="18" l="1"/>
  <c r="Q295" i="18" s="1"/>
  <c r="O290" i="17"/>
  <c r="P290" i="17" s="1"/>
  <c r="P370" i="11"/>
  <c r="Q370" i="11" s="1"/>
  <c r="O371" i="11"/>
  <c r="O379" i="2"/>
  <c r="P379" i="2" s="1"/>
  <c r="D346" i="10"/>
  <c r="E346" i="10" s="1"/>
  <c r="O296" i="18" l="1"/>
  <c r="N291" i="17"/>
  <c r="P371" i="11"/>
  <c r="Q371" i="11" s="1"/>
  <c r="O372" i="11"/>
  <c r="N380" i="2"/>
  <c r="C347" i="10"/>
  <c r="P296" i="18" l="1"/>
  <c r="Q296" i="18" s="1"/>
  <c r="O291" i="17"/>
  <c r="P291" i="17" s="1"/>
  <c r="P372" i="11"/>
  <c r="Q372" i="11" s="1"/>
  <c r="O373" i="11"/>
  <c r="O380" i="2"/>
  <c r="P380" i="2" s="1"/>
  <c r="D347" i="10"/>
  <c r="E347" i="10" s="1"/>
  <c r="O297" i="18" l="1"/>
  <c r="N292" i="17"/>
  <c r="P373" i="11"/>
  <c r="Q373" i="11" s="1"/>
  <c r="O374" i="11"/>
  <c r="N381" i="2"/>
  <c r="C348" i="10"/>
  <c r="P297" i="18" l="1"/>
  <c r="Q297" i="18" s="1"/>
  <c r="O292" i="17"/>
  <c r="P292" i="17" s="1"/>
  <c r="P374" i="11"/>
  <c r="Q374" i="11" s="1"/>
  <c r="O375" i="11"/>
  <c r="O381" i="2"/>
  <c r="P381" i="2" s="1"/>
  <c r="D348" i="10"/>
  <c r="E348" i="10" s="1"/>
  <c r="O298" i="18" l="1"/>
  <c r="N293" i="17"/>
  <c r="P375" i="11"/>
  <c r="Q375" i="11" s="1"/>
  <c r="N382" i="2"/>
  <c r="C349" i="10"/>
  <c r="P298" i="18" l="1"/>
  <c r="Q298" i="18" s="1"/>
  <c r="O293" i="17"/>
  <c r="P293" i="17" s="1"/>
  <c r="O376" i="11"/>
  <c r="O382" i="2"/>
  <c r="P382" i="2" s="1"/>
  <c r="D349" i="10"/>
  <c r="E349" i="10" s="1"/>
  <c r="O299" i="18" l="1"/>
  <c r="N294" i="17"/>
  <c r="P376" i="11"/>
  <c r="Q376" i="11" s="1"/>
  <c r="O377" i="11"/>
  <c r="N383" i="2"/>
  <c r="C350" i="10"/>
  <c r="P299" i="18" l="1"/>
  <c r="Q299" i="18" s="1"/>
  <c r="O294" i="17"/>
  <c r="P294" i="17" s="1"/>
  <c r="P377" i="11"/>
  <c r="Q377" i="11" s="1"/>
  <c r="O383" i="2"/>
  <c r="P383" i="2" s="1"/>
  <c r="D350" i="10"/>
  <c r="E350" i="10" s="1"/>
  <c r="O300" i="18" l="1"/>
  <c r="N295" i="17"/>
  <c r="O378" i="11"/>
  <c r="N384" i="2"/>
  <c r="O384" i="2"/>
  <c r="P384" i="2" s="1"/>
  <c r="C351" i="10"/>
  <c r="P300" i="18" l="1"/>
  <c r="Q300" i="18" s="1"/>
  <c r="O295" i="17"/>
  <c r="P295" i="17" s="1"/>
  <c r="P378" i="11"/>
  <c r="Q378" i="11" s="1"/>
  <c r="N385" i="2"/>
  <c r="O385" i="2"/>
  <c r="P385" i="2" s="1"/>
  <c r="N386" i="2" s="1"/>
  <c r="D351" i="10"/>
  <c r="E351" i="10" s="1"/>
  <c r="O301" i="18" l="1"/>
  <c r="N296" i="17"/>
  <c r="O379" i="11"/>
  <c r="O386" i="2"/>
  <c r="P386" i="2" s="1"/>
  <c r="C352" i="10"/>
  <c r="P301" i="18" l="1"/>
  <c r="Q301" i="18" s="1"/>
  <c r="O296" i="17"/>
  <c r="P296" i="17" s="1"/>
  <c r="P379" i="11"/>
  <c r="Q379" i="11" s="1"/>
  <c r="N387" i="2"/>
  <c r="D352" i="10"/>
  <c r="E352" i="10" s="1"/>
  <c r="O302" i="18" l="1"/>
  <c r="N297" i="17"/>
  <c r="O380" i="11"/>
  <c r="O387" i="2"/>
  <c r="P387" i="2" s="1"/>
  <c r="C353" i="10"/>
  <c r="P302" i="18" l="1"/>
  <c r="Q302" i="18" s="1"/>
  <c r="O297" i="17"/>
  <c r="P297" i="17" s="1"/>
  <c r="P380" i="11"/>
  <c r="Q380" i="11" s="1"/>
  <c r="N388" i="2"/>
  <c r="O388" i="2" s="1"/>
  <c r="D353" i="10"/>
  <c r="E353" i="10" s="1"/>
  <c r="O303" i="18" l="1"/>
  <c r="N298" i="17"/>
  <c r="O381" i="11"/>
  <c r="P388" i="2"/>
  <c r="N389" i="2" s="1"/>
  <c r="C354" i="10"/>
  <c r="P303" i="18" l="1"/>
  <c r="Q303" i="18" s="1"/>
  <c r="O298" i="17"/>
  <c r="P298" i="17" s="1"/>
  <c r="P381" i="11"/>
  <c r="Q381" i="11" s="1"/>
  <c r="O389" i="2"/>
  <c r="P389" i="2" s="1"/>
  <c r="D354" i="10"/>
  <c r="E354" i="10" s="1"/>
  <c r="O304" i="18" l="1"/>
  <c r="N299" i="17"/>
  <c r="O382" i="11"/>
  <c r="N390" i="2"/>
  <c r="C355" i="10"/>
  <c r="P304" i="18" l="1"/>
  <c r="Q304" i="18" s="1"/>
  <c r="O299" i="17"/>
  <c r="P299" i="17" s="1"/>
  <c r="P382" i="11"/>
  <c r="Q382" i="11" s="1"/>
  <c r="O390" i="2"/>
  <c r="P390" i="2" s="1"/>
  <c r="D355" i="10"/>
  <c r="E355" i="10" s="1"/>
  <c r="O305" i="18" l="1"/>
  <c r="N300" i="17"/>
  <c r="O383" i="11"/>
  <c r="N391" i="2"/>
  <c r="C356" i="10"/>
  <c r="P305" i="18" l="1"/>
  <c r="Q305" i="18" s="1"/>
  <c r="O300" i="17"/>
  <c r="P300" i="17" s="1"/>
  <c r="P383" i="11"/>
  <c r="Q383" i="11" s="1"/>
  <c r="O391" i="2"/>
  <c r="P391" i="2" s="1"/>
  <c r="D356" i="10"/>
  <c r="E356" i="10" s="1"/>
  <c r="O306" i="18" l="1"/>
  <c r="N301" i="17"/>
  <c r="O384" i="11"/>
  <c r="N392" i="2"/>
  <c r="C357" i="10"/>
  <c r="P306" i="18" l="1"/>
  <c r="Q306" i="18" s="1"/>
  <c r="O301" i="17"/>
  <c r="P301" i="17" s="1"/>
  <c r="P384" i="11"/>
  <c r="Q384" i="11" s="1"/>
  <c r="O392" i="2"/>
  <c r="P392" i="2" s="1"/>
  <c r="D357" i="10"/>
  <c r="E357" i="10" s="1"/>
  <c r="O307" i="18" l="1"/>
  <c r="N302" i="17"/>
  <c r="O385" i="11"/>
  <c r="N393" i="2"/>
  <c r="C358" i="10"/>
  <c r="P307" i="18" l="1"/>
  <c r="Q307" i="18" s="1"/>
  <c r="O302" i="17"/>
  <c r="P302" i="17" s="1"/>
  <c r="P385" i="11"/>
  <c r="Q385" i="11" s="1"/>
  <c r="O393" i="2"/>
  <c r="P393" i="2" s="1"/>
  <c r="D358" i="10"/>
  <c r="E358" i="10" s="1"/>
  <c r="O308" i="18" l="1"/>
  <c r="N303" i="17"/>
  <c r="O386" i="11"/>
  <c r="N394" i="2"/>
  <c r="C359" i="10"/>
  <c r="P308" i="18" l="1"/>
  <c r="Q308" i="18" s="1"/>
  <c r="O303" i="17"/>
  <c r="P303" i="17" s="1"/>
  <c r="P386" i="11"/>
  <c r="Q386" i="11" s="1"/>
  <c r="O387" i="11"/>
  <c r="O394" i="2"/>
  <c r="P394" i="2" s="1"/>
  <c r="D359" i="10"/>
  <c r="E359" i="10" s="1"/>
  <c r="O309" i="18" l="1"/>
  <c r="N304" i="17"/>
  <c r="P387" i="11"/>
  <c r="Q387" i="11" s="1"/>
  <c r="O388" i="11"/>
  <c r="N395" i="2"/>
  <c r="C360" i="10"/>
  <c r="P309" i="18" l="1"/>
  <c r="Q309" i="18" s="1"/>
  <c r="O304" i="17"/>
  <c r="P304" i="17" s="1"/>
  <c r="P388" i="11"/>
  <c r="Q388" i="11" s="1"/>
  <c r="O389" i="11"/>
  <c r="O395" i="2"/>
  <c r="P395" i="2" s="1"/>
  <c r="D360" i="10"/>
  <c r="E360" i="10" s="1"/>
  <c r="O310" i="18" l="1"/>
  <c r="N305" i="17"/>
  <c r="P389" i="11"/>
  <c r="Q389" i="11" s="1"/>
  <c r="O390" i="11"/>
  <c r="N396" i="2"/>
  <c r="C361" i="10"/>
  <c r="P310" i="18" l="1"/>
  <c r="Q310" i="18" s="1"/>
  <c r="O305" i="17"/>
  <c r="P305" i="17" s="1"/>
  <c r="P390" i="11"/>
  <c r="Q390" i="11" s="1"/>
  <c r="O391" i="11"/>
  <c r="O396" i="2"/>
  <c r="P396" i="2" s="1"/>
  <c r="D361" i="10"/>
  <c r="E361" i="10" s="1"/>
  <c r="O311" i="18" l="1"/>
  <c r="N306" i="17"/>
  <c r="P391" i="11"/>
  <c r="Q391" i="11" s="1"/>
  <c r="O392" i="11"/>
  <c r="N397" i="2"/>
  <c r="C362" i="10"/>
  <c r="P311" i="18" l="1"/>
  <c r="Q311" i="18" s="1"/>
  <c r="O306" i="17"/>
  <c r="P306" i="17" s="1"/>
  <c r="P392" i="11"/>
  <c r="Q392" i="11" s="1"/>
  <c r="O393" i="11"/>
  <c r="O397" i="2"/>
  <c r="P397" i="2" s="1"/>
  <c r="D362" i="10"/>
  <c r="E362" i="10" s="1"/>
  <c r="O312" i="18" l="1"/>
  <c r="N307" i="17"/>
  <c r="P393" i="11"/>
  <c r="Q393" i="11" s="1"/>
  <c r="O394" i="11"/>
  <c r="N398" i="2"/>
  <c r="C363" i="10"/>
  <c r="P312" i="18" l="1"/>
  <c r="Q312" i="18" s="1"/>
  <c r="O307" i="17"/>
  <c r="P307" i="17" s="1"/>
  <c r="P394" i="11"/>
  <c r="Q394" i="11" s="1"/>
  <c r="O398" i="2"/>
  <c r="P398" i="2" s="1"/>
  <c r="N399" i="2"/>
  <c r="D363" i="10"/>
  <c r="E363" i="10" s="1"/>
  <c r="O313" i="18" l="1"/>
  <c r="N308" i="17"/>
  <c r="O395" i="11"/>
  <c r="O399" i="2"/>
  <c r="P399" i="2" s="1"/>
  <c r="N400" i="2"/>
  <c r="C364" i="10"/>
  <c r="P313" i="18" l="1"/>
  <c r="Q313" i="18" s="1"/>
  <c r="O308" i="17"/>
  <c r="P308" i="17" s="1"/>
  <c r="P395" i="11"/>
  <c r="Q395" i="11" s="1"/>
  <c r="O400" i="2"/>
  <c r="P400" i="2" s="1"/>
  <c r="N401" i="2"/>
  <c r="D364" i="10"/>
  <c r="E364" i="10" s="1"/>
  <c r="O314" i="18" l="1"/>
  <c r="N309" i="17"/>
  <c r="O396" i="11"/>
  <c r="O401" i="2"/>
  <c r="P401" i="2" s="1"/>
  <c r="C365" i="10"/>
  <c r="P314" i="18" l="1"/>
  <c r="Q314" i="18" s="1"/>
  <c r="O309" i="17"/>
  <c r="P309" i="17" s="1"/>
  <c r="P396" i="11"/>
  <c r="Q396" i="11" s="1"/>
  <c r="N402" i="2"/>
  <c r="D365" i="10"/>
  <c r="E365" i="10" s="1"/>
  <c r="O315" i="18" l="1"/>
  <c r="N310" i="17"/>
  <c r="O397" i="11"/>
  <c r="O402" i="2"/>
  <c r="P402" i="2" s="1"/>
  <c r="N403" i="2"/>
  <c r="C366" i="10"/>
  <c r="P315" i="18" l="1"/>
  <c r="Q315" i="18" s="1"/>
  <c r="O310" i="17"/>
  <c r="P310" i="17" s="1"/>
  <c r="P397" i="11"/>
  <c r="Q397" i="11" s="1"/>
  <c r="O403" i="2"/>
  <c r="P403" i="2" s="1"/>
  <c r="N404" i="2"/>
  <c r="O404" i="2" s="1"/>
  <c r="P404" i="2" s="1"/>
  <c r="D366" i="10"/>
  <c r="E366" i="10" s="1"/>
  <c r="O316" i="18" l="1"/>
  <c r="N311" i="17"/>
  <c r="O398" i="11"/>
  <c r="N405" i="2"/>
  <c r="O405" i="2"/>
  <c r="P405" i="2" s="1"/>
  <c r="C367" i="10"/>
  <c r="P316" i="18" l="1"/>
  <c r="Q316" i="18" s="1"/>
  <c r="O311" i="17"/>
  <c r="P311" i="17" s="1"/>
  <c r="P398" i="11"/>
  <c r="Q398" i="11" s="1"/>
  <c r="N406" i="2"/>
  <c r="O406" i="2"/>
  <c r="P406" i="2" s="1"/>
  <c r="D367" i="10"/>
  <c r="E367" i="10" s="1"/>
  <c r="O317" i="18" l="1"/>
  <c r="N312" i="17"/>
  <c r="O399" i="11"/>
  <c r="N407" i="2"/>
  <c r="O407" i="2"/>
  <c r="P407" i="2" s="1"/>
  <c r="C368" i="10"/>
  <c r="P317" i="18" l="1"/>
  <c r="Q317" i="18" s="1"/>
  <c r="O312" i="17"/>
  <c r="P312" i="17" s="1"/>
  <c r="P399" i="11"/>
  <c r="Q399" i="11" s="1"/>
  <c r="N408" i="2"/>
  <c r="O408" i="2" s="1"/>
  <c r="D368" i="10"/>
  <c r="C369" i="10" s="1"/>
  <c r="O318" i="18" l="1"/>
  <c r="N313" i="17"/>
  <c r="O400" i="11"/>
  <c r="P408" i="2"/>
  <c r="N409" i="2"/>
  <c r="O409" i="2" s="1"/>
  <c r="P409" i="2" s="1"/>
  <c r="D369" i="10"/>
  <c r="C370" i="10" s="1"/>
  <c r="P318" i="18" l="1"/>
  <c r="Q318" i="18" s="1"/>
  <c r="O313" i="17"/>
  <c r="P313" i="17" s="1"/>
  <c r="P400" i="11"/>
  <c r="Q400" i="11" s="1"/>
  <c r="N410" i="2"/>
  <c r="O410" i="2" s="1"/>
  <c r="P410" i="2" s="1"/>
  <c r="D370" i="10"/>
  <c r="C371" i="10" s="1"/>
  <c r="O319" i="18" l="1"/>
  <c r="N314" i="17"/>
  <c r="O401" i="11"/>
  <c r="N411" i="2"/>
  <c r="D371" i="10"/>
  <c r="C372" i="10" s="1"/>
  <c r="P319" i="18" l="1"/>
  <c r="Q319" i="18" s="1"/>
  <c r="O314" i="17"/>
  <c r="P314" i="17" s="1"/>
  <c r="P401" i="11"/>
  <c r="Q401" i="11" s="1"/>
  <c r="O411" i="2"/>
  <c r="P411" i="2" s="1"/>
  <c r="D372" i="10"/>
  <c r="C373" i="10" s="1"/>
  <c r="O320" i="18" l="1"/>
  <c r="N315" i="17"/>
  <c r="O402" i="11"/>
  <c r="N412" i="2"/>
  <c r="D373" i="10"/>
  <c r="E373" i="10" s="1"/>
  <c r="P320" i="18" l="1"/>
  <c r="Q320" i="18" s="1"/>
  <c r="O315" i="17"/>
  <c r="P315" i="17" s="1"/>
  <c r="P402" i="11"/>
  <c r="Q402" i="11" s="1"/>
  <c r="O412" i="2"/>
  <c r="P412" i="2" s="1"/>
  <c r="C374" i="10"/>
  <c r="O321" i="18" l="1"/>
  <c r="N316" i="17"/>
  <c r="O403" i="11"/>
  <c r="N413" i="2"/>
  <c r="D374" i="10"/>
  <c r="E374" i="10" s="1"/>
  <c r="P321" i="18" l="1"/>
  <c r="Q321" i="18" s="1"/>
  <c r="O316" i="17"/>
  <c r="P316" i="17" s="1"/>
  <c r="P403" i="11"/>
  <c r="Q403" i="11" s="1"/>
  <c r="O413" i="2"/>
  <c r="P413" i="2" s="1"/>
  <c r="C375" i="10"/>
  <c r="O322" i="18" l="1"/>
  <c r="N317" i="17"/>
  <c r="O404" i="11"/>
  <c r="N414" i="2"/>
  <c r="O414" i="2" s="1"/>
  <c r="P414" i="2" s="1"/>
  <c r="D375" i="10"/>
  <c r="E375" i="10" s="1"/>
  <c r="P322" i="18" l="1"/>
  <c r="Q322" i="18" s="1"/>
  <c r="O317" i="17"/>
  <c r="P317" i="17" s="1"/>
  <c r="P404" i="11"/>
  <c r="Q404" i="11" s="1"/>
  <c r="O405" i="11"/>
  <c r="N415" i="2"/>
  <c r="C376" i="10"/>
  <c r="O323" i="18" l="1"/>
  <c r="N318" i="17"/>
  <c r="P405" i="11"/>
  <c r="Q405" i="11" s="1"/>
  <c r="O406" i="11"/>
  <c r="O415" i="2"/>
  <c r="P415" i="2" s="1"/>
  <c r="D376" i="10"/>
  <c r="E376" i="10" s="1"/>
  <c r="P323" i="18" l="1"/>
  <c r="Q323" i="18" s="1"/>
  <c r="O318" i="17"/>
  <c r="P318" i="17" s="1"/>
  <c r="P406" i="11"/>
  <c r="Q406" i="11" s="1"/>
  <c r="N416" i="2"/>
  <c r="C377" i="10"/>
  <c r="O324" i="18" l="1"/>
  <c r="N319" i="17"/>
  <c r="O407" i="11"/>
  <c r="O416" i="2"/>
  <c r="P416" i="2" s="1"/>
  <c r="D377" i="10"/>
  <c r="E377" i="10" s="1"/>
  <c r="P324" i="18" l="1"/>
  <c r="Q324" i="18" s="1"/>
  <c r="O319" i="17"/>
  <c r="P319" i="17" s="1"/>
  <c r="P407" i="11"/>
  <c r="Q407" i="11" s="1"/>
  <c r="N417" i="2"/>
  <c r="C378" i="10"/>
  <c r="O325" i="18" l="1"/>
  <c r="N320" i="17"/>
  <c r="O408" i="11"/>
  <c r="O417" i="2"/>
  <c r="P417" i="2" s="1"/>
  <c r="D378" i="10"/>
  <c r="E378" i="10" s="1"/>
  <c r="P325" i="18" l="1"/>
  <c r="Q325" i="18" s="1"/>
  <c r="O320" i="17"/>
  <c r="P320" i="17" s="1"/>
  <c r="P408" i="11"/>
  <c r="Q408" i="11" s="1"/>
  <c r="O409" i="11"/>
  <c r="N418" i="2"/>
  <c r="C379" i="10"/>
  <c r="O326" i="18" l="1"/>
  <c r="N321" i="17"/>
  <c r="P409" i="11"/>
  <c r="Q409" i="11" s="1"/>
  <c r="O410" i="11"/>
  <c r="O418" i="2"/>
  <c r="P418" i="2" s="1"/>
  <c r="D379" i="10"/>
  <c r="E379" i="10" s="1"/>
  <c r="P326" i="18" l="1"/>
  <c r="Q326" i="18" s="1"/>
  <c r="O321" i="17"/>
  <c r="P321" i="17" s="1"/>
  <c r="P410" i="11"/>
  <c r="Q410" i="11" s="1"/>
  <c r="N419" i="2"/>
  <c r="C380" i="10"/>
  <c r="O327" i="18" l="1"/>
  <c r="N322" i="17"/>
  <c r="O411" i="11"/>
  <c r="O419" i="2"/>
  <c r="P419" i="2" s="1"/>
  <c r="D380" i="10"/>
  <c r="E380" i="10" s="1"/>
  <c r="P327" i="18" l="1"/>
  <c r="Q327" i="18" s="1"/>
  <c r="O322" i="17"/>
  <c r="P322" i="17" s="1"/>
  <c r="P411" i="11"/>
  <c r="Q411" i="11" s="1"/>
  <c r="N420" i="2"/>
  <c r="O420" i="2" s="1"/>
  <c r="C381" i="10"/>
  <c r="O328" i="18" l="1"/>
  <c r="N323" i="17"/>
  <c r="O412" i="11"/>
  <c r="P420" i="2"/>
  <c r="N421" i="2"/>
  <c r="O421" i="2" s="1"/>
  <c r="P421" i="2" s="1"/>
  <c r="D381" i="10"/>
  <c r="C382" i="10" s="1"/>
  <c r="P328" i="18" l="1"/>
  <c r="Q328" i="18" s="1"/>
  <c r="O323" i="17"/>
  <c r="P323" i="17" s="1"/>
  <c r="P412" i="11"/>
  <c r="Q412" i="11" s="1"/>
  <c r="O413" i="11"/>
  <c r="N422" i="2"/>
  <c r="O422" i="2"/>
  <c r="P422" i="2" s="1"/>
  <c r="D382" i="10"/>
  <c r="C383" i="10" s="1"/>
  <c r="O329" i="18" l="1"/>
  <c r="N324" i="17"/>
  <c r="P413" i="11"/>
  <c r="Q413" i="11" s="1"/>
  <c r="O414" i="11"/>
  <c r="N423" i="2"/>
  <c r="O423" i="2" s="1"/>
  <c r="P423" i="2" s="1"/>
  <c r="D383" i="10"/>
  <c r="C384" i="10" s="1"/>
  <c r="P329" i="18" l="1"/>
  <c r="Q329" i="18" s="1"/>
  <c r="O324" i="17"/>
  <c r="P324" i="17" s="1"/>
  <c r="P414" i="11"/>
  <c r="Q414" i="11" s="1"/>
  <c r="O415" i="11"/>
  <c r="N424" i="2"/>
  <c r="O424" i="2" s="1"/>
  <c r="D384" i="10"/>
  <c r="C385" i="10" s="1"/>
  <c r="O330" i="18" l="1"/>
  <c r="N325" i="17"/>
  <c r="P415" i="11"/>
  <c r="Q415" i="11" s="1"/>
  <c r="O416" i="11"/>
  <c r="P424" i="2"/>
  <c r="N425" i="2" s="1"/>
  <c r="D385" i="10"/>
  <c r="C386" i="10" s="1"/>
  <c r="P330" i="18" l="1"/>
  <c r="Q330" i="18" s="1"/>
  <c r="O325" i="17"/>
  <c r="P325" i="17" s="1"/>
  <c r="P416" i="11"/>
  <c r="Q416" i="11" s="1"/>
  <c r="O417" i="11"/>
  <c r="O425" i="2"/>
  <c r="P425" i="2" s="1"/>
  <c r="D386" i="10"/>
  <c r="C387" i="10" s="1"/>
  <c r="O331" i="18" l="1"/>
  <c r="N326" i="17"/>
  <c r="P417" i="11"/>
  <c r="Q417" i="11" s="1"/>
  <c r="O418" i="11" s="1"/>
  <c r="N426" i="2"/>
  <c r="O426" i="2" s="1"/>
  <c r="P426" i="2" s="1"/>
  <c r="D387" i="10"/>
  <c r="C388" i="10" s="1"/>
  <c r="P331" i="18" l="1"/>
  <c r="Q331" i="18" s="1"/>
  <c r="O326" i="17"/>
  <c r="P326" i="17" s="1"/>
  <c r="P418" i="11"/>
  <c r="Q418" i="11" s="1"/>
  <c r="N427" i="2"/>
  <c r="O427" i="2" s="1"/>
  <c r="P427" i="2" s="1"/>
  <c r="D388" i="10"/>
  <c r="C389" i="10" s="1"/>
  <c r="O332" i="18" l="1"/>
  <c r="N327" i="17"/>
  <c r="O419" i="11"/>
  <c r="N428" i="2"/>
  <c r="D389" i="10"/>
  <c r="C390" i="10" s="1"/>
  <c r="P332" i="18" l="1"/>
  <c r="Q332" i="18" s="1"/>
  <c r="O327" i="17"/>
  <c r="P327" i="17" s="1"/>
  <c r="P419" i="11"/>
  <c r="Q419" i="11" s="1"/>
  <c r="O428" i="2"/>
  <c r="P428" i="2" s="1"/>
  <c r="D390" i="10"/>
  <c r="C391" i="10" s="1"/>
  <c r="O333" i="18" l="1"/>
  <c r="N328" i="17"/>
  <c r="O420" i="11"/>
  <c r="N429" i="2"/>
  <c r="O429" i="2" s="1"/>
  <c r="P429" i="2" s="1"/>
  <c r="D391" i="10"/>
  <c r="C392" i="10" s="1"/>
  <c r="P333" i="18" l="1"/>
  <c r="Q333" i="18" s="1"/>
  <c r="O328" i="17"/>
  <c r="P328" i="17" s="1"/>
  <c r="P420" i="11"/>
  <c r="Q420" i="11" s="1"/>
  <c r="O421" i="11"/>
  <c r="N430" i="2"/>
  <c r="D392" i="10"/>
  <c r="C393" i="10" s="1"/>
  <c r="O334" i="18" l="1"/>
  <c r="N329" i="17"/>
  <c r="P421" i="11"/>
  <c r="Q421" i="11" s="1"/>
  <c r="O422" i="11"/>
  <c r="O430" i="2"/>
  <c r="P430" i="2" s="1"/>
  <c r="D393" i="10"/>
  <c r="E393" i="10" s="1"/>
  <c r="P334" i="18" l="1"/>
  <c r="Q334" i="18" s="1"/>
  <c r="O329" i="17"/>
  <c r="P329" i="17" s="1"/>
  <c r="P422" i="11"/>
  <c r="Q422" i="11" s="1"/>
  <c r="N431" i="2"/>
  <c r="C394" i="10"/>
  <c r="O335" i="18" l="1"/>
  <c r="N330" i="17"/>
  <c r="O423" i="11"/>
  <c r="O431" i="2"/>
  <c r="P431" i="2" s="1"/>
  <c r="D394" i="10"/>
  <c r="E394" i="10" s="1"/>
  <c r="P335" i="18" l="1"/>
  <c r="Q335" i="18" s="1"/>
  <c r="O330" i="17"/>
  <c r="P330" i="17" s="1"/>
  <c r="P423" i="11"/>
  <c r="Q423" i="11" s="1"/>
  <c r="N432" i="2"/>
  <c r="O432" i="2" s="1"/>
  <c r="P432" i="2" s="1"/>
  <c r="C395" i="10"/>
  <c r="O336" i="18" l="1"/>
  <c r="N331" i="17"/>
  <c r="O424" i="11"/>
  <c r="N433" i="2"/>
  <c r="D395" i="10"/>
  <c r="E395" i="10" s="1"/>
  <c r="P336" i="18" l="1"/>
  <c r="Q336" i="18" s="1"/>
  <c r="O331" i="17"/>
  <c r="P331" i="17" s="1"/>
  <c r="P424" i="11"/>
  <c r="Q424" i="11" s="1"/>
  <c r="O433" i="2"/>
  <c r="P433" i="2" s="1"/>
  <c r="C396" i="10"/>
  <c r="O337" i="18" l="1"/>
  <c r="N332" i="17"/>
  <c r="O425" i="11"/>
  <c r="N434" i="2"/>
  <c r="D396" i="10"/>
  <c r="E396" i="10" s="1"/>
  <c r="P337" i="18" l="1"/>
  <c r="Q337" i="18" s="1"/>
  <c r="O332" i="17"/>
  <c r="P332" i="17" s="1"/>
  <c r="P425" i="11"/>
  <c r="Q425" i="11" s="1"/>
  <c r="O434" i="2"/>
  <c r="P434" i="2" s="1"/>
  <c r="C397" i="10"/>
  <c r="O338" i="18" l="1"/>
  <c r="N333" i="17"/>
  <c r="O426" i="11"/>
  <c r="N435" i="2"/>
  <c r="D397" i="10"/>
  <c r="E397" i="10" s="1"/>
  <c r="P338" i="18" l="1"/>
  <c r="Q338" i="18" s="1"/>
  <c r="O333" i="17"/>
  <c r="P333" i="17" s="1"/>
  <c r="P426" i="11"/>
  <c r="Q426" i="11" s="1"/>
  <c r="O435" i="2"/>
  <c r="P435" i="2" s="1"/>
  <c r="C398" i="10"/>
  <c r="O339" i="18" l="1"/>
  <c r="N334" i="17"/>
  <c r="O427" i="11"/>
  <c r="N436" i="2"/>
  <c r="D398" i="10"/>
  <c r="E398" i="10" s="1"/>
  <c r="P339" i="18" l="1"/>
  <c r="Q339" i="18" s="1"/>
  <c r="O334" i="17"/>
  <c r="P334" i="17" s="1"/>
  <c r="P427" i="11"/>
  <c r="Q427" i="11" s="1"/>
  <c r="O436" i="2"/>
  <c r="P436" i="2" s="1"/>
  <c r="C399" i="10"/>
  <c r="O340" i="18" l="1"/>
  <c r="N335" i="17"/>
  <c r="O428" i="11"/>
  <c r="N437" i="2"/>
  <c r="D399" i="10"/>
  <c r="E399" i="10" s="1"/>
  <c r="P340" i="18" l="1"/>
  <c r="Q340" i="18" s="1"/>
  <c r="O335" i="17"/>
  <c r="P335" i="17" s="1"/>
  <c r="P428" i="11"/>
  <c r="Q428" i="11" s="1"/>
  <c r="O429" i="11"/>
  <c r="O437" i="2"/>
  <c r="P437" i="2" s="1"/>
  <c r="C400" i="10"/>
  <c r="O341" i="18" l="1"/>
  <c r="N336" i="17"/>
  <c r="P429" i="11"/>
  <c r="Q429" i="11" s="1"/>
  <c r="O430" i="11" s="1"/>
  <c r="N438" i="2"/>
  <c r="O438" i="2" s="1"/>
  <c r="P438" i="2" s="1"/>
  <c r="D400" i="10"/>
  <c r="E400" i="10" s="1"/>
  <c r="P341" i="18" l="1"/>
  <c r="Q341" i="18" s="1"/>
  <c r="O336" i="17"/>
  <c r="P336" i="17" s="1"/>
  <c r="P430" i="11"/>
  <c r="Q430" i="11" s="1"/>
  <c r="N439" i="2"/>
  <c r="C401" i="10"/>
  <c r="O342" i="18" l="1"/>
  <c r="N337" i="17"/>
  <c r="O431" i="11"/>
  <c r="O439" i="2"/>
  <c r="P439" i="2" s="1"/>
  <c r="D401" i="10"/>
  <c r="E401" i="10" s="1"/>
  <c r="P342" i="18" l="1"/>
  <c r="Q342" i="18" s="1"/>
  <c r="O337" i="17"/>
  <c r="P337" i="17" s="1"/>
  <c r="P431" i="11"/>
  <c r="Q431" i="11" s="1"/>
  <c r="N440" i="2"/>
  <c r="C402" i="10"/>
  <c r="O343" i="18" l="1"/>
  <c r="N338" i="17"/>
  <c r="O432" i="11"/>
  <c r="O440" i="2"/>
  <c r="P440" i="2" s="1"/>
  <c r="D402" i="10"/>
  <c r="E402" i="10" s="1"/>
  <c r="P343" i="18" l="1"/>
  <c r="Q343" i="18" s="1"/>
  <c r="O338" i="17"/>
  <c r="P338" i="17" s="1"/>
  <c r="P432" i="11"/>
  <c r="Q432" i="11" s="1"/>
  <c r="N441" i="2"/>
  <c r="C403" i="10"/>
  <c r="O344" i="18" l="1"/>
  <c r="N339" i="17"/>
  <c r="O433" i="11"/>
  <c r="O441" i="2"/>
  <c r="P441" i="2" s="1"/>
  <c r="D403" i="10"/>
  <c r="E403" i="10" s="1"/>
  <c r="P344" i="18" l="1"/>
  <c r="Q344" i="18" s="1"/>
  <c r="O339" i="17"/>
  <c r="P339" i="17" s="1"/>
  <c r="P433" i="11"/>
  <c r="Q433" i="11" s="1"/>
  <c r="N442" i="2"/>
  <c r="O442" i="2" s="1"/>
  <c r="P442" i="2" s="1"/>
  <c r="C404" i="10"/>
  <c r="O345" i="18" l="1"/>
  <c r="N340" i="17"/>
  <c r="O434" i="11"/>
  <c r="N443" i="2"/>
  <c r="D404" i="10"/>
  <c r="E404" i="10" s="1"/>
  <c r="P345" i="18" l="1"/>
  <c r="Q345" i="18" s="1"/>
  <c r="O340" i="17"/>
  <c r="P340" i="17" s="1"/>
  <c r="P434" i="11"/>
  <c r="Q434" i="11" s="1"/>
  <c r="O435" i="11"/>
  <c r="O443" i="2"/>
  <c r="P443" i="2" s="1"/>
  <c r="C405" i="10"/>
  <c r="O346" i="18" l="1"/>
  <c r="N341" i="17"/>
  <c r="P435" i="11"/>
  <c r="Q435" i="11" s="1"/>
  <c r="O436" i="11"/>
  <c r="N444" i="2"/>
  <c r="O444" i="2" s="1"/>
  <c r="P444" i="2" s="1"/>
  <c r="D405" i="10"/>
  <c r="E405" i="10" s="1"/>
  <c r="P346" i="18" l="1"/>
  <c r="Q346" i="18" s="1"/>
  <c r="O341" i="17"/>
  <c r="P341" i="17" s="1"/>
  <c r="P436" i="11"/>
  <c r="Q436" i="11" s="1"/>
  <c r="O437" i="11"/>
  <c r="C406" i="10"/>
  <c r="O347" i="18" l="1"/>
  <c r="N342" i="17"/>
  <c r="P437" i="11"/>
  <c r="Q437" i="11" s="1"/>
  <c r="O438" i="11"/>
  <c r="D406" i="10"/>
  <c r="E406" i="10" s="1"/>
  <c r="P347" i="18" l="1"/>
  <c r="Q347" i="18" s="1"/>
  <c r="O342" i="17"/>
  <c r="P342" i="17" s="1"/>
  <c r="P438" i="11"/>
  <c r="Q438" i="11" s="1"/>
  <c r="C407" i="10"/>
  <c r="O348" i="18" l="1"/>
  <c r="N343" i="17"/>
  <c r="O439" i="11"/>
  <c r="D407" i="10"/>
  <c r="E407" i="10" s="1"/>
  <c r="P348" i="18" l="1"/>
  <c r="Q348" i="18" s="1"/>
  <c r="O343" i="17"/>
  <c r="P343" i="17" s="1"/>
  <c r="P439" i="11"/>
  <c r="Q439" i="11" s="1"/>
  <c r="C408" i="10"/>
  <c r="O349" i="18" l="1"/>
  <c r="N344" i="17"/>
  <c r="O440" i="11"/>
  <c r="D408" i="10"/>
  <c r="E408" i="10" s="1"/>
  <c r="P349" i="18" l="1"/>
  <c r="Q349" i="18" s="1"/>
  <c r="O344" i="17"/>
  <c r="P344" i="17" s="1"/>
  <c r="P440" i="11"/>
  <c r="Q440" i="11" s="1"/>
  <c r="O441" i="11"/>
  <c r="C409" i="10"/>
  <c r="O350" i="18" l="1"/>
  <c r="N345" i="17"/>
  <c r="P441" i="11"/>
  <c r="Q441" i="11" s="1"/>
  <c r="O442" i="11"/>
  <c r="D409" i="10"/>
  <c r="E409" i="10" s="1"/>
  <c r="P350" i="18" l="1"/>
  <c r="Q350" i="18" s="1"/>
  <c r="O345" i="17"/>
  <c r="P345" i="17" s="1"/>
  <c r="P442" i="11"/>
  <c r="Q442" i="11" s="1"/>
  <c r="C410" i="10"/>
  <c r="O351" i="18" l="1"/>
  <c r="N346" i="17"/>
  <c r="O443" i="11"/>
  <c r="D410" i="10"/>
  <c r="E410" i="10" s="1"/>
  <c r="P351" i="18" l="1"/>
  <c r="Q351" i="18" s="1"/>
  <c r="O346" i="17"/>
  <c r="P346" i="17" s="1"/>
  <c r="P443" i="11"/>
  <c r="Q443" i="11" s="1"/>
  <c r="C411" i="10"/>
  <c r="O352" i="18" l="1"/>
  <c r="N347" i="17"/>
  <c r="O444" i="11"/>
  <c r="P444" i="11" s="1"/>
  <c r="Q444" i="11" s="1"/>
  <c r="D411" i="10"/>
  <c r="C412" i="10" s="1"/>
  <c r="P352" i="18" l="1"/>
  <c r="Q352" i="18" s="1"/>
  <c r="O347" i="17"/>
  <c r="P347" i="17" s="1"/>
  <c r="D412" i="10"/>
  <c r="C413" i="10" s="1"/>
  <c r="O353" i="18" l="1"/>
  <c r="N348" i="17"/>
  <c r="D413" i="10"/>
  <c r="C414" i="10" s="1"/>
  <c r="P353" i="18" l="1"/>
  <c r="Q353" i="18" s="1"/>
  <c r="O348" i="17"/>
  <c r="P348" i="17" s="1"/>
  <c r="D414" i="10"/>
  <c r="C415" i="10" s="1"/>
  <c r="O354" i="18" l="1"/>
  <c r="N349" i="17"/>
  <c r="D415" i="10"/>
  <c r="C416" i="10" s="1"/>
  <c r="P354" i="18" l="1"/>
  <c r="Q354" i="18" s="1"/>
  <c r="O349" i="17"/>
  <c r="P349" i="17" s="1"/>
  <c r="D416" i="10"/>
  <c r="C417" i="10" s="1"/>
  <c r="O355" i="18" l="1"/>
  <c r="N350" i="17"/>
  <c r="D417" i="10"/>
  <c r="C418" i="10" s="1"/>
  <c r="P355" i="18" l="1"/>
  <c r="Q355" i="18" s="1"/>
  <c r="N351" i="17"/>
  <c r="O350" i="17"/>
  <c r="P350" i="17" s="1"/>
  <c r="D418" i="10"/>
  <c r="C419" i="10" s="1"/>
  <c r="O356" i="18" l="1"/>
  <c r="O351" i="17"/>
  <c r="P351" i="17" s="1"/>
  <c r="D419" i="10"/>
  <c r="E419" i="10" s="1"/>
  <c r="P356" i="18" l="1"/>
  <c r="Q356" i="18" s="1"/>
  <c r="N352" i="17"/>
  <c r="C420" i="10"/>
  <c r="O357" i="18" l="1"/>
  <c r="O352" i="17"/>
  <c r="P352" i="17" s="1"/>
  <c r="D420" i="10"/>
  <c r="E420" i="10" s="1"/>
  <c r="P357" i="18" l="1"/>
  <c r="Q357" i="18" s="1"/>
  <c r="N353" i="17"/>
  <c r="C421" i="10"/>
  <c r="O358" i="18" l="1"/>
  <c r="O353" i="17"/>
  <c r="P353" i="17" s="1"/>
  <c r="D421" i="10"/>
  <c r="E421" i="10" s="1"/>
  <c r="P358" i="18" l="1"/>
  <c r="Q358" i="18" s="1"/>
  <c r="N354" i="17"/>
  <c r="C422" i="10"/>
  <c r="O359" i="18" l="1"/>
  <c r="O354" i="17"/>
  <c r="P354" i="17" s="1"/>
  <c r="D422" i="10"/>
  <c r="E422" i="10" s="1"/>
  <c r="P359" i="18" l="1"/>
  <c r="Q359" i="18" s="1"/>
  <c r="N355" i="17"/>
  <c r="C423" i="10"/>
  <c r="O360" i="18" l="1"/>
  <c r="O355" i="17"/>
  <c r="P355" i="17" s="1"/>
  <c r="D423" i="10"/>
  <c r="E423" i="10" s="1"/>
  <c r="P360" i="18" l="1"/>
  <c r="Q360" i="18" s="1"/>
  <c r="N356" i="17"/>
  <c r="C424" i="10"/>
  <c r="O361" i="18" l="1"/>
  <c r="O356" i="17"/>
  <c r="P356" i="17" s="1"/>
  <c r="D424" i="10"/>
  <c r="E424" i="10" s="1"/>
  <c r="P361" i="18" l="1"/>
  <c r="Q361" i="18" s="1"/>
  <c r="N357" i="17"/>
  <c r="C425" i="10"/>
  <c r="O362" i="18" l="1"/>
  <c r="O357" i="17"/>
  <c r="P357" i="17" s="1"/>
  <c r="D425" i="10"/>
  <c r="E425" i="10" s="1"/>
  <c r="P362" i="18" l="1"/>
  <c r="Q362" i="18" s="1"/>
  <c r="N358" i="17"/>
  <c r="C426" i="10"/>
  <c r="O363" i="18" l="1"/>
  <c r="O358" i="17"/>
  <c r="P358" i="17" s="1"/>
  <c r="D426" i="10"/>
  <c r="E426" i="10" s="1"/>
  <c r="P363" i="18" l="1"/>
  <c r="Q363" i="18" s="1"/>
  <c r="N359" i="17"/>
  <c r="C427" i="10"/>
  <c r="O364" i="18" l="1"/>
  <c r="O359" i="17"/>
  <c r="P359" i="17" s="1"/>
  <c r="D427" i="10"/>
  <c r="E427" i="10" s="1"/>
  <c r="P364" i="18" l="1"/>
  <c r="Q364" i="18" s="1"/>
  <c r="N360" i="17"/>
  <c r="C428" i="10"/>
  <c r="O365" i="18" l="1"/>
  <c r="O360" i="17"/>
  <c r="P360" i="17" s="1"/>
  <c r="D428" i="10"/>
  <c r="E428" i="10" s="1"/>
  <c r="P365" i="18" l="1"/>
  <c r="Q365" i="18" s="1"/>
  <c r="N361" i="17"/>
  <c r="C429" i="10"/>
  <c r="O366" i="18" l="1"/>
  <c r="O361" i="17"/>
  <c r="P361" i="17" s="1"/>
  <c r="D429" i="10"/>
  <c r="C430" i="10" s="1"/>
  <c r="P366" i="18" l="1"/>
  <c r="Q366" i="18" s="1"/>
  <c r="N362" i="17"/>
  <c r="D430" i="10"/>
  <c r="C431" i="10" s="1"/>
  <c r="O367" i="18" l="1"/>
  <c r="O362" i="17"/>
  <c r="P362" i="17" s="1"/>
  <c r="D431" i="10"/>
  <c r="E431" i="10" s="1"/>
  <c r="P367" i="18" l="1"/>
  <c r="Q367" i="18" s="1"/>
  <c r="N363" i="17"/>
  <c r="C432" i="10"/>
  <c r="O368" i="18" l="1"/>
  <c r="O363" i="17"/>
  <c r="P363" i="17" s="1"/>
  <c r="D432" i="10"/>
  <c r="E432" i="10" s="1"/>
  <c r="P368" i="18" l="1"/>
  <c r="Q368" i="18" s="1"/>
  <c r="N364" i="17"/>
  <c r="C433" i="10"/>
  <c r="O369" i="18" l="1"/>
  <c r="O364" i="17"/>
  <c r="P364" i="17" s="1"/>
  <c r="D433" i="10"/>
  <c r="E433" i="10" s="1"/>
  <c r="P369" i="18" l="1"/>
  <c r="Q369" i="18" s="1"/>
  <c r="N365" i="17"/>
  <c r="C434" i="10"/>
  <c r="O370" i="18" l="1"/>
  <c r="O365" i="17"/>
  <c r="P365" i="17" s="1"/>
  <c r="D434" i="10"/>
  <c r="E434" i="10" s="1"/>
  <c r="P370" i="18" l="1"/>
  <c r="Q370" i="18" s="1"/>
  <c r="N366" i="17"/>
  <c r="C435" i="10"/>
  <c r="O371" i="18" l="1"/>
  <c r="O366" i="17"/>
  <c r="P366" i="17" s="1"/>
  <c r="D435" i="10"/>
  <c r="E435" i="10" s="1"/>
  <c r="P371" i="18" l="1"/>
  <c r="Q371" i="18" s="1"/>
  <c r="N367" i="17"/>
  <c r="C436" i="10"/>
  <c r="O372" i="18" l="1"/>
  <c r="O367" i="17"/>
  <c r="P367" i="17" s="1"/>
  <c r="D436" i="10"/>
  <c r="E436" i="10" s="1"/>
  <c r="P372" i="18" l="1"/>
  <c r="Q372" i="18" s="1"/>
  <c r="N368" i="17"/>
  <c r="C437" i="10"/>
  <c r="O373" i="18" l="1"/>
  <c r="O368" i="17"/>
  <c r="P368" i="17" s="1"/>
  <c r="D437" i="10"/>
  <c r="E437" i="10" s="1"/>
  <c r="P373" i="18" l="1"/>
  <c r="Q373" i="18" s="1"/>
  <c r="N369" i="17"/>
  <c r="C438" i="10"/>
  <c r="O374" i="18" l="1"/>
  <c r="O369" i="17"/>
  <c r="P369" i="17" s="1"/>
  <c r="D438" i="10"/>
  <c r="E438" i="10" s="1"/>
  <c r="P374" i="18" l="1"/>
  <c r="Q374" i="18" s="1"/>
  <c r="N370" i="17"/>
  <c r="C439" i="10"/>
  <c r="O375" i="18" l="1"/>
  <c r="O370" i="17"/>
  <c r="P370" i="17" s="1"/>
  <c r="D439" i="10"/>
  <c r="E439" i="10" s="1"/>
  <c r="P375" i="18" l="1"/>
  <c r="Q375" i="18" s="1"/>
  <c r="N371" i="17"/>
  <c r="C440" i="10"/>
  <c r="O376" i="18" l="1"/>
  <c r="O371" i="17"/>
  <c r="P371" i="17" s="1"/>
  <c r="D440" i="10"/>
  <c r="C441" i="10" s="1"/>
  <c r="P376" i="18" l="1"/>
  <c r="Q376" i="18" s="1"/>
  <c r="N372" i="17"/>
  <c r="D441" i="10"/>
  <c r="C442" i="10" s="1"/>
  <c r="O377" i="18" l="1"/>
  <c r="O372" i="17"/>
  <c r="P372" i="17" s="1"/>
  <c r="D442" i="10"/>
  <c r="C443" i="10" s="1"/>
  <c r="P377" i="18" l="1"/>
  <c r="Q377" i="18" s="1"/>
  <c r="N373" i="17"/>
  <c r="D443" i="10"/>
  <c r="E443" i="10" s="1"/>
  <c r="O378" i="18" l="1"/>
  <c r="O373" i="17"/>
  <c r="P373" i="17" s="1"/>
  <c r="C444" i="10"/>
  <c r="P378" i="18" l="1"/>
  <c r="Q378" i="18" s="1"/>
  <c r="N374" i="17"/>
  <c r="D444" i="10"/>
  <c r="E444" i="10" s="1"/>
  <c r="O379" i="18" l="1"/>
  <c r="O374" i="17"/>
  <c r="P374" i="17" s="1"/>
  <c r="C445" i="10"/>
  <c r="P379" i="18" l="1"/>
  <c r="Q379" i="18" s="1"/>
  <c r="N375" i="17"/>
  <c r="D445" i="10"/>
  <c r="C446" i="10" s="1"/>
  <c r="O380" i="18" l="1"/>
  <c r="O375" i="17"/>
  <c r="P375" i="17" s="1"/>
  <c r="D446" i="10"/>
  <c r="C447" i="10" s="1"/>
  <c r="P380" i="18" l="1"/>
  <c r="Q380" i="18" s="1"/>
  <c r="N376" i="17"/>
  <c r="D447" i="10"/>
  <c r="C448" i="10" s="1"/>
  <c r="O381" i="18" l="1"/>
  <c r="O376" i="17"/>
  <c r="P376" i="17" s="1"/>
  <c r="D448" i="10"/>
  <c r="C449" i="10" s="1"/>
  <c r="P381" i="18" l="1"/>
  <c r="Q381" i="18" s="1"/>
  <c r="N377" i="17"/>
  <c r="D449" i="10"/>
  <c r="C450" i="10" s="1"/>
  <c r="O382" i="18" l="1"/>
  <c r="O377" i="17"/>
  <c r="P377" i="17" s="1"/>
  <c r="D450" i="10"/>
  <c r="C451" i="10" s="1"/>
  <c r="P382" i="18" l="1"/>
  <c r="Q382" i="18" s="1"/>
  <c r="N378" i="17"/>
  <c r="D451" i="10"/>
  <c r="C452" i="10" s="1"/>
  <c r="O383" i="18" l="1"/>
  <c r="O378" i="17"/>
  <c r="P378" i="17" s="1"/>
  <c r="D452" i="10"/>
  <c r="C453" i="10" s="1"/>
  <c r="P383" i="18" l="1"/>
  <c r="Q383" i="18" s="1"/>
  <c r="N379" i="17"/>
  <c r="D453" i="10"/>
  <c r="E453" i="10" s="1"/>
  <c r="O384" i="18" l="1"/>
  <c r="O379" i="17"/>
  <c r="P379" i="17" s="1"/>
  <c r="C454" i="10"/>
  <c r="D454" i="10" s="1"/>
  <c r="E454" i="10" s="1"/>
  <c r="P384" i="18" l="1"/>
  <c r="Q384" i="18" s="1"/>
  <c r="N380" i="17"/>
  <c r="C455" i="10"/>
  <c r="O385" i="18" l="1"/>
  <c r="O380" i="17"/>
  <c r="P380" i="17" s="1"/>
  <c r="D455" i="10"/>
  <c r="E455" i="10" s="1"/>
  <c r="P385" i="18" l="1"/>
  <c r="Q385" i="18" s="1"/>
  <c r="N381" i="17"/>
  <c r="C456" i="10"/>
  <c r="O386" i="18" l="1"/>
  <c r="O381" i="17"/>
  <c r="P381" i="17" s="1"/>
  <c r="D456" i="10"/>
  <c r="E456" i="10" s="1"/>
  <c r="P386" i="18" l="1"/>
  <c r="Q386" i="18" s="1"/>
  <c r="N382" i="17"/>
  <c r="C457" i="10"/>
  <c r="O387" i="18" l="1"/>
  <c r="O382" i="17"/>
  <c r="P382" i="17" s="1"/>
  <c r="D457" i="10"/>
  <c r="E457" i="10" s="1"/>
  <c r="P387" i="18" l="1"/>
  <c r="Q387" i="18" s="1"/>
  <c r="N383" i="17"/>
  <c r="C458" i="10"/>
  <c r="O388" i="18" l="1"/>
  <c r="O383" i="17"/>
  <c r="P383" i="17" s="1"/>
  <c r="D458" i="10"/>
  <c r="E458" i="10" s="1"/>
  <c r="P388" i="18" l="1"/>
  <c r="Q388" i="18" s="1"/>
  <c r="N384" i="17"/>
  <c r="C459" i="10"/>
  <c r="O389" i="18" l="1"/>
  <c r="O384" i="17"/>
  <c r="P384" i="17" s="1"/>
  <c r="D459" i="10"/>
  <c r="E459" i="10" s="1"/>
  <c r="P389" i="18" l="1"/>
  <c r="Q389" i="18" s="1"/>
  <c r="N385" i="17"/>
  <c r="C460" i="10"/>
  <c r="O390" i="18" l="1"/>
  <c r="O385" i="17"/>
  <c r="P385" i="17" s="1"/>
  <c r="D460" i="10"/>
  <c r="E460" i="10" s="1"/>
  <c r="P390" i="18" l="1"/>
  <c r="Q390" i="18" s="1"/>
  <c r="N386" i="17"/>
  <c r="C461" i="10"/>
  <c r="O391" i="18" l="1"/>
  <c r="O386" i="17"/>
  <c r="P386" i="17" s="1"/>
  <c r="D461" i="10"/>
  <c r="E461" i="10" s="1"/>
  <c r="P391" i="18" l="1"/>
  <c r="Q391" i="18" s="1"/>
  <c r="N387" i="17"/>
  <c r="C462" i="10"/>
  <c r="O392" i="18" l="1"/>
  <c r="O387" i="17"/>
  <c r="P387" i="17" s="1"/>
  <c r="D462" i="10"/>
  <c r="E462" i="10" s="1"/>
  <c r="P392" i="18" l="1"/>
  <c r="Q392" i="18" s="1"/>
  <c r="N388" i="17"/>
  <c r="C463" i="10"/>
  <c r="O393" i="18" l="1"/>
  <c r="O388" i="17"/>
  <c r="P388" i="17" s="1"/>
  <c r="D463" i="10"/>
  <c r="E463" i="10" s="1"/>
  <c r="P393" i="18" l="1"/>
  <c r="Q393" i="18" s="1"/>
  <c r="N389" i="17"/>
  <c r="C464" i="10"/>
  <c r="O394" i="18" l="1"/>
  <c r="O389" i="17"/>
  <c r="P389" i="17" s="1"/>
  <c r="D464" i="10"/>
  <c r="E464" i="10" s="1"/>
  <c r="P394" i="18" l="1"/>
  <c r="Q394" i="18" s="1"/>
  <c r="N390" i="17"/>
  <c r="C465" i="10"/>
  <c r="O395" i="18" l="1"/>
  <c r="O390" i="17"/>
  <c r="P390" i="17" s="1"/>
  <c r="D465" i="10"/>
  <c r="E465" i="10" s="1"/>
  <c r="P395" i="18" l="1"/>
  <c r="Q395" i="18" s="1"/>
  <c r="N391" i="17"/>
  <c r="C466" i="10"/>
  <c r="O396" i="18" l="1"/>
  <c r="O391" i="17"/>
  <c r="P391" i="17" s="1"/>
  <c r="D466" i="10"/>
  <c r="E466" i="10" s="1"/>
  <c r="P396" i="18" l="1"/>
  <c r="Q396" i="18" s="1"/>
  <c r="N392" i="17"/>
  <c r="C467" i="10"/>
  <c r="O397" i="18" l="1"/>
  <c r="O392" i="17"/>
  <c r="P392" i="17" s="1"/>
  <c r="D467" i="10"/>
  <c r="E467" i="10" s="1"/>
  <c r="P397" i="18" l="1"/>
  <c r="Q397" i="18" s="1"/>
  <c r="N393" i="17"/>
  <c r="C468" i="10"/>
  <c r="O398" i="18" l="1"/>
  <c r="O393" i="17"/>
  <c r="P393" i="17" s="1"/>
  <c r="D468" i="10"/>
  <c r="E468" i="10" s="1"/>
  <c r="P398" i="18" l="1"/>
  <c r="Q398" i="18" s="1"/>
  <c r="N394" i="17"/>
  <c r="C469" i="10"/>
  <c r="O399" i="18" l="1"/>
  <c r="O394" i="17"/>
  <c r="P394" i="17" s="1"/>
  <c r="D469" i="10"/>
  <c r="E469" i="10" s="1"/>
  <c r="P399" i="18" l="1"/>
  <c r="Q399" i="18" s="1"/>
  <c r="N395" i="17"/>
  <c r="C470" i="10"/>
  <c r="O400" i="18" l="1"/>
  <c r="O395" i="17"/>
  <c r="P395" i="17" s="1"/>
  <c r="D470" i="10"/>
  <c r="E470" i="10" s="1"/>
  <c r="P400" i="18" l="1"/>
  <c r="Q400" i="18" s="1"/>
  <c r="N396" i="17"/>
  <c r="C471" i="10"/>
  <c r="O401" i="18" l="1"/>
  <c r="O396" i="17"/>
  <c r="P396" i="17" s="1"/>
  <c r="D471" i="10"/>
  <c r="E471" i="10" s="1"/>
  <c r="P401" i="18" l="1"/>
  <c r="Q401" i="18" s="1"/>
  <c r="N397" i="17"/>
  <c r="C472" i="10"/>
  <c r="O402" i="18" l="1"/>
  <c r="O397" i="17"/>
  <c r="P397" i="17" s="1"/>
  <c r="D472" i="10"/>
  <c r="E472" i="10" s="1"/>
  <c r="P402" i="18" l="1"/>
  <c r="Q402" i="18" s="1"/>
  <c r="N398" i="17"/>
  <c r="C473" i="10"/>
  <c r="O403" i="18" l="1"/>
  <c r="O398" i="17"/>
  <c r="P398" i="17" s="1"/>
  <c r="D473" i="10"/>
  <c r="E473" i="10" s="1"/>
  <c r="P403" i="18" l="1"/>
  <c r="Q403" i="18" s="1"/>
  <c r="N399" i="17"/>
  <c r="C474" i="10"/>
  <c r="O404" i="18" l="1"/>
  <c r="O399" i="17"/>
  <c r="P399" i="17" s="1"/>
  <c r="D474" i="10"/>
  <c r="E474" i="10" s="1"/>
  <c r="P404" i="18" l="1"/>
  <c r="Q404" i="18" s="1"/>
  <c r="N400" i="17"/>
  <c r="C475" i="10"/>
  <c r="O405" i="18" l="1"/>
  <c r="O400" i="17"/>
  <c r="P400" i="17" s="1"/>
  <c r="D475" i="10"/>
  <c r="E475" i="10" s="1"/>
  <c r="P405" i="18" l="1"/>
  <c r="Q405" i="18" s="1"/>
  <c r="N401" i="17"/>
  <c r="C476" i="10"/>
  <c r="O406" i="18" l="1"/>
  <c r="O401" i="17"/>
  <c r="P401" i="17" s="1"/>
  <c r="D476" i="10"/>
  <c r="E476" i="10" s="1"/>
  <c r="P406" i="18" l="1"/>
  <c r="Q406" i="18" s="1"/>
  <c r="N402" i="17"/>
  <c r="C477" i="10"/>
  <c r="O407" i="18" l="1"/>
  <c r="O402" i="17"/>
  <c r="P402" i="17" s="1"/>
  <c r="D477" i="10"/>
  <c r="E477" i="10" s="1"/>
  <c r="P407" i="18" l="1"/>
  <c r="Q407" i="18" s="1"/>
  <c r="N403" i="17"/>
  <c r="C478" i="10"/>
  <c r="D478" i="10" s="1"/>
  <c r="E478" i="10" s="1"/>
  <c r="O408" i="18" l="1"/>
  <c r="O403" i="17"/>
  <c r="P403" i="17" s="1"/>
  <c r="C479" i="10"/>
  <c r="P408" i="18" l="1"/>
  <c r="Q408" i="18" s="1"/>
  <c r="N404" i="17"/>
  <c r="D479" i="10"/>
  <c r="E479" i="10" s="1"/>
  <c r="O409" i="18" l="1"/>
  <c r="O404" i="17"/>
  <c r="P404" i="17" s="1"/>
  <c r="C480" i="10"/>
  <c r="P409" i="18" l="1"/>
  <c r="Q409" i="18" s="1"/>
  <c r="N405" i="17"/>
  <c r="D480" i="10"/>
  <c r="E480" i="10" s="1"/>
  <c r="O410" i="18" l="1"/>
  <c r="O405" i="17"/>
  <c r="P405" i="17" s="1"/>
  <c r="C481" i="10"/>
  <c r="P410" i="18" l="1"/>
  <c r="Q410" i="18" s="1"/>
  <c r="N406" i="17"/>
  <c r="D481" i="10"/>
  <c r="E481" i="10" s="1"/>
  <c r="O411" i="18" l="1"/>
  <c r="O406" i="17"/>
  <c r="P406" i="17" s="1"/>
  <c r="C482" i="10"/>
  <c r="D482" i="10" s="1"/>
  <c r="E482" i="10" s="1"/>
  <c r="P411" i="18" l="1"/>
  <c r="Q411" i="18" s="1"/>
  <c r="N407" i="17"/>
  <c r="C483" i="10"/>
  <c r="O412" i="18" l="1"/>
  <c r="O407" i="17"/>
  <c r="P407" i="17" s="1"/>
  <c r="D483" i="10"/>
  <c r="E483" i="10" s="1"/>
  <c r="P412" i="18" l="1"/>
  <c r="Q412" i="18" s="1"/>
  <c r="N408" i="17"/>
  <c r="C484" i="10"/>
  <c r="D484" i="10" s="1"/>
  <c r="E484" i="10" s="1"/>
  <c r="O413" i="18" l="1"/>
  <c r="O408" i="17"/>
  <c r="P408" i="17" s="1"/>
  <c r="C485" i="10"/>
  <c r="P413" i="18" l="1"/>
  <c r="Q413" i="18" s="1"/>
  <c r="N409" i="17"/>
  <c r="D485" i="10"/>
  <c r="E485" i="10" s="1"/>
  <c r="C486" i="10" s="1"/>
  <c r="O414" i="18" l="1"/>
  <c r="O409" i="17"/>
  <c r="P409" i="17" s="1"/>
  <c r="D486" i="10"/>
  <c r="E486" i="10" s="1"/>
  <c r="P414" i="18" l="1"/>
  <c r="Q414" i="18" s="1"/>
  <c r="N410" i="17"/>
  <c r="C487" i="10"/>
  <c r="O415" i="18" l="1"/>
  <c r="O410" i="17"/>
  <c r="P410" i="17" s="1"/>
  <c r="D487" i="10"/>
  <c r="E487" i="10" s="1"/>
  <c r="P415" i="18" l="1"/>
  <c r="Q415" i="18" s="1"/>
  <c r="N411" i="17"/>
  <c r="C488" i="10"/>
  <c r="D488" i="10" s="1"/>
  <c r="E488" i="10" s="1"/>
  <c r="O416" i="18" l="1"/>
  <c r="O411" i="17"/>
  <c r="P411" i="17" s="1"/>
  <c r="C489" i="10"/>
  <c r="P416" i="18" l="1"/>
  <c r="Q416" i="18" s="1"/>
  <c r="N412" i="17"/>
  <c r="D489" i="10"/>
  <c r="E489" i="10" s="1"/>
  <c r="O417" i="18" l="1"/>
  <c r="O412" i="17"/>
  <c r="P412" i="17" s="1"/>
  <c r="C490" i="10"/>
  <c r="P417" i="18" l="1"/>
  <c r="Q417" i="18" s="1"/>
  <c r="N413" i="17"/>
  <c r="D490" i="10"/>
  <c r="E490" i="10" s="1"/>
  <c r="O418" i="18" l="1"/>
  <c r="O413" i="17"/>
  <c r="P413" i="17" s="1"/>
  <c r="C491" i="10"/>
  <c r="P418" i="18" l="1"/>
  <c r="Q418" i="18" s="1"/>
  <c r="N414" i="17"/>
  <c r="D491" i="10"/>
  <c r="E491" i="10" s="1"/>
  <c r="O419" i="18" l="1"/>
  <c r="O414" i="17"/>
  <c r="P414" i="17" s="1"/>
  <c r="C492" i="10"/>
  <c r="P419" i="18" l="1"/>
  <c r="Q419" i="18" s="1"/>
  <c r="N415" i="17"/>
  <c r="D492" i="10"/>
  <c r="E492" i="10" s="1"/>
  <c r="O420" i="18" l="1"/>
  <c r="O415" i="17"/>
  <c r="P415" i="17" s="1"/>
  <c r="C493" i="10"/>
  <c r="P420" i="18" l="1"/>
  <c r="Q420" i="18" s="1"/>
  <c r="N416" i="17"/>
  <c r="D493" i="10"/>
  <c r="E493" i="10" s="1"/>
  <c r="O421" i="18" l="1"/>
  <c r="O416" i="17"/>
  <c r="P416" i="17" s="1"/>
  <c r="C494" i="10"/>
  <c r="P421" i="18" l="1"/>
  <c r="Q421" i="18" s="1"/>
  <c r="N417" i="17"/>
  <c r="D494" i="10"/>
  <c r="E494" i="10" s="1"/>
  <c r="O422" i="18" l="1"/>
  <c r="O417" i="17"/>
  <c r="P417" i="17" s="1"/>
  <c r="C495" i="10"/>
  <c r="P422" i="18" l="1"/>
  <c r="Q422" i="18" s="1"/>
  <c r="N418" i="17"/>
  <c r="D495" i="10"/>
  <c r="E495" i="10" s="1"/>
  <c r="O423" i="18" l="1"/>
  <c r="O418" i="17"/>
  <c r="P418" i="17" s="1"/>
  <c r="C496" i="10"/>
  <c r="P423" i="18" l="1"/>
  <c r="Q423" i="18" s="1"/>
  <c r="N419" i="17"/>
  <c r="D496" i="10"/>
  <c r="E496" i="10" s="1"/>
  <c r="O424" i="18" l="1"/>
  <c r="O419" i="17"/>
  <c r="P419" i="17" s="1"/>
  <c r="C497" i="10"/>
  <c r="P424" i="18" l="1"/>
  <c r="Q424" i="18" s="1"/>
  <c r="N420" i="17"/>
  <c r="D497" i="10"/>
  <c r="E497" i="10" s="1"/>
  <c r="O425" i="18" l="1"/>
  <c r="O420" i="17"/>
  <c r="P420" i="17" s="1"/>
  <c r="C498" i="10"/>
  <c r="P425" i="18" l="1"/>
  <c r="Q425" i="18" s="1"/>
  <c r="N421" i="17"/>
  <c r="D498" i="10"/>
  <c r="E498" i="10" s="1"/>
  <c r="O426" i="18" l="1"/>
  <c r="O421" i="17"/>
  <c r="P421" i="17" s="1"/>
  <c r="C499" i="10"/>
  <c r="D499" i="10" s="1"/>
  <c r="E499" i="10" s="1"/>
  <c r="P426" i="18" l="1"/>
  <c r="Q426" i="18" s="1"/>
  <c r="N422" i="17"/>
  <c r="C500" i="10"/>
  <c r="O427" i="18" l="1"/>
  <c r="O422" i="17"/>
  <c r="P422" i="17" s="1"/>
  <c r="D500" i="10"/>
  <c r="E500" i="10" s="1"/>
  <c r="P427" i="18" l="1"/>
  <c r="Q427" i="18" s="1"/>
  <c r="N423" i="17"/>
  <c r="C501" i="10"/>
  <c r="O428" i="18" l="1"/>
  <c r="O423" i="17"/>
  <c r="P423" i="17" s="1"/>
  <c r="D501" i="10"/>
  <c r="E501" i="10" s="1"/>
  <c r="P428" i="18" l="1"/>
  <c r="Q428" i="18" s="1"/>
  <c r="N424" i="17"/>
  <c r="C502" i="10"/>
  <c r="O429" i="18" l="1"/>
  <c r="O424" i="17"/>
  <c r="P424" i="17" s="1"/>
  <c r="D502" i="10"/>
  <c r="E502" i="10" s="1"/>
  <c r="P429" i="18" l="1"/>
  <c r="Q429" i="18" s="1"/>
  <c r="N425" i="17"/>
  <c r="C503" i="10"/>
  <c r="O430" i="18" l="1"/>
  <c r="O425" i="17"/>
  <c r="P425" i="17" s="1"/>
  <c r="D503" i="10"/>
  <c r="E503" i="10" s="1"/>
  <c r="P430" i="18" l="1"/>
  <c r="Q430" i="18" s="1"/>
  <c r="N426" i="17"/>
  <c r="C504" i="10"/>
  <c r="O431" i="18" l="1"/>
  <c r="O426" i="17"/>
  <c r="P426" i="17" s="1"/>
  <c r="D504" i="10"/>
  <c r="E504" i="10" s="1"/>
  <c r="P431" i="18" l="1"/>
  <c r="Q431" i="18" s="1"/>
  <c r="N427" i="17"/>
  <c r="C505" i="10"/>
  <c r="O432" i="18" l="1"/>
  <c r="O427" i="17"/>
  <c r="P427" i="17" s="1"/>
  <c r="D505" i="10"/>
  <c r="E505" i="10" s="1"/>
  <c r="P432" i="18" l="1"/>
  <c r="Q432" i="18" s="1"/>
  <c r="N428" i="17"/>
  <c r="C506" i="10"/>
  <c r="O433" i="18" l="1"/>
  <c r="O428" i="17"/>
  <c r="P428" i="17" s="1"/>
  <c r="D506" i="10"/>
  <c r="E506" i="10" s="1"/>
  <c r="P433" i="18" l="1"/>
  <c r="Q433" i="18" s="1"/>
  <c r="N429" i="17"/>
  <c r="C507" i="10"/>
  <c r="O434" i="18" l="1"/>
  <c r="O429" i="17"/>
  <c r="P429" i="17" s="1"/>
  <c r="D507" i="10"/>
  <c r="E507" i="10" s="1"/>
  <c r="P434" i="18" l="1"/>
  <c r="Q434" i="18" s="1"/>
  <c r="N430" i="17"/>
  <c r="C508" i="10"/>
  <c r="O435" i="18" l="1"/>
  <c r="O430" i="17"/>
  <c r="P430" i="17" s="1"/>
  <c r="D508" i="10"/>
  <c r="E508" i="10" s="1"/>
  <c r="P435" i="18" l="1"/>
  <c r="Q435" i="18" s="1"/>
  <c r="N431" i="17"/>
  <c r="C509" i="10"/>
  <c r="O436" i="18" l="1"/>
  <c r="O431" i="17"/>
  <c r="P431" i="17" s="1"/>
  <c r="D509" i="10"/>
  <c r="E509" i="10" s="1"/>
  <c r="P436" i="18" l="1"/>
  <c r="Q436" i="18" s="1"/>
  <c r="N432" i="17"/>
  <c r="C510" i="10"/>
  <c r="O437" i="18" l="1"/>
  <c r="O432" i="17"/>
  <c r="P432" i="17" s="1"/>
  <c r="D510" i="10"/>
  <c r="E510" i="10" s="1"/>
  <c r="P437" i="18" l="1"/>
  <c r="Q437" i="18" s="1"/>
  <c r="N433" i="17"/>
  <c r="C511" i="10"/>
  <c r="O438" i="18" l="1"/>
  <c r="O433" i="17"/>
  <c r="P433" i="17" s="1"/>
  <c r="D511" i="10"/>
  <c r="E511" i="10" s="1"/>
  <c r="P438" i="18" l="1"/>
  <c r="Q438" i="18" s="1"/>
  <c r="N434" i="17"/>
  <c r="C512" i="10"/>
  <c r="O439" i="18" l="1"/>
  <c r="O434" i="17"/>
  <c r="P434" i="17" s="1"/>
  <c r="D512" i="10"/>
  <c r="E512" i="10" s="1"/>
  <c r="P439" i="18" l="1"/>
  <c r="Q439" i="18" s="1"/>
  <c r="N435" i="17"/>
  <c r="C513" i="10"/>
  <c r="O440" i="18" l="1"/>
  <c r="O435" i="17"/>
  <c r="P435" i="17" s="1"/>
  <c r="D513" i="10"/>
  <c r="E513" i="10" s="1"/>
  <c r="P440" i="18" l="1"/>
  <c r="Q440" i="18" s="1"/>
  <c r="N436" i="17"/>
  <c r="C514" i="10"/>
  <c r="O441" i="18" l="1"/>
  <c r="O436" i="17"/>
  <c r="P436" i="17" s="1"/>
  <c r="D514" i="10"/>
  <c r="E514" i="10" s="1"/>
  <c r="P441" i="18" l="1"/>
  <c r="Q441" i="18" s="1"/>
  <c r="N437" i="17"/>
  <c r="C515" i="10"/>
  <c r="O442" i="18" l="1"/>
  <c r="O437" i="17"/>
  <c r="P437" i="17" s="1"/>
  <c r="D515" i="10"/>
  <c r="E515" i="10" s="1"/>
  <c r="P442" i="18" l="1"/>
  <c r="Q442" i="18" s="1"/>
  <c r="N438" i="17"/>
  <c r="C516" i="10"/>
  <c r="O443" i="18" l="1"/>
  <c r="O438" i="17"/>
  <c r="P438" i="17" s="1"/>
  <c r="D516" i="10"/>
  <c r="E516" i="10" s="1"/>
  <c r="P443" i="18" l="1"/>
  <c r="Q443" i="18" s="1"/>
  <c r="N439" i="17"/>
  <c r="C517" i="10"/>
  <c r="O444" i="18" l="1"/>
  <c r="P444" i="18" s="1"/>
  <c r="Q444" i="18" s="1"/>
  <c r="O439" i="17"/>
  <c r="P439" i="17" s="1"/>
  <c r="D517" i="10"/>
  <c r="E517" i="10" s="1"/>
  <c r="N440" i="17" l="1"/>
  <c r="C518" i="10"/>
  <c r="O440" i="17" l="1"/>
  <c r="P440" i="17" s="1"/>
  <c r="D518" i="10"/>
  <c r="E518" i="10" s="1"/>
  <c r="N441" i="17" l="1"/>
  <c r="C519" i="10"/>
  <c r="O441" i="17" l="1"/>
  <c r="P441" i="17" s="1"/>
  <c r="D519" i="10"/>
  <c r="E519" i="10" s="1"/>
  <c r="N442" i="17" l="1"/>
  <c r="C520" i="10"/>
  <c r="O442" i="17" l="1"/>
  <c r="P442" i="17" s="1"/>
  <c r="D520" i="10"/>
  <c r="E520" i="10" s="1"/>
  <c r="N443" i="17" l="1"/>
  <c r="C521" i="10"/>
  <c r="O443" i="17" l="1"/>
  <c r="P443" i="17" s="1"/>
  <c r="D521" i="10"/>
  <c r="E521" i="10" s="1"/>
  <c r="N444" i="17" l="1"/>
  <c r="O444" i="17" s="1"/>
  <c r="P444" i="17" s="1"/>
  <c r="C522" i="10"/>
  <c r="D522" i="10" l="1"/>
  <c r="E522" i="10" s="1"/>
  <c r="C523" i="10" l="1"/>
  <c r="D523" i="10" l="1"/>
  <c r="E523" i="10" s="1"/>
  <c r="C524" i="10" l="1"/>
  <c r="D524" i="10" l="1"/>
  <c r="E524" i="10" s="1"/>
  <c r="C525" i="10" l="1"/>
  <c r="D525" i="10" l="1"/>
  <c r="E525" i="10" s="1"/>
  <c r="C526" i="10" l="1"/>
  <c r="D526" i="10" l="1"/>
  <c r="E526" i="10" s="1"/>
  <c r="C527" i="10" l="1"/>
  <c r="D527" i="10" l="1"/>
  <c r="E527" i="10" s="1"/>
  <c r="C528" i="10" l="1"/>
  <c r="D528" i="10" l="1"/>
  <c r="E528" i="10" s="1"/>
  <c r="C529" i="10" s="1"/>
  <c r="D529" i="10" l="1"/>
  <c r="C530" i="10" s="1"/>
  <c r="D530" i="10" l="1"/>
  <c r="C531" i="10" s="1"/>
  <c r="D531" i="10" l="1"/>
  <c r="C532" i="10" s="1"/>
  <c r="D532" i="10" l="1"/>
  <c r="C533" i="10" s="1"/>
  <c r="D533" i="10" l="1"/>
  <c r="C534" i="10" s="1"/>
  <c r="D534" i="10" l="1"/>
  <c r="C535" i="10" s="1"/>
  <c r="D535" i="10" l="1"/>
  <c r="C536" i="10" s="1"/>
  <c r="D536" i="10" l="1"/>
  <c r="C537" i="10" s="1"/>
  <c r="D537" i="10" l="1"/>
  <c r="C538" i="10" s="1"/>
  <c r="D538" i="10" l="1"/>
  <c r="E538" i="10" s="1"/>
  <c r="C539" i="10" l="1"/>
  <c r="D539" i="10" l="1"/>
  <c r="E539" i="10" s="1"/>
  <c r="C540" i="10" l="1"/>
  <c r="D540" i="10" l="1"/>
  <c r="E540" i="10" s="1"/>
  <c r="C541" i="10" l="1"/>
  <c r="D541" i="10" l="1"/>
  <c r="E541" i="10" s="1"/>
  <c r="C542" i="10" l="1"/>
  <c r="D542" i="10" l="1"/>
  <c r="E542" i="10" s="1"/>
  <c r="C543" i="10" l="1"/>
  <c r="D543" i="10" l="1"/>
  <c r="E543" i="10" s="1"/>
  <c r="C544" i="10" l="1"/>
  <c r="D544" i="10" l="1"/>
  <c r="E544" i="10" s="1"/>
  <c r="C545" i="10" l="1"/>
  <c r="D545" i="10" l="1"/>
  <c r="E545" i="10" s="1"/>
  <c r="C546" i="10" l="1"/>
  <c r="D546" i="10" s="1"/>
  <c r="E546" i="10" s="1"/>
  <c r="C547" i="10" l="1"/>
  <c r="D547" i="10" l="1"/>
  <c r="E547" i="10" s="1"/>
  <c r="C548" i="10" l="1"/>
  <c r="D548" i="10" l="1"/>
  <c r="E548" i="10" s="1"/>
  <c r="C549" i="10" l="1"/>
  <c r="D549" i="10" l="1"/>
  <c r="E549" i="10" s="1"/>
  <c r="C550" i="10" l="1"/>
  <c r="D550" i="10" l="1"/>
  <c r="E550" i="10" s="1"/>
  <c r="C551" i="10" l="1"/>
  <c r="D551" i="10" l="1"/>
  <c r="E551" i="10" s="1"/>
  <c r="C552" i="10" l="1"/>
  <c r="D552" i="10" l="1"/>
  <c r="E552" i="10" s="1"/>
  <c r="C553" i="10" l="1"/>
  <c r="D553" i="10" l="1"/>
  <c r="C554" i="10" s="1"/>
  <c r="D554" i="10" l="1"/>
  <c r="C555" i="10" s="1"/>
  <c r="D555" i="10" l="1"/>
  <c r="C556" i="10" s="1"/>
  <c r="D556" i="10" l="1"/>
  <c r="C557" i="10" s="1"/>
  <c r="D557" i="10" l="1"/>
  <c r="C558" i="10" s="1"/>
  <c r="D558" i="10" l="1"/>
  <c r="C559" i="10" s="1"/>
  <c r="D559" i="10" l="1"/>
  <c r="C560" i="10" s="1"/>
  <c r="D560" i="10" l="1"/>
  <c r="C561" i="10" s="1"/>
  <c r="D561" i="10" l="1"/>
  <c r="E561" i="10" s="1"/>
  <c r="C562" i="10" l="1"/>
  <c r="D562" i="10" l="1"/>
  <c r="C563" i="10" s="1"/>
  <c r="D563" i="10" l="1"/>
  <c r="E563" i="10" s="1"/>
  <c r="C564" i="10" l="1"/>
  <c r="D564" i="10" l="1"/>
  <c r="E564" i="10" s="1"/>
  <c r="C565" i="10" l="1"/>
  <c r="D565" i="10" l="1"/>
  <c r="E565" i="10" s="1"/>
  <c r="C566" i="10" l="1"/>
  <c r="D566" i="10" l="1"/>
  <c r="E566" i="10" s="1"/>
  <c r="C567" i="10" l="1"/>
  <c r="D567" i="10" l="1"/>
  <c r="E567" i="10" s="1"/>
  <c r="C568" i="10" l="1"/>
  <c r="D568" i="10" l="1"/>
  <c r="E568" i="10" s="1"/>
  <c r="C569" i="10" l="1"/>
  <c r="D569" i="10" l="1"/>
  <c r="E569" i="10" s="1"/>
  <c r="C570" i="10" l="1"/>
  <c r="D570" i="10" l="1"/>
  <c r="E570" i="10" s="1"/>
  <c r="C571" i="10" l="1"/>
  <c r="D571" i="10" l="1"/>
  <c r="E571" i="10" s="1"/>
  <c r="C572" i="10" l="1"/>
  <c r="D572" i="10" l="1"/>
  <c r="E572" i="10" s="1"/>
  <c r="C573" i="10" l="1"/>
  <c r="D573" i="10" l="1"/>
  <c r="C574" i="10" s="1"/>
  <c r="D574" i="10" l="1"/>
  <c r="C575" i="10" s="1"/>
  <c r="D575" i="10" l="1"/>
  <c r="C576" i="10" s="1"/>
  <c r="D576" i="10" l="1"/>
  <c r="E576" i="10" s="1"/>
  <c r="C577" i="10" l="1"/>
  <c r="D577" i="10" l="1"/>
  <c r="E577" i="10" s="1"/>
  <c r="C578" i="10" l="1"/>
  <c r="D578" i="10" l="1"/>
  <c r="E578" i="10" s="1"/>
  <c r="C579" i="10" l="1"/>
  <c r="D579" i="10" l="1"/>
  <c r="E579" i="10" s="1"/>
  <c r="C580" i="10" l="1"/>
  <c r="D580" i="10" l="1"/>
  <c r="E580" i="10" s="1"/>
  <c r="C581" i="10" l="1"/>
  <c r="D581" i="10" l="1"/>
  <c r="E581" i="10" s="1"/>
  <c r="C582" i="10" l="1"/>
  <c r="D582" i="10" l="1"/>
  <c r="E582" i="10" s="1"/>
  <c r="C583" i="10" l="1"/>
  <c r="D583" i="10" l="1"/>
  <c r="E583" i="10" s="1"/>
  <c r="C584" i="10" l="1"/>
  <c r="D584" i="10" l="1"/>
  <c r="E584" i="10" s="1"/>
  <c r="C585" i="10" l="1"/>
  <c r="D585" i="10" l="1"/>
  <c r="E585" i="10" s="1"/>
  <c r="C586" i="10" l="1"/>
  <c r="D586" i="10" l="1"/>
  <c r="E586" i="10" s="1"/>
  <c r="C587" i="10" l="1"/>
  <c r="D587" i="10" l="1"/>
  <c r="E587" i="10" s="1"/>
  <c r="C588" i="10" l="1"/>
  <c r="D588" i="10" l="1"/>
  <c r="E588" i="10" s="1"/>
  <c r="C589" i="10" l="1"/>
  <c r="D589" i="10" l="1"/>
  <c r="E589" i="10" s="1"/>
  <c r="C590" i="10" l="1"/>
  <c r="D590" i="10" l="1"/>
  <c r="E590" i="10" s="1"/>
  <c r="C591" i="10" l="1"/>
  <c r="D591" i="10" l="1"/>
  <c r="E591" i="10" s="1"/>
  <c r="C592" i="10" l="1"/>
  <c r="D592" i="10" l="1"/>
  <c r="E592" i="10" s="1"/>
  <c r="C593" i="10" l="1"/>
  <c r="D593" i="10" l="1"/>
  <c r="E593" i="10" s="1"/>
  <c r="C594" i="10" l="1"/>
  <c r="D594" i="10" l="1"/>
  <c r="E594" i="10" s="1"/>
  <c r="C595" i="10" l="1"/>
  <c r="D595" i="10" l="1"/>
  <c r="E595" i="10" s="1"/>
  <c r="C596" i="10" l="1"/>
  <c r="D596" i="10" l="1"/>
  <c r="E596" i="10" s="1"/>
  <c r="C597" i="10" l="1"/>
  <c r="D597" i="10" l="1"/>
  <c r="E597" i="10" s="1"/>
  <c r="C598" i="10" l="1"/>
  <c r="D598" i="10" l="1"/>
  <c r="E598" i="10" s="1"/>
  <c r="C599" i="10" l="1"/>
  <c r="D599" i="10" l="1"/>
  <c r="E599" i="10" s="1"/>
  <c r="C600" i="10" l="1"/>
  <c r="D600" i="10" l="1"/>
  <c r="E600" i="10" s="1"/>
  <c r="C601" i="10" l="1"/>
  <c r="D601" i="10" l="1"/>
  <c r="E601" i="10" s="1"/>
  <c r="C602" i="10" l="1"/>
  <c r="D602" i="10" l="1"/>
  <c r="E602" i="10" s="1"/>
  <c r="C603" i="10" l="1"/>
  <c r="D603" i="10" l="1"/>
  <c r="E603" i="10" s="1"/>
  <c r="C604" i="10" l="1"/>
  <c r="D604" i="10" l="1"/>
  <c r="E604" i="10" s="1"/>
  <c r="C605" i="10" l="1"/>
  <c r="D605" i="10" l="1"/>
  <c r="E605" i="10" s="1"/>
  <c r="C606" i="10" l="1"/>
  <c r="D606" i="10" l="1"/>
  <c r="E606" i="10" s="1"/>
  <c r="C607" i="10" l="1"/>
  <c r="D607" i="10" l="1"/>
  <c r="E607" i="10" s="1"/>
  <c r="C608" i="10" l="1"/>
  <c r="D608" i="10" l="1"/>
  <c r="E608" i="10" s="1"/>
  <c r="C609" i="10" l="1"/>
  <c r="D609" i="10" l="1"/>
  <c r="E609" i="10" s="1"/>
  <c r="C610" i="10" l="1"/>
  <c r="D610" i="10" l="1"/>
  <c r="E610" i="10" s="1"/>
  <c r="C611" i="10" l="1"/>
  <c r="D611" i="10" l="1"/>
  <c r="E611" i="10" s="1"/>
  <c r="C612" i="10" l="1"/>
  <c r="D612" i="10" l="1"/>
  <c r="E612" i="10" s="1"/>
  <c r="C613" i="10" l="1"/>
  <c r="D613" i="10" l="1"/>
  <c r="E613" i="10" s="1"/>
  <c r="C614" i="10" l="1"/>
  <c r="D614" i="10" l="1"/>
  <c r="E614" i="10" s="1"/>
  <c r="C615" i="10" l="1"/>
  <c r="D615" i="10" l="1"/>
  <c r="E615" i="10" s="1"/>
  <c r="C616" i="10" l="1"/>
  <c r="D616" i="10" l="1"/>
  <c r="E616" i="10" s="1"/>
  <c r="C617" i="10" l="1"/>
  <c r="D617" i="10" l="1"/>
  <c r="E617" i="10" s="1"/>
  <c r="C618" i="10" l="1"/>
  <c r="D618" i="10" l="1"/>
  <c r="E618" i="10" s="1"/>
  <c r="C619" i="10" l="1"/>
  <c r="D619" i="10" l="1"/>
  <c r="E619" i="10" s="1"/>
  <c r="C620" i="10" l="1"/>
  <c r="D620" i="10" l="1"/>
  <c r="E620" i="10" s="1"/>
  <c r="C621" i="10" l="1"/>
  <c r="D621" i="10" l="1"/>
  <c r="E621" i="10" s="1"/>
  <c r="C622" i="10" l="1"/>
  <c r="D622" i="10" l="1"/>
  <c r="E622" i="10" s="1"/>
  <c r="C623" i="10" l="1"/>
  <c r="D623" i="10" l="1"/>
  <c r="E623" i="10" s="1"/>
  <c r="C624" i="10" l="1"/>
  <c r="D624" i="10" l="1"/>
  <c r="E624" i="10" s="1"/>
  <c r="C625" i="10" l="1"/>
  <c r="D625" i="10" l="1"/>
  <c r="E625" i="10" s="1"/>
  <c r="C626" i="10" l="1"/>
  <c r="D626" i="10" l="1"/>
  <c r="E626" i="10" s="1"/>
  <c r="C627" i="10" l="1"/>
  <c r="D627" i="10" l="1"/>
  <c r="E627" i="10" s="1"/>
  <c r="C628" i="10" l="1"/>
  <c r="D628" i="10" l="1"/>
  <c r="C629" i="10" s="1"/>
  <c r="D629" i="10" l="1"/>
  <c r="C630" i="10" s="1"/>
  <c r="D630" i="10" l="1"/>
  <c r="C631" i="10" s="1"/>
  <c r="D631" i="10" l="1"/>
  <c r="E631" i="10" s="1"/>
  <c r="C632" i="10" l="1"/>
  <c r="D632" i="10" l="1"/>
  <c r="E632" i="10" s="1"/>
  <c r="C633" i="10" l="1"/>
  <c r="D633" i="10" l="1"/>
  <c r="E633" i="10" s="1"/>
  <c r="C634" i="10" l="1"/>
  <c r="D634" i="10" l="1"/>
  <c r="E634" i="10" s="1"/>
  <c r="C635" i="10" l="1"/>
  <c r="D635" i="10" l="1"/>
  <c r="E635" i="10" s="1"/>
  <c r="C636" i="10" l="1"/>
  <c r="D636" i="10" l="1"/>
  <c r="E636" i="10" s="1"/>
  <c r="C637" i="10" l="1"/>
  <c r="D637" i="10" l="1"/>
  <c r="E637" i="10" s="1"/>
  <c r="C638" i="10" l="1"/>
  <c r="D638" i="10" l="1"/>
  <c r="E638" i="10" s="1"/>
  <c r="C639" i="10" l="1"/>
  <c r="D639" i="10" l="1"/>
  <c r="E639" i="10" s="1"/>
  <c r="C640" i="10" l="1"/>
  <c r="D640" i="10" l="1"/>
  <c r="E640" i="10" s="1"/>
  <c r="C641" i="10" l="1"/>
  <c r="D641" i="10" l="1"/>
  <c r="E641" i="10" s="1"/>
  <c r="C642" i="10" l="1"/>
  <c r="D642" i="10" l="1"/>
  <c r="E642" i="10" s="1"/>
  <c r="C643" i="10" l="1"/>
  <c r="D643" i="10" l="1"/>
  <c r="E643" i="10" s="1"/>
  <c r="C644" i="10" l="1"/>
  <c r="D644" i="10" l="1"/>
  <c r="E644" i="10" s="1"/>
  <c r="C645" i="10" l="1"/>
  <c r="D645" i="10" l="1"/>
  <c r="E645" i="10" s="1"/>
  <c r="C646" i="10" l="1"/>
  <c r="D646" i="10" l="1"/>
  <c r="E646" i="10" s="1"/>
  <c r="C647" i="10" l="1"/>
  <c r="D647" i="10" l="1"/>
  <c r="E647" i="10" s="1"/>
  <c r="C648" i="10" l="1"/>
  <c r="D648" i="10" l="1"/>
  <c r="E648" i="10" s="1"/>
  <c r="C649" i="10" l="1"/>
  <c r="D649" i="10" l="1"/>
  <c r="E649" i="10" s="1"/>
  <c r="C650" i="10" l="1"/>
  <c r="D650" i="10" l="1"/>
  <c r="E650" i="10" s="1"/>
  <c r="C651" i="10" l="1"/>
  <c r="D651" i="10" l="1"/>
  <c r="E651" i="10" s="1"/>
  <c r="C652" i="10" l="1"/>
  <c r="D652" i="10" l="1"/>
  <c r="E652" i="10" s="1"/>
  <c r="C653" i="10" l="1"/>
  <c r="D653" i="10" l="1"/>
  <c r="E653" i="10" s="1"/>
  <c r="C654" i="10" l="1"/>
  <c r="D654" i="10" l="1"/>
  <c r="E654" i="10" s="1"/>
  <c r="C655" i="10" l="1"/>
  <c r="D655" i="10" l="1"/>
  <c r="E655" i="10" s="1"/>
  <c r="C656" i="10" l="1"/>
  <c r="D656" i="10" l="1"/>
  <c r="E656" i="10" s="1"/>
  <c r="C657" i="10" l="1"/>
  <c r="D657" i="10" l="1"/>
  <c r="E657" i="10" s="1"/>
  <c r="C658" i="10" l="1"/>
  <c r="D658" i="10" l="1"/>
  <c r="E658" i="10" s="1"/>
  <c r="C659" i="10" l="1"/>
  <c r="D659" i="10" l="1"/>
  <c r="E659" i="10" s="1"/>
  <c r="C660" i="10" l="1"/>
  <c r="D660" i="10" l="1"/>
  <c r="C661" i="10" s="1"/>
  <c r="D661" i="10" l="1"/>
  <c r="C662" i="10" s="1"/>
  <c r="D662" i="10" l="1"/>
  <c r="C663" i="10" s="1"/>
  <c r="D663" i="10" l="1"/>
  <c r="C664" i="10" s="1"/>
  <c r="D664" i="10" l="1"/>
  <c r="C665" i="10" s="1"/>
  <c r="D665" i="10" l="1"/>
  <c r="C666" i="10" s="1"/>
  <c r="D666" i="10" l="1"/>
  <c r="C667" i="10" s="1"/>
  <c r="D667" i="10" l="1"/>
  <c r="C668" i="10" s="1"/>
  <c r="D668" i="10" l="1"/>
  <c r="C669" i="10" s="1"/>
  <c r="D669" i="10" l="1"/>
  <c r="C670" i="10" s="1"/>
  <c r="D670" i="10" l="1"/>
  <c r="C671" i="10" s="1"/>
  <c r="D671" i="10" l="1"/>
  <c r="C672" i="10" s="1"/>
  <c r="D672" i="10" l="1"/>
  <c r="C673" i="10" s="1"/>
  <c r="D673" i="10" l="1"/>
  <c r="C674" i="10" s="1"/>
  <c r="D674" i="10" l="1"/>
  <c r="C675" i="10" s="1"/>
  <c r="D675" i="10" l="1"/>
  <c r="E675" i="10" s="1"/>
  <c r="C676" i="10" l="1"/>
  <c r="D676" i="10" l="1"/>
  <c r="E676" i="10" s="1"/>
  <c r="C677" i="10" l="1"/>
  <c r="D677" i="10" l="1"/>
  <c r="E677" i="10" s="1"/>
  <c r="C678" i="10" l="1"/>
  <c r="D678" i="10" l="1"/>
  <c r="E678" i="10" s="1"/>
  <c r="C679" i="10" l="1"/>
  <c r="D679" i="10" l="1"/>
  <c r="E679" i="10" s="1"/>
  <c r="C680" i="10" l="1"/>
  <c r="D680" i="10" l="1"/>
  <c r="E680" i="10" s="1"/>
  <c r="C681" i="10" l="1"/>
  <c r="D681" i="10" l="1"/>
  <c r="E681" i="10" s="1"/>
  <c r="C682" i="10" l="1"/>
  <c r="D682" i="10" l="1"/>
  <c r="E682" i="10" s="1"/>
  <c r="C683" i="10" l="1"/>
  <c r="D683" i="10" l="1"/>
  <c r="E683" i="10" s="1"/>
  <c r="C684" i="10" l="1"/>
  <c r="D684" i="10" l="1"/>
  <c r="E684" i="10" s="1"/>
  <c r="C685" i="10" l="1"/>
  <c r="D685" i="10" l="1"/>
  <c r="E685" i="10" s="1"/>
  <c r="C686" i="10" l="1"/>
  <c r="D686" i="10" l="1"/>
  <c r="E686" i="10" s="1"/>
  <c r="C687" i="10" l="1"/>
  <c r="D687" i="10" l="1"/>
  <c r="C688" i="10" s="1"/>
  <c r="D688" i="10" l="1"/>
  <c r="C689" i="10" s="1"/>
  <c r="D689" i="10" l="1"/>
  <c r="C690" i="10" s="1"/>
  <c r="D690" i="10" l="1"/>
  <c r="C691" i="10" s="1"/>
  <c r="D691" i="10" l="1"/>
  <c r="C692" i="10" s="1"/>
  <c r="D692" i="10" l="1"/>
  <c r="C693" i="10" s="1"/>
  <c r="D693" i="10" l="1"/>
  <c r="C694" i="10" s="1"/>
  <c r="D694" i="10" l="1"/>
  <c r="E694" i="10" s="1"/>
  <c r="C695" i="10" l="1"/>
  <c r="D695" i="10" l="1"/>
  <c r="E695" i="10" s="1"/>
  <c r="C696" i="10" l="1"/>
  <c r="D696" i="10" l="1"/>
  <c r="E696" i="10" s="1"/>
  <c r="C697" i="10" l="1"/>
  <c r="D697" i="10" l="1"/>
  <c r="E697" i="10" s="1"/>
  <c r="C698" i="10" l="1"/>
  <c r="D698" i="10" l="1"/>
  <c r="E698" i="10" s="1"/>
  <c r="C699" i="10" l="1"/>
  <c r="D699" i="10" l="1"/>
  <c r="E699" i="10" s="1"/>
  <c r="C700" i="10" l="1"/>
  <c r="D700" i="10" l="1"/>
  <c r="E700" i="10" s="1"/>
  <c r="C701" i="10" l="1"/>
  <c r="D701" i="10" l="1"/>
  <c r="E701" i="10" s="1"/>
  <c r="C702" i="10" l="1"/>
  <c r="D702" i="10" l="1"/>
  <c r="E702" i="10" s="1"/>
  <c r="C703" i="10" l="1"/>
  <c r="D703" i="10" l="1"/>
  <c r="E703" i="10" s="1"/>
  <c r="C704" i="10" l="1"/>
  <c r="D704" i="10" l="1"/>
  <c r="E704" i="10" s="1"/>
  <c r="C705" i="10" l="1"/>
  <c r="D705" i="10" l="1"/>
  <c r="C706" i="10" s="1"/>
  <c r="D706" i="10" l="1"/>
  <c r="C707" i="10" s="1"/>
  <c r="D707" i="10" l="1"/>
  <c r="C708" i="10" s="1"/>
  <c r="D708" i="10" l="1"/>
  <c r="C709" i="10" s="1"/>
  <c r="D709" i="10" l="1"/>
  <c r="C710" i="10" s="1"/>
  <c r="D710" i="10" l="1"/>
  <c r="C711" i="10" s="1"/>
  <c r="D711" i="10" l="1"/>
  <c r="E711" i="10" s="1"/>
  <c r="C712" i="10" l="1"/>
  <c r="D712" i="10" l="1"/>
  <c r="E712" i="10" s="1"/>
  <c r="C713" i="10" l="1"/>
  <c r="D713" i="10" l="1"/>
  <c r="E713" i="10" s="1"/>
  <c r="C714" i="10" l="1"/>
  <c r="D714" i="10" l="1"/>
  <c r="C715" i="10" s="1"/>
  <c r="D715" i="10" l="1"/>
  <c r="C716" i="10" s="1"/>
  <c r="D716" i="10" l="1"/>
  <c r="C717" i="10" s="1"/>
  <c r="D717" i="10" l="1"/>
  <c r="C718" i="10" s="1"/>
  <c r="D718" i="10" l="1"/>
  <c r="C719" i="10" s="1"/>
  <c r="D719" i="10" l="1"/>
  <c r="E719" i="10" s="1"/>
  <c r="C720" i="10" l="1"/>
  <c r="D720" i="10" l="1"/>
  <c r="E720" i="10" s="1"/>
  <c r="C721" i="10" l="1"/>
  <c r="D721" i="10" l="1"/>
  <c r="E721" i="10" s="1"/>
  <c r="C722" i="10" l="1"/>
  <c r="D722" i="10" l="1"/>
  <c r="E722" i="10" s="1"/>
  <c r="C723" i="10" l="1"/>
  <c r="D723" i="10" l="1"/>
  <c r="C724" i="10" s="1"/>
  <c r="D724" i="10" l="1"/>
  <c r="C725" i="10" s="1"/>
  <c r="D725" i="10" l="1"/>
  <c r="C726" i="10" s="1"/>
  <c r="D726" i="10" l="1"/>
  <c r="C727" i="10" s="1"/>
  <c r="D727" i="10" l="1"/>
  <c r="E727" i="10" s="1"/>
  <c r="C728" i="10" l="1"/>
  <c r="D728" i="10" l="1"/>
  <c r="E728" i="10" s="1"/>
  <c r="C729" i="10" l="1"/>
  <c r="D729" i="10" l="1"/>
  <c r="E729" i="10" s="1"/>
  <c r="C730" i="10" l="1"/>
  <c r="D730" i="10" l="1"/>
  <c r="E730" i="10" s="1"/>
  <c r="C731" i="10" l="1"/>
  <c r="D731" i="10" l="1"/>
  <c r="E731" i="10" s="1"/>
  <c r="C732" i="10" l="1"/>
  <c r="D732" i="10" l="1"/>
  <c r="E732" i="10" s="1"/>
  <c r="C733" i="10" l="1"/>
  <c r="D733" i="10" l="1"/>
  <c r="E733" i="10" s="1"/>
  <c r="C734" i="10" l="1"/>
  <c r="D734" i="10" l="1"/>
  <c r="E734" i="10" s="1"/>
  <c r="C735" i="10" l="1"/>
  <c r="D735" i="10" l="1"/>
  <c r="E735" i="10" s="1"/>
  <c r="C736" i="10" l="1"/>
  <c r="D736" i="10" l="1"/>
  <c r="E736" i="10" s="1"/>
  <c r="C737" i="10" l="1"/>
  <c r="D737" i="10" l="1"/>
  <c r="E737" i="10" s="1"/>
  <c r="C738" i="10" l="1"/>
  <c r="D738" i="10" l="1"/>
  <c r="E738" i="10" s="1"/>
  <c r="C739" i="10" l="1"/>
  <c r="D739" i="10" l="1"/>
  <c r="E739" i="10" s="1"/>
  <c r="C740" i="10" l="1"/>
  <c r="D740" i="10" l="1"/>
  <c r="E740" i="10" s="1"/>
  <c r="C741" i="10" l="1"/>
  <c r="D741" i="10" l="1"/>
  <c r="E741" i="10" s="1"/>
  <c r="C742" i="10" l="1"/>
  <c r="D742" i="10" l="1"/>
  <c r="E742" i="10" s="1"/>
  <c r="C743" i="10" l="1"/>
  <c r="D743" i="10" l="1"/>
  <c r="E743" i="10" s="1"/>
  <c r="C744" i="10" l="1"/>
  <c r="D744" i="10" l="1"/>
  <c r="E744" i="10" s="1"/>
  <c r="C745" i="10" l="1"/>
  <c r="D745" i="10" l="1"/>
  <c r="E745" i="10" s="1"/>
  <c r="C746" i="10" l="1"/>
  <c r="D746" i="10" l="1"/>
  <c r="E746" i="10" s="1"/>
  <c r="C747" i="10" l="1"/>
  <c r="D747" i="10" l="1"/>
  <c r="E747" i="10" s="1"/>
  <c r="C748" i="10" l="1"/>
  <c r="D748" i="10" l="1"/>
  <c r="E748" i="10" s="1"/>
  <c r="C749" i="10" l="1"/>
  <c r="D749" i="10" l="1"/>
  <c r="E749" i="10" s="1"/>
  <c r="C750" i="10" l="1"/>
  <c r="D750" i="10" l="1"/>
  <c r="E750" i="10" s="1"/>
  <c r="C751" i="10" l="1"/>
  <c r="D751" i="10" l="1"/>
  <c r="E751" i="10" s="1"/>
  <c r="C752" i="10" l="1"/>
  <c r="D752" i="10" l="1"/>
  <c r="E752" i="10" s="1"/>
  <c r="C753" i="10" l="1"/>
  <c r="D753" i="10" l="1"/>
  <c r="E753" i="10" s="1"/>
  <c r="C754" i="10" l="1"/>
  <c r="D754" i="10" l="1"/>
  <c r="E754" i="10" s="1"/>
  <c r="C755" i="10" l="1"/>
  <c r="D755" i="10" l="1"/>
  <c r="E755" i="10" s="1"/>
  <c r="C756" i="10" l="1"/>
  <c r="D756" i="10" l="1"/>
  <c r="E756" i="10" s="1"/>
  <c r="C757" i="10" l="1"/>
  <c r="D757" i="10" l="1"/>
  <c r="E757" i="10" s="1"/>
  <c r="C758" i="10" l="1"/>
  <c r="D758" i="10" l="1"/>
  <c r="E758" i="10" s="1"/>
  <c r="C759" i="10" l="1"/>
  <c r="D759" i="10" l="1"/>
  <c r="E759" i="10" s="1"/>
  <c r="C760" i="10" l="1"/>
  <c r="D760" i="10" l="1"/>
  <c r="E760" i="10" s="1"/>
  <c r="C761" i="10" l="1"/>
  <c r="D761" i="10" l="1"/>
  <c r="E761" i="10" s="1"/>
  <c r="C762" i="10" l="1"/>
  <c r="D762" i="10" l="1"/>
  <c r="E762" i="10" s="1"/>
  <c r="C763" i="10" l="1"/>
  <c r="D763" i="10" l="1"/>
  <c r="C764" i="10" s="1"/>
  <c r="D764" i="10" l="1"/>
  <c r="C765" i="10" s="1"/>
  <c r="D765" i="10" l="1"/>
  <c r="C766" i="10" s="1"/>
  <c r="D766" i="10" l="1"/>
  <c r="C767" i="10" s="1"/>
  <c r="D767" i="10" l="1"/>
  <c r="C768" i="10" s="1"/>
  <c r="D768" i="10" l="1"/>
  <c r="C769" i="10" s="1"/>
  <c r="D769" i="10" l="1"/>
  <c r="C770" i="10" s="1"/>
  <c r="D770" i="10" l="1"/>
  <c r="C771" i="10" s="1"/>
  <c r="D771" i="10" l="1"/>
  <c r="C772" i="10" s="1"/>
  <c r="D772" i="10" l="1"/>
  <c r="C773" i="10" s="1"/>
  <c r="D773" i="10" l="1"/>
  <c r="C774" i="10" s="1"/>
  <c r="D774" i="10" l="1"/>
  <c r="E774" i="10" s="1"/>
  <c r="C775" i="10" s="1"/>
  <c r="D775" i="10" l="1"/>
  <c r="E775" i="10" s="1"/>
  <c r="C776" i="10" l="1"/>
  <c r="D776" i="10" l="1"/>
  <c r="E776" i="10" s="1"/>
  <c r="C777" i="10" l="1"/>
  <c r="D777" i="10" l="1"/>
  <c r="E777" i="10" s="1"/>
  <c r="C778" i="10" l="1"/>
  <c r="D778" i="10" l="1"/>
  <c r="E778" i="10" s="1"/>
  <c r="C779" i="10" l="1"/>
  <c r="D779" i="10" l="1"/>
  <c r="E779" i="10" s="1"/>
  <c r="C780" i="10" l="1"/>
  <c r="D780" i="10" l="1"/>
  <c r="E780" i="10" s="1"/>
  <c r="C781" i="10" l="1"/>
  <c r="D781" i="10" l="1"/>
  <c r="E781" i="10" s="1"/>
  <c r="C782" i="10" l="1"/>
  <c r="D782" i="10" l="1"/>
  <c r="E782" i="10" s="1"/>
  <c r="C783" i="10" l="1"/>
  <c r="D783" i="10" l="1"/>
  <c r="E783" i="10" s="1"/>
  <c r="C784" i="10" l="1"/>
  <c r="D784" i="10" l="1"/>
  <c r="E784" i="10" s="1"/>
  <c r="C785" i="10" l="1"/>
  <c r="D785" i="10" l="1"/>
  <c r="E785" i="10" s="1"/>
  <c r="C786" i="10" l="1"/>
  <c r="D786" i="10" l="1"/>
  <c r="E786" i="10" s="1"/>
  <c r="C787" i="10" l="1"/>
  <c r="D787" i="10" l="1"/>
  <c r="E787" i="10" s="1"/>
  <c r="C788" i="10" l="1"/>
  <c r="D788" i="10" l="1"/>
  <c r="E788" i="10" s="1"/>
  <c r="C789" i="10" l="1"/>
  <c r="D789" i="10" l="1"/>
  <c r="E789" i="10" s="1"/>
  <c r="C790" i="10" l="1"/>
  <c r="D790" i="10" l="1"/>
  <c r="E790" i="10" s="1"/>
  <c r="C791" i="10" l="1"/>
  <c r="D791" i="10" l="1"/>
  <c r="E791" i="10" s="1"/>
  <c r="C792" i="10" l="1"/>
  <c r="D792" i="10" l="1"/>
  <c r="E792" i="10" s="1"/>
  <c r="C793" i="10" l="1"/>
  <c r="D793" i="10" l="1"/>
  <c r="E793" i="10" s="1"/>
  <c r="C794" i="10" l="1"/>
  <c r="D794" i="10" l="1"/>
  <c r="E794" i="10" s="1"/>
  <c r="C795" i="10" l="1"/>
  <c r="D795" i="10" l="1"/>
  <c r="E795" i="10" s="1"/>
  <c r="C796" i="10" l="1"/>
  <c r="D796" i="10" l="1"/>
  <c r="E796" i="10" s="1"/>
  <c r="C797" i="10" l="1"/>
  <c r="D797" i="10" l="1"/>
  <c r="E797" i="10" s="1"/>
  <c r="C798" i="10" l="1"/>
  <c r="D798" i="10" l="1"/>
  <c r="E798" i="10" s="1"/>
  <c r="C799" i="10" l="1"/>
  <c r="D799" i="10" l="1"/>
  <c r="E799" i="10" s="1"/>
  <c r="C800" i="10" l="1"/>
  <c r="D800" i="10" l="1"/>
  <c r="E800" i="10" s="1"/>
  <c r="C801" i="10" l="1"/>
  <c r="D801" i="10" l="1"/>
  <c r="E801" i="10" s="1"/>
  <c r="C802" i="10" l="1"/>
  <c r="D802" i="10" l="1"/>
  <c r="E802" i="10" s="1"/>
  <c r="C803" i="10" l="1"/>
  <c r="D803" i="10" l="1"/>
  <c r="C804" i="10" s="1"/>
  <c r="D804" i="10" l="1"/>
  <c r="C805" i="10" s="1"/>
  <c r="D805" i="10" l="1"/>
  <c r="C806" i="10" s="1"/>
  <c r="D806" i="10" l="1"/>
  <c r="C807" i="10" s="1"/>
  <c r="D807" i="10" l="1"/>
  <c r="C808" i="10" s="1"/>
  <c r="D808" i="10" l="1"/>
  <c r="C809" i="10" s="1"/>
  <c r="D809" i="10" l="1"/>
  <c r="C810" i="10" s="1"/>
  <c r="D810" i="10" l="1"/>
  <c r="E810" i="10" s="1"/>
  <c r="C811" i="10" l="1"/>
  <c r="D811" i="10" l="1"/>
  <c r="E811" i="10" s="1"/>
  <c r="C812" i="10" l="1"/>
  <c r="D812" i="10" l="1"/>
  <c r="E812" i="10" s="1"/>
  <c r="C813" i="10" l="1"/>
  <c r="D813" i="10" l="1"/>
  <c r="E813" i="10" s="1"/>
  <c r="C814" i="10" l="1"/>
  <c r="D814" i="10" l="1"/>
  <c r="E814" i="10" s="1"/>
  <c r="C815" i="10" l="1"/>
  <c r="D815" i="10" l="1"/>
  <c r="E815" i="10" s="1"/>
  <c r="C816" i="10" l="1"/>
  <c r="D816" i="10" l="1"/>
  <c r="E816" i="10" s="1"/>
  <c r="C817" i="10" l="1"/>
  <c r="D817" i="10" l="1"/>
  <c r="E817" i="10" s="1"/>
  <c r="C818" i="10" l="1"/>
  <c r="D818" i="10" l="1"/>
  <c r="C819" i="10" s="1"/>
  <c r="D819" i="10" l="1"/>
  <c r="C820" i="10" s="1"/>
  <c r="D820" i="10" l="1"/>
  <c r="C821" i="10" s="1"/>
  <c r="D821" i="10" l="1"/>
  <c r="C822" i="10" s="1"/>
  <c r="D822" i="10" l="1"/>
  <c r="C823" i="10" s="1"/>
  <c r="D823" i="10" l="1"/>
  <c r="C824" i="10" s="1"/>
  <c r="D824" i="10" l="1"/>
  <c r="C825" i="10" s="1"/>
  <c r="D825" i="10" l="1"/>
  <c r="C826" i="10" s="1"/>
  <c r="D826" i="10" l="1"/>
  <c r="C827" i="10" s="1"/>
  <c r="D827" i="10" l="1"/>
  <c r="C828" i="10" s="1"/>
  <c r="D828" i="10" l="1"/>
  <c r="C829" i="10" s="1"/>
  <c r="D829" i="10" l="1"/>
  <c r="E829" i="10" s="1"/>
  <c r="C830" i="10" l="1"/>
  <c r="D830" i="10" l="1"/>
  <c r="E830" i="10" s="1"/>
  <c r="C831" i="10" l="1"/>
  <c r="D831" i="10" l="1"/>
  <c r="E831" i="10" s="1"/>
  <c r="C832" i="10" l="1"/>
  <c r="D832" i="10" l="1"/>
  <c r="E832" i="10" s="1"/>
  <c r="C833" i="10" l="1"/>
  <c r="D833" i="10" l="1"/>
  <c r="E833" i="10" s="1"/>
  <c r="C834" i="10" l="1"/>
  <c r="D834" i="10" l="1"/>
  <c r="E834" i="10" s="1"/>
  <c r="C835" i="10" l="1"/>
  <c r="D835" i="10" l="1"/>
  <c r="E835" i="10" s="1"/>
  <c r="C836" i="10" l="1"/>
  <c r="D836" i="10" l="1"/>
  <c r="E836" i="10" s="1"/>
  <c r="C837" i="10" l="1"/>
  <c r="D837" i="10" l="1"/>
  <c r="E837" i="10" s="1"/>
  <c r="C838" i="10" l="1"/>
  <c r="D838" i="10" l="1"/>
  <c r="E838" i="10" s="1"/>
  <c r="C839" i="10" l="1"/>
  <c r="D839" i="10" l="1"/>
  <c r="E839" i="10" s="1"/>
  <c r="C840" i="10" l="1"/>
  <c r="D840" i="10" l="1"/>
  <c r="E840" i="10" s="1"/>
  <c r="C841" i="10" l="1"/>
  <c r="D841" i="10" l="1"/>
  <c r="E841" i="10" s="1"/>
  <c r="C842" i="10" l="1"/>
  <c r="D842" i="10" l="1"/>
  <c r="E842" i="10" s="1"/>
  <c r="C843" i="10" l="1"/>
  <c r="D843" i="10" l="1"/>
  <c r="E843" i="10" s="1"/>
  <c r="C844" i="10" l="1"/>
  <c r="D844" i="10" l="1"/>
  <c r="E844" i="10" s="1"/>
  <c r="C845" i="10" l="1"/>
  <c r="D845" i="10" l="1"/>
  <c r="E845" i="10" s="1"/>
  <c r="C846" i="10" l="1"/>
  <c r="D846" i="10" l="1"/>
  <c r="E846" i="10" s="1"/>
  <c r="C847" i="10" l="1"/>
  <c r="D847" i="10" l="1"/>
  <c r="E847" i="10" s="1"/>
  <c r="C848" i="10" l="1"/>
  <c r="D848" i="10" l="1"/>
  <c r="E848" i="10" s="1"/>
  <c r="C849" i="10" l="1"/>
  <c r="D849" i="10" l="1"/>
  <c r="E849" i="10" s="1"/>
  <c r="C850" i="10" l="1"/>
  <c r="D850" i="10" l="1"/>
  <c r="E850" i="10" s="1"/>
  <c r="C851" i="10" l="1"/>
  <c r="D851" i="10" l="1"/>
  <c r="E851" i="10" s="1"/>
  <c r="C852" i="10" l="1"/>
  <c r="D852" i="10" l="1"/>
  <c r="E852" i="10" s="1"/>
  <c r="C853" i="10" l="1"/>
  <c r="D853" i="10" l="1"/>
  <c r="E853" i="10" s="1"/>
  <c r="C854" i="10" l="1"/>
  <c r="D854" i="10" l="1"/>
  <c r="E854" i="10" s="1"/>
  <c r="C855" i="10" l="1"/>
  <c r="D855" i="10" l="1"/>
  <c r="E855" i="10" s="1"/>
  <c r="C856" i="10" l="1"/>
  <c r="D856" i="10" l="1"/>
  <c r="E856" i="10" s="1"/>
  <c r="C857" i="10" l="1"/>
  <c r="D857" i="10" l="1"/>
  <c r="E857" i="10" s="1"/>
  <c r="C858" i="10" l="1"/>
  <c r="D858" i="10" l="1"/>
  <c r="E858" i="10" s="1"/>
  <c r="C859" i="10" l="1"/>
  <c r="D859" i="10" l="1"/>
  <c r="E859" i="10" s="1"/>
  <c r="C860" i="10" l="1"/>
  <c r="D860" i="10" l="1"/>
  <c r="E860" i="10" s="1"/>
  <c r="C861" i="10" l="1"/>
  <c r="D861" i="10" l="1"/>
  <c r="E861" i="10" s="1"/>
  <c r="C862" i="10" l="1"/>
  <c r="D862" i="10" l="1"/>
  <c r="E862" i="10" s="1"/>
  <c r="C863" i="10" l="1"/>
  <c r="D863" i="10" l="1"/>
  <c r="E863" i="10" s="1"/>
  <c r="C864" i="10" l="1"/>
  <c r="D864" i="10" l="1"/>
  <c r="E864" i="10" s="1"/>
  <c r="C865" i="10" l="1"/>
  <c r="D865" i="10" l="1"/>
  <c r="E865" i="10" s="1"/>
  <c r="C866" i="10" l="1"/>
  <c r="D866" i="10" l="1"/>
  <c r="E866" i="10" s="1"/>
  <c r="C867" i="10" l="1"/>
  <c r="D867" i="10" l="1"/>
  <c r="E867" i="10" s="1"/>
  <c r="C868" i="10" l="1"/>
  <c r="D868" i="10" l="1"/>
  <c r="E868" i="10" s="1"/>
  <c r="C869" i="10" l="1"/>
  <c r="D869" i="10" l="1"/>
  <c r="E869" i="10" s="1"/>
  <c r="C870" i="10" l="1"/>
  <c r="D870" i="10" l="1"/>
  <c r="E870" i="10" s="1"/>
  <c r="C871" i="10" l="1"/>
  <c r="D871" i="10" l="1"/>
  <c r="E871" i="10" s="1"/>
  <c r="C872" i="10" l="1"/>
  <c r="D872" i="10" l="1"/>
  <c r="E872" i="10" s="1"/>
  <c r="C873" i="10" l="1"/>
  <c r="D873" i="10" l="1"/>
  <c r="E873" i="10" s="1"/>
  <c r="C874" i="10" l="1"/>
  <c r="D874" i="10" l="1"/>
  <c r="E874" i="10" s="1"/>
  <c r="C875" i="10" l="1"/>
  <c r="D875" i="10" l="1"/>
  <c r="E875" i="10" s="1"/>
  <c r="C876" i="10" l="1"/>
  <c r="D876" i="10" l="1"/>
  <c r="E876" i="10" s="1"/>
  <c r="C877" i="10" l="1"/>
  <c r="D877" i="10" l="1"/>
  <c r="E877" i="10" s="1"/>
  <c r="C878" i="10" l="1"/>
  <c r="D878" i="10" l="1"/>
  <c r="E878" i="10" s="1"/>
  <c r="C879" i="10" l="1"/>
  <c r="D879" i="10" l="1"/>
  <c r="E879" i="10" s="1"/>
  <c r="C880" i="10" l="1"/>
  <c r="D880" i="10" l="1"/>
  <c r="E880" i="10" s="1"/>
  <c r="C881" i="10" l="1"/>
  <c r="D881" i="10" l="1"/>
  <c r="E881" i="10" s="1"/>
  <c r="C882" i="10" l="1"/>
  <c r="D882" i="10" l="1"/>
  <c r="E882" i="10" s="1"/>
  <c r="C883" i="10" l="1"/>
  <c r="D883" i="10" l="1"/>
  <c r="E883" i="10" s="1"/>
  <c r="C884" i="10" l="1"/>
  <c r="D884" i="10" l="1"/>
  <c r="C885" i="10" s="1"/>
  <c r="D885" i="10" l="1"/>
  <c r="C886" i="10" s="1"/>
  <c r="D886" i="10" l="1"/>
  <c r="C887" i="10" s="1"/>
  <c r="D887" i="10" l="1"/>
  <c r="C888" i="10" s="1"/>
  <c r="D888" i="10" l="1"/>
  <c r="E888" i="10" s="1"/>
  <c r="C889" i="10" l="1"/>
  <c r="D889" i="10" l="1"/>
  <c r="E889" i="10" s="1"/>
  <c r="C890" i="10" l="1"/>
  <c r="D890" i="10" l="1"/>
  <c r="C891" i="10" s="1"/>
  <c r="D891" i="10" l="1"/>
  <c r="C892" i="10" s="1"/>
  <c r="D892" i="10" l="1"/>
  <c r="E892" i="10" s="1"/>
  <c r="C893" i="10" l="1"/>
  <c r="D893" i="10" l="1"/>
  <c r="E893" i="10" s="1"/>
  <c r="C894" i="10" l="1"/>
  <c r="D894" i="10" l="1"/>
  <c r="E894" i="10" s="1"/>
  <c r="C895" i="10" l="1"/>
  <c r="D895" i="10" l="1"/>
  <c r="E895" i="10" s="1"/>
  <c r="C896" i="10" l="1"/>
  <c r="D896" i="10" l="1"/>
  <c r="E896" i="10" s="1"/>
  <c r="C897" i="10" l="1"/>
  <c r="D897" i="10" l="1"/>
  <c r="E897" i="10" s="1"/>
  <c r="C898" i="10" l="1"/>
  <c r="D898" i="10" l="1"/>
  <c r="E898" i="10" s="1"/>
  <c r="C899" i="10" l="1"/>
  <c r="D899" i="10" l="1"/>
  <c r="E899" i="10" s="1"/>
  <c r="C900" i="10" l="1"/>
  <c r="D900" i="10" l="1"/>
  <c r="C901" i="10" s="1"/>
  <c r="D901" i="10" l="1"/>
  <c r="C902" i="10" s="1"/>
  <c r="D902" i="10" l="1"/>
  <c r="C903" i="10" s="1"/>
  <c r="D903" i="10" l="1"/>
  <c r="C904" i="10" s="1"/>
  <c r="D904" i="10" l="1"/>
  <c r="C905" i="10" s="1"/>
  <c r="D905" i="10" l="1"/>
  <c r="E905" i="10" s="1"/>
  <c r="C906" i="10" l="1"/>
  <c r="D906" i="10" l="1"/>
  <c r="E906" i="10" s="1"/>
  <c r="C907" i="10" l="1"/>
  <c r="D907" i="10" l="1"/>
  <c r="E907" i="10" s="1"/>
  <c r="C908" i="10" l="1"/>
  <c r="D908" i="10" l="1"/>
  <c r="E908" i="10" s="1"/>
  <c r="C909" i="10" l="1"/>
  <c r="D909" i="10" l="1"/>
  <c r="E909" i="10" s="1"/>
  <c r="C910" i="10" l="1"/>
  <c r="D910" i="10" l="1"/>
  <c r="E910" i="10" s="1"/>
  <c r="C911" i="10" l="1"/>
  <c r="D911" i="10" l="1"/>
  <c r="C912" i="10" s="1"/>
  <c r="D912" i="10" l="1"/>
  <c r="C913" i="10" s="1"/>
  <c r="D913" i="10" l="1"/>
  <c r="C914" i="10" s="1"/>
  <c r="D914" i="10" l="1"/>
  <c r="C915" i="10" s="1"/>
  <c r="D915" i="10" l="1"/>
  <c r="C916" i="10" s="1"/>
  <c r="D916" i="10" l="1"/>
  <c r="C917" i="10" s="1"/>
  <c r="D917" i="10" l="1"/>
  <c r="E917" i="10" s="1"/>
  <c r="C918" i="10" l="1"/>
  <c r="D918" i="10" l="1"/>
  <c r="E918" i="10" s="1"/>
  <c r="C919" i="10" l="1"/>
  <c r="D919" i="10" l="1"/>
  <c r="E919" i="10" s="1"/>
  <c r="C920" i="10" l="1"/>
  <c r="D920" i="10" l="1"/>
  <c r="E920" i="10" s="1"/>
  <c r="C921" i="10" l="1"/>
  <c r="D921" i="10" l="1"/>
  <c r="E921" i="10" s="1"/>
  <c r="C922" i="10" l="1"/>
  <c r="D922" i="10" l="1"/>
  <c r="E922" i="10" s="1"/>
  <c r="C923" i="10" l="1"/>
  <c r="D923" i="10" l="1"/>
  <c r="E923" i="10" s="1"/>
  <c r="C924" i="10" l="1"/>
  <c r="D924" i="10" l="1"/>
  <c r="E924" i="10" s="1"/>
  <c r="C925" i="10" l="1"/>
  <c r="D925" i="10" l="1"/>
  <c r="E925" i="10" s="1"/>
  <c r="C926" i="10" l="1"/>
  <c r="D926" i="10" l="1"/>
  <c r="E926" i="10" s="1"/>
  <c r="C927" i="10" l="1"/>
  <c r="D927" i="10" l="1"/>
  <c r="E927" i="10" s="1"/>
  <c r="C928" i="10" l="1"/>
  <c r="D928" i="10" l="1"/>
  <c r="E928" i="10" s="1"/>
  <c r="C929" i="10" l="1"/>
  <c r="D929" i="10" l="1"/>
  <c r="E929" i="10" s="1"/>
  <c r="C930" i="10" l="1"/>
  <c r="D930" i="10" l="1"/>
  <c r="E930" i="10" s="1"/>
  <c r="C931" i="10" l="1"/>
  <c r="D931" i="10" l="1"/>
  <c r="E931" i="10" s="1"/>
  <c r="C932" i="10" l="1"/>
  <c r="D932" i="10" l="1"/>
  <c r="E932" i="10" s="1"/>
  <c r="C933" i="10" l="1"/>
  <c r="D933" i="10" l="1"/>
  <c r="E933" i="10" s="1"/>
  <c r="C934" i="10" l="1"/>
  <c r="D934" i="10" l="1"/>
  <c r="C935" i="10" s="1"/>
  <c r="D935" i="10" l="1"/>
  <c r="C936" i="10" s="1"/>
  <c r="D936" i="10" l="1"/>
  <c r="C937" i="10" s="1"/>
  <c r="D937" i="10" l="1"/>
  <c r="C938" i="10" s="1"/>
  <c r="D938" i="10" l="1"/>
  <c r="E938" i="10" s="1"/>
  <c r="C939" i="10" l="1"/>
  <c r="D939" i="10" l="1"/>
  <c r="E939" i="10" s="1"/>
  <c r="C940" i="10" l="1"/>
  <c r="D940" i="10" l="1"/>
  <c r="E940" i="10" s="1"/>
  <c r="C941" i="10" l="1"/>
  <c r="D941" i="10" l="1"/>
  <c r="E941" i="10" s="1"/>
  <c r="C942" i="10" l="1"/>
  <c r="D942" i="10" l="1"/>
  <c r="E942" i="10" s="1"/>
  <c r="C943" i="10" l="1"/>
  <c r="D943" i="10" l="1"/>
  <c r="C944" i="10" s="1"/>
  <c r="D944" i="10" l="1"/>
  <c r="C945" i="10" s="1"/>
  <c r="D945" i="10" l="1"/>
  <c r="C946" i="10" s="1"/>
  <c r="D946" i="10" l="1"/>
  <c r="E946" i="10" s="1"/>
  <c r="C947" i="10" l="1"/>
  <c r="D947" i="10" l="1"/>
  <c r="E947" i="10" s="1"/>
  <c r="C948" i="10" l="1"/>
  <c r="D948" i="10" l="1"/>
  <c r="E948" i="10" s="1"/>
  <c r="C949" i="10" l="1"/>
  <c r="D949" i="10" l="1"/>
  <c r="E949" i="10" s="1"/>
  <c r="C950" i="10" l="1"/>
  <c r="D950" i="10" l="1"/>
  <c r="E950" i="10" s="1"/>
  <c r="C951" i="10" l="1"/>
  <c r="D951" i="10" l="1"/>
  <c r="E951" i="10" s="1"/>
  <c r="C952" i="10" l="1"/>
  <c r="D952" i="10" l="1"/>
  <c r="E952" i="10" s="1"/>
  <c r="C953" i="10" l="1"/>
  <c r="D953" i="10" l="1"/>
  <c r="E953" i="10" s="1"/>
  <c r="C954" i="10" l="1"/>
  <c r="D954" i="10" l="1"/>
  <c r="E954" i="10" s="1"/>
  <c r="C955" i="10" l="1"/>
  <c r="D955" i="10" l="1"/>
  <c r="E955" i="10" s="1"/>
  <c r="C956" i="10" l="1"/>
  <c r="D956" i="10" l="1"/>
  <c r="E956" i="10" s="1"/>
  <c r="C957" i="10" l="1"/>
  <c r="D957" i="10" l="1"/>
  <c r="E957" i="10" s="1"/>
  <c r="C958" i="10" l="1"/>
  <c r="D958" i="10" l="1"/>
  <c r="E958" i="10" s="1"/>
  <c r="C959" i="10" l="1"/>
  <c r="D959" i="10" l="1"/>
  <c r="E959" i="10" s="1"/>
  <c r="C960" i="10" l="1"/>
  <c r="D960" i="10" l="1"/>
  <c r="C961" i="10" s="1"/>
  <c r="D961" i="10" l="1"/>
  <c r="C962" i="10" s="1"/>
  <c r="D962" i="10" l="1"/>
  <c r="C963" i="10" s="1"/>
  <c r="D963" i="10" l="1"/>
  <c r="C964" i="10" s="1"/>
  <c r="D964" i="10" l="1"/>
  <c r="C965" i="10" s="1"/>
  <c r="D965" i="10" l="1"/>
  <c r="C966" i="10" s="1"/>
  <c r="D966" i="10" l="1"/>
  <c r="C967" i="10" s="1"/>
  <c r="D967" i="10" l="1"/>
  <c r="C968" i="10" s="1"/>
  <c r="D968" i="10" l="1"/>
  <c r="E968" i="10" s="1"/>
  <c r="C969" i="10" l="1"/>
  <c r="D969" i="10" l="1"/>
  <c r="E969" i="10" s="1"/>
  <c r="C970" i="10" l="1"/>
  <c r="D970" i="10" l="1"/>
  <c r="E970" i="10" s="1"/>
  <c r="C971" i="10" l="1"/>
  <c r="D971" i="10" l="1"/>
  <c r="E971" i="10" s="1"/>
  <c r="C972" i="10" l="1"/>
  <c r="D972" i="10" l="1"/>
  <c r="E972" i="10" s="1"/>
  <c r="C973" i="10" l="1"/>
  <c r="D973" i="10" l="1"/>
  <c r="E973" i="10" s="1"/>
  <c r="C974" i="10" l="1"/>
  <c r="D974" i="10" l="1"/>
  <c r="E974" i="10" s="1"/>
  <c r="C975" i="10" l="1"/>
  <c r="D975" i="10" l="1"/>
  <c r="E975" i="10" s="1"/>
  <c r="C976" i="10" l="1"/>
  <c r="D976" i="10" l="1"/>
  <c r="E976" i="10" s="1"/>
  <c r="C977" i="10" l="1"/>
  <c r="D977" i="10" l="1"/>
  <c r="E977" i="10" s="1"/>
  <c r="C978" i="10" l="1"/>
  <c r="D978" i="10" l="1"/>
  <c r="E978" i="10" s="1"/>
  <c r="C979" i="10" l="1"/>
  <c r="D979" i="10" l="1"/>
  <c r="C980" i="10" s="1"/>
  <c r="D980" i="10" l="1"/>
  <c r="C981" i="10" s="1"/>
  <c r="D981" i="10" l="1"/>
  <c r="C982" i="10" s="1"/>
  <c r="D982" i="10" l="1"/>
  <c r="C983" i="10" s="1"/>
  <c r="D983" i="10" l="1"/>
  <c r="C984" i="10" s="1"/>
  <c r="D984" i="10" l="1"/>
  <c r="C985" i="10" s="1"/>
  <c r="D985" i="10" l="1"/>
  <c r="C986" i="10" s="1"/>
  <c r="D986" i="10" l="1"/>
  <c r="C987" i="10" s="1"/>
  <c r="D987" i="10" l="1"/>
  <c r="C988" i="10" s="1"/>
  <c r="D988" i="10" l="1"/>
  <c r="C989" i="10" s="1"/>
  <c r="D989" i="10" l="1"/>
  <c r="C990" i="10" s="1"/>
  <c r="D990" i="10" l="1"/>
  <c r="C991" i="10" s="1"/>
  <c r="D991" i="10" l="1"/>
  <c r="C992" i="10" s="1"/>
  <c r="D992" i="10" l="1"/>
  <c r="C993" i="10" s="1"/>
  <c r="D993" i="10" l="1"/>
  <c r="C994" i="10" s="1"/>
  <c r="D994" i="10" l="1"/>
  <c r="E994" i="10" s="1"/>
  <c r="C995" i="10" l="1"/>
  <c r="D995" i="10" l="1"/>
  <c r="E995" i="10" s="1"/>
  <c r="C996" i="10" l="1"/>
  <c r="D996" i="10" l="1"/>
  <c r="E996" i="10" s="1"/>
  <c r="C997" i="10" l="1"/>
  <c r="D997" i="10" l="1"/>
  <c r="E997" i="10" s="1"/>
  <c r="C998" i="10" l="1"/>
  <c r="D998" i="10" l="1"/>
  <c r="E998" i="10" s="1"/>
  <c r="C999" i="10" l="1"/>
  <c r="D999" i="10" l="1"/>
  <c r="E999" i="10" s="1"/>
  <c r="C1000" i="10" l="1"/>
  <c r="D1000" i="10" l="1"/>
  <c r="E1000" i="10" s="1"/>
  <c r="C1001" i="10" l="1"/>
  <c r="D1001" i="10" l="1"/>
  <c r="E1001" i="10" s="1"/>
  <c r="C1002" i="10" l="1"/>
  <c r="D1002" i="10" l="1"/>
  <c r="E1002" i="10" s="1"/>
  <c r="C1003" i="10" l="1"/>
  <c r="D1003" i="10" l="1"/>
  <c r="E1003" i="10" s="1"/>
  <c r="C1004" i="10" l="1"/>
  <c r="D1004" i="10" l="1"/>
  <c r="E1004" i="10" s="1"/>
  <c r="C1005" i="10" l="1"/>
  <c r="D1005" i="10" l="1"/>
  <c r="E1005" i="10" s="1"/>
  <c r="C1006" i="10" l="1"/>
  <c r="D1006" i="10" l="1"/>
  <c r="E1006" i="10" s="1"/>
  <c r="C1007" i="10" l="1"/>
  <c r="D1007" i="10" l="1"/>
  <c r="E1007" i="10" s="1"/>
  <c r="C1008" i="10" l="1"/>
  <c r="D1008" i="10" l="1"/>
  <c r="E1008" i="10" s="1"/>
  <c r="C1009" i="10" l="1"/>
  <c r="D1009" i="10" l="1"/>
  <c r="E1009" i="10" s="1"/>
  <c r="C1010" i="10" l="1"/>
  <c r="D1010" i="10" l="1"/>
  <c r="E1010" i="10" s="1"/>
  <c r="C1011" i="10" l="1"/>
  <c r="D1011" i="10" l="1"/>
  <c r="E1011" i="10" s="1"/>
  <c r="C1012" i="10" l="1"/>
  <c r="D1012" i="10" l="1"/>
  <c r="E1012" i="10" s="1"/>
  <c r="C1013" i="10" l="1"/>
  <c r="D1013" i="10" l="1"/>
  <c r="E1013" i="10" s="1"/>
  <c r="C1014" i="10" l="1"/>
  <c r="D1014" i="10" l="1"/>
  <c r="E1014" i="10" s="1"/>
  <c r="C1015" i="10" l="1"/>
  <c r="D1015" i="10" l="1"/>
  <c r="E1015" i="10" s="1"/>
  <c r="C1016" i="10" l="1"/>
  <c r="D1016" i="10" l="1"/>
  <c r="E1016" i="10" s="1"/>
  <c r="C1017" i="10" l="1"/>
  <c r="D1017" i="10" l="1"/>
  <c r="E1017" i="10" s="1"/>
  <c r="C1018" i="10" l="1"/>
  <c r="D1018" i="10" l="1"/>
  <c r="E1018" i="10" s="1"/>
  <c r="C1019" i="10" l="1"/>
  <c r="D1019" i="10" l="1"/>
  <c r="E1019" i="10" s="1"/>
  <c r="C1020" i="10" l="1"/>
  <c r="D1020" i="10" l="1"/>
  <c r="E1020" i="10" s="1"/>
  <c r="C1021" i="10" l="1"/>
  <c r="D1021" i="10" l="1"/>
  <c r="E1021" i="10" s="1"/>
  <c r="C1022" i="10" l="1"/>
  <c r="D1022" i="10" l="1"/>
  <c r="E1022" i="10" s="1"/>
  <c r="C1023" i="10" l="1"/>
  <c r="D1023" i="10" l="1"/>
  <c r="E1023" i="10" s="1"/>
  <c r="C1024" i="10" l="1"/>
  <c r="D1024" i="10" l="1"/>
  <c r="E1024" i="10" s="1"/>
  <c r="C1025" i="10" l="1"/>
  <c r="D1025" i="10" l="1"/>
  <c r="E1025" i="10" s="1"/>
  <c r="C1026" i="10" l="1"/>
  <c r="D1026" i="10" l="1"/>
  <c r="E1026" i="10" s="1"/>
  <c r="C1027" i="10" l="1"/>
  <c r="D1027" i="10" l="1"/>
  <c r="E1027" i="10" s="1"/>
  <c r="C1028" i="10" l="1"/>
  <c r="D1028" i="10" l="1"/>
  <c r="E1028" i="10" s="1"/>
  <c r="C1029" i="10" l="1"/>
  <c r="D1029" i="10" l="1"/>
  <c r="E1029" i="10" s="1"/>
  <c r="C1030" i="10" l="1"/>
  <c r="D1030" i="10" l="1"/>
  <c r="E1030" i="10" s="1"/>
  <c r="C1031" i="10" l="1"/>
  <c r="D1031" i="10" l="1"/>
  <c r="E1031" i="10" s="1"/>
  <c r="C1032" i="10" l="1"/>
  <c r="D1032" i="10" l="1"/>
  <c r="E1032" i="10" s="1"/>
  <c r="C1033" i="10" l="1"/>
  <c r="D1033" i="10" l="1"/>
  <c r="E1033" i="10" s="1"/>
  <c r="C1034" i="10" l="1"/>
  <c r="D1034" i="10" l="1"/>
  <c r="E1034" i="10" s="1"/>
  <c r="C1035" i="10" l="1"/>
  <c r="D1035" i="10" l="1"/>
  <c r="E1035" i="10" s="1"/>
  <c r="C1036" i="10" l="1"/>
  <c r="D1036" i="10" l="1"/>
  <c r="E1036" i="10" s="1"/>
  <c r="C1037" i="10" l="1"/>
  <c r="D1037" i="10" l="1"/>
  <c r="E1037" i="10" s="1"/>
  <c r="C1038" i="10" l="1"/>
  <c r="D1038" i="10" l="1"/>
  <c r="E1038" i="10" s="1"/>
  <c r="C1039" i="10" l="1"/>
  <c r="D1039" i="10" l="1"/>
  <c r="E1039" i="10" s="1"/>
  <c r="C1040" i="10" l="1"/>
  <c r="D1040" i="10" l="1"/>
  <c r="E1040" i="10" s="1"/>
  <c r="C1041" i="10" l="1"/>
  <c r="D1041" i="10" l="1"/>
  <c r="E1041" i="10" s="1"/>
  <c r="C1042" i="10" l="1"/>
  <c r="D1042" i="10" l="1"/>
  <c r="E1042" i="10" s="1"/>
  <c r="C1043" i="10" l="1"/>
  <c r="D1043" i="10" l="1"/>
  <c r="E1043" i="10" s="1"/>
  <c r="C1044" i="10" l="1"/>
  <c r="D1044" i="10" l="1"/>
  <c r="E1044" i="10" s="1"/>
  <c r="C1045" i="10" l="1"/>
  <c r="D1045" i="10" l="1"/>
  <c r="E1045" i="10" s="1"/>
  <c r="C1046" i="10" l="1"/>
  <c r="D1046" i="10" l="1"/>
  <c r="E1046" i="10" s="1"/>
  <c r="C1047" i="10" l="1"/>
  <c r="D1047" i="10" l="1"/>
  <c r="E1047" i="10" s="1"/>
  <c r="C1048" i="10" l="1"/>
  <c r="D1048" i="10" l="1"/>
  <c r="E1048" i="10" s="1"/>
  <c r="C1049" i="10" l="1"/>
  <c r="D1049" i="10" l="1"/>
  <c r="E1049" i="10" s="1"/>
  <c r="C1050" i="10" l="1"/>
  <c r="D1050" i="10" l="1"/>
  <c r="E1050" i="10" s="1"/>
  <c r="C1051" i="10" l="1"/>
  <c r="D1051" i="10" l="1"/>
  <c r="E1051" i="10" s="1"/>
  <c r="C1052" i="10" l="1"/>
  <c r="D1052" i="10" l="1"/>
  <c r="E1052" i="10" s="1"/>
  <c r="C1053" i="10" l="1"/>
  <c r="D1053" i="10" l="1"/>
  <c r="E1053" i="10" s="1"/>
  <c r="C1054" i="10" l="1"/>
  <c r="D1054" i="10" l="1"/>
  <c r="E1054" i="10" s="1"/>
  <c r="C1055" i="10" l="1"/>
  <c r="D1055" i="10" l="1"/>
  <c r="E1055" i="10" s="1"/>
  <c r="C1056" i="10" l="1"/>
  <c r="D1056" i="10" l="1"/>
  <c r="E1056" i="10" s="1"/>
  <c r="C1057" i="10" l="1"/>
  <c r="D1057" i="10" l="1"/>
  <c r="E1057" i="10" s="1"/>
  <c r="C1058" i="10" l="1"/>
  <c r="D1058" i="10" l="1"/>
  <c r="E1058" i="10" s="1"/>
  <c r="C1059" i="10" l="1"/>
  <c r="D1059" i="10" l="1"/>
  <c r="C1060" i="10" s="1"/>
  <c r="D1060" i="10" l="1"/>
  <c r="C1061" i="10" s="1"/>
  <c r="D1061" i="10" l="1"/>
  <c r="C1062" i="10" s="1"/>
  <c r="D1062" i="10" l="1"/>
  <c r="C1063" i="10" s="1"/>
  <c r="D1063" i="10" l="1"/>
  <c r="C1064" i="10" s="1"/>
  <c r="D1064" i="10" l="1"/>
  <c r="C1065" i="10" s="1"/>
  <c r="D1065" i="10" l="1"/>
  <c r="C1066" i="10" s="1"/>
  <c r="D1066" i="10" l="1"/>
  <c r="C1067" i="10" s="1"/>
  <c r="D1067" i="10" l="1"/>
  <c r="C1068" i="10" s="1"/>
  <c r="D1068" i="10" l="1"/>
  <c r="C1069" i="10" s="1"/>
  <c r="D1069" i="10" l="1"/>
  <c r="C1070" i="10" s="1"/>
  <c r="D1070" i="10" l="1"/>
  <c r="C1071" i="10" s="1"/>
  <c r="D1071" i="10" l="1"/>
  <c r="C1072" i="10" s="1"/>
  <c r="D1072" i="10" l="1"/>
  <c r="E1072" i="10" s="1"/>
  <c r="C1073" i="10" l="1"/>
  <c r="D1073" i="10" l="1"/>
  <c r="E1073" i="10" s="1"/>
  <c r="C1074" i="10" l="1"/>
  <c r="D1074" i="10" l="1"/>
  <c r="E1074" i="10" s="1"/>
  <c r="C1075" i="10" l="1"/>
  <c r="D1075" i="10" l="1"/>
  <c r="E1075" i="10" s="1"/>
  <c r="C1076" i="10" l="1"/>
  <c r="D1076" i="10" l="1"/>
  <c r="E1076" i="10" s="1"/>
  <c r="C1077" i="10" l="1"/>
  <c r="D1077" i="10" l="1"/>
  <c r="E1077" i="10" s="1"/>
  <c r="C1078" i="10" l="1"/>
  <c r="D1078" i="10" l="1"/>
  <c r="E1078" i="10" s="1"/>
  <c r="C1079" i="10" l="1"/>
  <c r="D1079" i="10" l="1"/>
  <c r="E1079" i="10" s="1"/>
  <c r="C1080" i="10" l="1"/>
  <c r="D1080" i="10" l="1"/>
  <c r="E1080" i="10" s="1"/>
  <c r="C1081" i="10" l="1"/>
  <c r="D1081" i="10" l="1"/>
  <c r="E1081" i="10" s="1"/>
  <c r="C1082" i="10" l="1"/>
  <c r="D1082" i="10" l="1"/>
  <c r="E1082" i="10" s="1"/>
  <c r="C1083" i="10" l="1"/>
  <c r="D1083" i="10" l="1"/>
  <c r="E1083" i="10" s="1"/>
  <c r="C1084" i="10" l="1"/>
  <c r="D1084" i="10" l="1"/>
  <c r="E1084" i="10" s="1"/>
  <c r="C1085" i="10" l="1"/>
  <c r="D1085" i="10" l="1"/>
  <c r="E1085" i="10" s="1"/>
  <c r="C1086" i="10" l="1"/>
  <c r="D1086" i="10" l="1"/>
  <c r="E1086" i="10" s="1"/>
  <c r="C1087" i="10" l="1"/>
  <c r="D1087" i="10" l="1"/>
  <c r="E1087" i="10" s="1"/>
  <c r="C1088" i="10" l="1"/>
  <c r="D1088" i="10" l="1"/>
  <c r="E1088" i="10" s="1"/>
  <c r="C1089" i="10" l="1"/>
  <c r="D1089" i="10" l="1"/>
  <c r="E1089" i="10" s="1"/>
  <c r="C1090" i="10" l="1"/>
  <c r="D1090" i="10" l="1"/>
  <c r="E1090" i="10" s="1"/>
  <c r="C1091" i="10" l="1"/>
  <c r="D1091" i="10" l="1"/>
  <c r="E1091" i="10" s="1"/>
  <c r="C1092" i="10" l="1"/>
  <c r="D1092" i="10" l="1"/>
  <c r="E1092" i="10" s="1"/>
  <c r="C1093" i="10" l="1"/>
  <c r="D1093" i="10" l="1"/>
  <c r="C1094" i="10" s="1"/>
  <c r="D1094" i="10" l="1"/>
  <c r="C1095" i="10" s="1"/>
  <c r="D1095" i="10" l="1"/>
  <c r="C1096" i="10" s="1"/>
  <c r="D1096" i="10" l="1"/>
  <c r="E1096" i="10" s="1"/>
  <c r="C1097" i="10" l="1"/>
  <c r="D1097" i="10" l="1"/>
  <c r="E1097" i="10" s="1"/>
  <c r="C1098" i="10" l="1"/>
  <c r="D1098" i="10" l="1"/>
  <c r="E1098" i="10" s="1"/>
  <c r="C1099" i="10" l="1"/>
  <c r="D1099" i="10" l="1"/>
  <c r="E1099" i="10" s="1"/>
  <c r="C1100" i="10" l="1"/>
  <c r="D1100" i="10" l="1"/>
  <c r="E1100" i="10" s="1"/>
  <c r="C1101" i="10" l="1"/>
  <c r="D1101" i="10" l="1"/>
  <c r="E1101" i="10" s="1"/>
  <c r="C1102" i="10" l="1"/>
  <c r="D1102" i="10" l="1"/>
  <c r="E1102" i="10" s="1"/>
  <c r="C1103" i="10" l="1"/>
  <c r="D1103" i="10" l="1"/>
  <c r="E1103" i="10" s="1"/>
  <c r="C1104" i="10" l="1"/>
  <c r="D1104" i="10" l="1"/>
  <c r="E1104" i="10" s="1"/>
  <c r="C1105" i="10" l="1"/>
  <c r="D1105" i="10" l="1"/>
  <c r="E1105" i="10" s="1"/>
  <c r="C1106" i="10" l="1"/>
  <c r="D1106" i="10" l="1"/>
  <c r="E1106" i="10" s="1"/>
  <c r="C1107" i="10" l="1"/>
  <c r="D1107" i="10" l="1"/>
  <c r="E1107" i="10" s="1"/>
  <c r="C1108" i="10" l="1"/>
  <c r="D1108" i="10" l="1"/>
  <c r="C1109" i="10" s="1"/>
  <c r="D1109" i="10" l="1"/>
  <c r="C1110" i="10" s="1"/>
  <c r="D1110" i="10" l="1"/>
  <c r="C1111" i="10" s="1"/>
  <c r="D1111" i="10" l="1"/>
  <c r="E1111" i="10" s="1"/>
  <c r="C1112" i="10" l="1"/>
  <c r="D1112" i="10" l="1"/>
  <c r="E1112" i="10" s="1"/>
  <c r="C1113" i="10" l="1"/>
  <c r="D1113" i="10" l="1"/>
  <c r="E1113" i="10" s="1"/>
  <c r="C1114" i="10" l="1"/>
  <c r="D1114" i="10" l="1"/>
  <c r="E1114" i="10" s="1"/>
  <c r="C1115" i="10" l="1"/>
  <c r="D1115" i="10" l="1"/>
  <c r="E1115" i="10" s="1"/>
  <c r="C1116" i="10" l="1"/>
  <c r="D1116" i="10" l="1"/>
  <c r="E1116" i="10" s="1"/>
  <c r="C1117" i="10" l="1"/>
  <c r="D1117" i="10" l="1"/>
  <c r="E1117" i="10" s="1"/>
  <c r="C1118" i="10" l="1"/>
  <c r="D1118" i="10" l="1"/>
  <c r="C1119" i="10" s="1"/>
  <c r="D1119" i="10" l="1"/>
  <c r="C1120" i="10" s="1"/>
  <c r="D1120" i="10" l="1"/>
  <c r="C1121" i="10" s="1"/>
  <c r="D1121" i="10" l="1"/>
  <c r="E1121" i="10" s="1"/>
  <c r="C1122" i="10" l="1"/>
  <c r="D1122" i="10" l="1"/>
  <c r="E1122" i="10" s="1"/>
  <c r="C1123" i="10" l="1"/>
  <c r="D1123" i="10" l="1"/>
  <c r="E1123" i="10" s="1"/>
  <c r="C1124" i="10" l="1"/>
  <c r="D1124" i="10" l="1"/>
  <c r="E1124" i="10" s="1"/>
  <c r="C1125" i="10" l="1"/>
  <c r="D1125" i="10" l="1"/>
  <c r="E1125" i="10" s="1"/>
  <c r="C1126" i="10" l="1"/>
  <c r="D1126" i="10" l="1"/>
  <c r="E1126" i="10" s="1"/>
  <c r="C1127" i="10" l="1"/>
  <c r="D1127" i="10" l="1"/>
  <c r="E1127" i="10" s="1"/>
  <c r="C1128" i="10" l="1"/>
  <c r="D1128" i="10" l="1"/>
  <c r="C1129" i="10" s="1"/>
  <c r="D1129" i="10" l="1"/>
  <c r="C1130" i="10" s="1"/>
  <c r="D1130" i="10" l="1"/>
  <c r="C1131" i="10" s="1"/>
  <c r="D1131" i="10" l="1"/>
  <c r="E1131" i="10" s="1"/>
  <c r="C1132" i="10" l="1"/>
  <c r="D1132" i="10" l="1"/>
  <c r="C1133" i="10" s="1"/>
  <c r="D1133" i="10" l="1"/>
  <c r="C1134" i="10" s="1"/>
  <c r="D1134" i="10" l="1"/>
  <c r="C1135" i="10" s="1"/>
  <c r="D1135" i="10" l="1"/>
  <c r="C1136" i="10" s="1"/>
  <c r="D1136" i="10" l="1"/>
  <c r="C1137" i="10" s="1"/>
  <c r="D1137" i="10" l="1"/>
  <c r="C1138" i="10" s="1"/>
  <c r="D1138" i="10" l="1"/>
  <c r="C1139" i="10" s="1"/>
  <c r="D1139" i="10" l="1"/>
  <c r="C1140" i="10" s="1"/>
  <c r="D1140" i="10" l="1"/>
  <c r="C1141" i="10" s="1"/>
  <c r="D1141" i="10" l="1"/>
  <c r="C1142" i="10" s="1"/>
  <c r="D1142" i="10" l="1"/>
  <c r="C1143" i="10" s="1"/>
  <c r="D1143" i="10" l="1"/>
  <c r="C1144" i="10" s="1"/>
  <c r="D1144" i="10" l="1"/>
  <c r="C1145" i="10" s="1"/>
  <c r="D1145" i="10" l="1"/>
  <c r="C1146" i="10" s="1"/>
  <c r="D1146" i="10" l="1"/>
  <c r="C1147" i="10" s="1"/>
  <c r="D1147" i="10" l="1"/>
  <c r="E1147" i="10" s="1"/>
  <c r="C1148" i="10" l="1"/>
  <c r="D1148" i="10" l="1"/>
  <c r="E1148" i="10" s="1"/>
  <c r="C1149" i="10" l="1"/>
  <c r="D1149" i="10" l="1"/>
  <c r="E1149" i="10" s="1"/>
  <c r="C1150" i="10" l="1"/>
  <c r="D1150" i="10" l="1"/>
  <c r="E1150" i="10" s="1"/>
  <c r="C1151" i="10" l="1"/>
  <c r="D1151" i="10" l="1"/>
  <c r="E1151" i="10" s="1"/>
  <c r="C1152" i="10" l="1"/>
  <c r="D1152" i="10" l="1"/>
  <c r="E1152" i="10" s="1"/>
  <c r="C1153" i="10" l="1"/>
  <c r="D1153" i="10" l="1"/>
  <c r="E1153" i="10" s="1"/>
  <c r="C1154" i="10" l="1"/>
  <c r="D1154" i="10" l="1"/>
  <c r="E1154" i="10" s="1"/>
  <c r="C1155" i="10" l="1"/>
  <c r="D1155" i="10" l="1"/>
  <c r="E1155" i="10" s="1"/>
  <c r="C1156" i="10" l="1"/>
  <c r="D1156" i="10" l="1"/>
  <c r="C1157" i="10" s="1"/>
  <c r="D1157" i="10" l="1"/>
  <c r="C1158" i="10" s="1"/>
  <c r="D1158" i="10" l="1"/>
  <c r="C1159" i="10" s="1"/>
  <c r="D1159" i="10" l="1"/>
  <c r="C1160" i="10" s="1"/>
  <c r="D1160" i="10" l="1"/>
  <c r="E1160" i="10" s="1"/>
  <c r="C1161" i="10" l="1"/>
  <c r="D1161" i="10" l="1"/>
  <c r="E1161" i="10" s="1"/>
  <c r="C1162" i="10" l="1"/>
  <c r="D1162" i="10" l="1"/>
  <c r="E1162" i="10" s="1"/>
  <c r="C1163" i="10" l="1"/>
  <c r="D1163" i="10" l="1"/>
  <c r="E1163" i="10" s="1"/>
  <c r="C1164" i="10" l="1"/>
  <c r="D1164" i="10" l="1"/>
  <c r="E1164" i="10" s="1"/>
  <c r="C1165" i="10" l="1"/>
  <c r="D1165" i="10" l="1"/>
  <c r="E1165" i="10" s="1"/>
  <c r="C1166" i="10" l="1"/>
  <c r="D1166" i="10" l="1"/>
  <c r="E1166" i="10" s="1"/>
  <c r="C1167" i="10" l="1"/>
  <c r="D1167" i="10" l="1"/>
  <c r="E1167" i="10" s="1"/>
  <c r="C1168" i="10" l="1"/>
  <c r="D1168" i="10" l="1"/>
  <c r="E1168" i="10" s="1"/>
  <c r="C1169" i="10" l="1"/>
  <c r="D1169" i="10" l="1"/>
  <c r="E1169" i="10" s="1"/>
  <c r="C1170" i="10" l="1"/>
  <c r="D1170" i="10" l="1"/>
  <c r="E1170" i="10" s="1"/>
  <c r="C1171" i="10" l="1"/>
  <c r="D1171" i="10" l="1"/>
  <c r="E1171" i="10" s="1"/>
  <c r="C1172" i="10" l="1"/>
  <c r="D1172" i="10" l="1"/>
  <c r="E1172" i="10" s="1"/>
  <c r="C1173" i="10" l="1"/>
  <c r="D1173" i="10" l="1"/>
  <c r="E1173" i="10" s="1"/>
  <c r="C1174" i="10" l="1"/>
  <c r="D1174" i="10" l="1"/>
  <c r="E1174" i="10" s="1"/>
  <c r="C1175" i="10" l="1"/>
  <c r="D1175" i="10" l="1"/>
  <c r="E1175" i="10" s="1"/>
  <c r="C1176" i="10" l="1"/>
  <c r="D1176" i="10" l="1"/>
  <c r="E1176" i="10" s="1"/>
  <c r="C1177" i="10" l="1"/>
  <c r="D1177" i="10" l="1"/>
  <c r="E1177" i="10" s="1"/>
  <c r="C1178" i="10" l="1"/>
  <c r="D1178" i="10" l="1"/>
  <c r="E1178" i="10" s="1"/>
  <c r="C1179" i="10" l="1"/>
  <c r="D1179" i="10" l="1"/>
  <c r="E1179" i="10" s="1"/>
  <c r="C1180" i="10" l="1"/>
  <c r="D1180" i="10" l="1"/>
  <c r="E1180" i="10" s="1"/>
  <c r="C1181" i="10" l="1"/>
  <c r="D1181" i="10" l="1"/>
  <c r="E1181" i="10" s="1"/>
  <c r="C1182" i="10" l="1"/>
  <c r="D1182" i="10" l="1"/>
  <c r="E1182" i="10" s="1"/>
  <c r="C1183" i="10" l="1"/>
  <c r="D1183" i="10" l="1"/>
  <c r="E1183" i="10" s="1"/>
  <c r="C1184" i="10" l="1"/>
  <c r="D1184" i="10" l="1"/>
  <c r="E1184" i="10" s="1"/>
  <c r="C1185" i="10" l="1"/>
  <c r="D1185" i="10" l="1"/>
  <c r="E1185" i="10" s="1"/>
  <c r="C1186" i="10" l="1"/>
  <c r="D1186" i="10" l="1"/>
  <c r="E1186" i="10" s="1"/>
  <c r="C1187" i="10" l="1"/>
  <c r="D1187" i="10" l="1"/>
  <c r="E1187" i="10" s="1"/>
  <c r="C1188" i="10" l="1"/>
  <c r="D1188" i="10" l="1"/>
  <c r="E1188" i="10" s="1"/>
  <c r="C1189" i="10" l="1"/>
  <c r="D1189" i="10" l="1"/>
  <c r="E1189" i="10" s="1"/>
  <c r="C1190" i="10" l="1"/>
  <c r="D1190" i="10" l="1"/>
  <c r="E1190" i="10" s="1"/>
  <c r="C1191" i="10" l="1"/>
  <c r="D1191" i="10" l="1"/>
  <c r="E1191" i="10" s="1"/>
  <c r="C1192" i="10" l="1"/>
  <c r="D1192" i="10" l="1"/>
  <c r="E1192" i="10" s="1"/>
  <c r="C1193" i="10" l="1"/>
  <c r="D1193" i="10" l="1"/>
  <c r="E1193" i="10" s="1"/>
  <c r="C1194" i="10" l="1"/>
  <c r="D1194" i="10" l="1"/>
  <c r="E1194" i="10" s="1"/>
  <c r="C1195" i="10" l="1"/>
  <c r="D1195" i="10" l="1"/>
  <c r="E1195" i="10" s="1"/>
  <c r="C1196" i="10" l="1"/>
  <c r="D1196" i="10" l="1"/>
  <c r="E1196" i="10" s="1"/>
  <c r="C1197" i="10" l="1"/>
  <c r="D1197" i="10" l="1"/>
  <c r="E1197" i="10" s="1"/>
  <c r="C1198" i="10" l="1"/>
  <c r="D1198" i="10" l="1"/>
  <c r="E1198" i="10" s="1"/>
  <c r="C1199" i="10" l="1"/>
  <c r="D1199" i="10" l="1"/>
  <c r="E1199" i="10" s="1"/>
  <c r="C1200" i="10" l="1"/>
  <c r="D1200" i="10" l="1"/>
  <c r="E1200" i="10" s="1"/>
  <c r="C1201" i="10" l="1"/>
  <c r="D1201" i="10" l="1"/>
  <c r="E1201" i="10" s="1"/>
  <c r="C1202" i="10" l="1"/>
  <c r="D1202" i="10" l="1"/>
  <c r="E1202" i="10" s="1"/>
  <c r="C1203" i="10" l="1"/>
  <c r="D1203" i="10" l="1"/>
  <c r="E1203" i="10" s="1"/>
  <c r="C1204" i="10" l="1"/>
  <c r="D1204" i="10" l="1"/>
  <c r="E1204" i="10" s="1"/>
  <c r="C1205" i="10" l="1"/>
  <c r="D1205" i="10" l="1"/>
  <c r="E1205" i="10" s="1"/>
  <c r="C1206" i="10" l="1"/>
  <c r="D1206" i="10" l="1"/>
  <c r="E1206" i="10" s="1"/>
  <c r="C1207" i="10" l="1"/>
  <c r="D1207" i="10" l="1"/>
  <c r="E1207" i="10" s="1"/>
  <c r="C1208" i="10" l="1"/>
  <c r="D1208" i="10" l="1"/>
  <c r="E1208" i="10" s="1"/>
  <c r="C1209" i="10" l="1"/>
  <c r="D1209" i="10" l="1"/>
  <c r="E1209" i="10" s="1"/>
  <c r="C1210" i="10" l="1"/>
  <c r="D1210" i="10" l="1"/>
  <c r="E1210" i="10" s="1"/>
  <c r="C1211" i="10" l="1"/>
  <c r="D1211" i="10" l="1"/>
  <c r="E1211" i="10" s="1"/>
  <c r="C1212" i="10" l="1"/>
  <c r="D1212" i="10" l="1"/>
  <c r="E1212" i="10" s="1"/>
  <c r="C1213" i="10" l="1"/>
  <c r="D1213" i="10" l="1"/>
  <c r="E1213" i="10" s="1"/>
  <c r="C1214" i="10" l="1"/>
  <c r="D1214" i="10" l="1"/>
  <c r="E1214" i="10" s="1"/>
  <c r="C1215" i="10" l="1"/>
  <c r="D1215" i="10" l="1"/>
  <c r="E1215" i="10" s="1"/>
  <c r="C1216" i="10" l="1"/>
  <c r="D1216" i="10" l="1"/>
  <c r="E1216" i="10" s="1"/>
  <c r="C1217" i="10" l="1"/>
  <c r="D1217" i="10" l="1"/>
  <c r="E1217" i="10" s="1"/>
  <c r="C1218" i="10" l="1"/>
  <c r="D1218" i="10" l="1"/>
  <c r="E1218" i="10" s="1"/>
  <c r="C1219" i="10" l="1"/>
  <c r="D1219" i="10" l="1"/>
  <c r="E1219" i="10" s="1"/>
  <c r="C1220" i="10" l="1"/>
  <c r="D1220" i="10" l="1"/>
  <c r="E1220" i="10" s="1"/>
  <c r="C1221" i="10" l="1"/>
  <c r="D1221" i="10" l="1"/>
  <c r="E1221" i="10" s="1"/>
  <c r="C1222" i="10" l="1"/>
  <c r="D1222" i="10" l="1"/>
  <c r="E1222" i="10" s="1"/>
  <c r="C1223" i="10" l="1"/>
  <c r="D1223" i="10" l="1"/>
  <c r="E1223" i="10" s="1"/>
  <c r="C1224" i="10" l="1"/>
  <c r="D1224" i="10" l="1"/>
  <c r="E1224" i="10" s="1"/>
  <c r="C1225" i="10" l="1"/>
  <c r="D1225" i="10" l="1"/>
  <c r="E1225" i="10" s="1"/>
  <c r="C1226" i="10" l="1"/>
  <c r="D1226" i="10" l="1"/>
  <c r="E1226" i="10" s="1"/>
  <c r="C1227" i="10" l="1"/>
  <c r="D1227" i="10" l="1"/>
  <c r="E1227" i="10" s="1"/>
  <c r="C1228" i="10" l="1"/>
  <c r="D1228" i="10" l="1"/>
  <c r="E1228" i="10" s="1"/>
  <c r="C1229" i="10" l="1"/>
  <c r="D1229" i="10" l="1"/>
  <c r="E1229" i="10" s="1"/>
  <c r="C1230" i="10" l="1"/>
  <c r="D1230" i="10" l="1"/>
  <c r="E1230" i="10" s="1"/>
  <c r="C1231" i="10" l="1"/>
  <c r="D1231" i="10" l="1"/>
  <c r="E1231" i="10" s="1"/>
  <c r="C1232" i="10" l="1"/>
  <c r="D1232" i="10" l="1"/>
  <c r="E1232" i="10" s="1"/>
  <c r="C1233" i="10" l="1"/>
  <c r="D1233" i="10" l="1"/>
  <c r="E1233" i="10" s="1"/>
  <c r="C1234" i="10" l="1"/>
  <c r="D1234" i="10" l="1"/>
  <c r="E1234" i="10" s="1"/>
  <c r="C1235" i="10" l="1"/>
  <c r="D1235" i="10" l="1"/>
  <c r="E1235" i="10" s="1"/>
  <c r="C1236" i="10" l="1"/>
  <c r="D1236" i="10" l="1"/>
  <c r="E1236" i="10" s="1"/>
  <c r="C1237" i="10" l="1"/>
  <c r="D1237" i="10" l="1"/>
  <c r="E1237" i="10" s="1"/>
  <c r="C1238" i="10" l="1"/>
  <c r="D1238" i="10" l="1"/>
  <c r="E1238" i="10" s="1"/>
  <c r="C1239" i="10" l="1"/>
  <c r="D1239" i="10" l="1"/>
  <c r="E1239" i="10" s="1"/>
  <c r="C1240" i="10" l="1"/>
  <c r="D1240" i="10" l="1"/>
  <c r="E1240" i="10" s="1"/>
  <c r="C1241" i="10" l="1"/>
  <c r="D1241" i="10" l="1"/>
  <c r="E1241" i="10" s="1"/>
  <c r="C1242" i="10" l="1"/>
  <c r="D1242" i="10" l="1"/>
  <c r="E1242" i="10" s="1"/>
  <c r="C1243" i="10" l="1"/>
  <c r="D1243" i="10" l="1"/>
  <c r="E1243" i="10" s="1"/>
  <c r="C1244" i="10" l="1"/>
  <c r="D1244" i="10" l="1"/>
  <c r="E1244" i="10" s="1"/>
  <c r="C1245" i="10" l="1"/>
  <c r="D1245" i="10" l="1"/>
  <c r="E1245" i="10" s="1"/>
  <c r="C1246" i="10" l="1"/>
  <c r="D1246" i="10" l="1"/>
  <c r="E1246" i="10" s="1"/>
  <c r="C1247" i="10" l="1"/>
  <c r="D1247" i="10" l="1"/>
  <c r="E1247" i="10" s="1"/>
  <c r="C1248" i="10" l="1"/>
  <c r="D1248" i="10" l="1"/>
  <c r="E1248" i="10" s="1"/>
  <c r="C1249" i="10" l="1"/>
  <c r="D1249" i="10" l="1"/>
  <c r="E1249" i="10" s="1"/>
  <c r="C1250" i="10" l="1"/>
  <c r="D1250" i="10" l="1"/>
  <c r="E1250" i="10" s="1"/>
  <c r="C1251" i="10" l="1"/>
  <c r="D1251" i="10" l="1"/>
  <c r="E1251" i="10" s="1"/>
  <c r="C1252" i="10" l="1"/>
  <c r="D1252" i="10" l="1"/>
  <c r="E1252" i="10" s="1"/>
  <c r="C1253" i="10" l="1"/>
  <c r="D1253" i="10" l="1"/>
  <c r="E1253" i="10" s="1"/>
  <c r="C1254" i="10" l="1"/>
  <c r="D1254" i="10" l="1"/>
  <c r="E1254" i="10" s="1"/>
  <c r="C1255" i="10" l="1"/>
  <c r="D1255" i="10" l="1"/>
  <c r="E1255" i="10" s="1"/>
  <c r="C1256" i="10" l="1"/>
  <c r="D1256" i="10" l="1"/>
  <c r="E1256" i="10" s="1"/>
  <c r="C1257" i="10" l="1"/>
  <c r="D1257" i="10" l="1"/>
  <c r="E1257" i="10" s="1"/>
  <c r="C1258" i="10" l="1"/>
  <c r="D1258" i="10" l="1"/>
  <c r="E1258" i="10" s="1"/>
  <c r="C1259" i="10" l="1"/>
  <c r="D1259" i="10" l="1"/>
  <c r="E1259" i="10" s="1"/>
  <c r="C1260" i="10" l="1"/>
  <c r="D1260" i="10" l="1"/>
  <c r="E1260" i="10" s="1"/>
  <c r="C1261" i="10" l="1"/>
  <c r="D1261" i="10" l="1"/>
  <c r="E1261" i="10" s="1"/>
  <c r="C1262" i="10" l="1"/>
  <c r="D1262" i="10" l="1"/>
  <c r="E1262" i="10" s="1"/>
  <c r="C1263" i="10" l="1"/>
  <c r="D1263" i="10" l="1"/>
  <c r="E1263" i="10" s="1"/>
  <c r="C1264" i="10" l="1"/>
  <c r="D1264" i="10" l="1"/>
  <c r="E1264" i="10" s="1"/>
  <c r="C1265" i="10" l="1"/>
  <c r="D1265" i="10" l="1"/>
  <c r="E1265" i="10" s="1"/>
  <c r="C1266" i="10" l="1"/>
  <c r="D1266" i="10" l="1"/>
  <c r="E1266" i="10" s="1"/>
  <c r="C1267" i="10" l="1"/>
  <c r="D1267" i="10" l="1"/>
  <c r="E1267" i="10" s="1"/>
  <c r="C1268" i="10" l="1"/>
  <c r="D1268" i="10" l="1"/>
  <c r="E1268" i="10" s="1"/>
  <c r="C1269" i="10" l="1"/>
  <c r="D1269" i="10" l="1"/>
  <c r="E1269" i="10" s="1"/>
  <c r="C1270" i="10" l="1"/>
  <c r="D1270" i="10" l="1"/>
  <c r="E1270" i="10" s="1"/>
  <c r="C1271" i="10" l="1"/>
  <c r="D1271" i="10" l="1"/>
  <c r="E1271" i="10" s="1"/>
  <c r="C1272" i="10" l="1"/>
  <c r="D1272" i="10" l="1"/>
  <c r="E1272" i="10" s="1"/>
  <c r="C1273" i="10" l="1"/>
  <c r="D1273" i="10" l="1"/>
  <c r="E1273" i="10" s="1"/>
  <c r="C1274" i="10" l="1"/>
  <c r="D1274" i="10" l="1"/>
  <c r="E1274" i="10" s="1"/>
  <c r="C1275" i="10" l="1"/>
  <c r="D1275" i="10" l="1"/>
  <c r="E1275" i="10" s="1"/>
  <c r="C1276" i="10" l="1"/>
  <c r="D1276" i="10" l="1"/>
  <c r="E1276" i="10" s="1"/>
  <c r="C1277" i="10" l="1"/>
  <c r="D1277" i="10" l="1"/>
  <c r="E1277" i="10" s="1"/>
  <c r="C1278" i="10" l="1"/>
  <c r="D1278" i="10" l="1"/>
  <c r="E1278" i="10" s="1"/>
  <c r="C1279" i="10" l="1"/>
  <c r="D1279" i="10" l="1"/>
  <c r="E1279" i="10" s="1"/>
  <c r="C1280" i="10" l="1"/>
  <c r="D1280" i="10" l="1"/>
  <c r="E1280" i="10" s="1"/>
  <c r="C1281" i="10" l="1"/>
  <c r="D1281" i="10" l="1"/>
  <c r="E1281" i="10" s="1"/>
  <c r="C1282" i="10" l="1"/>
  <c r="D1282" i="10" l="1"/>
  <c r="E1282" i="10" s="1"/>
  <c r="C1283" i="10" l="1"/>
  <c r="D1283" i="10" l="1"/>
  <c r="E1283" i="10" s="1"/>
  <c r="C1284" i="10" l="1"/>
  <c r="D1284" i="10" l="1"/>
  <c r="E1284" i="10" s="1"/>
  <c r="C1285" i="10" l="1"/>
  <c r="D1285" i="10" l="1"/>
  <c r="E1285" i="10" s="1"/>
  <c r="C1286" i="10" l="1"/>
  <c r="D1286" i="10" l="1"/>
  <c r="E1286" i="10" s="1"/>
  <c r="C1287" i="10" l="1"/>
  <c r="D1287" i="10" l="1"/>
  <c r="E1287" i="10" s="1"/>
  <c r="C1288" i="10" l="1"/>
  <c r="D1288" i="10" l="1"/>
  <c r="E1288" i="10" s="1"/>
  <c r="C1289" i="10" l="1"/>
  <c r="D1289" i="10"/>
  <c r="E1289" i="10" s="1"/>
  <c r="C1290" i="10" l="1"/>
  <c r="D1290" i="10" l="1"/>
  <c r="E1290" i="10" s="1"/>
  <c r="C1291" i="10" l="1"/>
  <c r="D1291" i="10" l="1"/>
  <c r="E1291" i="10" s="1"/>
  <c r="C1292" i="10" l="1"/>
  <c r="D1292" i="10" l="1"/>
  <c r="E1292" i="10" s="1"/>
  <c r="C1293" i="10" l="1"/>
  <c r="D1293" i="10" l="1"/>
  <c r="E1293" i="10" s="1"/>
  <c r="C1294" i="10" l="1"/>
  <c r="D1294" i="10" l="1"/>
  <c r="E1294" i="10" s="1"/>
  <c r="C1295" i="10" l="1"/>
  <c r="D1295" i="10" l="1"/>
  <c r="E1295" i="10" s="1"/>
  <c r="C1296" i="10" l="1"/>
  <c r="D1296" i="10" l="1"/>
  <c r="E1296" i="10" s="1"/>
  <c r="C1297" i="10" l="1"/>
  <c r="D1297" i="10" l="1"/>
  <c r="E1297" i="10" s="1"/>
  <c r="C1298" i="10" l="1"/>
  <c r="D1298" i="10" l="1"/>
  <c r="E1298" i="10" s="1"/>
  <c r="C1299" i="10" l="1"/>
  <c r="D1299" i="10" l="1"/>
  <c r="E1299" i="10" s="1"/>
  <c r="C1300" i="10" l="1"/>
  <c r="D1300" i="10" l="1"/>
  <c r="E1300" i="10" s="1"/>
  <c r="C1301" i="10" l="1"/>
  <c r="D1301" i="10" l="1"/>
  <c r="E1301" i="10" s="1"/>
  <c r="C1302" i="10" l="1"/>
  <c r="D1302" i="10" l="1"/>
  <c r="E1302" i="10" s="1"/>
  <c r="C1303" i="10" l="1"/>
  <c r="D1303" i="10" l="1"/>
  <c r="E1303" i="10" s="1"/>
  <c r="C1304" i="10" l="1"/>
  <c r="D1304" i="10" l="1"/>
  <c r="E1304" i="10" s="1"/>
  <c r="C1305" i="10" l="1"/>
  <c r="D1305" i="10" l="1"/>
  <c r="E1305" i="10" s="1"/>
  <c r="C1306" i="10" l="1"/>
  <c r="D1306" i="10" l="1"/>
  <c r="E1306" i="10" s="1"/>
  <c r="C1307" i="10" l="1"/>
  <c r="D1307" i="10" l="1"/>
  <c r="E1307" i="10" s="1"/>
  <c r="C1308" i="10" l="1"/>
  <c r="D1308" i="10" l="1"/>
  <c r="E1308" i="10" s="1"/>
  <c r="C1309" i="10" l="1"/>
  <c r="D1309" i="10" l="1"/>
  <c r="E1309" i="10" s="1"/>
  <c r="C1310" i="10" l="1"/>
  <c r="D1310" i="10" l="1"/>
  <c r="E1310" i="10" s="1"/>
  <c r="C1311" i="10" l="1"/>
  <c r="D1311" i="10" l="1"/>
  <c r="E1311" i="10" s="1"/>
  <c r="C1312" i="10" l="1"/>
  <c r="D1312" i="10" l="1"/>
  <c r="E1312" i="10" s="1"/>
  <c r="C1313" i="10" l="1"/>
  <c r="D1313" i="10" l="1"/>
  <c r="E1313" i="10" s="1"/>
  <c r="C1314" i="10" l="1"/>
  <c r="D1314" i="10" l="1"/>
  <c r="E1314" i="10" s="1"/>
  <c r="C1315" i="10" l="1"/>
  <c r="D1315" i="10" l="1"/>
  <c r="E1315" i="10" s="1"/>
  <c r="C1316" i="10" l="1"/>
  <c r="D1316" i="10" l="1"/>
  <c r="E1316" i="10" s="1"/>
  <c r="C1317" i="10" l="1"/>
  <c r="D1317" i="10" l="1"/>
  <c r="E1317" i="10" s="1"/>
  <c r="C1318" i="10" l="1"/>
  <c r="D1318" i="10" l="1"/>
  <c r="E1318" i="10" s="1"/>
  <c r="C1319" i="10" l="1"/>
  <c r="D1319" i="10" l="1"/>
  <c r="E1319" i="10" s="1"/>
  <c r="C1320" i="10" l="1"/>
  <c r="D1320" i="10" l="1"/>
  <c r="E1320" i="10" s="1"/>
  <c r="C1321" i="10" l="1"/>
  <c r="D1321" i="10" l="1"/>
  <c r="E1321" i="10" s="1"/>
  <c r="C1322" i="10" l="1"/>
  <c r="D1322" i="10" l="1"/>
  <c r="E1322" i="10" s="1"/>
  <c r="C1323" i="10" l="1"/>
  <c r="D1323" i="10" l="1"/>
  <c r="E1323" i="10" s="1"/>
  <c r="C1324" i="10" l="1"/>
  <c r="D1324" i="10" l="1"/>
  <c r="E1324" i="10" s="1"/>
  <c r="C1325" i="10" l="1"/>
  <c r="D1325" i="10" l="1"/>
  <c r="E1325" i="10" s="1"/>
  <c r="C1326" i="10" l="1"/>
  <c r="D1326" i="10" l="1"/>
  <c r="E1326" i="10" s="1"/>
  <c r="C1327" i="10" l="1"/>
  <c r="D1327" i="10" l="1"/>
  <c r="E1327" i="10" s="1"/>
  <c r="C1328" i="10" l="1"/>
  <c r="D1328" i="10" l="1"/>
  <c r="E1328" i="10" s="1"/>
  <c r="C1329" i="10" l="1"/>
  <c r="D1329" i="10" l="1"/>
  <c r="E1329" i="10" s="1"/>
  <c r="C1330" i="10" l="1"/>
  <c r="D1330" i="10" l="1"/>
  <c r="E1330" i="10" s="1"/>
  <c r="C1331" i="10" l="1"/>
  <c r="D1331" i="10" l="1"/>
  <c r="E1331" i="10" s="1"/>
  <c r="C1332" i="10" l="1"/>
  <c r="D1332" i="10" l="1"/>
  <c r="E1332" i="10" s="1"/>
  <c r="C1333" i="10" l="1"/>
  <c r="D1333" i="10" l="1"/>
  <c r="E1333" i="10" s="1"/>
  <c r="C1334" i="10" l="1"/>
  <c r="D1334" i="10" l="1"/>
  <c r="E1334" i="10" s="1"/>
  <c r="C1335" i="10" l="1"/>
  <c r="D1335" i="10" l="1"/>
  <c r="E1335" i="10" s="1"/>
  <c r="C1336" i="10" l="1"/>
  <c r="D1336" i="10" l="1"/>
  <c r="E1336" i="10" s="1"/>
  <c r="C1337" i="10" l="1"/>
  <c r="D1337" i="10" l="1"/>
  <c r="E1337" i="10" s="1"/>
  <c r="C1338" i="10" l="1"/>
  <c r="D1338" i="10" l="1"/>
  <c r="E1338" i="10" s="1"/>
  <c r="C1339" i="10" l="1"/>
  <c r="D1339" i="10" l="1"/>
  <c r="E1339" i="10" s="1"/>
  <c r="C1340" i="10" l="1"/>
  <c r="D1340" i="10" l="1"/>
  <c r="E1340" i="10" s="1"/>
  <c r="C1341" i="10" l="1"/>
  <c r="D1341" i="10" l="1"/>
  <c r="E1341" i="10" s="1"/>
  <c r="C1342" i="10" l="1"/>
  <c r="D1342" i="10" l="1"/>
  <c r="E1342" i="10" s="1"/>
  <c r="C1343" i="10" l="1"/>
  <c r="D1343" i="10" l="1"/>
  <c r="E1343" i="10" s="1"/>
  <c r="C1344" i="10" l="1"/>
  <c r="D1344" i="10" l="1"/>
  <c r="E1344" i="10" s="1"/>
  <c r="C1345" i="10" l="1"/>
  <c r="D1345" i="10" l="1"/>
  <c r="E1345" i="10" s="1"/>
  <c r="C1346" i="10" l="1"/>
  <c r="D1346" i="10" l="1"/>
  <c r="E1346" i="10" s="1"/>
  <c r="C1347" i="10" l="1"/>
  <c r="D1347" i="10" l="1"/>
  <c r="E1347" i="10" s="1"/>
  <c r="C1348" i="10" l="1"/>
  <c r="D1348" i="10" l="1"/>
  <c r="E1348" i="10" s="1"/>
  <c r="C1349" i="10" l="1"/>
  <c r="D1349" i="10" l="1"/>
  <c r="E1349" i="10" s="1"/>
  <c r="C1350" i="10" l="1"/>
  <c r="D1350" i="10" l="1"/>
  <c r="E1350" i="10" s="1"/>
  <c r="C1351" i="10" l="1"/>
  <c r="D1351" i="10" l="1"/>
  <c r="E1351" i="10" s="1"/>
  <c r="C1352" i="10" l="1"/>
  <c r="D1352" i="10" l="1"/>
  <c r="E1352" i="10" s="1"/>
  <c r="C1353" i="10" l="1"/>
  <c r="D1353" i="10" l="1"/>
  <c r="E1353" i="10" s="1"/>
  <c r="C1354" i="10" l="1"/>
  <c r="D1354" i="10" l="1"/>
  <c r="E1354" i="10" s="1"/>
  <c r="C1355" i="10" l="1"/>
  <c r="D1355" i="10" l="1"/>
  <c r="E1355" i="10" s="1"/>
  <c r="C1356" i="10" l="1"/>
  <c r="D1356" i="10" l="1"/>
  <c r="E1356" i="10" s="1"/>
  <c r="C1357" i="10" l="1"/>
  <c r="D1357" i="10" l="1"/>
  <c r="E1357" i="10" s="1"/>
  <c r="C1358" i="10" l="1"/>
  <c r="D1358" i="10" l="1"/>
  <c r="E1358" i="10" s="1"/>
  <c r="C1359" i="10" l="1"/>
  <c r="D1359" i="10" l="1"/>
  <c r="E1359" i="10" s="1"/>
  <c r="C1360" i="10" l="1"/>
  <c r="D1360" i="10" l="1"/>
  <c r="C1361" i="10" s="1"/>
  <c r="D1361" i="10" l="1"/>
  <c r="C1362" i="10" s="1"/>
  <c r="D1362" i="10" l="1"/>
  <c r="C1363" i="10" s="1"/>
  <c r="D1363" i="10" l="1"/>
  <c r="C1364" i="10" s="1"/>
  <c r="D1364" i="10" l="1"/>
  <c r="C1365" i="10" s="1"/>
  <c r="D1365" i="10" l="1"/>
  <c r="C1366" i="10" s="1"/>
  <c r="D1366" i="10" l="1"/>
  <c r="C1367" i="10" s="1"/>
  <c r="D1367" i="10" l="1"/>
  <c r="C1368" i="10" s="1"/>
  <c r="D1368" i="10" l="1"/>
  <c r="C1369" i="10" s="1"/>
  <c r="D1369" i="10" l="1"/>
  <c r="C1370" i="10" s="1"/>
  <c r="D1370" i="10" l="1"/>
  <c r="C1371" i="10" s="1"/>
  <c r="D1371" i="10" l="1"/>
  <c r="C1372" i="10" s="1"/>
  <c r="D1372" i="10" l="1"/>
  <c r="E1372" i="10" s="1"/>
  <c r="C1373" i="10" l="1"/>
  <c r="D1373" i="10" l="1"/>
  <c r="E1373" i="10" s="1"/>
  <c r="C1374" i="10" l="1"/>
  <c r="D1374" i="10" l="1"/>
  <c r="E1374" i="10" s="1"/>
  <c r="C1375" i="10" l="1"/>
  <c r="D1375" i="10" l="1"/>
  <c r="E1375" i="10" s="1"/>
  <c r="C1376" i="10" l="1"/>
  <c r="D1376" i="10" l="1"/>
  <c r="E1376" i="10" s="1"/>
  <c r="C1377" i="10" l="1"/>
  <c r="D1377" i="10" l="1"/>
  <c r="C1378" i="10" s="1"/>
  <c r="D1378" i="10" l="1"/>
  <c r="C1379" i="10" s="1"/>
  <c r="D1379" i="10" l="1"/>
  <c r="C1380" i="10" s="1"/>
  <c r="D1380" i="10" l="1"/>
  <c r="E1380" i="10" s="1"/>
  <c r="C1381" i="10" l="1"/>
  <c r="D1381" i="10" l="1"/>
  <c r="E1381" i="10" s="1"/>
  <c r="C1382" i="10" l="1"/>
  <c r="D1382" i="10" l="1"/>
  <c r="E1382" i="10" s="1"/>
  <c r="C1383" i="10" l="1"/>
  <c r="D1383" i="10" l="1"/>
  <c r="E1383" i="10" s="1"/>
  <c r="C1384" i="10" l="1"/>
  <c r="D1384" i="10" l="1"/>
  <c r="C1385" i="10" s="1"/>
  <c r="D1385" i="10" l="1"/>
  <c r="C1386" i="10" s="1"/>
  <c r="D1386" i="10" l="1"/>
  <c r="C1387" i="10" s="1"/>
  <c r="D1387" i="10" l="1"/>
  <c r="C1388" i="10" s="1"/>
  <c r="D1388" i="10" l="1"/>
  <c r="C1389" i="10" s="1"/>
  <c r="D1389" i="10" l="1"/>
  <c r="C1390" i="10" s="1"/>
  <c r="D1390" i="10" l="1"/>
  <c r="C1391" i="10" s="1"/>
  <c r="D1391" i="10" l="1"/>
  <c r="C1392" i="10" s="1"/>
  <c r="D1392" i="10" l="1"/>
  <c r="E1392" i="10" s="1"/>
  <c r="C1393" i="10" l="1"/>
  <c r="D1393" i="10" l="1"/>
  <c r="E1393" i="10" s="1"/>
  <c r="C1394" i="10" l="1"/>
  <c r="D1394" i="10" l="1"/>
  <c r="E1394" i="10" s="1"/>
  <c r="C1395" i="10" l="1"/>
  <c r="D1395" i="10" l="1"/>
  <c r="E1395" i="10" s="1"/>
  <c r="C1396" i="10" l="1"/>
  <c r="D1396" i="10" l="1"/>
  <c r="E1396" i="10" s="1"/>
  <c r="C1397" i="10" l="1"/>
  <c r="D1397" i="10" l="1"/>
  <c r="E1397" i="10" s="1"/>
  <c r="C1398" i="10" l="1"/>
  <c r="D1398" i="10" l="1"/>
  <c r="E1398" i="10" s="1"/>
  <c r="C1399" i="10" l="1"/>
  <c r="D1399" i="10" l="1"/>
  <c r="E1399" i="10" s="1"/>
  <c r="C1400" i="10" l="1"/>
  <c r="D1400" i="10" l="1"/>
  <c r="E1400" i="10" s="1"/>
  <c r="C1401" i="10" l="1"/>
  <c r="D1401" i="10" l="1"/>
  <c r="E1401" i="10" s="1"/>
  <c r="C1402" i="10" l="1"/>
  <c r="D1402" i="10" l="1"/>
  <c r="E1402" i="10" s="1"/>
  <c r="C1403" i="10" l="1"/>
  <c r="D1403" i="10" l="1"/>
  <c r="E1403" i="10" s="1"/>
  <c r="C1404" i="10" l="1"/>
  <c r="D1404" i="10" l="1"/>
  <c r="E1404" i="10" s="1"/>
  <c r="C1405" i="10" l="1"/>
  <c r="D1405" i="10" l="1"/>
  <c r="E1405" i="10" s="1"/>
  <c r="C1406" i="10" l="1"/>
  <c r="D1406" i="10" l="1"/>
  <c r="E1406" i="10" s="1"/>
  <c r="C1407" i="10" l="1"/>
  <c r="D1407" i="10" l="1"/>
  <c r="C1408" i="10" s="1"/>
  <c r="D1408" i="10" l="1"/>
  <c r="C1409" i="10" s="1"/>
  <c r="D1409" i="10" l="1"/>
  <c r="C1410" i="10" s="1"/>
  <c r="D1410" i="10" l="1"/>
  <c r="C1411" i="10" s="1"/>
  <c r="D1411" i="10" l="1"/>
  <c r="C1412" i="10" s="1"/>
  <c r="D1412" i="10" l="1"/>
  <c r="C1413" i="10" s="1"/>
  <c r="D1413" i="10" l="1"/>
  <c r="C1414" i="10" s="1"/>
  <c r="D1414" i="10" l="1"/>
  <c r="C1415" i="10" s="1"/>
  <c r="D1415" i="10" l="1"/>
  <c r="C1416" i="10" s="1"/>
  <c r="D1416" i="10" l="1"/>
  <c r="C1417" i="10" s="1"/>
  <c r="D1417" i="10" l="1"/>
  <c r="C1418" i="10" s="1"/>
  <c r="D1418" i="10" l="1"/>
  <c r="E1418" i="10" s="1"/>
  <c r="C1419" i="10" l="1"/>
  <c r="D1419" i="10" l="1"/>
  <c r="E1419" i="10" s="1"/>
  <c r="C1420" i="10" l="1"/>
  <c r="D1420" i="10" l="1"/>
  <c r="E1420" i="10" s="1"/>
  <c r="C1421" i="10" l="1"/>
  <c r="D1421" i="10" l="1"/>
  <c r="E1421" i="10" s="1"/>
  <c r="C1422" i="10" l="1"/>
  <c r="D1422" i="10" l="1"/>
  <c r="E1422" i="10" s="1"/>
  <c r="C1423" i="10" l="1"/>
  <c r="D1423" i="10" l="1"/>
  <c r="E1423" i="10" s="1"/>
  <c r="C1424" i="10" l="1"/>
  <c r="D1424" i="10" l="1"/>
  <c r="E1424" i="10" s="1"/>
  <c r="C1425" i="10" l="1"/>
  <c r="D1425" i="10" l="1"/>
  <c r="E1425" i="10" s="1"/>
  <c r="C1426" i="10" l="1"/>
  <c r="D1426" i="10" l="1"/>
  <c r="E1426" i="10" s="1"/>
  <c r="C1427" i="10" l="1"/>
  <c r="D1427" i="10" l="1"/>
  <c r="E1427" i="10" s="1"/>
  <c r="C1428" i="10" l="1"/>
  <c r="D1428" i="10" l="1"/>
  <c r="E1428" i="10" s="1"/>
  <c r="C1429" i="10" l="1"/>
  <c r="D1429" i="10" l="1"/>
  <c r="E1429" i="10" s="1"/>
  <c r="C1430" i="10" l="1"/>
  <c r="D1430" i="10" l="1"/>
  <c r="C1431" i="10" s="1"/>
  <c r="D1431" i="10" l="1"/>
  <c r="C1432" i="10" s="1"/>
  <c r="D1432" i="10" l="1"/>
  <c r="C1433" i="10" s="1"/>
  <c r="D1433" i="10" l="1"/>
  <c r="C1434" i="10" s="1"/>
  <c r="D1434" i="10" l="1"/>
  <c r="E1434" i="10" s="1"/>
  <c r="C1435" i="10" l="1"/>
  <c r="D1435" i="10" l="1"/>
  <c r="E1435" i="10" s="1"/>
  <c r="C1436" i="10" l="1"/>
  <c r="D1436" i="10" l="1"/>
  <c r="E1436" i="10" s="1"/>
  <c r="C1437" i="10" l="1"/>
  <c r="D1437" i="10" l="1"/>
  <c r="E1437" i="10" s="1"/>
  <c r="C1438" i="10" l="1"/>
  <c r="D1438" i="10" l="1"/>
  <c r="E1438" i="10" s="1"/>
  <c r="C1439" i="10" l="1"/>
  <c r="D1439" i="10" l="1"/>
  <c r="C1440" i="10" s="1"/>
  <c r="D1440" i="10" l="1"/>
  <c r="C1441" i="10" s="1"/>
  <c r="D1441" i="10" l="1"/>
  <c r="C1442" i="10" s="1"/>
  <c r="D1442" i="10" l="1"/>
  <c r="C1443" i="10" s="1"/>
  <c r="D1443" i="10" l="1"/>
  <c r="C1444" i="10" s="1"/>
  <c r="D1444" i="10" l="1"/>
  <c r="C1445" i="10" s="1"/>
  <c r="D1445" i="10" l="1"/>
  <c r="C1446" i="10" s="1"/>
  <c r="D1446" i="10" l="1"/>
  <c r="E1446" i="10" s="1"/>
  <c r="C1447" i="10" l="1"/>
  <c r="D1447" i="10" l="1"/>
  <c r="E1447" i="10" s="1"/>
  <c r="C1448" i="10" l="1"/>
  <c r="D1448" i="10" l="1"/>
  <c r="E1448" i="10" s="1"/>
  <c r="C1449" i="10" l="1"/>
  <c r="D1449" i="10" l="1"/>
  <c r="E1449" i="10" s="1"/>
  <c r="C1450" i="10" l="1"/>
  <c r="D1450" i="10" l="1"/>
  <c r="C1451" i="10" s="1"/>
  <c r="D1451" i="10" l="1"/>
  <c r="C1452" i="10" s="1"/>
  <c r="D1452" i="10" l="1"/>
  <c r="C1453" i="10" s="1"/>
  <c r="D1453" i="10" l="1"/>
  <c r="E1453" i="10" s="1"/>
  <c r="C1454" i="10" l="1"/>
  <c r="D1454" i="10" l="1"/>
  <c r="E1454" i="10" s="1"/>
  <c r="C1455" i="10" l="1"/>
  <c r="D1455" i="10" l="1"/>
  <c r="E1455" i="10" s="1"/>
  <c r="C1456" i="10" l="1"/>
  <c r="D1456" i="10" l="1"/>
  <c r="C1457" i="10" s="1"/>
  <c r="D1457" i="10" l="1"/>
  <c r="C1458" i="10" s="1"/>
  <c r="D1458" i="10" l="1"/>
  <c r="C1459" i="10" s="1"/>
  <c r="D1459" i="10" l="1"/>
  <c r="C1460" i="10" s="1"/>
  <c r="D1460" i="10" l="1"/>
  <c r="C1461" i="10" s="1"/>
  <c r="D1461" i="10" l="1"/>
  <c r="E1461" i="10" s="1"/>
  <c r="C1462" i="10" l="1"/>
  <c r="D1462" i="10" l="1"/>
  <c r="E1462" i="10" s="1"/>
  <c r="C1463" i="10" l="1"/>
  <c r="D1463" i="10" l="1"/>
  <c r="E1463" i="10" s="1"/>
  <c r="C1464" i="10" l="1"/>
  <c r="D1464" i="10" l="1"/>
  <c r="E1464" i="10" s="1"/>
  <c r="C1465" i="10" l="1"/>
  <c r="D1465" i="10" l="1"/>
  <c r="E1465" i="10" s="1"/>
  <c r="C1466" i="10" l="1"/>
  <c r="D1466" i="10" l="1"/>
  <c r="E1466" i="10" s="1"/>
  <c r="C1467" i="10" l="1"/>
  <c r="D1467" i="10" l="1"/>
  <c r="E1467" i="10" s="1"/>
  <c r="C1468" i="10" l="1"/>
  <c r="D1468" i="10" l="1"/>
  <c r="E1468" i="10" s="1"/>
  <c r="C1469" i="10" l="1"/>
  <c r="D1469" i="10" l="1"/>
  <c r="E1469" i="10" s="1"/>
  <c r="C1470" i="10" l="1"/>
  <c r="D1470" i="10" l="1"/>
  <c r="E1470" i="10" s="1"/>
  <c r="C1471" i="10" l="1"/>
  <c r="D1471" i="10" l="1"/>
  <c r="E1471" i="10" s="1"/>
  <c r="C1472" i="10" l="1"/>
  <c r="D1472" i="10" l="1"/>
  <c r="E1472" i="10" s="1"/>
  <c r="C1473" i="10" l="1"/>
  <c r="D1473" i="10" l="1"/>
  <c r="E1473" i="10" s="1"/>
  <c r="C1474" i="10" l="1"/>
  <c r="D1474" i="10" l="1"/>
  <c r="E1474" i="10" s="1"/>
  <c r="C1475" i="10" l="1"/>
  <c r="D1475" i="10" l="1"/>
  <c r="E1475" i="10" s="1"/>
  <c r="C1476" i="10" l="1"/>
  <c r="D1476" i="10" l="1"/>
  <c r="E1476" i="10" s="1"/>
  <c r="C1477" i="10" l="1"/>
  <c r="D1477" i="10" l="1"/>
  <c r="E1477" i="10" s="1"/>
  <c r="C1478" i="10" l="1"/>
  <c r="D1478" i="10" l="1"/>
  <c r="E1478" i="10" s="1"/>
  <c r="C1479" i="10" l="1"/>
  <c r="D1479" i="10" l="1"/>
  <c r="E1479" i="10" s="1"/>
  <c r="C1480" i="10" l="1"/>
  <c r="D1480" i="10" l="1"/>
  <c r="E1480" i="10" s="1"/>
  <c r="C1481" i="10" l="1"/>
  <c r="D1481" i="10" l="1"/>
  <c r="E1481" i="10" s="1"/>
  <c r="C1482" i="10" l="1"/>
  <c r="D1482" i="10" l="1"/>
  <c r="E1482" i="10" s="1"/>
  <c r="C1483" i="10" l="1"/>
  <c r="D1483" i="10" l="1"/>
  <c r="E1483" i="10" s="1"/>
  <c r="C1484" i="10" l="1"/>
  <c r="D1484" i="10" l="1"/>
  <c r="E1484" i="10" s="1"/>
  <c r="C1485" i="10" l="1"/>
  <c r="D1485" i="10" l="1"/>
  <c r="E1485" i="10" s="1"/>
  <c r="C1486" i="10" l="1"/>
  <c r="D1486" i="10" l="1"/>
  <c r="E1486" i="10" s="1"/>
  <c r="C1487" i="10" l="1"/>
  <c r="D1487" i="10" l="1"/>
  <c r="E1487" i="10" s="1"/>
  <c r="C1488" i="10" l="1"/>
  <c r="D1488" i="10" l="1"/>
  <c r="E1488" i="10" s="1"/>
  <c r="C1489" i="10" l="1"/>
  <c r="D1489" i="10" l="1"/>
  <c r="E1489" i="10" s="1"/>
  <c r="C1490" i="10" l="1"/>
  <c r="D1490" i="10" l="1"/>
  <c r="E1490" i="10" s="1"/>
  <c r="C1491" i="10" l="1"/>
  <c r="D1491" i="10" l="1"/>
  <c r="E1491" i="10" s="1"/>
  <c r="C1492" i="10" l="1"/>
  <c r="D1492" i="10" l="1"/>
  <c r="E1492" i="10" s="1"/>
  <c r="C1493" i="10" l="1"/>
  <c r="D1493" i="10" l="1"/>
  <c r="E1493" i="10" s="1"/>
  <c r="C1494" i="10" l="1"/>
  <c r="D1494" i="10" l="1"/>
  <c r="E1494" i="10" s="1"/>
  <c r="C1495" i="10" l="1"/>
  <c r="D1495" i="10" l="1"/>
  <c r="E1495" i="10" s="1"/>
  <c r="C1496" i="10" l="1"/>
  <c r="D1496" i="10" l="1"/>
  <c r="E1496" i="10" s="1"/>
  <c r="C1497" i="10" l="1"/>
  <c r="D1497" i="10" l="1"/>
  <c r="E1497" i="10" s="1"/>
  <c r="C1498" i="10" l="1"/>
  <c r="D1498" i="10" l="1"/>
  <c r="E1498" i="10" s="1"/>
  <c r="C1499" i="10" l="1"/>
  <c r="D1499" i="10" l="1"/>
  <c r="E1499" i="10" s="1"/>
  <c r="C1500" i="10" l="1"/>
  <c r="D1500" i="10" l="1"/>
  <c r="E1500" i="10" s="1"/>
  <c r="C1501" i="10" l="1"/>
  <c r="D1501" i="10" l="1"/>
  <c r="E1501" i="10" s="1"/>
  <c r="C1502" i="10" l="1"/>
  <c r="D1502" i="10" l="1"/>
  <c r="E1502" i="10" s="1"/>
  <c r="C1503" i="10" l="1"/>
  <c r="D1503" i="10" l="1"/>
  <c r="E1503" i="10" s="1"/>
  <c r="C1504" i="10" l="1"/>
  <c r="D1504" i="10" l="1"/>
  <c r="E1504" i="10" s="1"/>
  <c r="C1505" i="10" l="1"/>
  <c r="D1505" i="10" l="1"/>
  <c r="E1505" i="10" s="1"/>
  <c r="C1506" i="10" l="1"/>
  <c r="D1506" i="10" l="1"/>
  <c r="E1506" i="10" s="1"/>
  <c r="C1507" i="10" l="1"/>
  <c r="D1507" i="10" l="1"/>
  <c r="E1507" i="10" s="1"/>
  <c r="C1508" i="10" l="1"/>
  <c r="D1508" i="10" l="1"/>
  <c r="E1508" i="10" s="1"/>
  <c r="C1509" i="10" l="1"/>
  <c r="D1509" i="10" l="1"/>
  <c r="E1509" i="10" s="1"/>
  <c r="C1510" i="10" l="1"/>
  <c r="D1510" i="10" l="1"/>
  <c r="E1510" i="10" s="1"/>
  <c r="C1511" i="10" l="1"/>
  <c r="D1511" i="10" l="1"/>
  <c r="E1511" i="10" s="1"/>
  <c r="C1512" i="10" l="1"/>
  <c r="D1512" i="10" l="1"/>
  <c r="E1512" i="10" s="1"/>
  <c r="C1513" i="10" l="1"/>
  <c r="D1513" i="10" l="1"/>
  <c r="E1513" i="10" s="1"/>
  <c r="C1514" i="10" l="1"/>
  <c r="D1514" i="10" l="1"/>
  <c r="E1514" i="10" s="1"/>
  <c r="C1515" i="10" l="1"/>
  <c r="D1515" i="10" l="1"/>
  <c r="E1515" i="10" s="1"/>
  <c r="C1516" i="10" l="1"/>
  <c r="D1516" i="10" l="1"/>
  <c r="E1516" i="10" s="1"/>
  <c r="C1517" i="10" l="1"/>
  <c r="D1517" i="10" l="1"/>
  <c r="E1517" i="10" s="1"/>
  <c r="C1518" i="10" l="1"/>
  <c r="D1518" i="10" l="1"/>
  <c r="E1518" i="10" s="1"/>
  <c r="C1519" i="10" l="1"/>
  <c r="D1519" i="10" l="1"/>
  <c r="E1519" i="10" s="1"/>
  <c r="C1520" i="10" l="1"/>
  <c r="D1520" i="10" l="1"/>
  <c r="E1520" i="10" s="1"/>
  <c r="C1521" i="10" l="1"/>
  <c r="D1521" i="10" l="1"/>
  <c r="E1521" i="10" s="1"/>
  <c r="C1522" i="10" l="1"/>
  <c r="D1522" i="10" l="1"/>
  <c r="E1522" i="10" s="1"/>
  <c r="C1523" i="10" l="1"/>
  <c r="D1523" i="10" l="1"/>
  <c r="E1523" i="10" s="1"/>
  <c r="C1524" i="10" l="1"/>
  <c r="D1524" i="10" l="1"/>
  <c r="E1524" i="10" s="1"/>
  <c r="C1525" i="10" l="1"/>
  <c r="D1525" i="10" l="1"/>
  <c r="E1525" i="10" s="1"/>
  <c r="C1526" i="10" l="1"/>
  <c r="D1526" i="10" l="1"/>
  <c r="E1526" i="10" s="1"/>
  <c r="C1527" i="10" l="1"/>
  <c r="D1527" i="10" l="1"/>
  <c r="E1527" i="10" s="1"/>
  <c r="C1528" i="10" l="1"/>
  <c r="D1528" i="10" l="1"/>
  <c r="E1528" i="10" s="1"/>
  <c r="C1529" i="10" l="1"/>
  <c r="D1529" i="10" l="1"/>
  <c r="E1529" i="10" s="1"/>
  <c r="C1530" i="10" l="1"/>
  <c r="D1530" i="10" l="1"/>
  <c r="E1530" i="10" s="1"/>
  <c r="C1531" i="10" l="1"/>
  <c r="D1531" i="10" l="1"/>
  <c r="E1531" i="10" s="1"/>
  <c r="C1532" i="10" l="1"/>
  <c r="D1532" i="10" l="1"/>
  <c r="E1532" i="10" s="1"/>
  <c r="C1533" i="10" l="1"/>
  <c r="D1533" i="10" l="1"/>
  <c r="E1533" i="10" s="1"/>
  <c r="C1534" i="10" l="1"/>
  <c r="D1534" i="10" l="1"/>
  <c r="C1535" i="10" s="1"/>
  <c r="D1535" i="10" l="1"/>
  <c r="C1536" i="10" s="1"/>
  <c r="D1536" i="10" l="1"/>
  <c r="C1537" i="10" s="1"/>
  <c r="D1537" i="10" l="1"/>
  <c r="C1538" i="10" s="1"/>
  <c r="D1538" i="10" l="1"/>
  <c r="C1539" i="10" s="1"/>
  <c r="D1539" i="10" l="1"/>
  <c r="C1540" i="10" s="1"/>
  <c r="D1540" i="10" l="1"/>
  <c r="C1541" i="10" s="1"/>
  <c r="D1541" i="10" l="1"/>
  <c r="C1542" i="10" s="1"/>
  <c r="D1542" i="10" l="1"/>
  <c r="E1542" i="10" s="1"/>
  <c r="C1543" i="10" l="1"/>
  <c r="D1543" i="10" l="1"/>
  <c r="E1543" i="10" s="1"/>
  <c r="C1544" i="10" l="1"/>
  <c r="D1544" i="10" l="1"/>
  <c r="E1544" i="10" s="1"/>
  <c r="C1545" i="10" l="1"/>
  <c r="D1545" i="10" l="1"/>
  <c r="E1545" i="10" s="1"/>
  <c r="C1546" i="10" l="1"/>
  <c r="D1546" i="10" l="1"/>
  <c r="E1546" i="10" s="1"/>
  <c r="C1547" i="10" l="1"/>
  <c r="D1547" i="10" l="1"/>
  <c r="E1547" i="10" s="1"/>
  <c r="C1548" i="10" l="1"/>
  <c r="D1548" i="10" l="1"/>
  <c r="E1548" i="10" s="1"/>
  <c r="C1549" i="10" l="1"/>
  <c r="D1549" i="10" l="1"/>
  <c r="E1549" i="10" s="1"/>
  <c r="C1550" i="10" l="1"/>
  <c r="D1550" i="10" l="1"/>
  <c r="E1550" i="10" s="1"/>
  <c r="C1551" i="10" l="1"/>
  <c r="D1551" i="10" l="1"/>
  <c r="E1551" i="10" s="1"/>
  <c r="C1552" i="10" l="1"/>
  <c r="D1552" i="10" l="1"/>
  <c r="E1552" i="10" s="1"/>
  <c r="C1553" i="10" l="1"/>
  <c r="D1553" i="10" l="1"/>
  <c r="E1553" i="10" s="1"/>
  <c r="C1554" i="10" l="1"/>
  <c r="D1554" i="10" l="1"/>
  <c r="E1554" i="10" s="1"/>
  <c r="C1555" i="10" l="1"/>
  <c r="D1555" i="10" l="1"/>
  <c r="E1555" i="10" s="1"/>
  <c r="C1556" i="10" l="1"/>
  <c r="D1556" i="10" l="1"/>
  <c r="E1556" i="10" s="1"/>
  <c r="C1557" i="10" l="1"/>
  <c r="D1557" i="10" l="1"/>
  <c r="E1557" i="10" s="1"/>
  <c r="C1558" i="10" l="1"/>
  <c r="D1558" i="10" l="1"/>
  <c r="E1558" i="10" s="1"/>
  <c r="C1559" i="10" l="1"/>
  <c r="D1559" i="10" l="1"/>
  <c r="E1559" i="10" s="1"/>
  <c r="C1560" i="10" l="1"/>
  <c r="D1560" i="10" l="1"/>
  <c r="E1560" i="10" s="1"/>
  <c r="C1561" i="10" l="1"/>
  <c r="D1561" i="10" l="1"/>
  <c r="E1561" i="10" s="1"/>
  <c r="C1562" i="10" l="1"/>
  <c r="D1562" i="10" l="1"/>
  <c r="E1562" i="10" s="1"/>
  <c r="C1563" i="10" l="1"/>
  <c r="D1563" i="10" l="1"/>
  <c r="E1563" i="10" s="1"/>
  <c r="C1564" i="10" l="1"/>
  <c r="D1564" i="10" l="1"/>
  <c r="E1564" i="10" s="1"/>
  <c r="C1565" i="10" l="1"/>
  <c r="D1565" i="10" l="1"/>
  <c r="E1565" i="10" s="1"/>
  <c r="C1566" i="10" l="1"/>
  <c r="D1566" i="10" l="1"/>
  <c r="E1566" i="10" s="1"/>
  <c r="C1567" i="10" l="1"/>
  <c r="D1567" i="10" l="1"/>
  <c r="E1567" i="10" s="1"/>
  <c r="C1568" i="10" l="1"/>
  <c r="D1568" i="10" l="1"/>
  <c r="E1568" i="10" s="1"/>
  <c r="C1569" i="10" l="1"/>
  <c r="D1569" i="10" l="1"/>
  <c r="E1569" i="10" s="1"/>
  <c r="C1570" i="10" l="1"/>
  <c r="D1570" i="10" l="1"/>
  <c r="E1570" i="10" s="1"/>
  <c r="C1571" i="10" l="1"/>
  <c r="D1571" i="10" l="1"/>
  <c r="E1571" i="10" s="1"/>
  <c r="C1572" i="10" l="1"/>
  <c r="D1572" i="10" l="1"/>
  <c r="E1572" i="10" s="1"/>
  <c r="C1573" i="10" l="1"/>
  <c r="D1573" i="10" l="1"/>
  <c r="E1573" i="10" s="1"/>
  <c r="C1574" i="10" l="1"/>
  <c r="D1574" i="10" l="1"/>
  <c r="E1574" i="10" s="1"/>
  <c r="C1575" i="10" l="1"/>
  <c r="D1575" i="10" l="1"/>
  <c r="E1575" i="10" s="1"/>
  <c r="C1576" i="10" l="1"/>
  <c r="D1576" i="10" l="1"/>
  <c r="E1576" i="10" s="1"/>
  <c r="C1577" i="10" l="1"/>
  <c r="D1577" i="10" l="1"/>
  <c r="E1577" i="10" s="1"/>
  <c r="C1578" i="10" l="1"/>
  <c r="D1578" i="10" l="1"/>
  <c r="E1578" i="10" s="1"/>
  <c r="C1579" i="10" l="1"/>
  <c r="D1579" i="10" l="1"/>
  <c r="E1579" i="10" s="1"/>
  <c r="C1580" i="10" l="1"/>
  <c r="D1580" i="10" l="1"/>
  <c r="E1580" i="10" s="1"/>
  <c r="C1581" i="10" l="1"/>
  <c r="D1581" i="10" l="1"/>
  <c r="E1581" i="10" s="1"/>
  <c r="C1582" i="10" l="1"/>
  <c r="D1582" i="10" l="1"/>
  <c r="E1582" i="10" s="1"/>
  <c r="C1583" i="10" l="1"/>
  <c r="D1583" i="10" l="1"/>
  <c r="E1583" i="10" s="1"/>
  <c r="C1584" i="10" l="1"/>
  <c r="D1584" i="10" l="1"/>
  <c r="E1584" i="10" s="1"/>
  <c r="C1585" i="10" l="1"/>
  <c r="D1585" i="10" l="1"/>
  <c r="E1585" i="10" s="1"/>
  <c r="C1586" i="10" l="1"/>
  <c r="D1586" i="10" l="1"/>
  <c r="E1586" i="10" s="1"/>
  <c r="C1587" i="10" l="1"/>
  <c r="D1587" i="10" l="1"/>
  <c r="E1587" i="10" s="1"/>
  <c r="C1588" i="10" l="1"/>
  <c r="D1588" i="10" l="1"/>
  <c r="E1588" i="10" s="1"/>
  <c r="C1589" i="10" l="1"/>
  <c r="D1589" i="10" l="1"/>
  <c r="E1589" i="10" s="1"/>
  <c r="C1590" i="10" l="1"/>
  <c r="D1590" i="10" l="1"/>
  <c r="E1590" i="10" s="1"/>
  <c r="C1591" i="10" l="1"/>
  <c r="D1591" i="10" l="1"/>
  <c r="E1591" i="10" s="1"/>
  <c r="C1592" i="10" l="1"/>
  <c r="D1592" i="10" l="1"/>
  <c r="E1592" i="10" s="1"/>
  <c r="C1593" i="10" l="1"/>
  <c r="D1593" i="10" l="1"/>
  <c r="E1593" i="10" s="1"/>
  <c r="C1594" i="10" l="1"/>
  <c r="D1594" i="10" l="1"/>
  <c r="E1594" i="10" s="1"/>
  <c r="C1595" i="10" l="1"/>
  <c r="D1595" i="10" l="1"/>
  <c r="E1595" i="10" s="1"/>
  <c r="C1596" i="10" l="1"/>
  <c r="D1596" i="10" l="1"/>
  <c r="E1596" i="10" s="1"/>
  <c r="C1597" i="10" l="1"/>
  <c r="D1597" i="10" l="1"/>
  <c r="E1597" i="10" s="1"/>
  <c r="C1598" i="10" l="1"/>
  <c r="D1598" i="10" l="1"/>
  <c r="E1598" i="10" s="1"/>
  <c r="C1599" i="10" l="1"/>
  <c r="D1599" i="10" l="1"/>
  <c r="E1599" i="10" s="1"/>
  <c r="C1600" i="10" l="1"/>
  <c r="D1600" i="10" l="1"/>
  <c r="E1600" i="10" s="1"/>
  <c r="C1601" i="10" l="1"/>
  <c r="D1601" i="10" l="1"/>
  <c r="E1601" i="10" s="1"/>
  <c r="C1602" i="10" l="1"/>
  <c r="D1602" i="10" l="1"/>
  <c r="E1602" i="10" s="1"/>
  <c r="C1603" i="10" l="1"/>
  <c r="D1603" i="10" l="1"/>
  <c r="E1603" i="10" s="1"/>
  <c r="C1604" i="10" l="1"/>
  <c r="D1604" i="10" l="1"/>
  <c r="E1604" i="10" s="1"/>
  <c r="C1605" i="10" l="1"/>
  <c r="D1605" i="10" l="1"/>
  <c r="E1605" i="10" s="1"/>
  <c r="C1606" i="10" l="1"/>
  <c r="D1606" i="10" l="1"/>
  <c r="E1606" i="10" s="1"/>
  <c r="C1607" i="10" l="1"/>
  <c r="D1607" i="10" l="1"/>
  <c r="E1607" i="10" s="1"/>
  <c r="C1608" i="10" l="1"/>
  <c r="D1608" i="10" l="1"/>
  <c r="E1608" i="10" s="1"/>
  <c r="C1609" i="10" l="1"/>
  <c r="D1609" i="10" l="1"/>
  <c r="E1609" i="10" s="1"/>
  <c r="C1610" i="10" l="1"/>
  <c r="D1610" i="10" l="1"/>
  <c r="E1610" i="10" s="1"/>
  <c r="C1611" i="10" l="1"/>
  <c r="D1611" i="10" l="1"/>
  <c r="E1611" i="10" s="1"/>
  <c r="C1612" i="10" l="1"/>
  <c r="D1612" i="10" l="1"/>
  <c r="E1612" i="10" s="1"/>
  <c r="C1613" i="10" l="1"/>
  <c r="D1613" i="10" l="1"/>
  <c r="E1613" i="10" s="1"/>
  <c r="C1614" i="10" l="1"/>
  <c r="D1614" i="10" l="1"/>
  <c r="E1614" i="10" s="1"/>
  <c r="C1615" i="10" l="1"/>
  <c r="D1615" i="10" l="1"/>
  <c r="E1615" i="10" s="1"/>
  <c r="C1616" i="10" l="1"/>
  <c r="D1616" i="10" l="1"/>
  <c r="E1616" i="10" s="1"/>
  <c r="C1617" i="10" l="1"/>
  <c r="D1617" i="10" l="1"/>
  <c r="E1617" i="10" s="1"/>
  <c r="C1618" i="10" l="1"/>
  <c r="D1618" i="10" l="1"/>
  <c r="E1618" i="10" s="1"/>
  <c r="C1619" i="10" l="1"/>
  <c r="D1619" i="10" l="1"/>
  <c r="E1619" i="10" s="1"/>
  <c r="C1620" i="10" l="1"/>
  <c r="D1620" i="10" l="1"/>
  <c r="E1620" i="10" s="1"/>
  <c r="C1621" i="10" l="1"/>
  <c r="D1621" i="10" l="1"/>
  <c r="E1621" i="10" s="1"/>
  <c r="C1622" i="10" l="1"/>
  <c r="D1622" i="10" l="1"/>
  <c r="E1622" i="10" s="1"/>
  <c r="C1623" i="10" l="1"/>
  <c r="D1623" i="10" l="1"/>
  <c r="E1623" i="10" s="1"/>
  <c r="C1624" i="10" l="1"/>
  <c r="D1624" i="10" l="1"/>
  <c r="E1624" i="10" s="1"/>
  <c r="C1625" i="10" l="1"/>
  <c r="D1625" i="10" l="1"/>
  <c r="E1625" i="10" s="1"/>
  <c r="C1626" i="10" l="1"/>
  <c r="D1626" i="10" l="1"/>
  <c r="E1626" i="10" s="1"/>
  <c r="C1627" i="10" l="1"/>
  <c r="D1627" i="10" l="1"/>
  <c r="E1627" i="10" s="1"/>
  <c r="C1628" i="10" l="1"/>
  <c r="D1628" i="10" l="1"/>
  <c r="E1628" i="10" s="1"/>
  <c r="C1629" i="10" l="1"/>
  <c r="D1629" i="10" l="1"/>
  <c r="E1629" i="10" s="1"/>
  <c r="C1630" i="10" l="1"/>
  <c r="D1630" i="10" l="1"/>
  <c r="E1630" i="10" s="1"/>
  <c r="C1631" i="10" l="1"/>
  <c r="D1631" i="10" l="1"/>
  <c r="E1631" i="10" s="1"/>
  <c r="C1632" i="10" l="1"/>
  <c r="D1632" i="10" l="1"/>
  <c r="E1632" i="10" s="1"/>
  <c r="C1633" i="10" l="1"/>
  <c r="D1633" i="10" l="1"/>
  <c r="E1633" i="10" s="1"/>
  <c r="C1634" i="10" l="1"/>
  <c r="D1634" i="10" l="1"/>
  <c r="E1634" i="10" s="1"/>
  <c r="C1635" i="10" l="1"/>
  <c r="D1635" i="10" l="1"/>
  <c r="E1635" i="10" s="1"/>
  <c r="C1636" i="10" l="1"/>
  <c r="D1636" i="10" l="1"/>
  <c r="E1636" i="10" s="1"/>
  <c r="C1637" i="10" l="1"/>
  <c r="D1637" i="10" l="1"/>
  <c r="C1638" i="10" s="1"/>
  <c r="D1638" i="10" l="1"/>
  <c r="C1639" i="10" s="1"/>
  <c r="D1639" i="10" l="1"/>
  <c r="C1640" i="10" s="1"/>
  <c r="D1640" i="10" l="1"/>
  <c r="C1641" i="10" s="1"/>
  <c r="D1641" i="10" l="1"/>
  <c r="C1642" i="10" s="1"/>
  <c r="D1642" i="10" l="1"/>
  <c r="E1642" i="10" s="1"/>
  <c r="C1643" i="10" l="1"/>
  <c r="D1643" i="10" l="1"/>
  <c r="E1643" i="10" s="1"/>
  <c r="C1644" i="10" l="1"/>
  <c r="D1644" i="10" l="1"/>
  <c r="E1644" i="10" s="1"/>
  <c r="C1645" i="10" l="1"/>
  <c r="D1645" i="10" l="1"/>
  <c r="E1645" i="10" s="1"/>
  <c r="C1646" i="10" l="1"/>
  <c r="D1646" i="10" l="1"/>
  <c r="E1646" i="10" s="1"/>
  <c r="C1647" i="10" l="1"/>
  <c r="D1647" i="10" l="1"/>
  <c r="E1647" i="10" s="1"/>
  <c r="C1648" i="10" l="1"/>
  <c r="D1648" i="10" l="1"/>
  <c r="E1648" i="10" s="1"/>
  <c r="C1649" i="10" l="1"/>
  <c r="D1649" i="10" l="1"/>
  <c r="E1649" i="10" s="1"/>
  <c r="C1650" i="10" l="1"/>
  <c r="D1650" i="10" l="1"/>
  <c r="E1650" i="10" s="1"/>
  <c r="C1651" i="10" l="1"/>
  <c r="D1651" i="10" l="1"/>
  <c r="E1651" i="10" s="1"/>
  <c r="C1652" i="10" l="1"/>
  <c r="D1652" i="10" l="1"/>
  <c r="E1652" i="10" s="1"/>
  <c r="C1653" i="10" l="1"/>
  <c r="D1653" i="10" l="1"/>
  <c r="E1653" i="10" s="1"/>
  <c r="C1654" i="10" l="1"/>
  <c r="D1654" i="10" l="1"/>
  <c r="E1654" i="10" s="1"/>
  <c r="C1655" i="10" l="1"/>
  <c r="D1655" i="10" l="1"/>
  <c r="E1655" i="10" s="1"/>
  <c r="C1656" i="10" l="1"/>
  <c r="D1656" i="10" l="1"/>
  <c r="E1656" i="10" s="1"/>
  <c r="C1657" i="10" l="1"/>
  <c r="D1657" i="10" l="1"/>
  <c r="E1657" i="10" s="1"/>
  <c r="C1658" i="10" l="1"/>
  <c r="D1658" i="10" l="1"/>
  <c r="E1658" i="10" s="1"/>
  <c r="C1659" i="10" l="1"/>
  <c r="D1659" i="10" l="1"/>
  <c r="E1659" i="10" s="1"/>
  <c r="C1660" i="10" l="1"/>
  <c r="D1660" i="10" l="1"/>
  <c r="E1660" i="10" s="1"/>
  <c r="C1661" i="10" l="1"/>
  <c r="D1661" i="10" l="1"/>
  <c r="E1661" i="10" s="1"/>
  <c r="C1662" i="10" l="1"/>
  <c r="D1662" i="10" l="1"/>
  <c r="E1662" i="10" s="1"/>
  <c r="C1663" i="10" l="1"/>
  <c r="D1663" i="10" l="1"/>
  <c r="E1663" i="10" s="1"/>
  <c r="C1664" i="10" l="1"/>
  <c r="D1664" i="10" l="1"/>
  <c r="E1664" i="10" s="1"/>
  <c r="C1665" i="10" l="1"/>
  <c r="D1665" i="10" l="1"/>
  <c r="E1665" i="10" s="1"/>
  <c r="C1666" i="10" l="1"/>
  <c r="D1666" i="10" l="1"/>
  <c r="E1666" i="10" s="1"/>
  <c r="C1667" i="10" l="1"/>
  <c r="D1667" i="10" l="1"/>
  <c r="E1667" i="10" s="1"/>
  <c r="C1668" i="10" l="1"/>
  <c r="D1668" i="10" l="1"/>
  <c r="E1668" i="10" s="1"/>
  <c r="C1669" i="10" l="1"/>
  <c r="D1669" i="10" l="1"/>
  <c r="E1669" i="10" s="1"/>
  <c r="C1670" i="10" l="1"/>
  <c r="D1670" i="10" l="1"/>
  <c r="E1670" i="10" s="1"/>
  <c r="C1671" i="10" l="1"/>
  <c r="D1671" i="10" l="1"/>
  <c r="E1671" i="10" s="1"/>
  <c r="C1672" i="10" l="1"/>
  <c r="D1672" i="10" l="1"/>
  <c r="E1672" i="10" s="1"/>
  <c r="C1673" i="10" l="1"/>
  <c r="D1673" i="10" l="1"/>
  <c r="E1673" i="10" s="1"/>
  <c r="C1674" i="10" l="1"/>
  <c r="D1674" i="10" l="1"/>
  <c r="E1674" i="10" s="1"/>
  <c r="C1675" i="10" l="1"/>
  <c r="D1675" i="10" l="1"/>
  <c r="E1675" i="10" s="1"/>
  <c r="C1676" i="10" l="1"/>
  <c r="D1676" i="10" l="1"/>
  <c r="E1676" i="10" s="1"/>
  <c r="C1677" i="10" l="1"/>
  <c r="D1677" i="10" l="1"/>
  <c r="E1677" i="10" s="1"/>
  <c r="C1678" i="10" l="1"/>
  <c r="D1678" i="10" l="1"/>
  <c r="E1678" i="10" s="1"/>
  <c r="C1679" i="10" l="1"/>
  <c r="D1679" i="10" l="1"/>
  <c r="E1679" i="10" s="1"/>
  <c r="C1680" i="10" l="1"/>
  <c r="D1680" i="10" l="1"/>
  <c r="E1680" i="10" s="1"/>
  <c r="C1681" i="10" l="1"/>
  <c r="D1681" i="10" l="1"/>
  <c r="E1681" i="10" s="1"/>
  <c r="C1682" i="10" l="1"/>
  <c r="D1682" i="10" l="1"/>
  <c r="E1682" i="10" s="1"/>
  <c r="C1683" i="10" l="1"/>
  <c r="D1683" i="10" l="1"/>
  <c r="E1683" i="10" s="1"/>
  <c r="C1684" i="10" l="1"/>
  <c r="D1684" i="10" l="1"/>
  <c r="E1684" i="10" s="1"/>
  <c r="C1685" i="10" l="1"/>
  <c r="D1685" i="10" l="1"/>
  <c r="E1685" i="10" s="1"/>
  <c r="C1686" i="10" l="1"/>
  <c r="D1686" i="10" l="1"/>
  <c r="E1686" i="10" s="1"/>
  <c r="C1687" i="10" l="1"/>
  <c r="D1687" i="10" l="1"/>
  <c r="E1687" i="10" s="1"/>
  <c r="C1688" i="10" l="1"/>
  <c r="D1688" i="10" l="1"/>
  <c r="E1688" i="10" s="1"/>
  <c r="C1689" i="10" l="1"/>
  <c r="D1689" i="10" l="1"/>
  <c r="E1689" i="10" s="1"/>
  <c r="C1690" i="10" l="1"/>
  <c r="D1690" i="10" l="1"/>
  <c r="E1690" i="10" s="1"/>
  <c r="C1691" i="10" l="1"/>
  <c r="D1691" i="10" l="1"/>
  <c r="E1691" i="10" s="1"/>
  <c r="C1692" i="10" l="1"/>
  <c r="D1692" i="10" l="1"/>
  <c r="E1692" i="10" s="1"/>
  <c r="C1693" i="10" l="1"/>
  <c r="D1693" i="10" l="1"/>
  <c r="E1693" i="10" s="1"/>
  <c r="C1694" i="10" l="1"/>
  <c r="D1694" i="10" l="1"/>
  <c r="E1694" i="10" s="1"/>
  <c r="C1695" i="10" l="1"/>
  <c r="D1695" i="10" l="1"/>
  <c r="E1695" i="10" s="1"/>
  <c r="C1696" i="10" l="1"/>
  <c r="D1696" i="10" l="1"/>
  <c r="E1696" i="10" s="1"/>
  <c r="C1697" i="10" l="1"/>
  <c r="D1697" i="10" l="1"/>
  <c r="E1697" i="10" s="1"/>
  <c r="C1698" i="10" l="1"/>
  <c r="D1698" i="10" l="1"/>
  <c r="E1698" i="10" s="1"/>
  <c r="C1699" i="10" l="1"/>
  <c r="D1699" i="10" l="1"/>
  <c r="E1699" i="10" s="1"/>
  <c r="C1700" i="10" l="1"/>
  <c r="D1700" i="10" l="1"/>
  <c r="E1700" i="10" s="1"/>
  <c r="C1701" i="10" l="1"/>
  <c r="D1701" i="10" l="1"/>
  <c r="E1701" i="10" s="1"/>
  <c r="C1702" i="10" l="1"/>
  <c r="D1702" i="10" l="1"/>
  <c r="E1702" i="10" s="1"/>
  <c r="C1703" i="10" l="1"/>
  <c r="D1703" i="10" l="1"/>
  <c r="E1703" i="10" s="1"/>
  <c r="C1704" i="10" l="1"/>
  <c r="D1704" i="10" l="1"/>
  <c r="E1704" i="10" s="1"/>
  <c r="C1705" i="10" l="1"/>
  <c r="D1705" i="10" l="1"/>
  <c r="E1705" i="10" s="1"/>
  <c r="C1706" i="10" l="1"/>
  <c r="D1706" i="10" l="1"/>
  <c r="E1706" i="10" s="1"/>
  <c r="C1707" i="10" l="1"/>
  <c r="D1707" i="10" l="1"/>
  <c r="E1707" i="10" s="1"/>
  <c r="C1708" i="10" l="1"/>
  <c r="D1708" i="10" l="1"/>
  <c r="E1708" i="10" s="1"/>
  <c r="C1709" i="10" l="1"/>
  <c r="D1709" i="10" l="1"/>
  <c r="E1709" i="10" s="1"/>
  <c r="C1710" i="10" l="1"/>
  <c r="D1710" i="10" l="1"/>
  <c r="E1710" i="10" s="1"/>
  <c r="C1711" i="10" l="1"/>
  <c r="D1711" i="10" l="1"/>
  <c r="E1711" i="10" s="1"/>
  <c r="C1712" i="10" l="1"/>
  <c r="D1712" i="10" l="1"/>
  <c r="E1712" i="10" s="1"/>
  <c r="C1713" i="10" l="1"/>
  <c r="D1713" i="10" l="1"/>
  <c r="E1713" i="10" s="1"/>
  <c r="C1714" i="10" l="1"/>
  <c r="D1714" i="10" l="1"/>
  <c r="E1714" i="10" s="1"/>
  <c r="C1715" i="10" l="1"/>
  <c r="D1715" i="10" l="1"/>
  <c r="E1715" i="10" s="1"/>
  <c r="C1716" i="10" l="1"/>
  <c r="D1716" i="10" l="1"/>
  <c r="E1716" i="10" s="1"/>
  <c r="C1717" i="10" l="1"/>
  <c r="D1717" i="10" l="1"/>
  <c r="E1717" i="10" s="1"/>
  <c r="C1718" i="10" l="1"/>
  <c r="D1718" i="10" l="1"/>
  <c r="E1718" i="10" s="1"/>
  <c r="C1719" i="10" l="1"/>
  <c r="D1719" i="10" l="1"/>
  <c r="E1719" i="10" s="1"/>
  <c r="C1720" i="10" l="1"/>
  <c r="D1720" i="10" l="1"/>
  <c r="E1720" i="10" s="1"/>
  <c r="C1721" i="10" l="1"/>
  <c r="D1721" i="10" l="1"/>
  <c r="E1721" i="10" s="1"/>
  <c r="C1722" i="10" l="1"/>
  <c r="D1722" i="10" l="1"/>
  <c r="E1722" i="10" s="1"/>
  <c r="C1723" i="10" l="1"/>
  <c r="D1723" i="10" l="1"/>
  <c r="E1723" i="10" s="1"/>
  <c r="C1724" i="10" l="1"/>
  <c r="D1724" i="10" l="1"/>
  <c r="E1724" i="10" s="1"/>
  <c r="C1725" i="10" l="1"/>
  <c r="D1725" i="10" l="1"/>
  <c r="E1725" i="10" s="1"/>
  <c r="C1726" i="10" l="1"/>
  <c r="D1726" i="10" l="1"/>
  <c r="E1726" i="10" s="1"/>
  <c r="C1727" i="10" l="1"/>
  <c r="D1727" i="10" l="1"/>
  <c r="E1727" i="10" s="1"/>
  <c r="C1728" i="10" l="1"/>
  <c r="D1728" i="10" l="1"/>
  <c r="E1728" i="10" s="1"/>
  <c r="C1729" i="10" l="1"/>
  <c r="D1729" i="10" l="1"/>
  <c r="E1729" i="10" s="1"/>
  <c r="C1730" i="10" l="1"/>
  <c r="D1730" i="10" l="1"/>
  <c r="E1730" i="10" s="1"/>
  <c r="C1731" i="10" l="1"/>
  <c r="D1731" i="10" l="1"/>
  <c r="E1731" i="10" s="1"/>
  <c r="C1732" i="10" l="1"/>
  <c r="D1732" i="10" l="1"/>
  <c r="E1732" i="10" s="1"/>
  <c r="C1733" i="10" l="1"/>
  <c r="D1733" i="10" l="1"/>
  <c r="E1733" i="10" s="1"/>
  <c r="C1734" i="10" l="1"/>
  <c r="D1734" i="10" l="1"/>
  <c r="E1734" i="10" s="1"/>
  <c r="C1735" i="10" l="1"/>
  <c r="D1735" i="10" l="1"/>
  <c r="E1735" i="10" s="1"/>
  <c r="C1736" i="10" l="1"/>
  <c r="D1736" i="10" l="1"/>
  <c r="E1736" i="10" s="1"/>
  <c r="C1737" i="10" l="1"/>
  <c r="D1737" i="10" l="1"/>
  <c r="C1738" i="10" s="1"/>
  <c r="D1738" i="10" l="1"/>
  <c r="C1739" i="10" s="1"/>
  <c r="D1739" i="10" l="1"/>
  <c r="C1740" i="10" s="1"/>
  <c r="D1740" i="10" l="1"/>
  <c r="C1741" i="10" s="1"/>
  <c r="D1741" i="10" l="1"/>
  <c r="C1742" i="10" s="1"/>
  <c r="D1742" i="10" l="1"/>
  <c r="C1743" i="10" s="1"/>
  <c r="D1743" i="10" l="1"/>
  <c r="C1744" i="10" s="1"/>
  <c r="D1744" i="10" l="1"/>
  <c r="C1745" i="10" s="1"/>
  <c r="D1745" i="10" l="1"/>
  <c r="C1746" i="10" s="1"/>
  <c r="D1746" i="10" l="1"/>
  <c r="C1747" i="10" s="1"/>
  <c r="D1747" i="10" l="1"/>
  <c r="C1748" i="10" s="1"/>
  <c r="D1748" i="10" l="1"/>
  <c r="C1749" i="10" s="1"/>
  <c r="D1749" i="10" l="1"/>
  <c r="C1750" i="10" s="1"/>
  <c r="D1750" i="10" l="1"/>
  <c r="C1751" i="10" s="1"/>
  <c r="D1751" i="10" l="1"/>
  <c r="C1752" i="10" s="1"/>
  <c r="D1752" i="10" l="1"/>
  <c r="C1753" i="10" s="1"/>
  <c r="D1753" i="10" l="1"/>
  <c r="C1754" i="10" s="1"/>
  <c r="D1754" i="10" l="1"/>
  <c r="C1755" i="10" s="1"/>
  <c r="D1755" i="10" l="1"/>
  <c r="C1756" i="10" s="1"/>
  <c r="D1756" i="10" l="1"/>
  <c r="C1757" i="10" s="1"/>
  <c r="D1757" i="10" l="1"/>
  <c r="E1757" i="10" s="1"/>
  <c r="C1758" i="10" l="1"/>
  <c r="D1758" i="10" l="1"/>
  <c r="E1758" i="10" s="1"/>
  <c r="C1759" i="10" l="1"/>
  <c r="D1759" i="10" l="1"/>
  <c r="E1759" i="10" s="1"/>
  <c r="C1760" i="10" l="1"/>
  <c r="D1760" i="10" l="1"/>
  <c r="E1760" i="10" s="1"/>
  <c r="C1761" i="10" l="1"/>
  <c r="D1761" i="10" l="1"/>
  <c r="E1761" i="10" s="1"/>
  <c r="C1762" i="10" l="1"/>
  <c r="D1762" i="10" l="1"/>
  <c r="E1762" i="10" s="1"/>
  <c r="C1763" i="10" l="1"/>
  <c r="D1763" i="10" l="1"/>
  <c r="E1763" i="10" s="1"/>
  <c r="C1764" i="10" l="1"/>
  <c r="D1764" i="10" l="1"/>
  <c r="E1764" i="10" s="1"/>
  <c r="C1765" i="10" l="1"/>
  <c r="D1765" i="10" l="1"/>
  <c r="E1765" i="10" s="1"/>
  <c r="C1766" i="10" l="1"/>
  <c r="D1766" i="10" l="1"/>
  <c r="E1766" i="10" s="1"/>
  <c r="C1767" i="10" l="1"/>
  <c r="D1767" i="10" l="1"/>
  <c r="E1767" i="10" s="1"/>
  <c r="C1768" i="10" l="1"/>
  <c r="D1768" i="10" l="1"/>
  <c r="E1768" i="10" s="1"/>
  <c r="C1769" i="10" l="1"/>
  <c r="D1769" i="10" l="1"/>
  <c r="E1769" i="10" s="1"/>
  <c r="C1770" i="10" l="1"/>
  <c r="D1770" i="10" l="1"/>
  <c r="E1770" i="10" s="1"/>
  <c r="C1771" i="10" l="1"/>
  <c r="D1771" i="10" l="1"/>
  <c r="E1771" i="10" s="1"/>
  <c r="C1772" i="10" l="1"/>
  <c r="D1772" i="10" l="1"/>
  <c r="E1772" i="10" s="1"/>
  <c r="C1773" i="10" l="1"/>
  <c r="D1773" i="10" l="1"/>
  <c r="E1773" i="10" s="1"/>
  <c r="C1774" i="10" l="1"/>
  <c r="D1774" i="10" l="1"/>
  <c r="E1774" i="10" s="1"/>
  <c r="C1775" i="10" l="1"/>
  <c r="D1775" i="10" l="1"/>
  <c r="C1776" i="10" s="1"/>
  <c r="D1776" i="10" l="1"/>
  <c r="C1777" i="10" s="1"/>
  <c r="D1777" i="10" l="1"/>
  <c r="C1778" i="10" s="1"/>
  <c r="D1778" i="10" l="1"/>
  <c r="C1779" i="10" s="1"/>
  <c r="D1779" i="10" l="1"/>
  <c r="C1780" i="10" s="1"/>
  <c r="D1780" i="10" l="1"/>
  <c r="C1781" i="10" s="1"/>
  <c r="D1781" i="10" l="1"/>
  <c r="C1782" i="10" s="1"/>
  <c r="D1782" i="10" l="1"/>
  <c r="C1783" i="10" s="1"/>
  <c r="D1783" i="10" l="1"/>
  <c r="C1784" i="10" s="1"/>
  <c r="D1784" i="10" l="1"/>
  <c r="C1785" i="10" s="1"/>
  <c r="D1785" i="10" l="1"/>
  <c r="C1786" i="10" s="1"/>
  <c r="D1786" i="10" l="1"/>
  <c r="C1787" i="10" s="1"/>
  <c r="D1787" i="10" l="1"/>
  <c r="C1788" i="10" s="1"/>
  <c r="D1788" i="10" l="1"/>
  <c r="C1789" i="10" s="1"/>
  <c r="D1789" i="10" l="1"/>
  <c r="C1790" i="10" s="1"/>
  <c r="D1790" i="10" l="1"/>
  <c r="C1791" i="10" s="1"/>
  <c r="D1791" i="10" l="1"/>
  <c r="C1792" i="10" s="1"/>
  <c r="D1792" i="10" l="1"/>
  <c r="C1793" i="10" s="1"/>
  <c r="D1793" i="10" l="1"/>
  <c r="C1794" i="10" s="1"/>
  <c r="D1794" i="10" l="1"/>
  <c r="C1795" i="10" s="1"/>
  <c r="D1795" i="10" l="1"/>
  <c r="C1796" i="10" s="1"/>
  <c r="D1796" i="10" l="1"/>
  <c r="C1797" i="10" s="1"/>
  <c r="D1797" i="10" l="1"/>
  <c r="C1798" i="10" s="1"/>
  <c r="D1798" i="10" l="1"/>
  <c r="C1799" i="10" s="1"/>
  <c r="D1799" i="10" l="1"/>
  <c r="C1800" i="10" s="1"/>
  <c r="D1800" i="10" l="1"/>
  <c r="C1801" i="10" s="1"/>
  <c r="D1801" i="10" l="1"/>
  <c r="C1802" i="10" s="1"/>
  <c r="D1802" i="10" l="1"/>
  <c r="C1803" i="10" s="1"/>
  <c r="D1803" i="10" l="1"/>
  <c r="C1804" i="10" s="1"/>
  <c r="D1804" i="10" l="1"/>
  <c r="E1804" i="10" s="1"/>
  <c r="C1805" i="10" l="1"/>
  <c r="D1805" i="10" l="1"/>
  <c r="E1805" i="10" s="1"/>
  <c r="C1806" i="10" l="1"/>
  <c r="D1806" i="10" s="1"/>
  <c r="E1806" i="10" s="1"/>
  <c r="C1807" i="10" l="1"/>
  <c r="D1807" i="10" l="1"/>
  <c r="E1807" i="10" s="1"/>
  <c r="C1808" i="10" l="1"/>
  <c r="D1808" i="10" l="1"/>
  <c r="E1808" i="10" s="1"/>
  <c r="C1809" i="10" l="1"/>
  <c r="D1809" i="10" s="1"/>
  <c r="E1809" i="10" s="1"/>
</calcChain>
</file>

<file path=xl/sharedStrings.xml><?xml version="1.0" encoding="utf-8"?>
<sst xmlns="http://schemas.openxmlformats.org/spreadsheetml/2006/main" count="249" uniqueCount="112">
  <si>
    <t>WLTC drive cycle</t>
  </si>
  <si>
    <t>t (s)</t>
  </si>
  <si>
    <t>v (km/h)</t>
  </si>
  <si>
    <t>0-130 km/h start</t>
  </si>
  <si>
    <t>Polarisation curve at Beginning of Life</t>
  </si>
  <si>
    <t>U_cell (V)</t>
  </si>
  <si>
    <t>i (A/cm²)</t>
  </si>
  <si>
    <t>P air (bar)</t>
  </si>
  <si>
    <t>P aux (W)</t>
  </si>
  <si>
    <t>Polarisation curve at End of Life</t>
  </si>
  <si>
    <t>density of air</t>
  </si>
  <si>
    <t>kg/m^3</t>
  </si>
  <si>
    <t>C</t>
  </si>
  <si>
    <t>A</t>
  </si>
  <si>
    <t>m^2</t>
  </si>
  <si>
    <t>M</t>
  </si>
  <si>
    <t>kg</t>
  </si>
  <si>
    <t>g</t>
  </si>
  <si>
    <t>kg/m^2</t>
  </si>
  <si>
    <t>Cr</t>
  </si>
  <si>
    <t>alpha</t>
  </si>
  <si>
    <t>Rolling resistance F</t>
  </si>
  <si>
    <t>Air penetration F (N)</t>
  </si>
  <si>
    <t>v(m/s)</t>
  </si>
  <si>
    <t xml:space="preserve">Climbing or descent </t>
  </si>
  <si>
    <t>P= F*v (W)</t>
  </si>
  <si>
    <t>Pr</t>
  </si>
  <si>
    <t>delta v</t>
  </si>
  <si>
    <t>delta t</t>
  </si>
  <si>
    <t>F acceleration</t>
  </si>
  <si>
    <t>P acceleration</t>
  </si>
  <si>
    <t>P instant (W)</t>
  </si>
  <si>
    <t>Auxiliary (W)</t>
  </si>
  <si>
    <t>Battery hybrid (W)</t>
  </si>
  <si>
    <t>P instant convertor</t>
  </si>
  <si>
    <t>P battery (W)</t>
  </si>
  <si>
    <t>F (air penetration) (N)</t>
  </si>
  <si>
    <t>F (Rolling Resistance) (N)</t>
  </si>
  <si>
    <t>P (instant) (W)</t>
  </si>
  <si>
    <t>F (instant) (N)</t>
  </si>
  <si>
    <t>P (Auxiliary) (W)</t>
  </si>
  <si>
    <t>P(Battery_Auxi) (W)</t>
  </si>
  <si>
    <t>F=Ma (N)</t>
  </si>
  <si>
    <t xml:space="preserve">SoC </t>
  </si>
  <si>
    <t>Power of Battery</t>
  </si>
  <si>
    <t xml:space="preserve">Fuel Cell Power </t>
  </si>
  <si>
    <t>P (motor_demand) (W)</t>
  </si>
  <si>
    <t>P(motor_generate) (W)</t>
  </si>
  <si>
    <t>Totla Power Demand (kW)</t>
  </si>
  <si>
    <t>Update SoC</t>
  </si>
  <si>
    <t>P(battery_motor_demand)(W)</t>
  </si>
  <si>
    <t>P(battery_motor_generate) (W)</t>
  </si>
  <si>
    <t>P(battery_Total) (W)</t>
  </si>
  <si>
    <t>P(battery_motor_total) (W)</t>
  </si>
  <si>
    <t>Fuel Cell Power (kW)</t>
  </si>
  <si>
    <t>Power of Battery (kW)</t>
  </si>
  <si>
    <t>Excess Power (kW)</t>
  </si>
  <si>
    <t>SoC (%)</t>
  </si>
  <si>
    <t>IF(B2 &gt; 0, MAX(B2 - D2, 2.5), 0)</t>
  </si>
  <si>
    <t>MIN(65, MAX(50, C2 - (D2 * (1/3600) / 1.24)))</t>
  </si>
  <si>
    <t>IF(B2&gt;0, IF(C2&lt;55, MIN(0.05*B2, 12.4), MIN(0.30*B2, 12.4)), IF(B2&lt;0, IF(C2&lt;55, MIN(ABS(B2), 12.4), MIN(ABS(B2), 7.44)), 0))</t>
  </si>
  <si>
    <t>MIN(65, MAX(50, C2 - (D2 * (1/3600) / 1.24) + (E2 - B2) * (1/3600) / 1.24))</t>
  </si>
  <si>
    <t>P (Battery_motor_demand) (W)</t>
  </si>
  <si>
    <t>P(Climbing) (W)</t>
  </si>
  <si>
    <t>1/effi_comp</t>
  </si>
  <si>
    <t>bar</t>
  </si>
  <si>
    <t>Molar_mass_dihydrogen</t>
  </si>
  <si>
    <t>g/mol</t>
  </si>
  <si>
    <t>LHV</t>
  </si>
  <si>
    <t>kJ/mol</t>
  </si>
  <si>
    <t>HHV</t>
  </si>
  <si>
    <t>M_H2</t>
  </si>
  <si>
    <t>P_H2</t>
  </si>
  <si>
    <t>H2_loss</t>
  </si>
  <si>
    <t>%</t>
  </si>
  <si>
    <t>Air_stoich</t>
  </si>
  <si>
    <t>P_atm</t>
  </si>
  <si>
    <t>O2_molar_fraction_ambient_air</t>
  </si>
  <si>
    <t>Air_compressor_effi</t>
  </si>
  <si>
    <t>N_cell</t>
  </si>
  <si>
    <t>Area_stack</t>
  </si>
  <si>
    <t>cm^2</t>
  </si>
  <si>
    <t>v_air/x_O2</t>
  </si>
  <si>
    <t>(N_cell * I)/4F</t>
  </si>
  <si>
    <t>Faraday_const</t>
  </si>
  <si>
    <t>C/mol</t>
  </si>
  <si>
    <t>Gama/(gama-1)</t>
  </si>
  <si>
    <t>Gama</t>
  </si>
  <si>
    <t>R</t>
  </si>
  <si>
    <t>R (Ideal gas constant</t>
  </si>
  <si>
    <t>J/mol.K</t>
  </si>
  <si>
    <t>Te</t>
  </si>
  <si>
    <t>Ambient_temperature (Te)</t>
  </si>
  <si>
    <t>K</t>
  </si>
  <si>
    <t>tor=P_air/P_in</t>
  </si>
  <si>
    <t>P_comp (kW)</t>
  </si>
  <si>
    <t>P_electrical_by_fuel_cell (kW)</t>
  </si>
  <si>
    <t>Hydrogen_consumption (mol)</t>
  </si>
  <si>
    <t>kJ/mol or kW/mol</t>
  </si>
  <si>
    <t>P_input (kW)</t>
  </si>
  <si>
    <t>Efficiency of fuel cell</t>
  </si>
  <si>
    <t>kJ/kg</t>
  </si>
  <si>
    <t>Hydrogen consumption (kg/s)</t>
  </si>
  <si>
    <t>IF(A3 &gt;= 0, A3, 0)</t>
  </si>
  <si>
    <t>Total Hydrogen consumption (kg)</t>
  </si>
  <si>
    <t>Vehicle Operating Range</t>
  </si>
  <si>
    <t>km</t>
  </si>
  <si>
    <t>Average Hydrogen consumption (kg(H2)/100km)</t>
  </si>
  <si>
    <t>(kg(H2)/100km)</t>
  </si>
  <si>
    <t>Efficiency</t>
  </si>
  <si>
    <t>P (Total_hybrid) (kW)</t>
  </si>
  <si>
    <t>Thermal produce by fuel cell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</si>
</sst>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 applyAlignment="1">
      <alignment horizontal="center" wrapText="1"/>
    </xf>
    <xf numFmtId="0" fontId="0" fillId="3" borderId="0" xfId="0" applyFill="1"/>
    <xf numFmtId="0" fontId="0" fillId="3" borderId="0" xfId="0" applyFill="1" applyAlignment="1">
      <alignment horizontal="center" wrapText="1"/>
    </xf>
    <xf numFmtId="0" fontId="0" fillId="4" borderId="0" xfId="0" applyFill="1" applyAlignment="1">
      <alignment horizontal="center" wrapText="1"/>
    </xf>
    <xf numFmtId="0" fontId="0" fillId="4" borderId="0" xfId="0" applyFill="1"/>
    <xf numFmtId="0" fontId="0" fillId="5" borderId="0" xfId="0" applyFill="1" applyAlignment="1">
      <alignment horizontal="center" wrapText="1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WLTC!$B$3</c:f>
              <c:strCache>
                <c:ptCount val="1"/>
                <c:pt idx="0">
                  <c:v>v 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WLTC!$A$4:$A$1804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WLTC!$B$4:$B$1804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1.7</c:v>
                </c:pt>
                <c:pt idx="14">
                  <c:v>5.4</c:v>
                </c:pt>
                <c:pt idx="15">
                  <c:v>9.9</c:v>
                </c:pt>
                <c:pt idx="16">
                  <c:v>13.1</c:v>
                </c:pt>
                <c:pt idx="17">
                  <c:v>16.899999999999999</c:v>
                </c:pt>
                <c:pt idx="18">
                  <c:v>21.7</c:v>
                </c:pt>
                <c:pt idx="19">
                  <c:v>26</c:v>
                </c:pt>
                <c:pt idx="20">
                  <c:v>27.5</c:v>
                </c:pt>
                <c:pt idx="21">
                  <c:v>28.1</c:v>
                </c:pt>
                <c:pt idx="22">
                  <c:v>28.3</c:v>
                </c:pt>
                <c:pt idx="23">
                  <c:v>28.8</c:v>
                </c:pt>
                <c:pt idx="24">
                  <c:v>29.1</c:v>
                </c:pt>
                <c:pt idx="25">
                  <c:v>30.8</c:v>
                </c:pt>
                <c:pt idx="26">
                  <c:v>31.9</c:v>
                </c:pt>
                <c:pt idx="27">
                  <c:v>34.1</c:v>
                </c:pt>
                <c:pt idx="28">
                  <c:v>36.6</c:v>
                </c:pt>
                <c:pt idx="29">
                  <c:v>39.1</c:v>
                </c:pt>
                <c:pt idx="30">
                  <c:v>41.3</c:v>
                </c:pt>
                <c:pt idx="31">
                  <c:v>42.5</c:v>
                </c:pt>
                <c:pt idx="32">
                  <c:v>43.3</c:v>
                </c:pt>
                <c:pt idx="33">
                  <c:v>43.9</c:v>
                </c:pt>
                <c:pt idx="34">
                  <c:v>44.4</c:v>
                </c:pt>
                <c:pt idx="35">
                  <c:v>44.5</c:v>
                </c:pt>
                <c:pt idx="36">
                  <c:v>44.2</c:v>
                </c:pt>
                <c:pt idx="37">
                  <c:v>42.7</c:v>
                </c:pt>
                <c:pt idx="38">
                  <c:v>39.9</c:v>
                </c:pt>
                <c:pt idx="39">
                  <c:v>37</c:v>
                </c:pt>
                <c:pt idx="40">
                  <c:v>34.6</c:v>
                </c:pt>
                <c:pt idx="41">
                  <c:v>32.299999999999997</c:v>
                </c:pt>
                <c:pt idx="42">
                  <c:v>29</c:v>
                </c:pt>
                <c:pt idx="43">
                  <c:v>25.1</c:v>
                </c:pt>
                <c:pt idx="44">
                  <c:v>22.2</c:v>
                </c:pt>
                <c:pt idx="45">
                  <c:v>20.9</c:v>
                </c:pt>
                <c:pt idx="46">
                  <c:v>20.399999999999999</c:v>
                </c:pt>
                <c:pt idx="47">
                  <c:v>19.5</c:v>
                </c:pt>
                <c:pt idx="48">
                  <c:v>18.399999999999999</c:v>
                </c:pt>
                <c:pt idx="49">
                  <c:v>17.8</c:v>
                </c:pt>
                <c:pt idx="50">
                  <c:v>17.8</c:v>
                </c:pt>
                <c:pt idx="51">
                  <c:v>17.399999999999999</c:v>
                </c:pt>
                <c:pt idx="52">
                  <c:v>15.7</c:v>
                </c:pt>
                <c:pt idx="53">
                  <c:v>13.1</c:v>
                </c:pt>
                <c:pt idx="54">
                  <c:v>12.1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12.3</c:v>
                </c:pt>
                <c:pt idx="59">
                  <c:v>12.6</c:v>
                </c:pt>
                <c:pt idx="60">
                  <c:v>14.7</c:v>
                </c:pt>
                <c:pt idx="61">
                  <c:v>15.3</c:v>
                </c:pt>
                <c:pt idx="62">
                  <c:v>15.9</c:v>
                </c:pt>
                <c:pt idx="63">
                  <c:v>16.2</c:v>
                </c:pt>
                <c:pt idx="64">
                  <c:v>17.100000000000001</c:v>
                </c:pt>
                <c:pt idx="65">
                  <c:v>17.8</c:v>
                </c:pt>
                <c:pt idx="66">
                  <c:v>18.100000000000001</c:v>
                </c:pt>
                <c:pt idx="67">
                  <c:v>18.399999999999999</c:v>
                </c:pt>
                <c:pt idx="68">
                  <c:v>20.3</c:v>
                </c:pt>
                <c:pt idx="69">
                  <c:v>23.2</c:v>
                </c:pt>
                <c:pt idx="70">
                  <c:v>26.5</c:v>
                </c:pt>
                <c:pt idx="71">
                  <c:v>29.8</c:v>
                </c:pt>
                <c:pt idx="72">
                  <c:v>32.6</c:v>
                </c:pt>
                <c:pt idx="73">
                  <c:v>34.4</c:v>
                </c:pt>
                <c:pt idx="74">
                  <c:v>35.5</c:v>
                </c:pt>
                <c:pt idx="75">
                  <c:v>36.4</c:v>
                </c:pt>
                <c:pt idx="76">
                  <c:v>37.4</c:v>
                </c:pt>
                <c:pt idx="77">
                  <c:v>38.5</c:v>
                </c:pt>
                <c:pt idx="78">
                  <c:v>39.299999999999997</c:v>
                </c:pt>
                <c:pt idx="79">
                  <c:v>39.5</c:v>
                </c:pt>
                <c:pt idx="80">
                  <c:v>39</c:v>
                </c:pt>
                <c:pt idx="81">
                  <c:v>38.5</c:v>
                </c:pt>
                <c:pt idx="82">
                  <c:v>37.299999999999997</c:v>
                </c:pt>
                <c:pt idx="83">
                  <c:v>37</c:v>
                </c:pt>
                <c:pt idx="84">
                  <c:v>36.700000000000003</c:v>
                </c:pt>
                <c:pt idx="85">
                  <c:v>35.9</c:v>
                </c:pt>
                <c:pt idx="86">
                  <c:v>35.299999999999997</c:v>
                </c:pt>
                <c:pt idx="87">
                  <c:v>34.6</c:v>
                </c:pt>
                <c:pt idx="88">
                  <c:v>34.200000000000003</c:v>
                </c:pt>
                <c:pt idx="89">
                  <c:v>31.9</c:v>
                </c:pt>
                <c:pt idx="90">
                  <c:v>27.3</c:v>
                </c:pt>
                <c:pt idx="91">
                  <c:v>22</c:v>
                </c:pt>
                <c:pt idx="92">
                  <c:v>17</c:v>
                </c:pt>
                <c:pt idx="93">
                  <c:v>14.2</c:v>
                </c:pt>
                <c:pt idx="94">
                  <c:v>12</c:v>
                </c:pt>
                <c:pt idx="95">
                  <c:v>9.1</c:v>
                </c:pt>
                <c:pt idx="96">
                  <c:v>5.8</c:v>
                </c:pt>
                <c:pt idx="97">
                  <c:v>3.6</c:v>
                </c:pt>
                <c:pt idx="98">
                  <c:v>2.2000000000000002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1.9</c:v>
                </c:pt>
                <c:pt idx="140">
                  <c:v>6.1</c:v>
                </c:pt>
                <c:pt idx="141">
                  <c:v>11.7</c:v>
                </c:pt>
                <c:pt idx="142">
                  <c:v>16.399999999999999</c:v>
                </c:pt>
                <c:pt idx="143">
                  <c:v>18.899999999999999</c:v>
                </c:pt>
                <c:pt idx="144">
                  <c:v>19.899999999999999</c:v>
                </c:pt>
                <c:pt idx="145">
                  <c:v>20.8</c:v>
                </c:pt>
                <c:pt idx="146">
                  <c:v>22.8</c:v>
                </c:pt>
                <c:pt idx="147">
                  <c:v>25.4</c:v>
                </c:pt>
                <c:pt idx="148">
                  <c:v>27.7</c:v>
                </c:pt>
                <c:pt idx="149">
                  <c:v>29.2</c:v>
                </c:pt>
                <c:pt idx="150">
                  <c:v>29.8</c:v>
                </c:pt>
                <c:pt idx="151">
                  <c:v>29.4</c:v>
                </c:pt>
                <c:pt idx="152">
                  <c:v>27.2</c:v>
                </c:pt>
                <c:pt idx="153">
                  <c:v>22.6</c:v>
                </c:pt>
                <c:pt idx="154">
                  <c:v>17.3</c:v>
                </c:pt>
                <c:pt idx="155">
                  <c:v>13.3</c:v>
                </c:pt>
                <c:pt idx="156">
                  <c:v>12</c:v>
                </c:pt>
                <c:pt idx="157">
                  <c:v>12.6</c:v>
                </c:pt>
                <c:pt idx="158">
                  <c:v>14.1</c:v>
                </c:pt>
                <c:pt idx="159">
                  <c:v>17.2</c:v>
                </c:pt>
                <c:pt idx="160">
                  <c:v>20.100000000000001</c:v>
                </c:pt>
                <c:pt idx="161">
                  <c:v>23.4</c:v>
                </c:pt>
                <c:pt idx="162">
                  <c:v>25.5</c:v>
                </c:pt>
                <c:pt idx="163">
                  <c:v>27.6</c:v>
                </c:pt>
                <c:pt idx="164">
                  <c:v>29.5</c:v>
                </c:pt>
                <c:pt idx="165">
                  <c:v>31.1</c:v>
                </c:pt>
                <c:pt idx="166">
                  <c:v>32.1</c:v>
                </c:pt>
                <c:pt idx="167">
                  <c:v>33.200000000000003</c:v>
                </c:pt>
                <c:pt idx="168">
                  <c:v>35.200000000000003</c:v>
                </c:pt>
                <c:pt idx="169">
                  <c:v>37.200000000000003</c:v>
                </c:pt>
                <c:pt idx="170">
                  <c:v>38</c:v>
                </c:pt>
                <c:pt idx="171">
                  <c:v>37.4</c:v>
                </c:pt>
                <c:pt idx="172">
                  <c:v>35.1</c:v>
                </c:pt>
                <c:pt idx="173">
                  <c:v>31</c:v>
                </c:pt>
                <c:pt idx="174">
                  <c:v>27.1</c:v>
                </c:pt>
                <c:pt idx="175">
                  <c:v>25.3</c:v>
                </c:pt>
                <c:pt idx="176">
                  <c:v>25.1</c:v>
                </c:pt>
                <c:pt idx="177">
                  <c:v>25.9</c:v>
                </c:pt>
                <c:pt idx="178">
                  <c:v>27.8</c:v>
                </c:pt>
                <c:pt idx="179">
                  <c:v>29.2</c:v>
                </c:pt>
                <c:pt idx="180">
                  <c:v>29.6</c:v>
                </c:pt>
                <c:pt idx="181">
                  <c:v>29.5</c:v>
                </c:pt>
                <c:pt idx="182">
                  <c:v>29.2</c:v>
                </c:pt>
                <c:pt idx="183">
                  <c:v>28.3</c:v>
                </c:pt>
                <c:pt idx="184">
                  <c:v>26.1</c:v>
                </c:pt>
                <c:pt idx="185">
                  <c:v>23.6</c:v>
                </c:pt>
                <c:pt idx="186">
                  <c:v>21</c:v>
                </c:pt>
                <c:pt idx="187">
                  <c:v>18.899999999999999</c:v>
                </c:pt>
                <c:pt idx="188">
                  <c:v>17.100000000000001</c:v>
                </c:pt>
                <c:pt idx="189">
                  <c:v>15.7</c:v>
                </c:pt>
                <c:pt idx="190">
                  <c:v>14.5</c:v>
                </c:pt>
                <c:pt idx="191">
                  <c:v>13.7</c:v>
                </c:pt>
                <c:pt idx="192">
                  <c:v>12.9</c:v>
                </c:pt>
                <c:pt idx="193">
                  <c:v>12.5</c:v>
                </c:pt>
                <c:pt idx="194">
                  <c:v>12.2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12.5</c:v>
                </c:pt>
                <c:pt idx="200">
                  <c:v>13</c:v>
                </c:pt>
                <c:pt idx="201">
                  <c:v>14</c:v>
                </c:pt>
                <c:pt idx="202">
                  <c:v>15</c:v>
                </c:pt>
                <c:pt idx="203">
                  <c:v>16.5</c:v>
                </c:pt>
                <c:pt idx="204">
                  <c:v>19</c:v>
                </c:pt>
                <c:pt idx="205">
                  <c:v>21.2</c:v>
                </c:pt>
                <c:pt idx="206">
                  <c:v>23.8</c:v>
                </c:pt>
                <c:pt idx="207">
                  <c:v>26.9</c:v>
                </c:pt>
                <c:pt idx="208">
                  <c:v>29.6</c:v>
                </c:pt>
                <c:pt idx="209">
                  <c:v>32</c:v>
                </c:pt>
                <c:pt idx="210">
                  <c:v>35.200000000000003</c:v>
                </c:pt>
                <c:pt idx="211">
                  <c:v>37.5</c:v>
                </c:pt>
                <c:pt idx="212">
                  <c:v>39.200000000000003</c:v>
                </c:pt>
                <c:pt idx="213">
                  <c:v>40.5</c:v>
                </c:pt>
                <c:pt idx="214">
                  <c:v>41.6</c:v>
                </c:pt>
                <c:pt idx="215">
                  <c:v>43.1</c:v>
                </c:pt>
                <c:pt idx="216">
                  <c:v>45</c:v>
                </c:pt>
                <c:pt idx="217">
                  <c:v>47.1</c:v>
                </c:pt>
                <c:pt idx="218">
                  <c:v>49</c:v>
                </c:pt>
                <c:pt idx="219">
                  <c:v>50.6</c:v>
                </c:pt>
                <c:pt idx="220">
                  <c:v>51.8</c:v>
                </c:pt>
                <c:pt idx="221">
                  <c:v>52.7</c:v>
                </c:pt>
                <c:pt idx="222">
                  <c:v>53.1</c:v>
                </c:pt>
                <c:pt idx="223">
                  <c:v>53.5</c:v>
                </c:pt>
                <c:pt idx="224">
                  <c:v>53.8</c:v>
                </c:pt>
                <c:pt idx="225">
                  <c:v>54.2</c:v>
                </c:pt>
                <c:pt idx="226">
                  <c:v>54.8</c:v>
                </c:pt>
                <c:pt idx="227">
                  <c:v>55.3</c:v>
                </c:pt>
                <c:pt idx="228">
                  <c:v>55.8</c:v>
                </c:pt>
                <c:pt idx="229">
                  <c:v>56.2</c:v>
                </c:pt>
                <c:pt idx="230">
                  <c:v>56.5</c:v>
                </c:pt>
                <c:pt idx="231">
                  <c:v>56.5</c:v>
                </c:pt>
                <c:pt idx="232">
                  <c:v>56.2</c:v>
                </c:pt>
                <c:pt idx="233">
                  <c:v>54.9</c:v>
                </c:pt>
                <c:pt idx="234">
                  <c:v>52.9</c:v>
                </c:pt>
                <c:pt idx="235">
                  <c:v>51</c:v>
                </c:pt>
                <c:pt idx="236">
                  <c:v>49.8</c:v>
                </c:pt>
                <c:pt idx="237">
                  <c:v>49.2</c:v>
                </c:pt>
                <c:pt idx="238">
                  <c:v>48.4</c:v>
                </c:pt>
                <c:pt idx="239">
                  <c:v>46.9</c:v>
                </c:pt>
                <c:pt idx="240">
                  <c:v>44.3</c:v>
                </c:pt>
                <c:pt idx="241">
                  <c:v>41.5</c:v>
                </c:pt>
                <c:pt idx="242">
                  <c:v>39.5</c:v>
                </c:pt>
                <c:pt idx="243">
                  <c:v>37</c:v>
                </c:pt>
                <c:pt idx="244">
                  <c:v>34.6</c:v>
                </c:pt>
                <c:pt idx="245">
                  <c:v>32.299999999999997</c:v>
                </c:pt>
                <c:pt idx="246">
                  <c:v>29</c:v>
                </c:pt>
                <c:pt idx="247">
                  <c:v>25.1</c:v>
                </c:pt>
                <c:pt idx="248">
                  <c:v>22.2</c:v>
                </c:pt>
                <c:pt idx="249">
                  <c:v>20.9</c:v>
                </c:pt>
                <c:pt idx="250">
                  <c:v>20.399999999999999</c:v>
                </c:pt>
                <c:pt idx="251">
                  <c:v>19.5</c:v>
                </c:pt>
                <c:pt idx="252">
                  <c:v>18.399999999999999</c:v>
                </c:pt>
                <c:pt idx="253">
                  <c:v>17.8</c:v>
                </c:pt>
                <c:pt idx="254">
                  <c:v>17.8</c:v>
                </c:pt>
                <c:pt idx="255">
                  <c:v>17.399999999999999</c:v>
                </c:pt>
                <c:pt idx="256">
                  <c:v>15.7</c:v>
                </c:pt>
                <c:pt idx="257">
                  <c:v>14.5</c:v>
                </c:pt>
                <c:pt idx="258">
                  <c:v>15.4</c:v>
                </c:pt>
                <c:pt idx="259">
                  <c:v>17.899999999999999</c:v>
                </c:pt>
                <c:pt idx="260">
                  <c:v>20.6</c:v>
                </c:pt>
                <c:pt idx="261">
                  <c:v>23.2</c:v>
                </c:pt>
                <c:pt idx="262">
                  <c:v>25.7</c:v>
                </c:pt>
                <c:pt idx="263">
                  <c:v>28.7</c:v>
                </c:pt>
                <c:pt idx="264">
                  <c:v>32.5</c:v>
                </c:pt>
                <c:pt idx="265">
                  <c:v>36.1</c:v>
                </c:pt>
                <c:pt idx="266">
                  <c:v>39</c:v>
                </c:pt>
                <c:pt idx="267">
                  <c:v>40.799999999999997</c:v>
                </c:pt>
                <c:pt idx="268">
                  <c:v>42.9</c:v>
                </c:pt>
                <c:pt idx="269">
                  <c:v>44.4</c:v>
                </c:pt>
                <c:pt idx="270">
                  <c:v>45.9</c:v>
                </c:pt>
                <c:pt idx="271">
                  <c:v>46</c:v>
                </c:pt>
                <c:pt idx="272">
                  <c:v>45.6</c:v>
                </c:pt>
                <c:pt idx="273">
                  <c:v>45.3</c:v>
                </c:pt>
                <c:pt idx="274">
                  <c:v>43.7</c:v>
                </c:pt>
                <c:pt idx="275">
                  <c:v>40.799999999999997</c:v>
                </c:pt>
                <c:pt idx="276">
                  <c:v>38</c:v>
                </c:pt>
                <c:pt idx="277">
                  <c:v>34.4</c:v>
                </c:pt>
                <c:pt idx="278">
                  <c:v>30.9</c:v>
                </c:pt>
                <c:pt idx="279">
                  <c:v>25.5</c:v>
                </c:pt>
                <c:pt idx="280">
                  <c:v>21.4</c:v>
                </c:pt>
                <c:pt idx="281">
                  <c:v>20.2</c:v>
                </c:pt>
                <c:pt idx="282">
                  <c:v>22.9</c:v>
                </c:pt>
                <c:pt idx="283">
                  <c:v>26.6</c:v>
                </c:pt>
                <c:pt idx="284">
                  <c:v>30.2</c:v>
                </c:pt>
                <c:pt idx="285">
                  <c:v>34.1</c:v>
                </c:pt>
                <c:pt idx="286">
                  <c:v>37.4</c:v>
                </c:pt>
                <c:pt idx="287">
                  <c:v>40.700000000000003</c:v>
                </c:pt>
                <c:pt idx="288">
                  <c:v>44</c:v>
                </c:pt>
                <c:pt idx="289">
                  <c:v>47.3</c:v>
                </c:pt>
                <c:pt idx="290">
                  <c:v>49.2</c:v>
                </c:pt>
                <c:pt idx="291">
                  <c:v>49.8</c:v>
                </c:pt>
                <c:pt idx="292">
                  <c:v>49.2</c:v>
                </c:pt>
                <c:pt idx="293">
                  <c:v>48.1</c:v>
                </c:pt>
                <c:pt idx="294">
                  <c:v>47.3</c:v>
                </c:pt>
                <c:pt idx="295">
                  <c:v>46.8</c:v>
                </c:pt>
                <c:pt idx="296">
                  <c:v>46.7</c:v>
                </c:pt>
                <c:pt idx="297">
                  <c:v>46.8</c:v>
                </c:pt>
                <c:pt idx="298">
                  <c:v>47.1</c:v>
                </c:pt>
                <c:pt idx="299">
                  <c:v>47.3</c:v>
                </c:pt>
                <c:pt idx="300">
                  <c:v>47.3</c:v>
                </c:pt>
                <c:pt idx="301">
                  <c:v>47.1</c:v>
                </c:pt>
                <c:pt idx="302">
                  <c:v>46.6</c:v>
                </c:pt>
                <c:pt idx="303">
                  <c:v>45.8</c:v>
                </c:pt>
                <c:pt idx="304">
                  <c:v>44.8</c:v>
                </c:pt>
                <c:pt idx="305">
                  <c:v>43.3</c:v>
                </c:pt>
                <c:pt idx="306">
                  <c:v>41.8</c:v>
                </c:pt>
                <c:pt idx="307">
                  <c:v>40.799999999999997</c:v>
                </c:pt>
                <c:pt idx="308">
                  <c:v>40.299999999999997</c:v>
                </c:pt>
                <c:pt idx="309">
                  <c:v>40.1</c:v>
                </c:pt>
                <c:pt idx="310">
                  <c:v>39.700000000000003</c:v>
                </c:pt>
                <c:pt idx="311">
                  <c:v>39.200000000000003</c:v>
                </c:pt>
                <c:pt idx="312">
                  <c:v>38.5</c:v>
                </c:pt>
                <c:pt idx="313">
                  <c:v>37.4</c:v>
                </c:pt>
                <c:pt idx="314">
                  <c:v>36</c:v>
                </c:pt>
                <c:pt idx="315">
                  <c:v>34.4</c:v>
                </c:pt>
                <c:pt idx="316">
                  <c:v>33</c:v>
                </c:pt>
                <c:pt idx="317">
                  <c:v>31.7</c:v>
                </c:pt>
                <c:pt idx="318">
                  <c:v>30</c:v>
                </c:pt>
                <c:pt idx="319">
                  <c:v>28</c:v>
                </c:pt>
                <c:pt idx="320">
                  <c:v>26.1</c:v>
                </c:pt>
                <c:pt idx="321">
                  <c:v>25.6</c:v>
                </c:pt>
                <c:pt idx="322">
                  <c:v>24.9</c:v>
                </c:pt>
                <c:pt idx="323">
                  <c:v>24.9</c:v>
                </c:pt>
                <c:pt idx="324">
                  <c:v>24.3</c:v>
                </c:pt>
                <c:pt idx="325">
                  <c:v>23.9</c:v>
                </c:pt>
                <c:pt idx="326">
                  <c:v>23.9</c:v>
                </c:pt>
                <c:pt idx="327">
                  <c:v>23.6</c:v>
                </c:pt>
                <c:pt idx="328">
                  <c:v>23.3</c:v>
                </c:pt>
                <c:pt idx="329">
                  <c:v>20.5</c:v>
                </c:pt>
                <c:pt idx="330">
                  <c:v>17.5</c:v>
                </c:pt>
                <c:pt idx="331">
                  <c:v>16.899999999999999</c:v>
                </c:pt>
                <c:pt idx="332">
                  <c:v>16.7</c:v>
                </c:pt>
                <c:pt idx="333">
                  <c:v>15.9</c:v>
                </c:pt>
                <c:pt idx="334">
                  <c:v>15.6</c:v>
                </c:pt>
                <c:pt idx="335">
                  <c:v>15</c:v>
                </c:pt>
                <c:pt idx="336">
                  <c:v>14.5</c:v>
                </c:pt>
                <c:pt idx="337">
                  <c:v>14.3</c:v>
                </c:pt>
                <c:pt idx="338">
                  <c:v>14.5</c:v>
                </c:pt>
                <c:pt idx="339">
                  <c:v>15.4</c:v>
                </c:pt>
                <c:pt idx="340">
                  <c:v>17.8</c:v>
                </c:pt>
                <c:pt idx="341">
                  <c:v>21.1</c:v>
                </c:pt>
                <c:pt idx="342">
                  <c:v>24.1</c:v>
                </c:pt>
                <c:pt idx="343">
                  <c:v>25</c:v>
                </c:pt>
                <c:pt idx="344">
                  <c:v>25.3</c:v>
                </c:pt>
                <c:pt idx="345">
                  <c:v>25.5</c:v>
                </c:pt>
                <c:pt idx="346">
                  <c:v>26.4</c:v>
                </c:pt>
                <c:pt idx="347">
                  <c:v>26.6</c:v>
                </c:pt>
                <c:pt idx="348">
                  <c:v>27.1</c:v>
                </c:pt>
                <c:pt idx="349">
                  <c:v>27.7</c:v>
                </c:pt>
                <c:pt idx="350">
                  <c:v>28.1</c:v>
                </c:pt>
                <c:pt idx="351">
                  <c:v>28.2</c:v>
                </c:pt>
                <c:pt idx="352">
                  <c:v>28.1</c:v>
                </c:pt>
                <c:pt idx="353">
                  <c:v>28</c:v>
                </c:pt>
                <c:pt idx="354">
                  <c:v>27.9</c:v>
                </c:pt>
                <c:pt idx="355">
                  <c:v>27.9</c:v>
                </c:pt>
                <c:pt idx="356">
                  <c:v>28.1</c:v>
                </c:pt>
                <c:pt idx="357">
                  <c:v>28.2</c:v>
                </c:pt>
                <c:pt idx="358">
                  <c:v>28</c:v>
                </c:pt>
                <c:pt idx="359">
                  <c:v>26.9</c:v>
                </c:pt>
                <c:pt idx="360">
                  <c:v>25</c:v>
                </c:pt>
                <c:pt idx="361">
                  <c:v>23.2</c:v>
                </c:pt>
                <c:pt idx="362">
                  <c:v>21.9</c:v>
                </c:pt>
                <c:pt idx="363">
                  <c:v>21.1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21.2</c:v>
                </c:pt>
                <c:pt idx="368">
                  <c:v>22.1</c:v>
                </c:pt>
                <c:pt idx="369">
                  <c:v>23.5</c:v>
                </c:pt>
                <c:pt idx="370">
                  <c:v>24.3</c:v>
                </c:pt>
                <c:pt idx="371">
                  <c:v>24.5</c:v>
                </c:pt>
                <c:pt idx="372">
                  <c:v>23.8</c:v>
                </c:pt>
                <c:pt idx="373">
                  <c:v>21.3</c:v>
                </c:pt>
                <c:pt idx="374">
                  <c:v>17.7</c:v>
                </c:pt>
                <c:pt idx="375">
                  <c:v>14.4</c:v>
                </c:pt>
                <c:pt idx="376">
                  <c:v>11.9</c:v>
                </c:pt>
                <c:pt idx="377">
                  <c:v>10.199999999999999</c:v>
                </c:pt>
                <c:pt idx="378">
                  <c:v>8.9</c:v>
                </c:pt>
                <c:pt idx="379">
                  <c:v>8</c:v>
                </c:pt>
                <c:pt idx="380">
                  <c:v>7.2</c:v>
                </c:pt>
                <c:pt idx="381">
                  <c:v>6.1</c:v>
                </c:pt>
                <c:pt idx="382">
                  <c:v>4.9000000000000004</c:v>
                </c:pt>
                <c:pt idx="383">
                  <c:v>3.7</c:v>
                </c:pt>
                <c:pt idx="384">
                  <c:v>2.2999999999999998</c:v>
                </c:pt>
                <c:pt idx="385">
                  <c:v>0.9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0.5</c:v>
                </c:pt>
                <c:pt idx="393">
                  <c:v>2.1</c:v>
                </c:pt>
                <c:pt idx="394">
                  <c:v>4.8</c:v>
                </c:pt>
                <c:pt idx="395">
                  <c:v>8.3000000000000007</c:v>
                </c:pt>
                <c:pt idx="396">
                  <c:v>12.3</c:v>
                </c:pt>
                <c:pt idx="397">
                  <c:v>16.600000000000001</c:v>
                </c:pt>
                <c:pt idx="398">
                  <c:v>20.9</c:v>
                </c:pt>
                <c:pt idx="399">
                  <c:v>24.2</c:v>
                </c:pt>
                <c:pt idx="400">
                  <c:v>25.6</c:v>
                </c:pt>
                <c:pt idx="401">
                  <c:v>25.6</c:v>
                </c:pt>
                <c:pt idx="402">
                  <c:v>24.9</c:v>
                </c:pt>
                <c:pt idx="403">
                  <c:v>23.3</c:v>
                </c:pt>
                <c:pt idx="404">
                  <c:v>21.6</c:v>
                </c:pt>
                <c:pt idx="405">
                  <c:v>20.2</c:v>
                </c:pt>
                <c:pt idx="406">
                  <c:v>18.7</c:v>
                </c:pt>
                <c:pt idx="407">
                  <c:v>17</c:v>
                </c:pt>
                <c:pt idx="408">
                  <c:v>15.3</c:v>
                </c:pt>
                <c:pt idx="409">
                  <c:v>14.2</c:v>
                </c:pt>
                <c:pt idx="410">
                  <c:v>13.9</c:v>
                </c:pt>
                <c:pt idx="411">
                  <c:v>14</c:v>
                </c:pt>
                <c:pt idx="412">
                  <c:v>14.2</c:v>
                </c:pt>
                <c:pt idx="413">
                  <c:v>14.5</c:v>
                </c:pt>
                <c:pt idx="414">
                  <c:v>14.9</c:v>
                </c:pt>
                <c:pt idx="415">
                  <c:v>15.9</c:v>
                </c:pt>
                <c:pt idx="416">
                  <c:v>17.399999999999999</c:v>
                </c:pt>
                <c:pt idx="417">
                  <c:v>18.7</c:v>
                </c:pt>
                <c:pt idx="418">
                  <c:v>19.100000000000001</c:v>
                </c:pt>
                <c:pt idx="419">
                  <c:v>18.8</c:v>
                </c:pt>
                <c:pt idx="420">
                  <c:v>17.600000000000001</c:v>
                </c:pt>
                <c:pt idx="421">
                  <c:v>16.600000000000001</c:v>
                </c:pt>
                <c:pt idx="422">
                  <c:v>16.2</c:v>
                </c:pt>
                <c:pt idx="423">
                  <c:v>16.399999999999999</c:v>
                </c:pt>
                <c:pt idx="424">
                  <c:v>17.2</c:v>
                </c:pt>
                <c:pt idx="425">
                  <c:v>19.100000000000001</c:v>
                </c:pt>
                <c:pt idx="426">
                  <c:v>22.6</c:v>
                </c:pt>
                <c:pt idx="427">
                  <c:v>27.4</c:v>
                </c:pt>
                <c:pt idx="428">
                  <c:v>31.6</c:v>
                </c:pt>
                <c:pt idx="429">
                  <c:v>33.4</c:v>
                </c:pt>
                <c:pt idx="430">
                  <c:v>33.5</c:v>
                </c:pt>
                <c:pt idx="431">
                  <c:v>32.799999999999997</c:v>
                </c:pt>
                <c:pt idx="432">
                  <c:v>31.9</c:v>
                </c:pt>
                <c:pt idx="433">
                  <c:v>31.3</c:v>
                </c:pt>
                <c:pt idx="434">
                  <c:v>31.1</c:v>
                </c:pt>
                <c:pt idx="435">
                  <c:v>30.6</c:v>
                </c:pt>
                <c:pt idx="436">
                  <c:v>29.2</c:v>
                </c:pt>
                <c:pt idx="437">
                  <c:v>26.7</c:v>
                </c:pt>
                <c:pt idx="438">
                  <c:v>23</c:v>
                </c:pt>
                <c:pt idx="439">
                  <c:v>18.2</c:v>
                </c:pt>
                <c:pt idx="440">
                  <c:v>12.9</c:v>
                </c:pt>
                <c:pt idx="441">
                  <c:v>7.7</c:v>
                </c:pt>
                <c:pt idx="442">
                  <c:v>3.8</c:v>
                </c:pt>
                <c:pt idx="443">
                  <c:v>1.3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</c:v>
                </c:pt>
                <c:pt idx="513">
                  <c:v>2.5</c:v>
                </c:pt>
                <c:pt idx="514">
                  <c:v>6.6</c:v>
                </c:pt>
                <c:pt idx="515">
                  <c:v>11.8</c:v>
                </c:pt>
                <c:pt idx="516">
                  <c:v>16.8</c:v>
                </c:pt>
                <c:pt idx="517">
                  <c:v>20.5</c:v>
                </c:pt>
                <c:pt idx="518">
                  <c:v>21.9</c:v>
                </c:pt>
                <c:pt idx="519">
                  <c:v>21.9</c:v>
                </c:pt>
                <c:pt idx="520">
                  <c:v>21.3</c:v>
                </c:pt>
                <c:pt idx="521">
                  <c:v>20.3</c:v>
                </c:pt>
                <c:pt idx="522">
                  <c:v>19.2</c:v>
                </c:pt>
                <c:pt idx="523">
                  <c:v>17.8</c:v>
                </c:pt>
                <c:pt idx="524">
                  <c:v>15.5</c:v>
                </c:pt>
                <c:pt idx="525">
                  <c:v>11.9</c:v>
                </c:pt>
                <c:pt idx="526">
                  <c:v>7.6</c:v>
                </c:pt>
                <c:pt idx="527">
                  <c:v>4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1.2</c:v>
                </c:pt>
                <c:pt idx="535">
                  <c:v>3.2</c:v>
                </c:pt>
                <c:pt idx="536">
                  <c:v>5.2</c:v>
                </c:pt>
                <c:pt idx="537">
                  <c:v>8.1999999999999993</c:v>
                </c:pt>
                <c:pt idx="538">
                  <c:v>13</c:v>
                </c:pt>
                <c:pt idx="539">
                  <c:v>18.8</c:v>
                </c:pt>
                <c:pt idx="540">
                  <c:v>23.1</c:v>
                </c:pt>
                <c:pt idx="541">
                  <c:v>24.5</c:v>
                </c:pt>
                <c:pt idx="542">
                  <c:v>24.5</c:v>
                </c:pt>
                <c:pt idx="543">
                  <c:v>24.3</c:v>
                </c:pt>
                <c:pt idx="544">
                  <c:v>23.6</c:v>
                </c:pt>
                <c:pt idx="545">
                  <c:v>22.3</c:v>
                </c:pt>
                <c:pt idx="546">
                  <c:v>20.100000000000001</c:v>
                </c:pt>
                <c:pt idx="547">
                  <c:v>18.5</c:v>
                </c:pt>
                <c:pt idx="548">
                  <c:v>17.2</c:v>
                </c:pt>
                <c:pt idx="549">
                  <c:v>16.3</c:v>
                </c:pt>
                <c:pt idx="550">
                  <c:v>15.4</c:v>
                </c:pt>
                <c:pt idx="551">
                  <c:v>14.7</c:v>
                </c:pt>
                <c:pt idx="552">
                  <c:v>14.3</c:v>
                </c:pt>
                <c:pt idx="553">
                  <c:v>13.7</c:v>
                </c:pt>
                <c:pt idx="554">
                  <c:v>13.3</c:v>
                </c:pt>
                <c:pt idx="555">
                  <c:v>13.1</c:v>
                </c:pt>
                <c:pt idx="556">
                  <c:v>13.1</c:v>
                </c:pt>
                <c:pt idx="557">
                  <c:v>13.3</c:v>
                </c:pt>
                <c:pt idx="558">
                  <c:v>13.8</c:v>
                </c:pt>
                <c:pt idx="559">
                  <c:v>14.5</c:v>
                </c:pt>
                <c:pt idx="560">
                  <c:v>16.5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15.4</c:v>
                </c:pt>
                <c:pt idx="565">
                  <c:v>10.1</c:v>
                </c:pt>
                <c:pt idx="566">
                  <c:v>4.8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2.1</c:v>
                </c:pt>
                <c:pt idx="603">
                  <c:v>4.8</c:v>
                </c:pt>
                <c:pt idx="604">
                  <c:v>9.1</c:v>
                </c:pt>
                <c:pt idx="605">
                  <c:v>14.2</c:v>
                </c:pt>
                <c:pt idx="606">
                  <c:v>19.8</c:v>
                </c:pt>
                <c:pt idx="607">
                  <c:v>25.5</c:v>
                </c:pt>
                <c:pt idx="608">
                  <c:v>30.5</c:v>
                </c:pt>
                <c:pt idx="609">
                  <c:v>34.799999999999997</c:v>
                </c:pt>
                <c:pt idx="610">
                  <c:v>38.799999999999997</c:v>
                </c:pt>
                <c:pt idx="611">
                  <c:v>42.9</c:v>
                </c:pt>
                <c:pt idx="612">
                  <c:v>46.4</c:v>
                </c:pt>
                <c:pt idx="613">
                  <c:v>48.3</c:v>
                </c:pt>
                <c:pt idx="614">
                  <c:v>48.7</c:v>
                </c:pt>
                <c:pt idx="615">
                  <c:v>48.5</c:v>
                </c:pt>
                <c:pt idx="616">
                  <c:v>48.4</c:v>
                </c:pt>
                <c:pt idx="617">
                  <c:v>48.2</c:v>
                </c:pt>
                <c:pt idx="618">
                  <c:v>47.8</c:v>
                </c:pt>
                <c:pt idx="619">
                  <c:v>47</c:v>
                </c:pt>
                <c:pt idx="620">
                  <c:v>45.9</c:v>
                </c:pt>
                <c:pt idx="621">
                  <c:v>44.9</c:v>
                </c:pt>
                <c:pt idx="622">
                  <c:v>44.4</c:v>
                </c:pt>
                <c:pt idx="623">
                  <c:v>44.3</c:v>
                </c:pt>
                <c:pt idx="624">
                  <c:v>44.5</c:v>
                </c:pt>
                <c:pt idx="625">
                  <c:v>45.1</c:v>
                </c:pt>
                <c:pt idx="626">
                  <c:v>45.7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46.1</c:v>
                </c:pt>
                <c:pt idx="631">
                  <c:v>46.7</c:v>
                </c:pt>
                <c:pt idx="632">
                  <c:v>47.7</c:v>
                </c:pt>
                <c:pt idx="633">
                  <c:v>48.9</c:v>
                </c:pt>
                <c:pt idx="634">
                  <c:v>50.3</c:v>
                </c:pt>
                <c:pt idx="635">
                  <c:v>51.6</c:v>
                </c:pt>
                <c:pt idx="636">
                  <c:v>52.6</c:v>
                </c:pt>
                <c:pt idx="637">
                  <c:v>53</c:v>
                </c:pt>
                <c:pt idx="638">
                  <c:v>53</c:v>
                </c:pt>
                <c:pt idx="639">
                  <c:v>52.9</c:v>
                </c:pt>
                <c:pt idx="640">
                  <c:v>52.7</c:v>
                </c:pt>
                <c:pt idx="641">
                  <c:v>52.6</c:v>
                </c:pt>
                <c:pt idx="642">
                  <c:v>53.1</c:v>
                </c:pt>
                <c:pt idx="643">
                  <c:v>54.3</c:v>
                </c:pt>
                <c:pt idx="644">
                  <c:v>55.2</c:v>
                </c:pt>
                <c:pt idx="645">
                  <c:v>55.5</c:v>
                </c:pt>
                <c:pt idx="646">
                  <c:v>55.9</c:v>
                </c:pt>
                <c:pt idx="647">
                  <c:v>56.3</c:v>
                </c:pt>
                <c:pt idx="648">
                  <c:v>56.7</c:v>
                </c:pt>
                <c:pt idx="649">
                  <c:v>56.9</c:v>
                </c:pt>
                <c:pt idx="650">
                  <c:v>56.8</c:v>
                </c:pt>
                <c:pt idx="651">
                  <c:v>56</c:v>
                </c:pt>
                <c:pt idx="652">
                  <c:v>54.2</c:v>
                </c:pt>
                <c:pt idx="653">
                  <c:v>52.1</c:v>
                </c:pt>
                <c:pt idx="654">
                  <c:v>50.1</c:v>
                </c:pt>
                <c:pt idx="655">
                  <c:v>47.2</c:v>
                </c:pt>
                <c:pt idx="656">
                  <c:v>43.2</c:v>
                </c:pt>
                <c:pt idx="657">
                  <c:v>39.200000000000003</c:v>
                </c:pt>
                <c:pt idx="658">
                  <c:v>36.5</c:v>
                </c:pt>
                <c:pt idx="659">
                  <c:v>34.299999999999997</c:v>
                </c:pt>
                <c:pt idx="660">
                  <c:v>31</c:v>
                </c:pt>
                <c:pt idx="661">
                  <c:v>26</c:v>
                </c:pt>
                <c:pt idx="662">
                  <c:v>20.7</c:v>
                </c:pt>
                <c:pt idx="663">
                  <c:v>15.4</c:v>
                </c:pt>
                <c:pt idx="664">
                  <c:v>13.1</c:v>
                </c:pt>
                <c:pt idx="665">
                  <c:v>12</c:v>
                </c:pt>
                <c:pt idx="666">
                  <c:v>12.5</c:v>
                </c:pt>
                <c:pt idx="667">
                  <c:v>14</c:v>
                </c:pt>
                <c:pt idx="668">
                  <c:v>19</c:v>
                </c:pt>
                <c:pt idx="669">
                  <c:v>23.2</c:v>
                </c:pt>
                <c:pt idx="670">
                  <c:v>28</c:v>
                </c:pt>
                <c:pt idx="671">
                  <c:v>32</c:v>
                </c:pt>
                <c:pt idx="672">
                  <c:v>34</c:v>
                </c:pt>
                <c:pt idx="673">
                  <c:v>36</c:v>
                </c:pt>
                <c:pt idx="674">
                  <c:v>38</c:v>
                </c:pt>
                <c:pt idx="675">
                  <c:v>40</c:v>
                </c:pt>
                <c:pt idx="676">
                  <c:v>40.299999999999997</c:v>
                </c:pt>
                <c:pt idx="677">
                  <c:v>40.5</c:v>
                </c:pt>
                <c:pt idx="678">
                  <c:v>39</c:v>
                </c:pt>
                <c:pt idx="679">
                  <c:v>35.700000000000003</c:v>
                </c:pt>
                <c:pt idx="680">
                  <c:v>31.8</c:v>
                </c:pt>
                <c:pt idx="681">
                  <c:v>27.1</c:v>
                </c:pt>
                <c:pt idx="682">
                  <c:v>22.8</c:v>
                </c:pt>
                <c:pt idx="683">
                  <c:v>21.1</c:v>
                </c:pt>
                <c:pt idx="684">
                  <c:v>18.899999999999999</c:v>
                </c:pt>
                <c:pt idx="685">
                  <c:v>18.899999999999999</c:v>
                </c:pt>
                <c:pt idx="686">
                  <c:v>21.3</c:v>
                </c:pt>
                <c:pt idx="687">
                  <c:v>23.9</c:v>
                </c:pt>
                <c:pt idx="688">
                  <c:v>25.9</c:v>
                </c:pt>
                <c:pt idx="689">
                  <c:v>28.4</c:v>
                </c:pt>
                <c:pt idx="690">
                  <c:v>30.3</c:v>
                </c:pt>
                <c:pt idx="691">
                  <c:v>30.9</c:v>
                </c:pt>
                <c:pt idx="692">
                  <c:v>31.1</c:v>
                </c:pt>
                <c:pt idx="693">
                  <c:v>31.8</c:v>
                </c:pt>
                <c:pt idx="694">
                  <c:v>32.700000000000003</c:v>
                </c:pt>
                <c:pt idx="695">
                  <c:v>33.200000000000003</c:v>
                </c:pt>
                <c:pt idx="696">
                  <c:v>32.4</c:v>
                </c:pt>
                <c:pt idx="697">
                  <c:v>28.3</c:v>
                </c:pt>
                <c:pt idx="698">
                  <c:v>25.8</c:v>
                </c:pt>
                <c:pt idx="699">
                  <c:v>23.1</c:v>
                </c:pt>
                <c:pt idx="700">
                  <c:v>21.8</c:v>
                </c:pt>
                <c:pt idx="701">
                  <c:v>21.2</c:v>
                </c:pt>
                <c:pt idx="702">
                  <c:v>21</c:v>
                </c:pt>
                <c:pt idx="703">
                  <c:v>21</c:v>
                </c:pt>
                <c:pt idx="704">
                  <c:v>20.9</c:v>
                </c:pt>
                <c:pt idx="705">
                  <c:v>19.899999999999999</c:v>
                </c:pt>
                <c:pt idx="706">
                  <c:v>17.899999999999999</c:v>
                </c:pt>
                <c:pt idx="707">
                  <c:v>15.1</c:v>
                </c:pt>
                <c:pt idx="708">
                  <c:v>12.8</c:v>
                </c:pt>
                <c:pt idx="709">
                  <c:v>12</c:v>
                </c:pt>
                <c:pt idx="710">
                  <c:v>13.2</c:v>
                </c:pt>
                <c:pt idx="711">
                  <c:v>17.100000000000001</c:v>
                </c:pt>
                <c:pt idx="712">
                  <c:v>21.1</c:v>
                </c:pt>
                <c:pt idx="713">
                  <c:v>21.8</c:v>
                </c:pt>
                <c:pt idx="714">
                  <c:v>21.2</c:v>
                </c:pt>
                <c:pt idx="715">
                  <c:v>18.5</c:v>
                </c:pt>
                <c:pt idx="716">
                  <c:v>13.9</c:v>
                </c:pt>
                <c:pt idx="717">
                  <c:v>12</c:v>
                </c:pt>
                <c:pt idx="718">
                  <c:v>12</c:v>
                </c:pt>
                <c:pt idx="719">
                  <c:v>13</c:v>
                </c:pt>
                <c:pt idx="720">
                  <c:v>16</c:v>
                </c:pt>
                <c:pt idx="721">
                  <c:v>18.5</c:v>
                </c:pt>
                <c:pt idx="722">
                  <c:v>20.6</c:v>
                </c:pt>
                <c:pt idx="723">
                  <c:v>22.5</c:v>
                </c:pt>
                <c:pt idx="724">
                  <c:v>24</c:v>
                </c:pt>
                <c:pt idx="725">
                  <c:v>26.6</c:v>
                </c:pt>
                <c:pt idx="726">
                  <c:v>29.9</c:v>
                </c:pt>
                <c:pt idx="727">
                  <c:v>34.799999999999997</c:v>
                </c:pt>
                <c:pt idx="728">
                  <c:v>37.799999999999997</c:v>
                </c:pt>
                <c:pt idx="729">
                  <c:v>40.200000000000003</c:v>
                </c:pt>
                <c:pt idx="730">
                  <c:v>41.6</c:v>
                </c:pt>
                <c:pt idx="731">
                  <c:v>41.9</c:v>
                </c:pt>
                <c:pt idx="732">
                  <c:v>42</c:v>
                </c:pt>
                <c:pt idx="733">
                  <c:v>42.2</c:v>
                </c:pt>
                <c:pt idx="734">
                  <c:v>42.4</c:v>
                </c:pt>
                <c:pt idx="735">
                  <c:v>42.7</c:v>
                </c:pt>
                <c:pt idx="736">
                  <c:v>43.1</c:v>
                </c:pt>
                <c:pt idx="737">
                  <c:v>43.7</c:v>
                </c:pt>
                <c:pt idx="738">
                  <c:v>44</c:v>
                </c:pt>
                <c:pt idx="739">
                  <c:v>44.1</c:v>
                </c:pt>
                <c:pt idx="740">
                  <c:v>45.3</c:v>
                </c:pt>
                <c:pt idx="741">
                  <c:v>46.4</c:v>
                </c:pt>
                <c:pt idx="742">
                  <c:v>47.2</c:v>
                </c:pt>
                <c:pt idx="743">
                  <c:v>47.3</c:v>
                </c:pt>
                <c:pt idx="744">
                  <c:v>47.4</c:v>
                </c:pt>
                <c:pt idx="745">
                  <c:v>47.4</c:v>
                </c:pt>
                <c:pt idx="746">
                  <c:v>47.5</c:v>
                </c:pt>
                <c:pt idx="747">
                  <c:v>47.9</c:v>
                </c:pt>
                <c:pt idx="748">
                  <c:v>48.6</c:v>
                </c:pt>
                <c:pt idx="749">
                  <c:v>49.4</c:v>
                </c:pt>
                <c:pt idx="750">
                  <c:v>49.8</c:v>
                </c:pt>
                <c:pt idx="751">
                  <c:v>49.8</c:v>
                </c:pt>
                <c:pt idx="752">
                  <c:v>49.7</c:v>
                </c:pt>
                <c:pt idx="753">
                  <c:v>49.3</c:v>
                </c:pt>
                <c:pt idx="754">
                  <c:v>48.5</c:v>
                </c:pt>
                <c:pt idx="755">
                  <c:v>47.6</c:v>
                </c:pt>
                <c:pt idx="756">
                  <c:v>46.3</c:v>
                </c:pt>
                <c:pt idx="757">
                  <c:v>43.7</c:v>
                </c:pt>
                <c:pt idx="758">
                  <c:v>39.299999999999997</c:v>
                </c:pt>
                <c:pt idx="759">
                  <c:v>34.1</c:v>
                </c:pt>
                <c:pt idx="760">
                  <c:v>29</c:v>
                </c:pt>
                <c:pt idx="761">
                  <c:v>23.7</c:v>
                </c:pt>
                <c:pt idx="762">
                  <c:v>18.399999999999999</c:v>
                </c:pt>
                <c:pt idx="763">
                  <c:v>14.3</c:v>
                </c:pt>
                <c:pt idx="764">
                  <c:v>12</c:v>
                </c:pt>
                <c:pt idx="765">
                  <c:v>12.8</c:v>
                </c:pt>
                <c:pt idx="766">
                  <c:v>16</c:v>
                </c:pt>
                <c:pt idx="767">
                  <c:v>19.100000000000001</c:v>
                </c:pt>
                <c:pt idx="768">
                  <c:v>22.4</c:v>
                </c:pt>
                <c:pt idx="769">
                  <c:v>25.6</c:v>
                </c:pt>
                <c:pt idx="770">
                  <c:v>30.1</c:v>
                </c:pt>
                <c:pt idx="771">
                  <c:v>35.299999999999997</c:v>
                </c:pt>
                <c:pt idx="772">
                  <c:v>39.9</c:v>
                </c:pt>
                <c:pt idx="773">
                  <c:v>44.5</c:v>
                </c:pt>
                <c:pt idx="774">
                  <c:v>47.5</c:v>
                </c:pt>
                <c:pt idx="775">
                  <c:v>50.9</c:v>
                </c:pt>
                <c:pt idx="776">
                  <c:v>54.1</c:v>
                </c:pt>
                <c:pt idx="777">
                  <c:v>56.3</c:v>
                </c:pt>
                <c:pt idx="778">
                  <c:v>58.1</c:v>
                </c:pt>
                <c:pt idx="779">
                  <c:v>59.8</c:v>
                </c:pt>
                <c:pt idx="780">
                  <c:v>61.1</c:v>
                </c:pt>
                <c:pt idx="781">
                  <c:v>62.1</c:v>
                </c:pt>
                <c:pt idx="782">
                  <c:v>62.8</c:v>
                </c:pt>
                <c:pt idx="783">
                  <c:v>63.3</c:v>
                </c:pt>
                <c:pt idx="784">
                  <c:v>63.6</c:v>
                </c:pt>
                <c:pt idx="785">
                  <c:v>64</c:v>
                </c:pt>
                <c:pt idx="786">
                  <c:v>64.7</c:v>
                </c:pt>
                <c:pt idx="787">
                  <c:v>65.2</c:v>
                </c:pt>
                <c:pt idx="788">
                  <c:v>65.3</c:v>
                </c:pt>
                <c:pt idx="789">
                  <c:v>65.3</c:v>
                </c:pt>
                <c:pt idx="790">
                  <c:v>65.400000000000006</c:v>
                </c:pt>
                <c:pt idx="791">
                  <c:v>65.7</c:v>
                </c:pt>
                <c:pt idx="792">
                  <c:v>66</c:v>
                </c:pt>
                <c:pt idx="793">
                  <c:v>65.599999999999994</c:v>
                </c:pt>
                <c:pt idx="794">
                  <c:v>63.5</c:v>
                </c:pt>
                <c:pt idx="795">
                  <c:v>59.7</c:v>
                </c:pt>
                <c:pt idx="796">
                  <c:v>54.6</c:v>
                </c:pt>
                <c:pt idx="797">
                  <c:v>49.3</c:v>
                </c:pt>
                <c:pt idx="798">
                  <c:v>44.9</c:v>
                </c:pt>
                <c:pt idx="799">
                  <c:v>42.3</c:v>
                </c:pt>
                <c:pt idx="800">
                  <c:v>41.4</c:v>
                </c:pt>
                <c:pt idx="801">
                  <c:v>41.3</c:v>
                </c:pt>
                <c:pt idx="802">
                  <c:v>42.1</c:v>
                </c:pt>
                <c:pt idx="803">
                  <c:v>44.7</c:v>
                </c:pt>
                <c:pt idx="804">
                  <c:v>48.4</c:v>
                </c:pt>
                <c:pt idx="805">
                  <c:v>51.4</c:v>
                </c:pt>
                <c:pt idx="806">
                  <c:v>52.7</c:v>
                </c:pt>
                <c:pt idx="807">
                  <c:v>53</c:v>
                </c:pt>
                <c:pt idx="808">
                  <c:v>52.5</c:v>
                </c:pt>
                <c:pt idx="809">
                  <c:v>51.3</c:v>
                </c:pt>
                <c:pt idx="810">
                  <c:v>49.7</c:v>
                </c:pt>
                <c:pt idx="811">
                  <c:v>47.4</c:v>
                </c:pt>
                <c:pt idx="812">
                  <c:v>43.7</c:v>
                </c:pt>
                <c:pt idx="813">
                  <c:v>39.700000000000003</c:v>
                </c:pt>
                <c:pt idx="814">
                  <c:v>35.5</c:v>
                </c:pt>
                <c:pt idx="815">
                  <c:v>31.1</c:v>
                </c:pt>
                <c:pt idx="816">
                  <c:v>26.3</c:v>
                </c:pt>
                <c:pt idx="817">
                  <c:v>21.9</c:v>
                </c:pt>
                <c:pt idx="818">
                  <c:v>18</c:v>
                </c:pt>
                <c:pt idx="819">
                  <c:v>17</c:v>
                </c:pt>
                <c:pt idx="820">
                  <c:v>18</c:v>
                </c:pt>
                <c:pt idx="821">
                  <c:v>21.4</c:v>
                </c:pt>
                <c:pt idx="822">
                  <c:v>24.8</c:v>
                </c:pt>
                <c:pt idx="823">
                  <c:v>27.9</c:v>
                </c:pt>
                <c:pt idx="824">
                  <c:v>30.8</c:v>
                </c:pt>
                <c:pt idx="825">
                  <c:v>33</c:v>
                </c:pt>
                <c:pt idx="826">
                  <c:v>35.1</c:v>
                </c:pt>
                <c:pt idx="827">
                  <c:v>37.1</c:v>
                </c:pt>
                <c:pt idx="828">
                  <c:v>38.9</c:v>
                </c:pt>
                <c:pt idx="829">
                  <c:v>41.4</c:v>
                </c:pt>
                <c:pt idx="830">
                  <c:v>44</c:v>
                </c:pt>
                <c:pt idx="831">
                  <c:v>46.3</c:v>
                </c:pt>
                <c:pt idx="832">
                  <c:v>47.7</c:v>
                </c:pt>
                <c:pt idx="833">
                  <c:v>48.2</c:v>
                </c:pt>
                <c:pt idx="834">
                  <c:v>48.7</c:v>
                </c:pt>
                <c:pt idx="835">
                  <c:v>49.3</c:v>
                </c:pt>
                <c:pt idx="836">
                  <c:v>49.8</c:v>
                </c:pt>
                <c:pt idx="837">
                  <c:v>50.2</c:v>
                </c:pt>
                <c:pt idx="838">
                  <c:v>50.9</c:v>
                </c:pt>
                <c:pt idx="839">
                  <c:v>51.8</c:v>
                </c:pt>
                <c:pt idx="840">
                  <c:v>52.5</c:v>
                </c:pt>
                <c:pt idx="841">
                  <c:v>53.3</c:v>
                </c:pt>
                <c:pt idx="842">
                  <c:v>54.5</c:v>
                </c:pt>
                <c:pt idx="843">
                  <c:v>55.7</c:v>
                </c:pt>
                <c:pt idx="844">
                  <c:v>56.5</c:v>
                </c:pt>
                <c:pt idx="845">
                  <c:v>56.8</c:v>
                </c:pt>
                <c:pt idx="846">
                  <c:v>57</c:v>
                </c:pt>
                <c:pt idx="847">
                  <c:v>57.2</c:v>
                </c:pt>
                <c:pt idx="848">
                  <c:v>57.7</c:v>
                </c:pt>
                <c:pt idx="849">
                  <c:v>58.7</c:v>
                </c:pt>
                <c:pt idx="850">
                  <c:v>60.1</c:v>
                </c:pt>
                <c:pt idx="851">
                  <c:v>61.1</c:v>
                </c:pt>
                <c:pt idx="852">
                  <c:v>61.7</c:v>
                </c:pt>
                <c:pt idx="853">
                  <c:v>62.3</c:v>
                </c:pt>
                <c:pt idx="854">
                  <c:v>62.9</c:v>
                </c:pt>
                <c:pt idx="855">
                  <c:v>63.3</c:v>
                </c:pt>
                <c:pt idx="856">
                  <c:v>63.4</c:v>
                </c:pt>
                <c:pt idx="857">
                  <c:v>63.5</c:v>
                </c:pt>
                <c:pt idx="858">
                  <c:v>64.5</c:v>
                </c:pt>
                <c:pt idx="859">
                  <c:v>65.8</c:v>
                </c:pt>
                <c:pt idx="860">
                  <c:v>66.8</c:v>
                </c:pt>
                <c:pt idx="861">
                  <c:v>67.400000000000006</c:v>
                </c:pt>
                <c:pt idx="862">
                  <c:v>68.8</c:v>
                </c:pt>
                <c:pt idx="863">
                  <c:v>71.099999999999994</c:v>
                </c:pt>
                <c:pt idx="864">
                  <c:v>72.3</c:v>
                </c:pt>
                <c:pt idx="865">
                  <c:v>72.8</c:v>
                </c:pt>
                <c:pt idx="866">
                  <c:v>73.400000000000006</c:v>
                </c:pt>
                <c:pt idx="867">
                  <c:v>74.599999999999994</c:v>
                </c:pt>
                <c:pt idx="868">
                  <c:v>76</c:v>
                </c:pt>
                <c:pt idx="869">
                  <c:v>76.599999999999994</c:v>
                </c:pt>
                <c:pt idx="870">
                  <c:v>76.5</c:v>
                </c:pt>
                <c:pt idx="871">
                  <c:v>76.2</c:v>
                </c:pt>
                <c:pt idx="872">
                  <c:v>75.8</c:v>
                </c:pt>
                <c:pt idx="873">
                  <c:v>75.400000000000006</c:v>
                </c:pt>
                <c:pt idx="874">
                  <c:v>74.8</c:v>
                </c:pt>
                <c:pt idx="875">
                  <c:v>73.900000000000006</c:v>
                </c:pt>
                <c:pt idx="876">
                  <c:v>72.7</c:v>
                </c:pt>
                <c:pt idx="877">
                  <c:v>71.3</c:v>
                </c:pt>
                <c:pt idx="878">
                  <c:v>70.400000000000006</c:v>
                </c:pt>
                <c:pt idx="879">
                  <c:v>70</c:v>
                </c:pt>
                <c:pt idx="880">
                  <c:v>70</c:v>
                </c:pt>
                <c:pt idx="881">
                  <c:v>69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68.099999999999994</c:v>
                </c:pt>
                <c:pt idx="886">
                  <c:v>68.400000000000006</c:v>
                </c:pt>
                <c:pt idx="887">
                  <c:v>68.599999999999994</c:v>
                </c:pt>
                <c:pt idx="888">
                  <c:v>68.7</c:v>
                </c:pt>
                <c:pt idx="889">
                  <c:v>68.5</c:v>
                </c:pt>
                <c:pt idx="890">
                  <c:v>68.099999999999994</c:v>
                </c:pt>
                <c:pt idx="891">
                  <c:v>67.3</c:v>
                </c:pt>
                <c:pt idx="892">
                  <c:v>66.2</c:v>
                </c:pt>
                <c:pt idx="893">
                  <c:v>64.8</c:v>
                </c:pt>
                <c:pt idx="894">
                  <c:v>63.6</c:v>
                </c:pt>
                <c:pt idx="895">
                  <c:v>62.6</c:v>
                </c:pt>
                <c:pt idx="896">
                  <c:v>62.1</c:v>
                </c:pt>
                <c:pt idx="897">
                  <c:v>61.9</c:v>
                </c:pt>
                <c:pt idx="898">
                  <c:v>61.9</c:v>
                </c:pt>
                <c:pt idx="899">
                  <c:v>61.8</c:v>
                </c:pt>
                <c:pt idx="900">
                  <c:v>61.5</c:v>
                </c:pt>
                <c:pt idx="901">
                  <c:v>60.9</c:v>
                </c:pt>
                <c:pt idx="902">
                  <c:v>59.7</c:v>
                </c:pt>
                <c:pt idx="903">
                  <c:v>54.6</c:v>
                </c:pt>
                <c:pt idx="904">
                  <c:v>49.3</c:v>
                </c:pt>
                <c:pt idx="905">
                  <c:v>44.9</c:v>
                </c:pt>
                <c:pt idx="906">
                  <c:v>42.3</c:v>
                </c:pt>
                <c:pt idx="907">
                  <c:v>41.4</c:v>
                </c:pt>
                <c:pt idx="908">
                  <c:v>41.3</c:v>
                </c:pt>
                <c:pt idx="909">
                  <c:v>42.1</c:v>
                </c:pt>
                <c:pt idx="910">
                  <c:v>44.7</c:v>
                </c:pt>
                <c:pt idx="911">
                  <c:v>48.4</c:v>
                </c:pt>
                <c:pt idx="912">
                  <c:v>51.4</c:v>
                </c:pt>
                <c:pt idx="913">
                  <c:v>52.7</c:v>
                </c:pt>
                <c:pt idx="914">
                  <c:v>54</c:v>
                </c:pt>
                <c:pt idx="915">
                  <c:v>57</c:v>
                </c:pt>
                <c:pt idx="916">
                  <c:v>58.1</c:v>
                </c:pt>
                <c:pt idx="917">
                  <c:v>59.2</c:v>
                </c:pt>
                <c:pt idx="918">
                  <c:v>59</c:v>
                </c:pt>
                <c:pt idx="919">
                  <c:v>59.1</c:v>
                </c:pt>
                <c:pt idx="920">
                  <c:v>59.5</c:v>
                </c:pt>
                <c:pt idx="921">
                  <c:v>60.5</c:v>
                </c:pt>
                <c:pt idx="922">
                  <c:v>62.3</c:v>
                </c:pt>
                <c:pt idx="923">
                  <c:v>63.9</c:v>
                </c:pt>
                <c:pt idx="924">
                  <c:v>65.099999999999994</c:v>
                </c:pt>
                <c:pt idx="925">
                  <c:v>64.099999999999994</c:v>
                </c:pt>
                <c:pt idx="926">
                  <c:v>62.7</c:v>
                </c:pt>
                <c:pt idx="927">
                  <c:v>62</c:v>
                </c:pt>
                <c:pt idx="928">
                  <c:v>61.3</c:v>
                </c:pt>
                <c:pt idx="929">
                  <c:v>60.9</c:v>
                </c:pt>
                <c:pt idx="930">
                  <c:v>60.5</c:v>
                </c:pt>
                <c:pt idx="931">
                  <c:v>60.2</c:v>
                </c:pt>
                <c:pt idx="932">
                  <c:v>59.8</c:v>
                </c:pt>
                <c:pt idx="933">
                  <c:v>59.4</c:v>
                </c:pt>
                <c:pt idx="934">
                  <c:v>58.6</c:v>
                </c:pt>
                <c:pt idx="935">
                  <c:v>57.5</c:v>
                </c:pt>
                <c:pt idx="936">
                  <c:v>56.6</c:v>
                </c:pt>
                <c:pt idx="937">
                  <c:v>56</c:v>
                </c:pt>
                <c:pt idx="938">
                  <c:v>55.5</c:v>
                </c:pt>
                <c:pt idx="939">
                  <c:v>55</c:v>
                </c:pt>
                <c:pt idx="940">
                  <c:v>54.4</c:v>
                </c:pt>
                <c:pt idx="941">
                  <c:v>54.1</c:v>
                </c:pt>
                <c:pt idx="942">
                  <c:v>54</c:v>
                </c:pt>
                <c:pt idx="943">
                  <c:v>53.9</c:v>
                </c:pt>
                <c:pt idx="944">
                  <c:v>53.9</c:v>
                </c:pt>
                <c:pt idx="945">
                  <c:v>54</c:v>
                </c:pt>
                <c:pt idx="946">
                  <c:v>54.2</c:v>
                </c:pt>
                <c:pt idx="947">
                  <c:v>55</c:v>
                </c:pt>
                <c:pt idx="948">
                  <c:v>55.8</c:v>
                </c:pt>
                <c:pt idx="949">
                  <c:v>56.2</c:v>
                </c:pt>
                <c:pt idx="950">
                  <c:v>56.1</c:v>
                </c:pt>
                <c:pt idx="951">
                  <c:v>55.1</c:v>
                </c:pt>
                <c:pt idx="952">
                  <c:v>52.7</c:v>
                </c:pt>
                <c:pt idx="953">
                  <c:v>48.4</c:v>
                </c:pt>
                <c:pt idx="954">
                  <c:v>43.1</c:v>
                </c:pt>
                <c:pt idx="955">
                  <c:v>37.799999999999997</c:v>
                </c:pt>
                <c:pt idx="956">
                  <c:v>32.5</c:v>
                </c:pt>
                <c:pt idx="957">
                  <c:v>27.2</c:v>
                </c:pt>
                <c:pt idx="958">
                  <c:v>25.1</c:v>
                </c:pt>
                <c:pt idx="959">
                  <c:v>26</c:v>
                </c:pt>
                <c:pt idx="960">
                  <c:v>29.3</c:v>
                </c:pt>
                <c:pt idx="961">
                  <c:v>34.6</c:v>
                </c:pt>
                <c:pt idx="962">
                  <c:v>40.4</c:v>
                </c:pt>
                <c:pt idx="963">
                  <c:v>45.3</c:v>
                </c:pt>
                <c:pt idx="964">
                  <c:v>49</c:v>
                </c:pt>
                <c:pt idx="965">
                  <c:v>51.1</c:v>
                </c:pt>
                <c:pt idx="966">
                  <c:v>52.1</c:v>
                </c:pt>
                <c:pt idx="967">
                  <c:v>52.2</c:v>
                </c:pt>
                <c:pt idx="968">
                  <c:v>52.1</c:v>
                </c:pt>
                <c:pt idx="969">
                  <c:v>51.7</c:v>
                </c:pt>
                <c:pt idx="970">
                  <c:v>50.9</c:v>
                </c:pt>
                <c:pt idx="971">
                  <c:v>49.2</c:v>
                </c:pt>
                <c:pt idx="972">
                  <c:v>45.9</c:v>
                </c:pt>
                <c:pt idx="973">
                  <c:v>40.6</c:v>
                </c:pt>
                <c:pt idx="974">
                  <c:v>35.299999999999997</c:v>
                </c:pt>
                <c:pt idx="975">
                  <c:v>30</c:v>
                </c:pt>
                <c:pt idx="976">
                  <c:v>24.7</c:v>
                </c:pt>
                <c:pt idx="977">
                  <c:v>19.3</c:v>
                </c:pt>
                <c:pt idx="978">
                  <c:v>16</c:v>
                </c:pt>
                <c:pt idx="979">
                  <c:v>13.2</c:v>
                </c:pt>
                <c:pt idx="980">
                  <c:v>10.7</c:v>
                </c:pt>
                <c:pt idx="981">
                  <c:v>8.8000000000000007</c:v>
                </c:pt>
                <c:pt idx="982">
                  <c:v>7.2</c:v>
                </c:pt>
                <c:pt idx="983">
                  <c:v>5.5</c:v>
                </c:pt>
                <c:pt idx="984">
                  <c:v>3.2</c:v>
                </c:pt>
                <c:pt idx="985">
                  <c:v>1.1000000000000001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0.8</c:v>
                </c:pt>
                <c:pt idx="1028">
                  <c:v>3.6</c:v>
                </c:pt>
                <c:pt idx="1029">
                  <c:v>8.6</c:v>
                </c:pt>
                <c:pt idx="1030">
                  <c:v>14.6</c:v>
                </c:pt>
                <c:pt idx="1031">
                  <c:v>20</c:v>
                </c:pt>
                <c:pt idx="1032">
                  <c:v>24.4</c:v>
                </c:pt>
                <c:pt idx="1033">
                  <c:v>28.2</c:v>
                </c:pt>
                <c:pt idx="1034">
                  <c:v>31.7</c:v>
                </c:pt>
                <c:pt idx="1035">
                  <c:v>35</c:v>
                </c:pt>
                <c:pt idx="1036">
                  <c:v>37.6</c:v>
                </c:pt>
                <c:pt idx="1037">
                  <c:v>39.700000000000003</c:v>
                </c:pt>
                <c:pt idx="1038">
                  <c:v>41.5</c:v>
                </c:pt>
                <c:pt idx="1039">
                  <c:v>43.6</c:v>
                </c:pt>
                <c:pt idx="1040">
                  <c:v>46</c:v>
                </c:pt>
                <c:pt idx="1041">
                  <c:v>48.4</c:v>
                </c:pt>
                <c:pt idx="1042">
                  <c:v>50.5</c:v>
                </c:pt>
                <c:pt idx="1043">
                  <c:v>51.9</c:v>
                </c:pt>
                <c:pt idx="1044">
                  <c:v>52.6</c:v>
                </c:pt>
                <c:pt idx="1045">
                  <c:v>52.8</c:v>
                </c:pt>
                <c:pt idx="1046">
                  <c:v>52.9</c:v>
                </c:pt>
                <c:pt idx="1047">
                  <c:v>53.1</c:v>
                </c:pt>
                <c:pt idx="1048">
                  <c:v>53.3</c:v>
                </c:pt>
                <c:pt idx="1049">
                  <c:v>53.1</c:v>
                </c:pt>
                <c:pt idx="1050">
                  <c:v>52.3</c:v>
                </c:pt>
                <c:pt idx="1051">
                  <c:v>50.7</c:v>
                </c:pt>
                <c:pt idx="1052">
                  <c:v>48.8</c:v>
                </c:pt>
                <c:pt idx="1053">
                  <c:v>46.5</c:v>
                </c:pt>
                <c:pt idx="1054">
                  <c:v>43.8</c:v>
                </c:pt>
                <c:pt idx="1055">
                  <c:v>40.299999999999997</c:v>
                </c:pt>
                <c:pt idx="1056">
                  <c:v>36</c:v>
                </c:pt>
                <c:pt idx="1057">
                  <c:v>30.7</c:v>
                </c:pt>
                <c:pt idx="1058">
                  <c:v>25.4</c:v>
                </c:pt>
                <c:pt idx="1059">
                  <c:v>21</c:v>
                </c:pt>
                <c:pt idx="1060">
                  <c:v>16.7</c:v>
                </c:pt>
                <c:pt idx="1061">
                  <c:v>13.4</c:v>
                </c:pt>
                <c:pt idx="1062">
                  <c:v>12</c:v>
                </c:pt>
                <c:pt idx="1063">
                  <c:v>12.1</c:v>
                </c:pt>
                <c:pt idx="1064">
                  <c:v>12.8</c:v>
                </c:pt>
                <c:pt idx="1065">
                  <c:v>15.6</c:v>
                </c:pt>
                <c:pt idx="1066">
                  <c:v>19.899999999999999</c:v>
                </c:pt>
                <c:pt idx="1067">
                  <c:v>23.4</c:v>
                </c:pt>
                <c:pt idx="1068">
                  <c:v>24.6</c:v>
                </c:pt>
                <c:pt idx="1069">
                  <c:v>25.2</c:v>
                </c:pt>
                <c:pt idx="1070">
                  <c:v>26.4</c:v>
                </c:pt>
                <c:pt idx="1071">
                  <c:v>28.8</c:v>
                </c:pt>
                <c:pt idx="1072">
                  <c:v>31.8</c:v>
                </c:pt>
                <c:pt idx="1073">
                  <c:v>35.299999999999997</c:v>
                </c:pt>
                <c:pt idx="1074">
                  <c:v>39.5</c:v>
                </c:pt>
                <c:pt idx="1075">
                  <c:v>44.5</c:v>
                </c:pt>
                <c:pt idx="1076">
                  <c:v>49.3</c:v>
                </c:pt>
                <c:pt idx="1077">
                  <c:v>53.3</c:v>
                </c:pt>
                <c:pt idx="1078">
                  <c:v>56.4</c:v>
                </c:pt>
                <c:pt idx="1079">
                  <c:v>58.9</c:v>
                </c:pt>
                <c:pt idx="1080">
                  <c:v>61.2</c:v>
                </c:pt>
                <c:pt idx="1081">
                  <c:v>62.6</c:v>
                </c:pt>
                <c:pt idx="1082">
                  <c:v>63</c:v>
                </c:pt>
                <c:pt idx="1083">
                  <c:v>62.5</c:v>
                </c:pt>
                <c:pt idx="1084">
                  <c:v>60.9</c:v>
                </c:pt>
                <c:pt idx="1085">
                  <c:v>59.3</c:v>
                </c:pt>
                <c:pt idx="1086">
                  <c:v>58.6</c:v>
                </c:pt>
                <c:pt idx="1087">
                  <c:v>58.6</c:v>
                </c:pt>
                <c:pt idx="1088">
                  <c:v>58.7</c:v>
                </c:pt>
                <c:pt idx="1089">
                  <c:v>58.8</c:v>
                </c:pt>
                <c:pt idx="1090">
                  <c:v>58.8</c:v>
                </c:pt>
                <c:pt idx="1091">
                  <c:v>58.8</c:v>
                </c:pt>
                <c:pt idx="1092">
                  <c:v>59.1</c:v>
                </c:pt>
                <c:pt idx="1093">
                  <c:v>60.1</c:v>
                </c:pt>
                <c:pt idx="1094">
                  <c:v>61.7</c:v>
                </c:pt>
                <c:pt idx="1095">
                  <c:v>63</c:v>
                </c:pt>
                <c:pt idx="1096">
                  <c:v>63.7</c:v>
                </c:pt>
                <c:pt idx="1097">
                  <c:v>63.9</c:v>
                </c:pt>
                <c:pt idx="1098">
                  <c:v>63.5</c:v>
                </c:pt>
                <c:pt idx="1099">
                  <c:v>62.3</c:v>
                </c:pt>
                <c:pt idx="1100">
                  <c:v>60.3</c:v>
                </c:pt>
                <c:pt idx="1101">
                  <c:v>58.9</c:v>
                </c:pt>
                <c:pt idx="1102">
                  <c:v>58.4</c:v>
                </c:pt>
                <c:pt idx="1103">
                  <c:v>58.8</c:v>
                </c:pt>
                <c:pt idx="1104">
                  <c:v>60.2</c:v>
                </c:pt>
                <c:pt idx="1105">
                  <c:v>62.3</c:v>
                </c:pt>
                <c:pt idx="1106">
                  <c:v>63.9</c:v>
                </c:pt>
                <c:pt idx="1107">
                  <c:v>64.5</c:v>
                </c:pt>
                <c:pt idx="1108">
                  <c:v>64.400000000000006</c:v>
                </c:pt>
                <c:pt idx="1109">
                  <c:v>63.5</c:v>
                </c:pt>
                <c:pt idx="1110">
                  <c:v>62</c:v>
                </c:pt>
                <c:pt idx="1111">
                  <c:v>61.2</c:v>
                </c:pt>
                <c:pt idx="1112">
                  <c:v>61.3</c:v>
                </c:pt>
                <c:pt idx="1113">
                  <c:v>62.6</c:v>
                </c:pt>
                <c:pt idx="1114">
                  <c:v>65.3</c:v>
                </c:pt>
                <c:pt idx="1115">
                  <c:v>68</c:v>
                </c:pt>
                <c:pt idx="1116">
                  <c:v>69.400000000000006</c:v>
                </c:pt>
                <c:pt idx="1117">
                  <c:v>69.7</c:v>
                </c:pt>
                <c:pt idx="1118">
                  <c:v>69.3</c:v>
                </c:pt>
                <c:pt idx="1119">
                  <c:v>68.099999999999994</c:v>
                </c:pt>
                <c:pt idx="1120">
                  <c:v>66.900000000000006</c:v>
                </c:pt>
                <c:pt idx="1121">
                  <c:v>66.2</c:v>
                </c:pt>
                <c:pt idx="1122">
                  <c:v>65.7</c:v>
                </c:pt>
                <c:pt idx="1123">
                  <c:v>64.900000000000006</c:v>
                </c:pt>
                <c:pt idx="1124">
                  <c:v>63.2</c:v>
                </c:pt>
                <c:pt idx="1125">
                  <c:v>60.3</c:v>
                </c:pt>
                <c:pt idx="1126">
                  <c:v>55.8</c:v>
                </c:pt>
                <c:pt idx="1127">
                  <c:v>50.5</c:v>
                </c:pt>
                <c:pt idx="1128">
                  <c:v>45.2</c:v>
                </c:pt>
                <c:pt idx="1129">
                  <c:v>40.1</c:v>
                </c:pt>
                <c:pt idx="1130">
                  <c:v>36.200000000000003</c:v>
                </c:pt>
                <c:pt idx="1131">
                  <c:v>32.9</c:v>
                </c:pt>
                <c:pt idx="1132">
                  <c:v>29.8</c:v>
                </c:pt>
                <c:pt idx="1133">
                  <c:v>26.6</c:v>
                </c:pt>
                <c:pt idx="1134">
                  <c:v>23</c:v>
                </c:pt>
                <c:pt idx="1135">
                  <c:v>19.399999999999999</c:v>
                </c:pt>
                <c:pt idx="1136">
                  <c:v>16.3</c:v>
                </c:pt>
                <c:pt idx="1137">
                  <c:v>14.6</c:v>
                </c:pt>
                <c:pt idx="1138">
                  <c:v>14.2</c:v>
                </c:pt>
                <c:pt idx="1139">
                  <c:v>14.3</c:v>
                </c:pt>
                <c:pt idx="1140">
                  <c:v>14.6</c:v>
                </c:pt>
                <c:pt idx="1141">
                  <c:v>15.1</c:v>
                </c:pt>
                <c:pt idx="1142">
                  <c:v>16.399999999999999</c:v>
                </c:pt>
                <c:pt idx="1143">
                  <c:v>19.100000000000001</c:v>
                </c:pt>
                <c:pt idx="1144">
                  <c:v>22.5</c:v>
                </c:pt>
                <c:pt idx="1145">
                  <c:v>24.4</c:v>
                </c:pt>
                <c:pt idx="1146">
                  <c:v>24.8</c:v>
                </c:pt>
                <c:pt idx="1147">
                  <c:v>22.7</c:v>
                </c:pt>
                <c:pt idx="1148">
                  <c:v>17.399999999999999</c:v>
                </c:pt>
                <c:pt idx="1149">
                  <c:v>13.8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13.9</c:v>
                </c:pt>
                <c:pt idx="1154">
                  <c:v>18.8</c:v>
                </c:pt>
                <c:pt idx="1155">
                  <c:v>25.1</c:v>
                </c:pt>
                <c:pt idx="1156">
                  <c:v>29.8</c:v>
                </c:pt>
                <c:pt idx="1157">
                  <c:v>33.799999999999997</c:v>
                </c:pt>
                <c:pt idx="1158">
                  <c:v>38.200000000000003</c:v>
                </c:pt>
                <c:pt idx="1159">
                  <c:v>43.4</c:v>
                </c:pt>
                <c:pt idx="1160">
                  <c:v>48.9</c:v>
                </c:pt>
                <c:pt idx="1161">
                  <c:v>53.8</c:v>
                </c:pt>
                <c:pt idx="1162">
                  <c:v>57.8</c:v>
                </c:pt>
                <c:pt idx="1163">
                  <c:v>61.5</c:v>
                </c:pt>
                <c:pt idx="1164">
                  <c:v>65</c:v>
                </c:pt>
                <c:pt idx="1165">
                  <c:v>68.400000000000006</c:v>
                </c:pt>
                <c:pt idx="1166">
                  <c:v>71.599999999999994</c:v>
                </c:pt>
                <c:pt idx="1167">
                  <c:v>73</c:v>
                </c:pt>
                <c:pt idx="1168">
                  <c:v>74.3</c:v>
                </c:pt>
                <c:pt idx="1169">
                  <c:v>76.2</c:v>
                </c:pt>
                <c:pt idx="1170">
                  <c:v>77.900000000000006</c:v>
                </c:pt>
                <c:pt idx="1171">
                  <c:v>79.5</c:v>
                </c:pt>
                <c:pt idx="1172">
                  <c:v>81</c:v>
                </c:pt>
                <c:pt idx="1173">
                  <c:v>82.3</c:v>
                </c:pt>
                <c:pt idx="1174">
                  <c:v>83.5</c:v>
                </c:pt>
                <c:pt idx="1175">
                  <c:v>84.6</c:v>
                </c:pt>
                <c:pt idx="1176">
                  <c:v>85.5</c:v>
                </c:pt>
                <c:pt idx="1177">
                  <c:v>86.3</c:v>
                </c:pt>
                <c:pt idx="1178">
                  <c:v>87.1</c:v>
                </c:pt>
                <c:pt idx="1179">
                  <c:v>88.1</c:v>
                </c:pt>
                <c:pt idx="1180">
                  <c:v>89.1</c:v>
                </c:pt>
                <c:pt idx="1181">
                  <c:v>90.1</c:v>
                </c:pt>
                <c:pt idx="1182">
                  <c:v>91</c:v>
                </c:pt>
                <c:pt idx="1183">
                  <c:v>91.7</c:v>
                </c:pt>
                <c:pt idx="1184">
                  <c:v>92.3</c:v>
                </c:pt>
                <c:pt idx="1185">
                  <c:v>92.8</c:v>
                </c:pt>
                <c:pt idx="1186">
                  <c:v>93.1</c:v>
                </c:pt>
                <c:pt idx="1187">
                  <c:v>93.1</c:v>
                </c:pt>
                <c:pt idx="1188">
                  <c:v>93.1</c:v>
                </c:pt>
                <c:pt idx="1189">
                  <c:v>93.1</c:v>
                </c:pt>
                <c:pt idx="1190">
                  <c:v>93.1</c:v>
                </c:pt>
                <c:pt idx="1191">
                  <c:v>93.1</c:v>
                </c:pt>
                <c:pt idx="1192">
                  <c:v>93.1</c:v>
                </c:pt>
                <c:pt idx="1193">
                  <c:v>93.1</c:v>
                </c:pt>
                <c:pt idx="1194">
                  <c:v>93.1</c:v>
                </c:pt>
                <c:pt idx="1195">
                  <c:v>93.1</c:v>
                </c:pt>
                <c:pt idx="1196">
                  <c:v>93.2</c:v>
                </c:pt>
                <c:pt idx="1197">
                  <c:v>93.2</c:v>
                </c:pt>
                <c:pt idx="1198">
                  <c:v>93.3</c:v>
                </c:pt>
                <c:pt idx="1199">
                  <c:v>93.7</c:v>
                </c:pt>
                <c:pt idx="1200">
                  <c:v>94.2</c:v>
                </c:pt>
                <c:pt idx="1201">
                  <c:v>95</c:v>
                </c:pt>
                <c:pt idx="1202">
                  <c:v>95.8</c:v>
                </c:pt>
                <c:pt idx="1203">
                  <c:v>96.4</c:v>
                </c:pt>
                <c:pt idx="1204">
                  <c:v>96.8</c:v>
                </c:pt>
                <c:pt idx="1205">
                  <c:v>97</c:v>
                </c:pt>
                <c:pt idx="1206">
                  <c:v>97.1</c:v>
                </c:pt>
                <c:pt idx="1207">
                  <c:v>97.2</c:v>
                </c:pt>
                <c:pt idx="1208">
                  <c:v>97.3</c:v>
                </c:pt>
                <c:pt idx="1209">
                  <c:v>97.4</c:v>
                </c:pt>
                <c:pt idx="1210">
                  <c:v>97.4</c:v>
                </c:pt>
                <c:pt idx="1211">
                  <c:v>97.4</c:v>
                </c:pt>
                <c:pt idx="1212">
                  <c:v>97.4</c:v>
                </c:pt>
                <c:pt idx="1213">
                  <c:v>97.3</c:v>
                </c:pt>
                <c:pt idx="1214">
                  <c:v>97.3</c:v>
                </c:pt>
                <c:pt idx="1215">
                  <c:v>97.3</c:v>
                </c:pt>
                <c:pt idx="1216">
                  <c:v>97.3</c:v>
                </c:pt>
                <c:pt idx="1217">
                  <c:v>97.2</c:v>
                </c:pt>
                <c:pt idx="1218">
                  <c:v>97.1</c:v>
                </c:pt>
                <c:pt idx="1219">
                  <c:v>97</c:v>
                </c:pt>
                <c:pt idx="1220">
                  <c:v>96.9</c:v>
                </c:pt>
                <c:pt idx="1221">
                  <c:v>96.7</c:v>
                </c:pt>
                <c:pt idx="1222">
                  <c:v>96.4</c:v>
                </c:pt>
                <c:pt idx="1223">
                  <c:v>96.1</c:v>
                </c:pt>
                <c:pt idx="1224">
                  <c:v>95.7</c:v>
                </c:pt>
                <c:pt idx="1225">
                  <c:v>95.5</c:v>
                </c:pt>
                <c:pt idx="1226">
                  <c:v>95.3</c:v>
                </c:pt>
                <c:pt idx="1227">
                  <c:v>95.2</c:v>
                </c:pt>
                <c:pt idx="1228">
                  <c:v>95</c:v>
                </c:pt>
                <c:pt idx="1229">
                  <c:v>94.9</c:v>
                </c:pt>
                <c:pt idx="1230">
                  <c:v>94.7</c:v>
                </c:pt>
                <c:pt idx="1231">
                  <c:v>94.5</c:v>
                </c:pt>
                <c:pt idx="1232">
                  <c:v>94.4</c:v>
                </c:pt>
                <c:pt idx="1233">
                  <c:v>94.4</c:v>
                </c:pt>
                <c:pt idx="1234">
                  <c:v>94.3</c:v>
                </c:pt>
                <c:pt idx="1235">
                  <c:v>94.3</c:v>
                </c:pt>
                <c:pt idx="1236">
                  <c:v>94.1</c:v>
                </c:pt>
                <c:pt idx="1237">
                  <c:v>93.9</c:v>
                </c:pt>
                <c:pt idx="1238">
                  <c:v>93.4</c:v>
                </c:pt>
                <c:pt idx="1239">
                  <c:v>92.8</c:v>
                </c:pt>
                <c:pt idx="1240">
                  <c:v>92</c:v>
                </c:pt>
                <c:pt idx="1241">
                  <c:v>91.3</c:v>
                </c:pt>
                <c:pt idx="1242">
                  <c:v>90.6</c:v>
                </c:pt>
                <c:pt idx="1243">
                  <c:v>90</c:v>
                </c:pt>
                <c:pt idx="1244">
                  <c:v>89.3</c:v>
                </c:pt>
                <c:pt idx="1245">
                  <c:v>88.7</c:v>
                </c:pt>
                <c:pt idx="1246">
                  <c:v>88.1</c:v>
                </c:pt>
                <c:pt idx="1247">
                  <c:v>87.4</c:v>
                </c:pt>
                <c:pt idx="1248">
                  <c:v>86.7</c:v>
                </c:pt>
                <c:pt idx="1249">
                  <c:v>86</c:v>
                </c:pt>
                <c:pt idx="1250">
                  <c:v>85.3</c:v>
                </c:pt>
                <c:pt idx="1251">
                  <c:v>84.7</c:v>
                </c:pt>
                <c:pt idx="1252">
                  <c:v>84.1</c:v>
                </c:pt>
                <c:pt idx="1253">
                  <c:v>83.5</c:v>
                </c:pt>
                <c:pt idx="1254">
                  <c:v>82.9</c:v>
                </c:pt>
                <c:pt idx="1255">
                  <c:v>82.3</c:v>
                </c:pt>
                <c:pt idx="1256">
                  <c:v>81.7</c:v>
                </c:pt>
                <c:pt idx="1257">
                  <c:v>81.099999999999994</c:v>
                </c:pt>
                <c:pt idx="1258">
                  <c:v>80.5</c:v>
                </c:pt>
                <c:pt idx="1259">
                  <c:v>79.900000000000006</c:v>
                </c:pt>
                <c:pt idx="1260">
                  <c:v>79.400000000000006</c:v>
                </c:pt>
                <c:pt idx="1261">
                  <c:v>79</c:v>
                </c:pt>
                <c:pt idx="1262">
                  <c:v>78.7</c:v>
                </c:pt>
                <c:pt idx="1263">
                  <c:v>78.7</c:v>
                </c:pt>
                <c:pt idx="1264">
                  <c:v>78.8</c:v>
                </c:pt>
                <c:pt idx="1265">
                  <c:v>79.099999999999994</c:v>
                </c:pt>
                <c:pt idx="1266">
                  <c:v>79.400000000000006</c:v>
                </c:pt>
                <c:pt idx="1267">
                  <c:v>79.599999999999994</c:v>
                </c:pt>
                <c:pt idx="1268">
                  <c:v>79.8</c:v>
                </c:pt>
                <c:pt idx="1269">
                  <c:v>79.8</c:v>
                </c:pt>
                <c:pt idx="1270">
                  <c:v>79.599999999999994</c:v>
                </c:pt>
                <c:pt idx="1271">
                  <c:v>79.3</c:v>
                </c:pt>
                <c:pt idx="1272">
                  <c:v>78.900000000000006</c:v>
                </c:pt>
                <c:pt idx="1273">
                  <c:v>78.5</c:v>
                </c:pt>
                <c:pt idx="1274">
                  <c:v>78.2</c:v>
                </c:pt>
                <c:pt idx="1275">
                  <c:v>77.900000000000006</c:v>
                </c:pt>
                <c:pt idx="1276">
                  <c:v>77.7</c:v>
                </c:pt>
                <c:pt idx="1277">
                  <c:v>77.7</c:v>
                </c:pt>
                <c:pt idx="1278">
                  <c:v>77.8</c:v>
                </c:pt>
                <c:pt idx="1279">
                  <c:v>77.900000000000006</c:v>
                </c:pt>
                <c:pt idx="1280">
                  <c:v>78.099999999999994</c:v>
                </c:pt>
                <c:pt idx="1281">
                  <c:v>78.3</c:v>
                </c:pt>
                <c:pt idx="1282">
                  <c:v>78.3</c:v>
                </c:pt>
                <c:pt idx="1283">
                  <c:v>78.400000000000006</c:v>
                </c:pt>
                <c:pt idx="1284">
                  <c:v>78.400000000000006</c:v>
                </c:pt>
                <c:pt idx="1285">
                  <c:v>78.400000000000006</c:v>
                </c:pt>
                <c:pt idx="1286">
                  <c:v>78.2</c:v>
                </c:pt>
                <c:pt idx="1287">
                  <c:v>78</c:v>
                </c:pt>
                <c:pt idx="1288">
                  <c:v>77.7</c:v>
                </c:pt>
                <c:pt idx="1289">
                  <c:v>77.3</c:v>
                </c:pt>
                <c:pt idx="1290">
                  <c:v>76.900000000000006</c:v>
                </c:pt>
                <c:pt idx="1291">
                  <c:v>76.599999999999994</c:v>
                </c:pt>
                <c:pt idx="1292">
                  <c:v>76.2</c:v>
                </c:pt>
                <c:pt idx="1293">
                  <c:v>75.7</c:v>
                </c:pt>
                <c:pt idx="1294">
                  <c:v>75.2</c:v>
                </c:pt>
                <c:pt idx="1295">
                  <c:v>74.7</c:v>
                </c:pt>
                <c:pt idx="1296">
                  <c:v>74.400000000000006</c:v>
                </c:pt>
                <c:pt idx="1297">
                  <c:v>74.3</c:v>
                </c:pt>
                <c:pt idx="1298">
                  <c:v>74.400000000000006</c:v>
                </c:pt>
                <c:pt idx="1299">
                  <c:v>74.599999999999994</c:v>
                </c:pt>
                <c:pt idx="1300">
                  <c:v>74.900000000000006</c:v>
                </c:pt>
                <c:pt idx="1301">
                  <c:v>75.099999999999994</c:v>
                </c:pt>
                <c:pt idx="1302">
                  <c:v>75.3</c:v>
                </c:pt>
                <c:pt idx="1303">
                  <c:v>75.5</c:v>
                </c:pt>
                <c:pt idx="1304">
                  <c:v>75.8</c:v>
                </c:pt>
                <c:pt idx="1305">
                  <c:v>75.900000000000006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75.900000000000006</c:v>
                </c:pt>
                <c:pt idx="1310">
                  <c:v>75.900000000000006</c:v>
                </c:pt>
                <c:pt idx="1311">
                  <c:v>75.8</c:v>
                </c:pt>
                <c:pt idx="1312">
                  <c:v>75.7</c:v>
                </c:pt>
                <c:pt idx="1313">
                  <c:v>75.5</c:v>
                </c:pt>
                <c:pt idx="1314">
                  <c:v>75.2</c:v>
                </c:pt>
                <c:pt idx="1315">
                  <c:v>75</c:v>
                </c:pt>
                <c:pt idx="1316">
                  <c:v>74.7</c:v>
                </c:pt>
                <c:pt idx="1317">
                  <c:v>74.099999999999994</c:v>
                </c:pt>
                <c:pt idx="1318">
                  <c:v>73.7</c:v>
                </c:pt>
                <c:pt idx="1319">
                  <c:v>73.3</c:v>
                </c:pt>
                <c:pt idx="1320">
                  <c:v>73.5</c:v>
                </c:pt>
                <c:pt idx="1321">
                  <c:v>74</c:v>
                </c:pt>
                <c:pt idx="1322">
                  <c:v>74.900000000000006</c:v>
                </c:pt>
                <c:pt idx="1323">
                  <c:v>76.099999999999994</c:v>
                </c:pt>
                <c:pt idx="1324">
                  <c:v>77.7</c:v>
                </c:pt>
                <c:pt idx="1325">
                  <c:v>79.2</c:v>
                </c:pt>
                <c:pt idx="1326">
                  <c:v>80.3</c:v>
                </c:pt>
                <c:pt idx="1327">
                  <c:v>80.8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80.900000000000006</c:v>
                </c:pt>
                <c:pt idx="1334">
                  <c:v>80.599999999999994</c:v>
                </c:pt>
                <c:pt idx="1335">
                  <c:v>80.3</c:v>
                </c:pt>
                <c:pt idx="1336">
                  <c:v>80</c:v>
                </c:pt>
                <c:pt idx="1337">
                  <c:v>79.900000000000006</c:v>
                </c:pt>
                <c:pt idx="1338">
                  <c:v>79.8</c:v>
                </c:pt>
                <c:pt idx="1339">
                  <c:v>79.8</c:v>
                </c:pt>
                <c:pt idx="1340">
                  <c:v>79.8</c:v>
                </c:pt>
                <c:pt idx="1341">
                  <c:v>79.900000000000006</c:v>
                </c:pt>
                <c:pt idx="1342">
                  <c:v>80</c:v>
                </c:pt>
                <c:pt idx="1343">
                  <c:v>80.400000000000006</c:v>
                </c:pt>
                <c:pt idx="1344">
                  <c:v>80.8</c:v>
                </c:pt>
                <c:pt idx="1345">
                  <c:v>81.2</c:v>
                </c:pt>
                <c:pt idx="1346">
                  <c:v>81.5</c:v>
                </c:pt>
                <c:pt idx="1347">
                  <c:v>81.599999999999994</c:v>
                </c:pt>
                <c:pt idx="1348">
                  <c:v>81.599999999999994</c:v>
                </c:pt>
                <c:pt idx="1349">
                  <c:v>81.400000000000006</c:v>
                </c:pt>
                <c:pt idx="1350">
                  <c:v>80.7</c:v>
                </c:pt>
                <c:pt idx="1351">
                  <c:v>79.599999999999994</c:v>
                </c:pt>
                <c:pt idx="1352">
                  <c:v>78.2</c:v>
                </c:pt>
                <c:pt idx="1353">
                  <c:v>76.8</c:v>
                </c:pt>
                <c:pt idx="1354">
                  <c:v>75.3</c:v>
                </c:pt>
                <c:pt idx="1355">
                  <c:v>73.8</c:v>
                </c:pt>
                <c:pt idx="1356">
                  <c:v>72.099999999999994</c:v>
                </c:pt>
                <c:pt idx="1357">
                  <c:v>70.2</c:v>
                </c:pt>
                <c:pt idx="1358">
                  <c:v>68.2</c:v>
                </c:pt>
                <c:pt idx="1359">
                  <c:v>66.099999999999994</c:v>
                </c:pt>
                <c:pt idx="1360">
                  <c:v>63.8</c:v>
                </c:pt>
                <c:pt idx="1361">
                  <c:v>61.6</c:v>
                </c:pt>
                <c:pt idx="1362">
                  <c:v>60.2</c:v>
                </c:pt>
                <c:pt idx="1363">
                  <c:v>59.8</c:v>
                </c:pt>
                <c:pt idx="1364">
                  <c:v>60.4</c:v>
                </c:pt>
                <c:pt idx="1365">
                  <c:v>61.8</c:v>
                </c:pt>
                <c:pt idx="1366">
                  <c:v>62.6</c:v>
                </c:pt>
                <c:pt idx="1367">
                  <c:v>62.7</c:v>
                </c:pt>
                <c:pt idx="1368">
                  <c:v>61.9</c:v>
                </c:pt>
                <c:pt idx="1369">
                  <c:v>60</c:v>
                </c:pt>
                <c:pt idx="1370">
                  <c:v>58.4</c:v>
                </c:pt>
                <c:pt idx="1371">
                  <c:v>57.8</c:v>
                </c:pt>
                <c:pt idx="1372">
                  <c:v>57.8</c:v>
                </c:pt>
                <c:pt idx="1373">
                  <c:v>57.8</c:v>
                </c:pt>
                <c:pt idx="1374">
                  <c:v>57.3</c:v>
                </c:pt>
                <c:pt idx="1375">
                  <c:v>56.2</c:v>
                </c:pt>
                <c:pt idx="1376">
                  <c:v>54.3</c:v>
                </c:pt>
                <c:pt idx="1377">
                  <c:v>50.8</c:v>
                </c:pt>
                <c:pt idx="1378">
                  <c:v>45.5</c:v>
                </c:pt>
                <c:pt idx="1379">
                  <c:v>40.200000000000003</c:v>
                </c:pt>
                <c:pt idx="1380">
                  <c:v>34.9</c:v>
                </c:pt>
                <c:pt idx="1381">
                  <c:v>29.6</c:v>
                </c:pt>
                <c:pt idx="1382">
                  <c:v>27.3</c:v>
                </c:pt>
                <c:pt idx="1383">
                  <c:v>29.3</c:v>
                </c:pt>
                <c:pt idx="1384">
                  <c:v>32.9</c:v>
                </c:pt>
                <c:pt idx="1385">
                  <c:v>35.6</c:v>
                </c:pt>
                <c:pt idx="1386">
                  <c:v>36.700000000000003</c:v>
                </c:pt>
                <c:pt idx="1387">
                  <c:v>37.6</c:v>
                </c:pt>
                <c:pt idx="1388">
                  <c:v>39.4</c:v>
                </c:pt>
                <c:pt idx="1389">
                  <c:v>42.5</c:v>
                </c:pt>
                <c:pt idx="1390">
                  <c:v>46.5</c:v>
                </c:pt>
                <c:pt idx="1391">
                  <c:v>50.2</c:v>
                </c:pt>
                <c:pt idx="1392">
                  <c:v>52.8</c:v>
                </c:pt>
                <c:pt idx="1393">
                  <c:v>54.3</c:v>
                </c:pt>
                <c:pt idx="1394">
                  <c:v>54.9</c:v>
                </c:pt>
                <c:pt idx="1395">
                  <c:v>54.9</c:v>
                </c:pt>
                <c:pt idx="1396">
                  <c:v>54.7</c:v>
                </c:pt>
                <c:pt idx="1397">
                  <c:v>54.1</c:v>
                </c:pt>
                <c:pt idx="1398">
                  <c:v>53.2</c:v>
                </c:pt>
                <c:pt idx="1399">
                  <c:v>52.1</c:v>
                </c:pt>
                <c:pt idx="1400">
                  <c:v>50.7</c:v>
                </c:pt>
                <c:pt idx="1401">
                  <c:v>49.1</c:v>
                </c:pt>
                <c:pt idx="1402">
                  <c:v>47.4</c:v>
                </c:pt>
                <c:pt idx="1403">
                  <c:v>45.2</c:v>
                </c:pt>
                <c:pt idx="1404">
                  <c:v>41.8</c:v>
                </c:pt>
                <c:pt idx="1405">
                  <c:v>36.5</c:v>
                </c:pt>
                <c:pt idx="1406">
                  <c:v>31.2</c:v>
                </c:pt>
                <c:pt idx="1407">
                  <c:v>27.6</c:v>
                </c:pt>
                <c:pt idx="1408">
                  <c:v>26.9</c:v>
                </c:pt>
                <c:pt idx="1409">
                  <c:v>27.3</c:v>
                </c:pt>
                <c:pt idx="1410">
                  <c:v>27.5</c:v>
                </c:pt>
                <c:pt idx="1411">
                  <c:v>27.4</c:v>
                </c:pt>
                <c:pt idx="1412">
                  <c:v>27.1</c:v>
                </c:pt>
                <c:pt idx="1413">
                  <c:v>26.7</c:v>
                </c:pt>
                <c:pt idx="1414">
                  <c:v>26.8</c:v>
                </c:pt>
                <c:pt idx="1415">
                  <c:v>28.2</c:v>
                </c:pt>
                <c:pt idx="1416">
                  <c:v>31.1</c:v>
                </c:pt>
                <c:pt idx="1417">
                  <c:v>34.799999999999997</c:v>
                </c:pt>
                <c:pt idx="1418">
                  <c:v>38.4</c:v>
                </c:pt>
                <c:pt idx="1419">
                  <c:v>40.9</c:v>
                </c:pt>
                <c:pt idx="1420">
                  <c:v>41.7</c:v>
                </c:pt>
                <c:pt idx="1421">
                  <c:v>40.9</c:v>
                </c:pt>
                <c:pt idx="1422">
                  <c:v>38.299999999999997</c:v>
                </c:pt>
                <c:pt idx="1423">
                  <c:v>35.299999999999997</c:v>
                </c:pt>
                <c:pt idx="1424">
                  <c:v>34.299999999999997</c:v>
                </c:pt>
                <c:pt idx="1425">
                  <c:v>34.6</c:v>
                </c:pt>
                <c:pt idx="1426">
                  <c:v>36.299999999999997</c:v>
                </c:pt>
                <c:pt idx="1427">
                  <c:v>39.5</c:v>
                </c:pt>
                <c:pt idx="1428">
                  <c:v>41.8</c:v>
                </c:pt>
                <c:pt idx="1429">
                  <c:v>42.5</c:v>
                </c:pt>
                <c:pt idx="1430">
                  <c:v>41.9</c:v>
                </c:pt>
                <c:pt idx="1431">
                  <c:v>40.1</c:v>
                </c:pt>
                <c:pt idx="1432">
                  <c:v>36.6</c:v>
                </c:pt>
                <c:pt idx="1433">
                  <c:v>31.3</c:v>
                </c:pt>
                <c:pt idx="1434">
                  <c:v>26</c:v>
                </c:pt>
                <c:pt idx="1435">
                  <c:v>20.6</c:v>
                </c:pt>
                <c:pt idx="1436">
                  <c:v>19.100000000000001</c:v>
                </c:pt>
                <c:pt idx="1437">
                  <c:v>19.7</c:v>
                </c:pt>
                <c:pt idx="1438">
                  <c:v>21.1</c:v>
                </c:pt>
                <c:pt idx="1439">
                  <c:v>22</c:v>
                </c:pt>
                <c:pt idx="1440">
                  <c:v>22.1</c:v>
                </c:pt>
                <c:pt idx="1441">
                  <c:v>21.4</c:v>
                </c:pt>
                <c:pt idx="1442">
                  <c:v>19.600000000000001</c:v>
                </c:pt>
                <c:pt idx="1443">
                  <c:v>18.3</c:v>
                </c:pt>
                <c:pt idx="1444">
                  <c:v>18</c:v>
                </c:pt>
                <c:pt idx="1445">
                  <c:v>18.3</c:v>
                </c:pt>
                <c:pt idx="1446">
                  <c:v>18.5</c:v>
                </c:pt>
                <c:pt idx="1447">
                  <c:v>17.899999999999999</c:v>
                </c:pt>
                <c:pt idx="1448">
                  <c:v>15</c:v>
                </c:pt>
                <c:pt idx="1449">
                  <c:v>9.9</c:v>
                </c:pt>
                <c:pt idx="1450">
                  <c:v>4.5999999999999996</c:v>
                </c:pt>
                <c:pt idx="1451">
                  <c:v>1.2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2.2000000000000002</c:v>
                </c:pt>
                <c:pt idx="1480">
                  <c:v>4.4000000000000004</c:v>
                </c:pt>
                <c:pt idx="1481">
                  <c:v>6.3</c:v>
                </c:pt>
                <c:pt idx="1482">
                  <c:v>7.9</c:v>
                </c:pt>
                <c:pt idx="1483">
                  <c:v>9.1999999999999993</c:v>
                </c:pt>
                <c:pt idx="1484">
                  <c:v>10.4</c:v>
                </c:pt>
                <c:pt idx="1485">
                  <c:v>11.5</c:v>
                </c:pt>
                <c:pt idx="1486">
                  <c:v>12.9</c:v>
                </c:pt>
                <c:pt idx="1487">
                  <c:v>14.7</c:v>
                </c:pt>
                <c:pt idx="1488">
                  <c:v>17</c:v>
                </c:pt>
                <c:pt idx="1489">
                  <c:v>19.8</c:v>
                </c:pt>
                <c:pt idx="1490">
                  <c:v>23.1</c:v>
                </c:pt>
                <c:pt idx="1491">
                  <c:v>26.7</c:v>
                </c:pt>
                <c:pt idx="1492">
                  <c:v>30.5</c:v>
                </c:pt>
                <c:pt idx="1493">
                  <c:v>34.1</c:v>
                </c:pt>
                <c:pt idx="1494">
                  <c:v>37.5</c:v>
                </c:pt>
                <c:pt idx="1495">
                  <c:v>40.6</c:v>
                </c:pt>
                <c:pt idx="1496">
                  <c:v>43.3</c:v>
                </c:pt>
                <c:pt idx="1497">
                  <c:v>45.7</c:v>
                </c:pt>
                <c:pt idx="1498">
                  <c:v>47.7</c:v>
                </c:pt>
                <c:pt idx="1499">
                  <c:v>49.3</c:v>
                </c:pt>
                <c:pt idx="1500">
                  <c:v>50.5</c:v>
                </c:pt>
                <c:pt idx="1501">
                  <c:v>51.3</c:v>
                </c:pt>
                <c:pt idx="1502">
                  <c:v>52.1</c:v>
                </c:pt>
                <c:pt idx="1503">
                  <c:v>52.7</c:v>
                </c:pt>
                <c:pt idx="1504">
                  <c:v>53.4</c:v>
                </c:pt>
                <c:pt idx="1505">
                  <c:v>54</c:v>
                </c:pt>
                <c:pt idx="1506">
                  <c:v>54.5</c:v>
                </c:pt>
                <c:pt idx="1507">
                  <c:v>55</c:v>
                </c:pt>
                <c:pt idx="1508">
                  <c:v>55.6</c:v>
                </c:pt>
                <c:pt idx="1509">
                  <c:v>56.3</c:v>
                </c:pt>
                <c:pt idx="1510">
                  <c:v>57.2</c:v>
                </c:pt>
                <c:pt idx="1511">
                  <c:v>58.5</c:v>
                </c:pt>
                <c:pt idx="1512">
                  <c:v>60.2</c:v>
                </c:pt>
                <c:pt idx="1513">
                  <c:v>62.3</c:v>
                </c:pt>
                <c:pt idx="1514">
                  <c:v>64.7</c:v>
                </c:pt>
                <c:pt idx="1515">
                  <c:v>67.099999999999994</c:v>
                </c:pt>
                <c:pt idx="1516">
                  <c:v>69.2</c:v>
                </c:pt>
                <c:pt idx="1517">
                  <c:v>70.7</c:v>
                </c:pt>
                <c:pt idx="1518">
                  <c:v>71.900000000000006</c:v>
                </c:pt>
                <c:pt idx="1519">
                  <c:v>72.7</c:v>
                </c:pt>
                <c:pt idx="1520">
                  <c:v>73.400000000000006</c:v>
                </c:pt>
                <c:pt idx="1521">
                  <c:v>73.8</c:v>
                </c:pt>
                <c:pt idx="1522">
                  <c:v>74.099999999999994</c:v>
                </c:pt>
                <c:pt idx="1523">
                  <c:v>74</c:v>
                </c:pt>
                <c:pt idx="1524">
                  <c:v>73.599999999999994</c:v>
                </c:pt>
                <c:pt idx="1525">
                  <c:v>72.5</c:v>
                </c:pt>
                <c:pt idx="1526">
                  <c:v>70.8</c:v>
                </c:pt>
                <c:pt idx="1527">
                  <c:v>68.599999999999994</c:v>
                </c:pt>
                <c:pt idx="1528">
                  <c:v>66.2</c:v>
                </c:pt>
                <c:pt idx="1529">
                  <c:v>64</c:v>
                </c:pt>
                <c:pt idx="1530">
                  <c:v>62.2</c:v>
                </c:pt>
                <c:pt idx="1531">
                  <c:v>60.9</c:v>
                </c:pt>
                <c:pt idx="1532">
                  <c:v>60.2</c:v>
                </c:pt>
                <c:pt idx="1533">
                  <c:v>60</c:v>
                </c:pt>
                <c:pt idx="1534">
                  <c:v>60.4</c:v>
                </c:pt>
                <c:pt idx="1535">
                  <c:v>61.4</c:v>
                </c:pt>
                <c:pt idx="1536">
                  <c:v>63.2</c:v>
                </c:pt>
                <c:pt idx="1537">
                  <c:v>65.599999999999994</c:v>
                </c:pt>
                <c:pt idx="1538">
                  <c:v>68.400000000000006</c:v>
                </c:pt>
                <c:pt idx="1539">
                  <c:v>71.599999999999994</c:v>
                </c:pt>
                <c:pt idx="1540">
                  <c:v>74.900000000000006</c:v>
                </c:pt>
                <c:pt idx="1541">
                  <c:v>78.400000000000006</c:v>
                </c:pt>
                <c:pt idx="1542">
                  <c:v>81.8</c:v>
                </c:pt>
                <c:pt idx="1543">
                  <c:v>84.9</c:v>
                </c:pt>
                <c:pt idx="1544">
                  <c:v>87.4</c:v>
                </c:pt>
                <c:pt idx="1545">
                  <c:v>89</c:v>
                </c:pt>
                <c:pt idx="1546">
                  <c:v>90</c:v>
                </c:pt>
                <c:pt idx="1547">
                  <c:v>90.6</c:v>
                </c:pt>
                <c:pt idx="1548">
                  <c:v>91</c:v>
                </c:pt>
                <c:pt idx="1549">
                  <c:v>91.5</c:v>
                </c:pt>
                <c:pt idx="1550">
                  <c:v>92</c:v>
                </c:pt>
                <c:pt idx="1551">
                  <c:v>92.7</c:v>
                </c:pt>
                <c:pt idx="1552">
                  <c:v>93.4</c:v>
                </c:pt>
                <c:pt idx="1553">
                  <c:v>94.2</c:v>
                </c:pt>
                <c:pt idx="1554">
                  <c:v>94.9</c:v>
                </c:pt>
                <c:pt idx="1555">
                  <c:v>95.7</c:v>
                </c:pt>
                <c:pt idx="1556">
                  <c:v>96.6</c:v>
                </c:pt>
                <c:pt idx="1557">
                  <c:v>97.7</c:v>
                </c:pt>
                <c:pt idx="1558">
                  <c:v>98.9</c:v>
                </c:pt>
                <c:pt idx="1559">
                  <c:v>100.4</c:v>
                </c:pt>
                <c:pt idx="1560">
                  <c:v>102</c:v>
                </c:pt>
                <c:pt idx="1561">
                  <c:v>103.6</c:v>
                </c:pt>
                <c:pt idx="1562">
                  <c:v>105.2</c:v>
                </c:pt>
                <c:pt idx="1563">
                  <c:v>106.8</c:v>
                </c:pt>
                <c:pt idx="1564">
                  <c:v>108.5</c:v>
                </c:pt>
                <c:pt idx="1565">
                  <c:v>110.2</c:v>
                </c:pt>
                <c:pt idx="1566">
                  <c:v>111.9</c:v>
                </c:pt>
                <c:pt idx="1567">
                  <c:v>113.7</c:v>
                </c:pt>
                <c:pt idx="1568">
                  <c:v>115.3</c:v>
                </c:pt>
                <c:pt idx="1569">
                  <c:v>116.8</c:v>
                </c:pt>
                <c:pt idx="1570">
                  <c:v>118.2</c:v>
                </c:pt>
                <c:pt idx="1571">
                  <c:v>119.5</c:v>
                </c:pt>
                <c:pt idx="1572">
                  <c:v>120.7</c:v>
                </c:pt>
                <c:pt idx="1573">
                  <c:v>121.8</c:v>
                </c:pt>
                <c:pt idx="1574">
                  <c:v>122.6</c:v>
                </c:pt>
                <c:pt idx="1575">
                  <c:v>123.2</c:v>
                </c:pt>
                <c:pt idx="1576">
                  <c:v>123.6</c:v>
                </c:pt>
                <c:pt idx="1577">
                  <c:v>123.7</c:v>
                </c:pt>
                <c:pt idx="1578">
                  <c:v>123.6</c:v>
                </c:pt>
                <c:pt idx="1579">
                  <c:v>123.3</c:v>
                </c:pt>
                <c:pt idx="1580">
                  <c:v>123</c:v>
                </c:pt>
                <c:pt idx="1581">
                  <c:v>122.5</c:v>
                </c:pt>
                <c:pt idx="1582">
                  <c:v>122.1</c:v>
                </c:pt>
                <c:pt idx="1583">
                  <c:v>121.5</c:v>
                </c:pt>
                <c:pt idx="1584">
                  <c:v>120.8</c:v>
                </c:pt>
                <c:pt idx="1585">
                  <c:v>120</c:v>
                </c:pt>
                <c:pt idx="1586">
                  <c:v>119.1</c:v>
                </c:pt>
                <c:pt idx="1587">
                  <c:v>118.1</c:v>
                </c:pt>
                <c:pt idx="1588">
                  <c:v>117.1</c:v>
                </c:pt>
                <c:pt idx="1589">
                  <c:v>116.2</c:v>
                </c:pt>
                <c:pt idx="1590">
                  <c:v>115.5</c:v>
                </c:pt>
                <c:pt idx="1591">
                  <c:v>114.9</c:v>
                </c:pt>
                <c:pt idx="1592">
                  <c:v>114.5</c:v>
                </c:pt>
                <c:pt idx="1593">
                  <c:v>114.1</c:v>
                </c:pt>
                <c:pt idx="1594">
                  <c:v>113.9</c:v>
                </c:pt>
                <c:pt idx="1595">
                  <c:v>113.7</c:v>
                </c:pt>
                <c:pt idx="1596">
                  <c:v>113.3</c:v>
                </c:pt>
                <c:pt idx="1597">
                  <c:v>112.9</c:v>
                </c:pt>
                <c:pt idx="1598">
                  <c:v>112.2</c:v>
                </c:pt>
                <c:pt idx="1599">
                  <c:v>111.4</c:v>
                </c:pt>
                <c:pt idx="1600">
                  <c:v>110.5</c:v>
                </c:pt>
                <c:pt idx="1601">
                  <c:v>109.5</c:v>
                </c:pt>
                <c:pt idx="1602">
                  <c:v>108.5</c:v>
                </c:pt>
                <c:pt idx="1603">
                  <c:v>107.7</c:v>
                </c:pt>
                <c:pt idx="1604">
                  <c:v>107.1</c:v>
                </c:pt>
                <c:pt idx="1605">
                  <c:v>106.6</c:v>
                </c:pt>
                <c:pt idx="1606">
                  <c:v>106.4</c:v>
                </c:pt>
                <c:pt idx="1607">
                  <c:v>106.2</c:v>
                </c:pt>
                <c:pt idx="1608">
                  <c:v>106.2</c:v>
                </c:pt>
                <c:pt idx="1609">
                  <c:v>106.2</c:v>
                </c:pt>
                <c:pt idx="1610">
                  <c:v>106.4</c:v>
                </c:pt>
                <c:pt idx="1611">
                  <c:v>106.5</c:v>
                </c:pt>
                <c:pt idx="1612">
                  <c:v>106.8</c:v>
                </c:pt>
                <c:pt idx="1613">
                  <c:v>107.2</c:v>
                </c:pt>
                <c:pt idx="1614">
                  <c:v>107.8</c:v>
                </c:pt>
                <c:pt idx="1615">
                  <c:v>108.5</c:v>
                </c:pt>
                <c:pt idx="1616">
                  <c:v>109.4</c:v>
                </c:pt>
                <c:pt idx="1617">
                  <c:v>110.5</c:v>
                </c:pt>
                <c:pt idx="1618">
                  <c:v>111.7</c:v>
                </c:pt>
                <c:pt idx="1619">
                  <c:v>113</c:v>
                </c:pt>
                <c:pt idx="1620">
                  <c:v>114.1</c:v>
                </c:pt>
                <c:pt idx="1621">
                  <c:v>115.1</c:v>
                </c:pt>
                <c:pt idx="1622">
                  <c:v>115.9</c:v>
                </c:pt>
                <c:pt idx="1623">
                  <c:v>116.5</c:v>
                </c:pt>
                <c:pt idx="1624">
                  <c:v>116.7</c:v>
                </c:pt>
                <c:pt idx="1625">
                  <c:v>116.6</c:v>
                </c:pt>
                <c:pt idx="1626">
                  <c:v>116.2</c:v>
                </c:pt>
                <c:pt idx="1627">
                  <c:v>115.2</c:v>
                </c:pt>
                <c:pt idx="1628">
                  <c:v>113.8</c:v>
                </c:pt>
                <c:pt idx="1629">
                  <c:v>112</c:v>
                </c:pt>
                <c:pt idx="1630">
                  <c:v>110.1</c:v>
                </c:pt>
                <c:pt idx="1631">
                  <c:v>108.3</c:v>
                </c:pt>
                <c:pt idx="1632">
                  <c:v>107</c:v>
                </c:pt>
                <c:pt idx="1633">
                  <c:v>106.1</c:v>
                </c:pt>
                <c:pt idx="1634">
                  <c:v>105.8</c:v>
                </c:pt>
                <c:pt idx="1635">
                  <c:v>105.7</c:v>
                </c:pt>
                <c:pt idx="1636">
                  <c:v>105.7</c:v>
                </c:pt>
                <c:pt idx="1637">
                  <c:v>105.6</c:v>
                </c:pt>
                <c:pt idx="1638">
                  <c:v>105.3</c:v>
                </c:pt>
                <c:pt idx="1639">
                  <c:v>104.9</c:v>
                </c:pt>
                <c:pt idx="1640">
                  <c:v>104.4</c:v>
                </c:pt>
                <c:pt idx="1641">
                  <c:v>104</c:v>
                </c:pt>
                <c:pt idx="1642">
                  <c:v>103.8</c:v>
                </c:pt>
                <c:pt idx="1643">
                  <c:v>103.9</c:v>
                </c:pt>
                <c:pt idx="1644">
                  <c:v>104.4</c:v>
                </c:pt>
                <c:pt idx="1645">
                  <c:v>105.1</c:v>
                </c:pt>
                <c:pt idx="1646">
                  <c:v>106.1</c:v>
                </c:pt>
                <c:pt idx="1647">
                  <c:v>107.2</c:v>
                </c:pt>
                <c:pt idx="1648">
                  <c:v>108.5</c:v>
                </c:pt>
                <c:pt idx="1649">
                  <c:v>109.9</c:v>
                </c:pt>
                <c:pt idx="1650">
                  <c:v>111.3</c:v>
                </c:pt>
                <c:pt idx="1651">
                  <c:v>112.7</c:v>
                </c:pt>
                <c:pt idx="1652">
                  <c:v>113.9</c:v>
                </c:pt>
                <c:pt idx="1653">
                  <c:v>115</c:v>
                </c:pt>
                <c:pt idx="1654">
                  <c:v>116</c:v>
                </c:pt>
                <c:pt idx="1655">
                  <c:v>116.8</c:v>
                </c:pt>
                <c:pt idx="1656">
                  <c:v>117.6</c:v>
                </c:pt>
                <c:pt idx="1657">
                  <c:v>118.4</c:v>
                </c:pt>
                <c:pt idx="1658">
                  <c:v>119.2</c:v>
                </c:pt>
                <c:pt idx="1659">
                  <c:v>120</c:v>
                </c:pt>
                <c:pt idx="1660">
                  <c:v>120.8</c:v>
                </c:pt>
                <c:pt idx="1661">
                  <c:v>121.6</c:v>
                </c:pt>
                <c:pt idx="1662">
                  <c:v>122.3</c:v>
                </c:pt>
                <c:pt idx="1663">
                  <c:v>123.1</c:v>
                </c:pt>
                <c:pt idx="1664">
                  <c:v>123.8</c:v>
                </c:pt>
                <c:pt idx="1665">
                  <c:v>124.4</c:v>
                </c:pt>
                <c:pt idx="1666">
                  <c:v>125</c:v>
                </c:pt>
                <c:pt idx="1667">
                  <c:v>125.4</c:v>
                </c:pt>
                <c:pt idx="1668">
                  <c:v>125.8</c:v>
                </c:pt>
                <c:pt idx="1669">
                  <c:v>126.1</c:v>
                </c:pt>
                <c:pt idx="1670">
                  <c:v>126.4</c:v>
                </c:pt>
                <c:pt idx="1671">
                  <c:v>126.6</c:v>
                </c:pt>
                <c:pt idx="1672">
                  <c:v>126.7</c:v>
                </c:pt>
                <c:pt idx="1673">
                  <c:v>126.8</c:v>
                </c:pt>
                <c:pt idx="1674">
                  <c:v>126.9</c:v>
                </c:pt>
                <c:pt idx="1675">
                  <c:v>126.9</c:v>
                </c:pt>
                <c:pt idx="1676">
                  <c:v>126.9</c:v>
                </c:pt>
                <c:pt idx="1677">
                  <c:v>126.8</c:v>
                </c:pt>
                <c:pt idx="1678">
                  <c:v>126.6</c:v>
                </c:pt>
                <c:pt idx="1679">
                  <c:v>126.3</c:v>
                </c:pt>
                <c:pt idx="1680">
                  <c:v>126</c:v>
                </c:pt>
                <c:pt idx="1681">
                  <c:v>125.7</c:v>
                </c:pt>
                <c:pt idx="1682">
                  <c:v>125.6</c:v>
                </c:pt>
                <c:pt idx="1683">
                  <c:v>125.6</c:v>
                </c:pt>
                <c:pt idx="1684">
                  <c:v>125.8</c:v>
                </c:pt>
                <c:pt idx="1685">
                  <c:v>126.2</c:v>
                </c:pt>
                <c:pt idx="1686">
                  <c:v>126.6</c:v>
                </c:pt>
                <c:pt idx="1687">
                  <c:v>127</c:v>
                </c:pt>
                <c:pt idx="1688">
                  <c:v>127.4</c:v>
                </c:pt>
                <c:pt idx="1689">
                  <c:v>127.6</c:v>
                </c:pt>
                <c:pt idx="1690">
                  <c:v>127.8</c:v>
                </c:pt>
                <c:pt idx="1691">
                  <c:v>127.9</c:v>
                </c:pt>
                <c:pt idx="1692">
                  <c:v>128</c:v>
                </c:pt>
                <c:pt idx="1693">
                  <c:v>128.1</c:v>
                </c:pt>
                <c:pt idx="1694">
                  <c:v>128.19999999999999</c:v>
                </c:pt>
                <c:pt idx="1695">
                  <c:v>128.30000000000001</c:v>
                </c:pt>
                <c:pt idx="1696">
                  <c:v>128.4</c:v>
                </c:pt>
                <c:pt idx="1697">
                  <c:v>128.5</c:v>
                </c:pt>
                <c:pt idx="1698">
                  <c:v>128.6</c:v>
                </c:pt>
                <c:pt idx="1699">
                  <c:v>128.6</c:v>
                </c:pt>
                <c:pt idx="1700">
                  <c:v>128.5</c:v>
                </c:pt>
                <c:pt idx="1701">
                  <c:v>128.30000000000001</c:v>
                </c:pt>
                <c:pt idx="1702">
                  <c:v>128.1</c:v>
                </c:pt>
                <c:pt idx="1703">
                  <c:v>127.9</c:v>
                </c:pt>
                <c:pt idx="1704">
                  <c:v>127.6</c:v>
                </c:pt>
                <c:pt idx="1705">
                  <c:v>127.4</c:v>
                </c:pt>
                <c:pt idx="1706">
                  <c:v>127.2</c:v>
                </c:pt>
                <c:pt idx="1707">
                  <c:v>127</c:v>
                </c:pt>
                <c:pt idx="1708">
                  <c:v>126.9</c:v>
                </c:pt>
                <c:pt idx="1709">
                  <c:v>126.8</c:v>
                </c:pt>
                <c:pt idx="1710">
                  <c:v>126.7</c:v>
                </c:pt>
                <c:pt idx="1711">
                  <c:v>126.8</c:v>
                </c:pt>
                <c:pt idx="1712">
                  <c:v>126.9</c:v>
                </c:pt>
                <c:pt idx="1713">
                  <c:v>127.1</c:v>
                </c:pt>
                <c:pt idx="1714">
                  <c:v>127.4</c:v>
                </c:pt>
                <c:pt idx="1715">
                  <c:v>127.7</c:v>
                </c:pt>
                <c:pt idx="1716">
                  <c:v>128.1</c:v>
                </c:pt>
                <c:pt idx="1717">
                  <c:v>128.5</c:v>
                </c:pt>
                <c:pt idx="1718">
                  <c:v>129</c:v>
                </c:pt>
                <c:pt idx="1719">
                  <c:v>129.5</c:v>
                </c:pt>
                <c:pt idx="1720">
                  <c:v>130.1</c:v>
                </c:pt>
                <c:pt idx="1721">
                  <c:v>130.6</c:v>
                </c:pt>
                <c:pt idx="1722">
                  <c:v>131</c:v>
                </c:pt>
                <c:pt idx="1723">
                  <c:v>131.19999999999999</c:v>
                </c:pt>
                <c:pt idx="1724">
                  <c:v>131.30000000000001</c:v>
                </c:pt>
                <c:pt idx="1725">
                  <c:v>131.19999999999999</c:v>
                </c:pt>
                <c:pt idx="1726">
                  <c:v>130.69999999999999</c:v>
                </c:pt>
                <c:pt idx="1727">
                  <c:v>129.80000000000001</c:v>
                </c:pt>
                <c:pt idx="1728">
                  <c:v>128.4</c:v>
                </c:pt>
                <c:pt idx="1729">
                  <c:v>126.5</c:v>
                </c:pt>
                <c:pt idx="1730">
                  <c:v>124.1</c:v>
                </c:pt>
                <c:pt idx="1731">
                  <c:v>121.6</c:v>
                </c:pt>
                <c:pt idx="1732">
                  <c:v>119</c:v>
                </c:pt>
                <c:pt idx="1733">
                  <c:v>116.5</c:v>
                </c:pt>
                <c:pt idx="1734">
                  <c:v>114.1</c:v>
                </c:pt>
                <c:pt idx="1735">
                  <c:v>111.8</c:v>
                </c:pt>
                <c:pt idx="1736">
                  <c:v>109.5</c:v>
                </c:pt>
                <c:pt idx="1737">
                  <c:v>107.1</c:v>
                </c:pt>
                <c:pt idx="1738">
                  <c:v>104.8</c:v>
                </c:pt>
                <c:pt idx="1739">
                  <c:v>102.5</c:v>
                </c:pt>
                <c:pt idx="1740">
                  <c:v>100.4</c:v>
                </c:pt>
                <c:pt idx="1741">
                  <c:v>98.6</c:v>
                </c:pt>
                <c:pt idx="1742">
                  <c:v>97.2</c:v>
                </c:pt>
                <c:pt idx="1743">
                  <c:v>95.9</c:v>
                </c:pt>
                <c:pt idx="1744">
                  <c:v>94.8</c:v>
                </c:pt>
                <c:pt idx="1745">
                  <c:v>93.8</c:v>
                </c:pt>
                <c:pt idx="1746">
                  <c:v>92.8</c:v>
                </c:pt>
                <c:pt idx="1747">
                  <c:v>91.8</c:v>
                </c:pt>
                <c:pt idx="1748">
                  <c:v>91</c:v>
                </c:pt>
                <c:pt idx="1749">
                  <c:v>90.2</c:v>
                </c:pt>
                <c:pt idx="1750">
                  <c:v>89.6</c:v>
                </c:pt>
                <c:pt idx="1751">
                  <c:v>89.1</c:v>
                </c:pt>
                <c:pt idx="1752">
                  <c:v>88.6</c:v>
                </c:pt>
                <c:pt idx="1753">
                  <c:v>88.1</c:v>
                </c:pt>
                <c:pt idx="1754">
                  <c:v>87.6</c:v>
                </c:pt>
                <c:pt idx="1755">
                  <c:v>87.1</c:v>
                </c:pt>
                <c:pt idx="1756">
                  <c:v>86.6</c:v>
                </c:pt>
                <c:pt idx="1757">
                  <c:v>86.1</c:v>
                </c:pt>
                <c:pt idx="1758">
                  <c:v>85.5</c:v>
                </c:pt>
                <c:pt idx="1759">
                  <c:v>85</c:v>
                </c:pt>
                <c:pt idx="1760">
                  <c:v>84.4</c:v>
                </c:pt>
                <c:pt idx="1761">
                  <c:v>83.8</c:v>
                </c:pt>
                <c:pt idx="1762">
                  <c:v>83.2</c:v>
                </c:pt>
                <c:pt idx="1763">
                  <c:v>82.6</c:v>
                </c:pt>
                <c:pt idx="1764">
                  <c:v>82</c:v>
                </c:pt>
                <c:pt idx="1765">
                  <c:v>81.3</c:v>
                </c:pt>
                <c:pt idx="1766">
                  <c:v>80.400000000000006</c:v>
                </c:pt>
                <c:pt idx="1767">
                  <c:v>79.099999999999994</c:v>
                </c:pt>
                <c:pt idx="1768">
                  <c:v>77.400000000000006</c:v>
                </c:pt>
                <c:pt idx="1769">
                  <c:v>75.099999999999994</c:v>
                </c:pt>
                <c:pt idx="1770">
                  <c:v>72.3</c:v>
                </c:pt>
                <c:pt idx="1771">
                  <c:v>69.099999999999994</c:v>
                </c:pt>
                <c:pt idx="1772">
                  <c:v>65.900000000000006</c:v>
                </c:pt>
                <c:pt idx="1773">
                  <c:v>62.7</c:v>
                </c:pt>
                <c:pt idx="1774">
                  <c:v>59.7</c:v>
                </c:pt>
                <c:pt idx="1775">
                  <c:v>57</c:v>
                </c:pt>
                <c:pt idx="1776">
                  <c:v>54.6</c:v>
                </c:pt>
                <c:pt idx="1777">
                  <c:v>52.2</c:v>
                </c:pt>
                <c:pt idx="1778">
                  <c:v>49.7</c:v>
                </c:pt>
                <c:pt idx="1779">
                  <c:v>46.8</c:v>
                </c:pt>
                <c:pt idx="1780">
                  <c:v>43.5</c:v>
                </c:pt>
                <c:pt idx="1781">
                  <c:v>39.9</c:v>
                </c:pt>
                <c:pt idx="1782">
                  <c:v>36.4</c:v>
                </c:pt>
                <c:pt idx="1783">
                  <c:v>33.200000000000003</c:v>
                </c:pt>
                <c:pt idx="1784">
                  <c:v>30.5</c:v>
                </c:pt>
                <c:pt idx="1785">
                  <c:v>28.3</c:v>
                </c:pt>
                <c:pt idx="1786">
                  <c:v>26.3</c:v>
                </c:pt>
                <c:pt idx="1787">
                  <c:v>24.4</c:v>
                </c:pt>
                <c:pt idx="1788">
                  <c:v>22.5</c:v>
                </c:pt>
                <c:pt idx="1789">
                  <c:v>20.5</c:v>
                </c:pt>
                <c:pt idx="1790">
                  <c:v>18.2</c:v>
                </c:pt>
                <c:pt idx="1791">
                  <c:v>15.5</c:v>
                </c:pt>
                <c:pt idx="1792">
                  <c:v>12.3</c:v>
                </c:pt>
                <c:pt idx="1793">
                  <c:v>8.6999999999999993</c:v>
                </c:pt>
                <c:pt idx="1794">
                  <c:v>5.2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DF-4B95-A1B4-EFBDBE17F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91480"/>
        <c:axId val="991293448"/>
      </c:scatterChart>
      <c:valAx>
        <c:axId val="991291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3448"/>
        <c:crosses val="autoZero"/>
        <c:crossBetween val="midCat"/>
      </c:valAx>
      <c:valAx>
        <c:axId val="9912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 (km/h)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1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'WLTC (2)'!$B$8</c:f>
              <c:strCache>
                <c:ptCount val="1"/>
                <c:pt idx="0">
                  <c:v>v 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'WLTC (2)'!$A$9:$A$1809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'WLTC (2)'!$B$9:$B$1809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1.7</c:v>
                </c:pt>
                <c:pt idx="14">
                  <c:v>5.4</c:v>
                </c:pt>
                <c:pt idx="15">
                  <c:v>9.9</c:v>
                </c:pt>
                <c:pt idx="16">
                  <c:v>13.1</c:v>
                </c:pt>
                <c:pt idx="17">
                  <c:v>16.899999999999999</c:v>
                </c:pt>
                <c:pt idx="18">
                  <c:v>21.7</c:v>
                </c:pt>
                <c:pt idx="19">
                  <c:v>26</c:v>
                </c:pt>
                <c:pt idx="20">
                  <c:v>27.5</c:v>
                </c:pt>
                <c:pt idx="21">
                  <c:v>28.1</c:v>
                </c:pt>
                <c:pt idx="22">
                  <c:v>28.3</c:v>
                </c:pt>
                <c:pt idx="23">
                  <c:v>28.8</c:v>
                </c:pt>
                <c:pt idx="24">
                  <c:v>29.1</c:v>
                </c:pt>
                <c:pt idx="25">
                  <c:v>30.8</c:v>
                </c:pt>
                <c:pt idx="26">
                  <c:v>31.9</c:v>
                </c:pt>
                <c:pt idx="27">
                  <c:v>34.1</c:v>
                </c:pt>
                <c:pt idx="28">
                  <c:v>36.6</c:v>
                </c:pt>
                <c:pt idx="29">
                  <c:v>39.1</c:v>
                </c:pt>
                <c:pt idx="30">
                  <c:v>41.3</c:v>
                </c:pt>
                <c:pt idx="31">
                  <c:v>42.5</c:v>
                </c:pt>
                <c:pt idx="32">
                  <c:v>43.3</c:v>
                </c:pt>
                <c:pt idx="33">
                  <c:v>43.9</c:v>
                </c:pt>
                <c:pt idx="34">
                  <c:v>44.4</c:v>
                </c:pt>
                <c:pt idx="35">
                  <c:v>44.5</c:v>
                </c:pt>
                <c:pt idx="36">
                  <c:v>44.2</c:v>
                </c:pt>
                <c:pt idx="37">
                  <c:v>42.7</c:v>
                </c:pt>
                <c:pt idx="38">
                  <c:v>39.9</c:v>
                </c:pt>
                <c:pt idx="39">
                  <c:v>37</c:v>
                </c:pt>
                <c:pt idx="40">
                  <c:v>34.6</c:v>
                </c:pt>
                <c:pt idx="41">
                  <c:v>32.299999999999997</c:v>
                </c:pt>
                <c:pt idx="42">
                  <c:v>29</c:v>
                </c:pt>
                <c:pt idx="43">
                  <c:v>25.1</c:v>
                </c:pt>
                <c:pt idx="44">
                  <c:v>22.2</c:v>
                </c:pt>
                <c:pt idx="45">
                  <c:v>20.9</c:v>
                </c:pt>
                <c:pt idx="46">
                  <c:v>20.399999999999999</c:v>
                </c:pt>
                <c:pt idx="47">
                  <c:v>19.5</c:v>
                </c:pt>
                <c:pt idx="48">
                  <c:v>18.399999999999999</c:v>
                </c:pt>
                <c:pt idx="49">
                  <c:v>17.8</c:v>
                </c:pt>
                <c:pt idx="50">
                  <c:v>17.8</c:v>
                </c:pt>
                <c:pt idx="51">
                  <c:v>17.399999999999999</c:v>
                </c:pt>
                <c:pt idx="52">
                  <c:v>15.7</c:v>
                </c:pt>
                <c:pt idx="53">
                  <c:v>13.1</c:v>
                </c:pt>
                <c:pt idx="54">
                  <c:v>12.1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12.3</c:v>
                </c:pt>
                <c:pt idx="59">
                  <c:v>12.6</c:v>
                </c:pt>
                <c:pt idx="60">
                  <c:v>14.7</c:v>
                </c:pt>
                <c:pt idx="61">
                  <c:v>15.3</c:v>
                </c:pt>
                <c:pt idx="62">
                  <c:v>15.9</c:v>
                </c:pt>
                <c:pt idx="63">
                  <c:v>16.2</c:v>
                </c:pt>
                <c:pt idx="64">
                  <c:v>17.100000000000001</c:v>
                </c:pt>
                <c:pt idx="65">
                  <c:v>17.8</c:v>
                </c:pt>
                <c:pt idx="66">
                  <c:v>18.100000000000001</c:v>
                </c:pt>
                <c:pt idx="67">
                  <c:v>18.399999999999999</c:v>
                </c:pt>
                <c:pt idx="68">
                  <c:v>20.3</c:v>
                </c:pt>
                <c:pt idx="69">
                  <c:v>23.2</c:v>
                </c:pt>
                <c:pt idx="70">
                  <c:v>26.5</c:v>
                </c:pt>
                <c:pt idx="71">
                  <c:v>29.8</c:v>
                </c:pt>
                <c:pt idx="72">
                  <c:v>32.6</c:v>
                </c:pt>
                <c:pt idx="73">
                  <c:v>34.4</c:v>
                </c:pt>
                <c:pt idx="74">
                  <c:v>35.5</c:v>
                </c:pt>
                <c:pt idx="75">
                  <c:v>36.4</c:v>
                </c:pt>
                <c:pt idx="76">
                  <c:v>37.4</c:v>
                </c:pt>
                <c:pt idx="77">
                  <c:v>38.5</c:v>
                </c:pt>
                <c:pt idx="78">
                  <c:v>39.299999999999997</c:v>
                </c:pt>
                <c:pt idx="79">
                  <c:v>39.5</c:v>
                </c:pt>
                <c:pt idx="80">
                  <c:v>39</c:v>
                </c:pt>
                <c:pt idx="81">
                  <c:v>38.5</c:v>
                </c:pt>
                <c:pt idx="82">
                  <c:v>37.299999999999997</c:v>
                </c:pt>
                <c:pt idx="83">
                  <c:v>37</c:v>
                </c:pt>
                <c:pt idx="84">
                  <c:v>36.700000000000003</c:v>
                </c:pt>
                <c:pt idx="85">
                  <c:v>35.9</c:v>
                </c:pt>
                <c:pt idx="86">
                  <c:v>35.299999999999997</c:v>
                </c:pt>
                <c:pt idx="87">
                  <c:v>34.6</c:v>
                </c:pt>
                <c:pt idx="88">
                  <c:v>34.200000000000003</c:v>
                </c:pt>
                <c:pt idx="89">
                  <c:v>31.9</c:v>
                </c:pt>
                <c:pt idx="90">
                  <c:v>27.3</c:v>
                </c:pt>
                <c:pt idx="91">
                  <c:v>22</c:v>
                </c:pt>
                <c:pt idx="92">
                  <c:v>17</c:v>
                </c:pt>
                <c:pt idx="93">
                  <c:v>14.2</c:v>
                </c:pt>
                <c:pt idx="94">
                  <c:v>12</c:v>
                </c:pt>
                <c:pt idx="95">
                  <c:v>9.1</c:v>
                </c:pt>
                <c:pt idx="96">
                  <c:v>5.8</c:v>
                </c:pt>
                <c:pt idx="97">
                  <c:v>3.6</c:v>
                </c:pt>
                <c:pt idx="98">
                  <c:v>2.2000000000000002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1.9</c:v>
                </c:pt>
                <c:pt idx="140">
                  <c:v>6.1</c:v>
                </c:pt>
                <c:pt idx="141">
                  <c:v>11.7</c:v>
                </c:pt>
                <c:pt idx="142">
                  <c:v>16.399999999999999</c:v>
                </c:pt>
                <c:pt idx="143">
                  <c:v>18.899999999999999</c:v>
                </c:pt>
                <c:pt idx="144">
                  <c:v>19.899999999999999</c:v>
                </c:pt>
                <c:pt idx="145">
                  <c:v>20.8</c:v>
                </c:pt>
                <c:pt idx="146">
                  <c:v>22.8</c:v>
                </c:pt>
                <c:pt idx="147">
                  <c:v>25.4</c:v>
                </c:pt>
                <c:pt idx="148">
                  <c:v>27.7</c:v>
                </c:pt>
                <c:pt idx="149">
                  <c:v>29.2</c:v>
                </c:pt>
                <c:pt idx="150">
                  <c:v>29.8</c:v>
                </c:pt>
                <c:pt idx="151">
                  <c:v>29.4</c:v>
                </c:pt>
                <c:pt idx="152">
                  <c:v>27.2</c:v>
                </c:pt>
                <c:pt idx="153">
                  <c:v>22.6</c:v>
                </c:pt>
                <c:pt idx="154">
                  <c:v>17.3</c:v>
                </c:pt>
                <c:pt idx="155">
                  <c:v>13.3</c:v>
                </c:pt>
                <c:pt idx="156">
                  <c:v>12</c:v>
                </c:pt>
                <c:pt idx="157">
                  <c:v>12.6</c:v>
                </c:pt>
                <c:pt idx="158">
                  <c:v>14.1</c:v>
                </c:pt>
                <c:pt idx="159">
                  <c:v>17.2</c:v>
                </c:pt>
                <c:pt idx="160">
                  <c:v>20.100000000000001</c:v>
                </c:pt>
                <c:pt idx="161">
                  <c:v>23.4</c:v>
                </c:pt>
                <c:pt idx="162">
                  <c:v>25.5</c:v>
                </c:pt>
                <c:pt idx="163">
                  <c:v>27.6</c:v>
                </c:pt>
                <c:pt idx="164">
                  <c:v>29.5</c:v>
                </c:pt>
                <c:pt idx="165">
                  <c:v>31.1</c:v>
                </c:pt>
                <c:pt idx="166">
                  <c:v>32.1</c:v>
                </c:pt>
                <c:pt idx="167">
                  <c:v>33.200000000000003</c:v>
                </c:pt>
                <c:pt idx="168">
                  <c:v>35.200000000000003</c:v>
                </c:pt>
                <c:pt idx="169">
                  <c:v>37.200000000000003</c:v>
                </c:pt>
                <c:pt idx="170">
                  <c:v>38</c:v>
                </c:pt>
                <c:pt idx="171">
                  <c:v>37.4</c:v>
                </c:pt>
                <c:pt idx="172">
                  <c:v>35.1</c:v>
                </c:pt>
                <c:pt idx="173">
                  <c:v>31</c:v>
                </c:pt>
                <c:pt idx="174">
                  <c:v>27.1</c:v>
                </c:pt>
                <c:pt idx="175">
                  <c:v>25.3</c:v>
                </c:pt>
                <c:pt idx="176">
                  <c:v>25.1</c:v>
                </c:pt>
                <c:pt idx="177">
                  <c:v>25.9</c:v>
                </c:pt>
                <c:pt idx="178">
                  <c:v>27.8</c:v>
                </c:pt>
                <c:pt idx="179">
                  <c:v>29.2</c:v>
                </c:pt>
                <c:pt idx="180">
                  <c:v>29.6</c:v>
                </c:pt>
                <c:pt idx="181">
                  <c:v>29.5</c:v>
                </c:pt>
                <c:pt idx="182">
                  <c:v>29.2</c:v>
                </c:pt>
                <c:pt idx="183">
                  <c:v>28.3</c:v>
                </c:pt>
                <c:pt idx="184">
                  <c:v>26.1</c:v>
                </c:pt>
                <c:pt idx="185">
                  <c:v>23.6</c:v>
                </c:pt>
                <c:pt idx="186">
                  <c:v>21</c:v>
                </c:pt>
                <c:pt idx="187">
                  <c:v>18.899999999999999</c:v>
                </c:pt>
                <c:pt idx="188">
                  <c:v>17.100000000000001</c:v>
                </c:pt>
                <c:pt idx="189">
                  <c:v>15.7</c:v>
                </c:pt>
                <c:pt idx="190">
                  <c:v>14.5</c:v>
                </c:pt>
                <c:pt idx="191">
                  <c:v>13.7</c:v>
                </c:pt>
                <c:pt idx="192">
                  <c:v>12.9</c:v>
                </c:pt>
                <c:pt idx="193">
                  <c:v>12.5</c:v>
                </c:pt>
                <c:pt idx="194">
                  <c:v>12.2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12.5</c:v>
                </c:pt>
                <c:pt idx="200">
                  <c:v>13</c:v>
                </c:pt>
                <c:pt idx="201">
                  <c:v>14</c:v>
                </c:pt>
                <c:pt idx="202">
                  <c:v>15</c:v>
                </c:pt>
                <c:pt idx="203">
                  <c:v>16.5</c:v>
                </c:pt>
                <c:pt idx="204">
                  <c:v>19</c:v>
                </c:pt>
                <c:pt idx="205">
                  <c:v>21.2</c:v>
                </c:pt>
                <c:pt idx="206">
                  <c:v>23.8</c:v>
                </c:pt>
                <c:pt idx="207">
                  <c:v>26.9</c:v>
                </c:pt>
                <c:pt idx="208">
                  <c:v>29.6</c:v>
                </c:pt>
                <c:pt idx="209">
                  <c:v>32</c:v>
                </c:pt>
                <c:pt idx="210">
                  <c:v>35.200000000000003</c:v>
                </c:pt>
                <c:pt idx="211">
                  <c:v>37.5</c:v>
                </c:pt>
                <c:pt idx="212">
                  <c:v>39.200000000000003</c:v>
                </c:pt>
                <c:pt idx="213">
                  <c:v>40.5</c:v>
                </c:pt>
                <c:pt idx="214">
                  <c:v>41.6</c:v>
                </c:pt>
                <c:pt idx="215">
                  <c:v>43.1</c:v>
                </c:pt>
                <c:pt idx="216">
                  <c:v>45</c:v>
                </c:pt>
                <c:pt idx="217">
                  <c:v>47.1</c:v>
                </c:pt>
                <c:pt idx="218">
                  <c:v>49</c:v>
                </c:pt>
                <c:pt idx="219">
                  <c:v>50.6</c:v>
                </c:pt>
                <c:pt idx="220">
                  <c:v>51.8</c:v>
                </c:pt>
                <c:pt idx="221">
                  <c:v>52.7</c:v>
                </c:pt>
                <c:pt idx="222">
                  <c:v>53.1</c:v>
                </c:pt>
                <c:pt idx="223">
                  <c:v>53.5</c:v>
                </c:pt>
                <c:pt idx="224">
                  <c:v>53.8</c:v>
                </c:pt>
                <c:pt idx="225">
                  <c:v>54.2</c:v>
                </c:pt>
                <c:pt idx="226">
                  <c:v>54.8</c:v>
                </c:pt>
                <c:pt idx="227">
                  <c:v>55.3</c:v>
                </c:pt>
                <c:pt idx="228">
                  <c:v>55.8</c:v>
                </c:pt>
                <c:pt idx="229">
                  <c:v>56.2</c:v>
                </c:pt>
                <c:pt idx="230">
                  <c:v>56.5</c:v>
                </c:pt>
                <c:pt idx="231">
                  <c:v>56.5</c:v>
                </c:pt>
                <c:pt idx="232">
                  <c:v>56.2</c:v>
                </c:pt>
                <c:pt idx="233">
                  <c:v>54.9</c:v>
                </c:pt>
                <c:pt idx="234">
                  <c:v>52.9</c:v>
                </c:pt>
                <c:pt idx="235">
                  <c:v>51</c:v>
                </c:pt>
                <c:pt idx="236">
                  <c:v>49.8</c:v>
                </c:pt>
                <c:pt idx="237">
                  <c:v>49.2</c:v>
                </c:pt>
                <c:pt idx="238">
                  <c:v>48.4</c:v>
                </c:pt>
                <c:pt idx="239">
                  <c:v>46.9</c:v>
                </c:pt>
                <c:pt idx="240">
                  <c:v>44.3</c:v>
                </c:pt>
                <c:pt idx="241">
                  <c:v>41.5</c:v>
                </c:pt>
                <c:pt idx="242">
                  <c:v>39.5</c:v>
                </c:pt>
                <c:pt idx="243">
                  <c:v>37</c:v>
                </c:pt>
                <c:pt idx="244">
                  <c:v>34.6</c:v>
                </c:pt>
                <c:pt idx="245">
                  <c:v>32.299999999999997</c:v>
                </c:pt>
                <c:pt idx="246">
                  <c:v>29</c:v>
                </c:pt>
                <c:pt idx="247">
                  <c:v>25.1</c:v>
                </c:pt>
                <c:pt idx="248">
                  <c:v>22.2</c:v>
                </c:pt>
                <c:pt idx="249">
                  <c:v>20.9</c:v>
                </c:pt>
                <c:pt idx="250">
                  <c:v>20.399999999999999</c:v>
                </c:pt>
                <c:pt idx="251">
                  <c:v>19.5</c:v>
                </c:pt>
                <c:pt idx="252">
                  <c:v>18.399999999999999</c:v>
                </c:pt>
                <c:pt idx="253">
                  <c:v>17.8</c:v>
                </c:pt>
                <c:pt idx="254">
                  <c:v>17.8</c:v>
                </c:pt>
                <c:pt idx="255">
                  <c:v>17.399999999999999</c:v>
                </c:pt>
                <c:pt idx="256">
                  <c:v>15.7</c:v>
                </c:pt>
                <c:pt idx="257">
                  <c:v>14.5</c:v>
                </c:pt>
                <c:pt idx="258">
                  <c:v>15.4</c:v>
                </c:pt>
                <c:pt idx="259">
                  <c:v>17.899999999999999</c:v>
                </c:pt>
                <c:pt idx="260">
                  <c:v>20.6</c:v>
                </c:pt>
                <c:pt idx="261">
                  <c:v>23.2</c:v>
                </c:pt>
                <c:pt idx="262">
                  <c:v>25.7</c:v>
                </c:pt>
                <c:pt idx="263">
                  <c:v>28.7</c:v>
                </c:pt>
                <c:pt idx="264">
                  <c:v>32.5</c:v>
                </c:pt>
                <c:pt idx="265">
                  <c:v>36.1</c:v>
                </c:pt>
                <c:pt idx="266">
                  <c:v>39</c:v>
                </c:pt>
                <c:pt idx="267">
                  <c:v>40.799999999999997</c:v>
                </c:pt>
                <c:pt idx="268">
                  <c:v>42.9</c:v>
                </c:pt>
                <c:pt idx="269">
                  <c:v>44.4</c:v>
                </c:pt>
                <c:pt idx="270">
                  <c:v>45.9</c:v>
                </c:pt>
                <c:pt idx="271">
                  <c:v>46</c:v>
                </c:pt>
                <c:pt idx="272">
                  <c:v>45.6</c:v>
                </c:pt>
                <c:pt idx="273">
                  <c:v>45.3</c:v>
                </c:pt>
                <c:pt idx="274">
                  <c:v>43.7</c:v>
                </c:pt>
                <c:pt idx="275">
                  <c:v>40.799999999999997</c:v>
                </c:pt>
                <c:pt idx="276">
                  <c:v>38</c:v>
                </c:pt>
                <c:pt idx="277">
                  <c:v>34.4</c:v>
                </c:pt>
                <c:pt idx="278">
                  <c:v>30.9</c:v>
                </c:pt>
                <c:pt idx="279">
                  <c:v>25.5</c:v>
                </c:pt>
                <c:pt idx="280">
                  <c:v>21.4</c:v>
                </c:pt>
                <c:pt idx="281">
                  <c:v>20.2</c:v>
                </c:pt>
                <c:pt idx="282">
                  <c:v>22.9</c:v>
                </c:pt>
                <c:pt idx="283">
                  <c:v>26.6</c:v>
                </c:pt>
                <c:pt idx="284">
                  <c:v>30.2</c:v>
                </c:pt>
                <c:pt idx="285">
                  <c:v>34.1</c:v>
                </c:pt>
                <c:pt idx="286">
                  <c:v>37.4</c:v>
                </c:pt>
                <c:pt idx="287">
                  <c:v>40.700000000000003</c:v>
                </c:pt>
                <c:pt idx="288">
                  <c:v>44</c:v>
                </c:pt>
                <c:pt idx="289">
                  <c:v>47.3</c:v>
                </c:pt>
                <c:pt idx="290">
                  <c:v>49.2</c:v>
                </c:pt>
                <c:pt idx="291">
                  <c:v>49.8</c:v>
                </c:pt>
                <c:pt idx="292">
                  <c:v>49.2</c:v>
                </c:pt>
                <c:pt idx="293">
                  <c:v>48.1</c:v>
                </c:pt>
                <c:pt idx="294">
                  <c:v>47.3</c:v>
                </c:pt>
                <c:pt idx="295">
                  <c:v>46.8</c:v>
                </c:pt>
                <c:pt idx="296">
                  <c:v>46.7</c:v>
                </c:pt>
                <c:pt idx="297">
                  <c:v>46.8</c:v>
                </c:pt>
                <c:pt idx="298">
                  <c:v>47.1</c:v>
                </c:pt>
                <c:pt idx="299">
                  <c:v>47.3</c:v>
                </c:pt>
                <c:pt idx="300">
                  <c:v>47.3</c:v>
                </c:pt>
                <c:pt idx="301">
                  <c:v>47.1</c:v>
                </c:pt>
                <c:pt idx="302">
                  <c:v>46.6</c:v>
                </c:pt>
                <c:pt idx="303">
                  <c:v>45.8</c:v>
                </c:pt>
                <c:pt idx="304">
                  <c:v>44.8</c:v>
                </c:pt>
                <c:pt idx="305">
                  <c:v>43.3</c:v>
                </c:pt>
                <c:pt idx="306">
                  <c:v>41.8</c:v>
                </c:pt>
                <c:pt idx="307">
                  <c:v>40.799999999999997</c:v>
                </c:pt>
                <c:pt idx="308">
                  <c:v>40.299999999999997</c:v>
                </c:pt>
                <c:pt idx="309">
                  <c:v>40.1</c:v>
                </c:pt>
                <c:pt idx="310">
                  <c:v>39.700000000000003</c:v>
                </c:pt>
                <c:pt idx="311">
                  <c:v>39.200000000000003</c:v>
                </c:pt>
                <c:pt idx="312">
                  <c:v>38.5</c:v>
                </c:pt>
                <c:pt idx="313">
                  <c:v>37.4</c:v>
                </c:pt>
                <c:pt idx="314">
                  <c:v>36</c:v>
                </c:pt>
                <c:pt idx="315">
                  <c:v>34.4</c:v>
                </c:pt>
                <c:pt idx="316">
                  <c:v>33</c:v>
                </c:pt>
                <c:pt idx="317">
                  <c:v>31.7</c:v>
                </c:pt>
                <c:pt idx="318">
                  <c:v>30</c:v>
                </c:pt>
                <c:pt idx="319">
                  <c:v>28</c:v>
                </c:pt>
                <c:pt idx="320">
                  <c:v>26.1</c:v>
                </c:pt>
                <c:pt idx="321">
                  <c:v>25.6</c:v>
                </c:pt>
                <c:pt idx="322">
                  <c:v>24.9</c:v>
                </c:pt>
                <c:pt idx="323">
                  <c:v>24.9</c:v>
                </c:pt>
                <c:pt idx="324">
                  <c:v>24.3</c:v>
                </c:pt>
                <c:pt idx="325">
                  <c:v>23.9</c:v>
                </c:pt>
                <c:pt idx="326">
                  <c:v>23.9</c:v>
                </c:pt>
                <c:pt idx="327">
                  <c:v>23.6</c:v>
                </c:pt>
                <c:pt idx="328">
                  <c:v>23.3</c:v>
                </c:pt>
                <c:pt idx="329">
                  <c:v>20.5</c:v>
                </c:pt>
                <c:pt idx="330">
                  <c:v>17.5</c:v>
                </c:pt>
                <c:pt idx="331">
                  <c:v>16.899999999999999</c:v>
                </c:pt>
                <c:pt idx="332">
                  <c:v>16.7</c:v>
                </c:pt>
                <c:pt idx="333">
                  <c:v>15.9</c:v>
                </c:pt>
                <c:pt idx="334">
                  <c:v>15.6</c:v>
                </c:pt>
                <c:pt idx="335">
                  <c:v>15</c:v>
                </c:pt>
                <c:pt idx="336">
                  <c:v>14.5</c:v>
                </c:pt>
                <c:pt idx="337">
                  <c:v>14.3</c:v>
                </c:pt>
                <c:pt idx="338">
                  <c:v>14.5</c:v>
                </c:pt>
                <c:pt idx="339">
                  <c:v>15.4</c:v>
                </c:pt>
                <c:pt idx="340">
                  <c:v>17.8</c:v>
                </c:pt>
                <c:pt idx="341">
                  <c:v>21.1</c:v>
                </c:pt>
                <c:pt idx="342">
                  <c:v>24.1</c:v>
                </c:pt>
                <c:pt idx="343">
                  <c:v>25</c:v>
                </c:pt>
                <c:pt idx="344">
                  <c:v>25.3</c:v>
                </c:pt>
                <c:pt idx="345">
                  <c:v>25.5</c:v>
                </c:pt>
                <c:pt idx="346">
                  <c:v>26.4</c:v>
                </c:pt>
                <c:pt idx="347">
                  <c:v>26.6</c:v>
                </c:pt>
                <c:pt idx="348">
                  <c:v>27.1</c:v>
                </c:pt>
                <c:pt idx="349">
                  <c:v>27.7</c:v>
                </c:pt>
                <c:pt idx="350">
                  <c:v>28.1</c:v>
                </c:pt>
                <c:pt idx="351">
                  <c:v>28.2</c:v>
                </c:pt>
                <c:pt idx="352">
                  <c:v>28.1</c:v>
                </c:pt>
                <c:pt idx="353">
                  <c:v>28</c:v>
                </c:pt>
                <c:pt idx="354">
                  <c:v>27.9</c:v>
                </c:pt>
                <c:pt idx="355">
                  <c:v>27.9</c:v>
                </c:pt>
                <c:pt idx="356">
                  <c:v>28.1</c:v>
                </c:pt>
                <c:pt idx="357">
                  <c:v>28.2</c:v>
                </c:pt>
                <c:pt idx="358">
                  <c:v>28</c:v>
                </c:pt>
                <c:pt idx="359">
                  <c:v>26.9</c:v>
                </c:pt>
                <c:pt idx="360">
                  <c:v>25</c:v>
                </c:pt>
                <c:pt idx="361">
                  <c:v>23.2</c:v>
                </c:pt>
                <c:pt idx="362">
                  <c:v>21.9</c:v>
                </c:pt>
                <c:pt idx="363">
                  <c:v>21.1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21.2</c:v>
                </c:pt>
                <c:pt idx="368">
                  <c:v>22.1</c:v>
                </c:pt>
                <c:pt idx="369">
                  <c:v>23.5</c:v>
                </c:pt>
                <c:pt idx="370">
                  <c:v>24.3</c:v>
                </c:pt>
                <c:pt idx="371">
                  <c:v>24.5</c:v>
                </c:pt>
                <c:pt idx="372">
                  <c:v>23.8</c:v>
                </c:pt>
                <c:pt idx="373">
                  <c:v>21.3</c:v>
                </c:pt>
                <c:pt idx="374">
                  <c:v>17.7</c:v>
                </c:pt>
                <c:pt idx="375">
                  <c:v>14.4</c:v>
                </c:pt>
                <c:pt idx="376">
                  <c:v>11.9</c:v>
                </c:pt>
                <c:pt idx="377">
                  <c:v>10.199999999999999</c:v>
                </c:pt>
                <c:pt idx="378">
                  <c:v>8.9</c:v>
                </c:pt>
                <c:pt idx="379">
                  <c:v>8</c:v>
                </c:pt>
                <c:pt idx="380">
                  <c:v>7.2</c:v>
                </c:pt>
                <c:pt idx="381">
                  <c:v>6.1</c:v>
                </c:pt>
                <c:pt idx="382">
                  <c:v>4.9000000000000004</c:v>
                </c:pt>
                <c:pt idx="383">
                  <c:v>3.7</c:v>
                </c:pt>
                <c:pt idx="384">
                  <c:v>2.2999999999999998</c:v>
                </c:pt>
                <c:pt idx="385">
                  <c:v>0.9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0.5</c:v>
                </c:pt>
                <c:pt idx="393">
                  <c:v>2.1</c:v>
                </c:pt>
                <c:pt idx="394">
                  <c:v>4.8</c:v>
                </c:pt>
                <c:pt idx="395">
                  <c:v>8.3000000000000007</c:v>
                </c:pt>
                <c:pt idx="396">
                  <c:v>12.3</c:v>
                </c:pt>
                <c:pt idx="397">
                  <c:v>16.600000000000001</c:v>
                </c:pt>
                <c:pt idx="398">
                  <c:v>20.9</c:v>
                </c:pt>
                <c:pt idx="399">
                  <c:v>24.2</c:v>
                </c:pt>
                <c:pt idx="400">
                  <c:v>25.6</c:v>
                </c:pt>
                <c:pt idx="401">
                  <c:v>25.6</c:v>
                </c:pt>
                <c:pt idx="402">
                  <c:v>24.9</c:v>
                </c:pt>
                <c:pt idx="403">
                  <c:v>23.3</c:v>
                </c:pt>
                <c:pt idx="404">
                  <c:v>21.6</c:v>
                </c:pt>
                <c:pt idx="405">
                  <c:v>20.2</c:v>
                </c:pt>
                <c:pt idx="406">
                  <c:v>18.7</c:v>
                </c:pt>
                <c:pt idx="407">
                  <c:v>17</c:v>
                </c:pt>
                <c:pt idx="408">
                  <c:v>15.3</c:v>
                </c:pt>
                <c:pt idx="409">
                  <c:v>14.2</c:v>
                </c:pt>
                <c:pt idx="410">
                  <c:v>13.9</c:v>
                </c:pt>
                <c:pt idx="411">
                  <c:v>14</c:v>
                </c:pt>
                <c:pt idx="412">
                  <c:v>14.2</c:v>
                </c:pt>
                <c:pt idx="413">
                  <c:v>14.5</c:v>
                </c:pt>
                <c:pt idx="414">
                  <c:v>14.9</c:v>
                </c:pt>
                <c:pt idx="415">
                  <c:v>15.9</c:v>
                </c:pt>
                <c:pt idx="416">
                  <c:v>17.399999999999999</c:v>
                </c:pt>
                <c:pt idx="417">
                  <c:v>18.7</c:v>
                </c:pt>
                <c:pt idx="418">
                  <c:v>19.100000000000001</c:v>
                </c:pt>
                <c:pt idx="419">
                  <c:v>18.8</c:v>
                </c:pt>
                <c:pt idx="420">
                  <c:v>17.600000000000001</c:v>
                </c:pt>
                <c:pt idx="421">
                  <c:v>16.600000000000001</c:v>
                </c:pt>
                <c:pt idx="422">
                  <c:v>16.2</c:v>
                </c:pt>
                <c:pt idx="423">
                  <c:v>16.399999999999999</c:v>
                </c:pt>
                <c:pt idx="424">
                  <c:v>17.2</c:v>
                </c:pt>
                <c:pt idx="425">
                  <c:v>19.100000000000001</c:v>
                </c:pt>
                <c:pt idx="426">
                  <c:v>22.6</c:v>
                </c:pt>
                <c:pt idx="427">
                  <c:v>27.4</c:v>
                </c:pt>
                <c:pt idx="428">
                  <c:v>31.6</c:v>
                </c:pt>
                <c:pt idx="429">
                  <c:v>33.4</c:v>
                </c:pt>
                <c:pt idx="430">
                  <c:v>33.5</c:v>
                </c:pt>
                <c:pt idx="431">
                  <c:v>32.799999999999997</c:v>
                </c:pt>
                <c:pt idx="432">
                  <c:v>31.9</c:v>
                </c:pt>
                <c:pt idx="433">
                  <c:v>31.3</c:v>
                </c:pt>
                <c:pt idx="434">
                  <c:v>31.1</c:v>
                </c:pt>
                <c:pt idx="435">
                  <c:v>30.6</c:v>
                </c:pt>
                <c:pt idx="436">
                  <c:v>29.2</c:v>
                </c:pt>
                <c:pt idx="437">
                  <c:v>26.7</c:v>
                </c:pt>
                <c:pt idx="438">
                  <c:v>23</c:v>
                </c:pt>
                <c:pt idx="439">
                  <c:v>18.2</c:v>
                </c:pt>
                <c:pt idx="440">
                  <c:v>12.9</c:v>
                </c:pt>
                <c:pt idx="441">
                  <c:v>7.7</c:v>
                </c:pt>
                <c:pt idx="442">
                  <c:v>3.8</c:v>
                </c:pt>
                <c:pt idx="443">
                  <c:v>1.3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</c:v>
                </c:pt>
                <c:pt idx="513">
                  <c:v>2.5</c:v>
                </c:pt>
                <c:pt idx="514">
                  <c:v>6.6</c:v>
                </c:pt>
                <c:pt idx="515">
                  <c:v>11.8</c:v>
                </c:pt>
                <c:pt idx="516">
                  <c:v>16.8</c:v>
                </c:pt>
                <c:pt idx="517">
                  <c:v>20.5</c:v>
                </c:pt>
                <c:pt idx="518">
                  <c:v>21.9</c:v>
                </c:pt>
                <c:pt idx="519">
                  <c:v>21.9</c:v>
                </c:pt>
                <c:pt idx="520">
                  <c:v>21.3</c:v>
                </c:pt>
                <c:pt idx="521">
                  <c:v>20.3</c:v>
                </c:pt>
                <c:pt idx="522">
                  <c:v>19.2</c:v>
                </c:pt>
                <c:pt idx="523">
                  <c:v>17.8</c:v>
                </c:pt>
                <c:pt idx="524">
                  <c:v>15.5</c:v>
                </c:pt>
                <c:pt idx="525">
                  <c:v>11.9</c:v>
                </c:pt>
                <c:pt idx="526">
                  <c:v>7.6</c:v>
                </c:pt>
                <c:pt idx="527">
                  <c:v>4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1.2</c:v>
                </c:pt>
                <c:pt idx="535">
                  <c:v>3.2</c:v>
                </c:pt>
                <c:pt idx="536">
                  <c:v>5.2</c:v>
                </c:pt>
                <c:pt idx="537">
                  <c:v>8.1999999999999993</c:v>
                </c:pt>
                <c:pt idx="538">
                  <c:v>13</c:v>
                </c:pt>
                <c:pt idx="539">
                  <c:v>18.8</c:v>
                </c:pt>
                <c:pt idx="540">
                  <c:v>23.1</c:v>
                </c:pt>
                <c:pt idx="541">
                  <c:v>24.5</c:v>
                </c:pt>
                <c:pt idx="542">
                  <c:v>24.5</c:v>
                </c:pt>
                <c:pt idx="543">
                  <c:v>24.3</c:v>
                </c:pt>
                <c:pt idx="544">
                  <c:v>23.6</c:v>
                </c:pt>
                <c:pt idx="545">
                  <c:v>22.3</c:v>
                </c:pt>
                <c:pt idx="546">
                  <c:v>20.100000000000001</c:v>
                </c:pt>
                <c:pt idx="547">
                  <c:v>18.5</c:v>
                </c:pt>
                <c:pt idx="548">
                  <c:v>17.2</c:v>
                </c:pt>
                <c:pt idx="549">
                  <c:v>16.3</c:v>
                </c:pt>
                <c:pt idx="550">
                  <c:v>15.4</c:v>
                </c:pt>
                <c:pt idx="551">
                  <c:v>14.7</c:v>
                </c:pt>
                <c:pt idx="552">
                  <c:v>14.3</c:v>
                </c:pt>
                <c:pt idx="553">
                  <c:v>13.7</c:v>
                </c:pt>
                <c:pt idx="554">
                  <c:v>13.3</c:v>
                </c:pt>
                <c:pt idx="555">
                  <c:v>13.1</c:v>
                </c:pt>
                <c:pt idx="556">
                  <c:v>13.1</c:v>
                </c:pt>
                <c:pt idx="557">
                  <c:v>13.3</c:v>
                </c:pt>
                <c:pt idx="558">
                  <c:v>13.8</c:v>
                </c:pt>
                <c:pt idx="559">
                  <c:v>14.5</c:v>
                </c:pt>
                <c:pt idx="560">
                  <c:v>16.5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15.4</c:v>
                </c:pt>
                <c:pt idx="565">
                  <c:v>10.1</c:v>
                </c:pt>
                <c:pt idx="566">
                  <c:v>4.8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2.1</c:v>
                </c:pt>
                <c:pt idx="603">
                  <c:v>4.8</c:v>
                </c:pt>
                <c:pt idx="604">
                  <c:v>9.1</c:v>
                </c:pt>
                <c:pt idx="605">
                  <c:v>14.2</c:v>
                </c:pt>
                <c:pt idx="606">
                  <c:v>19.8</c:v>
                </c:pt>
                <c:pt idx="607">
                  <c:v>25.5</c:v>
                </c:pt>
                <c:pt idx="608">
                  <c:v>30.5</c:v>
                </c:pt>
                <c:pt idx="609">
                  <c:v>34.799999999999997</c:v>
                </c:pt>
                <c:pt idx="610">
                  <c:v>38.799999999999997</c:v>
                </c:pt>
                <c:pt idx="611">
                  <c:v>42.9</c:v>
                </c:pt>
                <c:pt idx="612">
                  <c:v>46.4</c:v>
                </c:pt>
                <c:pt idx="613">
                  <c:v>48.3</c:v>
                </c:pt>
                <c:pt idx="614">
                  <c:v>48.7</c:v>
                </c:pt>
                <c:pt idx="615">
                  <c:v>48.5</c:v>
                </c:pt>
                <c:pt idx="616">
                  <c:v>48.4</c:v>
                </c:pt>
                <c:pt idx="617">
                  <c:v>48.2</c:v>
                </c:pt>
                <c:pt idx="618">
                  <c:v>47.8</c:v>
                </c:pt>
                <c:pt idx="619">
                  <c:v>47</c:v>
                </c:pt>
                <c:pt idx="620">
                  <c:v>45.9</c:v>
                </c:pt>
                <c:pt idx="621">
                  <c:v>44.9</c:v>
                </c:pt>
                <c:pt idx="622">
                  <c:v>44.4</c:v>
                </c:pt>
                <c:pt idx="623">
                  <c:v>44.3</c:v>
                </c:pt>
                <c:pt idx="624">
                  <c:v>44.5</c:v>
                </c:pt>
                <c:pt idx="625">
                  <c:v>45.1</c:v>
                </c:pt>
                <c:pt idx="626">
                  <c:v>45.7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46.1</c:v>
                </c:pt>
                <c:pt idx="631">
                  <c:v>46.7</c:v>
                </c:pt>
                <c:pt idx="632">
                  <c:v>47.7</c:v>
                </c:pt>
                <c:pt idx="633">
                  <c:v>48.9</c:v>
                </c:pt>
                <c:pt idx="634">
                  <c:v>50.3</c:v>
                </c:pt>
                <c:pt idx="635">
                  <c:v>51.6</c:v>
                </c:pt>
                <c:pt idx="636">
                  <c:v>52.6</c:v>
                </c:pt>
                <c:pt idx="637">
                  <c:v>53</c:v>
                </c:pt>
                <c:pt idx="638">
                  <c:v>53</c:v>
                </c:pt>
                <c:pt idx="639">
                  <c:v>52.9</c:v>
                </c:pt>
                <c:pt idx="640">
                  <c:v>52.7</c:v>
                </c:pt>
                <c:pt idx="641">
                  <c:v>52.6</c:v>
                </c:pt>
                <c:pt idx="642">
                  <c:v>53.1</c:v>
                </c:pt>
                <c:pt idx="643">
                  <c:v>54.3</c:v>
                </c:pt>
                <c:pt idx="644">
                  <c:v>55.2</c:v>
                </c:pt>
                <c:pt idx="645">
                  <c:v>55.5</c:v>
                </c:pt>
                <c:pt idx="646">
                  <c:v>55.9</c:v>
                </c:pt>
                <c:pt idx="647">
                  <c:v>56.3</c:v>
                </c:pt>
                <c:pt idx="648">
                  <c:v>56.7</c:v>
                </c:pt>
                <c:pt idx="649">
                  <c:v>56.9</c:v>
                </c:pt>
                <c:pt idx="650">
                  <c:v>56.8</c:v>
                </c:pt>
                <c:pt idx="651">
                  <c:v>56</c:v>
                </c:pt>
                <c:pt idx="652">
                  <c:v>54.2</c:v>
                </c:pt>
                <c:pt idx="653">
                  <c:v>52.1</c:v>
                </c:pt>
                <c:pt idx="654">
                  <c:v>50.1</c:v>
                </c:pt>
                <c:pt idx="655">
                  <c:v>47.2</c:v>
                </c:pt>
                <c:pt idx="656">
                  <c:v>43.2</c:v>
                </c:pt>
                <c:pt idx="657">
                  <c:v>39.200000000000003</c:v>
                </c:pt>
                <c:pt idx="658">
                  <c:v>36.5</c:v>
                </c:pt>
                <c:pt idx="659">
                  <c:v>34.299999999999997</c:v>
                </c:pt>
                <c:pt idx="660">
                  <c:v>31</c:v>
                </c:pt>
                <c:pt idx="661">
                  <c:v>26</c:v>
                </c:pt>
                <c:pt idx="662">
                  <c:v>20.7</c:v>
                </c:pt>
                <c:pt idx="663">
                  <c:v>15.4</c:v>
                </c:pt>
                <c:pt idx="664">
                  <c:v>13.1</c:v>
                </c:pt>
                <c:pt idx="665">
                  <c:v>12</c:v>
                </c:pt>
                <c:pt idx="666">
                  <c:v>12.5</c:v>
                </c:pt>
                <c:pt idx="667">
                  <c:v>14</c:v>
                </c:pt>
                <c:pt idx="668">
                  <c:v>19</c:v>
                </c:pt>
                <c:pt idx="669">
                  <c:v>23.2</c:v>
                </c:pt>
                <c:pt idx="670">
                  <c:v>28</c:v>
                </c:pt>
                <c:pt idx="671">
                  <c:v>32</c:v>
                </c:pt>
                <c:pt idx="672">
                  <c:v>34</c:v>
                </c:pt>
                <c:pt idx="673">
                  <c:v>36</c:v>
                </c:pt>
                <c:pt idx="674">
                  <c:v>38</c:v>
                </c:pt>
                <c:pt idx="675">
                  <c:v>40</c:v>
                </c:pt>
                <c:pt idx="676">
                  <c:v>40.299999999999997</c:v>
                </c:pt>
                <c:pt idx="677">
                  <c:v>40.5</c:v>
                </c:pt>
                <c:pt idx="678">
                  <c:v>39</c:v>
                </c:pt>
                <c:pt idx="679">
                  <c:v>35.700000000000003</c:v>
                </c:pt>
                <c:pt idx="680">
                  <c:v>31.8</c:v>
                </c:pt>
                <c:pt idx="681">
                  <c:v>27.1</c:v>
                </c:pt>
                <c:pt idx="682">
                  <c:v>22.8</c:v>
                </c:pt>
                <c:pt idx="683">
                  <c:v>21.1</c:v>
                </c:pt>
                <c:pt idx="684">
                  <c:v>18.899999999999999</c:v>
                </c:pt>
                <c:pt idx="685">
                  <c:v>18.899999999999999</c:v>
                </c:pt>
                <c:pt idx="686">
                  <c:v>21.3</c:v>
                </c:pt>
                <c:pt idx="687">
                  <c:v>23.9</c:v>
                </c:pt>
                <c:pt idx="688">
                  <c:v>25.9</c:v>
                </c:pt>
                <c:pt idx="689">
                  <c:v>28.4</c:v>
                </c:pt>
                <c:pt idx="690">
                  <c:v>30.3</c:v>
                </c:pt>
                <c:pt idx="691">
                  <c:v>30.9</c:v>
                </c:pt>
                <c:pt idx="692">
                  <c:v>31.1</c:v>
                </c:pt>
                <c:pt idx="693">
                  <c:v>31.8</c:v>
                </c:pt>
                <c:pt idx="694">
                  <c:v>32.700000000000003</c:v>
                </c:pt>
                <c:pt idx="695">
                  <c:v>33.200000000000003</c:v>
                </c:pt>
                <c:pt idx="696">
                  <c:v>32.4</c:v>
                </c:pt>
                <c:pt idx="697">
                  <c:v>28.3</c:v>
                </c:pt>
                <c:pt idx="698">
                  <c:v>25.8</c:v>
                </c:pt>
                <c:pt idx="699">
                  <c:v>23.1</c:v>
                </c:pt>
                <c:pt idx="700">
                  <c:v>21.8</c:v>
                </c:pt>
                <c:pt idx="701">
                  <c:v>21.2</c:v>
                </c:pt>
                <c:pt idx="702">
                  <c:v>21</c:v>
                </c:pt>
                <c:pt idx="703">
                  <c:v>21</c:v>
                </c:pt>
                <c:pt idx="704">
                  <c:v>20.9</c:v>
                </c:pt>
                <c:pt idx="705">
                  <c:v>19.899999999999999</c:v>
                </c:pt>
                <c:pt idx="706">
                  <c:v>17.899999999999999</c:v>
                </c:pt>
                <c:pt idx="707">
                  <c:v>15.1</c:v>
                </c:pt>
                <c:pt idx="708">
                  <c:v>12.8</c:v>
                </c:pt>
                <c:pt idx="709">
                  <c:v>12</c:v>
                </c:pt>
                <c:pt idx="710">
                  <c:v>13.2</c:v>
                </c:pt>
                <c:pt idx="711">
                  <c:v>17.100000000000001</c:v>
                </c:pt>
                <c:pt idx="712">
                  <c:v>21.1</c:v>
                </c:pt>
                <c:pt idx="713">
                  <c:v>21.8</c:v>
                </c:pt>
                <c:pt idx="714">
                  <c:v>21.2</c:v>
                </c:pt>
                <c:pt idx="715">
                  <c:v>18.5</c:v>
                </c:pt>
                <c:pt idx="716">
                  <c:v>13.9</c:v>
                </c:pt>
                <c:pt idx="717">
                  <c:v>12</c:v>
                </c:pt>
                <c:pt idx="718">
                  <c:v>12</c:v>
                </c:pt>
                <c:pt idx="719">
                  <c:v>13</c:v>
                </c:pt>
                <c:pt idx="720">
                  <c:v>16</c:v>
                </c:pt>
                <c:pt idx="721">
                  <c:v>18.5</c:v>
                </c:pt>
                <c:pt idx="722">
                  <c:v>20.6</c:v>
                </c:pt>
                <c:pt idx="723">
                  <c:v>22.5</c:v>
                </c:pt>
                <c:pt idx="724">
                  <c:v>24</c:v>
                </c:pt>
                <c:pt idx="725">
                  <c:v>26.6</c:v>
                </c:pt>
                <c:pt idx="726">
                  <c:v>29.9</c:v>
                </c:pt>
                <c:pt idx="727">
                  <c:v>34.799999999999997</c:v>
                </c:pt>
                <c:pt idx="728">
                  <c:v>37.799999999999997</c:v>
                </c:pt>
                <c:pt idx="729">
                  <c:v>40.200000000000003</c:v>
                </c:pt>
                <c:pt idx="730">
                  <c:v>41.6</c:v>
                </c:pt>
                <c:pt idx="731">
                  <c:v>41.9</c:v>
                </c:pt>
                <c:pt idx="732">
                  <c:v>42</c:v>
                </c:pt>
                <c:pt idx="733">
                  <c:v>42.2</c:v>
                </c:pt>
                <c:pt idx="734">
                  <c:v>42.4</c:v>
                </c:pt>
                <c:pt idx="735">
                  <c:v>42.7</c:v>
                </c:pt>
                <c:pt idx="736">
                  <c:v>43.1</c:v>
                </c:pt>
                <c:pt idx="737">
                  <c:v>43.7</c:v>
                </c:pt>
                <c:pt idx="738">
                  <c:v>44</c:v>
                </c:pt>
                <c:pt idx="739">
                  <c:v>44.1</c:v>
                </c:pt>
                <c:pt idx="740">
                  <c:v>45.3</c:v>
                </c:pt>
                <c:pt idx="741">
                  <c:v>46.4</c:v>
                </c:pt>
                <c:pt idx="742">
                  <c:v>47.2</c:v>
                </c:pt>
                <c:pt idx="743">
                  <c:v>47.3</c:v>
                </c:pt>
                <c:pt idx="744">
                  <c:v>47.4</c:v>
                </c:pt>
                <c:pt idx="745">
                  <c:v>47.4</c:v>
                </c:pt>
                <c:pt idx="746">
                  <c:v>47.5</c:v>
                </c:pt>
                <c:pt idx="747">
                  <c:v>47.9</c:v>
                </c:pt>
                <c:pt idx="748">
                  <c:v>48.6</c:v>
                </c:pt>
                <c:pt idx="749">
                  <c:v>49.4</c:v>
                </c:pt>
                <c:pt idx="750">
                  <c:v>49.8</c:v>
                </c:pt>
                <c:pt idx="751">
                  <c:v>49.8</c:v>
                </c:pt>
                <c:pt idx="752">
                  <c:v>49.7</c:v>
                </c:pt>
                <c:pt idx="753">
                  <c:v>49.3</c:v>
                </c:pt>
                <c:pt idx="754">
                  <c:v>48.5</c:v>
                </c:pt>
                <c:pt idx="755">
                  <c:v>47.6</c:v>
                </c:pt>
                <c:pt idx="756">
                  <c:v>46.3</c:v>
                </c:pt>
                <c:pt idx="757">
                  <c:v>43.7</c:v>
                </c:pt>
                <c:pt idx="758">
                  <c:v>39.299999999999997</c:v>
                </c:pt>
                <c:pt idx="759">
                  <c:v>34.1</c:v>
                </c:pt>
                <c:pt idx="760">
                  <c:v>29</c:v>
                </c:pt>
                <c:pt idx="761">
                  <c:v>23.7</c:v>
                </c:pt>
                <c:pt idx="762">
                  <c:v>18.399999999999999</c:v>
                </c:pt>
                <c:pt idx="763">
                  <c:v>14.3</c:v>
                </c:pt>
                <c:pt idx="764">
                  <c:v>12</c:v>
                </c:pt>
                <c:pt idx="765">
                  <c:v>12.8</c:v>
                </c:pt>
                <c:pt idx="766">
                  <c:v>16</c:v>
                </c:pt>
                <c:pt idx="767">
                  <c:v>19.100000000000001</c:v>
                </c:pt>
                <c:pt idx="768">
                  <c:v>22.4</c:v>
                </c:pt>
                <c:pt idx="769">
                  <c:v>25.6</c:v>
                </c:pt>
                <c:pt idx="770">
                  <c:v>30.1</c:v>
                </c:pt>
                <c:pt idx="771">
                  <c:v>35.299999999999997</c:v>
                </c:pt>
                <c:pt idx="772">
                  <c:v>39.9</c:v>
                </c:pt>
                <c:pt idx="773">
                  <c:v>44.5</c:v>
                </c:pt>
                <c:pt idx="774">
                  <c:v>47.5</c:v>
                </c:pt>
                <c:pt idx="775">
                  <c:v>50.9</c:v>
                </c:pt>
                <c:pt idx="776">
                  <c:v>54.1</c:v>
                </c:pt>
                <c:pt idx="777">
                  <c:v>56.3</c:v>
                </c:pt>
                <c:pt idx="778">
                  <c:v>58.1</c:v>
                </c:pt>
                <c:pt idx="779">
                  <c:v>59.8</c:v>
                </c:pt>
                <c:pt idx="780">
                  <c:v>61.1</c:v>
                </c:pt>
                <c:pt idx="781">
                  <c:v>62.1</c:v>
                </c:pt>
                <c:pt idx="782">
                  <c:v>62.8</c:v>
                </c:pt>
                <c:pt idx="783">
                  <c:v>63.3</c:v>
                </c:pt>
                <c:pt idx="784">
                  <c:v>63.6</c:v>
                </c:pt>
                <c:pt idx="785">
                  <c:v>64</c:v>
                </c:pt>
                <c:pt idx="786">
                  <c:v>64.7</c:v>
                </c:pt>
                <c:pt idx="787">
                  <c:v>65.2</c:v>
                </c:pt>
                <c:pt idx="788">
                  <c:v>65.3</c:v>
                </c:pt>
                <c:pt idx="789">
                  <c:v>65.3</c:v>
                </c:pt>
                <c:pt idx="790">
                  <c:v>65.400000000000006</c:v>
                </c:pt>
                <c:pt idx="791">
                  <c:v>65.7</c:v>
                </c:pt>
                <c:pt idx="792">
                  <c:v>66</c:v>
                </c:pt>
                <c:pt idx="793">
                  <c:v>65.599999999999994</c:v>
                </c:pt>
                <c:pt idx="794">
                  <c:v>63.5</c:v>
                </c:pt>
                <c:pt idx="795">
                  <c:v>59.7</c:v>
                </c:pt>
                <c:pt idx="796">
                  <c:v>54.6</c:v>
                </c:pt>
                <c:pt idx="797">
                  <c:v>49.3</c:v>
                </c:pt>
                <c:pt idx="798">
                  <c:v>44.9</c:v>
                </c:pt>
                <c:pt idx="799">
                  <c:v>42.3</c:v>
                </c:pt>
                <c:pt idx="800">
                  <c:v>41.4</c:v>
                </c:pt>
                <c:pt idx="801">
                  <c:v>41.3</c:v>
                </c:pt>
                <c:pt idx="802">
                  <c:v>42.1</c:v>
                </c:pt>
                <c:pt idx="803">
                  <c:v>44.7</c:v>
                </c:pt>
                <c:pt idx="804">
                  <c:v>48.4</c:v>
                </c:pt>
                <c:pt idx="805">
                  <c:v>51.4</c:v>
                </c:pt>
                <c:pt idx="806">
                  <c:v>52.7</c:v>
                </c:pt>
                <c:pt idx="807">
                  <c:v>53</c:v>
                </c:pt>
                <c:pt idx="808">
                  <c:v>52.5</c:v>
                </c:pt>
                <c:pt idx="809">
                  <c:v>51.3</c:v>
                </c:pt>
                <c:pt idx="810">
                  <c:v>49.7</c:v>
                </c:pt>
                <c:pt idx="811">
                  <c:v>47.4</c:v>
                </c:pt>
                <c:pt idx="812">
                  <c:v>43.7</c:v>
                </c:pt>
                <c:pt idx="813">
                  <c:v>39.700000000000003</c:v>
                </c:pt>
                <c:pt idx="814">
                  <c:v>35.5</c:v>
                </c:pt>
                <c:pt idx="815">
                  <c:v>31.1</c:v>
                </c:pt>
                <c:pt idx="816">
                  <c:v>26.3</c:v>
                </c:pt>
                <c:pt idx="817">
                  <c:v>21.9</c:v>
                </c:pt>
                <c:pt idx="818">
                  <c:v>18</c:v>
                </c:pt>
                <c:pt idx="819">
                  <c:v>17</c:v>
                </c:pt>
                <c:pt idx="820">
                  <c:v>18</c:v>
                </c:pt>
                <c:pt idx="821">
                  <c:v>21.4</c:v>
                </c:pt>
                <c:pt idx="822">
                  <c:v>24.8</c:v>
                </c:pt>
                <c:pt idx="823">
                  <c:v>27.9</c:v>
                </c:pt>
                <c:pt idx="824">
                  <c:v>30.8</c:v>
                </c:pt>
                <c:pt idx="825">
                  <c:v>33</c:v>
                </c:pt>
                <c:pt idx="826">
                  <c:v>35.1</c:v>
                </c:pt>
                <c:pt idx="827">
                  <c:v>37.1</c:v>
                </c:pt>
                <c:pt idx="828">
                  <c:v>38.9</c:v>
                </c:pt>
                <c:pt idx="829">
                  <c:v>41.4</c:v>
                </c:pt>
                <c:pt idx="830">
                  <c:v>44</c:v>
                </c:pt>
                <c:pt idx="831">
                  <c:v>46.3</c:v>
                </c:pt>
                <c:pt idx="832">
                  <c:v>47.7</c:v>
                </c:pt>
                <c:pt idx="833">
                  <c:v>48.2</c:v>
                </c:pt>
                <c:pt idx="834">
                  <c:v>48.7</c:v>
                </c:pt>
                <c:pt idx="835">
                  <c:v>49.3</c:v>
                </c:pt>
                <c:pt idx="836">
                  <c:v>49.8</c:v>
                </c:pt>
                <c:pt idx="837">
                  <c:v>50.2</c:v>
                </c:pt>
                <c:pt idx="838">
                  <c:v>50.9</c:v>
                </c:pt>
                <c:pt idx="839">
                  <c:v>51.8</c:v>
                </c:pt>
                <c:pt idx="840">
                  <c:v>52.5</c:v>
                </c:pt>
                <c:pt idx="841">
                  <c:v>53.3</c:v>
                </c:pt>
                <c:pt idx="842">
                  <c:v>54.5</c:v>
                </c:pt>
                <c:pt idx="843">
                  <c:v>55.7</c:v>
                </c:pt>
                <c:pt idx="844">
                  <c:v>56.5</c:v>
                </c:pt>
                <c:pt idx="845">
                  <c:v>56.8</c:v>
                </c:pt>
                <c:pt idx="846">
                  <c:v>57</c:v>
                </c:pt>
                <c:pt idx="847">
                  <c:v>57.2</c:v>
                </c:pt>
                <c:pt idx="848">
                  <c:v>57.7</c:v>
                </c:pt>
                <c:pt idx="849">
                  <c:v>58.7</c:v>
                </c:pt>
                <c:pt idx="850">
                  <c:v>60.1</c:v>
                </c:pt>
                <c:pt idx="851">
                  <c:v>61.1</c:v>
                </c:pt>
                <c:pt idx="852">
                  <c:v>61.7</c:v>
                </c:pt>
                <c:pt idx="853">
                  <c:v>62.3</c:v>
                </c:pt>
                <c:pt idx="854">
                  <c:v>62.9</c:v>
                </c:pt>
                <c:pt idx="855">
                  <c:v>63.3</c:v>
                </c:pt>
                <c:pt idx="856">
                  <c:v>63.4</c:v>
                </c:pt>
                <c:pt idx="857">
                  <c:v>63.5</c:v>
                </c:pt>
                <c:pt idx="858">
                  <c:v>64.5</c:v>
                </c:pt>
                <c:pt idx="859">
                  <c:v>65.8</c:v>
                </c:pt>
                <c:pt idx="860">
                  <c:v>66.8</c:v>
                </c:pt>
                <c:pt idx="861">
                  <c:v>67.400000000000006</c:v>
                </c:pt>
                <c:pt idx="862">
                  <c:v>68.8</c:v>
                </c:pt>
                <c:pt idx="863">
                  <c:v>71.099999999999994</c:v>
                </c:pt>
                <c:pt idx="864">
                  <c:v>72.3</c:v>
                </c:pt>
                <c:pt idx="865">
                  <c:v>72.8</c:v>
                </c:pt>
                <c:pt idx="866">
                  <c:v>73.400000000000006</c:v>
                </c:pt>
                <c:pt idx="867">
                  <c:v>74.599999999999994</c:v>
                </c:pt>
                <c:pt idx="868">
                  <c:v>76</c:v>
                </c:pt>
                <c:pt idx="869">
                  <c:v>76.599999999999994</c:v>
                </c:pt>
                <c:pt idx="870">
                  <c:v>76.5</c:v>
                </c:pt>
                <c:pt idx="871">
                  <c:v>76.2</c:v>
                </c:pt>
                <c:pt idx="872">
                  <c:v>75.8</c:v>
                </c:pt>
                <c:pt idx="873">
                  <c:v>75.400000000000006</c:v>
                </c:pt>
                <c:pt idx="874">
                  <c:v>74.8</c:v>
                </c:pt>
                <c:pt idx="875">
                  <c:v>73.900000000000006</c:v>
                </c:pt>
                <c:pt idx="876">
                  <c:v>72.7</c:v>
                </c:pt>
                <c:pt idx="877">
                  <c:v>71.3</c:v>
                </c:pt>
                <c:pt idx="878">
                  <c:v>70.400000000000006</c:v>
                </c:pt>
                <c:pt idx="879">
                  <c:v>70</c:v>
                </c:pt>
                <c:pt idx="880">
                  <c:v>70</c:v>
                </c:pt>
                <c:pt idx="881">
                  <c:v>69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68.099999999999994</c:v>
                </c:pt>
                <c:pt idx="886">
                  <c:v>68.400000000000006</c:v>
                </c:pt>
                <c:pt idx="887">
                  <c:v>68.599999999999994</c:v>
                </c:pt>
                <c:pt idx="888">
                  <c:v>68.7</c:v>
                </c:pt>
                <c:pt idx="889">
                  <c:v>68.5</c:v>
                </c:pt>
                <c:pt idx="890">
                  <c:v>68.099999999999994</c:v>
                </c:pt>
                <c:pt idx="891">
                  <c:v>67.3</c:v>
                </c:pt>
                <c:pt idx="892">
                  <c:v>66.2</c:v>
                </c:pt>
                <c:pt idx="893">
                  <c:v>64.8</c:v>
                </c:pt>
                <c:pt idx="894">
                  <c:v>63.6</c:v>
                </c:pt>
                <c:pt idx="895">
                  <c:v>62.6</c:v>
                </c:pt>
                <c:pt idx="896">
                  <c:v>62.1</c:v>
                </c:pt>
                <c:pt idx="897">
                  <c:v>61.9</c:v>
                </c:pt>
                <c:pt idx="898">
                  <c:v>61.9</c:v>
                </c:pt>
                <c:pt idx="899">
                  <c:v>61.8</c:v>
                </c:pt>
                <c:pt idx="900">
                  <c:v>61.5</c:v>
                </c:pt>
                <c:pt idx="901">
                  <c:v>60.9</c:v>
                </c:pt>
                <c:pt idx="902">
                  <c:v>59.7</c:v>
                </c:pt>
                <c:pt idx="903">
                  <c:v>54.6</c:v>
                </c:pt>
                <c:pt idx="904">
                  <c:v>49.3</c:v>
                </c:pt>
                <c:pt idx="905">
                  <c:v>44.9</c:v>
                </c:pt>
                <c:pt idx="906">
                  <c:v>42.3</c:v>
                </c:pt>
                <c:pt idx="907">
                  <c:v>41.4</c:v>
                </c:pt>
                <c:pt idx="908">
                  <c:v>41.3</c:v>
                </c:pt>
                <c:pt idx="909">
                  <c:v>42.1</c:v>
                </c:pt>
                <c:pt idx="910">
                  <c:v>44.7</c:v>
                </c:pt>
                <c:pt idx="911">
                  <c:v>48.4</c:v>
                </c:pt>
                <c:pt idx="912">
                  <c:v>51.4</c:v>
                </c:pt>
                <c:pt idx="913">
                  <c:v>52.7</c:v>
                </c:pt>
                <c:pt idx="914">
                  <c:v>54</c:v>
                </c:pt>
                <c:pt idx="915">
                  <c:v>57</c:v>
                </c:pt>
                <c:pt idx="916">
                  <c:v>58.1</c:v>
                </c:pt>
                <c:pt idx="917">
                  <c:v>59.2</c:v>
                </c:pt>
                <c:pt idx="918">
                  <c:v>59</c:v>
                </c:pt>
                <c:pt idx="919">
                  <c:v>59.1</c:v>
                </c:pt>
                <c:pt idx="920">
                  <c:v>59.5</c:v>
                </c:pt>
                <c:pt idx="921">
                  <c:v>60.5</c:v>
                </c:pt>
                <c:pt idx="922">
                  <c:v>62.3</c:v>
                </c:pt>
                <c:pt idx="923">
                  <c:v>63.9</c:v>
                </c:pt>
                <c:pt idx="924">
                  <c:v>65.099999999999994</c:v>
                </c:pt>
                <c:pt idx="925">
                  <c:v>64.099999999999994</c:v>
                </c:pt>
                <c:pt idx="926">
                  <c:v>62.7</c:v>
                </c:pt>
                <c:pt idx="927">
                  <c:v>62</c:v>
                </c:pt>
                <c:pt idx="928">
                  <c:v>61.3</c:v>
                </c:pt>
                <c:pt idx="929">
                  <c:v>60.9</c:v>
                </c:pt>
                <c:pt idx="930">
                  <c:v>60.5</c:v>
                </c:pt>
                <c:pt idx="931">
                  <c:v>60.2</c:v>
                </c:pt>
                <c:pt idx="932">
                  <c:v>59.8</c:v>
                </c:pt>
                <c:pt idx="933">
                  <c:v>59.4</c:v>
                </c:pt>
                <c:pt idx="934">
                  <c:v>58.6</c:v>
                </c:pt>
                <c:pt idx="935">
                  <c:v>57.5</c:v>
                </c:pt>
                <c:pt idx="936">
                  <c:v>56.6</c:v>
                </c:pt>
                <c:pt idx="937">
                  <c:v>56</c:v>
                </c:pt>
                <c:pt idx="938">
                  <c:v>55.5</c:v>
                </c:pt>
                <c:pt idx="939">
                  <c:v>55</c:v>
                </c:pt>
                <c:pt idx="940">
                  <c:v>54.4</c:v>
                </c:pt>
                <c:pt idx="941">
                  <c:v>54.1</c:v>
                </c:pt>
                <c:pt idx="942">
                  <c:v>54</c:v>
                </c:pt>
                <c:pt idx="943">
                  <c:v>53.9</c:v>
                </c:pt>
                <c:pt idx="944">
                  <c:v>53.9</c:v>
                </c:pt>
                <c:pt idx="945">
                  <c:v>54</c:v>
                </c:pt>
                <c:pt idx="946">
                  <c:v>54.2</c:v>
                </c:pt>
                <c:pt idx="947">
                  <c:v>55</c:v>
                </c:pt>
                <c:pt idx="948">
                  <c:v>55.8</c:v>
                </c:pt>
                <c:pt idx="949">
                  <c:v>56.2</c:v>
                </c:pt>
                <c:pt idx="950">
                  <c:v>56.1</c:v>
                </c:pt>
                <c:pt idx="951">
                  <c:v>55.1</c:v>
                </c:pt>
                <c:pt idx="952">
                  <c:v>52.7</c:v>
                </c:pt>
                <c:pt idx="953">
                  <c:v>48.4</c:v>
                </c:pt>
                <c:pt idx="954">
                  <c:v>43.1</c:v>
                </c:pt>
                <c:pt idx="955">
                  <c:v>37.799999999999997</c:v>
                </c:pt>
                <c:pt idx="956">
                  <c:v>32.5</c:v>
                </c:pt>
                <c:pt idx="957">
                  <c:v>27.2</c:v>
                </c:pt>
                <c:pt idx="958">
                  <c:v>25.1</c:v>
                </c:pt>
                <c:pt idx="959">
                  <c:v>26</c:v>
                </c:pt>
                <c:pt idx="960">
                  <c:v>29.3</c:v>
                </c:pt>
                <c:pt idx="961">
                  <c:v>34.6</c:v>
                </c:pt>
                <c:pt idx="962">
                  <c:v>40.4</c:v>
                </c:pt>
                <c:pt idx="963">
                  <c:v>45.3</c:v>
                </c:pt>
                <c:pt idx="964">
                  <c:v>49</c:v>
                </c:pt>
                <c:pt idx="965">
                  <c:v>51.1</c:v>
                </c:pt>
                <c:pt idx="966">
                  <c:v>52.1</c:v>
                </c:pt>
                <c:pt idx="967">
                  <c:v>52.2</c:v>
                </c:pt>
                <c:pt idx="968">
                  <c:v>52.1</c:v>
                </c:pt>
                <c:pt idx="969">
                  <c:v>51.7</c:v>
                </c:pt>
                <c:pt idx="970">
                  <c:v>50.9</c:v>
                </c:pt>
                <c:pt idx="971">
                  <c:v>49.2</c:v>
                </c:pt>
                <c:pt idx="972">
                  <c:v>45.9</c:v>
                </c:pt>
                <c:pt idx="973">
                  <c:v>40.6</c:v>
                </c:pt>
                <c:pt idx="974">
                  <c:v>35.299999999999997</c:v>
                </c:pt>
                <c:pt idx="975">
                  <c:v>30</c:v>
                </c:pt>
                <c:pt idx="976">
                  <c:v>24.7</c:v>
                </c:pt>
                <c:pt idx="977">
                  <c:v>19.3</c:v>
                </c:pt>
                <c:pt idx="978">
                  <c:v>16</c:v>
                </c:pt>
                <c:pt idx="979">
                  <c:v>13.2</c:v>
                </c:pt>
                <c:pt idx="980">
                  <c:v>10.7</c:v>
                </c:pt>
                <c:pt idx="981">
                  <c:v>8.8000000000000007</c:v>
                </c:pt>
                <c:pt idx="982">
                  <c:v>7.2</c:v>
                </c:pt>
                <c:pt idx="983">
                  <c:v>5.5</c:v>
                </c:pt>
                <c:pt idx="984">
                  <c:v>3.2</c:v>
                </c:pt>
                <c:pt idx="985">
                  <c:v>1.1000000000000001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0.8</c:v>
                </c:pt>
                <c:pt idx="1028">
                  <c:v>3.6</c:v>
                </c:pt>
                <c:pt idx="1029">
                  <c:v>8.6</c:v>
                </c:pt>
                <c:pt idx="1030">
                  <c:v>14.6</c:v>
                </c:pt>
                <c:pt idx="1031">
                  <c:v>20</c:v>
                </c:pt>
                <c:pt idx="1032">
                  <c:v>24.4</c:v>
                </c:pt>
                <c:pt idx="1033">
                  <c:v>28.2</c:v>
                </c:pt>
                <c:pt idx="1034">
                  <c:v>31.7</c:v>
                </c:pt>
                <c:pt idx="1035">
                  <c:v>35</c:v>
                </c:pt>
                <c:pt idx="1036">
                  <c:v>37.6</c:v>
                </c:pt>
                <c:pt idx="1037">
                  <c:v>39.700000000000003</c:v>
                </c:pt>
                <c:pt idx="1038">
                  <c:v>41.5</c:v>
                </c:pt>
                <c:pt idx="1039">
                  <c:v>43.6</c:v>
                </c:pt>
                <c:pt idx="1040">
                  <c:v>46</c:v>
                </c:pt>
                <c:pt idx="1041">
                  <c:v>48.4</c:v>
                </c:pt>
                <c:pt idx="1042">
                  <c:v>50.5</c:v>
                </c:pt>
                <c:pt idx="1043">
                  <c:v>51.9</c:v>
                </c:pt>
                <c:pt idx="1044">
                  <c:v>52.6</c:v>
                </c:pt>
                <c:pt idx="1045">
                  <c:v>52.8</c:v>
                </c:pt>
                <c:pt idx="1046">
                  <c:v>52.9</c:v>
                </c:pt>
                <c:pt idx="1047">
                  <c:v>53.1</c:v>
                </c:pt>
                <c:pt idx="1048">
                  <c:v>53.3</c:v>
                </c:pt>
                <c:pt idx="1049">
                  <c:v>53.1</c:v>
                </c:pt>
                <c:pt idx="1050">
                  <c:v>52.3</c:v>
                </c:pt>
                <c:pt idx="1051">
                  <c:v>50.7</c:v>
                </c:pt>
                <c:pt idx="1052">
                  <c:v>48.8</c:v>
                </c:pt>
                <c:pt idx="1053">
                  <c:v>46.5</c:v>
                </c:pt>
                <c:pt idx="1054">
                  <c:v>43.8</c:v>
                </c:pt>
                <c:pt idx="1055">
                  <c:v>40.299999999999997</c:v>
                </c:pt>
                <c:pt idx="1056">
                  <c:v>36</c:v>
                </c:pt>
                <c:pt idx="1057">
                  <c:v>30.7</c:v>
                </c:pt>
                <c:pt idx="1058">
                  <c:v>25.4</c:v>
                </c:pt>
                <c:pt idx="1059">
                  <c:v>21</c:v>
                </c:pt>
                <c:pt idx="1060">
                  <c:v>16.7</c:v>
                </c:pt>
                <c:pt idx="1061">
                  <c:v>13.4</c:v>
                </c:pt>
                <c:pt idx="1062">
                  <c:v>12</c:v>
                </c:pt>
                <c:pt idx="1063">
                  <c:v>12.1</c:v>
                </c:pt>
                <c:pt idx="1064">
                  <c:v>12.8</c:v>
                </c:pt>
                <c:pt idx="1065">
                  <c:v>15.6</c:v>
                </c:pt>
                <c:pt idx="1066">
                  <c:v>19.899999999999999</c:v>
                </c:pt>
                <c:pt idx="1067">
                  <c:v>23.4</c:v>
                </c:pt>
                <c:pt idx="1068">
                  <c:v>24.6</c:v>
                </c:pt>
                <c:pt idx="1069">
                  <c:v>25.2</c:v>
                </c:pt>
                <c:pt idx="1070">
                  <c:v>26.4</c:v>
                </c:pt>
                <c:pt idx="1071">
                  <c:v>28.8</c:v>
                </c:pt>
                <c:pt idx="1072">
                  <c:v>31.8</c:v>
                </c:pt>
                <c:pt idx="1073">
                  <c:v>35.299999999999997</c:v>
                </c:pt>
                <c:pt idx="1074">
                  <c:v>39.5</c:v>
                </c:pt>
                <c:pt idx="1075">
                  <c:v>44.5</c:v>
                </c:pt>
                <c:pt idx="1076">
                  <c:v>49.3</c:v>
                </c:pt>
                <c:pt idx="1077">
                  <c:v>53.3</c:v>
                </c:pt>
                <c:pt idx="1078">
                  <c:v>56.4</c:v>
                </c:pt>
                <c:pt idx="1079">
                  <c:v>58.9</c:v>
                </c:pt>
                <c:pt idx="1080">
                  <c:v>61.2</c:v>
                </c:pt>
                <c:pt idx="1081">
                  <c:v>62.6</c:v>
                </c:pt>
                <c:pt idx="1082">
                  <c:v>63</c:v>
                </c:pt>
                <c:pt idx="1083">
                  <c:v>62.5</c:v>
                </c:pt>
                <c:pt idx="1084">
                  <c:v>60.9</c:v>
                </c:pt>
                <c:pt idx="1085">
                  <c:v>59.3</c:v>
                </c:pt>
                <c:pt idx="1086">
                  <c:v>58.6</c:v>
                </c:pt>
                <c:pt idx="1087">
                  <c:v>58.6</c:v>
                </c:pt>
                <c:pt idx="1088">
                  <c:v>58.7</c:v>
                </c:pt>
                <c:pt idx="1089">
                  <c:v>58.8</c:v>
                </c:pt>
                <c:pt idx="1090">
                  <c:v>58.8</c:v>
                </c:pt>
                <c:pt idx="1091">
                  <c:v>58.8</c:v>
                </c:pt>
                <c:pt idx="1092">
                  <c:v>59.1</c:v>
                </c:pt>
                <c:pt idx="1093">
                  <c:v>60.1</c:v>
                </c:pt>
                <c:pt idx="1094">
                  <c:v>61.7</c:v>
                </c:pt>
                <c:pt idx="1095">
                  <c:v>63</c:v>
                </c:pt>
                <c:pt idx="1096">
                  <c:v>63.7</c:v>
                </c:pt>
                <c:pt idx="1097">
                  <c:v>63.9</c:v>
                </c:pt>
                <c:pt idx="1098">
                  <c:v>63.5</c:v>
                </c:pt>
                <c:pt idx="1099">
                  <c:v>62.3</c:v>
                </c:pt>
                <c:pt idx="1100">
                  <c:v>60.3</c:v>
                </c:pt>
                <c:pt idx="1101">
                  <c:v>58.9</c:v>
                </c:pt>
                <c:pt idx="1102">
                  <c:v>58.4</c:v>
                </c:pt>
                <c:pt idx="1103">
                  <c:v>58.8</c:v>
                </c:pt>
                <c:pt idx="1104">
                  <c:v>60.2</c:v>
                </c:pt>
                <c:pt idx="1105">
                  <c:v>62.3</c:v>
                </c:pt>
                <c:pt idx="1106">
                  <c:v>63.9</c:v>
                </c:pt>
                <c:pt idx="1107">
                  <c:v>64.5</c:v>
                </c:pt>
                <c:pt idx="1108">
                  <c:v>64.400000000000006</c:v>
                </c:pt>
                <c:pt idx="1109">
                  <c:v>63.5</c:v>
                </c:pt>
                <c:pt idx="1110">
                  <c:v>62</c:v>
                </c:pt>
                <c:pt idx="1111">
                  <c:v>61.2</c:v>
                </c:pt>
                <c:pt idx="1112">
                  <c:v>61.3</c:v>
                </c:pt>
                <c:pt idx="1113">
                  <c:v>62.6</c:v>
                </c:pt>
                <c:pt idx="1114">
                  <c:v>65.3</c:v>
                </c:pt>
                <c:pt idx="1115">
                  <c:v>68</c:v>
                </c:pt>
                <c:pt idx="1116">
                  <c:v>69.400000000000006</c:v>
                </c:pt>
                <c:pt idx="1117">
                  <c:v>69.7</c:v>
                </c:pt>
                <c:pt idx="1118">
                  <c:v>69.3</c:v>
                </c:pt>
                <c:pt idx="1119">
                  <c:v>68.099999999999994</c:v>
                </c:pt>
                <c:pt idx="1120">
                  <c:v>66.900000000000006</c:v>
                </c:pt>
                <c:pt idx="1121">
                  <c:v>66.2</c:v>
                </c:pt>
                <c:pt idx="1122">
                  <c:v>65.7</c:v>
                </c:pt>
                <c:pt idx="1123">
                  <c:v>64.900000000000006</c:v>
                </c:pt>
                <c:pt idx="1124">
                  <c:v>63.2</c:v>
                </c:pt>
                <c:pt idx="1125">
                  <c:v>60.3</c:v>
                </c:pt>
                <c:pt idx="1126">
                  <c:v>55.8</c:v>
                </c:pt>
                <c:pt idx="1127">
                  <c:v>50.5</c:v>
                </c:pt>
                <c:pt idx="1128">
                  <c:v>45.2</c:v>
                </c:pt>
                <c:pt idx="1129">
                  <c:v>40.1</c:v>
                </c:pt>
                <c:pt idx="1130">
                  <c:v>36.200000000000003</c:v>
                </c:pt>
                <c:pt idx="1131">
                  <c:v>32.9</c:v>
                </c:pt>
                <c:pt idx="1132">
                  <c:v>29.8</c:v>
                </c:pt>
                <c:pt idx="1133">
                  <c:v>26.6</c:v>
                </c:pt>
                <c:pt idx="1134">
                  <c:v>23</c:v>
                </c:pt>
                <c:pt idx="1135">
                  <c:v>19.399999999999999</c:v>
                </c:pt>
                <c:pt idx="1136">
                  <c:v>16.3</c:v>
                </c:pt>
                <c:pt idx="1137">
                  <c:v>14.6</c:v>
                </c:pt>
                <c:pt idx="1138">
                  <c:v>14.2</c:v>
                </c:pt>
                <c:pt idx="1139">
                  <c:v>14.3</c:v>
                </c:pt>
                <c:pt idx="1140">
                  <c:v>14.6</c:v>
                </c:pt>
                <c:pt idx="1141">
                  <c:v>15.1</c:v>
                </c:pt>
                <c:pt idx="1142">
                  <c:v>16.399999999999999</c:v>
                </c:pt>
                <c:pt idx="1143">
                  <c:v>19.100000000000001</c:v>
                </c:pt>
                <c:pt idx="1144">
                  <c:v>22.5</c:v>
                </c:pt>
                <c:pt idx="1145">
                  <c:v>24.4</c:v>
                </c:pt>
                <c:pt idx="1146">
                  <c:v>24.8</c:v>
                </c:pt>
                <c:pt idx="1147">
                  <c:v>22.7</c:v>
                </c:pt>
                <c:pt idx="1148">
                  <c:v>17.399999999999999</c:v>
                </c:pt>
                <c:pt idx="1149">
                  <c:v>13.8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13.9</c:v>
                </c:pt>
                <c:pt idx="1154">
                  <c:v>18.8</c:v>
                </c:pt>
                <c:pt idx="1155">
                  <c:v>25.1</c:v>
                </c:pt>
                <c:pt idx="1156">
                  <c:v>29.8</c:v>
                </c:pt>
                <c:pt idx="1157">
                  <c:v>33.799999999999997</c:v>
                </c:pt>
                <c:pt idx="1158">
                  <c:v>38.200000000000003</c:v>
                </c:pt>
                <c:pt idx="1159">
                  <c:v>43.4</c:v>
                </c:pt>
                <c:pt idx="1160">
                  <c:v>48.9</c:v>
                </c:pt>
                <c:pt idx="1161">
                  <c:v>53.8</c:v>
                </c:pt>
                <c:pt idx="1162">
                  <c:v>57.8</c:v>
                </c:pt>
                <c:pt idx="1163">
                  <c:v>61.5</c:v>
                </c:pt>
                <c:pt idx="1164">
                  <c:v>65</c:v>
                </c:pt>
                <c:pt idx="1165">
                  <c:v>68.400000000000006</c:v>
                </c:pt>
                <c:pt idx="1166">
                  <c:v>71.599999999999994</c:v>
                </c:pt>
                <c:pt idx="1167">
                  <c:v>73</c:v>
                </c:pt>
                <c:pt idx="1168">
                  <c:v>74.3</c:v>
                </c:pt>
                <c:pt idx="1169">
                  <c:v>76.2</c:v>
                </c:pt>
                <c:pt idx="1170">
                  <c:v>77.900000000000006</c:v>
                </c:pt>
                <c:pt idx="1171">
                  <c:v>79.5</c:v>
                </c:pt>
                <c:pt idx="1172">
                  <c:v>81</c:v>
                </c:pt>
                <c:pt idx="1173">
                  <c:v>82.3</c:v>
                </c:pt>
                <c:pt idx="1174">
                  <c:v>83.5</c:v>
                </c:pt>
                <c:pt idx="1175">
                  <c:v>84.6</c:v>
                </c:pt>
                <c:pt idx="1176">
                  <c:v>85.5</c:v>
                </c:pt>
                <c:pt idx="1177">
                  <c:v>86.3</c:v>
                </c:pt>
                <c:pt idx="1178">
                  <c:v>87.1</c:v>
                </c:pt>
                <c:pt idx="1179">
                  <c:v>88.1</c:v>
                </c:pt>
                <c:pt idx="1180">
                  <c:v>89.1</c:v>
                </c:pt>
                <c:pt idx="1181">
                  <c:v>90.1</c:v>
                </c:pt>
                <c:pt idx="1182">
                  <c:v>91</c:v>
                </c:pt>
                <c:pt idx="1183">
                  <c:v>91.7</c:v>
                </c:pt>
                <c:pt idx="1184">
                  <c:v>92.3</c:v>
                </c:pt>
                <c:pt idx="1185">
                  <c:v>92.8</c:v>
                </c:pt>
                <c:pt idx="1186">
                  <c:v>93.1</c:v>
                </c:pt>
                <c:pt idx="1187">
                  <c:v>93.1</c:v>
                </c:pt>
                <c:pt idx="1188">
                  <c:v>93.1</c:v>
                </c:pt>
                <c:pt idx="1189">
                  <c:v>93.1</c:v>
                </c:pt>
                <c:pt idx="1190">
                  <c:v>93.1</c:v>
                </c:pt>
                <c:pt idx="1191">
                  <c:v>93.1</c:v>
                </c:pt>
                <c:pt idx="1192">
                  <c:v>93.1</c:v>
                </c:pt>
                <c:pt idx="1193">
                  <c:v>93.1</c:v>
                </c:pt>
                <c:pt idx="1194">
                  <c:v>93.1</c:v>
                </c:pt>
                <c:pt idx="1195">
                  <c:v>93.1</c:v>
                </c:pt>
                <c:pt idx="1196">
                  <c:v>93.2</c:v>
                </c:pt>
                <c:pt idx="1197">
                  <c:v>93.2</c:v>
                </c:pt>
                <c:pt idx="1198">
                  <c:v>93.3</c:v>
                </c:pt>
                <c:pt idx="1199">
                  <c:v>93.7</c:v>
                </c:pt>
                <c:pt idx="1200">
                  <c:v>94.2</c:v>
                </c:pt>
                <c:pt idx="1201">
                  <c:v>95</c:v>
                </c:pt>
                <c:pt idx="1202">
                  <c:v>95.8</c:v>
                </c:pt>
                <c:pt idx="1203">
                  <c:v>96.4</c:v>
                </c:pt>
                <c:pt idx="1204">
                  <c:v>96.8</c:v>
                </c:pt>
                <c:pt idx="1205">
                  <c:v>97</c:v>
                </c:pt>
                <c:pt idx="1206">
                  <c:v>97.1</c:v>
                </c:pt>
                <c:pt idx="1207">
                  <c:v>97.2</c:v>
                </c:pt>
                <c:pt idx="1208">
                  <c:v>97.3</c:v>
                </c:pt>
                <c:pt idx="1209">
                  <c:v>97.4</c:v>
                </c:pt>
                <c:pt idx="1210">
                  <c:v>97.4</c:v>
                </c:pt>
                <c:pt idx="1211">
                  <c:v>97.4</c:v>
                </c:pt>
                <c:pt idx="1212">
                  <c:v>97.4</c:v>
                </c:pt>
                <c:pt idx="1213">
                  <c:v>97.3</c:v>
                </c:pt>
                <c:pt idx="1214">
                  <c:v>97.3</c:v>
                </c:pt>
                <c:pt idx="1215">
                  <c:v>97.3</c:v>
                </c:pt>
                <c:pt idx="1216">
                  <c:v>97.3</c:v>
                </c:pt>
                <c:pt idx="1217">
                  <c:v>97.2</c:v>
                </c:pt>
                <c:pt idx="1218">
                  <c:v>97.1</c:v>
                </c:pt>
                <c:pt idx="1219">
                  <c:v>97</c:v>
                </c:pt>
                <c:pt idx="1220">
                  <c:v>96.9</c:v>
                </c:pt>
                <c:pt idx="1221">
                  <c:v>96.7</c:v>
                </c:pt>
                <c:pt idx="1222">
                  <c:v>96.4</c:v>
                </c:pt>
                <c:pt idx="1223">
                  <c:v>96.1</c:v>
                </c:pt>
                <c:pt idx="1224">
                  <c:v>95.7</c:v>
                </c:pt>
                <c:pt idx="1225">
                  <c:v>95.5</c:v>
                </c:pt>
                <c:pt idx="1226">
                  <c:v>95.3</c:v>
                </c:pt>
                <c:pt idx="1227">
                  <c:v>95.2</c:v>
                </c:pt>
                <c:pt idx="1228">
                  <c:v>95</c:v>
                </c:pt>
                <c:pt idx="1229">
                  <c:v>94.9</c:v>
                </c:pt>
                <c:pt idx="1230">
                  <c:v>94.7</c:v>
                </c:pt>
                <c:pt idx="1231">
                  <c:v>94.5</c:v>
                </c:pt>
                <c:pt idx="1232">
                  <c:v>94.4</c:v>
                </c:pt>
                <c:pt idx="1233">
                  <c:v>94.4</c:v>
                </c:pt>
                <c:pt idx="1234">
                  <c:v>94.3</c:v>
                </c:pt>
                <c:pt idx="1235">
                  <c:v>94.3</c:v>
                </c:pt>
                <c:pt idx="1236">
                  <c:v>94.1</c:v>
                </c:pt>
                <c:pt idx="1237">
                  <c:v>93.9</c:v>
                </c:pt>
                <c:pt idx="1238">
                  <c:v>93.4</c:v>
                </c:pt>
                <c:pt idx="1239">
                  <c:v>92.8</c:v>
                </c:pt>
                <c:pt idx="1240">
                  <c:v>92</c:v>
                </c:pt>
                <c:pt idx="1241">
                  <c:v>91.3</c:v>
                </c:pt>
                <c:pt idx="1242">
                  <c:v>90.6</c:v>
                </c:pt>
                <c:pt idx="1243">
                  <c:v>90</c:v>
                </c:pt>
                <c:pt idx="1244">
                  <c:v>89.3</c:v>
                </c:pt>
                <c:pt idx="1245">
                  <c:v>88.7</c:v>
                </c:pt>
                <c:pt idx="1246">
                  <c:v>88.1</c:v>
                </c:pt>
                <c:pt idx="1247">
                  <c:v>87.4</c:v>
                </c:pt>
                <c:pt idx="1248">
                  <c:v>86.7</c:v>
                </c:pt>
                <c:pt idx="1249">
                  <c:v>86</c:v>
                </c:pt>
                <c:pt idx="1250">
                  <c:v>85.3</c:v>
                </c:pt>
                <c:pt idx="1251">
                  <c:v>84.7</c:v>
                </c:pt>
                <c:pt idx="1252">
                  <c:v>84.1</c:v>
                </c:pt>
                <c:pt idx="1253">
                  <c:v>83.5</c:v>
                </c:pt>
                <c:pt idx="1254">
                  <c:v>82.9</c:v>
                </c:pt>
                <c:pt idx="1255">
                  <c:v>82.3</c:v>
                </c:pt>
                <c:pt idx="1256">
                  <c:v>81.7</c:v>
                </c:pt>
                <c:pt idx="1257">
                  <c:v>81.099999999999994</c:v>
                </c:pt>
                <c:pt idx="1258">
                  <c:v>80.5</c:v>
                </c:pt>
                <c:pt idx="1259">
                  <c:v>79.900000000000006</c:v>
                </c:pt>
                <c:pt idx="1260">
                  <c:v>79.400000000000006</c:v>
                </c:pt>
                <c:pt idx="1261">
                  <c:v>79</c:v>
                </c:pt>
                <c:pt idx="1262">
                  <c:v>78.7</c:v>
                </c:pt>
                <c:pt idx="1263">
                  <c:v>78.7</c:v>
                </c:pt>
                <c:pt idx="1264">
                  <c:v>78.8</c:v>
                </c:pt>
                <c:pt idx="1265">
                  <c:v>79.099999999999994</c:v>
                </c:pt>
                <c:pt idx="1266">
                  <c:v>79.400000000000006</c:v>
                </c:pt>
                <c:pt idx="1267">
                  <c:v>79.599999999999994</c:v>
                </c:pt>
                <c:pt idx="1268">
                  <c:v>79.8</c:v>
                </c:pt>
                <c:pt idx="1269">
                  <c:v>79.8</c:v>
                </c:pt>
                <c:pt idx="1270">
                  <c:v>79.599999999999994</c:v>
                </c:pt>
                <c:pt idx="1271">
                  <c:v>79.3</c:v>
                </c:pt>
                <c:pt idx="1272">
                  <c:v>78.900000000000006</c:v>
                </c:pt>
                <c:pt idx="1273">
                  <c:v>78.5</c:v>
                </c:pt>
                <c:pt idx="1274">
                  <c:v>78.2</c:v>
                </c:pt>
                <c:pt idx="1275">
                  <c:v>77.900000000000006</c:v>
                </c:pt>
                <c:pt idx="1276">
                  <c:v>77.7</c:v>
                </c:pt>
                <c:pt idx="1277">
                  <c:v>77.7</c:v>
                </c:pt>
                <c:pt idx="1278">
                  <c:v>77.8</c:v>
                </c:pt>
                <c:pt idx="1279">
                  <c:v>77.900000000000006</c:v>
                </c:pt>
                <c:pt idx="1280">
                  <c:v>78.099999999999994</c:v>
                </c:pt>
                <c:pt idx="1281">
                  <c:v>78.3</c:v>
                </c:pt>
                <c:pt idx="1282">
                  <c:v>78.3</c:v>
                </c:pt>
                <c:pt idx="1283">
                  <c:v>78.400000000000006</c:v>
                </c:pt>
                <c:pt idx="1284">
                  <c:v>78.400000000000006</c:v>
                </c:pt>
                <c:pt idx="1285">
                  <c:v>78.400000000000006</c:v>
                </c:pt>
                <c:pt idx="1286">
                  <c:v>78.2</c:v>
                </c:pt>
                <c:pt idx="1287">
                  <c:v>78</c:v>
                </c:pt>
                <c:pt idx="1288">
                  <c:v>77.7</c:v>
                </c:pt>
                <c:pt idx="1289">
                  <c:v>77.3</c:v>
                </c:pt>
                <c:pt idx="1290">
                  <c:v>76.900000000000006</c:v>
                </c:pt>
                <c:pt idx="1291">
                  <c:v>76.599999999999994</c:v>
                </c:pt>
                <c:pt idx="1292">
                  <c:v>76.2</c:v>
                </c:pt>
                <c:pt idx="1293">
                  <c:v>75.7</c:v>
                </c:pt>
                <c:pt idx="1294">
                  <c:v>75.2</c:v>
                </c:pt>
                <c:pt idx="1295">
                  <c:v>74.7</c:v>
                </c:pt>
                <c:pt idx="1296">
                  <c:v>74.400000000000006</c:v>
                </c:pt>
                <c:pt idx="1297">
                  <c:v>74.3</c:v>
                </c:pt>
                <c:pt idx="1298">
                  <c:v>74.400000000000006</c:v>
                </c:pt>
                <c:pt idx="1299">
                  <c:v>74.599999999999994</c:v>
                </c:pt>
                <c:pt idx="1300">
                  <c:v>74.900000000000006</c:v>
                </c:pt>
                <c:pt idx="1301">
                  <c:v>75.099999999999994</c:v>
                </c:pt>
                <c:pt idx="1302">
                  <c:v>75.3</c:v>
                </c:pt>
                <c:pt idx="1303">
                  <c:v>75.5</c:v>
                </c:pt>
                <c:pt idx="1304">
                  <c:v>75.8</c:v>
                </c:pt>
                <c:pt idx="1305">
                  <c:v>75.900000000000006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75.900000000000006</c:v>
                </c:pt>
                <c:pt idx="1310">
                  <c:v>75.900000000000006</c:v>
                </c:pt>
                <c:pt idx="1311">
                  <c:v>75.8</c:v>
                </c:pt>
                <c:pt idx="1312">
                  <c:v>75.7</c:v>
                </c:pt>
                <c:pt idx="1313">
                  <c:v>75.5</c:v>
                </c:pt>
                <c:pt idx="1314">
                  <c:v>75.2</c:v>
                </c:pt>
                <c:pt idx="1315">
                  <c:v>75</c:v>
                </c:pt>
                <c:pt idx="1316">
                  <c:v>74.7</c:v>
                </c:pt>
                <c:pt idx="1317">
                  <c:v>74.099999999999994</c:v>
                </c:pt>
                <c:pt idx="1318">
                  <c:v>73.7</c:v>
                </c:pt>
                <c:pt idx="1319">
                  <c:v>73.3</c:v>
                </c:pt>
                <c:pt idx="1320">
                  <c:v>73.5</c:v>
                </c:pt>
                <c:pt idx="1321">
                  <c:v>74</c:v>
                </c:pt>
                <c:pt idx="1322">
                  <c:v>74.900000000000006</c:v>
                </c:pt>
                <c:pt idx="1323">
                  <c:v>76.099999999999994</c:v>
                </c:pt>
                <c:pt idx="1324">
                  <c:v>77.7</c:v>
                </c:pt>
                <c:pt idx="1325">
                  <c:v>79.2</c:v>
                </c:pt>
                <c:pt idx="1326">
                  <c:v>80.3</c:v>
                </c:pt>
                <c:pt idx="1327">
                  <c:v>80.8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80.900000000000006</c:v>
                </c:pt>
                <c:pt idx="1334">
                  <c:v>80.599999999999994</c:v>
                </c:pt>
                <c:pt idx="1335">
                  <c:v>80.3</c:v>
                </c:pt>
                <c:pt idx="1336">
                  <c:v>80</c:v>
                </c:pt>
                <c:pt idx="1337">
                  <c:v>79.900000000000006</c:v>
                </c:pt>
                <c:pt idx="1338">
                  <c:v>79.8</c:v>
                </c:pt>
                <c:pt idx="1339">
                  <c:v>79.8</c:v>
                </c:pt>
                <c:pt idx="1340">
                  <c:v>79.8</c:v>
                </c:pt>
                <c:pt idx="1341">
                  <c:v>79.900000000000006</c:v>
                </c:pt>
                <c:pt idx="1342">
                  <c:v>80</c:v>
                </c:pt>
                <c:pt idx="1343">
                  <c:v>80.400000000000006</c:v>
                </c:pt>
                <c:pt idx="1344">
                  <c:v>80.8</c:v>
                </c:pt>
                <c:pt idx="1345">
                  <c:v>81.2</c:v>
                </c:pt>
                <c:pt idx="1346">
                  <c:v>81.5</c:v>
                </c:pt>
                <c:pt idx="1347">
                  <c:v>81.599999999999994</c:v>
                </c:pt>
                <c:pt idx="1348">
                  <c:v>81.599999999999994</c:v>
                </c:pt>
                <c:pt idx="1349">
                  <c:v>81.400000000000006</c:v>
                </c:pt>
                <c:pt idx="1350">
                  <c:v>80.7</c:v>
                </c:pt>
                <c:pt idx="1351">
                  <c:v>79.599999999999994</c:v>
                </c:pt>
                <c:pt idx="1352">
                  <c:v>78.2</c:v>
                </c:pt>
                <c:pt idx="1353">
                  <c:v>76.8</c:v>
                </c:pt>
                <c:pt idx="1354">
                  <c:v>75.3</c:v>
                </c:pt>
                <c:pt idx="1355">
                  <c:v>73.8</c:v>
                </c:pt>
                <c:pt idx="1356">
                  <c:v>72.099999999999994</c:v>
                </c:pt>
                <c:pt idx="1357">
                  <c:v>70.2</c:v>
                </c:pt>
                <c:pt idx="1358">
                  <c:v>68.2</c:v>
                </c:pt>
                <c:pt idx="1359">
                  <c:v>66.099999999999994</c:v>
                </c:pt>
                <c:pt idx="1360">
                  <c:v>63.8</c:v>
                </c:pt>
                <c:pt idx="1361">
                  <c:v>61.6</c:v>
                </c:pt>
                <c:pt idx="1362">
                  <c:v>60.2</c:v>
                </c:pt>
                <c:pt idx="1363">
                  <c:v>59.8</c:v>
                </c:pt>
                <c:pt idx="1364">
                  <c:v>60.4</c:v>
                </c:pt>
                <c:pt idx="1365">
                  <c:v>61.8</c:v>
                </c:pt>
                <c:pt idx="1366">
                  <c:v>62.6</c:v>
                </c:pt>
                <c:pt idx="1367">
                  <c:v>62.7</c:v>
                </c:pt>
                <c:pt idx="1368">
                  <c:v>61.9</c:v>
                </c:pt>
                <c:pt idx="1369">
                  <c:v>60</c:v>
                </c:pt>
                <c:pt idx="1370">
                  <c:v>58.4</c:v>
                </c:pt>
                <c:pt idx="1371">
                  <c:v>57.8</c:v>
                </c:pt>
                <c:pt idx="1372">
                  <c:v>57.8</c:v>
                </c:pt>
                <c:pt idx="1373">
                  <c:v>57.8</c:v>
                </c:pt>
                <c:pt idx="1374">
                  <c:v>57.3</c:v>
                </c:pt>
                <c:pt idx="1375">
                  <c:v>56.2</c:v>
                </c:pt>
                <c:pt idx="1376">
                  <c:v>54.3</c:v>
                </c:pt>
                <c:pt idx="1377">
                  <c:v>50.8</c:v>
                </c:pt>
                <c:pt idx="1378">
                  <c:v>45.5</c:v>
                </c:pt>
                <c:pt idx="1379">
                  <c:v>40.200000000000003</c:v>
                </c:pt>
                <c:pt idx="1380">
                  <c:v>34.9</c:v>
                </c:pt>
                <c:pt idx="1381">
                  <c:v>29.6</c:v>
                </c:pt>
                <c:pt idx="1382">
                  <c:v>27.3</c:v>
                </c:pt>
                <c:pt idx="1383">
                  <c:v>29.3</c:v>
                </c:pt>
                <c:pt idx="1384">
                  <c:v>32.9</c:v>
                </c:pt>
                <c:pt idx="1385">
                  <c:v>35.6</c:v>
                </c:pt>
                <c:pt idx="1386">
                  <c:v>36.700000000000003</c:v>
                </c:pt>
                <c:pt idx="1387">
                  <c:v>37.6</c:v>
                </c:pt>
                <c:pt idx="1388">
                  <c:v>39.4</c:v>
                </c:pt>
                <c:pt idx="1389">
                  <c:v>42.5</c:v>
                </c:pt>
                <c:pt idx="1390">
                  <c:v>46.5</c:v>
                </c:pt>
                <c:pt idx="1391">
                  <c:v>50.2</c:v>
                </c:pt>
                <c:pt idx="1392">
                  <c:v>52.8</c:v>
                </c:pt>
                <c:pt idx="1393">
                  <c:v>54.3</c:v>
                </c:pt>
                <c:pt idx="1394">
                  <c:v>54.9</c:v>
                </c:pt>
                <c:pt idx="1395">
                  <c:v>54.9</c:v>
                </c:pt>
                <c:pt idx="1396">
                  <c:v>54.7</c:v>
                </c:pt>
                <c:pt idx="1397">
                  <c:v>54.1</c:v>
                </c:pt>
                <c:pt idx="1398">
                  <c:v>53.2</c:v>
                </c:pt>
                <c:pt idx="1399">
                  <c:v>52.1</c:v>
                </c:pt>
                <c:pt idx="1400">
                  <c:v>50.7</c:v>
                </c:pt>
                <c:pt idx="1401">
                  <c:v>49.1</c:v>
                </c:pt>
                <c:pt idx="1402">
                  <c:v>47.4</c:v>
                </c:pt>
                <c:pt idx="1403">
                  <c:v>45.2</c:v>
                </c:pt>
                <c:pt idx="1404">
                  <c:v>41.8</c:v>
                </c:pt>
                <c:pt idx="1405">
                  <c:v>36.5</c:v>
                </c:pt>
                <c:pt idx="1406">
                  <c:v>31.2</c:v>
                </c:pt>
                <c:pt idx="1407">
                  <c:v>27.6</c:v>
                </c:pt>
                <c:pt idx="1408">
                  <c:v>26.9</c:v>
                </c:pt>
                <c:pt idx="1409">
                  <c:v>27.3</c:v>
                </c:pt>
                <c:pt idx="1410">
                  <c:v>27.5</c:v>
                </c:pt>
                <c:pt idx="1411">
                  <c:v>27.4</c:v>
                </c:pt>
                <c:pt idx="1412">
                  <c:v>27.1</c:v>
                </c:pt>
                <c:pt idx="1413">
                  <c:v>26.7</c:v>
                </c:pt>
                <c:pt idx="1414">
                  <c:v>26.8</c:v>
                </c:pt>
                <c:pt idx="1415">
                  <c:v>28.2</c:v>
                </c:pt>
                <c:pt idx="1416">
                  <c:v>31.1</c:v>
                </c:pt>
                <c:pt idx="1417">
                  <c:v>34.799999999999997</c:v>
                </c:pt>
                <c:pt idx="1418">
                  <c:v>38.4</c:v>
                </c:pt>
                <c:pt idx="1419">
                  <c:v>40.9</c:v>
                </c:pt>
                <c:pt idx="1420">
                  <c:v>41.7</c:v>
                </c:pt>
                <c:pt idx="1421">
                  <c:v>40.9</c:v>
                </c:pt>
                <c:pt idx="1422">
                  <c:v>38.299999999999997</c:v>
                </c:pt>
                <c:pt idx="1423">
                  <c:v>35.299999999999997</c:v>
                </c:pt>
                <c:pt idx="1424">
                  <c:v>34.299999999999997</c:v>
                </c:pt>
                <c:pt idx="1425">
                  <c:v>34.6</c:v>
                </c:pt>
                <c:pt idx="1426">
                  <c:v>36.299999999999997</c:v>
                </c:pt>
                <c:pt idx="1427">
                  <c:v>39.5</c:v>
                </c:pt>
                <c:pt idx="1428">
                  <c:v>41.8</c:v>
                </c:pt>
                <c:pt idx="1429">
                  <c:v>42.5</c:v>
                </c:pt>
                <c:pt idx="1430">
                  <c:v>41.9</c:v>
                </c:pt>
                <c:pt idx="1431">
                  <c:v>40.1</c:v>
                </c:pt>
                <c:pt idx="1432">
                  <c:v>36.6</c:v>
                </c:pt>
                <c:pt idx="1433">
                  <c:v>31.3</c:v>
                </c:pt>
                <c:pt idx="1434">
                  <c:v>26</c:v>
                </c:pt>
                <c:pt idx="1435">
                  <c:v>20.6</c:v>
                </c:pt>
                <c:pt idx="1436">
                  <c:v>19.100000000000001</c:v>
                </c:pt>
                <c:pt idx="1437">
                  <c:v>19.7</c:v>
                </c:pt>
                <c:pt idx="1438">
                  <c:v>21.1</c:v>
                </c:pt>
                <c:pt idx="1439">
                  <c:v>22</c:v>
                </c:pt>
                <c:pt idx="1440">
                  <c:v>22.1</c:v>
                </c:pt>
                <c:pt idx="1441">
                  <c:v>21.4</c:v>
                </c:pt>
                <c:pt idx="1442">
                  <c:v>19.600000000000001</c:v>
                </c:pt>
                <c:pt idx="1443">
                  <c:v>18.3</c:v>
                </c:pt>
                <c:pt idx="1444">
                  <c:v>18</c:v>
                </c:pt>
                <c:pt idx="1445">
                  <c:v>18.3</c:v>
                </c:pt>
                <c:pt idx="1446">
                  <c:v>18.5</c:v>
                </c:pt>
                <c:pt idx="1447">
                  <c:v>17.899999999999999</c:v>
                </c:pt>
                <c:pt idx="1448">
                  <c:v>15</c:v>
                </c:pt>
                <c:pt idx="1449">
                  <c:v>9.9</c:v>
                </c:pt>
                <c:pt idx="1450">
                  <c:v>4.5999999999999996</c:v>
                </c:pt>
                <c:pt idx="1451">
                  <c:v>1.2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2.2000000000000002</c:v>
                </c:pt>
                <c:pt idx="1480">
                  <c:v>4.4000000000000004</c:v>
                </c:pt>
                <c:pt idx="1481">
                  <c:v>6.3</c:v>
                </c:pt>
                <c:pt idx="1482">
                  <c:v>7.9</c:v>
                </c:pt>
                <c:pt idx="1483">
                  <c:v>9.1999999999999993</c:v>
                </c:pt>
                <c:pt idx="1484">
                  <c:v>10.4</c:v>
                </c:pt>
                <c:pt idx="1485">
                  <c:v>11.5</c:v>
                </c:pt>
                <c:pt idx="1486">
                  <c:v>12.9</c:v>
                </c:pt>
                <c:pt idx="1487">
                  <c:v>14.7</c:v>
                </c:pt>
                <c:pt idx="1488">
                  <c:v>17</c:v>
                </c:pt>
                <c:pt idx="1489">
                  <c:v>19.8</c:v>
                </c:pt>
                <c:pt idx="1490">
                  <c:v>23.1</c:v>
                </c:pt>
                <c:pt idx="1491">
                  <c:v>26.7</c:v>
                </c:pt>
                <c:pt idx="1492">
                  <c:v>30.5</c:v>
                </c:pt>
                <c:pt idx="1493">
                  <c:v>34.1</c:v>
                </c:pt>
                <c:pt idx="1494">
                  <c:v>37.5</c:v>
                </c:pt>
                <c:pt idx="1495">
                  <c:v>40.6</c:v>
                </c:pt>
                <c:pt idx="1496">
                  <c:v>43.3</c:v>
                </c:pt>
                <c:pt idx="1497">
                  <c:v>45.7</c:v>
                </c:pt>
                <c:pt idx="1498">
                  <c:v>47.7</c:v>
                </c:pt>
                <c:pt idx="1499">
                  <c:v>49.3</c:v>
                </c:pt>
                <c:pt idx="1500">
                  <c:v>50.5</c:v>
                </c:pt>
                <c:pt idx="1501">
                  <c:v>51.3</c:v>
                </c:pt>
                <c:pt idx="1502">
                  <c:v>52.1</c:v>
                </c:pt>
                <c:pt idx="1503">
                  <c:v>52.7</c:v>
                </c:pt>
                <c:pt idx="1504">
                  <c:v>53.4</c:v>
                </c:pt>
                <c:pt idx="1505">
                  <c:v>54</c:v>
                </c:pt>
                <c:pt idx="1506">
                  <c:v>54.5</c:v>
                </c:pt>
                <c:pt idx="1507">
                  <c:v>55</c:v>
                </c:pt>
                <c:pt idx="1508">
                  <c:v>55.6</c:v>
                </c:pt>
                <c:pt idx="1509">
                  <c:v>56.3</c:v>
                </c:pt>
                <c:pt idx="1510">
                  <c:v>57.2</c:v>
                </c:pt>
                <c:pt idx="1511">
                  <c:v>58.5</c:v>
                </c:pt>
                <c:pt idx="1512">
                  <c:v>60.2</c:v>
                </c:pt>
                <c:pt idx="1513">
                  <c:v>62.3</c:v>
                </c:pt>
                <c:pt idx="1514">
                  <c:v>64.7</c:v>
                </c:pt>
                <c:pt idx="1515">
                  <c:v>67.099999999999994</c:v>
                </c:pt>
                <c:pt idx="1516">
                  <c:v>69.2</c:v>
                </c:pt>
                <c:pt idx="1517">
                  <c:v>70.7</c:v>
                </c:pt>
                <c:pt idx="1518">
                  <c:v>71.900000000000006</c:v>
                </c:pt>
                <c:pt idx="1519">
                  <c:v>72.7</c:v>
                </c:pt>
                <c:pt idx="1520">
                  <c:v>73.400000000000006</c:v>
                </c:pt>
                <c:pt idx="1521">
                  <c:v>73.8</c:v>
                </c:pt>
                <c:pt idx="1522">
                  <c:v>74.099999999999994</c:v>
                </c:pt>
                <c:pt idx="1523">
                  <c:v>74</c:v>
                </c:pt>
                <c:pt idx="1524">
                  <c:v>73.599999999999994</c:v>
                </c:pt>
                <c:pt idx="1525">
                  <c:v>72.5</c:v>
                </c:pt>
                <c:pt idx="1526">
                  <c:v>70.8</c:v>
                </c:pt>
                <c:pt idx="1527">
                  <c:v>68.599999999999994</c:v>
                </c:pt>
                <c:pt idx="1528">
                  <c:v>66.2</c:v>
                </c:pt>
                <c:pt idx="1529">
                  <c:v>64</c:v>
                </c:pt>
                <c:pt idx="1530">
                  <c:v>62.2</c:v>
                </c:pt>
                <c:pt idx="1531">
                  <c:v>60.9</c:v>
                </c:pt>
                <c:pt idx="1532">
                  <c:v>60.2</c:v>
                </c:pt>
                <c:pt idx="1533">
                  <c:v>60</c:v>
                </c:pt>
                <c:pt idx="1534">
                  <c:v>60.4</c:v>
                </c:pt>
                <c:pt idx="1535">
                  <c:v>61.4</c:v>
                </c:pt>
                <c:pt idx="1536">
                  <c:v>63.2</c:v>
                </c:pt>
                <c:pt idx="1537">
                  <c:v>65.599999999999994</c:v>
                </c:pt>
                <c:pt idx="1538">
                  <c:v>68.400000000000006</c:v>
                </c:pt>
                <c:pt idx="1539">
                  <c:v>71.599999999999994</c:v>
                </c:pt>
                <c:pt idx="1540">
                  <c:v>74.900000000000006</c:v>
                </c:pt>
                <c:pt idx="1541">
                  <c:v>78.400000000000006</c:v>
                </c:pt>
                <c:pt idx="1542">
                  <c:v>81.8</c:v>
                </c:pt>
                <c:pt idx="1543">
                  <c:v>84.9</c:v>
                </c:pt>
                <c:pt idx="1544">
                  <c:v>87.4</c:v>
                </c:pt>
                <c:pt idx="1545">
                  <c:v>89</c:v>
                </c:pt>
                <c:pt idx="1546">
                  <c:v>90</c:v>
                </c:pt>
                <c:pt idx="1547">
                  <c:v>90.6</c:v>
                </c:pt>
                <c:pt idx="1548">
                  <c:v>91</c:v>
                </c:pt>
                <c:pt idx="1549">
                  <c:v>91.5</c:v>
                </c:pt>
                <c:pt idx="1550">
                  <c:v>92</c:v>
                </c:pt>
                <c:pt idx="1551">
                  <c:v>92.7</c:v>
                </c:pt>
                <c:pt idx="1552">
                  <c:v>93.4</c:v>
                </c:pt>
                <c:pt idx="1553">
                  <c:v>94.2</c:v>
                </c:pt>
                <c:pt idx="1554">
                  <c:v>94.9</c:v>
                </c:pt>
                <c:pt idx="1555">
                  <c:v>95.7</c:v>
                </c:pt>
                <c:pt idx="1556">
                  <c:v>96.6</c:v>
                </c:pt>
                <c:pt idx="1557">
                  <c:v>97.7</c:v>
                </c:pt>
                <c:pt idx="1558">
                  <c:v>98.9</c:v>
                </c:pt>
                <c:pt idx="1559">
                  <c:v>100.4</c:v>
                </c:pt>
                <c:pt idx="1560">
                  <c:v>102</c:v>
                </c:pt>
                <c:pt idx="1561">
                  <c:v>103.6</c:v>
                </c:pt>
                <c:pt idx="1562">
                  <c:v>105.2</c:v>
                </c:pt>
                <c:pt idx="1563">
                  <c:v>106.8</c:v>
                </c:pt>
                <c:pt idx="1564">
                  <c:v>108.5</c:v>
                </c:pt>
                <c:pt idx="1565">
                  <c:v>110.2</c:v>
                </c:pt>
                <c:pt idx="1566">
                  <c:v>111.9</c:v>
                </c:pt>
                <c:pt idx="1567">
                  <c:v>113.7</c:v>
                </c:pt>
                <c:pt idx="1568">
                  <c:v>115.3</c:v>
                </c:pt>
                <c:pt idx="1569">
                  <c:v>116.8</c:v>
                </c:pt>
                <c:pt idx="1570">
                  <c:v>118.2</c:v>
                </c:pt>
                <c:pt idx="1571">
                  <c:v>119.5</c:v>
                </c:pt>
                <c:pt idx="1572">
                  <c:v>120.7</c:v>
                </c:pt>
                <c:pt idx="1573">
                  <c:v>121.8</c:v>
                </c:pt>
                <c:pt idx="1574">
                  <c:v>122.6</c:v>
                </c:pt>
                <c:pt idx="1575">
                  <c:v>123.2</c:v>
                </c:pt>
                <c:pt idx="1576">
                  <c:v>123.6</c:v>
                </c:pt>
                <c:pt idx="1577">
                  <c:v>123.7</c:v>
                </c:pt>
                <c:pt idx="1578">
                  <c:v>123.6</c:v>
                </c:pt>
                <c:pt idx="1579">
                  <c:v>123.3</c:v>
                </c:pt>
                <c:pt idx="1580">
                  <c:v>123</c:v>
                </c:pt>
                <c:pt idx="1581">
                  <c:v>122.5</c:v>
                </c:pt>
                <c:pt idx="1582">
                  <c:v>122.1</c:v>
                </c:pt>
                <c:pt idx="1583">
                  <c:v>121.5</c:v>
                </c:pt>
                <c:pt idx="1584">
                  <c:v>120.8</c:v>
                </c:pt>
                <c:pt idx="1585">
                  <c:v>120</c:v>
                </c:pt>
                <c:pt idx="1586">
                  <c:v>119.1</c:v>
                </c:pt>
                <c:pt idx="1587">
                  <c:v>118.1</c:v>
                </c:pt>
                <c:pt idx="1588">
                  <c:v>117.1</c:v>
                </c:pt>
                <c:pt idx="1589">
                  <c:v>116.2</c:v>
                </c:pt>
                <c:pt idx="1590">
                  <c:v>115.5</c:v>
                </c:pt>
                <c:pt idx="1591">
                  <c:v>114.9</c:v>
                </c:pt>
                <c:pt idx="1592">
                  <c:v>114.5</c:v>
                </c:pt>
                <c:pt idx="1593">
                  <c:v>114.1</c:v>
                </c:pt>
                <c:pt idx="1594">
                  <c:v>113.9</c:v>
                </c:pt>
                <c:pt idx="1595">
                  <c:v>113.7</c:v>
                </c:pt>
                <c:pt idx="1596">
                  <c:v>113.3</c:v>
                </c:pt>
                <c:pt idx="1597">
                  <c:v>112.9</c:v>
                </c:pt>
                <c:pt idx="1598">
                  <c:v>112.2</c:v>
                </c:pt>
                <c:pt idx="1599">
                  <c:v>111.4</c:v>
                </c:pt>
                <c:pt idx="1600">
                  <c:v>110.5</c:v>
                </c:pt>
                <c:pt idx="1601">
                  <c:v>109.5</c:v>
                </c:pt>
                <c:pt idx="1602">
                  <c:v>108.5</c:v>
                </c:pt>
                <c:pt idx="1603">
                  <c:v>107.7</c:v>
                </c:pt>
                <c:pt idx="1604">
                  <c:v>107.1</c:v>
                </c:pt>
                <c:pt idx="1605">
                  <c:v>106.6</c:v>
                </c:pt>
                <c:pt idx="1606">
                  <c:v>106.4</c:v>
                </c:pt>
                <c:pt idx="1607">
                  <c:v>106.2</c:v>
                </c:pt>
                <c:pt idx="1608">
                  <c:v>106.2</c:v>
                </c:pt>
                <c:pt idx="1609">
                  <c:v>106.2</c:v>
                </c:pt>
                <c:pt idx="1610">
                  <c:v>106.4</c:v>
                </c:pt>
                <c:pt idx="1611">
                  <c:v>106.5</c:v>
                </c:pt>
                <c:pt idx="1612">
                  <c:v>106.8</c:v>
                </c:pt>
                <c:pt idx="1613">
                  <c:v>107.2</c:v>
                </c:pt>
                <c:pt idx="1614">
                  <c:v>107.8</c:v>
                </c:pt>
                <c:pt idx="1615">
                  <c:v>108.5</c:v>
                </c:pt>
                <c:pt idx="1616">
                  <c:v>109.4</c:v>
                </c:pt>
                <c:pt idx="1617">
                  <c:v>110.5</c:v>
                </c:pt>
                <c:pt idx="1618">
                  <c:v>111.7</c:v>
                </c:pt>
                <c:pt idx="1619">
                  <c:v>113</c:v>
                </c:pt>
                <c:pt idx="1620">
                  <c:v>114.1</c:v>
                </c:pt>
                <c:pt idx="1621">
                  <c:v>115.1</c:v>
                </c:pt>
                <c:pt idx="1622">
                  <c:v>115.9</c:v>
                </c:pt>
                <c:pt idx="1623">
                  <c:v>116.5</c:v>
                </c:pt>
                <c:pt idx="1624">
                  <c:v>116.7</c:v>
                </c:pt>
                <c:pt idx="1625">
                  <c:v>116.6</c:v>
                </c:pt>
                <c:pt idx="1626">
                  <c:v>116.2</c:v>
                </c:pt>
                <c:pt idx="1627">
                  <c:v>115.2</c:v>
                </c:pt>
                <c:pt idx="1628">
                  <c:v>113.8</c:v>
                </c:pt>
                <c:pt idx="1629">
                  <c:v>112</c:v>
                </c:pt>
                <c:pt idx="1630">
                  <c:v>110.1</c:v>
                </c:pt>
                <c:pt idx="1631">
                  <c:v>108.3</c:v>
                </c:pt>
                <c:pt idx="1632">
                  <c:v>107</c:v>
                </c:pt>
                <c:pt idx="1633">
                  <c:v>106.1</c:v>
                </c:pt>
                <c:pt idx="1634">
                  <c:v>105.8</c:v>
                </c:pt>
                <c:pt idx="1635">
                  <c:v>105.7</c:v>
                </c:pt>
                <c:pt idx="1636">
                  <c:v>105.7</c:v>
                </c:pt>
                <c:pt idx="1637">
                  <c:v>105.6</c:v>
                </c:pt>
                <c:pt idx="1638">
                  <c:v>105.3</c:v>
                </c:pt>
                <c:pt idx="1639">
                  <c:v>104.9</c:v>
                </c:pt>
                <c:pt idx="1640">
                  <c:v>104.4</c:v>
                </c:pt>
                <c:pt idx="1641">
                  <c:v>104</c:v>
                </c:pt>
                <c:pt idx="1642">
                  <c:v>103.8</c:v>
                </c:pt>
                <c:pt idx="1643">
                  <c:v>103.9</c:v>
                </c:pt>
                <c:pt idx="1644">
                  <c:v>104.4</c:v>
                </c:pt>
                <c:pt idx="1645">
                  <c:v>105.1</c:v>
                </c:pt>
                <c:pt idx="1646">
                  <c:v>106.1</c:v>
                </c:pt>
                <c:pt idx="1647">
                  <c:v>107.2</c:v>
                </c:pt>
                <c:pt idx="1648">
                  <c:v>108.5</c:v>
                </c:pt>
                <c:pt idx="1649">
                  <c:v>109.9</c:v>
                </c:pt>
                <c:pt idx="1650">
                  <c:v>111.3</c:v>
                </c:pt>
                <c:pt idx="1651">
                  <c:v>112.7</c:v>
                </c:pt>
                <c:pt idx="1652">
                  <c:v>113.9</c:v>
                </c:pt>
                <c:pt idx="1653">
                  <c:v>115</c:v>
                </c:pt>
                <c:pt idx="1654">
                  <c:v>116</c:v>
                </c:pt>
                <c:pt idx="1655">
                  <c:v>116.8</c:v>
                </c:pt>
                <c:pt idx="1656">
                  <c:v>117.6</c:v>
                </c:pt>
                <c:pt idx="1657">
                  <c:v>118.4</c:v>
                </c:pt>
                <c:pt idx="1658">
                  <c:v>119.2</c:v>
                </c:pt>
                <c:pt idx="1659">
                  <c:v>120</c:v>
                </c:pt>
                <c:pt idx="1660">
                  <c:v>120.8</c:v>
                </c:pt>
                <c:pt idx="1661">
                  <c:v>121.6</c:v>
                </c:pt>
                <c:pt idx="1662">
                  <c:v>122.3</c:v>
                </c:pt>
                <c:pt idx="1663">
                  <c:v>123.1</c:v>
                </c:pt>
                <c:pt idx="1664">
                  <c:v>123.8</c:v>
                </c:pt>
                <c:pt idx="1665">
                  <c:v>124.4</c:v>
                </c:pt>
                <c:pt idx="1666">
                  <c:v>125</c:v>
                </c:pt>
                <c:pt idx="1667">
                  <c:v>125.4</c:v>
                </c:pt>
                <c:pt idx="1668">
                  <c:v>125.8</c:v>
                </c:pt>
                <c:pt idx="1669">
                  <c:v>126.1</c:v>
                </c:pt>
                <c:pt idx="1670">
                  <c:v>126.4</c:v>
                </c:pt>
                <c:pt idx="1671">
                  <c:v>126.6</c:v>
                </c:pt>
                <c:pt idx="1672">
                  <c:v>126.7</c:v>
                </c:pt>
                <c:pt idx="1673">
                  <c:v>126.8</c:v>
                </c:pt>
                <c:pt idx="1674">
                  <c:v>126.9</c:v>
                </c:pt>
                <c:pt idx="1675">
                  <c:v>126.9</c:v>
                </c:pt>
                <c:pt idx="1676">
                  <c:v>126.9</c:v>
                </c:pt>
                <c:pt idx="1677">
                  <c:v>126.8</c:v>
                </c:pt>
                <c:pt idx="1678">
                  <c:v>126.6</c:v>
                </c:pt>
                <c:pt idx="1679">
                  <c:v>126.3</c:v>
                </c:pt>
                <c:pt idx="1680">
                  <c:v>126</c:v>
                </c:pt>
                <c:pt idx="1681">
                  <c:v>125.7</c:v>
                </c:pt>
                <c:pt idx="1682">
                  <c:v>125.6</c:v>
                </c:pt>
                <c:pt idx="1683">
                  <c:v>125.6</c:v>
                </c:pt>
                <c:pt idx="1684">
                  <c:v>125.8</c:v>
                </c:pt>
                <c:pt idx="1685">
                  <c:v>126.2</c:v>
                </c:pt>
                <c:pt idx="1686">
                  <c:v>126.6</c:v>
                </c:pt>
                <c:pt idx="1687">
                  <c:v>127</c:v>
                </c:pt>
                <c:pt idx="1688">
                  <c:v>127.4</c:v>
                </c:pt>
                <c:pt idx="1689">
                  <c:v>127.6</c:v>
                </c:pt>
                <c:pt idx="1690">
                  <c:v>127.8</c:v>
                </c:pt>
                <c:pt idx="1691">
                  <c:v>127.9</c:v>
                </c:pt>
                <c:pt idx="1692">
                  <c:v>128</c:v>
                </c:pt>
                <c:pt idx="1693">
                  <c:v>128.1</c:v>
                </c:pt>
                <c:pt idx="1694">
                  <c:v>128.19999999999999</c:v>
                </c:pt>
                <c:pt idx="1695">
                  <c:v>128.30000000000001</c:v>
                </c:pt>
                <c:pt idx="1696">
                  <c:v>128.4</c:v>
                </c:pt>
                <c:pt idx="1697">
                  <c:v>128.5</c:v>
                </c:pt>
                <c:pt idx="1698">
                  <c:v>128.6</c:v>
                </c:pt>
                <c:pt idx="1699">
                  <c:v>128.6</c:v>
                </c:pt>
                <c:pt idx="1700">
                  <c:v>128.5</c:v>
                </c:pt>
                <c:pt idx="1701">
                  <c:v>128.30000000000001</c:v>
                </c:pt>
                <c:pt idx="1702">
                  <c:v>128.1</c:v>
                </c:pt>
                <c:pt idx="1703">
                  <c:v>127.9</c:v>
                </c:pt>
                <c:pt idx="1704">
                  <c:v>127.6</c:v>
                </c:pt>
                <c:pt idx="1705">
                  <c:v>127.4</c:v>
                </c:pt>
                <c:pt idx="1706">
                  <c:v>127.2</c:v>
                </c:pt>
                <c:pt idx="1707">
                  <c:v>127</c:v>
                </c:pt>
                <c:pt idx="1708">
                  <c:v>126.9</c:v>
                </c:pt>
                <c:pt idx="1709">
                  <c:v>126.8</c:v>
                </c:pt>
                <c:pt idx="1710">
                  <c:v>126.7</c:v>
                </c:pt>
                <c:pt idx="1711">
                  <c:v>126.8</c:v>
                </c:pt>
                <c:pt idx="1712">
                  <c:v>126.9</c:v>
                </c:pt>
                <c:pt idx="1713">
                  <c:v>127.1</c:v>
                </c:pt>
                <c:pt idx="1714">
                  <c:v>127.4</c:v>
                </c:pt>
                <c:pt idx="1715">
                  <c:v>127.7</c:v>
                </c:pt>
                <c:pt idx="1716">
                  <c:v>128.1</c:v>
                </c:pt>
                <c:pt idx="1717">
                  <c:v>128.5</c:v>
                </c:pt>
                <c:pt idx="1718">
                  <c:v>129</c:v>
                </c:pt>
                <c:pt idx="1719">
                  <c:v>129.5</c:v>
                </c:pt>
                <c:pt idx="1720">
                  <c:v>130.1</c:v>
                </c:pt>
                <c:pt idx="1721">
                  <c:v>130.6</c:v>
                </c:pt>
                <c:pt idx="1722">
                  <c:v>131</c:v>
                </c:pt>
                <c:pt idx="1723">
                  <c:v>131.19999999999999</c:v>
                </c:pt>
                <c:pt idx="1724">
                  <c:v>131.30000000000001</c:v>
                </c:pt>
                <c:pt idx="1725">
                  <c:v>131.19999999999999</c:v>
                </c:pt>
                <c:pt idx="1726">
                  <c:v>130.69999999999999</c:v>
                </c:pt>
                <c:pt idx="1727">
                  <c:v>129.80000000000001</c:v>
                </c:pt>
                <c:pt idx="1728">
                  <c:v>128.4</c:v>
                </c:pt>
                <c:pt idx="1729">
                  <c:v>126.5</c:v>
                </c:pt>
                <c:pt idx="1730">
                  <c:v>124.1</c:v>
                </c:pt>
                <c:pt idx="1731">
                  <c:v>121.6</c:v>
                </c:pt>
                <c:pt idx="1732">
                  <c:v>119</c:v>
                </c:pt>
                <c:pt idx="1733">
                  <c:v>116.5</c:v>
                </c:pt>
                <c:pt idx="1734">
                  <c:v>114.1</c:v>
                </c:pt>
                <c:pt idx="1735">
                  <c:v>111.8</c:v>
                </c:pt>
                <c:pt idx="1736">
                  <c:v>109.5</c:v>
                </c:pt>
                <c:pt idx="1737">
                  <c:v>107.1</c:v>
                </c:pt>
                <c:pt idx="1738">
                  <c:v>104.8</c:v>
                </c:pt>
                <c:pt idx="1739">
                  <c:v>102.5</c:v>
                </c:pt>
                <c:pt idx="1740">
                  <c:v>100.4</c:v>
                </c:pt>
                <c:pt idx="1741">
                  <c:v>98.6</c:v>
                </c:pt>
                <c:pt idx="1742">
                  <c:v>97.2</c:v>
                </c:pt>
                <c:pt idx="1743">
                  <c:v>95.9</c:v>
                </c:pt>
                <c:pt idx="1744">
                  <c:v>94.8</c:v>
                </c:pt>
                <c:pt idx="1745">
                  <c:v>93.8</c:v>
                </c:pt>
                <c:pt idx="1746">
                  <c:v>92.8</c:v>
                </c:pt>
                <c:pt idx="1747">
                  <c:v>91.8</c:v>
                </c:pt>
                <c:pt idx="1748">
                  <c:v>91</c:v>
                </c:pt>
                <c:pt idx="1749">
                  <c:v>90.2</c:v>
                </c:pt>
                <c:pt idx="1750">
                  <c:v>89.6</c:v>
                </c:pt>
                <c:pt idx="1751">
                  <c:v>89.1</c:v>
                </c:pt>
                <c:pt idx="1752">
                  <c:v>88.6</c:v>
                </c:pt>
                <c:pt idx="1753">
                  <c:v>88.1</c:v>
                </c:pt>
                <c:pt idx="1754">
                  <c:v>87.6</c:v>
                </c:pt>
                <c:pt idx="1755">
                  <c:v>87.1</c:v>
                </c:pt>
                <c:pt idx="1756">
                  <c:v>86.6</c:v>
                </c:pt>
                <c:pt idx="1757">
                  <c:v>86.1</c:v>
                </c:pt>
                <c:pt idx="1758">
                  <c:v>85.5</c:v>
                </c:pt>
                <c:pt idx="1759">
                  <c:v>85</c:v>
                </c:pt>
                <c:pt idx="1760">
                  <c:v>84.4</c:v>
                </c:pt>
                <c:pt idx="1761">
                  <c:v>83.8</c:v>
                </c:pt>
                <c:pt idx="1762">
                  <c:v>83.2</c:v>
                </c:pt>
                <c:pt idx="1763">
                  <c:v>82.6</c:v>
                </c:pt>
                <c:pt idx="1764">
                  <c:v>82</c:v>
                </c:pt>
                <c:pt idx="1765">
                  <c:v>81.3</c:v>
                </c:pt>
                <c:pt idx="1766">
                  <c:v>80.400000000000006</c:v>
                </c:pt>
                <c:pt idx="1767">
                  <c:v>79.099999999999994</c:v>
                </c:pt>
                <c:pt idx="1768">
                  <c:v>77.400000000000006</c:v>
                </c:pt>
                <c:pt idx="1769">
                  <c:v>75.099999999999994</c:v>
                </c:pt>
                <c:pt idx="1770">
                  <c:v>72.3</c:v>
                </c:pt>
                <c:pt idx="1771">
                  <c:v>69.099999999999994</c:v>
                </c:pt>
                <c:pt idx="1772">
                  <c:v>65.900000000000006</c:v>
                </c:pt>
                <c:pt idx="1773">
                  <c:v>62.7</c:v>
                </c:pt>
                <c:pt idx="1774">
                  <c:v>59.7</c:v>
                </c:pt>
                <c:pt idx="1775">
                  <c:v>57</c:v>
                </c:pt>
                <c:pt idx="1776">
                  <c:v>54.6</c:v>
                </c:pt>
                <c:pt idx="1777">
                  <c:v>52.2</c:v>
                </c:pt>
                <c:pt idx="1778">
                  <c:v>49.7</c:v>
                </c:pt>
                <c:pt idx="1779">
                  <c:v>46.8</c:v>
                </c:pt>
                <c:pt idx="1780">
                  <c:v>43.5</c:v>
                </c:pt>
                <c:pt idx="1781">
                  <c:v>39.9</c:v>
                </c:pt>
                <c:pt idx="1782">
                  <c:v>36.4</c:v>
                </c:pt>
                <c:pt idx="1783">
                  <c:v>33.200000000000003</c:v>
                </c:pt>
                <c:pt idx="1784">
                  <c:v>30.5</c:v>
                </c:pt>
                <c:pt idx="1785">
                  <c:v>28.3</c:v>
                </c:pt>
                <c:pt idx="1786">
                  <c:v>26.3</c:v>
                </c:pt>
                <c:pt idx="1787">
                  <c:v>24.4</c:v>
                </c:pt>
                <c:pt idx="1788">
                  <c:v>22.5</c:v>
                </c:pt>
                <c:pt idx="1789">
                  <c:v>20.5</c:v>
                </c:pt>
                <c:pt idx="1790">
                  <c:v>18.2</c:v>
                </c:pt>
                <c:pt idx="1791">
                  <c:v>15.5</c:v>
                </c:pt>
                <c:pt idx="1792">
                  <c:v>12.3</c:v>
                </c:pt>
                <c:pt idx="1793">
                  <c:v>8.6999999999999993</c:v>
                </c:pt>
                <c:pt idx="1794">
                  <c:v>5.2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67-4C67-9499-9184C1874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91480"/>
        <c:axId val="991293448"/>
      </c:scatterChart>
      <c:valAx>
        <c:axId val="991291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3448"/>
        <c:crosses val="autoZero"/>
        <c:crossBetween val="midCat"/>
      </c:valAx>
      <c:valAx>
        <c:axId val="9912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 (km/h)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1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'WLTC (2)'!$K$9:$K$1809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18.70790663580247</c:v>
                </c:pt>
                <c:pt idx="13">
                  <c:v>500.10724450231476</c:v>
                </c:pt>
                <c:pt idx="14">
                  <c:v>3423.0996458333329</c:v>
                </c:pt>
                <c:pt idx="15">
                  <c:v>7503.6244765624997</c:v>
                </c:pt>
                <c:pt idx="16">
                  <c:v>7309.0424919945981</c:v>
                </c:pt>
                <c:pt idx="17">
                  <c:v>11010.204064718357</c:v>
                </c:pt>
                <c:pt idx="18">
                  <c:v>17519.865519965286</c:v>
                </c:pt>
                <c:pt idx="19">
                  <c:v>19030.120216049385</c:v>
                </c:pt>
                <c:pt idx="20">
                  <c:v>8263.8140552661935</c:v>
                </c:pt>
                <c:pt idx="21">
                  <c:v>4549.2037236689866</c:v>
                </c:pt>
                <c:pt idx="22">
                  <c:v>2837.3474912229904</c:v>
                </c:pt>
                <c:pt idx="23">
                  <c:v>4227.7102222222284</c:v>
                </c:pt>
                <c:pt idx="24">
                  <c:v>3377.8421987847323</c:v>
                </c:pt>
                <c:pt idx="25">
                  <c:v>10255.812043209862</c:v>
                </c:pt>
                <c:pt idx="26">
                  <c:v>7686.849189139657</c:v>
                </c:pt>
                <c:pt idx="27">
                  <c:v>14047.104501060983</c:v>
                </c:pt>
                <c:pt idx="28">
                  <c:v>16825.678432870336</c:v>
                </c:pt>
                <c:pt idx="29">
                  <c:v>18037.065588059417</c:v>
                </c:pt>
                <c:pt idx="30">
                  <c:v>17201.200758005391</c:v>
                </c:pt>
                <c:pt idx="31">
                  <c:v>11178.213867187515</c:v>
                </c:pt>
                <c:pt idx="32">
                  <c:v>8740.7273957368634</c:v>
                </c:pt>
                <c:pt idx="33">
                  <c:v>7526.1810679976688</c:v>
                </c:pt>
                <c:pt idx="34">
                  <c:v>6943.1644259259347</c:v>
                </c:pt>
                <c:pt idx="35">
                  <c:v>4215.2082055362844</c:v>
                </c:pt>
                <c:pt idx="36">
                  <c:v>1448.5265949074364</c:v>
                </c:pt>
                <c:pt idx="37">
                  <c:v>-6554.7439331597088</c:v>
                </c:pt>
                <c:pt idx="38">
                  <c:v>-14206.988920428295</c:v>
                </c:pt>
                <c:pt idx="39">
                  <c:v>-13814.627334104931</c:v>
                </c:pt>
                <c:pt idx="40">
                  <c:v>-10298.681590277767</c:v>
                </c:pt>
                <c:pt idx="41">
                  <c:v>-9157.3346499807158</c:v>
                </c:pt>
                <c:pt idx="42">
                  <c:v>-12746.290451388879</c:v>
                </c:pt>
                <c:pt idx="43">
                  <c:v>-13400.646771122681</c:v>
                </c:pt>
                <c:pt idx="44">
                  <c:v>-8451.9916226851929</c:v>
                </c:pt>
                <c:pt idx="45">
                  <c:v>-2806.3876752507667</c:v>
                </c:pt>
                <c:pt idx="46">
                  <c:v>-224.26557407407859</c:v>
                </c:pt>
                <c:pt idx="47">
                  <c:v>-1423.9511067708238</c:v>
                </c:pt>
                <c:pt idx="48">
                  <c:v>-1917.9637530864263</c:v>
                </c:pt>
                <c:pt idx="49">
                  <c:v>-485.20884027777174</c:v>
                </c:pt>
                <c:pt idx="50">
                  <c:v>1162.9393078703704</c:v>
                </c:pt>
                <c:pt idx="51">
                  <c:v>60.675988425921105</c:v>
                </c:pt>
                <c:pt idx="52">
                  <c:v>-3102.3566000192914</c:v>
                </c:pt>
                <c:pt idx="53">
                  <c:v>-4416.2661499807073</c:v>
                </c:pt>
                <c:pt idx="54">
                  <c:v>-1094.0509213927489</c:v>
                </c:pt>
                <c:pt idx="55">
                  <c:v>581.41481481481537</c:v>
                </c:pt>
                <c:pt idx="56">
                  <c:v>766.59999999999991</c:v>
                </c:pt>
                <c:pt idx="57">
                  <c:v>766.59999999999991</c:v>
                </c:pt>
                <c:pt idx="58">
                  <c:v>1355.9618585069486</c:v>
                </c:pt>
                <c:pt idx="59">
                  <c:v>1389.8238958333311</c:v>
                </c:pt>
                <c:pt idx="60">
                  <c:v>5711.8662404513861</c:v>
                </c:pt>
                <c:pt idx="61">
                  <c:v>2405.6479088541691</c:v>
                </c:pt>
                <c:pt idx="62">
                  <c:v>2502.4846675347248</c:v>
                </c:pt>
                <c:pt idx="63">
                  <c:v>1801.0104374999974</c:v>
                </c:pt>
                <c:pt idx="64">
                  <c:v>3488.7002890624999</c:v>
                </c:pt>
                <c:pt idx="65">
                  <c:v>3085.7788140432117</c:v>
                </c:pt>
                <c:pt idx="66">
                  <c:v>2022.1381276041636</c:v>
                </c:pt>
                <c:pt idx="67">
                  <c:v>2057.3448888888856</c:v>
                </c:pt>
                <c:pt idx="68">
                  <c:v>7294.6589958526329</c:v>
                </c:pt>
                <c:pt idx="69">
                  <c:v>11941.558419753072</c:v>
                </c:pt>
                <c:pt idx="70">
                  <c:v>15312.415024594911</c:v>
                </c:pt>
                <c:pt idx="71">
                  <c:v>17265.70231712965</c:v>
                </c:pt>
                <c:pt idx="72">
                  <c:v>16420.346195216032</c:v>
                </c:pt>
                <c:pt idx="73">
                  <c:v>12053.161185185185</c:v>
                </c:pt>
                <c:pt idx="74">
                  <c:v>8626.6100815007667</c:v>
                </c:pt>
                <c:pt idx="75">
                  <c:v>7741.6210925925925</c:v>
                </c:pt>
                <c:pt idx="76">
                  <c:v>8554.6242137345471</c:v>
                </c:pt>
                <c:pt idx="77">
                  <c:v>9427.3390022183994</c:v>
                </c:pt>
                <c:pt idx="78">
                  <c:v>7824.3124690393333</c:v>
                </c:pt>
                <c:pt idx="79">
                  <c:v>4211.9471378279277</c:v>
                </c:pt>
                <c:pt idx="80">
                  <c:v>-67.176446759228838</c:v>
                </c:pt>
                <c:pt idx="81">
                  <c:v>-78.833837287817005</c:v>
                </c:pt>
                <c:pt idx="82">
                  <c:v>-4134.1674094328828</c:v>
                </c:pt>
                <c:pt idx="83">
                  <c:v>1031.0516782407285</c:v>
                </c:pt>
                <c:pt idx="84">
                  <c:v>1015.8828666088204</c:v>
                </c:pt>
                <c:pt idx="85">
                  <c:v>-1793.8197113233218</c:v>
                </c:pt>
                <c:pt idx="86">
                  <c:v>-686.98733420137705</c:v>
                </c:pt>
                <c:pt idx="87">
                  <c:v>-1221.5210964506209</c:v>
                </c:pt>
                <c:pt idx="88">
                  <c:v>368.03620138889664</c:v>
                </c:pt>
                <c:pt idx="89">
                  <c:v>-9050.8051318479993</c:v>
                </c:pt>
                <c:pt idx="90">
                  <c:v>-17497.871199942128</c:v>
                </c:pt>
                <c:pt idx="91">
                  <c:v>-16525.627623456792</c:v>
                </c:pt>
                <c:pt idx="92">
                  <c:v>-12010.582966820984</c:v>
                </c:pt>
                <c:pt idx="93">
                  <c:v>-5221.7910362654347</c:v>
                </c:pt>
                <c:pt idx="94">
                  <c:v>-3307.4740740740745</c:v>
                </c:pt>
                <c:pt idx="95">
                  <c:v>-3495.8649964313258</c:v>
                </c:pt>
                <c:pt idx="96">
                  <c:v>-2588.5514791666665</c:v>
                </c:pt>
                <c:pt idx="97">
                  <c:v>-996.20072222222188</c:v>
                </c:pt>
                <c:pt idx="98">
                  <c:v>-337.33429243827163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18.70790663580247</c:v>
                </c:pt>
                <c:pt idx="139">
                  <c:v>617.59684538966053</c:v>
                </c:pt>
                <c:pt idx="140">
                  <c:v>4337.925847511573</c:v>
                </c:pt>
                <c:pt idx="141">
                  <c:v>10857.84807204861</c:v>
                </c:pt>
                <c:pt idx="142">
                  <c:v>12959.944858024695</c:v>
                </c:pt>
                <c:pt idx="143">
                  <c:v>8532.8754401041588</c:v>
                </c:pt>
                <c:pt idx="144">
                  <c:v>4384.3478658371996</c:v>
                </c:pt>
                <c:pt idx="145">
                  <c:v>4268.0405925925925</c:v>
                </c:pt>
                <c:pt idx="146">
                  <c:v>8565.4825370370345</c:v>
                </c:pt>
                <c:pt idx="147">
                  <c:v>11920.810216820988</c:v>
                </c:pt>
                <c:pt idx="148">
                  <c:v>11746.233704764652</c:v>
                </c:pt>
                <c:pt idx="149">
                  <c:v>8798.2857962963008</c:v>
                </c:pt>
                <c:pt idx="150">
                  <c:v>4849.0356504629835</c:v>
                </c:pt>
                <c:pt idx="151">
                  <c:v>241.06899768516246</c:v>
                </c:pt>
                <c:pt idx="152">
                  <c:v>-7360.9462716049329</c:v>
                </c:pt>
                <c:pt idx="153">
                  <c:v>-14529.893735339503</c:v>
                </c:pt>
                <c:pt idx="154">
                  <c:v>-13021.966579957563</c:v>
                </c:pt>
                <c:pt idx="155">
                  <c:v>-7356.5575869020031</c:v>
                </c:pt>
                <c:pt idx="156">
                  <c:v>-1640.8074074074107</c:v>
                </c:pt>
                <c:pt idx="157">
                  <c:v>1973.1572291666687</c:v>
                </c:pt>
                <c:pt idx="158">
                  <c:v>4171.1287873263882</c:v>
                </c:pt>
                <c:pt idx="159">
                  <c:v>9349.1032654320989</c:v>
                </c:pt>
                <c:pt idx="160">
                  <c:v>10323.27948755788</c:v>
                </c:pt>
                <c:pt idx="161">
                  <c:v>13490.777354166647</c:v>
                </c:pt>
                <c:pt idx="162">
                  <c:v>10001.239084201397</c:v>
                </c:pt>
                <c:pt idx="163">
                  <c:v>10850.695944444455</c:v>
                </c:pt>
                <c:pt idx="164">
                  <c:v>10714.025986207562</c:v>
                </c:pt>
                <c:pt idx="165">
                  <c:v>9880.6141914544787</c:v>
                </c:pt>
                <c:pt idx="166">
                  <c:v>7243.1200083911863</c:v>
                </c:pt>
                <c:pt idx="167">
                  <c:v>8023.6832654321297</c:v>
                </c:pt>
                <c:pt idx="168">
                  <c:v>13436.333234567897</c:v>
                </c:pt>
                <c:pt idx="169">
                  <c:v>14244.960981481476</c:v>
                </c:pt>
                <c:pt idx="170">
                  <c:v>7533.4501543209717</c:v>
                </c:pt>
                <c:pt idx="171">
                  <c:v>-679.94368750002468</c:v>
                </c:pt>
                <c:pt idx="172">
                  <c:v>-9895.5753880208067</c:v>
                </c:pt>
                <c:pt idx="173">
                  <c:v>-17421.290181327167</c:v>
                </c:pt>
                <c:pt idx="174">
                  <c:v>-14444.686661168977</c:v>
                </c:pt>
                <c:pt idx="175">
                  <c:v>-5306.2108006365734</c:v>
                </c:pt>
                <c:pt idx="176">
                  <c:v>931.14335233410759</c:v>
                </c:pt>
                <c:pt idx="177">
                  <c:v>4966.6019611303891</c:v>
                </c:pt>
                <c:pt idx="178">
                  <c:v>10073.884176697542</c:v>
                </c:pt>
                <c:pt idx="179">
                  <c:v>8347.66851234567</c:v>
                </c:pt>
                <c:pt idx="180">
                  <c:v>3899.9607901234799</c:v>
                </c:pt>
                <c:pt idx="181">
                  <c:v>1609.0877146026105</c:v>
                </c:pt>
                <c:pt idx="182">
                  <c:v>687.17468518517558</c:v>
                </c:pt>
                <c:pt idx="183">
                  <c:v>-1966.6648544560185</c:v>
                </c:pt>
                <c:pt idx="184">
                  <c:v>-7076.1015251736062</c:v>
                </c:pt>
                <c:pt idx="185">
                  <c:v>-7515.5121419753104</c:v>
                </c:pt>
                <c:pt idx="186">
                  <c:v>-7032.0399884259268</c:v>
                </c:pt>
                <c:pt idx="187">
                  <c:v>-4883.7912265625055</c:v>
                </c:pt>
                <c:pt idx="188">
                  <c:v>-3636.299710937491</c:v>
                </c:pt>
                <c:pt idx="189">
                  <c:v>-2375.504748167441</c:v>
                </c:pt>
                <c:pt idx="190">
                  <c:v>-1750.8160517939789</c:v>
                </c:pt>
                <c:pt idx="191">
                  <c:v>-811.13377787422905</c:v>
                </c:pt>
                <c:pt idx="192">
                  <c:v>-766.07178790509033</c:v>
                </c:pt>
                <c:pt idx="193">
                  <c:v>28.221631462190999</c:v>
                </c:pt>
                <c:pt idx="194">
                  <c:v>215.05733564814409</c:v>
                </c:pt>
                <c:pt idx="195">
                  <c:v>396.22962962963089</c:v>
                </c:pt>
                <c:pt idx="196">
                  <c:v>766.59999999999991</c:v>
                </c:pt>
                <c:pt idx="197">
                  <c:v>766.59999999999991</c:v>
                </c:pt>
                <c:pt idx="198">
                  <c:v>766.59999999999991</c:v>
                </c:pt>
                <c:pt idx="199">
                  <c:v>1764.3327425733053</c:v>
                </c:pt>
                <c:pt idx="200">
                  <c:v>1836.296894290123</c:v>
                </c:pt>
                <c:pt idx="201">
                  <c:v>3060.9692901234557</c:v>
                </c:pt>
                <c:pt idx="202">
                  <c:v>3283.260127314818</c:v>
                </c:pt>
                <c:pt idx="203">
                  <c:v>4891.2762803819387</c:v>
                </c:pt>
                <c:pt idx="204">
                  <c:v>8578.6271797839527</c:v>
                </c:pt>
                <c:pt idx="205">
                  <c:v>8606.1933271604885</c:v>
                </c:pt>
                <c:pt idx="206">
                  <c:v>11154.17181558642</c:v>
                </c:pt>
                <c:pt idx="207">
                  <c:v>14718.120355227617</c:v>
                </c:pt>
                <c:pt idx="208">
                  <c:v>14406.133629629661</c:v>
                </c:pt>
                <c:pt idx="209">
                  <c:v>14132.414814814805</c:v>
                </c:pt>
                <c:pt idx="210">
                  <c:v>19954.85175308643</c:v>
                </c:pt>
                <c:pt idx="211">
                  <c:v>16103.002567997657</c:v>
                </c:pt>
                <c:pt idx="212">
                  <c:v>13246.265580246934</c:v>
                </c:pt>
                <c:pt idx="213">
                  <c:v>11220.766210937492</c:v>
                </c:pt>
                <c:pt idx="214">
                  <c:v>10273.102024691354</c:v>
                </c:pt>
                <c:pt idx="215">
                  <c:v>13349.969218460677</c:v>
                </c:pt>
                <c:pt idx="216">
                  <c:v>16779.46788194442</c:v>
                </c:pt>
                <c:pt idx="217">
                  <c:v>19092.654021701404</c:v>
                </c:pt>
                <c:pt idx="218">
                  <c:v>18425.575675154294</c:v>
                </c:pt>
                <c:pt idx="219">
                  <c:v>16752.297977623464</c:v>
                </c:pt>
                <c:pt idx="220">
                  <c:v>14005.466368055519</c:v>
                </c:pt>
                <c:pt idx="221">
                  <c:v>11850.580227719958</c:v>
                </c:pt>
                <c:pt idx="222">
                  <c:v>7862.1621293402659</c:v>
                </c:pt>
                <c:pt idx="223">
                  <c:v>7940.5298056519941</c:v>
                </c:pt>
                <c:pt idx="224">
                  <c:v>7169.3412986110743</c:v>
                </c:pt>
                <c:pt idx="225">
                  <c:v>8078.7122044753496</c:v>
                </c:pt>
                <c:pt idx="226">
                  <c:v>9889.5758703703505</c:v>
                </c:pt>
                <c:pt idx="227">
                  <c:v>9151.9592128665245</c:v>
                </c:pt>
                <c:pt idx="228">
                  <c:v>9260.7176180555107</c:v>
                </c:pt>
                <c:pt idx="229">
                  <c:v>8480.9457770062145</c:v>
                </c:pt>
                <c:pt idx="230">
                  <c:v>7670.3335720486302</c:v>
                </c:pt>
                <c:pt idx="231">
                  <c:v>5054.5928313078703</c:v>
                </c:pt>
                <c:pt idx="232">
                  <c:v>2409.958122685166</c:v>
                </c:pt>
                <c:pt idx="233">
                  <c:v>-6184.5460529513775</c:v>
                </c:pt>
                <c:pt idx="234">
                  <c:v>-11769.453693769336</c:v>
                </c:pt>
                <c:pt idx="235">
                  <c:v>-10644.177141203676</c:v>
                </c:pt>
                <c:pt idx="236">
                  <c:v>-5064.6432847222395</c:v>
                </c:pt>
                <c:pt idx="237">
                  <c:v>-472.59105555549104</c:v>
                </c:pt>
                <c:pt idx="238">
                  <c:v>-1990.4447716050131</c:v>
                </c:pt>
                <c:pt idx="239">
                  <c:v>-7051.3730668402623</c:v>
                </c:pt>
                <c:pt idx="240">
                  <c:v>-14268.671814332585</c:v>
                </c:pt>
                <c:pt idx="241">
                  <c:v>-14731.338616415871</c:v>
                </c:pt>
                <c:pt idx="242">
                  <c:v>-9198.5466893325556</c:v>
                </c:pt>
                <c:pt idx="243">
                  <c:v>-11530.676716820992</c:v>
                </c:pt>
                <c:pt idx="244">
                  <c:v>-10298.681590277767</c:v>
                </c:pt>
                <c:pt idx="245">
                  <c:v>-9157.3346499807158</c:v>
                </c:pt>
                <c:pt idx="246">
                  <c:v>-12746.290451388879</c:v>
                </c:pt>
                <c:pt idx="247">
                  <c:v>-13400.646771122681</c:v>
                </c:pt>
                <c:pt idx="248">
                  <c:v>-8451.9916226851929</c:v>
                </c:pt>
                <c:pt idx="249">
                  <c:v>-2806.3876752507667</c:v>
                </c:pt>
                <c:pt idx="250">
                  <c:v>-224.26557407407859</c:v>
                </c:pt>
                <c:pt idx="251">
                  <c:v>-1423.9511067708238</c:v>
                </c:pt>
                <c:pt idx="252">
                  <c:v>-1917.9637530864263</c:v>
                </c:pt>
                <c:pt idx="253">
                  <c:v>-485.20884027777174</c:v>
                </c:pt>
                <c:pt idx="254">
                  <c:v>1162.9393078703704</c:v>
                </c:pt>
                <c:pt idx="255">
                  <c:v>60.675988425921105</c:v>
                </c:pt>
                <c:pt idx="256">
                  <c:v>-3102.3566000192914</c:v>
                </c:pt>
                <c:pt idx="257">
                  <c:v>-1750.8160517939789</c:v>
                </c:pt>
                <c:pt idx="258">
                  <c:v>3134.7307800925923</c:v>
                </c:pt>
                <c:pt idx="259">
                  <c:v>8075.873095389652</c:v>
                </c:pt>
                <c:pt idx="260">
                  <c:v>9947.7926921296385</c:v>
                </c:pt>
                <c:pt idx="261">
                  <c:v>10867.484345679002</c:v>
                </c:pt>
                <c:pt idx="262">
                  <c:v>11668.308224440589</c:v>
                </c:pt>
                <c:pt idx="263">
                  <c:v>15284.176778645828</c:v>
                </c:pt>
                <c:pt idx="264">
                  <c:v>21383.633764949842</c:v>
                </c:pt>
                <c:pt idx="265">
                  <c:v>22712.8946264468</c:v>
                </c:pt>
                <c:pt idx="266">
                  <c:v>20395.786516203701</c:v>
                </c:pt>
                <c:pt idx="267">
                  <c:v>14460.381333333291</c:v>
                </c:pt>
                <c:pt idx="268">
                  <c:v>17254.050926215292</c:v>
                </c:pt>
                <c:pt idx="269">
                  <c:v>13795.01627777776</c:v>
                </c:pt>
                <c:pt idx="270">
                  <c:v>14313.23353906253</c:v>
                </c:pt>
                <c:pt idx="271">
                  <c:v>4409.6927469135544</c:v>
                </c:pt>
                <c:pt idx="272">
                  <c:v>838.80918518519502</c:v>
                </c:pt>
                <c:pt idx="273">
                  <c:v>1521.9988637152624</c:v>
                </c:pt>
                <c:pt idx="274">
                  <c:v>-7350.9510328896213</c:v>
                </c:pt>
                <c:pt idx="275">
                  <c:v>-15132.211259259293</c:v>
                </c:pt>
                <c:pt idx="276">
                  <c:v>-13577.660956790103</c:v>
                </c:pt>
                <c:pt idx="277">
                  <c:v>-16613.505481481479</c:v>
                </c:pt>
                <c:pt idx="278">
                  <c:v>-14505.586353877328</c:v>
                </c:pt>
                <c:pt idx="279">
                  <c:v>-19512.649804687484</c:v>
                </c:pt>
                <c:pt idx="280">
                  <c:v>-12116.641773919759</c:v>
                </c:pt>
                <c:pt idx="281">
                  <c:v>-2405.5420162037003</c:v>
                </c:pt>
                <c:pt idx="282">
                  <c:v>11077.694039641203</c:v>
                </c:pt>
                <c:pt idx="283">
                  <c:v>17013.358255401246</c:v>
                </c:pt>
                <c:pt idx="284">
                  <c:v>18901.68680324074</c:v>
                </c:pt>
                <c:pt idx="285">
                  <c:v>22993.092155381957</c:v>
                </c:pt>
                <c:pt idx="286">
                  <c:v>21829.315571759209</c:v>
                </c:pt>
                <c:pt idx="287">
                  <c:v>23843.45211429401</c:v>
                </c:pt>
                <c:pt idx="288">
                  <c:v>25879.903703703687</c:v>
                </c:pt>
                <c:pt idx="289">
                  <c:v>27940.479668113407</c:v>
                </c:pt>
                <c:pt idx="290">
                  <c:v>18508.890425925994</c:v>
                </c:pt>
                <c:pt idx="291">
                  <c:v>8768.6900486110444</c:v>
                </c:pt>
                <c:pt idx="292">
                  <c:v>-472.59105555549104</c:v>
                </c:pt>
                <c:pt idx="293">
                  <c:v>-4216.6438650656291</c:v>
                </c:pt>
                <c:pt idx="294">
                  <c:v>-1986.989467689069</c:v>
                </c:pt>
                <c:pt idx="295">
                  <c:v>182.20438888887838</c:v>
                </c:pt>
                <c:pt idx="296">
                  <c:v>3060.8671355131892</c:v>
                </c:pt>
                <c:pt idx="297">
                  <c:v>4515.5377222221496</c:v>
                </c:pt>
                <c:pt idx="298">
                  <c:v>6009.3206883681178</c:v>
                </c:pt>
                <c:pt idx="299">
                  <c:v>5312.3932483602866</c:v>
                </c:pt>
                <c:pt idx="300">
                  <c:v>3852.5167051504623</c:v>
                </c:pt>
                <c:pt idx="301">
                  <c:v>2375.0614291088482</c:v>
                </c:pt>
                <c:pt idx="302">
                  <c:v>174.12129552468105</c:v>
                </c:pt>
                <c:pt idx="303">
                  <c:v>-1977.6470038580492</c:v>
                </c:pt>
                <c:pt idx="304">
                  <c:v>-3351.2418765432294</c:v>
                </c:pt>
                <c:pt idx="305">
                  <c:v>-6628.0997647569302</c:v>
                </c:pt>
                <c:pt idx="306">
                  <c:v>-6443.2624513888732</c:v>
                </c:pt>
                <c:pt idx="307">
                  <c:v>-3169.248296296314</c:v>
                </c:pt>
                <c:pt idx="308">
                  <c:v>-34.554179301706426</c:v>
                </c:pt>
                <c:pt idx="309">
                  <c:v>1816.6880716628525</c:v>
                </c:pt>
                <c:pt idx="310">
                  <c:v>562.62431819059475</c:v>
                </c:pt>
                <c:pt idx="311">
                  <c:v>-62.376395061737185</c:v>
                </c:pt>
                <c:pt idx="312">
                  <c:v>-1267.1054422260841</c:v>
                </c:pt>
                <c:pt idx="313">
                  <c:v>-3565.7461566358352</c:v>
                </c:pt>
                <c:pt idx="314">
                  <c:v>-5129.9777777777499</c:v>
                </c:pt>
                <c:pt idx="315">
                  <c:v>-5996.2215308642008</c:v>
                </c:pt>
                <c:pt idx="316">
                  <c:v>-4759.7999421296363</c:v>
                </c:pt>
                <c:pt idx="317">
                  <c:v>-4105.4684981674327</c:v>
                </c:pt>
                <c:pt idx="318">
                  <c:v>-5763.5578703703577</c:v>
                </c:pt>
                <c:pt idx="319">
                  <c:v>-6702.871604938282</c:v>
                </c:pt>
                <c:pt idx="320">
                  <c:v>-5867.7681918402768</c:v>
                </c:pt>
                <c:pt idx="321">
                  <c:v>-230.04760493826484</c:v>
                </c:pt>
                <c:pt idx="322">
                  <c:v>-999.66182262732991</c:v>
                </c:pt>
                <c:pt idx="323">
                  <c:v>1690.1529921874999</c:v>
                </c:pt>
                <c:pt idx="324">
                  <c:v>-606.59289843749184</c:v>
                </c:pt>
                <c:pt idx="325">
                  <c:v>137.17989130014803</c:v>
                </c:pt>
                <c:pt idx="326">
                  <c:v>1612.4885332754629</c:v>
                </c:pt>
                <c:pt idx="327">
                  <c:v>496.83353703704097</c:v>
                </c:pt>
                <c:pt idx="328">
                  <c:v>487.76695978009661</c:v>
                </c:pt>
                <c:pt idx="329">
                  <c:v>-7500.8959225501549</c:v>
                </c:pt>
                <c:pt idx="330">
                  <c:v>-6960.0677445023193</c:v>
                </c:pt>
                <c:pt idx="331">
                  <c:v>-465.10457725694732</c:v>
                </c:pt>
                <c:pt idx="332">
                  <c:v>570.32212201003256</c:v>
                </c:pt>
                <c:pt idx="333">
                  <c:v>-932.70051765045628</c:v>
                </c:pt>
                <c:pt idx="334">
                  <c:v>287.3642777777726</c:v>
                </c:pt>
                <c:pt idx="335">
                  <c:v>-420.44357638888391</c:v>
                </c:pt>
                <c:pt idx="336">
                  <c:v>-184.4580271026266</c:v>
                </c:pt>
                <c:pt idx="337">
                  <c:v>479.43209191743983</c:v>
                </c:pt>
                <c:pt idx="338">
                  <c:v>1381.8999975887327</c:v>
                </c:pt>
                <c:pt idx="339">
                  <c:v>3134.7307800925923</c:v>
                </c:pt>
                <c:pt idx="340">
                  <c:v>7755.5319004629664</c:v>
                </c:pt>
                <c:pt idx="341">
                  <c:v>12146.639258969912</c:v>
                </c:pt>
                <c:pt idx="342">
                  <c:v>12785.330957465274</c:v>
                </c:pt>
                <c:pt idx="343">
                  <c:v>5170.2097800925931</c:v>
                </c:pt>
                <c:pt idx="344">
                  <c:v>2892.863273437496</c:v>
                </c:pt>
                <c:pt idx="345">
                  <c:v>2524.3872323495343</c:v>
                </c:pt>
                <c:pt idx="346">
                  <c:v>5475.6826666666666</c:v>
                </c:pt>
                <c:pt idx="347">
                  <c:v>2646.074304783961</c:v>
                </c:pt>
                <c:pt idx="348">
                  <c:v>3956.5479067322458</c:v>
                </c:pt>
                <c:pt idx="349">
                  <c:v>4479.2583961226755</c:v>
                </c:pt>
                <c:pt idx="350">
                  <c:v>3681.9197730517053</c:v>
                </c:pt>
                <c:pt idx="351">
                  <c:v>2390.7993726851837</c:v>
                </c:pt>
                <c:pt idx="352">
                  <c:v>1513.7098965084892</c:v>
                </c:pt>
                <c:pt idx="353">
                  <c:v>1507.0049382716063</c:v>
                </c:pt>
                <c:pt idx="354">
                  <c:v>1500.314077256932</c:v>
                </c:pt>
                <c:pt idx="355">
                  <c:v>1930.8696328124997</c:v>
                </c:pt>
                <c:pt idx="356">
                  <c:v>2814.6358224344244</c:v>
                </c:pt>
                <c:pt idx="357">
                  <c:v>2390.7993726851837</c:v>
                </c:pt>
                <c:pt idx="358">
                  <c:v>1074.9061728395091</c:v>
                </c:pt>
                <c:pt idx="359">
                  <c:v>-2717.0648299575719</c:v>
                </c:pt>
                <c:pt idx="360">
                  <c:v>-5632.2593557098635</c:v>
                </c:pt>
                <c:pt idx="361">
                  <c:v>-4885.6020740740851</c:v>
                </c:pt>
                <c:pt idx="362">
                  <c:v>-2932.799354456014</c:v>
                </c:pt>
                <c:pt idx="363">
                  <c:v>-1203.6693830053919</c:v>
                </c:pt>
                <c:pt idx="364">
                  <c:v>94.022542534716649</c:v>
                </c:pt>
                <c:pt idx="365">
                  <c:v>1371.8003203124999</c:v>
                </c:pt>
                <c:pt idx="366">
                  <c:v>1700.13935802469</c:v>
                </c:pt>
                <c:pt idx="367">
                  <c:v>2717.3044382715998</c:v>
                </c:pt>
                <c:pt idx="368">
                  <c:v>4545.1354308449181</c:v>
                </c:pt>
                <c:pt idx="369">
                  <c:v>6658.9229865933576</c:v>
                </c:pt>
                <c:pt idx="370">
                  <c:v>4643.4071015625013</c:v>
                </c:pt>
                <c:pt idx="371">
                  <c:v>2415.1124300732995</c:v>
                </c:pt>
                <c:pt idx="372">
                  <c:v>-966.19855478395289</c:v>
                </c:pt>
                <c:pt idx="373">
                  <c:v>-6801.5258816550859</c:v>
                </c:pt>
                <c:pt idx="374">
                  <c:v>-8677.454653645842</c:v>
                </c:pt>
                <c:pt idx="375">
                  <c:v>-6405.7573333333285</c:v>
                </c:pt>
                <c:pt idx="376">
                  <c:v>-3831.0763702739214</c:v>
                </c:pt>
                <c:pt idx="377">
                  <c:v>-2027.7361134259265</c:v>
                </c:pt>
                <c:pt idx="378">
                  <c:v>-1221.7707886766959</c:v>
                </c:pt>
                <c:pt idx="379">
                  <c:v>-605.41481481481469</c:v>
                </c:pt>
                <c:pt idx="380">
                  <c:v>-434.49688888888926</c:v>
                </c:pt>
                <c:pt idx="381">
                  <c:v>-651.27168335262445</c:v>
                </c:pt>
                <c:pt idx="382">
                  <c:v>-599.31269068286952</c:v>
                </c:pt>
                <c:pt idx="383">
                  <c:v>-452.86264554398133</c:v>
                </c:pt>
                <c:pt idx="384">
                  <c:v>-352.65898447145082</c:v>
                </c:pt>
                <c:pt idx="385">
                  <c:v>-138.03082725694443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69.918795814043207</c:v>
                </c:pt>
                <c:pt idx="393">
                  <c:v>650.21372945601865</c:v>
                </c:pt>
                <c:pt idx="394">
                  <c:v>2301.7679999999996</c:v>
                </c:pt>
                <c:pt idx="395">
                  <c:v>5008.0251725501566</c:v>
                </c:pt>
                <c:pt idx="396">
                  <c:v>8379.1100066550935</c:v>
                </c:pt>
                <c:pt idx="397">
                  <c:v>12094.220948302471</c:v>
                </c:pt>
                <c:pt idx="398">
                  <c:v>15255.340719810947</c:v>
                </c:pt>
                <c:pt idx="399">
                  <c:v>13959.73330787036</c:v>
                </c:pt>
                <c:pt idx="400">
                  <c:v>7276.1252345679204</c:v>
                </c:pt>
                <c:pt idx="401">
                  <c:v>1745.2610370370371</c:v>
                </c:pt>
                <c:pt idx="402">
                  <c:v>-999.66182262732991</c:v>
                </c:pt>
                <c:pt idx="403">
                  <c:v>-4186.6157562692815</c:v>
                </c:pt>
                <c:pt idx="404">
                  <c:v>-4228.3226666666678</c:v>
                </c:pt>
                <c:pt idx="405">
                  <c:v>-3028.9988063271644</c:v>
                </c:pt>
                <c:pt idx="406">
                  <c:v>-3101.8094192708359</c:v>
                </c:pt>
                <c:pt idx="407">
                  <c:v>-3353.175559413573</c:v>
                </c:pt>
                <c:pt idx="408">
                  <c:v>-3024.9076467013901</c:v>
                </c:pt>
                <c:pt idx="409">
                  <c:v>-1496.4823942901257</c:v>
                </c:pt>
                <c:pt idx="410">
                  <c:v>250.19955758102083</c:v>
                </c:pt>
                <c:pt idx="411">
                  <c:v>1116.5248456790114</c:v>
                </c:pt>
                <c:pt idx="412">
                  <c:v>1352.2830378086403</c:v>
                </c:pt>
                <c:pt idx="413">
                  <c:v>1605.6654296875013</c:v>
                </c:pt>
                <c:pt idx="414">
                  <c:v>1881.3682603202201</c:v>
                </c:pt>
                <c:pt idx="415">
                  <c:v>3483.966149016203</c:v>
                </c:pt>
                <c:pt idx="416">
                  <c:v>5162.5278402777712</c:v>
                </c:pt>
                <c:pt idx="417">
                  <c:v>4978.437494309409</c:v>
                </c:pt>
                <c:pt idx="418">
                  <c:v>2434.5736706211574</c:v>
                </c:pt>
                <c:pt idx="419">
                  <c:v>363.6764259259196</c:v>
                </c:pt>
                <c:pt idx="420">
                  <c:v>-2110.4322962962933</c:v>
                </c:pt>
                <c:pt idx="421">
                  <c:v>-1482.9395455246902</c:v>
                </c:pt>
                <c:pt idx="422">
                  <c:v>51.01043749999576</c:v>
                </c:pt>
                <c:pt idx="423">
                  <c:v>1571.0559691358008</c:v>
                </c:pt>
                <c:pt idx="424">
                  <c:v>3244.1649938271612</c:v>
                </c:pt>
                <c:pt idx="425">
                  <c:v>6855.8699669174475</c:v>
                </c:pt>
                <c:pt idx="426">
                  <c:v>13720.106264660484</c:v>
                </c:pt>
                <c:pt idx="427">
                  <c:v>22186.205270833329</c:v>
                </c:pt>
                <c:pt idx="428">
                  <c:v>22726.791685185206</c:v>
                </c:pt>
                <c:pt idx="429">
                  <c:v>11683.776543981448</c:v>
                </c:pt>
                <c:pt idx="430">
                  <c:v>2932.0582585841194</c:v>
                </c:pt>
                <c:pt idx="431">
                  <c:v>-1191.3648395061764</c:v>
                </c:pt>
                <c:pt idx="432">
                  <c:v>-2158.8298232060188</c:v>
                </c:pt>
                <c:pt idx="433">
                  <c:v>-679.11028559026727</c:v>
                </c:pt>
                <c:pt idx="434">
                  <c:v>1241.72530256559</c:v>
                </c:pt>
                <c:pt idx="435">
                  <c:v>-202.82617361111761</c:v>
                </c:pt>
                <c:pt idx="436">
                  <c:v>-4269.6154382716104</c:v>
                </c:pt>
                <c:pt idx="437">
                  <c:v>-8467.7838868634281</c:v>
                </c:pt>
                <c:pt idx="438">
                  <c:v>-11589.095273919749</c:v>
                </c:pt>
                <c:pt idx="439">
                  <c:v>-12290.209539351848</c:v>
                </c:pt>
                <c:pt idx="440">
                  <c:v>-9724.4051212384256</c:v>
                </c:pt>
                <c:pt idx="441">
                  <c:v>-5692.5839842785499</c:v>
                </c:pt>
                <c:pt idx="442">
                  <c:v>-2048.4115949074076</c:v>
                </c:pt>
                <c:pt idx="443">
                  <c:v>-420.04727440200617</c:v>
                </c:pt>
                <c:pt idx="444">
                  <c:v>-21.415550154320989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69.918795814043207</c:v>
                </c:pt>
                <c:pt idx="513">
                  <c:v>928.42355082947529</c:v>
                </c:pt>
                <c:pt idx="514">
                  <c:v>4591.993363425926</c:v>
                </c:pt>
                <c:pt idx="515">
                  <c:v>10222.487818672838</c:v>
                </c:pt>
                <c:pt idx="516">
                  <c:v>14055.69096296297</c:v>
                </c:pt>
                <c:pt idx="517">
                  <c:v>13062.375682388116</c:v>
                </c:pt>
                <c:pt idx="518">
                  <c:v>6192.200645543975</c:v>
                </c:pt>
                <c:pt idx="519">
                  <c:v>1460.7191640624999</c:v>
                </c:pt>
                <c:pt idx="520">
                  <c:v>-556.1555112847152</c:v>
                </c:pt>
                <c:pt idx="521">
                  <c:v>-1790.217547357252</c:v>
                </c:pt>
                <c:pt idx="522">
                  <c:v>-1996.5072592592664</c:v>
                </c:pt>
                <c:pt idx="523">
                  <c:v>-2682.7397044753043</c:v>
                </c:pt>
                <c:pt idx="524">
                  <c:v>-4498.8329161844158</c:v>
                </c:pt>
                <c:pt idx="525">
                  <c:v>-5851.138098668981</c:v>
                </c:pt>
                <c:pt idx="526">
                  <c:v>-4563.1963395061712</c:v>
                </c:pt>
                <c:pt idx="527">
                  <c:v>-1970.9851851851852</c:v>
                </c:pt>
                <c:pt idx="528">
                  <c:v>-491.86682098765431</c:v>
                </c:pt>
                <c:pt idx="529">
                  <c:v>-91.637596450617281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18.70790663580247</c:v>
                </c:pt>
                <c:pt idx="534">
                  <c:v>260.40968518518514</c:v>
                </c:pt>
                <c:pt idx="535">
                  <c:v>1188.4892839506174</c:v>
                </c:pt>
                <c:pt idx="536">
                  <c:v>1932.0281419753082</c:v>
                </c:pt>
                <c:pt idx="537">
                  <c:v>4314.857937499999</c:v>
                </c:pt>
                <c:pt idx="538">
                  <c:v>10462.840104166669</c:v>
                </c:pt>
                <c:pt idx="539">
                  <c:v>18061.207290123457</c:v>
                </c:pt>
                <c:pt idx="540">
                  <c:v>16879.929461516207</c:v>
                </c:pt>
                <c:pt idx="541">
                  <c:v>6952.1494671103319</c:v>
                </c:pt>
                <c:pt idx="542">
                  <c:v>1658.9395905671295</c:v>
                </c:pt>
                <c:pt idx="543">
                  <c:v>893.40710156250259</c:v>
                </c:pt>
                <c:pt idx="544">
                  <c:v>-959.95658641975569</c:v>
                </c:pt>
                <c:pt idx="545">
                  <c:v>-2983.0581164158912</c:v>
                </c:pt>
                <c:pt idx="546">
                  <c:v>-5496.1649568865705</c:v>
                </c:pt>
                <c:pt idx="547">
                  <c:v>-3355.2837794174493</c:v>
                </c:pt>
                <c:pt idx="548">
                  <c:v>-2329.90908024691</c:v>
                </c:pt>
                <c:pt idx="549">
                  <c:v>-1205.9462086226849</c:v>
                </c:pt>
                <c:pt idx="550">
                  <c:v>-1143.046997685185</c:v>
                </c:pt>
                <c:pt idx="551">
                  <c:v>-639.98561140046456</c:v>
                </c:pt>
                <c:pt idx="552">
                  <c:v>38.074067226083343</c:v>
                </c:pt>
                <c:pt idx="553">
                  <c:v>-388.29427170139115</c:v>
                </c:pt>
                <c:pt idx="554">
                  <c:v>32.331301986885592</c:v>
                </c:pt>
                <c:pt idx="555">
                  <c:v>435.5857018711402</c:v>
                </c:pt>
                <c:pt idx="556">
                  <c:v>839.90668952546298</c:v>
                </c:pt>
                <c:pt idx="557">
                  <c:v>1263.812783468366</c:v>
                </c:pt>
                <c:pt idx="558">
                  <c:v>1951.7825023148143</c:v>
                </c:pt>
                <c:pt idx="559">
                  <c:v>2500.7271580825595</c:v>
                </c:pt>
                <c:pt idx="560">
                  <c:v>6164.4244285300902</c:v>
                </c:pt>
                <c:pt idx="561">
                  <c:v>2418.429378858028</c:v>
                </c:pt>
                <c:pt idx="562">
                  <c:v>1106.7009837962962</c:v>
                </c:pt>
                <c:pt idx="563">
                  <c:v>1106.7009837962962</c:v>
                </c:pt>
                <c:pt idx="564">
                  <c:v>-2806.627244598767</c:v>
                </c:pt>
                <c:pt idx="565">
                  <c:v>-7619.1395035686728</c:v>
                </c:pt>
                <c:pt idx="566">
                  <c:v>-3624.1579259259256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217.00437885802469</c:v>
                </c:pt>
                <c:pt idx="602">
                  <c:v>488.17669241898159</c:v>
                </c:pt>
                <c:pt idx="603">
                  <c:v>2301.7679999999996</c:v>
                </c:pt>
                <c:pt idx="604">
                  <c:v>6615.2461146797832</c:v>
                </c:pt>
                <c:pt idx="605">
                  <c:v>12089.937358796295</c:v>
                </c:pt>
                <c:pt idx="606">
                  <c:v>18417.211923611114</c:v>
                </c:pt>
                <c:pt idx="607">
                  <c:v>24167.905750868053</c:v>
                </c:pt>
                <c:pt idx="608">
                  <c:v>25683.61859326774</c:v>
                </c:pt>
                <c:pt idx="609">
                  <c:v>25627.323092592596</c:v>
                </c:pt>
                <c:pt idx="610">
                  <c:v>26872.546487654305</c:v>
                </c:pt>
                <c:pt idx="611">
                  <c:v>30494.791666956029</c:v>
                </c:pt>
                <c:pt idx="612">
                  <c:v>28808.107358024667</c:v>
                </c:pt>
                <c:pt idx="613">
                  <c:v>18134.748513599556</c:v>
                </c:pt>
                <c:pt idx="614">
                  <c:v>7027.6403010224149</c:v>
                </c:pt>
                <c:pt idx="615">
                  <c:v>2500.1270519868394</c:v>
                </c:pt>
                <c:pt idx="616">
                  <c:v>3237.9502901234346</c:v>
                </c:pt>
                <c:pt idx="617">
                  <c:v>2472.9290794753615</c:v>
                </c:pt>
                <c:pt idx="618">
                  <c:v>961.69598225304935</c:v>
                </c:pt>
                <c:pt idx="619">
                  <c:v>-1985.5441936728189</c:v>
                </c:pt>
                <c:pt idx="620">
                  <c:v>-4103.433127604163</c:v>
                </c:pt>
                <c:pt idx="621">
                  <c:v>-3355.342744695236</c:v>
                </c:pt>
                <c:pt idx="622">
                  <c:v>91.312574074064287</c:v>
                </c:pt>
                <c:pt idx="623">
                  <c:v>2822.3775683834674</c:v>
                </c:pt>
                <c:pt idx="624">
                  <c:v>4901.9366005980328</c:v>
                </c:pt>
                <c:pt idx="625">
                  <c:v>7772.3258561921593</c:v>
                </c:pt>
                <c:pt idx="626">
                  <c:v>7896.6189690393367</c:v>
                </c:pt>
                <c:pt idx="627">
                  <c:v>5829.4458333333023</c:v>
                </c:pt>
                <c:pt idx="628">
                  <c:v>3699.8162037037032</c:v>
                </c:pt>
                <c:pt idx="629">
                  <c:v>3699.8162037037032</c:v>
                </c:pt>
                <c:pt idx="630">
                  <c:v>4422.8417811535701</c:v>
                </c:pt>
                <c:pt idx="631">
                  <c:v>8105.6202219329007</c:v>
                </c:pt>
                <c:pt idx="632">
                  <c:v>11261.417134548585</c:v>
                </c:pt>
                <c:pt idx="633">
                  <c:v>13101.547922743022</c:v>
                </c:pt>
                <c:pt idx="634">
                  <c:v>15087.730629726089</c:v>
                </c:pt>
                <c:pt idx="635">
                  <c:v>14738.733351851894</c:v>
                </c:pt>
                <c:pt idx="636">
                  <c:v>12635.174050154292</c:v>
                </c:pt>
                <c:pt idx="637">
                  <c:v>7842.637172067889</c:v>
                </c:pt>
                <c:pt idx="638">
                  <c:v>4571.0322337962953</c:v>
                </c:pt>
                <c:pt idx="639">
                  <c:v>3741.3487753664881</c:v>
                </c:pt>
                <c:pt idx="640">
                  <c:v>2904.5925733989775</c:v>
                </c:pt>
                <c:pt idx="641">
                  <c:v>3706.1617044752852</c:v>
                </c:pt>
                <c:pt idx="642">
                  <c:v>8681.6065737847348</c:v>
                </c:pt>
                <c:pt idx="643">
                  <c:v>14802.265000868018</c:v>
                </c:pt>
                <c:pt idx="644">
                  <c:v>12537.69866666672</c:v>
                </c:pt>
                <c:pt idx="645">
                  <c:v>7482.4157335069076</c:v>
                </c:pt>
                <c:pt idx="646">
                  <c:v>8419.899057966808</c:v>
                </c:pt>
                <c:pt idx="647">
                  <c:v>8501.3512065007581</c:v>
                </c:pt>
                <c:pt idx="648">
                  <c:v>8583.2568828125441</c:v>
                </c:pt>
                <c:pt idx="649">
                  <c:v>6868.2079613232954</c:v>
                </c:pt>
                <c:pt idx="650">
                  <c:v>4221.0884938271347</c:v>
                </c:pt>
                <c:pt idx="651">
                  <c:v>-1930.1506172839272</c:v>
                </c:pt>
                <c:pt idx="652">
                  <c:v>-10322.522363425926</c:v>
                </c:pt>
                <c:pt idx="653">
                  <c:v>-12432.201345775482</c:v>
                </c:pt>
                <c:pt idx="654">
                  <c:v>-11267.739002025457</c:v>
                </c:pt>
                <c:pt idx="655">
                  <c:v>-17282.827753086414</c:v>
                </c:pt>
                <c:pt idx="656">
                  <c:v>-23282.594666666657</c:v>
                </c:pt>
                <c:pt idx="657">
                  <c:v>-21235.215901234558</c:v>
                </c:pt>
                <c:pt idx="658">
                  <c:v>-12512.655721932872</c:v>
                </c:pt>
                <c:pt idx="659">
                  <c:v>-9156.6938918788837</c:v>
                </c:pt>
                <c:pt idx="660">
                  <c:v>-13594.12968749999</c:v>
                </c:pt>
                <c:pt idx="661">
                  <c:v>-18284.694598765429</c:v>
                </c:pt>
                <c:pt idx="662">
                  <c:v>-15558.755235243058</c:v>
                </c:pt>
                <c:pt idx="663">
                  <c:v>-11599.837121141976</c:v>
                </c:pt>
                <c:pt idx="664">
                  <c:v>-3809.7846684992282</c:v>
                </c:pt>
                <c:pt idx="665">
                  <c:v>-1270.4370370370389</c:v>
                </c:pt>
                <c:pt idx="666">
                  <c:v>1764.3327425733053</c:v>
                </c:pt>
                <c:pt idx="667">
                  <c:v>4141.2162037037024</c:v>
                </c:pt>
                <c:pt idx="668">
                  <c:v>15908.874093364197</c:v>
                </c:pt>
                <c:pt idx="669">
                  <c:v>16595.879407407396</c:v>
                </c:pt>
                <c:pt idx="670">
                  <c:v>22679.84444444445</c:v>
                </c:pt>
                <c:pt idx="671">
                  <c:v>22033.649382716056</c:v>
                </c:pt>
                <c:pt idx="672">
                  <c:v>12954.585030864193</c:v>
                </c:pt>
                <c:pt idx="673">
                  <c:v>13758.911111111105</c:v>
                </c:pt>
                <c:pt idx="674">
                  <c:v>14570.487191358019</c:v>
                </c:pt>
                <c:pt idx="675">
                  <c:v>15389.71604938271</c:v>
                </c:pt>
                <c:pt idx="676">
                  <c:v>4940.7544626735835</c:v>
                </c:pt>
                <c:pt idx="677">
                  <c:v>4345.766210937536</c:v>
                </c:pt>
                <c:pt idx="678">
                  <c:v>-6085.6949652777639</c:v>
                </c:pt>
                <c:pt idx="679">
                  <c:v>-15561.264219618046</c:v>
                </c:pt>
                <c:pt idx="680">
                  <c:v>-16875.984326388902</c:v>
                </c:pt>
                <c:pt idx="681">
                  <c:v>-17790.365673514672</c:v>
                </c:pt>
                <c:pt idx="682">
                  <c:v>-13601.184129629632</c:v>
                </c:pt>
                <c:pt idx="683">
                  <c:v>-4134.2249385609484</c:v>
                </c:pt>
                <c:pt idx="684">
                  <c:v>-5175.4578932291806</c:v>
                </c:pt>
                <c:pt idx="685">
                  <c:v>1241.2087734374995</c:v>
                </c:pt>
                <c:pt idx="686">
                  <c:v>9304.9555998264041</c:v>
                </c:pt>
                <c:pt idx="687">
                  <c:v>11201.994706114958</c:v>
                </c:pt>
                <c:pt idx="688">
                  <c:v>9762.898257426692</c:v>
                </c:pt>
                <c:pt idx="689">
                  <c:v>12928.971586419755</c:v>
                </c:pt>
                <c:pt idx="690">
                  <c:v>11016.739329571757</c:v>
                </c:pt>
                <c:pt idx="691">
                  <c:v>5045.3395720486005</c:v>
                </c:pt>
                <c:pt idx="692">
                  <c:v>3161.478388985367</c:v>
                </c:pt>
                <c:pt idx="693">
                  <c:v>5698.0897476851887</c:v>
                </c:pt>
                <c:pt idx="694">
                  <c:v>6884.5441744791679</c:v>
                </c:pt>
                <c:pt idx="695">
                  <c:v>4949.6091913580331</c:v>
                </c:pt>
                <c:pt idx="696">
                  <c:v>-1683.9265000000173</c:v>
                </c:pt>
                <c:pt idx="697">
                  <c:v>-15941.973496431334</c:v>
                </c:pt>
                <c:pt idx="698">
                  <c:v>-8192.5822662036953</c:v>
                </c:pt>
                <c:pt idx="699">
                  <c:v>-8073.7742421875</c:v>
                </c:pt>
                <c:pt idx="700">
                  <c:v>-2920.206972993833</c:v>
                </c:pt>
                <c:pt idx="701">
                  <c:v>-554.30050000000369</c:v>
                </c:pt>
                <c:pt idx="702">
                  <c:v>745.73778935185419</c:v>
                </c:pt>
                <c:pt idx="703">
                  <c:v>1393.8859375</c:v>
                </c:pt>
                <c:pt idx="704">
                  <c:v>1063.9826951196001</c:v>
                </c:pt>
                <c:pt idx="705">
                  <c:v>-1757.6274428047827</c:v>
                </c:pt>
                <c:pt idx="706">
                  <c:v>-4354.6824601659009</c:v>
                </c:pt>
                <c:pt idx="707">
                  <c:v>-5549.408354841813</c:v>
                </c:pt>
                <c:pt idx="708">
                  <c:v>-3723.3722469135796</c:v>
                </c:pt>
                <c:pt idx="709">
                  <c:v>-714.88148148148503</c:v>
                </c:pt>
                <c:pt idx="710">
                  <c:v>3291.0539444444453</c:v>
                </c:pt>
                <c:pt idx="711">
                  <c:v>11405.366955729169</c:v>
                </c:pt>
                <c:pt idx="712">
                  <c:v>14425.960246624236</c:v>
                </c:pt>
                <c:pt idx="713">
                  <c:v>3808.1880887345596</c:v>
                </c:pt>
                <c:pt idx="714">
                  <c:v>-554.30050000000369</c:v>
                </c:pt>
                <c:pt idx="715">
                  <c:v>-6495.7158781828703</c:v>
                </c:pt>
                <c:pt idx="716">
                  <c:v>-8973.5658745177425</c:v>
                </c:pt>
                <c:pt idx="717">
                  <c:v>-2751.9185185185211</c:v>
                </c:pt>
                <c:pt idx="718">
                  <c:v>766.59999999999991</c:v>
                </c:pt>
                <c:pt idx="719">
                  <c:v>2839.3833140432125</c:v>
                </c:pt>
                <c:pt idx="720">
                  <c:v>8444.5777777777785</c:v>
                </c:pt>
                <c:pt idx="721">
                  <c:v>8349.963134162801</c:v>
                </c:pt>
                <c:pt idx="722">
                  <c:v>8040.3852847222297</c:v>
                </c:pt>
                <c:pt idx="723">
                  <c:v>8102.9907769097217</c:v>
                </c:pt>
                <c:pt idx="724">
                  <c:v>7175.7555555555464</c:v>
                </c:pt>
                <c:pt idx="725">
                  <c:v>12497.926156635818</c:v>
                </c:pt>
                <c:pt idx="726">
                  <c:v>17325.13877054397</c:v>
                </c:pt>
                <c:pt idx="727">
                  <c:v>28849.545314814801</c:v>
                </c:pt>
                <c:pt idx="728">
                  <c:v>20322.32518749997</c:v>
                </c:pt>
                <c:pt idx="729">
                  <c:v>17953.556826388958</c:v>
                </c:pt>
                <c:pt idx="730">
                  <c:v>12199.027950617252</c:v>
                </c:pt>
                <c:pt idx="731">
                  <c:v>5183.1547543402494</c:v>
                </c:pt>
                <c:pt idx="732">
                  <c:v>3902.1856481481659</c:v>
                </c:pt>
                <c:pt idx="733">
                  <c:v>4577.9652445988031</c:v>
                </c:pt>
                <c:pt idx="734">
                  <c:v>4605.6816790122984</c:v>
                </c:pt>
                <c:pt idx="735">
                  <c:v>5306.3671779514461</c:v>
                </c:pt>
                <c:pt idx="736">
                  <c:v>6033.6111937692804</c:v>
                </c:pt>
                <c:pt idx="737">
                  <c:v>7485.4687201967445</c:v>
                </c:pt>
                <c:pt idx="738">
                  <c:v>5509.5333333333037</c:v>
                </c:pt>
                <c:pt idx="739">
                  <c:v>4164.2040477430746</c:v>
                </c:pt>
                <c:pt idx="740">
                  <c:v>12008.109974826357</c:v>
                </c:pt>
                <c:pt idx="741">
                  <c:v>11622.922172839499</c:v>
                </c:pt>
                <c:pt idx="742">
                  <c:v>9667.7895308642219</c:v>
                </c:pt>
                <c:pt idx="743">
                  <c:v>4582.4549767553744</c:v>
                </c:pt>
                <c:pt idx="744">
                  <c:v>4595.9096689815015</c:v>
                </c:pt>
                <c:pt idx="745">
                  <c:v>3864.4281874999992</c:v>
                </c:pt>
                <c:pt idx="746">
                  <c:v>4609.3882257909163</c:v>
                </c:pt>
                <c:pt idx="747">
                  <c:v>6881.1346983989088</c:v>
                </c:pt>
                <c:pt idx="748">
                  <c:v>9259.241812500004</c:v>
                </c:pt>
                <c:pt idx="749">
                  <c:v>10206.501790895039</c:v>
                </c:pt>
                <c:pt idx="750">
                  <c:v>7231.6530115740625</c:v>
                </c:pt>
                <c:pt idx="751">
                  <c:v>4157.5789374999995</c:v>
                </c:pt>
                <c:pt idx="752">
                  <c:v>3378.1055006751812</c:v>
                </c:pt>
                <c:pt idx="753">
                  <c:v>1052.1281422646216</c:v>
                </c:pt>
                <c:pt idx="754">
                  <c:v>-1990.6136887538369</c:v>
                </c:pt>
                <c:pt idx="755">
                  <c:v>-2722.7883148148144</c:v>
                </c:pt>
                <c:pt idx="756">
                  <c:v>-5553.8768895640333</c:v>
                </c:pt>
                <c:pt idx="757">
                  <c:v>-14094.778193383469</c:v>
                </c:pt>
                <c:pt idx="758">
                  <c:v>-23712.72456799771</c:v>
                </c:pt>
                <c:pt idx="759">
                  <c:v>-24894.253523630377</c:v>
                </c:pt>
                <c:pt idx="760">
                  <c:v>-20801.846006944466</c:v>
                </c:pt>
                <c:pt idx="761">
                  <c:v>-17787.15761082176</c:v>
                </c:pt>
                <c:pt idx="762">
                  <c:v>-13843.889679012347</c:v>
                </c:pt>
                <c:pt idx="763">
                  <c:v>-8127.0493895640411</c:v>
                </c:pt>
                <c:pt idx="764">
                  <c:v>-3492.659259259261</c:v>
                </c:pt>
                <c:pt idx="765">
                  <c:v>2400.0845432098804</c:v>
                </c:pt>
                <c:pt idx="766">
                  <c:v>8938.4049382716039</c:v>
                </c:pt>
                <c:pt idx="767">
                  <c:v>10392.907003954482</c:v>
                </c:pt>
                <c:pt idx="768">
                  <c:v>12905.639703703682</c:v>
                </c:pt>
                <c:pt idx="769">
                  <c:v>14387.236345679032</c:v>
                </c:pt>
                <c:pt idx="770">
                  <c:v>23018.130963252301</c:v>
                </c:pt>
                <c:pt idx="771">
                  <c:v>30908.691678144292</c:v>
                </c:pt>
                <c:pt idx="772">
                  <c:v>31357.825894386548</c:v>
                </c:pt>
                <c:pt idx="773">
                  <c:v>35117.985983314058</c:v>
                </c:pt>
                <c:pt idx="774">
                  <c:v>25867.104275173624</c:v>
                </c:pt>
                <c:pt idx="775">
                  <c:v>31003.514359857207</c:v>
                </c:pt>
                <c:pt idx="776">
                  <c:v>31435.433609857319</c:v>
                </c:pt>
                <c:pt idx="777">
                  <c:v>24140.240095389589</c:v>
                </c:pt>
                <c:pt idx="778">
                  <c:v>21426.013937789408</c:v>
                </c:pt>
                <c:pt idx="779">
                  <c:v>21230.671954475281</c:v>
                </c:pt>
                <c:pt idx="780">
                  <c:v>18001.184822241499</c:v>
                </c:pt>
                <c:pt idx="781">
                  <c:v>15485.00198177086</c:v>
                </c:pt>
                <c:pt idx="782">
                  <c:v>12798.216487654263</c:v>
                </c:pt>
                <c:pt idx="783">
                  <c:v>10979.899251446772</c:v>
                </c:pt>
                <c:pt idx="784">
                  <c:v>9089.2909444445286</c:v>
                </c:pt>
                <c:pt idx="785">
                  <c:v>10161.520987654309</c:v>
                </c:pt>
                <c:pt idx="786">
                  <c:v>13316.943834972935</c:v>
                </c:pt>
                <c:pt idx="787">
                  <c:v>11443.045734567915</c:v>
                </c:pt>
                <c:pt idx="788">
                  <c:v>7436.882910783208</c:v>
                </c:pt>
                <c:pt idx="789">
                  <c:v>6429.1668614004629</c:v>
                </c:pt>
                <c:pt idx="790">
                  <c:v>7455.4443217592889</c:v>
                </c:pt>
                <c:pt idx="791">
                  <c:v>9539.1040963541236</c:v>
                </c:pt>
                <c:pt idx="792">
                  <c:v>9604.5430555555104</c:v>
                </c:pt>
                <c:pt idx="793">
                  <c:v>2430.9375802469267</c:v>
                </c:pt>
                <c:pt idx="794">
                  <c:v>-14450.291326678198</c:v>
                </c:pt>
                <c:pt idx="795">
                  <c:v>-29482.11354832181</c:v>
                </c:pt>
                <c:pt idx="796">
                  <c:v>-38184.319784722204</c:v>
                </c:pt>
                <c:pt idx="797">
                  <c:v>-36227.192845389691</c:v>
                </c:pt>
                <c:pt idx="798">
                  <c:v>-26913.984720003838</c:v>
                </c:pt>
                <c:pt idx="799">
                  <c:v>-13685.964964409741</c:v>
                </c:pt>
                <c:pt idx="800">
                  <c:v>-2559.8324374999593</c:v>
                </c:pt>
                <c:pt idx="801">
                  <c:v>2542.2501407214322</c:v>
                </c:pt>
                <c:pt idx="802">
                  <c:v>8462.2870705054229</c:v>
                </c:pt>
                <c:pt idx="803">
                  <c:v>21486.214880497711</c:v>
                </c:pt>
                <c:pt idx="804">
                  <c:v>31620.666339506097</c:v>
                </c:pt>
                <c:pt idx="805">
                  <c:v>28157.289437500014</c:v>
                </c:pt>
                <c:pt idx="806">
                  <c:v>15103.666647473034</c:v>
                </c:pt>
                <c:pt idx="807">
                  <c:v>7024.7359374999642</c:v>
                </c:pt>
                <c:pt idx="808">
                  <c:v>453.74497251156208</c:v>
                </c:pt>
                <c:pt idx="809">
                  <c:v>-5151.9121953125177</c:v>
                </c:pt>
                <c:pt idx="810">
                  <c:v>-8126.5241289544319</c:v>
                </c:pt>
                <c:pt idx="811">
                  <c:v>-12959.645886574084</c:v>
                </c:pt>
                <c:pt idx="812">
                  <c:v>-21512.988069926672</c:v>
                </c:pt>
                <c:pt idx="813">
                  <c:v>-21492.931237364963</c:v>
                </c:pt>
                <c:pt idx="814">
                  <c:v>-20408.883745659743</c:v>
                </c:pt>
                <c:pt idx="815">
                  <c:v>-18915.68210484181</c:v>
                </c:pt>
                <c:pt idx="816">
                  <c:v>-17680.480844039361</c:v>
                </c:pt>
                <c:pt idx="817">
                  <c:v>-13409.651206307872</c:v>
                </c:pt>
                <c:pt idx="818">
                  <c:v>-9656.2458333333307</c:v>
                </c:pt>
                <c:pt idx="819">
                  <c:v>-1516.7558063271597</c:v>
                </c:pt>
                <c:pt idx="820">
                  <c:v>3954.8652777777766</c:v>
                </c:pt>
                <c:pt idx="821">
                  <c:v>12651.876744598756</c:v>
                </c:pt>
                <c:pt idx="822">
                  <c:v>14694.676641975324</c:v>
                </c:pt>
                <c:pt idx="823">
                  <c:v>15278.091855034701</c:v>
                </c:pt>
                <c:pt idx="824">
                  <c:v>15959.51574691359</c:v>
                </c:pt>
                <c:pt idx="825">
                  <c:v>13573.533391203697</c:v>
                </c:pt>
                <c:pt idx="826">
                  <c:v>13937.757945312511</c:v>
                </c:pt>
                <c:pt idx="827">
                  <c:v>14204.355015142743</c:v>
                </c:pt>
                <c:pt idx="828">
                  <c:v>13737.551771122684</c:v>
                </c:pt>
                <c:pt idx="829">
                  <c:v>19162.389784722229</c:v>
                </c:pt>
                <c:pt idx="830">
                  <c:v>21126.817283950597</c:v>
                </c:pt>
                <c:pt idx="831">
                  <c:v>20168.345332658188</c:v>
                </c:pt>
                <c:pt idx="832">
                  <c:v>14205.861578993066</c:v>
                </c:pt>
                <c:pt idx="833">
                  <c:v>7679.7192029321086</c:v>
                </c:pt>
                <c:pt idx="834">
                  <c:v>7779.1835108989308</c:v>
                </c:pt>
                <c:pt idx="835">
                  <c:v>8660.1528336226183</c:v>
                </c:pt>
                <c:pt idx="836">
                  <c:v>8000.1715300926026</c:v>
                </c:pt>
                <c:pt idx="837">
                  <c:v>7306.5881149691741</c:v>
                </c:pt>
                <c:pt idx="838">
                  <c:v>9795.1810265238746</c:v>
                </c:pt>
                <c:pt idx="839">
                  <c:v>11607.318219907405</c:v>
                </c:pt>
                <c:pt idx="840">
                  <c:v>10175.967194733799</c:v>
                </c:pt>
                <c:pt idx="841">
                  <c:v>11191.415754147351</c:v>
                </c:pt>
                <c:pt idx="842">
                  <c:v>14866.736610243126</c:v>
                </c:pt>
                <c:pt idx="843">
                  <c:v>15255.885259548631</c:v>
                </c:pt>
                <c:pt idx="844">
                  <c:v>12029.901473283153</c:v>
                </c:pt>
                <c:pt idx="845">
                  <c:v>7727.2613333332947</c:v>
                </c:pt>
                <c:pt idx="846">
                  <c:v>6885.7264467592513</c:v>
                </c:pt>
                <c:pt idx="847">
                  <c:v>6920.8495617284461</c:v>
                </c:pt>
                <c:pt idx="848">
                  <c:v>9680.4585022183783</c:v>
                </c:pt>
                <c:pt idx="849">
                  <c:v>14434.886144000799</c:v>
                </c:pt>
                <c:pt idx="850">
                  <c:v>18572.913013792328</c:v>
                </c:pt>
                <c:pt idx="851">
                  <c:v>15172.481118537835</c:v>
                </c:pt>
                <c:pt idx="852">
                  <c:v>11550.979293113465</c:v>
                </c:pt>
                <c:pt idx="853">
                  <c:v>11702.200718460565</c:v>
                </c:pt>
                <c:pt idx="854">
                  <c:v>11854.55133130791</c:v>
                </c:pt>
                <c:pt idx="855">
                  <c:v>10003.047399594892</c:v>
                </c:pt>
                <c:pt idx="856">
                  <c:v>7090.4052862654589</c:v>
                </c:pt>
                <c:pt idx="857">
                  <c:v>7108.3506486304286</c:v>
                </c:pt>
                <c:pt idx="858">
                  <c:v>16247.904289641234</c:v>
                </c:pt>
                <c:pt idx="859">
                  <c:v>19715.204925154172</c:v>
                </c:pt>
                <c:pt idx="860">
                  <c:v>16996.562104938297</c:v>
                </c:pt>
                <c:pt idx="861">
                  <c:v>13034.271474537218</c:v>
                </c:pt>
                <c:pt idx="862">
                  <c:v>21908.922567901114</c:v>
                </c:pt>
                <c:pt idx="863">
                  <c:v>32708.31561892348</c:v>
                </c:pt>
                <c:pt idx="864">
                  <c:v>21091.604740451483</c:v>
                </c:pt>
                <c:pt idx="865">
                  <c:v>13417.588246913594</c:v>
                </c:pt>
                <c:pt idx="866">
                  <c:v>14714.916821759307</c:v>
                </c:pt>
                <c:pt idx="867">
                  <c:v>21974.069798611061</c:v>
                </c:pt>
                <c:pt idx="868">
                  <c:v>24866.590123456805</c:v>
                </c:pt>
                <c:pt idx="869">
                  <c:v>15664.966858796191</c:v>
                </c:pt>
                <c:pt idx="870">
                  <c:v>7370.7997178820624</c:v>
                </c:pt>
                <c:pt idx="871">
                  <c:v>4960.751409722272</c:v>
                </c:pt>
                <c:pt idx="872">
                  <c:v>3726.2855964504824</c:v>
                </c:pt>
                <c:pt idx="873">
                  <c:v>3668.3563202162159</c:v>
                </c:pt>
                <c:pt idx="874">
                  <c:v>1273.9582777775795</c:v>
                </c:pt>
                <c:pt idx="875">
                  <c:v>-2245.6557086225403</c:v>
                </c:pt>
                <c:pt idx="876">
                  <c:v>-5682.2494597800451</c:v>
                </c:pt>
                <c:pt idx="877">
                  <c:v>-7894.0582408373475</c:v>
                </c:pt>
                <c:pt idx="878">
                  <c:v>-2437.6521481480086</c:v>
                </c:pt>
                <c:pt idx="879">
                  <c:v>2944.4452160492583</c:v>
                </c:pt>
                <c:pt idx="880">
                  <c:v>7265.4328703703686</c:v>
                </c:pt>
                <c:pt idx="881">
                  <c:v>-3566.9872106480416</c:v>
                </c:pt>
                <c:pt idx="882">
                  <c:v>-3593.4641975308941</c:v>
                </c:pt>
                <c:pt idx="883">
                  <c:v>6900.3629629629622</c:v>
                </c:pt>
                <c:pt idx="884">
                  <c:v>6900.3629629629622</c:v>
                </c:pt>
                <c:pt idx="885">
                  <c:v>7969.2137931133202</c:v>
                </c:pt>
                <c:pt idx="886">
                  <c:v>10138.935166666757</c:v>
                </c:pt>
                <c:pt idx="887">
                  <c:v>9125.7116427468354</c:v>
                </c:pt>
                <c:pt idx="888">
                  <c:v>8086.7442554977151</c:v>
                </c:pt>
                <c:pt idx="889">
                  <c:v>4876.1333212770805</c:v>
                </c:pt>
                <c:pt idx="890">
                  <c:v>2714.5841634836761</c:v>
                </c:pt>
                <c:pt idx="891">
                  <c:v>-1532.7975502507434</c:v>
                </c:pt>
                <c:pt idx="892">
                  <c:v>-4654.1340455246209</c:v>
                </c:pt>
                <c:pt idx="893">
                  <c:v>-7655.4320000000134</c:v>
                </c:pt>
                <c:pt idx="894">
                  <c:v>-5632.9312777777359</c:v>
                </c:pt>
                <c:pt idx="895">
                  <c:v>-3678.5559266975579</c:v>
                </c:pt>
                <c:pt idx="896">
                  <c:v>1110.0019817708189</c:v>
                </c:pt>
                <c:pt idx="897">
                  <c:v>3959.2863322723215</c:v>
                </c:pt>
                <c:pt idx="898">
                  <c:v>5869.7801594328694</c:v>
                </c:pt>
                <c:pt idx="899">
                  <c:v>4900.1789837962679</c:v>
                </c:pt>
                <c:pt idx="900">
                  <c:v>2959.1545355903172</c:v>
                </c:pt>
                <c:pt idx="901">
                  <c:v>73.310665798570881</c:v>
                </c:pt>
                <c:pt idx="902">
                  <c:v>-5528.409844618016</c:v>
                </c:pt>
                <c:pt idx="903">
                  <c:v>-38184.319784722204</c:v>
                </c:pt>
                <c:pt idx="904">
                  <c:v>-36227.192845389691</c:v>
                </c:pt>
                <c:pt idx="905">
                  <c:v>-26913.984720003838</c:v>
                </c:pt>
                <c:pt idx="906">
                  <c:v>-13685.964964409741</c:v>
                </c:pt>
                <c:pt idx="907">
                  <c:v>-2559.8324374999593</c:v>
                </c:pt>
                <c:pt idx="908">
                  <c:v>2542.2501407214322</c:v>
                </c:pt>
                <c:pt idx="909">
                  <c:v>8462.2870705054229</c:v>
                </c:pt>
                <c:pt idx="910">
                  <c:v>21486.214880497711</c:v>
                </c:pt>
                <c:pt idx="911">
                  <c:v>31620.666339506097</c:v>
                </c:pt>
                <c:pt idx="912">
                  <c:v>28157.289437500014</c:v>
                </c:pt>
                <c:pt idx="913">
                  <c:v>15103.666647473034</c:v>
                </c:pt>
                <c:pt idx="914">
                  <c:v>15539.095833333322</c:v>
                </c:pt>
                <c:pt idx="915">
                  <c:v>31515.356076388845</c:v>
                </c:pt>
                <c:pt idx="916">
                  <c:v>15149.779369888169</c:v>
                </c:pt>
                <c:pt idx="917">
                  <c:v>15500.705086419808</c:v>
                </c:pt>
                <c:pt idx="918">
                  <c:v>3600.214371141923</c:v>
                </c:pt>
                <c:pt idx="919">
                  <c:v>6348.2843573495629</c:v>
                </c:pt>
                <c:pt idx="920">
                  <c:v>9169.5660614390308</c:v>
                </c:pt>
                <c:pt idx="921">
                  <c:v>14986.448406153453</c:v>
                </c:pt>
                <c:pt idx="922">
                  <c:v>23239.237755497685</c:v>
                </c:pt>
                <c:pt idx="923">
                  <c:v>21972.118973090346</c:v>
                </c:pt>
                <c:pt idx="924">
                  <c:v>18450.78459461801</c:v>
                </c:pt>
                <c:pt idx="925">
                  <c:v>-3664.4768743248751</c:v>
                </c:pt>
                <c:pt idx="926">
                  <c:v>-7548.210194733686</c:v>
                </c:pt>
                <c:pt idx="927">
                  <c:v>-811.82206790130294</c:v>
                </c:pt>
                <c:pt idx="928">
                  <c:v>-847.05254060577772</c:v>
                </c:pt>
                <c:pt idx="929">
                  <c:v>1952.9402954282532</c:v>
                </c:pt>
                <c:pt idx="930">
                  <c:v>1915.4607518325743</c:v>
                </c:pt>
                <c:pt idx="931">
                  <c:v>2816.683446759298</c:v>
                </c:pt>
                <c:pt idx="932">
                  <c:v>1851.0423248456914</c:v>
                </c:pt>
                <c:pt idx="933">
                  <c:v>1814.8952708333468</c:v>
                </c:pt>
                <c:pt idx="934">
                  <c:v>-1873.250510030839</c:v>
                </c:pt>
                <c:pt idx="935">
                  <c:v>-4561.7434775270576</c:v>
                </c:pt>
                <c:pt idx="936">
                  <c:v>-2792.2005023148149</c:v>
                </c:pt>
                <c:pt idx="937">
                  <c:v>-201.75555555553728</c:v>
                </c:pt>
                <c:pt idx="938">
                  <c:v>630.56388165507997</c:v>
                </c:pt>
                <c:pt idx="939">
                  <c:v>599.38435570986348</c:v>
                </c:pt>
                <c:pt idx="940">
                  <c:v>-276.62399999998161</c:v>
                </c:pt>
                <c:pt idx="941">
                  <c:v>2214.75459751161</c:v>
                </c:pt>
                <c:pt idx="942">
                  <c:v>3872.4291666666427</c:v>
                </c:pt>
                <c:pt idx="943">
                  <c:v>3860.3778369019828</c:v>
                </c:pt>
                <c:pt idx="944">
                  <c:v>4692.1679603587963</c:v>
                </c:pt>
                <c:pt idx="945">
                  <c:v>5539.0958333333565</c:v>
                </c:pt>
                <c:pt idx="946">
                  <c:v>6405.8726983024626</c:v>
                </c:pt>
                <c:pt idx="947">
                  <c:v>11633.334972993802</c:v>
                </c:pt>
                <c:pt idx="948">
                  <c:v>11844.050951388861</c:v>
                </c:pt>
                <c:pt idx="949">
                  <c:v>8480.9457770062145</c:v>
                </c:pt>
                <c:pt idx="950">
                  <c:v>4131.8649389467901</c:v>
                </c:pt>
                <c:pt idx="951">
                  <c:v>-3645.9785323109809</c:v>
                </c:pt>
                <c:pt idx="952">
                  <c:v>-14987.382735243038</c:v>
                </c:pt>
                <c:pt idx="953">
                  <c:v>-28132.420080246964</c:v>
                </c:pt>
                <c:pt idx="954">
                  <c:v>-31878.425843267691</c:v>
                </c:pt>
                <c:pt idx="955">
                  <c:v>-28094.34147916672</c:v>
                </c:pt>
                <c:pt idx="956">
                  <c:v>-24256.798333815568</c:v>
                </c:pt>
                <c:pt idx="957">
                  <c:v>-20373.291950617273</c:v>
                </c:pt>
                <c:pt idx="958">
                  <c:v>-6428.4245489004588</c:v>
                </c:pt>
                <c:pt idx="959">
                  <c:v>5388.144907407408</c:v>
                </c:pt>
                <c:pt idx="960">
                  <c:v>16968.744095196766</c:v>
                </c:pt>
                <c:pt idx="961">
                  <c:v>30815.515940586403</c:v>
                </c:pt>
                <c:pt idx="962">
                  <c:v>39245.87362345677</c:v>
                </c:pt>
                <c:pt idx="963">
                  <c:v>37873.85071556711</c:v>
                </c:pt>
                <c:pt idx="964">
                  <c:v>32036.686786265451</c:v>
                </c:pt>
                <c:pt idx="965">
                  <c:v>20882.539750868076</c:v>
                </c:pt>
                <c:pt idx="966">
                  <c:v>12492.181370273891</c:v>
                </c:pt>
                <c:pt idx="967">
                  <c:v>5270.7272430555786</c:v>
                </c:pt>
                <c:pt idx="968">
                  <c:v>3648.0455678047601</c:v>
                </c:pt>
                <c:pt idx="969">
                  <c:v>1208.5065982831898</c:v>
                </c:pt>
                <c:pt idx="970">
                  <c:v>-1987.226380883515</c:v>
                </c:pt>
                <c:pt idx="971">
                  <c:v>-8824.4429074073396</c:v>
                </c:pt>
                <c:pt idx="972">
                  <c:v>-19686.766460937528</c:v>
                </c:pt>
                <c:pt idx="973">
                  <c:v>-30100.617107253071</c:v>
                </c:pt>
                <c:pt idx="974">
                  <c:v>-26290.382395929806</c:v>
                </c:pt>
                <c:pt idx="975">
                  <c:v>-22430.224537037026</c:v>
                </c:pt>
                <c:pt idx="976">
                  <c:v>-18527.639073977636</c:v>
                </c:pt>
                <c:pt idx="977">
                  <c:v>-14813.380991608788</c:v>
                </c:pt>
                <c:pt idx="978">
                  <c:v>-7110.9777777777808</c:v>
                </c:pt>
                <c:pt idx="979">
                  <c:v>-4857.0942037037066</c:v>
                </c:pt>
                <c:pt idx="980">
                  <c:v>-3447.184334394291</c:v>
                </c:pt>
                <c:pt idx="981">
                  <c:v>-2022.988543209874</c:v>
                </c:pt>
                <c:pt idx="982">
                  <c:v>-1323.3857777777785</c:v>
                </c:pt>
                <c:pt idx="983">
                  <c:v>-1096.7926480516981</c:v>
                </c:pt>
                <c:pt idx="984">
                  <c:v>-934.96750617283908</c:v>
                </c:pt>
                <c:pt idx="985">
                  <c:v>-287.52781278935186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148.90972839506173</c:v>
                </c:pt>
                <c:pt idx="1028">
                  <c:v>1781.5770555555557</c:v>
                </c:pt>
                <c:pt idx="1029">
                  <c:v>7180.1447445987651</c:v>
                </c:pt>
                <c:pt idx="1030">
                  <c:v>14459.688085648146</c:v>
                </c:pt>
                <c:pt idx="1031">
                  <c:v>17987.296296296299</c:v>
                </c:pt>
                <c:pt idx="1032">
                  <c:v>18219.068438271592</c:v>
                </c:pt>
                <c:pt idx="1033">
                  <c:v>18492.651224537047</c:v>
                </c:pt>
                <c:pt idx="1034">
                  <c:v>19376.012983314042</c:v>
                </c:pt>
                <c:pt idx="1035">
                  <c:v>20377.471932870358</c:v>
                </c:pt>
                <c:pt idx="1036">
                  <c:v>17889.054123456812</c:v>
                </c:pt>
                <c:pt idx="1037">
                  <c:v>15878.982342881958</c:v>
                </c:pt>
                <c:pt idx="1038">
                  <c:v>14728.537926793939</c:v>
                </c:pt>
                <c:pt idx="1039">
                  <c:v>17557.738166666681</c:v>
                </c:pt>
                <c:pt idx="1040">
                  <c:v>20736.853240740726</c:v>
                </c:pt>
                <c:pt idx="1041">
                  <c:v>21910.789796296278</c:v>
                </c:pt>
                <c:pt idx="1042">
                  <c:v>20611.511436631961</c:v>
                </c:pt>
                <c:pt idx="1043">
                  <c:v>15638.871970775472</c:v>
                </c:pt>
                <c:pt idx="1044">
                  <c:v>10199.988864969142</c:v>
                </c:pt>
                <c:pt idx="1045">
                  <c:v>6174.0376296296236</c:v>
                </c:pt>
                <c:pt idx="1046">
                  <c:v>5374.0648247491981</c:v>
                </c:pt>
                <c:pt idx="1047">
                  <c:v>6223.2732404514354</c:v>
                </c:pt>
                <c:pt idx="1048">
                  <c:v>6256.2305689621317</c:v>
                </c:pt>
                <c:pt idx="1049">
                  <c:v>2945.4954626736699</c:v>
                </c:pt>
                <c:pt idx="1050">
                  <c:v>-1978.4783806906153</c:v>
                </c:pt>
                <c:pt idx="1051">
                  <c:v>-8247.3221044559741</c:v>
                </c:pt>
                <c:pt idx="1052">
                  <c:v>-10274.924345679079</c:v>
                </c:pt>
                <c:pt idx="1053">
                  <c:v>-12746.551699942094</c:v>
                </c:pt>
                <c:pt idx="1054">
                  <c:v>-14799.7416875</c:v>
                </c:pt>
                <c:pt idx="1055">
                  <c:v>-18691.961586709127</c:v>
                </c:pt>
                <c:pt idx="1056">
                  <c:v>-21241.088888888862</c:v>
                </c:pt>
                <c:pt idx="1057">
                  <c:v>-22942.650595968378</c:v>
                </c:pt>
                <c:pt idx="1058">
                  <c:v>-19045.239165895051</c:v>
                </c:pt>
                <c:pt idx="1059">
                  <c:v>-12865.373321759262</c:v>
                </c:pt>
                <c:pt idx="1060">
                  <c:v>-9996.0359026813276</c:v>
                </c:pt>
                <c:pt idx="1061">
                  <c:v>-5964.0389652777731</c:v>
                </c:pt>
                <c:pt idx="1062">
                  <c:v>-1825.992592592595</c:v>
                </c:pt>
                <c:pt idx="1063">
                  <c:v>959.96142428626467</c:v>
                </c:pt>
                <c:pt idx="1064">
                  <c:v>2202.5536790123506</c:v>
                </c:pt>
                <c:pt idx="1065">
                  <c:v>7750.3272407407349</c:v>
                </c:pt>
                <c:pt idx="1066">
                  <c:v>14518.607125096451</c:v>
                </c:pt>
                <c:pt idx="1067">
                  <c:v>14212.999576388878</c:v>
                </c:pt>
                <c:pt idx="1068">
                  <c:v>6222.2798680555752</c:v>
                </c:pt>
                <c:pt idx="1069">
                  <c:v>4047.0278333333245</c:v>
                </c:pt>
                <c:pt idx="1070">
                  <c:v>6697.9048888888838</c:v>
                </c:pt>
                <c:pt idx="1071">
                  <c:v>12672.154666666671</c:v>
                </c:pt>
                <c:pt idx="1072">
                  <c:v>16985.126784722233</c:v>
                </c:pt>
                <c:pt idx="1073">
                  <c:v>21647.889209008474</c:v>
                </c:pt>
                <c:pt idx="1074">
                  <c:v>28594.66318721063</c:v>
                </c:pt>
                <c:pt idx="1075">
                  <c:v>37864.899563560968</c:v>
                </c:pt>
                <c:pt idx="1076">
                  <c:v>40613.856537326348</c:v>
                </c:pt>
                <c:pt idx="1077">
                  <c:v>37512.403408468344</c:v>
                </c:pt>
                <c:pt idx="1078">
                  <c:v>32021.78498148152</c:v>
                </c:pt>
                <c:pt idx="1079">
                  <c:v>28129.951867573309</c:v>
                </c:pt>
                <c:pt idx="1080">
                  <c:v>27481.371722222233</c:v>
                </c:pt>
                <c:pt idx="1081">
                  <c:v>19506.629258487665</c:v>
                </c:pt>
                <c:pt idx="1082">
                  <c:v>9935.6092013888738</c:v>
                </c:pt>
                <c:pt idx="1083">
                  <c:v>1143.2903525269921</c:v>
                </c:pt>
                <c:pt idx="1084">
                  <c:v>-9324.8374823496015</c:v>
                </c:pt>
                <c:pt idx="1085">
                  <c:v>-9175.5480826581261</c:v>
                </c:pt>
                <c:pt idx="1086">
                  <c:v>-968.92952237649206</c:v>
                </c:pt>
                <c:pt idx="1087">
                  <c:v>5361.3173912037037</c:v>
                </c:pt>
                <c:pt idx="1088">
                  <c:v>6282.1083662230203</c:v>
                </c:pt>
                <c:pt idx="1089">
                  <c:v>6298.6079074073159</c:v>
                </c:pt>
                <c:pt idx="1090">
                  <c:v>5391.200499999999</c:v>
                </c:pt>
                <c:pt idx="1091">
                  <c:v>5391.200499999999</c:v>
                </c:pt>
                <c:pt idx="1092">
                  <c:v>8172.3584314236887</c:v>
                </c:pt>
                <c:pt idx="1093">
                  <c:v>14863.036470582465</c:v>
                </c:pt>
                <c:pt idx="1094">
                  <c:v>21072.584231385099</c:v>
                </c:pt>
                <c:pt idx="1095">
                  <c:v>18685.609201388877</c:v>
                </c:pt>
                <c:pt idx="1096">
                  <c:v>13042.485483314114</c:v>
                </c:pt>
                <c:pt idx="1097">
                  <c:v>8166.5634175346513</c:v>
                </c:pt>
                <c:pt idx="1098">
                  <c:v>2208.6592906057235</c:v>
                </c:pt>
                <c:pt idx="1099">
                  <c:v>-5603.3548370949902</c:v>
                </c:pt>
                <c:pt idx="1100">
                  <c:v>-12991.984947048548</c:v>
                </c:pt>
                <c:pt idx="1101">
                  <c:v>-7319.1222065007832</c:v>
                </c:pt>
                <c:pt idx="1102">
                  <c:v>825.37945679010954</c:v>
                </c:pt>
                <c:pt idx="1103">
                  <c:v>9020.8301296296158</c:v>
                </c:pt>
                <c:pt idx="1104">
                  <c:v>18609.89332330248</c:v>
                </c:pt>
                <c:pt idx="1105">
                  <c:v>26123.497014756897</c:v>
                </c:pt>
                <c:pt idx="1106">
                  <c:v>21972.118973090346</c:v>
                </c:pt>
                <c:pt idx="1107">
                  <c:v>12266.422808159765</c:v>
                </c:pt>
                <c:pt idx="1108">
                  <c:v>5283.6493024691072</c:v>
                </c:pt>
                <c:pt idx="1109">
                  <c:v>-2691.0320674189825</c:v>
                </c:pt>
                <c:pt idx="1110">
                  <c:v>-8466.1430555555962</c:v>
                </c:pt>
                <c:pt idx="1111">
                  <c:v>-1796.4060555555288</c:v>
                </c:pt>
                <c:pt idx="1112">
                  <c:v>6720.8486939620961</c:v>
                </c:pt>
                <c:pt idx="1113">
                  <c:v>18540.579875771713</c:v>
                </c:pt>
                <c:pt idx="1114">
                  <c:v>33637.500194733795</c:v>
                </c:pt>
                <c:pt idx="1115">
                  <c:v>35233.696296296293</c:v>
                </c:pt>
                <c:pt idx="1116">
                  <c:v>22148.277176697546</c:v>
                </c:pt>
                <c:pt idx="1117">
                  <c:v>10436.635381076343</c:v>
                </c:pt>
                <c:pt idx="1118">
                  <c:v>2858.2976831597362</c:v>
                </c:pt>
                <c:pt idx="1119">
                  <c:v>-5692.8232439236999</c:v>
                </c:pt>
                <c:pt idx="1120">
                  <c:v>-5683.451365451213</c:v>
                </c:pt>
                <c:pt idx="1121">
                  <c:v>-567.71429243834427</c:v>
                </c:pt>
                <c:pt idx="1122">
                  <c:v>1427.9929852430405</c:v>
                </c:pt>
                <c:pt idx="1123">
                  <c:v>-1650.9233581211138</c:v>
                </c:pt>
                <c:pt idx="1124">
                  <c:v>-10500.94528395059</c:v>
                </c:pt>
                <c:pt idx="1125">
                  <c:v>-21366.984947048666</c:v>
                </c:pt>
                <c:pt idx="1126">
                  <c:v>-33794.837937500051</c:v>
                </c:pt>
                <c:pt idx="1127">
                  <c:v>-37058.241649787786</c:v>
                </c:pt>
                <c:pt idx="1128">
                  <c:v>-33361.336672839483</c:v>
                </c:pt>
                <c:pt idx="1129">
                  <c:v>-28505.84279253471</c:v>
                </c:pt>
                <c:pt idx="1130">
                  <c:v>-19120.140719907416</c:v>
                </c:pt>
                <c:pt idx="1131">
                  <c:v>-14393.800549479187</c:v>
                </c:pt>
                <c:pt idx="1132">
                  <c:v>-12166.396448302434</c:v>
                </c:pt>
                <c:pt idx="1133">
                  <c:v>-11310.715818672845</c:v>
                </c:pt>
                <c:pt idx="1134">
                  <c:v>-11234.157002314825</c:v>
                </c:pt>
                <c:pt idx="1135">
                  <c:v>-9500.6153773148144</c:v>
                </c:pt>
                <c:pt idx="1136">
                  <c:v>-6739.8968259066323</c:v>
                </c:pt>
                <c:pt idx="1137">
                  <c:v>-2889.0773464506183</c:v>
                </c:pt>
                <c:pt idx="1138">
                  <c:v>37.468222993826771</c:v>
                </c:pt>
                <c:pt idx="1139">
                  <c:v>1141.469128954478</c:v>
                </c:pt>
                <c:pt idx="1140">
                  <c:v>1617.0954930555531</c:v>
                </c:pt>
                <c:pt idx="1141">
                  <c:v>2140.4064599729973</c:v>
                </c:pt>
                <c:pt idx="1142">
                  <c:v>4355.0065864197495</c:v>
                </c:pt>
                <c:pt idx="1143">
                  <c:v>9213.8946582754743</c:v>
                </c:pt>
                <c:pt idx="1144">
                  <c:v>13311.324110243047</c:v>
                </c:pt>
                <c:pt idx="1145">
                  <c:v>8805.4881913580102</c:v>
                </c:pt>
                <c:pt idx="1146">
                  <c:v>3213.1951604938467</c:v>
                </c:pt>
                <c:pt idx="1147">
                  <c:v>-5835.6063752893597</c:v>
                </c:pt>
                <c:pt idx="1148">
                  <c:v>-13096.731418981482</c:v>
                </c:pt>
                <c:pt idx="1149">
                  <c:v>-6779.6989791666638</c:v>
                </c:pt>
                <c:pt idx="1150">
                  <c:v>-2566.7333333333363</c:v>
                </c:pt>
                <c:pt idx="1151">
                  <c:v>766.59999999999991</c:v>
                </c:pt>
                <c:pt idx="1152">
                  <c:v>766.59999999999991</c:v>
                </c:pt>
                <c:pt idx="1153">
                  <c:v>4969.3353600501578</c:v>
                </c:pt>
                <c:pt idx="1154">
                  <c:v>15450.096179012346</c:v>
                </c:pt>
                <c:pt idx="1155">
                  <c:v>26108.612488136572</c:v>
                </c:pt>
                <c:pt idx="1156">
                  <c:v>23703.973922067918</c:v>
                </c:pt>
                <c:pt idx="1157">
                  <c:v>23306.634431327118</c:v>
                </c:pt>
                <c:pt idx="1158">
                  <c:v>28800.20720447537</c:v>
                </c:pt>
                <c:pt idx="1159">
                  <c:v>38233.207060956753</c:v>
                </c:pt>
                <c:pt idx="1160">
                  <c:v>45550.621996817099</c:v>
                </c:pt>
                <c:pt idx="1161">
                  <c:v>45360.699323302448</c:v>
                </c:pt>
                <c:pt idx="1162">
                  <c:v>40921.97341280862</c:v>
                </c:pt>
                <c:pt idx="1163">
                  <c:v>40922.117498553263</c:v>
                </c:pt>
                <c:pt idx="1164">
                  <c:v>41486.334008487625</c:v>
                </c:pt>
                <c:pt idx="1165">
                  <c:v>42861.157388888962</c:v>
                </c:pt>
                <c:pt idx="1166">
                  <c:v>42925.644154320857</c:v>
                </c:pt>
                <c:pt idx="1167">
                  <c:v>23611.200829475471</c:v>
                </c:pt>
                <c:pt idx="1168">
                  <c:v>23004.456918306314</c:v>
                </c:pt>
                <c:pt idx="1169">
                  <c:v>30831.121780092624</c:v>
                </c:pt>
                <c:pt idx="1170">
                  <c:v>29285.877397087155</c:v>
                </c:pt>
                <c:pt idx="1171">
                  <c:v>28828.535293692057</c:v>
                </c:pt>
                <c:pt idx="1172">
                  <c:v>28286.104687500054</c:v>
                </c:pt>
                <c:pt idx="1173">
                  <c:v>26346.562388985323</c:v>
                </c:pt>
                <c:pt idx="1174">
                  <c:v>25581.540559895773</c:v>
                </c:pt>
                <c:pt idx="1175">
                  <c:v>24744.254173611014</c:v>
                </c:pt>
                <c:pt idx="1176">
                  <c:v>22478.436132812669</c:v>
                </c:pt>
                <c:pt idx="1177">
                  <c:v>21456.499229263078</c:v>
                </c:pt>
                <c:pt idx="1178">
                  <c:v>21756.787547935914</c:v>
                </c:pt>
                <c:pt idx="1179">
                  <c:v>24855.233488329512</c:v>
                </c:pt>
                <c:pt idx="1180">
                  <c:v>25269.843414062354</c:v>
                </c:pt>
                <c:pt idx="1181">
                  <c:v>25688.939277295558</c:v>
                </c:pt>
                <c:pt idx="1182">
                  <c:v>24665.681655092772</c:v>
                </c:pt>
                <c:pt idx="1183">
                  <c:v>22123.578704764579</c:v>
                </c:pt>
                <c:pt idx="1184">
                  <c:v>20929.457923321635</c:v>
                </c:pt>
                <c:pt idx="1185">
                  <c:v>19682.805530864214</c:v>
                </c:pt>
                <c:pt idx="1186">
                  <c:v>16916.547198784658</c:v>
                </c:pt>
                <c:pt idx="1187">
                  <c:v>12606.362013599533</c:v>
                </c:pt>
                <c:pt idx="1188">
                  <c:v>12606.362013599533</c:v>
                </c:pt>
                <c:pt idx="1189">
                  <c:v>12606.362013599533</c:v>
                </c:pt>
                <c:pt idx="1190">
                  <c:v>12606.362013599533</c:v>
                </c:pt>
                <c:pt idx="1191">
                  <c:v>12606.362013599533</c:v>
                </c:pt>
                <c:pt idx="1192">
                  <c:v>12606.362013599533</c:v>
                </c:pt>
                <c:pt idx="1193">
                  <c:v>12606.362013599533</c:v>
                </c:pt>
                <c:pt idx="1194">
                  <c:v>12606.362013599533</c:v>
                </c:pt>
                <c:pt idx="1195">
                  <c:v>12606.362013599533</c:v>
                </c:pt>
                <c:pt idx="1196">
                  <c:v>14072.74406790146</c:v>
                </c:pt>
                <c:pt idx="1197">
                  <c:v>12634.472462962964</c:v>
                </c:pt>
                <c:pt idx="1198">
                  <c:v>14102.444650752168</c:v>
                </c:pt>
                <c:pt idx="1199">
                  <c:v>18559.680188175316</c:v>
                </c:pt>
                <c:pt idx="1200">
                  <c:v>20186.68458101854</c:v>
                </c:pt>
                <c:pt idx="1201">
                  <c:v>24876.928337191319</c:v>
                </c:pt>
                <c:pt idx="1202">
                  <c:v>25209.122093364153</c:v>
                </c:pt>
                <c:pt idx="1203">
                  <c:v>22484.983129629691</c:v>
                </c:pt>
                <c:pt idx="1204">
                  <c:v>19653.399604938051</c:v>
                </c:pt>
                <c:pt idx="1205">
                  <c:v>16731.727218364278</c:v>
                </c:pt>
                <c:pt idx="1206">
                  <c:v>15266.334625482294</c:v>
                </c:pt>
                <c:pt idx="1207">
                  <c:v>15297.904500000044</c:v>
                </c:pt>
                <c:pt idx="1208">
                  <c:v>15329.523312017593</c:v>
                </c:pt>
                <c:pt idx="1209">
                  <c:v>15361.19111188295</c:v>
                </c:pt>
                <c:pt idx="1210">
                  <c:v>13858.104692129629</c:v>
                </c:pt>
                <c:pt idx="1211">
                  <c:v>13858.104692129629</c:v>
                </c:pt>
                <c:pt idx="1212">
                  <c:v>13858.104692129629</c:v>
                </c:pt>
                <c:pt idx="1213">
                  <c:v>12326.436892264421</c:v>
                </c:pt>
                <c:pt idx="1214">
                  <c:v>13827.980102141199</c:v>
                </c:pt>
                <c:pt idx="1215">
                  <c:v>13827.980102141199</c:v>
                </c:pt>
                <c:pt idx="1216">
                  <c:v>13827.980102141199</c:v>
                </c:pt>
                <c:pt idx="1217">
                  <c:v>12297.90450000015</c:v>
                </c:pt>
                <c:pt idx="1218">
                  <c:v>12269.421045235296</c:v>
                </c:pt>
                <c:pt idx="1219">
                  <c:v>12240.986477623412</c:v>
                </c:pt>
                <c:pt idx="1220">
                  <c:v>12212.600746817277</c:v>
                </c:pt>
                <c:pt idx="1221">
                  <c:v>10663.691643614882</c:v>
                </c:pt>
                <c:pt idx="1222">
                  <c:v>9096.0942407408038</c:v>
                </c:pt>
                <c:pt idx="1223">
                  <c:v>9021.2176009836676</c:v>
                </c:pt>
                <c:pt idx="1224">
                  <c:v>7445.2073660301112</c:v>
                </c:pt>
                <c:pt idx="1225">
                  <c:v>10346.534753568776</c:v>
                </c:pt>
                <c:pt idx="1226">
                  <c:v>10294.350763792354</c:v>
                </c:pt>
                <c:pt idx="1227">
                  <c:v>11737.466567901191</c:v>
                </c:pt>
                <c:pt idx="1228">
                  <c:v>10216.434510030969</c:v>
                </c:pt>
                <c:pt idx="1229">
                  <c:v>11655.064325134987</c:v>
                </c:pt>
                <c:pt idx="1230">
                  <c:v>10138.948725019396</c:v>
                </c:pt>
                <c:pt idx="1231">
                  <c:v>10087.530013020749</c:v>
                </c:pt>
                <c:pt idx="1232">
                  <c:v>11518.682172839464</c:v>
                </c:pt>
                <c:pt idx="1233">
                  <c:v>12975.472296296295</c:v>
                </c:pt>
                <c:pt idx="1234">
                  <c:v>11491.548527102581</c:v>
                </c:pt>
                <c:pt idx="1235">
                  <c:v>12946.795440682869</c:v>
                </c:pt>
                <c:pt idx="1236">
                  <c:v>9985.2631237460555</c:v>
                </c:pt>
                <c:pt idx="1237">
                  <c:v>9934.4141409146414</c:v>
                </c:pt>
                <c:pt idx="1238">
                  <c:v>5484.0440594135598</c:v>
                </c:pt>
                <c:pt idx="1239">
                  <c:v>3929.7191111108641</c:v>
                </c:pt>
                <c:pt idx="1240">
                  <c:v>942.20493827164319</c:v>
                </c:pt>
                <c:pt idx="1241">
                  <c:v>2245.6861457369614</c:v>
                </c:pt>
                <c:pt idx="1242">
                  <c:v>2131.6666504628611</c:v>
                </c:pt>
                <c:pt idx="1243">
                  <c:v>3424.6041666667843</c:v>
                </c:pt>
                <c:pt idx="1244">
                  <c:v>1925.8329647954251</c:v>
                </c:pt>
                <c:pt idx="1245">
                  <c:v>3202.2293828126167</c:v>
                </c:pt>
                <c:pt idx="1246">
                  <c:v>3102.1470685763288</c:v>
                </c:pt>
                <c:pt idx="1247">
                  <c:v>1638.6363665124209</c:v>
                </c:pt>
                <c:pt idx="1248">
                  <c:v>1536.8497358216628</c:v>
                </c:pt>
                <c:pt idx="1249">
                  <c:v>1437.2020061729145</c:v>
                </c:pt>
                <c:pt idx="1250">
                  <c:v>1339.675908468269</c:v>
                </c:pt>
                <c:pt idx="1251">
                  <c:v>2564.8564314237237</c:v>
                </c:pt>
                <c:pt idx="1252">
                  <c:v>2475.2141171874437</c:v>
                </c:pt>
                <c:pt idx="1253">
                  <c:v>2387.0961154513316</c:v>
                </c:pt>
                <c:pt idx="1254">
                  <c:v>2300.4915512153866</c:v>
                </c:pt>
                <c:pt idx="1255">
                  <c:v>2215.3895494791132</c:v>
                </c:pt>
                <c:pt idx="1256">
                  <c:v>2131.7792352431643</c:v>
                </c:pt>
                <c:pt idx="1257">
                  <c:v>2049.6497335067288</c:v>
                </c:pt>
                <c:pt idx="1258">
                  <c:v>1968.9901692709382</c:v>
                </c:pt>
                <c:pt idx="1259">
                  <c:v>1889.7896675348284</c:v>
                </c:pt>
                <c:pt idx="1260">
                  <c:v>3050.2046072530684</c:v>
                </c:pt>
                <c:pt idx="1261">
                  <c:v>4211.9724729936879</c:v>
                </c:pt>
                <c:pt idx="1262">
                  <c:v>5379.2408700810702</c:v>
                </c:pt>
                <c:pt idx="1263">
                  <c:v>9022.7593885995375</c:v>
                </c:pt>
                <c:pt idx="1264">
                  <c:v>10260.687845679047</c:v>
                </c:pt>
                <c:pt idx="1265">
                  <c:v>12772.55096614578</c:v>
                </c:pt>
                <c:pt idx="1266">
                  <c:v>12852.67374305566</c:v>
                </c:pt>
                <c:pt idx="1267">
                  <c:v>11677.893660493739</c:v>
                </c:pt>
                <c:pt idx="1268">
                  <c:v>11728.582525462873</c:v>
                </c:pt>
                <c:pt idx="1269">
                  <c:v>9265.6195624999964</c:v>
                </c:pt>
                <c:pt idx="1270">
                  <c:v>6764.3134135803321</c:v>
                </c:pt>
                <c:pt idx="1271">
                  <c:v>5483.3336495947997</c:v>
                </c:pt>
                <c:pt idx="1272">
                  <c:v>4196.1868405673031</c:v>
                </c:pt>
                <c:pt idx="1273">
                  <c:v>4133.4410469713112</c:v>
                </c:pt>
                <c:pt idx="1274">
                  <c:v>5293.5869884259764</c:v>
                </c:pt>
                <c:pt idx="1275">
                  <c:v>5242.6675205440315</c:v>
                </c:pt>
                <c:pt idx="1276">
                  <c:v>6407.9914690392825</c:v>
                </c:pt>
                <c:pt idx="1277">
                  <c:v>8806.1396171874985</c:v>
                </c:pt>
                <c:pt idx="1278">
                  <c:v>10028.242008487687</c:v>
                </c:pt>
                <c:pt idx="1279">
                  <c:v>10051.309495852656</c:v>
                </c:pt>
                <c:pt idx="1280">
                  <c:v>11302.809095968278</c:v>
                </c:pt>
                <c:pt idx="1281">
                  <c:v>11352.305486979234</c:v>
                </c:pt>
                <c:pt idx="1282">
                  <c:v>8935.6388203124989</c:v>
                </c:pt>
                <c:pt idx="1283">
                  <c:v>10167.236246913615</c:v>
                </c:pt>
                <c:pt idx="1284">
                  <c:v>8957.3597037037034</c:v>
                </c:pt>
                <c:pt idx="1285">
                  <c:v>8957.3597037037034</c:v>
                </c:pt>
                <c:pt idx="1286">
                  <c:v>6500.3771118826462</c:v>
                </c:pt>
                <c:pt idx="1287">
                  <c:v>6463.30509259268</c:v>
                </c:pt>
                <c:pt idx="1288">
                  <c:v>5208.917394965174</c:v>
                </c:pt>
                <c:pt idx="1289">
                  <c:v>3948.9849439622067</c:v>
                </c:pt>
                <c:pt idx="1290">
                  <c:v>3888.7492614776411</c:v>
                </c:pt>
                <c:pt idx="1291">
                  <c:v>5026.0779699073037</c:v>
                </c:pt>
                <c:pt idx="1292">
                  <c:v>3784.8254837964632</c:v>
                </c:pt>
                <c:pt idx="1293">
                  <c:v>2543.5362819251368</c:v>
                </c:pt>
                <c:pt idx="1294">
                  <c:v>2479.1258271604756</c:v>
                </c:pt>
                <c:pt idx="1295">
                  <c:v>2415.6619001735953</c:v>
                </c:pt>
                <c:pt idx="1296">
                  <c:v>4674.3315555556055</c:v>
                </c:pt>
                <c:pt idx="1297">
                  <c:v>6951.9877825038257</c:v>
                </c:pt>
                <c:pt idx="1298">
                  <c:v>9266.9241481481822</c:v>
                </c:pt>
                <c:pt idx="1299">
                  <c:v>10461.724119598683</c:v>
                </c:pt>
                <c:pt idx="1300">
                  <c:v>11687.847870659822</c:v>
                </c:pt>
                <c:pt idx="1301">
                  <c:v>10579.011841917354</c:v>
                </c:pt>
                <c:pt idx="1302">
                  <c:v>10626.19125376149</c:v>
                </c:pt>
                <c:pt idx="1303">
                  <c:v>10673.522311439108</c:v>
                </c:pt>
                <c:pt idx="1304">
                  <c:v>11914.557201388838</c:v>
                </c:pt>
                <c:pt idx="1305">
                  <c:v>9597.3446791089809</c:v>
                </c:pt>
                <c:pt idx="1306">
                  <c:v>9619.6765432097582</c:v>
                </c:pt>
                <c:pt idx="1307">
                  <c:v>8446.8370370370358</c:v>
                </c:pt>
                <c:pt idx="1308">
                  <c:v>8446.8370370370358</c:v>
                </c:pt>
                <c:pt idx="1309">
                  <c:v>7254.7520865163215</c:v>
                </c:pt>
                <c:pt idx="1310">
                  <c:v>8426.0483828125016</c:v>
                </c:pt>
                <c:pt idx="1311">
                  <c:v>7235.5448557096915</c:v>
                </c:pt>
                <c:pt idx="1312">
                  <c:v>7216.3757880981093</c:v>
                </c:pt>
                <c:pt idx="1313">
                  <c:v>6013.0284842784822</c:v>
                </c:pt>
                <c:pt idx="1314">
                  <c:v>4800.1134814815287</c:v>
                </c:pt>
                <c:pt idx="1315">
                  <c:v>5925.8492476851197</c:v>
                </c:pt>
                <c:pt idx="1316">
                  <c:v>4721.2174557292165</c:v>
                </c:pt>
                <c:pt idx="1317">
                  <c:v>1197.2272248263389</c:v>
                </c:pt>
                <c:pt idx="1318">
                  <c:v>3428.8941349344286</c:v>
                </c:pt>
                <c:pt idx="1319">
                  <c:v>3374.1177024498602</c:v>
                </c:pt>
                <c:pt idx="1320">
                  <c:v>10206.987463831085</c:v>
                </c:pt>
                <c:pt idx="1321">
                  <c:v>13748.143672839375</c:v>
                </c:pt>
                <c:pt idx="1322">
                  <c:v>18623.033055845059</c:v>
                </c:pt>
                <c:pt idx="1323">
                  <c:v>22560.256547742851</c:v>
                </c:pt>
                <c:pt idx="1324">
                  <c:v>27991.324802372768</c:v>
                </c:pt>
                <c:pt idx="1325">
                  <c:v>27465.885333333386</c:v>
                </c:pt>
                <c:pt idx="1326">
                  <c:v>23008.786445698213</c:v>
                </c:pt>
                <c:pt idx="1327">
                  <c:v>15725.186271604955</c:v>
                </c:pt>
                <c:pt idx="1328">
                  <c:v>12036.10468750007</c:v>
                </c:pt>
                <c:pt idx="1329">
                  <c:v>9536.1046874999993</c:v>
                </c:pt>
                <c:pt idx="1330">
                  <c:v>9536.1046874999993</c:v>
                </c:pt>
                <c:pt idx="1331">
                  <c:v>9536.1046874999993</c:v>
                </c:pt>
                <c:pt idx="1332">
                  <c:v>9536.1046874999993</c:v>
                </c:pt>
                <c:pt idx="1333">
                  <c:v>8264.8843733604645</c:v>
                </c:pt>
                <c:pt idx="1334">
                  <c:v>5713.8132939812149</c:v>
                </c:pt>
                <c:pt idx="1335">
                  <c:v>5660.0210135995885</c:v>
                </c:pt>
                <c:pt idx="1336">
                  <c:v>5606.5925925926449</c:v>
                </c:pt>
                <c:pt idx="1337">
                  <c:v>8054.9131243249694</c:v>
                </c:pt>
                <c:pt idx="1338">
                  <c:v>8034.1380810183227</c:v>
                </c:pt>
                <c:pt idx="1339">
                  <c:v>9265.6195624999964</c:v>
                </c:pt>
                <c:pt idx="1340">
                  <c:v>9265.6195624999964</c:v>
                </c:pt>
                <c:pt idx="1341">
                  <c:v>10520.962507041089</c:v>
                </c:pt>
                <c:pt idx="1342">
                  <c:v>10544.86419753074</c:v>
                </c:pt>
                <c:pt idx="1343">
                  <c:v>14363.096462963105</c:v>
                </c:pt>
                <c:pt idx="1344">
                  <c:v>14478.272691357844</c:v>
                </c:pt>
                <c:pt idx="1345">
                  <c:v>14594.099808642117</c:v>
                </c:pt>
                <c:pt idx="1346">
                  <c:v>13423.683181423557</c:v>
                </c:pt>
                <c:pt idx="1347">
                  <c:v>10932.803259259132</c:v>
                </c:pt>
                <c:pt idx="1348">
                  <c:v>9673.5439999999981</c:v>
                </c:pt>
                <c:pt idx="1349">
                  <c:v>7115.2214205247801</c:v>
                </c:pt>
                <c:pt idx="1350">
                  <c:v>750.34366521997799</c:v>
                </c:pt>
                <c:pt idx="1351">
                  <c:v>-4291.2421419753791</c:v>
                </c:pt>
                <c:pt idx="1352">
                  <c:v>-7981.1043695987828</c:v>
                </c:pt>
                <c:pt idx="1353">
                  <c:v>-7978.0645925926074</c:v>
                </c:pt>
                <c:pt idx="1354">
                  <c:v>-9128.438375868107</c:v>
                </c:pt>
                <c:pt idx="1355">
                  <c:v>-9085.0968958332378</c:v>
                </c:pt>
                <c:pt idx="1356">
                  <c:v>-11251.187823399032</c:v>
                </c:pt>
                <c:pt idx="1357">
                  <c:v>-13280.624770833223</c:v>
                </c:pt>
                <c:pt idx="1358">
                  <c:v>-14113.135658178941</c:v>
                </c:pt>
                <c:pt idx="1359">
                  <c:v>-14855.059048321849</c:v>
                </c:pt>
                <c:pt idx="1360">
                  <c:v>-16467.250869598778</c:v>
                </c:pt>
                <c:pt idx="1361">
                  <c:v>-15091.39920987653</c:v>
                </c:pt>
                <c:pt idx="1362">
                  <c:v>-7402.4523557098883</c:v>
                </c:pt>
                <c:pt idx="1363">
                  <c:v>1851.0423248456914</c:v>
                </c:pt>
                <c:pt idx="1364">
                  <c:v>11227.154796296336</c:v>
                </c:pt>
                <c:pt idx="1365">
                  <c:v>19205.734539351739</c:v>
                </c:pt>
                <c:pt idx="1366">
                  <c:v>13710.332962191454</c:v>
                </c:pt>
                <c:pt idx="1367">
                  <c:v>6965.6786941551209</c:v>
                </c:pt>
                <c:pt idx="1368">
                  <c:v>-1772.1951492092003</c:v>
                </c:pt>
                <c:pt idx="1369">
                  <c:v>-12019.5925925925</c:v>
                </c:pt>
                <c:pt idx="1370">
                  <c:v>-9088.2007901235211</c:v>
                </c:pt>
                <c:pt idx="1371">
                  <c:v>-108.89078472226174</c:v>
                </c:pt>
                <c:pt idx="1372">
                  <c:v>5242.9610671296277</c:v>
                </c:pt>
                <c:pt idx="1373">
                  <c:v>5242.9610671296277</c:v>
                </c:pt>
                <c:pt idx="1374">
                  <c:v>748.63947714124788</c:v>
                </c:pt>
                <c:pt idx="1375">
                  <c:v>-4528.313482253081</c:v>
                </c:pt>
                <c:pt idx="1376">
                  <c:v>-11174.586850983818</c:v>
                </c:pt>
                <c:pt idx="1377">
                  <c:v>-23154.324067901216</c:v>
                </c:pt>
                <c:pt idx="1378">
                  <c:v>-33572.372702064022</c:v>
                </c:pt>
                <c:pt idx="1379">
                  <c:v>-29814.961692129611</c:v>
                </c:pt>
                <c:pt idx="1380">
                  <c:v>-26000.697692611906</c:v>
                </c:pt>
                <c:pt idx="1381">
                  <c:v>-22137.07624691357</c:v>
                </c:pt>
                <c:pt idx="1382">
                  <c:v>-7808.0563851273337</c:v>
                </c:pt>
                <c:pt idx="1383">
                  <c:v>11090.657675443685</c:v>
                </c:pt>
                <c:pt idx="1384">
                  <c:v>20638.606857928204</c:v>
                </c:pt>
                <c:pt idx="1385">
                  <c:v>17443.157796296335</c:v>
                </c:pt>
                <c:pt idx="1386">
                  <c:v>8944.8952122878054</c:v>
                </c:pt>
                <c:pt idx="1387">
                  <c:v>8024.8565925925923</c:v>
                </c:pt>
                <c:pt idx="1388">
                  <c:v>13927.070502314815</c:v>
                </c:pt>
                <c:pt idx="1389">
                  <c:v>23639.633620273911</c:v>
                </c:pt>
                <c:pt idx="1390">
                  <c:v>32461.781633391191</c:v>
                </c:pt>
                <c:pt idx="1391">
                  <c:v>32871.402929783973</c:v>
                </c:pt>
                <c:pt idx="1392">
                  <c:v>25729.593185185164</c:v>
                </c:pt>
                <c:pt idx="1393">
                  <c:v>17316.153889756926</c:v>
                </c:pt>
                <c:pt idx="1394">
                  <c:v>9912.6761692708697</c:v>
                </c:pt>
                <c:pt idx="1395">
                  <c:v>4829.3428359375002</c:v>
                </c:pt>
                <c:pt idx="1396">
                  <c:v>3113.4167419946039</c:v>
                </c:pt>
                <c:pt idx="1397">
                  <c:v>-289.87503211803687</c:v>
                </c:pt>
                <c:pt idx="1398">
                  <c:v>-2791.1256851851858</c:v>
                </c:pt>
                <c:pt idx="1399">
                  <c:v>-4392.0778889853864</c:v>
                </c:pt>
                <c:pt idx="1400">
                  <c:v>-6682.5072896411639</c:v>
                </c:pt>
                <c:pt idx="1401">
                  <c:v>-8052.8410380979985</c:v>
                </c:pt>
                <c:pt idx="1402">
                  <c:v>-8570.7569976852101</c:v>
                </c:pt>
                <c:pt idx="1403">
                  <c:v>-11737.879882716041</c:v>
                </c:pt>
                <c:pt idx="1404">
                  <c:v>-18699.435290895068</c:v>
                </c:pt>
                <c:pt idx="1405">
                  <c:v>-27157.717450327917</c:v>
                </c:pt>
                <c:pt idx="1406">
                  <c:v>-23308.206518518535</c:v>
                </c:pt>
                <c:pt idx="1407">
                  <c:v>-13427.081833333319</c:v>
                </c:pt>
                <c:pt idx="1408">
                  <c:v>-1056.571002797084</c:v>
                </c:pt>
                <c:pt idx="1409">
                  <c:v>3566.9436148726927</c:v>
                </c:pt>
                <c:pt idx="1410">
                  <c:v>2746.8387466242248</c:v>
                </c:pt>
                <c:pt idx="1411">
                  <c:v>1467.0694683641989</c:v>
                </c:pt>
                <c:pt idx="1412">
                  <c:v>610.8688943865784</c:v>
                </c:pt>
                <c:pt idx="1413">
                  <c:v>184.99389091434455</c:v>
                </c:pt>
                <c:pt idx="1414">
                  <c:v>2254.7911172839626</c:v>
                </c:pt>
                <c:pt idx="1415">
                  <c:v>8048.2067800925852</c:v>
                </c:pt>
                <c:pt idx="1416">
                  <c:v>16119.811722318685</c:v>
                </c:pt>
                <c:pt idx="1417">
                  <c:v>22405.100870370348</c:v>
                </c:pt>
                <c:pt idx="1418">
                  <c:v>24215.189333333332</c:v>
                </c:pt>
                <c:pt idx="1419">
                  <c:v>18916.837266878862</c:v>
                </c:pt>
                <c:pt idx="1420">
                  <c:v>8370.1562028356711</c:v>
                </c:pt>
                <c:pt idx="1421">
                  <c:v>-1911.8664368248683</c:v>
                </c:pt>
                <c:pt idx="1422">
                  <c:v>-12495.397792341841</c:v>
                </c:pt>
                <c:pt idx="1423">
                  <c:v>-13761.061408275438</c:v>
                </c:pt>
                <c:pt idx="1424">
                  <c:v>-2804.8420400270215</c:v>
                </c:pt>
                <c:pt idx="1425">
                  <c:v>4117.9850763888999</c:v>
                </c:pt>
                <c:pt idx="1426">
                  <c:v>12199.619937210631</c:v>
                </c:pt>
                <c:pt idx="1427">
                  <c:v>22498.984174864978</c:v>
                </c:pt>
                <c:pt idx="1428">
                  <c:v>18069.083227623465</c:v>
                </c:pt>
                <c:pt idx="1429">
                  <c:v>7898.8928795331831</c:v>
                </c:pt>
                <c:pt idx="1430">
                  <c:v>-636.28969010419451</c:v>
                </c:pt>
                <c:pt idx="1431">
                  <c:v>-8084.5464962383876</c:v>
                </c:pt>
                <c:pt idx="1432">
                  <c:v>-17063.210456018536</c:v>
                </c:pt>
                <c:pt idx="1433">
                  <c:v>-23381.270779417428</c:v>
                </c:pt>
                <c:pt idx="1434">
                  <c:v>-19488.398302469141</c:v>
                </c:pt>
                <c:pt idx="1435">
                  <c:v>-15802.207307870372</c:v>
                </c:pt>
                <c:pt idx="1436">
                  <c:v>-3165.7349713541603</c:v>
                </c:pt>
                <c:pt idx="1437">
                  <c:v>3122.9254563078639</c:v>
                </c:pt>
                <c:pt idx="1438">
                  <c:v>5959.9108639081842</c:v>
                </c:pt>
                <c:pt idx="1439">
                  <c:v>4523.7550925925816</c:v>
                </c:pt>
                <c:pt idx="1440">
                  <c:v>1816.7403691165223</c:v>
                </c:pt>
                <c:pt idx="1441">
                  <c:v>-888.24671219137099</c:v>
                </c:pt>
                <c:pt idx="1442">
                  <c:v>-4152.8325740740638</c:v>
                </c:pt>
                <c:pt idx="1443">
                  <c:v>-2472.9184134838015</c:v>
                </c:pt>
                <c:pt idx="1444">
                  <c:v>343.75416666666979</c:v>
                </c:pt>
                <c:pt idx="1445">
                  <c:v>2045.600105034719</c:v>
                </c:pt>
                <c:pt idx="1446">
                  <c:v>1783.6051094714485</c:v>
                </c:pt>
                <c:pt idx="1447">
                  <c:v>-487.39850954861413</c:v>
                </c:pt>
                <c:pt idx="1448">
                  <c:v>-5744.5176504629544</c:v>
                </c:pt>
                <c:pt idx="1449">
                  <c:v>-7163.0421901041682</c:v>
                </c:pt>
                <c:pt idx="1450">
                  <c:v>-3473.2239128086421</c:v>
                </c:pt>
                <c:pt idx="1451">
                  <c:v>-554.40512962962953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884.88792978395077</c:v>
                </c:pt>
                <c:pt idx="1480">
                  <c:v>1770.3119567901238</c:v>
                </c:pt>
                <c:pt idx="1481">
                  <c:v>2244.1729175347218</c:v>
                </c:pt>
                <c:pt idx="1482">
                  <c:v>2449.8869746334885</c:v>
                </c:pt>
                <c:pt idx="1483">
                  <c:v>2428.8231419753065</c:v>
                </c:pt>
                <c:pt idx="1484">
                  <c:v>2587.1848888888899</c:v>
                </c:pt>
                <c:pt idx="1485">
                  <c:v>2685.6849657600296</c:v>
                </c:pt>
                <c:pt idx="1486">
                  <c:v>3613.5578417245397</c:v>
                </c:pt>
                <c:pt idx="1487">
                  <c:v>5031.3106848958296</c:v>
                </c:pt>
                <c:pt idx="1488">
                  <c:v>7140.6516010802497</c:v>
                </c:pt>
                <c:pt idx="1489">
                  <c:v>9861.6563680555555</c:v>
                </c:pt>
                <c:pt idx="1490">
                  <c:v>13315.114646701393</c:v>
                </c:pt>
                <c:pt idx="1491">
                  <c:v>16666.47537239582</c:v>
                </c:pt>
                <c:pt idx="1492">
                  <c:v>20035.470445119594</c:v>
                </c:pt>
                <c:pt idx="1493">
                  <c:v>21414.388451678278</c:v>
                </c:pt>
                <c:pt idx="1494">
                  <c:v>22468.743308738391</c:v>
                </c:pt>
                <c:pt idx="1495">
                  <c:v>22529.012522376572</c:v>
                </c:pt>
                <c:pt idx="1496">
                  <c:v>21436.715050057825</c:v>
                </c:pt>
                <c:pt idx="1497">
                  <c:v>20591.063413483826</c:v>
                </c:pt>
                <c:pt idx="1498">
                  <c:v>18622.528245659716</c:v>
                </c:pt>
                <c:pt idx="1499">
                  <c:v>16268.177524980663</c:v>
                </c:pt>
                <c:pt idx="1500">
                  <c:v>13597.622547743071</c:v>
                </c:pt>
                <c:pt idx="1501">
                  <c:v>10681.421138020809</c:v>
                </c:pt>
                <c:pt idx="1502">
                  <c:v>10884.156678915922</c:v>
                </c:pt>
                <c:pt idx="1503">
                  <c:v>9410.7654129051261</c:v>
                </c:pt>
                <c:pt idx="1504">
                  <c:v>10393.11983101847</c:v>
                </c:pt>
                <c:pt idx="1505">
                  <c:v>9705.7625000000353</c:v>
                </c:pt>
                <c:pt idx="1506">
                  <c:v>8979.3909312307223</c:v>
                </c:pt>
                <c:pt idx="1507">
                  <c:v>9087.038676697488</c:v>
                </c:pt>
                <c:pt idx="1508">
                  <c:v>10075.155018518555</c:v>
                </c:pt>
                <c:pt idx="1509">
                  <c:v>11107.832687982202</c:v>
                </c:pt>
                <c:pt idx="1510">
                  <c:v>13099.861907407463</c:v>
                </c:pt>
                <c:pt idx="1511">
                  <c:v>17082.531228298598</c:v>
                </c:pt>
                <c:pt idx="1512">
                  <c:v>21396.930360339476</c:v>
                </c:pt>
                <c:pt idx="1513">
                  <c:v>26123.497014756897</c:v>
                </c:pt>
                <c:pt idx="1514">
                  <c:v>30290.709267071805</c:v>
                </c:pt>
                <c:pt idx="1515">
                  <c:v>31592.425260127216</c:v>
                </c:pt>
                <c:pt idx="1516">
                  <c:v>29543.661722222314</c:v>
                </c:pt>
                <c:pt idx="1517">
                  <c:v>23762.257930266253</c:v>
                </c:pt>
                <c:pt idx="1518">
                  <c:v>20940.11543142371</c:v>
                </c:pt>
                <c:pt idx="1519">
                  <c:v>16756.022145158149</c:v>
                </c:pt>
                <c:pt idx="1520">
                  <c:v>15847.632871141912</c:v>
                </c:pt>
                <c:pt idx="1521">
                  <c:v>12553.79199305554</c:v>
                </c:pt>
                <c:pt idx="1522">
                  <c:v>11488.893891493004</c:v>
                </c:pt>
                <c:pt idx="1523">
                  <c:v>6896.2918209876198</c:v>
                </c:pt>
                <c:pt idx="1524">
                  <c:v>3415.1444938271752</c:v>
                </c:pt>
                <c:pt idx="1525">
                  <c:v>-4565.4570915315589</c:v>
                </c:pt>
                <c:pt idx="1526">
                  <c:v>-11158.688574074185</c:v>
                </c:pt>
                <c:pt idx="1527">
                  <c:v>-16281.695764660481</c:v>
                </c:pt>
                <c:pt idx="1528">
                  <c:v>-17934.998243055466</c:v>
                </c:pt>
                <c:pt idx="1529">
                  <c:v>-15517.491358024679</c:v>
                </c:pt>
                <c:pt idx="1530">
                  <c:v>-11360.118011574074</c:v>
                </c:pt>
                <c:pt idx="1531">
                  <c:v>-6505.3930379051999</c:v>
                </c:pt>
                <c:pt idx="1532">
                  <c:v>-899.36593595673821</c:v>
                </c:pt>
                <c:pt idx="1533">
                  <c:v>3721.1481481482137</c:v>
                </c:pt>
                <c:pt idx="1534">
                  <c:v>9362.9572654320855</c:v>
                </c:pt>
                <c:pt idx="1535">
                  <c:v>15265.912084104841</c:v>
                </c:pt>
                <c:pt idx="1536">
                  <c:v>23634.857185185312</c:v>
                </c:pt>
                <c:pt idx="1537">
                  <c:v>30776.616592592502</c:v>
                </c:pt>
                <c:pt idx="1538">
                  <c:v>36527.824055555582</c:v>
                </c:pt>
                <c:pt idx="1539">
                  <c:v>42925.644154320857</c:v>
                </c:pt>
                <c:pt idx="1540">
                  <c:v>46363.773796585854</c:v>
                </c:pt>
                <c:pt idx="1541">
                  <c:v>51303.038716049356</c:v>
                </c:pt>
                <c:pt idx="1542">
                  <c:v>52639.438320215981</c:v>
                </c:pt>
                <c:pt idx="1543">
                  <c:v>51071.929670428399</c:v>
                </c:pt>
                <c:pt idx="1544">
                  <c:v>44799.130193672769</c:v>
                </c:pt>
                <c:pt idx="1545">
                  <c:v>33468.922125771525</c:v>
                </c:pt>
                <c:pt idx="1546">
                  <c:v>25646.826388888927</c:v>
                </c:pt>
                <c:pt idx="1547">
                  <c:v>20307.592576388764</c:v>
                </c:pt>
                <c:pt idx="1548">
                  <c:v>17644.076716821146</c:v>
                </c:pt>
                <c:pt idx="1549">
                  <c:v>19223.12053674752</c:v>
                </c:pt>
                <c:pt idx="1550">
                  <c:v>19398.995061728412</c:v>
                </c:pt>
                <c:pt idx="1551">
                  <c:v>22508.277334201492</c:v>
                </c:pt>
                <c:pt idx="1552">
                  <c:v>22780.340355709981</c:v>
                </c:pt>
                <c:pt idx="1553">
                  <c:v>24547.795692129592</c:v>
                </c:pt>
                <c:pt idx="1554">
                  <c:v>23371.113707850993</c:v>
                </c:pt>
                <c:pt idx="1555">
                  <c:v>25167.429588252271</c:v>
                </c:pt>
                <c:pt idx="1556">
                  <c:v>27035.143479166662</c:v>
                </c:pt>
                <c:pt idx="1557">
                  <c:v>30533.649435860425</c:v>
                </c:pt>
                <c:pt idx="1558">
                  <c:v>32630.701134548541</c:v>
                </c:pt>
                <c:pt idx="1559">
                  <c:v>38025.612203703771</c:v>
                </c:pt>
                <c:pt idx="1560">
                  <c:v>40482.847685185086</c:v>
                </c:pt>
                <c:pt idx="1561">
                  <c:v>41403.847117283854</c:v>
                </c:pt>
                <c:pt idx="1562">
                  <c:v>42338.199438271717</c:v>
                </c:pt>
                <c:pt idx="1563">
                  <c:v>43286.11087037027</c:v>
                </c:pt>
                <c:pt idx="1564">
                  <c:v>45982.736909240135</c:v>
                </c:pt>
                <c:pt idx="1565">
                  <c:v>47047.001926697485</c:v>
                </c:pt>
                <c:pt idx="1566">
                  <c:v>48127.301426794162</c:v>
                </c:pt>
                <c:pt idx="1567">
                  <c:v>51043.529513020607</c:v>
                </c:pt>
                <c:pt idx="1568">
                  <c:v>48557.672310860464</c:v>
                </c:pt>
                <c:pt idx="1569">
                  <c:v>47728.135407407244</c:v>
                </c:pt>
                <c:pt idx="1570">
                  <c:v>46802.460599537299</c:v>
                </c:pt>
                <c:pt idx="1571">
                  <c:v>45782.932091531373</c:v>
                </c:pt>
                <c:pt idx="1572">
                  <c:v>44671.957438368219</c:v>
                </c:pt>
                <c:pt idx="1573">
                  <c:v>43472.077363425546</c:v>
                </c:pt>
                <c:pt idx="1574">
                  <c:v>38282.82578626537</c:v>
                </c:pt>
                <c:pt idx="1575">
                  <c:v>34820.175703704022</c:v>
                </c:pt>
                <c:pt idx="1576">
                  <c:v>31220.801129629348</c:v>
                </c:pt>
                <c:pt idx="1577">
                  <c:v>25544.878365259035</c:v>
                </c:pt>
                <c:pt idx="1578">
                  <c:v>21683.764092592039</c:v>
                </c:pt>
                <c:pt idx="1579">
                  <c:v>17748.942596354489</c:v>
                </c:pt>
                <c:pt idx="1580">
                  <c:v>17629.494618055389</c:v>
                </c:pt>
                <c:pt idx="1581">
                  <c:v>13650.788327064254</c:v>
                </c:pt>
                <c:pt idx="1582">
                  <c:v>15390.230048900241</c:v>
                </c:pt>
                <c:pt idx="1583">
                  <c:v>11415.587695312661</c:v>
                </c:pt>
                <c:pt idx="1584">
                  <c:v>9313.6949135803552</c:v>
                </c:pt>
                <c:pt idx="1585">
                  <c:v>7206.1851851852407</c:v>
                </c:pt>
                <c:pt idx="1586">
                  <c:v>5099.1165911453572</c:v>
                </c:pt>
                <c:pt idx="1587">
                  <c:v>2998.7065110917647</c:v>
                </c:pt>
                <c:pt idx="1588">
                  <c:v>2742.205400945626</c:v>
                </c:pt>
                <c:pt idx="1589">
                  <c:v>4309.6065023148167</c:v>
                </c:pt>
                <c:pt idx="1590">
                  <c:v>7691.2678747107493</c:v>
                </c:pt>
                <c:pt idx="1591">
                  <c:v>9291.177384548535</c:v>
                </c:pt>
                <c:pt idx="1592">
                  <c:v>12704.620387249026</c:v>
                </c:pt>
                <c:pt idx="1593">
                  <c:v>12572.689454764684</c:v>
                </c:pt>
                <c:pt idx="1594">
                  <c:v>16022.500965760155</c:v>
                </c:pt>
                <c:pt idx="1595">
                  <c:v>15950.936920428141</c:v>
                </c:pt>
                <c:pt idx="1596">
                  <c:v>12311.581784239988</c:v>
                </c:pt>
                <c:pt idx="1597">
                  <c:v>12182.398601755423</c:v>
                </c:pt>
                <c:pt idx="1598">
                  <c:v>6764.0700671297291</c:v>
                </c:pt>
                <c:pt idx="1599">
                  <c:v>4829.4921381173335</c:v>
                </c:pt>
                <c:pt idx="1600">
                  <c:v>2900.0510778354273</c:v>
                </c:pt>
                <c:pt idx="1601">
                  <c:v>981.84735966430162</c:v>
                </c:pt>
                <c:pt idx="1602">
                  <c:v>774.40357590680287</c:v>
                </c:pt>
                <c:pt idx="1603">
                  <c:v>3936.4581646412498</c:v>
                </c:pt>
                <c:pt idx="1604">
                  <c:v>7104.2594036455484</c:v>
                </c:pt>
                <c:pt idx="1605">
                  <c:v>8620.5770825617001</c:v>
                </c:pt>
                <c:pt idx="1606">
                  <c:v>13492.295012346005</c:v>
                </c:pt>
                <c:pt idx="1607">
                  <c:v>13429.04203472213</c:v>
                </c:pt>
                <c:pt idx="1608">
                  <c:v>16706.819812500002</c:v>
                </c:pt>
                <c:pt idx="1609">
                  <c:v>16706.819812500002</c:v>
                </c:pt>
                <c:pt idx="1610">
                  <c:v>20060.196246913674</c:v>
                </c:pt>
                <c:pt idx="1611">
                  <c:v>18454.557385705852</c:v>
                </c:pt>
                <c:pt idx="1612">
                  <c:v>21860.184944444369</c:v>
                </c:pt>
                <c:pt idx="1613">
                  <c:v>23673.379654321172</c:v>
                </c:pt>
                <c:pt idx="1614">
                  <c:v>27249.730164351709</c:v>
                </c:pt>
                <c:pt idx="1615">
                  <c:v>29238.90974874626</c:v>
                </c:pt>
                <c:pt idx="1616">
                  <c:v>33038.016219907411</c:v>
                </c:pt>
                <c:pt idx="1617">
                  <c:v>37004.989349440461</c:v>
                </c:pt>
                <c:pt idx="1618">
                  <c:v>39380.539912326531</c:v>
                </c:pt>
                <c:pt idx="1619">
                  <c:v>41859.67073688269</c:v>
                </c:pt>
                <c:pt idx="1620">
                  <c:v>38984.726491801572</c:v>
                </c:pt>
                <c:pt idx="1621">
                  <c:v>37771.531170621194</c:v>
                </c:pt>
                <c:pt idx="1622">
                  <c:v>34636.626353491454</c:v>
                </c:pt>
                <c:pt idx="1623">
                  <c:v>31356.56997251141</c:v>
                </c:pt>
                <c:pt idx="1624">
                  <c:v>24252.369672164452</c:v>
                </c:pt>
                <c:pt idx="1625">
                  <c:v>18810.613309413522</c:v>
                </c:pt>
                <c:pt idx="1626">
                  <c:v>13275.655885031119</c:v>
                </c:pt>
                <c:pt idx="1627">
                  <c:v>2271.0542222221702</c:v>
                </c:pt>
                <c:pt idx="1628">
                  <c:v>-5087.383778549407</c:v>
                </c:pt>
                <c:pt idx="1629">
                  <c:v>-12302.474074074074</c:v>
                </c:pt>
                <c:pt idx="1630">
                  <c:v>-14182.710008969956</c:v>
                </c:pt>
                <c:pt idx="1631">
                  <c:v>-12636.798419270835</c:v>
                </c:pt>
                <c:pt idx="1632">
                  <c:v>-4480.2390239197339</c:v>
                </c:pt>
                <c:pt idx="1633">
                  <c:v>1936.0760211226825</c:v>
                </c:pt>
                <c:pt idx="1634">
                  <c:v>11670.461252314668</c:v>
                </c:pt>
                <c:pt idx="1635">
                  <c:v>14903.017252218526</c:v>
                </c:pt>
                <c:pt idx="1636">
                  <c:v>16534.190091724537</c:v>
                </c:pt>
                <c:pt idx="1637">
                  <c:v>14870.194370370325</c:v>
                </c:pt>
                <c:pt idx="1638">
                  <c:v>11522.044523437569</c:v>
                </c:pt>
                <c:pt idx="1639">
                  <c:v>9785.4385631751775</c:v>
                </c:pt>
                <c:pt idx="1640">
                  <c:v>8036.0079444444218</c:v>
                </c:pt>
                <c:pt idx="1641">
                  <c:v>9537.40987654323</c:v>
                </c:pt>
                <c:pt idx="1642">
                  <c:v>12686.573358796202</c:v>
                </c:pt>
                <c:pt idx="1643">
                  <c:v>17527.088919077974</c:v>
                </c:pt>
                <c:pt idx="1644">
                  <c:v>24147.11905555558</c:v>
                </c:pt>
                <c:pt idx="1645">
                  <c:v>27682.185096161171</c:v>
                </c:pt>
                <c:pt idx="1646">
                  <c:v>33045.643922357296</c:v>
                </c:pt>
                <c:pt idx="1647">
                  <c:v>35253.62656790133</c:v>
                </c:pt>
                <c:pt idx="1648">
                  <c:v>39285.206045042418</c:v>
                </c:pt>
                <c:pt idx="1649">
                  <c:v>41770.069403260051</c:v>
                </c:pt>
                <c:pt idx="1650">
                  <c:v>42591.395038483592</c:v>
                </c:pt>
                <c:pt idx="1651">
                  <c:v>43423.703819541144</c:v>
                </c:pt>
                <c:pt idx="1652">
                  <c:v>40630.525657117978</c:v>
                </c:pt>
                <c:pt idx="1653">
                  <c:v>39491.20187114185</c:v>
                </c:pt>
                <c:pt idx="1654">
                  <c:v>38269.330864197575</c:v>
                </c:pt>
                <c:pt idx="1655">
                  <c:v>35110.851456790064</c:v>
                </c:pt>
                <c:pt idx="1656">
                  <c:v>35536.382518518461</c:v>
                </c:pt>
                <c:pt idx="1657">
                  <c:v>35965.702913580666</c:v>
                </c:pt>
                <c:pt idx="1658">
                  <c:v>36398.838419753039</c:v>
                </c:pt>
                <c:pt idx="1659">
                  <c:v>36835.814814814767</c:v>
                </c:pt>
                <c:pt idx="1660">
                  <c:v>37276.657876543162</c:v>
                </c:pt>
                <c:pt idx="1661">
                  <c:v>37721.393382715993</c:v>
                </c:pt>
                <c:pt idx="1662">
                  <c:v>36226.404557195106</c:v>
                </c:pt>
                <c:pt idx="1663">
                  <c:v>38565.853554880348</c:v>
                </c:pt>
                <c:pt idx="1664">
                  <c:v>37054.203065586305</c:v>
                </c:pt>
                <c:pt idx="1665">
                  <c:v>35469.486648148479</c:v>
                </c:pt>
                <c:pt idx="1666">
                  <c:v>35797.518807870205</c:v>
                </c:pt>
                <c:pt idx="1667">
                  <c:v>32147.094553240961</c:v>
                </c:pt>
                <c:pt idx="1668">
                  <c:v>32355.705156635522</c:v>
                </c:pt>
                <c:pt idx="1669">
                  <c:v>30566.840315104331</c:v>
                </c:pt>
                <c:pt idx="1670">
                  <c:v>30719.904888889057</c:v>
                </c:pt>
                <c:pt idx="1671">
                  <c:v>28868.562344907015</c:v>
                </c:pt>
                <c:pt idx="1672">
                  <c:v>26963.048385513172</c:v>
                </c:pt>
                <c:pt idx="1673">
                  <c:v>27011.301919753139</c:v>
                </c:pt>
                <c:pt idx="1674">
                  <c:v>27059.619294270888</c:v>
                </c:pt>
                <c:pt idx="1675">
                  <c:v>25101.285960937497</c:v>
                </c:pt>
                <c:pt idx="1676">
                  <c:v>25101.285960937497</c:v>
                </c:pt>
                <c:pt idx="1677">
                  <c:v>23097.721672839449</c:v>
                </c:pt>
                <c:pt idx="1678">
                  <c:v>21053.747530092478</c:v>
                </c:pt>
                <c:pt idx="1679">
                  <c:v>18974.375348090107</c:v>
                </c:pt>
                <c:pt idx="1680">
                  <c:v>18849.279166666998</c:v>
                </c:pt>
                <c:pt idx="1681">
                  <c:v>18724.753922742882</c:v>
                </c:pt>
                <c:pt idx="1682">
                  <c:v>22559.915358024627</c:v>
                </c:pt>
                <c:pt idx="1683">
                  <c:v>24498.186962962955</c:v>
                </c:pt>
                <c:pt idx="1684">
                  <c:v>28472.989107253194</c:v>
                </c:pt>
                <c:pt idx="1685">
                  <c:v>32565.329148919973</c:v>
                </c:pt>
                <c:pt idx="1686">
                  <c:v>32775.96975231453</c:v>
                </c:pt>
                <c:pt idx="1687">
                  <c:v>32987.630189043426</c:v>
                </c:pt>
                <c:pt idx="1688">
                  <c:v>33200.313681327396</c:v>
                </c:pt>
                <c:pt idx="1689">
                  <c:v>29368.768475308243</c:v>
                </c:pt>
                <c:pt idx="1690">
                  <c:v>29469.579006944554</c:v>
                </c:pt>
                <c:pt idx="1691">
                  <c:v>27546.315331115024</c:v>
                </c:pt>
                <c:pt idx="1692">
                  <c:v>27595.338271604996</c:v>
                </c:pt>
                <c:pt idx="1693">
                  <c:v>27644.425656538893</c:v>
                </c:pt>
                <c:pt idx="1694">
                  <c:v>27693.577536265475</c:v>
                </c:pt>
                <c:pt idx="1695">
                  <c:v>27742.793961130963</c:v>
                </c:pt>
                <c:pt idx="1696">
                  <c:v>27792.074981481026</c:v>
                </c:pt>
                <c:pt idx="1697">
                  <c:v>27841.420647665946</c:v>
                </c:pt>
                <c:pt idx="1698">
                  <c:v>27890.831010030914</c:v>
                </c:pt>
                <c:pt idx="1699">
                  <c:v>25906.263108796291</c:v>
                </c:pt>
                <c:pt idx="1700">
                  <c:v>23875.371264949783</c:v>
                </c:pt>
                <c:pt idx="1701">
                  <c:v>21802.979146315978</c:v>
                </c:pt>
                <c:pt idx="1702">
                  <c:v>21713.870100983171</c:v>
                </c:pt>
                <c:pt idx="1703">
                  <c:v>21625.019034819063</c:v>
                </c:pt>
                <c:pt idx="1704">
                  <c:v>19523.089462962787</c:v>
                </c:pt>
                <c:pt idx="1705">
                  <c:v>21404.017385031264</c:v>
                </c:pt>
                <c:pt idx="1706">
                  <c:v>21316.066074073962</c:v>
                </c:pt>
                <c:pt idx="1707">
                  <c:v>21228.370929783836</c:v>
                </c:pt>
                <c:pt idx="1708">
                  <c:v>23142.952627604107</c:v>
                </c:pt>
                <c:pt idx="1709">
                  <c:v>23097.721672839449</c:v>
                </c:pt>
                <c:pt idx="1710">
                  <c:v>23052.554558352564</c:v>
                </c:pt>
                <c:pt idx="1711">
                  <c:v>27011.301919753139</c:v>
                </c:pt>
                <c:pt idx="1712">
                  <c:v>27059.619294270888</c:v>
                </c:pt>
                <c:pt idx="1713">
                  <c:v>29117.865518614566</c:v>
                </c:pt>
                <c:pt idx="1714">
                  <c:v>31234.26429861179</c:v>
                </c:pt>
                <c:pt idx="1715">
                  <c:v>31389.820606770496</c:v>
                </c:pt>
                <c:pt idx="1716">
                  <c:v>33574.981212094615</c:v>
                </c:pt>
                <c:pt idx="1717">
                  <c:v>33790.494721740186</c:v>
                </c:pt>
                <c:pt idx="1718">
                  <c:v>36052.083391203996</c:v>
                </c:pt>
                <c:pt idx="1719">
                  <c:v>36332.271067225847</c:v>
                </c:pt>
                <c:pt idx="1720">
                  <c:v>38678.364470196582</c:v>
                </c:pt>
                <c:pt idx="1721">
                  <c:v>36954.430385031148</c:v>
                </c:pt>
                <c:pt idx="1722">
                  <c:v>35161.034278549087</c:v>
                </c:pt>
                <c:pt idx="1723">
                  <c:v>31223.065086419861</c:v>
                </c:pt>
                <c:pt idx="1724">
                  <c:v>29249.549918885084</c:v>
                </c:pt>
                <c:pt idx="1725">
                  <c:v>25148.991012345614</c:v>
                </c:pt>
                <c:pt idx="1726">
                  <c:v>16841.630750481956</c:v>
                </c:pt>
                <c:pt idx="1727">
                  <c:v>8457.9557893523634</c:v>
                </c:pt>
                <c:pt idx="1728">
                  <c:v>-1930.1472407410256</c:v>
                </c:pt>
                <c:pt idx="1729">
                  <c:v>-12176.477240065644</c:v>
                </c:pt>
                <c:pt idx="1730">
                  <c:v>-22147.386924479</c:v>
                </c:pt>
                <c:pt idx="1731">
                  <c:v>-24204.532543209771</c:v>
                </c:pt>
                <c:pt idx="1732">
                  <c:v>-26148.076138117234</c:v>
                </c:pt>
                <c:pt idx="1733">
                  <c:v>-24376.454718846817</c:v>
                </c:pt>
                <c:pt idx="1734">
                  <c:v>-22643.359927951235</c:v>
                </c:pt>
                <c:pt idx="1735">
                  <c:v>-20949.039573302496</c:v>
                </c:pt>
                <c:pt idx="1736">
                  <c:v>-20985.745232928264</c:v>
                </c:pt>
                <c:pt idx="1737">
                  <c:v>-22645.740596354241</c:v>
                </c:pt>
                <c:pt idx="1738">
                  <c:v>-20970.725827160313</c:v>
                </c:pt>
                <c:pt idx="1739">
                  <c:v>-20920.576738522399</c:v>
                </c:pt>
                <c:pt idx="1740">
                  <c:v>-17752.16557407401</c:v>
                </c:pt>
                <c:pt idx="1741">
                  <c:v>-13165.449738426123</c:v>
                </c:pt>
                <c:pt idx="1742">
                  <c:v>-7202.0954999998285</c:v>
                </c:pt>
                <c:pt idx="1743">
                  <c:v>-5827.8408725887148</c:v>
                </c:pt>
                <c:pt idx="1744">
                  <c:v>-3001.9370925926796</c:v>
                </c:pt>
                <c:pt idx="1745">
                  <c:v>-1671.1863248457212</c:v>
                </c:pt>
                <c:pt idx="1746">
                  <c:v>-1798.6759506173275</c:v>
                </c:pt>
                <c:pt idx="1747">
                  <c:v>-1921.493354166525</c:v>
                </c:pt>
                <c:pt idx="1748">
                  <c:v>792.22486496917554</c:v>
                </c:pt>
                <c:pt idx="1749">
                  <c:v>675.54197299386578</c:v>
                </c:pt>
                <c:pt idx="1750">
                  <c:v>3355.3706666664275</c:v>
                </c:pt>
                <c:pt idx="1751">
                  <c:v>4644.8434140624759</c:v>
                </c:pt>
                <c:pt idx="1752">
                  <c:v>4552.721596450594</c:v>
                </c:pt>
                <c:pt idx="1753">
                  <c:v>4461.7149698111089</c:v>
                </c:pt>
                <c:pt idx="1754">
                  <c:v>4371.817240740721</c:v>
                </c:pt>
                <c:pt idx="1755">
                  <c:v>4283.0221158371696</c:v>
                </c:pt>
                <c:pt idx="1756">
                  <c:v>4195.3233016975109</c:v>
                </c:pt>
                <c:pt idx="1757">
                  <c:v>4108.7145049189603</c:v>
                </c:pt>
                <c:pt idx="1758">
                  <c:v>2686.7694661459454</c:v>
                </c:pt>
                <c:pt idx="1759">
                  <c:v>3921.9809992283763</c:v>
                </c:pt>
                <c:pt idx="1760">
                  <c:v>2519.8440555556663</c:v>
                </c:pt>
                <c:pt idx="1761">
                  <c:v>2430.9652569442205</c:v>
                </c:pt>
                <c:pt idx="1762">
                  <c:v>2343.6053333334412</c:v>
                </c:pt>
                <c:pt idx="1763">
                  <c:v>2257.7534097221669</c:v>
                </c:pt>
                <c:pt idx="1764">
                  <c:v>2173.3986111112199</c:v>
                </c:pt>
                <c:pt idx="1765">
                  <c:v>822.23274103000222</c:v>
                </c:pt>
                <c:pt idx="1766">
                  <c:v>-1766.5331666665079</c:v>
                </c:pt>
                <c:pt idx="1767">
                  <c:v>-6758.3132313851711</c:v>
                </c:pt>
                <c:pt idx="1768">
                  <c:v>-11563.636743055522</c:v>
                </c:pt>
                <c:pt idx="1769">
                  <c:v>-18394.753590181343</c:v>
                </c:pt>
                <c:pt idx="1770">
                  <c:v>-23538.024889178272</c:v>
                </c:pt>
                <c:pt idx="1771">
                  <c:v>-27024.025818190603</c:v>
                </c:pt>
                <c:pt idx="1772">
                  <c:v>-26011.438895350966</c:v>
                </c:pt>
                <c:pt idx="1773">
                  <c:v>-24964.876861400477</c:v>
                </c:pt>
                <c:pt idx="1774">
                  <c:v>-22111.743177951466</c:v>
                </c:pt>
                <c:pt idx="1775">
                  <c:v>-18623.532812500001</c:v>
                </c:pt>
                <c:pt idx="1776">
                  <c:v>-15434.319784722204</c:v>
                </c:pt>
                <c:pt idx="1777">
                  <c:v>-14868.161645833314</c:v>
                </c:pt>
                <c:pt idx="1778">
                  <c:v>-15029.30190673226</c:v>
                </c:pt>
                <c:pt idx="1779">
                  <c:v>-17151.128944444481</c:v>
                </c:pt>
                <c:pt idx="1780">
                  <c:v>-18735.71117621526</c:v>
                </c:pt>
                <c:pt idx="1781">
                  <c:v>-19132.914846354164</c:v>
                </c:pt>
                <c:pt idx="1782">
                  <c:v>-16974.42829012344</c:v>
                </c:pt>
                <c:pt idx="1783">
                  <c:v>-14007.180932098741</c:v>
                </c:pt>
                <c:pt idx="1784">
                  <c:v>-10558.665357349568</c:v>
                </c:pt>
                <c:pt idx="1785">
                  <c:v>-7644.1339902584805</c:v>
                </c:pt>
                <c:pt idx="1786">
                  <c:v>-6316.2833131751504</c:v>
                </c:pt>
                <c:pt idx="1787">
                  <c:v>-5503.1537839506263</c:v>
                </c:pt>
                <c:pt idx="1788">
                  <c:v>-5091.4536675347099</c:v>
                </c:pt>
                <c:pt idx="1789">
                  <c:v>-4970.0317250192875</c:v>
                </c:pt>
                <c:pt idx="1790">
                  <c:v>-5268.6046010802502</c:v>
                </c:pt>
                <c:pt idx="1791">
                  <c:v>-5455.6230396412029</c:v>
                </c:pt>
                <c:pt idx="1792">
                  <c:v>-5287.5566600115708</c:v>
                </c:pt>
                <c:pt idx="1793">
                  <c:v>-4282.5352005208351</c:v>
                </c:pt>
                <c:pt idx="1794">
                  <c:v>-2481.5521049382714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3-41FF-9755-949945664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503168"/>
        <c:axId val="1925484928"/>
      </c:lineChart>
      <c:catAx>
        <c:axId val="192550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484928"/>
        <c:crosses val="autoZero"/>
        <c:auto val="1"/>
        <c:lblAlgn val="ctr"/>
        <c:lblOffset val="100"/>
        <c:noMultiLvlLbl val="0"/>
      </c:catAx>
      <c:valAx>
        <c:axId val="192548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50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'WLTC (3)'!$B$8</c:f>
              <c:strCache>
                <c:ptCount val="1"/>
                <c:pt idx="0">
                  <c:v>v 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'WLTC (3)'!$A$9:$A$1809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'WLTC (3)'!$B$9:$B$1809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1.7</c:v>
                </c:pt>
                <c:pt idx="14">
                  <c:v>5.4</c:v>
                </c:pt>
                <c:pt idx="15">
                  <c:v>9.9</c:v>
                </c:pt>
                <c:pt idx="16">
                  <c:v>13.1</c:v>
                </c:pt>
                <c:pt idx="17">
                  <c:v>16.899999999999999</c:v>
                </c:pt>
                <c:pt idx="18">
                  <c:v>21.7</c:v>
                </c:pt>
                <c:pt idx="19">
                  <c:v>26</c:v>
                </c:pt>
                <c:pt idx="20">
                  <c:v>27.5</c:v>
                </c:pt>
                <c:pt idx="21">
                  <c:v>28.1</c:v>
                </c:pt>
                <c:pt idx="22">
                  <c:v>28.3</c:v>
                </c:pt>
                <c:pt idx="23">
                  <c:v>28.8</c:v>
                </c:pt>
                <c:pt idx="24">
                  <c:v>29.1</c:v>
                </c:pt>
                <c:pt idx="25">
                  <c:v>30.8</c:v>
                </c:pt>
                <c:pt idx="26">
                  <c:v>31.9</c:v>
                </c:pt>
                <c:pt idx="27">
                  <c:v>34.1</c:v>
                </c:pt>
                <c:pt idx="28">
                  <c:v>36.6</c:v>
                </c:pt>
                <c:pt idx="29">
                  <c:v>39.1</c:v>
                </c:pt>
                <c:pt idx="30">
                  <c:v>41.3</c:v>
                </c:pt>
                <c:pt idx="31">
                  <c:v>42.5</c:v>
                </c:pt>
                <c:pt idx="32">
                  <c:v>43.3</c:v>
                </c:pt>
                <c:pt idx="33">
                  <c:v>43.9</c:v>
                </c:pt>
                <c:pt idx="34">
                  <c:v>44.4</c:v>
                </c:pt>
                <c:pt idx="35">
                  <c:v>44.5</c:v>
                </c:pt>
                <c:pt idx="36">
                  <c:v>44.2</c:v>
                </c:pt>
                <c:pt idx="37">
                  <c:v>42.7</c:v>
                </c:pt>
                <c:pt idx="38">
                  <c:v>39.9</c:v>
                </c:pt>
                <c:pt idx="39">
                  <c:v>37</c:v>
                </c:pt>
                <c:pt idx="40">
                  <c:v>34.6</c:v>
                </c:pt>
                <c:pt idx="41">
                  <c:v>32.299999999999997</c:v>
                </c:pt>
                <c:pt idx="42">
                  <c:v>29</c:v>
                </c:pt>
                <c:pt idx="43">
                  <c:v>25.1</c:v>
                </c:pt>
                <c:pt idx="44">
                  <c:v>22.2</c:v>
                </c:pt>
                <c:pt idx="45">
                  <c:v>20.9</c:v>
                </c:pt>
                <c:pt idx="46">
                  <c:v>20.399999999999999</c:v>
                </c:pt>
                <c:pt idx="47">
                  <c:v>19.5</c:v>
                </c:pt>
                <c:pt idx="48">
                  <c:v>18.399999999999999</c:v>
                </c:pt>
                <c:pt idx="49">
                  <c:v>17.8</c:v>
                </c:pt>
                <c:pt idx="50">
                  <c:v>17.8</c:v>
                </c:pt>
                <c:pt idx="51">
                  <c:v>17.399999999999999</c:v>
                </c:pt>
                <c:pt idx="52">
                  <c:v>15.7</c:v>
                </c:pt>
                <c:pt idx="53">
                  <c:v>13.1</c:v>
                </c:pt>
                <c:pt idx="54">
                  <c:v>12.1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12.3</c:v>
                </c:pt>
                <c:pt idx="59">
                  <c:v>12.6</c:v>
                </c:pt>
                <c:pt idx="60">
                  <c:v>14.7</c:v>
                </c:pt>
                <c:pt idx="61">
                  <c:v>15.3</c:v>
                </c:pt>
                <c:pt idx="62">
                  <c:v>15.9</c:v>
                </c:pt>
                <c:pt idx="63">
                  <c:v>16.2</c:v>
                </c:pt>
                <c:pt idx="64">
                  <c:v>17.100000000000001</c:v>
                </c:pt>
                <c:pt idx="65">
                  <c:v>17.8</c:v>
                </c:pt>
                <c:pt idx="66">
                  <c:v>18.100000000000001</c:v>
                </c:pt>
                <c:pt idx="67">
                  <c:v>18.399999999999999</c:v>
                </c:pt>
                <c:pt idx="68">
                  <c:v>20.3</c:v>
                </c:pt>
                <c:pt idx="69">
                  <c:v>23.2</c:v>
                </c:pt>
                <c:pt idx="70">
                  <c:v>26.5</c:v>
                </c:pt>
                <c:pt idx="71">
                  <c:v>29.8</c:v>
                </c:pt>
                <c:pt idx="72">
                  <c:v>32.6</c:v>
                </c:pt>
                <c:pt idx="73">
                  <c:v>34.4</c:v>
                </c:pt>
                <c:pt idx="74">
                  <c:v>35.5</c:v>
                </c:pt>
                <c:pt idx="75">
                  <c:v>36.4</c:v>
                </c:pt>
                <c:pt idx="76">
                  <c:v>37.4</c:v>
                </c:pt>
                <c:pt idx="77">
                  <c:v>38.5</c:v>
                </c:pt>
                <c:pt idx="78">
                  <c:v>39.299999999999997</c:v>
                </c:pt>
                <c:pt idx="79">
                  <c:v>39.5</c:v>
                </c:pt>
                <c:pt idx="80">
                  <c:v>39</c:v>
                </c:pt>
                <c:pt idx="81">
                  <c:v>38.5</c:v>
                </c:pt>
                <c:pt idx="82">
                  <c:v>37.299999999999997</c:v>
                </c:pt>
                <c:pt idx="83">
                  <c:v>37</c:v>
                </c:pt>
                <c:pt idx="84">
                  <c:v>36.700000000000003</c:v>
                </c:pt>
                <c:pt idx="85">
                  <c:v>35.9</c:v>
                </c:pt>
                <c:pt idx="86">
                  <c:v>35.299999999999997</c:v>
                </c:pt>
                <c:pt idx="87">
                  <c:v>34.6</c:v>
                </c:pt>
                <c:pt idx="88">
                  <c:v>34.200000000000003</c:v>
                </c:pt>
                <c:pt idx="89">
                  <c:v>31.9</c:v>
                </c:pt>
                <c:pt idx="90">
                  <c:v>27.3</c:v>
                </c:pt>
                <c:pt idx="91">
                  <c:v>22</c:v>
                </c:pt>
                <c:pt idx="92">
                  <c:v>17</c:v>
                </c:pt>
                <c:pt idx="93">
                  <c:v>14.2</c:v>
                </c:pt>
                <c:pt idx="94">
                  <c:v>12</c:v>
                </c:pt>
                <c:pt idx="95">
                  <c:v>9.1</c:v>
                </c:pt>
                <c:pt idx="96">
                  <c:v>5.8</c:v>
                </c:pt>
                <c:pt idx="97">
                  <c:v>3.6</c:v>
                </c:pt>
                <c:pt idx="98">
                  <c:v>2.2000000000000002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1.9</c:v>
                </c:pt>
                <c:pt idx="140">
                  <c:v>6.1</c:v>
                </c:pt>
                <c:pt idx="141">
                  <c:v>11.7</c:v>
                </c:pt>
                <c:pt idx="142">
                  <c:v>16.399999999999999</c:v>
                </c:pt>
                <c:pt idx="143">
                  <c:v>18.899999999999999</c:v>
                </c:pt>
                <c:pt idx="144">
                  <c:v>19.899999999999999</c:v>
                </c:pt>
                <c:pt idx="145">
                  <c:v>20.8</c:v>
                </c:pt>
                <c:pt idx="146">
                  <c:v>22.8</c:v>
                </c:pt>
                <c:pt idx="147">
                  <c:v>25.4</c:v>
                </c:pt>
                <c:pt idx="148">
                  <c:v>27.7</c:v>
                </c:pt>
                <c:pt idx="149">
                  <c:v>29.2</c:v>
                </c:pt>
                <c:pt idx="150">
                  <c:v>29.8</c:v>
                </c:pt>
                <c:pt idx="151">
                  <c:v>29.4</c:v>
                </c:pt>
                <c:pt idx="152">
                  <c:v>27.2</c:v>
                </c:pt>
                <c:pt idx="153">
                  <c:v>22.6</c:v>
                </c:pt>
                <c:pt idx="154">
                  <c:v>17.3</c:v>
                </c:pt>
                <c:pt idx="155">
                  <c:v>13.3</c:v>
                </c:pt>
                <c:pt idx="156">
                  <c:v>12</c:v>
                </c:pt>
                <c:pt idx="157">
                  <c:v>12.6</c:v>
                </c:pt>
                <c:pt idx="158">
                  <c:v>14.1</c:v>
                </c:pt>
                <c:pt idx="159">
                  <c:v>17.2</c:v>
                </c:pt>
                <c:pt idx="160">
                  <c:v>20.100000000000001</c:v>
                </c:pt>
                <c:pt idx="161">
                  <c:v>23.4</c:v>
                </c:pt>
                <c:pt idx="162">
                  <c:v>25.5</c:v>
                </c:pt>
                <c:pt idx="163">
                  <c:v>27.6</c:v>
                </c:pt>
                <c:pt idx="164">
                  <c:v>29.5</c:v>
                </c:pt>
                <c:pt idx="165">
                  <c:v>31.1</c:v>
                </c:pt>
                <c:pt idx="166">
                  <c:v>32.1</c:v>
                </c:pt>
                <c:pt idx="167">
                  <c:v>33.200000000000003</c:v>
                </c:pt>
                <c:pt idx="168">
                  <c:v>35.200000000000003</c:v>
                </c:pt>
                <c:pt idx="169">
                  <c:v>37.200000000000003</c:v>
                </c:pt>
                <c:pt idx="170">
                  <c:v>38</c:v>
                </c:pt>
                <c:pt idx="171">
                  <c:v>37.4</c:v>
                </c:pt>
                <c:pt idx="172">
                  <c:v>35.1</c:v>
                </c:pt>
                <c:pt idx="173">
                  <c:v>31</c:v>
                </c:pt>
                <c:pt idx="174">
                  <c:v>27.1</c:v>
                </c:pt>
                <c:pt idx="175">
                  <c:v>25.3</c:v>
                </c:pt>
                <c:pt idx="176">
                  <c:v>25.1</c:v>
                </c:pt>
                <c:pt idx="177">
                  <c:v>25.9</c:v>
                </c:pt>
                <c:pt idx="178">
                  <c:v>27.8</c:v>
                </c:pt>
                <c:pt idx="179">
                  <c:v>29.2</c:v>
                </c:pt>
                <c:pt idx="180">
                  <c:v>29.6</c:v>
                </c:pt>
                <c:pt idx="181">
                  <c:v>29.5</c:v>
                </c:pt>
                <c:pt idx="182">
                  <c:v>29.2</c:v>
                </c:pt>
                <c:pt idx="183">
                  <c:v>28.3</c:v>
                </c:pt>
                <c:pt idx="184">
                  <c:v>26.1</c:v>
                </c:pt>
                <c:pt idx="185">
                  <c:v>23.6</c:v>
                </c:pt>
                <c:pt idx="186">
                  <c:v>21</c:v>
                </c:pt>
                <c:pt idx="187">
                  <c:v>18.899999999999999</c:v>
                </c:pt>
                <c:pt idx="188">
                  <c:v>17.100000000000001</c:v>
                </c:pt>
                <c:pt idx="189">
                  <c:v>15.7</c:v>
                </c:pt>
                <c:pt idx="190">
                  <c:v>14.5</c:v>
                </c:pt>
                <c:pt idx="191">
                  <c:v>13.7</c:v>
                </c:pt>
                <c:pt idx="192">
                  <c:v>12.9</c:v>
                </c:pt>
                <c:pt idx="193">
                  <c:v>12.5</c:v>
                </c:pt>
                <c:pt idx="194">
                  <c:v>12.2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12.5</c:v>
                </c:pt>
                <c:pt idx="200">
                  <c:v>13</c:v>
                </c:pt>
                <c:pt idx="201">
                  <c:v>14</c:v>
                </c:pt>
                <c:pt idx="202">
                  <c:v>15</c:v>
                </c:pt>
                <c:pt idx="203">
                  <c:v>16.5</c:v>
                </c:pt>
                <c:pt idx="204">
                  <c:v>19</c:v>
                </c:pt>
                <c:pt idx="205">
                  <c:v>21.2</c:v>
                </c:pt>
                <c:pt idx="206">
                  <c:v>23.8</c:v>
                </c:pt>
                <c:pt idx="207">
                  <c:v>26.9</c:v>
                </c:pt>
                <c:pt idx="208">
                  <c:v>29.6</c:v>
                </c:pt>
                <c:pt idx="209">
                  <c:v>32</c:v>
                </c:pt>
                <c:pt idx="210">
                  <c:v>35.200000000000003</c:v>
                </c:pt>
                <c:pt idx="211">
                  <c:v>37.5</c:v>
                </c:pt>
                <c:pt idx="212">
                  <c:v>39.200000000000003</c:v>
                </c:pt>
                <c:pt idx="213">
                  <c:v>40.5</c:v>
                </c:pt>
                <c:pt idx="214">
                  <c:v>41.6</c:v>
                </c:pt>
                <c:pt idx="215">
                  <c:v>43.1</c:v>
                </c:pt>
                <c:pt idx="216">
                  <c:v>45</c:v>
                </c:pt>
                <c:pt idx="217">
                  <c:v>47.1</c:v>
                </c:pt>
                <c:pt idx="218">
                  <c:v>49</c:v>
                </c:pt>
                <c:pt idx="219">
                  <c:v>50.6</c:v>
                </c:pt>
                <c:pt idx="220">
                  <c:v>51.8</c:v>
                </c:pt>
                <c:pt idx="221">
                  <c:v>52.7</c:v>
                </c:pt>
                <c:pt idx="222">
                  <c:v>53.1</c:v>
                </c:pt>
                <c:pt idx="223">
                  <c:v>53.5</c:v>
                </c:pt>
                <c:pt idx="224">
                  <c:v>53.8</c:v>
                </c:pt>
                <c:pt idx="225">
                  <c:v>54.2</c:v>
                </c:pt>
                <c:pt idx="226">
                  <c:v>54.8</c:v>
                </c:pt>
                <c:pt idx="227">
                  <c:v>55.3</c:v>
                </c:pt>
                <c:pt idx="228">
                  <c:v>55.8</c:v>
                </c:pt>
                <c:pt idx="229">
                  <c:v>56.2</c:v>
                </c:pt>
                <c:pt idx="230">
                  <c:v>56.5</c:v>
                </c:pt>
                <c:pt idx="231">
                  <c:v>56.5</c:v>
                </c:pt>
                <c:pt idx="232">
                  <c:v>56.2</c:v>
                </c:pt>
                <c:pt idx="233">
                  <c:v>54.9</c:v>
                </c:pt>
                <c:pt idx="234">
                  <c:v>52.9</c:v>
                </c:pt>
                <c:pt idx="235">
                  <c:v>51</c:v>
                </c:pt>
                <c:pt idx="236">
                  <c:v>49.8</c:v>
                </c:pt>
                <c:pt idx="237">
                  <c:v>49.2</c:v>
                </c:pt>
                <c:pt idx="238">
                  <c:v>48.4</c:v>
                </c:pt>
                <c:pt idx="239">
                  <c:v>46.9</c:v>
                </c:pt>
                <c:pt idx="240">
                  <c:v>44.3</c:v>
                </c:pt>
                <c:pt idx="241">
                  <c:v>41.5</c:v>
                </c:pt>
                <c:pt idx="242">
                  <c:v>39.5</c:v>
                </c:pt>
                <c:pt idx="243">
                  <c:v>37</c:v>
                </c:pt>
                <c:pt idx="244">
                  <c:v>34.6</c:v>
                </c:pt>
                <c:pt idx="245">
                  <c:v>32.299999999999997</c:v>
                </c:pt>
                <c:pt idx="246">
                  <c:v>29</c:v>
                </c:pt>
                <c:pt idx="247">
                  <c:v>25.1</c:v>
                </c:pt>
                <c:pt idx="248">
                  <c:v>22.2</c:v>
                </c:pt>
                <c:pt idx="249">
                  <c:v>20.9</c:v>
                </c:pt>
                <c:pt idx="250">
                  <c:v>20.399999999999999</c:v>
                </c:pt>
                <c:pt idx="251">
                  <c:v>19.5</c:v>
                </c:pt>
                <c:pt idx="252">
                  <c:v>18.399999999999999</c:v>
                </c:pt>
                <c:pt idx="253">
                  <c:v>17.8</c:v>
                </c:pt>
                <c:pt idx="254">
                  <c:v>17.8</c:v>
                </c:pt>
                <c:pt idx="255">
                  <c:v>17.399999999999999</c:v>
                </c:pt>
                <c:pt idx="256">
                  <c:v>15.7</c:v>
                </c:pt>
                <c:pt idx="257">
                  <c:v>14.5</c:v>
                </c:pt>
                <c:pt idx="258">
                  <c:v>15.4</c:v>
                </c:pt>
                <c:pt idx="259">
                  <c:v>17.899999999999999</c:v>
                </c:pt>
                <c:pt idx="260">
                  <c:v>20.6</c:v>
                </c:pt>
                <c:pt idx="261">
                  <c:v>23.2</c:v>
                </c:pt>
                <c:pt idx="262">
                  <c:v>25.7</c:v>
                </c:pt>
                <c:pt idx="263">
                  <c:v>28.7</c:v>
                </c:pt>
                <c:pt idx="264">
                  <c:v>32.5</c:v>
                </c:pt>
                <c:pt idx="265">
                  <c:v>36.1</c:v>
                </c:pt>
                <c:pt idx="266">
                  <c:v>39</c:v>
                </c:pt>
                <c:pt idx="267">
                  <c:v>40.799999999999997</c:v>
                </c:pt>
                <c:pt idx="268">
                  <c:v>42.9</c:v>
                </c:pt>
                <c:pt idx="269">
                  <c:v>44.4</c:v>
                </c:pt>
                <c:pt idx="270">
                  <c:v>45.9</c:v>
                </c:pt>
                <c:pt idx="271">
                  <c:v>46</c:v>
                </c:pt>
                <c:pt idx="272">
                  <c:v>45.6</c:v>
                </c:pt>
                <c:pt idx="273">
                  <c:v>45.3</c:v>
                </c:pt>
                <c:pt idx="274">
                  <c:v>43.7</c:v>
                </c:pt>
                <c:pt idx="275">
                  <c:v>40.799999999999997</c:v>
                </c:pt>
                <c:pt idx="276">
                  <c:v>38</c:v>
                </c:pt>
                <c:pt idx="277">
                  <c:v>34.4</c:v>
                </c:pt>
                <c:pt idx="278">
                  <c:v>30.9</c:v>
                </c:pt>
                <c:pt idx="279">
                  <c:v>25.5</c:v>
                </c:pt>
                <c:pt idx="280">
                  <c:v>21.4</c:v>
                </c:pt>
                <c:pt idx="281">
                  <c:v>20.2</c:v>
                </c:pt>
                <c:pt idx="282">
                  <c:v>22.9</c:v>
                </c:pt>
                <c:pt idx="283">
                  <c:v>26.6</c:v>
                </c:pt>
                <c:pt idx="284">
                  <c:v>30.2</c:v>
                </c:pt>
                <c:pt idx="285">
                  <c:v>34.1</c:v>
                </c:pt>
                <c:pt idx="286">
                  <c:v>37.4</c:v>
                </c:pt>
                <c:pt idx="287">
                  <c:v>40.700000000000003</c:v>
                </c:pt>
                <c:pt idx="288">
                  <c:v>44</c:v>
                </c:pt>
                <c:pt idx="289">
                  <c:v>47.3</c:v>
                </c:pt>
                <c:pt idx="290">
                  <c:v>49.2</c:v>
                </c:pt>
                <c:pt idx="291">
                  <c:v>49.8</c:v>
                </c:pt>
                <c:pt idx="292">
                  <c:v>49.2</c:v>
                </c:pt>
                <c:pt idx="293">
                  <c:v>48.1</c:v>
                </c:pt>
                <c:pt idx="294">
                  <c:v>47.3</c:v>
                </c:pt>
                <c:pt idx="295">
                  <c:v>46.8</c:v>
                </c:pt>
                <c:pt idx="296">
                  <c:v>46.7</c:v>
                </c:pt>
                <c:pt idx="297">
                  <c:v>46.8</c:v>
                </c:pt>
                <c:pt idx="298">
                  <c:v>47.1</c:v>
                </c:pt>
                <c:pt idx="299">
                  <c:v>47.3</c:v>
                </c:pt>
                <c:pt idx="300">
                  <c:v>47.3</c:v>
                </c:pt>
                <c:pt idx="301">
                  <c:v>47.1</c:v>
                </c:pt>
                <c:pt idx="302">
                  <c:v>46.6</c:v>
                </c:pt>
                <c:pt idx="303">
                  <c:v>45.8</c:v>
                </c:pt>
                <c:pt idx="304">
                  <c:v>44.8</c:v>
                </c:pt>
                <c:pt idx="305">
                  <c:v>43.3</c:v>
                </c:pt>
                <c:pt idx="306">
                  <c:v>41.8</c:v>
                </c:pt>
                <c:pt idx="307">
                  <c:v>40.799999999999997</c:v>
                </c:pt>
                <c:pt idx="308">
                  <c:v>40.299999999999997</c:v>
                </c:pt>
                <c:pt idx="309">
                  <c:v>40.1</c:v>
                </c:pt>
                <c:pt idx="310">
                  <c:v>39.700000000000003</c:v>
                </c:pt>
                <c:pt idx="311">
                  <c:v>39.200000000000003</c:v>
                </c:pt>
                <c:pt idx="312">
                  <c:v>38.5</c:v>
                </c:pt>
                <c:pt idx="313">
                  <c:v>37.4</c:v>
                </c:pt>
                <c:pt idx="314">
                  <c:v>36</c:v>
                </c:pt>
                <c:pt idx="315">
                  <c:v>34.4</c:v>
                </c:pt>
                <c:pt idx="316">
                  <c:v>33</c:v>
                </c:pt>
                <c:pt idx="317">
                  <c:v>31.7</c:v>
                </c:pt>
                <c:pt idx="318">
                  <c:v>30</c:v>
                </c:pt>
                <c:pt idx="319">
                  <c:v>28</c:v>
                </c:pt>
                <c:pt idx="320">
                  <c:v>26.1</c:v>
                </c:pt>
                <c:pt idx="321">
                  <c:v>25.6</c:v>
                </c:pt>
                <c:pt idx="322">
                  <c:v>24.9</c:v>
                </c:pt>
                <c:pt idx="323">
                  <c:v>24.9</c:v>
                </c:pt>
                <c:pt idx="324">
                  <c:v>24.3</c:v>
                </c:pt>
                <c:pt idx="325">
                  <c:v>23.9</c:v>
                </c:pt>
                <c:pt idx="326">
                  <c:v>23.9</c:v>
                </c:pt>
                <c:pt idx="327">
                  <c:v>23.6</c:v>
                </c:pt>
                <c:pt idx="328">
                  <c:v>23.3</c:v>
                </c:pt>
                <c:pt idx="329">
                  <c:v>20.5</c:v>
                </c:pt>
                <c:pt idx="330">
                  <c:v>17.5</c:v>
                </c:pt>
                <c:pt idx="331">
                  <c:v>16.899999999999999</c:v>
                </c:pt>
                <c:pt idx="332">
                  <c:v>16.7</c:v>
                </c:pt>
                <c:pt idx="333">
                  <c:v>15.9</c:v>
                </c:pt>
                <c:pt idx="334">
                  <c:v>15.6</c:v>
                </c:pt>
                <c:pt idx="335">
                  <c:v>15</c:v>
                </c:pt>
                <c:pt idx="336">
                  <c:v>14.5</c:v>
                </c:pt>
                <c:pt idx="337">
                  <c:v>14.3</c:v>
                </c:pt>
                <c:pt idx="338">
                  <c:v>14.5</c:v>
                </c:pt>
                <c:pt idx="339">
                  <c:v>15.4</c:v>
                </c:pt>
                <c:pt idx="340">
                  <c:v>17.8</c:v>
                </c:pt>
                <c:pt idx="341">
                  <c:v>21.1</c:v>
                </c:pt>
                <c:pt idx="342">
                  <c:v>24.1</c:v>
                </c:pt>
                <c:pt idx="343">
                  <c:v>25</c:v>
                </c:pt>
                <c:pt idx="344">
                  <c:v>25.3</c:v>
                </c:pt>
                <c:pt idx="345">
                  <c:v>25.5</c:v>
                </c:pt>
                <c:pt idx="346">
                  <c:v>26.4</c:v>
                </c:pt>
                <c:pt idx="347">
                  <c:v>26.6</c:v>
                </c:pt>
                <c:pt idx="348">
                  <c:v>27.1</c:v>
                </c:pt>
                <c:pt idx="349">
                  <c:v>27.7</c:v>
                </c:pt>
                <c:pt idx="350">
                  <c:v>28.1</c:v>
                </c:pt>
                <c:pt idx="351">
                  <c:v>28.2</c:v>
                </c:pt>
                <c:pt idx="352">
                  <c:v>28.1</c:v>
                </c:pt>
                <c:pt idx="353">
                  <c:v>28</c:v>
                </c:pt>
                <c:pt idx="354">
                  <c:v>27.9</c:v>
                </c:pt>
                <c:pt idx="355">
                  <c:v>27.9</c:v>
                </c:pt>
                <c:pt idx="356">
                  <c:v>28.1</c:v>
                </c:pt>
                <c:pt idx="357">
                  <c:v>28.2</c:v>
                </c:pt>
                <c:pt idx="358">
                  <c:v>28</c:v>
                </c:pt>
                <c:pt idx="359">
                  <c:v>26.9</c:v>
                </c:pt>
                <c:pt idx="360">
                  <c:v>25</c:v>
                </c:pt>
                <c:pt idx="361">
                  <c:v>23.2</c:v>
                </c:pt>
                <c:pt idx="362">
                  <c:v>21.9</c:v>
                </c:pt>
                <c:pt idx="363">
                  <c:v>21.1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21.2</c:v>
                </c:pt>
                <c:pt idx="368">
                  <c:v>22.1</c:v>
                </c:pt>
                <c:pt idx="369">
                  <c:v>23.5</c:v>
                </c:pt>
                <c:pt idx="370">
                  <c:v>24.3</c:v>
                </c:pt>
                <c:pt idx="371">
                  <c:v>24.5</c:v>
                </c:pt>
                <c:pt idx="372">
                  <c:v>23.8</c:v>
                </c:pt>
                <c:pt idx="373">
                  <c:v>21.3</c:v>
                </c:pt>
                <c:pt idx="374">
                  <c:v>17.7</c:v>
                </c:pt>
                <c:pt idx="375">
                  <c:v>14.4</c:v>
                </c:pt>
                <c:pt idx="376">
                  <c:v>11.9</c:v>
                </c:pt>
                <c:pt idx="377">
                  <c:v>10.199999999999999</c:v>
                </c:pt>
                <c:pt idx="378">
                  <c:v>8.9</c:v>
                </c:pt>
                <c:pt idx="379">
                  <c:v>8</c:v>
                </c:pt>
                <c:pt idx="380">
                  <c:v>7.2</c:v>
                </c:pt>
                <c:pt idx="381">
                  <c:v>6.1</c:v>
                </c:pt>
                <c:pt idx="382">
                  <c:v>4.9000000000000004</c:v>
                </c:pt>
                <c:pt idx="383">
                  <c:v>3.7</c:v>
                </c:pt>
                <c:pt idx="384">
                  <c:v>2.2999999999999998</c:v>
                </c:pt>
                <c:pt idx="385">
                  <c:v>0.9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0.5</c:v>
                </c:pt>
                <c:pt idx="393">
                  <c:v>2.1</c:v>
                </c:pt>
                <c:pt idx="394">
                  <c:v>4.8</c:v>
                </c:pt>
                <c:pt idx="395">
                  <c:v>8.3000000000000007</c:v>
                </c:pt>
                <c:pt idx="396">
                  <c:v>12.3</c:v>
                </c:pt>
                <c:pt idx="397">
                  <c:v>16.600000000000001</c:v>
                </c:pt>
                <c:pt idx="398">
                  <c:v>20.9</c:v>
                </c:pt>
                <c:pt idx="399">
                  <c:v>24.2</c:v>
                </c:pt>
                <c:pt idx="400">
                  <c:v>25.6</c:v>
                </c:pt>
                <c:pt idx="401">
                  <c:v>25.6</c:v>
                </c:pt>
                <c:pt idx="402">
                  <c:v>24.9</c:v>
                </c:pt>
                <c:pt idx="403">
                  <c:v>23.3</c:v>
                </c:pt>
                <c:pt idx="404">
                  <c:v>21.6</c:v>
                </c:pt>
                <c:pt idx="405">
                  <c:v>20.2</c:v>
                </c:pt>
                <c:pt idx="406">
                  <c:v>18.7</c:v>
                </c:pt>
                <c:pt idx="407">
                  <c:v>17</c:v>
                </c:pt>
                <c:pt idx="408">
                  <c:v>15.3</c:v>
                </c:pt>
                <c:pt idx="409">
                  <c:v>14.2</c:v>
                </c:pt>
                <c:pt idx="410">
                  <c:v>13.9</c:v>
                </c:pt>
                <c:pt idx="411">
                  <c:v>14</c:v>
                </c:pt>
                <c:pt idx="412">
                  <c:v>14.2</c:v>
                </c:pt>
                <c:pt idx="413">
                  <c:v>14.5</c:v>
                </c:pt>
                <c:pt idx="414">
                  <c:v>14.9</c:v>
                </c:pt>
                <c:pt idx="415">
                  <c:v>15.9</c:v>
                </c:pt>
                <c:pt idx="416">
                  <c:v>17.399999999999999</c:v>
                </c:pt>
                <c:pt idx="417">
                  <c:v>18.7</c:v>
                </c:pt>
                <c:pt idx="418">
                  <c:v>19.100000000000001</c:v>
                </c:pt>
                <c:pt idx="419">
                  <c:v>18.8</c:v>
                </c:pt>
                <c:pt idx="420">
                  <c:v>17.600000000000001</c:v>
                </c:pt>
                <c:pt idx="421">
                  <c:v>16.600000000000001</c:v>
                </c:pt>
                <c:pt idx="422">
                  <c:v>16.2</c:v>
                </c:pt>
                <c:pt idx="423">
                  <c:v>16.399999999999999</c:v>
                </c:pt>
                <c:pt idx="424">
                  <c:v>17.2</c:v>
                </c:pt>
                <c:pt idx="425">
                  <c:v>19.100000000000001</c:v>
                </c:pt>
                <c:pt idx="426">
                  <c:v>22.6</c:v>
                </c:pt>
                <c:pt idx="427">
                  <c:v>27.4</c:v>
                </c:pt>
                <c:pt idx="428">
                  <c:v>31.6</c:v>
                </c:pt>
                <c:pt idx="429">
                  <c:v>33.4</c:v>
                </c:pt>
                <c:pt idx="430">
                  <c:v>33.5</c:v>
                </c:pt>
                <c:pt idx="431">
                  <c:v>32.799999999999997</c:v>
                </c:pt>
                <c:pt idx="432">
                  <c:v>31.9</c:v>
                </c:pt>
                <c:pt idx="433">
                  <c:v>31.3</c:v>
                </c:pt>
                <c:pt idx="434">
                  <c:v>31.1</c:v>
                </c:pt>
                <c:pt idx="435">
                  <c:v>30.6</c:v>
                </c:pt>
                <c:pt idx="436">
                  <c:v>29.2</c:v>
                </c:pt>
                <c:pt idx="437">
                  <c:v>26.7</c:v>
                </c:pt>
                <c:pt idx="438">
                  <c:v>23</c:v>
                </c:pt>
                <c:pt idx="439">
                  <c:v>18.2</c:v>
                </c:pt>
                <c:pt idx="440">
                  <c:v>12.9</c:v>
                </c:pt>
                <c:pt idx="441">
                  <c:v>7.7</c:v>
                </c:pt>
                <c:pt idx="442">
                  <c:v>3.8</c:v>
                </c:pt>
                <c:pt idx="443">
                  <c:v>1.3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</c:v>
                </c:pt>
                <c:pt idx="513">
                  <c:v>2.5</c:v>
                </c:pt>
                <c:pt idx="514">
                  <c:v>6.6</c:v>
                </c:pt>
                <c:pt idx="515">
                  <c:v>11.8</c:v>
                </c:pt>
                <c:pt idx="516">
                  <c:v>16.8</c:v>
                </c:pt>
                <c:pt idx="517">
                  <c:v>20.5</c:v>
                </c:pt>
                <c:pt idx="518">
                  <c:v>21.9</c:v>
                </c:pt>
                <c:pt idx="519">
                  <c:v>21.9</c:v>
                </c:pt>
                <c:pt idx="520">
                  <c:v>21.3</c:v>
                </c:pt>
                <c:pt idx="521">
                  <c:v>20.3</c:v>
                </c:pt>
                <c:pt idx="522">
                  <c:v>19.2</c:v>
                </c:pt>
                <c:pt idx="523">
                  <c:v>17.8</c:v>
                </c:pt>
                <c:pt idx="524">
                  <c:v>15.5</c:v>
                </c:pt>
                <c:pt idx="525">
                  <c:v>11.9</c:v>
                </c:pt>
                <c:pt idx="526">
                  <c:v>7.6</c:v>
                </c:pt>
                <c:pt idx="527">
                  <c:v>4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1.2</c:v>
                </c:pt>
                <c:pt idx="535">
                  <c:v>3.2</c:v>
                </c:pt>
                <c:pt idx="536">
                  <c:v>5.2</c:v>
                </c:pt>
                <c:pt idx="537">
                  <c:v>8.1999999999999993</c:v>
                </c:pt>
                <c:pt idx="538">
                  <c:v>13</c:v>
                </c:pt>
                <c:pt idx="539">
                  <c:v>18.8</c:v>
                </c:pt>
                <c:pt idx="540">
                  <c:v>23.1</c:v>
                </c:pt>
                <c:pt idx="541">
                  <c:v>24.5</c:v>
                </c:pt>
                <c:pt idx="542">
                  <c:v>24.5</c:v>
                </c:pt>
                <c:pt idx="543">
                  <c:v>24.3</c:v>
                </c:pt>
                <c:pt idx="544">
                  <c:v>23.6</c:v>
                </c:pt>
                <c:pt idx="545">
                  <c:v>22.3</c:v>
                </c:pt>
                <c:pt idx="546">
                  <c:v>20.100000000000001</c:v>
                </c:pt>
                <c:pt idx="547">
                  <c:v>18.5</c:v>
                </c:pt>
                <c:pt idx="548">
                  <c:v>17.2</c:v>
                </c:pt>
                <c:pt idx="549">
                  <c:v>16.3</c:v>
                </c:pt>
                <c:pt idx="550">
                  <c:v>15.4</c:v>
                </c:pt>
                <c:pt idx="551">
                  <c:v>14.7</c:v>
                </c:pt>
                <c:pt idx="552">
                  <c:v>14.3</c:v>
                </c:pt>
                <c:pt idx="553">
                  <c:v>13.7</c:v>
                </c:pt>
                <c:pt idx="554">
                  <c:v>13.3</c:v>
                </c:pt>
                <c:pt idx="555">
                  <c:v>13.1</c:v>
                </c:pt>
                <c:pt idx="556">
                  <c:v>13.1</c:v>
                </c:pt>
                <c:pt idx="557">
                  <c:v>13.3</c:v>
                </c:pt>
                <c:pt idx="558">
                  <c:v>13.8</c:v>
                </c:pt>
                <c:pt idx="559">
                  <c:v>14.5</c:v>
                </c:pt>
                <c:pt idx="560">
                  <c:v>16.5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15.4</c:v>
                </c:pt>
                <c:pt idx="565">
                  <c:v>10.1</c:v>
                </c:pt>
                <c:pt idx="566">
                  <c:v>4.8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2.1</c:v>
                </c:pt>
                <c:pt idx="603">
                  <c:v>4.8</c:v>
                </c:pt>
                <c:pt idx="604">
                  <c:v>9.1</c:v>
                </c:pt>
                <c:pt idx="605">
                  <c:v>14.2</c:v>
                </c:pt>
                <c:pt idx="606">
                  <c:v>19.8</c:v>
                </c:pt>
                <c:pt idx="607">
                  <c:v>25.5</c:v>
                </c:pt>
                <c:pt idx="608">
                  <c:v>30.5</c:v>
                </c:pt>
                <c:pt idx="609">
                  <c:v>34.799999999999997</c:v>
                </c:pt>
                <c:pt idx="610">
                  <c:v>38.799999999999997</c:v>
                </c:pt>
                <c:pt idx="611">
                  <c:v>42.9</c:v>
                </c:pt>
                <c:pt idx="612">
                  <c:v>46.4</c:v>
                </c:pt>
                <c:pt idx="613">
                  <c:v>48.3</c:v>
                </c:pt>
                <c:pt idx="614">
                  <c:v>48.7</c:v>
                </c:pt>
                <c:pt idx="615">
                  <c:v>48.5</c:v>
                </c:pt>
                <c:pt idx="616">
                  <c:v>48.4</c:v>
                </c:pt>
                <c:pt idx="617">
                  <c:v>48.2</c:v>
                </c:pt>
                <c:pt idx="618">
                  <c:v>47.8</c:v>
                </c:pt>
                <c:pt idx="619">
                  <c:v>47</c:v>
                </c:pt>
                <c:pt idx="620">
                  <c:v>45.9</c:v>
                </c:pt>
                <c:pt idx="621">
                  <c:v>44.9</c:v>
                </c:pt>
                <c:pt idx="622">
                  <c:v>44.4</c:v>
                </c:pt>
                <c:pt idx="623">
                  <c:v>44.3</c:v>
                </c:pt>
                <c:pt idx="624">
                  <c:v>44.5</c:v>
                </c:pt>
                <c:pt idx="625">
                  <c:v>45.1</c:v>
                </c:pt>
                <c:pt idx="626">
                  <c:v>45.7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46.1</c:v>
                </c:pt>
                <c:pt idx="631">
                  <c:v>46.7</c:v>
                </c:pt>
                <c:pt idx="632">
                  <c:v>47.7</c:v>
                </c:pt>
                <c:pt idx="633">
                  <c:v>48.9</c:v>
                </c:pt>
                <c:pt idx="634">
                  <c:v>50.3</c:v>
                </c:pt>
                <c:pt idx="635">
                  <c:v>51.6</c:v>
                </c:pt>
                <c:pt idx="636">
                  <c:v>52.6</c:v>
                </c:pt>
                <c:pt idx="637">
                  <c:v>53</c:v>
                </c:pt>
                <c:pt idx="638">
                  <c:v>53</c:v>
                </c:pt>
                <c:pt idx="639">
                  <c:v>52.9</c:v>
                </c:pt>
                <c:pt idx="640">
                  <c:v>52.7</c:v>
                </c:pt>
                <c:pt idx="641">
                  <c:v>52.6</c:v>
                </c:pt>
                <c:pt idx="642">
                  <c:v>53.1</c:v>
                </c:pt>
                <c:pt idx="643">
                  <c:v>54.3</c:v>
                </c:pt>
                <c:pt idx="644">
                  <c:v>55.2</c:v>
                </c:pt>
                <c:pt idx="645">
                  <c:v>55.5</c:v>
                </c:pt>
                <c:pt idx="646">
                  <c:v>55.9</c:v>
                </c:pt>
                <c:pt idx="647">
                  <c:v>56.3</c:v>
                </c:pt>
                <c:pt idx="648">
                  <c:v>56.7</c:v>
                </c:pt>
                <c:pt idx="649">
                  <c:v>56.9</c:v>
                </c:pt>
                <c:pt idx="650">
                  <c:v>56.8</c:v>
                </c:pt>
                <c:pt idx="651">
                  <c:v>56</c:v>
                </c:pt>
                <c:pt idx="652">
                  <c:v>54.2</c:v>
                </c:pt>
                <c:pt idx="653">
                  <c:v>52.1</c:v>
                </c:pt>
                <c:pt idx="654">
                  <c:v>50.1</c:v>
                </c:pt>
                <c:pt idx="655">
                  <c:v>47.2</c:v>
                </c:pt>
                <c:pt idx="656">
                  <c:v>43.2</c:v>
                </c:pt>
                <c:pt idx="657">
                  <c:v>39.200000000000003</c:v>
                </c:pt>
                <c:pt idx="658">
                  <c:v>36.5</c:v>
                </c:pt>
                <c:pt idx="659">
                  <c:v>34.299999999999997</c:v>
                </c:pt>
                <c:pt idx="660">
                  <c:v>31</c:v>
                </c:pt>
                <c:pt idx="661">
                  <c:v>26</c:v>
                </c:pt>
                <c:pt idx="662">
                  <c:v>20.7</c:v>
                </c:pt>
                <c:pt idx="663">
                  <c:v>15.4</c:v>
                </c:pt>
                <c:pt idx="664">
                  <c:v>13.1</c:v>
                </c:pt>
                <c:pt idx="665">
                  <c:v>12</c:v>
                </c:pt>
                <c:pt idx="666">
                  <c:v>12.5</c:v>
                </c:pt>
                <c:pt idx="667">
                  <c:v>14</c:v>
                </c:pt>
                <c:pt idx="668">
                  <c:v>19</c:v>
                </c:pt>
                <c:pt idx="669">
                  <c:v>23.2</c:v>
                </c:pt>
                <c:pt idx="670">
                  <c:v>28</c:v>
                </c:pt>
                <c:pt idx="671">
                  <c:v>32</c:v>
                </c:pt>
                <c:pt idx="672">
                  <c:v>34</c:v>
                </c:pt>
                <c:pt idx="673">
                  <c:v>36</c:v>
                </c:pt>
                <c:pt idx="674">
                  <c:v>38</c:v>
                </c:pt>
                <c:pt idx="675">
                  <c:v>40</c:v>
                </c:pt>
                <c:pt idx="676">
                  <c:v>40.299999999999997</c:v>
                </c:pt>
                <c:pt idx="677">
                  <c:v>40.5</c:v>
                </c:pt>
                <c:pt idx="678">
                  <c:v>39</c:v>
                </c:pt>
                <c:pt idx="679">
                  <c:v>35.700000000000003</c:v>
                </c:pt>
                <c:pt idx="680">
                  <c:v>31.8</c:v>
                </c:pt>
                <c:pt idx="681">
                  <c:v>27.1</c:v>
                </c:pt>
                <c:pt idx="682">
                  <c:v>22.8</c:v>
                </c:pt>
                <c:pt idx="683">
                  <c:v>21.1</c:v>
                </c:pt>
                <c:pt idx="684">
                  <c:v>18.899999999999999</c:v>
                </c:pt>
                <c:pt idx="685">
                  <c:v>18.899999999999999</c:v>
                </c:pt>
                <c:pt idx="686">
                  <c:v>21.3</c:v>
                </c:pt>
                <c:pt idx="687">
                  <c:v>23.9</c:v>
                </c:pt>
                <c:pt idx="688">
                  <c:v>25.9</c:v>
                </c:pt>
                <c:pt idx="689">
                  <c:v>28.4</c:v>
                </c:pt>
                <c:pt idx="690">
                  <c:v>30.3</c:v>
                </c:pt>
                <c:pt idx="691">
                  <c:v>30.9</c:v>
                </c:pt>
                <c:pt idx="692">
                  <c:v>31.1</c:v>
                </c:pt>
                <c:pt idx="693">
                  <c:v>31.8</c:v>
                </c:pt>
                <c:pt idx="694">
                  <c:v>32.700000000000003</c:v>
                </c:pt>
                <c:pt idx="695">
                  <c:v>33.200000000000003</c:v>
                </c:pt>
                <c:pt idx="696">
                  <c:v>32.4</c:v>
                </c:pt>
                <c:pt idx="697">
                  <c:v>28.3</c:v>
                </c:pt>
                <c:pt idx="698">
                  <c:v>25.8</c:v>
                </c:pt>
                <c:pt idx="699">
                  <c:v>23.1</c:v>
                </c:pt>
                <c:pt idx="700">
                  <c:v>21.8</c:v>
                </c:pt>
                <c:pt idx="701">
                  <c:v>21.2</c:v>
                </c:pt>
                <c:pt idx="702">
                  <c:v>21</c:v>
                </c:pt>
                <c:pt idx="703">
                  <c:v>21</c:v>
                </c:pt>
                <c:pt idx="704">
                  <c:v>20.9</c:v>
                </c:pt>
                <c:pt idx="705">
                  <c:v>19.899999999999999</c:v>
                </c:pt>
                <c:pt idx="706">
                  <c:v>17.899999999999999</c:v>
                </c:pt>
                <c:pt idx="707">
                  <c:v>15.1</c:v>
                </c:pt>
                <c:pt idx="708">
                  <c:v>12.8</c:v>
                </c:pt>
                <c:pt idx="709">
                  <c:v>12</c:v>
                </c:pt>
                <c:pt idx="710">
                  <c:v>13.2</c:v>
                </c:pt>
                <c:pt idx="711">
                  <c:v>17.100000000000001</c:v>
                </c:pt>
                <c:pt idx="712">
                  <c:v>21.1</c:v>
                </c:pt>
                <c:pt idx="713">
                  <c:v>21.8</c:v>
                </c:pt>
                <c:pt idx="714">
                  <c:v>21.2</c:v>
                </c:pt>
                <c:pt idx="715">
                  <c:v>18.5</c:v>
                </c:pt>
                <c:pt idx="716">
                  <c:v>13.9</c:v>
                </c:pt>
                <c:pt idx="717">
                  <c:v>12</c:v>
                </c:pt>
                <c:pt idx="718">
                  <c:v>12</c:v>
                </c:pt>
                <c:pt idx="719">
                  <c:v>13</c:v>
                </c:pt>
                <c:pt idx="720">
                  <c:v>16</c:v>
                </c:pt>
                <c:pt idx="721">
                  <c:v>18.5</c:v>
                </c:pt>
                <c:pt idx="722">
                  <c:v>20.6</c:v>
                </c:pt>
                <c:pt idx="723">
                  <c:v>22.5</c:v>
                </c:pt>
                <c:pt idx="724">
                  <c:v>24</c:v>
                </c:pt>
                <c:pt idx="725">
                  <c:v>26.6</c:v>
                </c:pt>
                <c:pt idx="726">
                  <c:v>29.9</c:v>
                </c:pt>
                <c:pt idx="727">
                  <c:v>34.799999999999997</c:v>
                </c:pt>
                <c:pt idx="728">
                  <c:v>37.799999999999997</c:v>
                </c:pt>
                <c:pt idx="729">
                  <c:v>40.200000000000003</c:v>
                </c:pt>
                <c:pt idx="730">
                  <c:v>41.6</c:v>
                </c:pt>
                <c:pt idx="731">
                  <c:v>41.9</c:v>
                </c:pt>
                <c:pt idx="732">
                  <c:v>42</c:v>
                </c:pt>
                <c:pt idx="733">
                  <c:v>42.2</c:v>
                </c:pt>
                <c:pt idx="734">
                  <c:v>42.4</c:v>
                </c:pt>
                <c:pt idx="735">
                  <c:v>42.7</c:v>
                </c:pt>
                <c:pt idx="736">
                  <c:v>43.1</c:v>
                </c:pt>
                <c:pt idx="737">
                  <c:v>43.7</c:v>
                </c:pt>
                <c:pt idx="738">
                  <c:v>44</c:v>
                </c:pt>
                <c:pt idx="739">
                  <c:v>44.1</c:v>
                </c:pt>
                <c:pt idx="740">
                  <c:v>45.3</c:v>
                </c:pt>
                <c:pt idx="741">
                  <c:v>46.4</c:v>
                </c:pt>
                <c:pt idx="742">
                  <c:v>47.2</c:v>
                </c:pt>
                <c:pt idx="743">
                  <c:v>47.3</c:v>
                </c:pt>
                <c:pt idx="744">
                  <c:v>47.4</c:v>
                </c:pt>
                <c:pt idx="745">
                  <c:v>47.4</c:v>
                </c:pt>
                <c:pt idx="746">
                  <c:v>47.5</c:v>
                </c:pt>
                <c:pt idx="747">
                  <c:v>47.9</c:v>
                </c:pt>
                <c:pt idx="748">
                  <c:v>48.6</c:v>
                </c:pt>
                <c:pt idx="749">
                  <c:v>49.4</c:v>
                </c:pt>
                <c:pt idx="750">
                  <c:v>49.8</c:v>
                </c:pt>
                <c:pt idx="751">
                  <c:v>49.8</c:v>
                </c:pt>
                <c:pt idx="752">
                  <c:v>49.7</c:v>
                </c:pt>
                <c:pt idx="753">
                  <c:v>49.3</c:v>
                </c:pt>
                <c:pt idx="754">
                  <c:v>48.5</c:v>
                </c:pt>
                <c:pt idx="755">
                  <c:v>47.6</c:v>
                </c:pt>
                <c:pt idx="756">
                  <c:v>46.3</c:v>
                </c:pt>
                <c:pt idx="757">
                  <c:v>43.7</c:v>
                </c:pt>
                <c:pt idx="758">
                  <c:v>39.299999999999997</c:v>
                </c:pt>
                <c:pt idx="759">
                  <c:v>34.1</c:v>
                </c:pt>
                <c:pt idx="760">
                  <c:v>29</c:v>
                </c:pt>
                <c:pt idx="761">
                  <c:v>23.7</c:v>
                </c:pt>
                <c:pt idx="762">
                  <c:v>18.399999999999999</c:v>
                </c:pt>
                <c:pt idx="763">
                  <c:v>14.3</c:v>
                </c:pt>
                <c:pt idx="764">
                  <c:v>12</c:v>
                </c:pt>
                <c:pt idx="765">
                  <c:v>12.8</c:v>
                </c:pt>
                <c:pt idx="766">
                  <c:v>16</c:v>
                </c:pt>
                <c:pt idx="767">
                  <c:v>19.100000000000001</c:v>
                </c:pt>
                <c:pt idx="768">
                  <c:v>22.4</c:v>
                </c:pt>
                <c:pt idx="769">
                  <c:v>25.6</c:v>
                </c:pt>
                <c:pt idx="770">
                  <c:v>30.1</c:v>
                </c:pt>
                <c:pt idx="771">
                  <c:v>35.299999999999997</c:v>
                </c:pt>
                <c:pt idx="772">
                  <c:v>39.9</c:v>
                </c:pt>
                <c:pt idx="773">
                  <c:v>44.5</c:v>
                </c:pt>
                <c:pt idx="774">
                  <c:v>47.5</c:v>
                </c:pt>
                <c:pt idx="775">
                  <c:v>50.9</c:v>
                </c:pt>
                <c:pt idx="776">
                  <c:v>54.1</c:v>
                </c:pt>
                <c:pt idx="777">
                  <c:v>56.3</c:v>
                </c:pt>
                <c:pt idx="778">
                  <c:v>58.1</c:v>
                </c:pt>
                <c:pt idx="779">
                  <c:v>59.8</c:v>
                </c:pt>
                <c:pt idx="780">
                  <c:v>61.1</c:v>
                </c:pt>
                <c:pt idx="781">
                  <c:v>62.1</c:v>
                </c:pt>
                <c:pt idx="782">
                  <c:v>62.8</c:v>
                </c:pt>
                <c:pt idx="783">
                  <c:v>63.3</c:v>
                </c:pt>
                <c:pt idx="784">
                  <c:v>63.6</c:v>
                </c:pt>
                <c:pt idx="785">
                  <c:v>64</c:v>
                </c:pt>
                <c:pt idx="786">
                  <c:v>64.7</c:v>
                </c:pt>
                <c:pt idx="787">
                  <c:v>65.2</c:v>
                </c:pt>
                <c:pt idx="788">
                  <c:v>65.3</c:v>
                </c:pt>
                <c:pt idx="789">
                  <c:v>65.3</c:v>
                </c:pt>
                <c:pt idx="790">
                  <c:v>65.400000000000006</c:v>
                </c:pt>
                <c:pt idx="791">
                  <c:v>65.7</c:v>
                </c:pt>
                <c:pt idx="792">
                  <c:v>66</c:v>
                </c:pt>
                <c:pt idx="793">
                  <c:v>65.599999999999994</c:v>
                </c:pt>
                <c:pt idx="794">
                  <c:v>63.5</c:v>
                </c:pt>
                <c:pt idx="795">
                  <c:v>59.7</c:v>
                </c:pt>
                <c:pt idx="796">
                  <c:v>54.6</c:v>
                </c:pt>
                <c:pt idx="797">
                  <c:v>49.3</c:v>
                </c:pt>
                <c:pt idx="798">
                  <c:v>44.9</c:v>
                </c:pt>
                <c:pt idx="799">
                  <c:v>42.3</c:v>
                </c:pt>
                <c:pt idx="800">
                  <c:v>41.4</c:v>
                </c:pt>
                <c:pt idx="801">
                  <c:v>41.3</c:v>
                </c:pt>
                <c:pt idx="802">
                  <c:v>42.1</c:v>
                </c:pt>
                <c:pt idx="803">
                  <c:v>44.7</c:v>
                </c:pt>
                <c:pt idx="804">
                  <c:v>48.4</c:v>
                </c:pt>
                <c:pt idx="805">
                  <c:v>51.4</c:v>
                </c:pt>
                <c:pt idx="806">
                  <c:v>52.7</c:v>
                </c:pt>
                <c:pt idx="807">
                  <c:v>53</c:v>
                </c:pt>
                <c:pt idx="808">
                  <c:v>52.5</c:v>
                </c:pt>
                <c:pt idx="809">
                  <c:v>51.3</c:v>
                </c:pt>
                <c:pt idx="810">
                  <c:v>49.7</c:v>
                </c:pt>
                <c:pt idx="811">
                  <c:v>47.4</c:v>
                </c:pt>
                <c:pt idx="812">
                  <c:v>43.7</c:v>
                </c:pt>
                <c:pt idx="813">
                  <c:v>39.700000000000003</c:v>
                </c:pt>
                <c:pt idx="814">
                  <c:v>35.5</c:v>
                </c:pt>
                <c:pt idx="815">
                  <c:v>31.1</c:v>
                </c:pt>
                <c:pt idx="816">
                  <c:v>26.3</c:v>
                </c:pt>
                <c:pt idx="817">
                  <c:v>21.9</c:v>
                </c:pt>
                <c:pt idx="818">
                  <c:v>18</c:v>
                </c:pt>
                <c:pt idx="819">
                  <c:v>17</c:v>
                </c:pt>
                <c:pt idx="820">
                  <c:v>18</c:v>
                </c:pt>
                <c:pt idx="821">
                  <c:v>21.4</c:v>
                </c:pt>
                <c:pt idx="822">
                  <c:v>24.8</c:v>
                </c:pt>
                <c:pt idx="823">
                  <c:v>27.9</c:v>
                </c:pt>
                <c:pt idx="824">
                  <c:v>30.8</c:v>
                </c:pt>
                <c:pt idx="825">
                  <c:v>33</c:v>
                </c:pt>
                <c:pt idx="826">
                  <c:v>35.1</c:v>
                </c:pt>
                <c:pt idx="827">
                  <c:v>37.1</c:v>
                </c:pt>
                <c:pt idx="828">
                  <c:v>38.9</c:v>
                </c:pt>
                <c:pt idx="829">
                  <c:v>41.4</c:v>
                </c:pt>
                <c:pt idx="830">
                  <c:v>44</c:v>
                </c:pt>
                <c:pt idx="831">
                  <c:v>46.3</c:v>
                </c:pt>
                <c:pt idx="832">
                  <c:v>47.7</c:v>
                </c:pt>
                <c:pt idx="833">
                  <c:v>48.2</c:v>
                </c:pt>
                <c:pt idx="834">
                  <c:v>48.7</c:v>
                </c:pt>
                <c:pt idx="835">
                  <c:v>49.3</c:v>
                </c:pt>
                <c:pt idx="836">
                  <c:v>49.8</c:v>
                </c:pt>
                <c:pt idx="837">
                  <c:v>50.2</c:v>
                </c:pt>
                <c:pt idx="838">
                  <c:v>50.9</c:v>
                </c:pt>
                <c:pt idx="839">
                  <c:v>51.8</c:v>
                </c:pt>
                <c:pt idx="840">
                  <c:v>52.5</c:v>
                </c:pt>
                <c:pt idx="841">
                  <c:v>53.3</c:v>
                </c:pt>
                <c:pt idx="842">
                  <c:v>54.5</c:v>
                </c:pt>
                <c:pt idx="843">
                  <c:v>55.7</c:v>
                </c:pt>
                <c:pt idx="844">
                  <c:v>56.5</c:v>
                </c:pt>
                <c:pt idx="845">
                  <c:v>56.8</c:v>
                </c:pt>
                <c:pt idx="846">
                  <c:v>57</c:v>
                </c:pt>
                <c:pt idx="847">
                  <c:v>57.2</c:v>
                </c:pt>
                <c:pt idx="848">
                  <c:v>57.7</c:v>
                </c:pt>
                <c:pt idx="849">
                  <c:v>58.7</c:v>
                </c:pt>
                <c:pt idx="850">
                  <c:v>60.1</c:v>
                </c:pt>
                <c:pt idx="851">
                  <c:v>61.1</c:v>
                </c:pt>
                <c:pt idx="852">
                  <c:v>61.7</c:v>
                </c:pt>
                <c:pt idx="853">
                  <c:v>62.3</c:v>
                </c:pt>
                <c:pt idx="854">
                  <c:v>62.9</c:v>
                </c:pt>
                <c:pt idx="855">
                  <c:v>63.3</c:v>
                </c:pt>
                <c:pt idx="856">
                  <c:v>63.4</c:v>
                </c:pt>
                <c:pt idx="857">
                  <c:v>63.5</c:v>
                </c:pt>
                <c:pt idx="858">
                  <c:v>64.5</c:v>
                </c:pt>
                <c:pt idx="859">
                  <c:v>65.8</c:v>
                </c:pt>
                <c:pt idx="860">
                  <c:v>66.8</c:v>
                </c:pt>
                <c:pt idx="861">
                  <c:v>67.400000000000006</c:v>
                </c:pt>
                <c:pt idx="862">
                  <c:v>68.8</c:v>
                </c:pt>
                <c:pt idx="863">
                  <c:v>71.099999999999994</c:v>
                </c:pt>
                <c:pt idx="864">
                  <c:v>72.3</c:v>
                </c:pt>
                <c:pt idx="865">
                  <c:v>72.8</c:v>
                </c:pt>
                <c:pt idx="866">
                  <c:v>73.400000000000006</c:v>
                </c:pt>
                <c:pt idx="867">
                  <c:v>74.599999999999994</c:v>
                </c:pt>
                <c:pt idx="868">
                  <c:v>76</c:v>
                </c:pt>
                <c:pt idx="869">
                  <c:v>76.599999999999994</c:v>
                </c:pt>
                <c:pt idx="870">
                  <c:v>76.5</c:v>
                </c:pt>
                <c:pt idx="871">
                  <c:v>76.2</c:v>
                </c:pt>
                <c:pt idx="872">
                  <c:v>75.8</c:v>
                </c:pt>
                <c:pt idx="873">
                  <c:v>75.400000000000006</c:v>
                </c:pt>
                <c:pt idx="874">
                  <c:v>74.8</c:v>
                </c:pt>
                <c:pt idx="875">
                  <c:v>73.900000000000006</c:v>
                </c:pt>
                <c:pt idx="876">
                  <c:v>72.7</c:v>
                </c:pt>
                <c:pt idx="877">
                  <c:v>71.3</c:v>
                </c:pt>
                <c:pt idx="878">
                  <c:v>70.400000000000006</c:v>
                </c:pt>
                <c:pt idx="879">
                  <c:v>70</c:v>
                </c:pt>
                <c:pt idx="880">
                  <c:v>70</c:v>
                </c:pt>
                <c:pt idx="881">
                  <c:v>69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68.099999999999994</c:v>
                </c:pt>
                <c:pt idx="886">
                  <c:v>68.400000000000006</c:v>
                </c:pt>
                <c:pt idx="887">
                  <c:v>68.599999999999994</c:v>
                </c:pt>
                <c:pt idx="888">
                  <c:v>68.7</c:v>
                </c:pt>
                <c:pt idx="889">
                  <c:v>68.5</c:v>
                </c:pt>
                <c:pt idx="890">
                  <c:v>68.099999999999994</c:v>
                </c:pt>
                <c:pt idx="891">
                  <c:v>67.3</c:v>
                </c:pt>
                <c:pt idx="892">
                  <c:v>66.2</c:v>
                </c:pt>
                <c:pt idx="893">
                  <c:v>64.8</c:v>
                </c:pt>
                <c:pt idx="894">
                  <c:v>63.6</c:v>
                </c:pt>
                <c:pt idx="895">
                  <c:v>62.6</c:v>
                </c:pt>
                <c:pt idx="896">
                  <c:v>62.1</c:v>
                </c:pt>
                <c:pt idx="897">
                  <c:v>61.9</c:v>
                </c:pt>
                <c:pt idx="898">
                  <c:v>61.9</c:v>
                </c:pt>
                <c:pt idx="899">
                  <c:v>61.8</c:v>
                </c:pt>
                <c:pt idx="900">
                  <c:v>61.5</c:v>
                </c:pt>
                <c:pt idx="901">
                  <c:v>60.9</c:v>
                </c:pt>
                <c:pt idx="902">
                  <c:v>59.7</c:v>
                </c:pt>
                <c:pt idx="903">
                  <c:v>54.6</c:v>
                </c:pt>
                <c:pt idx="904">
                  <c:v>49.3</c:v>
                </c:pt>
                <c:pt idx="905">
                  <c:v>44.9</c:v>
                </c:pt>
                <c:pt idx="906">
                  <c:v>42.3</c:v>
                </c:pt>
                <c:pt idx="907">
                  <c:v>41.4</c:v>
                </c:pt>
                <c:pt idx="908">
                  <c:v>41.3</c:v>
                </c:pt>
                <c:pt idx="909">
                  <c:v>42.1</c:v>
                </c:pt>
                <c:pt idx="910">
                  <c:v>44.7</c:v>
                </c:pt>
                <c:pt idx="911">
                  <c:v>48.4</c:v>
                </c:pt>
                <c:pt idx="912">
                  <c:v>51.4</c:v>
                </c:pt>
                <c:pt idx="913">
                  <c:v>52.7</c:v>
                </c:pt>
                <c:pt idx="914">
                  <c:v>54</c:v>
                </c:pt>
                <c:pt idx="915">
                  <c:v>57</c:v>
                </c:pt>
                <c:pt idx="916">
                  <c:v>58.1</c:v>
                </c:pt>
                <c:pt idx="917">
                  <c:v>59.2</c:v>
                </c:pt>
                <c:pt idx="918">
                  <c:v>59</c:v>
                </c:pt>
                <c:pt idx="919">
                  <c:v>59.1</c:v>
                </c:pt>
                <c:pt idx="920">
                  <c:v>59.5</c:v>
                </c:pt>
                <c:pt idx="921">
                  <c:v>60.5</c:v>
                </c:pt>
                <c:pt idx="922">
                  <c:v>62.3</c:v>
                </c:pt>
                <c:pt idx="923">
                  <c:v>63.9</c:v>
                </c:pt>
                <c:pt idx="924">
                  <c:v>65.099999999999994</c:v>
                </c:pt>
                <c:pt idx="925">
                  <c:v>64.099999999999994</c:v>
                </c:pt>
                <c:pt idx="926">
                  <c:v>62.7</c:v>
                </c:pt>
                <c:pt idx="927">
                  <c:v>62</c:v>
                </c:pt>
                <c:pt idx="928">
                  <c:v>61.3</c:v>
                </c:pt>
                <c:pt idx="929">
                  <c:v>60.9</c:v>
                </c:pt>
                <c:pt idx="930">
                  <c:v>60.5</c:v>
                </c:pt>
                <c:pt idx="931">
                  <c:v>60.2</c:v>
                </c:pt>
                <c:pt idx="932">
                  <c:v>59.8</c:v>
                </c:pt>
                <c:pt idx="933">
                  <c:v>59.4</c:v>
                </c:pt>
                <c:pt idx="934">
                  <c:v>58.6</c:v>
                </c:pt>
                <c:pt idx="935">
                  <c:v>57.5</c:v>
                </c:pt>
                <c:pt idx="936">
                  <c:v>56.6</c:v>
                </c:pt>
                <c:pt idx="937">
                  <c:v>56</c:v>
                </c:pt>
                <c:pt idx="938">
                  <c:v>55.5</c:v>
                </c:pt>
                <c:pt idx="939">
                  <c:v>55</c:v>
                </c:pt>
                <c:pt idx="940">
                  <c:v>54.4</c:v>
                </c:pt>
                <c:pt idx="941">
                  <c:v>54.1</c:v>
                </c:pt>
                <c:pt idx="942">
                  <c:v>54</c:v>
                </c:pt>
                <c:pt idx="943">
                  <c:v>53.9</c:v>
                </c:pt>
                <c:pt idx="944">
                  <c:v>53.9</c:v>
                </c:pt>
                <c:pt idx="945">
                  <c:v>54</c:v>
                </c:pt>
                <c:pt idx="946">
                  <c:v>54.2</c:v>
                </c:pt>
                <c:pt idx="947">
                  <c:v>55</c:v>
                </c:pt>
                <c:pt idx="948">
                  <c:v>55.8</c:v>
                </c:pt>
                <c:pt idx="949">
                  <c:v>56.2</c:v>
                </c:pt>
                <c:pt idx="950">
                  <c:v>56.1</c:v>
                </c:pt>
                <c:pt idx="951">
                  <c:v>55.1</c:v>
                </c:pt>
                <c:pt idx="952">
                  <c:v>52.7</c:v>
                </c:pt>
                <c:pt idx="953">
                  <c:v>48.4</c:v>
                </c:pt>
                <c:pt idx="954">
                  <c:v>43.1</c:v>
                </c:pt>
                <c:pt idx="955">
                  <c:v>37.799999999999997</c:v>
                </c:pt>
                <c:pt idx="956">
                  <c:v>32.5</c:v>
                </c:pt>
                <c:pt idx="957">
                  <c:v>27.2</c:v>
                </c:pt>
                <c:pt idx="958">
                  <c:v>25.1</c:v>
                </c:pt>
                <c:pt idx="959">
                  <c:v>26</c:v>
                </c:pt>
                <c:pt idx="960">
                  <c:v>29.3</c:v>
                </c:pt>
                <c:pt idx="961">
                  <c:v>34.6</c:v>
                </c:pt>
                <c:pt idx="962">
                  <c:v>40.4</c:v>
                </c:pt>
                <c:pt idx="963">
                  <c:v>45.3</c:v>
                </c:pt>
                <c:pt idx="964">
                  <c:v>49</c:v>
                </c:pt>
                <c:pt idx="965">
                  <c:v>51.1</c:v>
                </c:pt>
                <c:pt idx="966">
                  <c:v>52.1</c:v>
                </c:pt>
                <c:pt idx="967">
                  <c:v>52.2</c:v>
                </c:pt>
                <c:pt idx="968">
                  <c:v>52.1</c:v>
                </c:pt>
                <c:pt idx="969">
                  <c:v>51.7</c:v>
                </c:pt>
                <c:pt idx="970">
                  <c:v>50.9</c:v>
                </c:pt>
                <c:pt idx="971">
                  <c:v>49.2</c:v>
                </c:pt>
                <c:pt idx="972">
                  <c:v>45.9</c:v>
                </c:pt>
                <c:pt idx="973">
                  <c:v>40.6</c:v>
                </c:pt>
                <c:pt idx="974">
                  <c:v>35.299999999999997</c:v>
                </c:pt>
                <c:pt idx="975">
                  <c:v>30</c:v>
                </c:pt>
                <c:pt idx="976">
                  <c:v>24.7</c:v>
                </c:pt>
                <c:pt idx="977">
                  <c:v>19.3</c:v>
                </c:pt>
                <c:pt idx="978">
                  <c:v>16</c:v>
                </c:pt>
                <c:pt idx="979">
                  <c:v>13.2</c:v>
                </c:pt>
                <c:pt idx="980">
                  <c:v>10.7</c:v>
                </c:pt>
                <c:pt idx="981">
                  <c:v>8.8000000000000007</c:v>
                </c:pt>
                <c:pt idx="982">
                  <c:v>7.2</c:v>
                </c:pt>
                <c:pt idx="983">
                  <c:v>5.5</c:v>
                </c:pt>
                <c:pt idx="984">
                  <c:v>3.2</c:v>
                </c:pt>
                <c:pt idx="985">
                  <c:v>1.1000000000000001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0.8</c:v>
                </c:pt>
                <c:pt idx="1028">
                  <c:v>3.6</c:v>
                </c:pt>
                <c:pt idx="1029">
                  <c:v>8.6</c:v>
                </c:pt>
                <c:pt idx="1030">
                  <c:v>14.6</c:v>
                </c:pt>
                <c:pt idx="1031">
                  <c:v>20</c:v>
                </c:pt>
                <c:pt idx="1032">
                  <c:v>24.4</c:v>
                </c:pt>
                <c:pt idx="1033">
                  <c:v>28.2</c:v>
                </c:pt>
                <c:pt idx="1034">
                  <c:v>31.7</c:v>
                </c:pt>
                <c:pt idx="1035">
                  <c:v>35</c:v>
                </c:pt>
                <c:pt idx="1036">
                  <c:v>37.6</c:v>
                </c:pt>
                <c:pt idx="1037">
                  <c:v>39.700000000000003</c:v>
                </c:pt>
                <c:pt idx="1038">
                  <c:v>41.5</c:v>
                </c:pt>
                <c:pt idx="1039">
                  <c:v>43.6</c:v>
                </c:pt>
                <c:pt idx="1040">
                  <c:v>46</c:v>
                </c:pt>
                <c:pt idx="1041">
                  <c:v>48.4</c:v>
                </c:pt>
                <c:pt idx="1042">
                  <c:v>50.5</c:v>
                </c:pt>
                <c:pt idx="1043">
                  <c:v>51.9</c:v>
                </c:pt>
                <c:pt idx="1044">
                  <c:v>52.6</c:v>
                </c:pt>
                <c:pt idx="1045">
                  <c:v>52.8</c:v>
                </c:pt>
                <c:pt idx="1046">
                  <c:v>52.9</c:v>
                </c:pt>
                <c:pt idx="1047">
                  <c:v>53.1</c:v>
                </c:pt>
                <c:pt idx="1048">
                  <c:v>53.3</c:v>
                </c:pt>
                <c:pt idx="1049">
                  <c:v>53.1</c:v>
                </c:pt>
                <c:pt idx="1050">
                  <c:v>52.3</c:v>
                </c:pt>
                <c:pt idx="1051">
                  <c:v>50.7</c:v>
                </c:pt>
                <c:pt idx="1052">
                  <c:v>48.8</c:v>
                </c:pt>
                <c:pt idx="1053">
                  <c:v>46.5</c:v>
                </c:pt>
                <c:pt idx="1054">
                  <c:v>43.8</c:v>
                </c:pt>
                <c:pt idx="1055">
                  <c:v>40.299999999999997</c:v>
                </c:pt>
                <c:pt idx="1056">
                  <c:v>36</c:v>
                </c:pt>
                <c:pt idx="1057">
                  <c:v>30.7</c:v>
                </c:pt>
                <c:pt idx="1058">
                  <c:v>25.4</c:v>
                </c:pt>
                <c:pt idx="1059">
                  <c:v>21</c:v>
                </c:pt>
                <c:pt idx="1060">
                  <c:v>16.7</c:v>
                </c:pt>
                <c:pt idx="1061">
                  <c:v>13.4</c:v>
                </c:pt>
                <c:pt idx="1062">
                  <c:v>12</c:v>
                </c:pt>
                <c:pt idx="1063">
                  <c:v>12.1</c:v>
                </c:pt>
                <c:pt idx="1064">
                  <c:v>12.8</c:v>
                </c:pt>
                <c:pt idx="1065">
                  <c:v>15.6</c:v>
                </c:pt>
                <c:pt idx="1066">
                  <c:v>19.899999999999999</c:v>
                </c:pt>
                <c:pt idx="1067">
                  <c:v>23.4</c:v>
                </c:pt>
                <c:pt idx="1068">
                  <c:v>24.6</c:v>
                </c:pt>
                <c:pt idx="1069">
                  <c:v>25.2</c:v>
                </c:pt>
                <c:pt idx="1070">
                  <c:v>26.4</c:v>
                </c:pt>
                <c:pt idx="1071">
                  <c:v>28.8</c:v>
                </c:pt>
                <c:pt idx="1072">
                  <c:v>31.8</c:v>
                </c:pt>
                <c:pt idx="1073">
                  <c:v>35.299999999999997</c:v>
                </c:pt>
                <c:pt idx="1074">
                  <c:v>39.5</c:v>
                </c:pt>
                <c:pt idx="1075">
                  <c:v>44.5</c:v>
                </c:pt>
                <c:pt idx="1076">
                  <c:v>49.3</c:v>
                </c:pt>
                <c:pt idx="1077">
                  <c:v>53.3</c:v>
                </c:pt>
                <c:pt idx="1078">
                  <c:v>56.4</c:v>
                </c:pt>
                <c:pt idx="1079">
                  <c:v>58.9</c:v>
                </c:pt>
                <c:pt idx="1080">
                  <c:v>61.2</c:v>
                </c:pt>
                <c:pt idx="1081">
                  <c:v>62.6</c:v>
                </c:pt>
                <c:pt idx="1082">
                  <c:v>63</c:v>
                </c:pt>
                <c:pt idx="1083">
                  <c:v>62.5</c:v>
                </c:pt>
                <c:pt idx="1084">
                  <c:v>60.9</c:v>
                </c:pt>
                <c:pt idx="1085">
                  <c:v>59.3</c:v>
                </c:pt>
                <c:pt idx="1086">
                  <c:v>58.6</c:v>
                </c:pt>
                <c:pt idx="1087">
                  <c:v>58.6</c:v>
                </c:pt>
                <c:pt idx="1088">
                  <c:v>58.7</c:v>
                </c:pt>
                <c:pt idx="1089">
                  <c:v>58.8</c:v>
                </c:pt>
                <c:pt idx="1090">
                  <c:v>58.8</c:v>
                </c:pt>
                <c:pt idx="1091">
                  <c:v>58.8</c:v>
                </c:pt>
                <c:pt idx="1092">
                  <c:v>59.1</c:v>
                </c:pt>
                <c:pt idx="1093">
                  <c:v>60.1</c:v>
                </c:pt>
                <c:pt idx="1094">
                  <c:v>61.7</c:v>
                </c:pt>
                <c:pt idx="1095">
                  <c:v>63</c:v>
                </c:pt>
                <c:pt idx="1096">
                  <c:v>63.7</c:v>
                </c:pt>
                <c:pt idx="1097">
                  <c:v>63.9</c:v>
                </c:pt>
                <c:pt idx="1098">
                  <c:v>63.5</c:v>
                </c:pt>
                <c:pt idx="1099">
                  <c:v>62.3</c:v>
                </c:pt>
                <c:pt idx="1100">
                  <c:v>60.3</c:v>
                </c:pt>
                <c:pt idx="1101">
                  <c:v>58.9</c:v>
                </c:pt>
                <c:pt idx="1102">
                  <c:v>58.4</c:v>
                </c:pt>
                <c:pt idx="1103">
                  <c:v>58.8</c:v>
                </c:pt>
                <c:pt idx="1104">
                  <c:v>60.2</c:v>
                </c:pt>
                <c:pt idx="1105">
                  <c:v>62.3</c:v>
                </c:pt>
                <c:pt idx="1106">
                  <c:v>63.9</c:v>
                </c:pt>
                <c:pt idx="1107">
                  <c:v>64.5</c:v>
                </c:pt>
                <c:pt idx="1108">
                  <c:v>64.400000000000006</c:v>
                </c:pt>
                <c:pt idx="1109">
                  <c:v>63.5</c:v>
                </c:pt>
                <c:pt idx="1110">
                  <c:v>62</c:v>
                </c:pt>
                <c:pt idx="1111">
                  <c:v>61.2</c:v>
                </c:pt>
                <c:pt idx="1112">
                  <c:v>61.3</c:v>
                </c:pt>
                <c:pt idx="1113">
                  <c:v>62.6</c:v>
                </c:pt>
                <c:pt idx="1114">
                  <c:v>65.3</c:v>
                </c:pt>
                <c:pt idx="1115">
                  <c:v>68</c:v>
                </c:pt>
                <c:pt idx="1116">
                  <c:v>69.400000000000006</c:v>
                </c:pt>
                <c:pt idx="1117">
                  <c:v>69.7</c:v>
                </c:pt>
                <c:pt idx="1118">
                  <c:v>69.3</c:v>
                </c:pt>
                <c:pt idx="1119">
                  <c:v>68.099999999999994</c:v>
                </c:pt>
                <c:pt idx="1120">
                  <c:v>66.900000000000006</c:v>
                </c:pt>
                <c:pt idx="1121">
                  <c:v>66.2</c:v>
                </c:pt>
                <c:pt idx="1122">
                  <c:v>65.7</c:v>
                </c:pt>
                <c:pt idx="1123">
                  <c:v>64.900000000000006</c:v>
                </c:pt>
                <c:pt idx="1124">
                  <c:v>63.2</c:v>
                </c:pt>
                <c:pt idx="1125">
                  <c:v>60.3</c:v>
                </c:pt>
                <c:pt idx="1126">
                  <c:v>55.8</c:v>
                </c:pt>
                <c:pt idx="1127">
                  <c:v>50.5</c:v>
                </c:pt>
                <c:pt idx="1128">
                  <c:v>45.2</c:v>
                </c:pt>
                <c:pt idx="1129">
                  <c:v>40.1</c:v>
                </c:pt>
                <c:pt idx="1130">
                  <c:v>36.200000000000003</c:v>
                </c:pt>
                <c:pt idx="1131">
                  <c:v>32.9</c:v>
                </c:pt>
                <c:pt idx="1132">
                  <c:v>29.8</c:v>
                </c:pt>
                <c:pt idx="1133">
                  <c:v>26.6</c:v>
                </c:pt>
                <c:pt idx="1134">
                  <c:v>23</c:v>
                </c:pt>
                <c:pt idx="1135">
                  <c:v>19.399999999999999</c:v>
                </c:pt>
                <c:pt idx="1136">
                  <c:v>16.3</c:v>
                </c:pt>
                <c:pt idx="1137">
                  <c:v>14.6</c:v>
                </c:pt>
                <c:pt idx="1138">
                  <c:v>14.2</c:v>
                </c:pt>
                <c:pt idx="1139">
                  <c:v>14.3</c:v>
                </c:pt>
                <c:pt idx="1140">
                  <c:v>14.6</c:v>
                </c:pt>
                <c:pt idx="1141">
                  <c:v>15.1</c:v>
                </c:pt>
                <c:pt idx="1142">
                  <c:v>16.399999999999999</c:v>
                </c:pt>
                <c:pt idx="1143">
                  <c:v>19.100000000000001</c:v>
                </c:pt>
                <c:pt idx="1144">
                  <c:v>22.5</c:v>
                </c:pt>
                <c:pt idx="1145">
                  <c:v>24.4</c:v>
                </c:pt>
                <c:pt idx="1146">
                  <c:v>24.8</c:v>
                </c:pt>
                <c:pt idx="1147">
                  <c:v>22.7</c:v>
                </c:pt>
                <c:pt idx="1148">
                  <c:v>17.399999999999999</c:v>
                </c:pt>
                <c:pt idx="1149">
                  <c:v>13.8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13.9</c:v>
                </c:pt>
                <c:pt idx="1154">
                  <c:v>18.8</c:v>
                </c:pt>
                <c:pt idx="1155">
                  <c:v>25.1</c:v>
                </c:pt>
                <c:pt idx="1156">
                  <c:v>29.8</c:v>
                </c:pt>
                <c:pt idx="1157">
                  <c:v>33.799999999999997</c:v>
                </c:pt>
                <c:pt idx="1158">
                  <c:v>38.200000000000003</c:v>
                </c:pt>
                <c:pt idx="1159">
                  <c:v>43.4</c:v>
                </c:pt>
                <c:pt idx="1160">
                  <c:v>48.9</c:v>
                </c:pt>
                <c:pt idx="1161">
                  <c:v>53.8</c:v>
                </c:pt>
                <c:pt idx="1162">
                  <c:v>57.8</c:v>
                </c:pt>
                <c:pt idx="1163">
                  <c:v>61.5</c:v>
                </c:pt>
                <c:pt idx="1164">
                  <c:v>65</c:v>
                </c:pt>
                <c:pt idx="1165">
                  <c:v>68.400000000000006</c:v>
                </c:pt>
                <c:pt idx="1166">
                  <c:v>71.599999999999994</c:v>
                </c:pt>
                <c:pt idx="1167">
                  <c:v>73</c:v>
                </c:pt>
                <c:pt idx="1168">
                  <c:v>74.3</c:v>
                </c:pt>
                <c:pt idx="1169">
                  <c:v>76.2</c:v>
                </c:pt>
                <c:pt idx="1170">
                  <c:v>77.900000000000006</c:v>
                </c:pt>
                <c:pt idx="1171">
                  <c:v>79.5</c:v>
                </c:pt>
                <c:pt idx="1172">
                  <c:v>81</c:v>
                </c:pt>
                <c:pt idx="1173">
                  <c:v>82.3</c:v>
                </c:pt>
                <c:pt idx="1174">
                  <c:v>83.5</c:v>
                </c:pt>
                <c:pt idx="1175">
                  <c:v>84.6</c:v>
                </c:pt>
                <c:pt idx="1176">
                  <c:v>85.5</c:v>
                </c:pt>
                <c:pt idx="1177">
                  <c:v>86.3</c:v>
                </c:pt>
                <c:pt idx="1178">
                  <c:v>87.1</c:v>
                </c:pt>
                <c:pt idx="1179">
                  <c:v>88.1</c:v>
                </c:pt>
                <c:pt idx="1180">
                  <c:v>89.1</c:v>
                </c:pt>
                <c:pt idx="1181">
                  <c:v>90.1</c:v>
                </c:pt>
                <c:pt idx="1182">
                  <c:v>91</c:v>
                </c:pt>
                <c:pt idx="1183">
                  <c:v>91.7</c:v>
                </c:pt>
                <c:pt idx="1184">
                  <c:v>92.3</c:v>
                </c:pt>
                <c:pt idx="1185">
                  <c:v>92.8</c:v>
                </c:pt>
                <c:pt idx="1186">
                  <c:v>93.1</c:v>
                </c:pt>
                <c:pt idx="1187">
                  <c:v>93.1</c:v>
                </c:pt>
                <c:pt idx="1188">
                  <c:v>93.1</c:v>
                </c:pt>
                <c:pt idx="1189">
                  <c:v>93.1</c:v>
                </c:pt>
                <c:pt idx="1190">
                  <c:v>93.1</c:v>
                </c:pt>
                <c:pt idx="1191">
                  <c:v>93.1</c:v>
                </c:pt>
                <c:pt idx="1192">
                  <c:v>93.1</c:v>
                </c:pt>
                <c:pt idx="1193">
                  <c:v>93.1</c:v>
                </c:pt>
                <c:pt idx="1194">
                  <c:v>93.1</c:v>
                </c:pt>
                <c:pt idx="1195">
                  <c:v>93.1</c:v>
                </c:pt>
                <c:pt idx="1196">
                  <c:v>93.2</c:v>
                </c:pt>
                <c:pt idx="1197">
                  <c:v>93.2</c:v>
                </c:pt>
                <c:pt idx="1198">
                  <c:v>93.3</c:v>
                </c:pt>
                <c:pt idx="1199">
                  <c:v>93.7</c:v>
                </c:pt>
                <c:pt idx="1200">
                  <c:v>94.2</c:v>
                </c:pt>
                <c:pt idx="1201">
                  <c:v>95</c:v>
                </c:pt>
                <c:pt idx="1202">
                  <c:v>95.8</c:v>
                </c:pt>
                <c:pt idx="1203">
                  <c:v>96.4</c:v>
                </c:pt>
                <c:pt idx="1204">
                  <c:v>96.8</c:v>
                </c:pt>
                <c:pt idx="1205">
                  <c:v>97</c:v>
                </c:pt>
                <c:pt idx="1206">
                  <c:v>97.1</c:v>
                </c:pt>
                <c:pt idx="1207">
                  <c:v>97.2</c:v>
                </c:pt>
                <c:pt idx="1208">
                  <c:v>97.3</c:v>
                </c:pt>
                <c:pt idx="1209">
                  <c:v>97.4</c:v>
                </c:pt>
                <c:pt idx="1210">
                  <c:v>97.4</c:v>
                </c:pt>
                <c:pt idx="1211">
                  <c:v>97.4</c:v>
                </c:pt>
                <c:pt idx="1212">
                  <c:v>97.4</c:v>
                </c:pt>
                <c:pt idx="1213">
                  <c:v>97.3</c:v>
                </c:pt>
                <c:pt idx="1214">
                  <c:v>97.3</c:v>
                </c:pt>
                <c:pt idx="1215">
                  <c:v>97.3</c:v>
                </c:pt>
                <c:pt idx="1216">
                  <c:v>97.3</c:v>
                </c:pt>
                <c:pt idx="1217">
                  <c:v>97.2</c:v>
                </c:pt>
                <c:pt idx="1218">
                  <c:v>97.1</c:v>
                </c:pt>
                <c:pt idx="1219">
                  <c:v>97</c:v>
                </c:pt>
                <c:pt idx="1220">
                  <c:v>96.9</c:v>
                </c:pt>
                <c:pt idx="1221">
                  <c:v>96.7</c:v>
                </c:pt>
                <c:pt idx="1222">
                  <c:v>96.4</c:v>
                </c:pt>
                <c:pt idx="1223">
                  <c:v>96.1</c:v>
                </c:pt>
                <c:pt idx="1224">
                  <c:v>95.7</c:v>
                </c:pt>
                <c:pt idx="1225">
                  <c:v>95.5</c:v>
                </c:pt>
                <c:pt idx="1226">
                  <c:v>95.3</c:v>
                </c:pt>
                <c:pt idx="1227">
                  <c:v>95.2</c:v>
                </c:pt>
                <c:pt idx="1228">
                  <c:v>95</c:v>
                </c:pt>
                <c:pt idx="1229">
                  <c:v>94.9</c:v>
                </c:pt>
                <c:pt idx="1230">
                  <c:v>94.7</c:v>
                </c:pt>
                <c:pt idx="1231">
                  <c:v>94.5</c:v>
                </c:pt>
                <c:pt idx="1232">
                  <c:v>94.4</c:v>
                </c:pt>
                <c:pt idx="1233">
                  <c:v>94.4</c:v>
                </c:pt>
                <c:pt idx="1234">
                  <c:v>94.3</c:v>
                </c:pt>
                <c:pt idx="1235">
                  <c:v>94.3</c:v>
                </c:pt>
                <c:pt idx="1236">
                  <c:v>94.1</c:v>
                </c:pt>
                <c:pt idx="1237">
                  <c:v>93.9</c:v>
                </c:pt>
                <c:pt idx="1238">
                  <c:v>93.4</c:v>
                </c:pt>
                <c:pt idx="1239">
                  <c:v>92.8</c:v>
                </c:pt>
                <c:pt idx="1240">
                  <c:v>92</c:v>
                </c:pt>
                <c:pt idx="1241">
                  <c:v>91.3</c:v>
                </c:pt>
                <c:pt idx="1242">
                  <c:v>90.6</c:v>
                </c:pt>
                <c:pt idx="1243">
                  <c:v>90</c:v>
                </c:pt>
                <c:pt idx="1244">
                  <c:v>89.3</c:v>
                </c:pt>
                <c:pt idx="1245">
                  <c:v>88.7</c:v>
                </c:pt>
                <c:pt idx="1246">
                  <c:v>88.1</c:v>
                </c:pt>
                <c:pt idx="1247">
                  <c:v>87.4</c:v>
                </c:pt>
                <c:pt idx="1248">
                  <c:v>86.7</c:v>
                </c:pt>
                <c:pt idx="1249">
                  <c:v>86</c:v>
                </c:pt>
                <c:pt idx="1250">
                  <c:v>85.3</c:v>
                </c:pt>
                <c:pt idx="1251">
                  <c:v>84.7</c:v>
                </c:pt>
                <c:pt idx="1252">
                  <c:v>84.1</c:v>
                </c:pt>
                <c:pt idx="1253">
                  <c:v>83.5</c:v>
                </c:pt>
                <c:pt idx="1254">
                  <c:v>82.9</c:v>
                </c:pt>
                <c:pt idx="1255">
                  <c:v>82.3</c:v>
                </c:pt>
                <c:pt idx="1256">
                  <c:v>81.7</c:v>
                </c:pt>
                <c:pt idx="1257">
                  <c:v>81.099999999999994</c:v>
                </c:pt>
                <c:pt idx="1258">
                  <c:v>80.5</c:v>
                </c:pt>
                <c:pt idx="1259">
                  <c:v>79.900000000000006</c:v>
                </c:pt>
                <c:pt idx="1260">
                  <c:v>79.400000000000006</c:v>
                </c:pt>
                <c:pt idx="1261">
                  <c:v>79</c:v>
                </c:pt>
                <c:pt idx="1262">
                  <c:v>78.7</c:v>
                </c:pt>
                <c:pt idx="1263">
                  <c:v>78.7</c:v>
                </c:pt>
                <c:pt idx="1264">
                  <c:v>78.8</c:v>
                </c:pt>
                <c:pt idx="1265">
                  <c:v>79.099999999999994</c:v>
                </c:pt>
                <c:pt idx="1266">
                  <c:v>79.400000000000006</c:v>
                </c:pt>
                <c:pt idx="1267">
                  <c:v>79.599999999999994</c:v>
                </c:pt>
                <c:pt idx="1268">
                  <c:v>79.8</c:v>
                </c:pt>
                <c:pt idx="1269">
                  <c:v>79.8</c:v>
                </c:pt>
                <c:pt idx="1270">
                  <c:v>79.599999999999994</c:v>
                </c:pt>
                <c:pt idx="1271">
                  <c:v>79.3</c:v>
                </c:pt>
                <c:pt idx="1272">
                  <c:v>78.900000000000006</c:v>
                </c:pt>
                <c:pt idx="1273">
                  <c:v>78.5</c:v>
                </c:pt>
                <c:pt idx="1274">
                  <c:v>78.2</c:v>
                </c:pt>
                <c:pt idx="1275">
                  <c:v>77.900000000000006</c:v>
                </c:pt>
                <c:pt idx="1276">
                  <c:v>77.7</c:v>
                </c:pt>
                <c:pt idx="1277">
                  <c:v>77.7</c:v>
                </c:pt>
                <c:pt idx="1278">
                  <c:v>77.8</c:v>
                </c:pt>
                <c:pt idx="1279">
                  <c:v>77.900000000000006</c:v>
                </c:pt>
                <c:pt idx="1280">
                  <c:v>78.099999999999994</c:v>
                </c:pt>
                <c:pt idx="1281">
                  <c:v>78.3</c:v>
                </c:pt>
                <c:pt idx="1282">
                  <c:v>78.3</c:v>
                </c:pt>
                <c:pt idx="1283">
                  <c:v>78.400000000000006</c:v>
                </c:pt>
                <c:pt idx="1284">
                  <c:v>78.400000000000006</c:v>
                </c:pt>
                <c:pt idx="1285">
                  <c:v>78.400000000000006</c:v>
                </c:pt>
                <c:pt idx="1286">
                  <c:v>78.2</c:v>
                </c:pt>
                <c:pt idx="1287">
                  <c:v>78</c:v>
                </c:pt>
                <c:pt idx="1288">
                  <c:v>77.7</c:v>
                </c:pt>
                <c:pt idx="1289">
                  <c:v>77.3</c:v>
                </c:pt>
                <c:pt idx="1290">
                  <c:v>76.900000000000006</c:v>
                </c:pt>
                <c:pt idx="1291">
                  <c:v>76.599999999999994</c:v>
                </c:pt>
                <c:pt idx="1292">
                  <c:v>76.2</c:v>
                </c:pt>
                <c:pt idx="1293">
                  <c:v>75.7</c:v>
                </c:pt>
                <c:pt idx="1294">
                  <c:v>75.2</c:v>
                </c:pt>
                <c:pt idx="1295">
                  <c:v>74.7</c:v>
                </c:pt>
                <c:pt idx="1296">
                  <c:v>74.400000000000006</c:v>
                </c:pt>
                <c:pt idx="1297">
                  <c:v>74.3</c:v>
                </c:pt>
                <c:pt idx="1298">
                  <c:v>74.400000000000006</c:v>
                </c:pt>
                <c:pt idx="1299">
                  <c:v>74.599999999999994</c:v>
                </c:pt>
                <c:pt idx="1300">
                  <c:v>74.900000000000006</c:v>
                </c:pt>
                <c:pt idx="1301">
                  <c:v>75.099999999999994</c:v>
                </c:pt>
                <c:pt idx="1302">
                  <c:v>75.3</c:v>
                </c:pt>
                <c:pt idx="1303">
                  <c:v>75.5</c:v>
                </c:pt>
                <c:pt idx="1304">
                  <c:v>75.8</c:v>
                </c:pt>
                <c:pt idx="1305">
                  <c:v>75.900000000000006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75.900000000000006</c:v>
                </c:pt>
                <c:pt idx="1310">
                  <c:v>75.900000000000006</c:v>
                </c:pt>
                <c:pt idx="1311">
                  <c:v>75.8</c:v>
                </c:pt>
                <c:pt idx="1312">
                  <c:v>75.7</c:v>
                </c:pt>
                <c:pt idx="1313">
                  <c:v>75.5</c:v>
                </c:pt>
                <c:pt idx="1314">
                  <c:v>75.2</c:v>
                </c:pt>
                <c:pt idx="1315">
                  <c:v>75</c:v>
                </c:pt>
                <c:pt idx="1316">
                  <c:v>74.7</c:v>
                </c:pt>
                <c:pt idx="1317">
                  <c:v>74.099999999999994</c:v>
                </c:pt>
                <c:pt idx="1318">
                  <c:v>73.7</c:v>
                </c:pt>
                <c:pt idx="1319">
                  <c:v>73.3</c:v>
                </c:pt>
                <c:pt idx="1320">
                  <c:v>73.5</c:v>
                </c:pt>
                <c:pt idx="1321">
                  <c:v>74</c:v>
                </c:pt>
                <c:pt idx="1322">
                  <c:v>74.900000000000006</c:v>
                </c:pt>
                <c:pt idx="1323">
                  <c:v>76.099999999999994</c:v>
                </c:pt>
                <c:pt idx="1324">
                  <c:v>77.7</c:v>
                </c:pt>
                <c:pt idx="1325">
                  <c:v>79.2</c:v>
                </c:pt>
                <c:pt idx="1326">
                  <c:v>80.3</c:v>
                </c:pt>
                <c:pt idx="1327">
                  <c:v>80.8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80.900000000000006</c:v>
                </c:pt>
                <c:pt idx="1334">
                  <c:v>80.599999999999994</c:v>
                </c:pt>
                <c:pt idx="1335">
                  <c:v>80.3</c:v>
                </c:pt>
                <c:pt idx="1336">
                  <c:v>80</c:v>
                </c:pt>
                <c:pt idx="1337">
                  <c:v>79.900000000000006</c:v>
                </c:pt>
                <c:pt idx="1338">
                  <c:v>79.8</c:v>
                </c:pt>
                <c:pt idx="1339">
                  <c:v>79.8</c:v>
                </c:pt>
                <c:pt idx="1340">
                  <c:v>79.8</c:v>
                </c:pt>
                <c:pt idx="1341">
                  <c:v>79.900000000000006</c:v>
                </c:pt>
                <c:pt idx="1342">
                  <c:v>80</c:v>
                </c:pt>
                <c:pt idx="1343">
                  <c:v>80.400000000000006</c:v>
                </c:pt>
                <c:pt idx="1344">
                  <c:v>80.8</c:v>
                </c:pt>
                <c:pt idx="1345">
                  <c:v>81.2</c:v>
                </c:pt>
                <c:pt idx="1346">
                  <c:v>81.5</c:v>
                </c:pt>
                <c:pt idx="1347">
                  <c:v>81.599999999999994</c:v>
                </c:pt>
                <c:pt idx="1348">
                  <c:v>81.599999999999994</c:v>
                </c:pt>
                <c:pt idx="1349">
                  <c:v>81.400000000000006</c:v>
                </c:pt>
                <c:pt idx="1350">
                  <c:v>80.7</c:v>
                </c:pt>
                <c:pt idx="1351">
                  <c:v>79.599999999999994</c:v>
                </c:pt>
                <c:pt idx="1352">
                  <c:v>78.2</c:v>
                </c:pt>
                <c:pt idx="1353">
                  <c:v>76.8</c:v>
                </c:pt>
                <c:pt idx="1354">
                  <c:v>75.3</c:v>
                </c:pt>
                <c:pt idx="1355">
                  <c:v>73.8</c:v>
                </c:pt>
                <c:pt idx="1356">
                  <c:v>72.099999999999994</c:v>
                </c:pt>
                <c:pt idx="1357">
                  <c:v>70.2</c:v>
                </c:pt>
                <c:pt idx="1358">
                  <c:v>68.2</c:v>
                </c:pt>
                <c:pt idx="1359">
                  <c:v>66.099999999999994</c:v>
                </c:pt>
                <c:pt idx="1360">
                  <c:v>63.8</c:v>
                </c:pt>
                <c:pt idx="1361">
                  <c:v>61.6</c:v>
                </c:pt>
                <c:pt idx="1362">
                  <c:v>60.2</c:v>
                </c:pt>
                <c:pt idx="1363">
                  <c:v>59.8</c:v>
                </c:pt>
                <c:pt idx="1364">
                  <c:v>60.4</c:v>
                </c:pt>
                <c:pt idx="1365">
                  <c:v>61.8</c:v>
                </c:pt>
                <c:pt idx="1366">
                  <c:v>62.6</c:v>
                </c:pt>
                <c:pt idx="1367">
                  <c:v>62.7</c:v>
                </c:pt>
                <c:pt idx="1368">
                  <c:v>61.9</c:v>
                </c:pt>
                <c:pt idx="1369">
                  <c:v>60</c:v>
                </c:pt>
                <c:pt idx="1370">
                  <c:v>58.4</c:v>
                </c:pt>
                <c:pt idx="1371">
                  <c:v>57.8</c:v>
                </c:pt>
                <c:pt idx="1372">
                  <c:v>57.8</c:v>
                </c:pt>
                <c:pt idx="1373">
                  <c:v>57.8</c:v>
                </c:pt>
                <c:pt idx="1374">
                  <c:v>57.3</c:v>
                </c:pt>
                <c:pt idx="1375">
                  <c:v>56.2</c:v>
                </c:pt>
                <c:pt idx="1376">
                  <c:v>54.3</c:v>
                </c:pt>
                <c:pt idx="1377">
                  <c:v>50.8</c:v>
                </c:pt>
                <c:pt idx="1378">
                  <c:v>45.5</c:v>
                </c:pt>
                <c:pt idx="1379">
                  <c:v>40.200000000000003</c:v>
                </c:pt>
                <c:pt idx="1380">
                  <c:v>34.9</c:v>
                </c:pt>
                <c:pt idx="1381">
                  <c:v>29.6</c:v>
                </c:pt>
                <c:pt idx="1382">
                  <c:v>27.3</c:v>
                </c:pt>
                <c:pt idx="1383">
                  <c:v>29.3</c:v>
                </c:pt>
                <c:pt idx="1384">
                  <c:v>32.9</c:v>
                </c:pt>
                <c:pt idx="1385">
                  <c:v>35.6</c:v>
                </c:pt>
                <c:pt idx="1386">
                  <c:v>36.700000000000003</c:v>
                </c:pt>
                <c:pt idx="1387">
                  <c:v>37.6</c:v>
                </c:pt>
                <c:pt idx="1388">
                  <c:v>39.4</c:v>
                </c:pt>
                <c:pt idx="1389">
                  <c:v>42.5</c:v>
                </c:pt>
                <c:pt idx="1390">
                  <c:v>46.5</c:v>
                </c:pt>
                <c:pt idx="1391">
                  <c:v>50.2</c:v>
                </c:pt>
                <c:pt idx="1392">
                  <c:v>52.8</c:v>
                </c:pt>
                <c:pt idx="1393">
                  <c:v>54.3</c:v>
                </c:pt>
                <c:pt idx="1394">
                  <c:v>54.9</c:v>
                </c:pt>
                <c:pt idx="1395">
                  <c:v>54.9</c:v>
                </c:pt>
                <c:pt idx="1396">
                  <c:v>54.7</c:v>
                </c:pt>
                <c:pt idx="1397">
                  <c:v>54.1</c:v>
                </c:pt>
                <c:pt idx="1398">
                  <c:v>53.2</c:v>
                </c:pt>
                <c:pt idx="1399">
                  <c:v>52.1</c:v>
                </c:pt>
                <c:pt idx="1400">
                  <c:v>50.7</c:v>
                </c:pt>
                <c:pt idx="1401">
                  <c:v>49.1</c:v>
                </c:pt>
                <c:pt idx="1402">
                  <c:v>47.4</c:v>
                </c:pt>
                <c:pt idx="1403">
                  <c:v>45.2</c:v>
                </c:pt>
                <c:pt idx="1404">
                  <c:v>41.8</c:v>
                </c:pt>
                <c:pt idx="1405">
                  <c:v>36.5</c:v>
                </c:pt>
                <c:pt idx="1406">
                  <c:v>31.2</c:v>
                </c:pt>
                <c:pt idx="1407">
                  <c:v>27.6</c:v>
                </c:pt>
                <c:pt idx="1408">
                  <c:v>26.9</c:v>
                </c:pt>
                <c:pt idx="1409">
                  <c:v>27.3</c:v>
                </c:pt>
                <c:pt idx="1410">
                  <c:v>27.5</c:v>
                </c:pt>
                <c:pt idx="1411">
                  <c:v>27.4</c:v>
                </c:pt>
                <c:pt idx="1412">
                  <c:v>27.1</c:v>
                </c:pt>
                <c:pt idx="1413">
                  <c:v>26.7</c:v>
                </c:pt>
                <c:pt idx="1414">
                  <c:v>26.8</c:v>
                </c:pt>
                <c:pt idx="1415">
                  <c:v>28.2</c:v>
                </c:pt>
                <c:pt idx="1416">
                  <c:v>31.1</c:v>
                </c:pt>
                <c:pt idx="1417">
                  <c:v>34.799999999999997</c:v>
                </c:pt>
                <c:pt idx="1418">
                  <c:v>38.4</c:v>
                </c:pt>
                <c:pt idx="1419">
                  <c:v>40.9</c:v>
                </c:pt>
                <c:pt idx="1420">
                  <c:v>41.7</c:v>
                </c:pt>
                <c:pt idx="1421">
                  <c:v>40.9</c:v>
                </c:pt>
                <c:pt idx="1422">
                  <c:v>38.299999999999997</c:v>
                </c:pt>
                <c:pt idx="1423">
                  <c:v>35.299999999999997</c:v>
                </c:pt>
                <c:pt idx="1424">
                  <c:v>34.299999999999997</c:v>
                </c:pt>
                <c:pt idx="1425">
                  <c:v>34.6</c:v>
                </c:pt>
                <c:pt idx="1426">
                  <c:v>36.299999999999997</c:v>
                </c:pt>
                <c:pt idx="1427">
                  <c:v>39.5</c:v>
                </c:pt>
                <c:pt idx="1428">
                  <c:v>41.8</c:v>
                </c:pt>
                <c:pt idx="1429">
                  <c:v>42.5</c:v>
                </c:pt>
                <c:pt idx="1430">
                  <c:v>41.9</c:v>
                </c:pt>
                <c:pt idx="1431">
                  <c:v>40.1</c:v>
                </c:pt>
                <c:pt idx="1432">
                  <c:v>36.6</c:v>
                </c:pt>
                <c:pt idx="1433">
                  <c:v>31.3</c:v>
                </c:pt>
                <c:pt idx="1434">
                  <c:v>26</c:v>
                </c:pt>
                <c:pt idx="1435">
                  <c:v>20.6</c:v>
                </c:pt>
                <c:pt idx="1436">
                  <c:v>19.100000000000001</c:v>
                </c:pt>
                <c:pt idx="1437">
                  <c:v>19.7</c:v>
                </c:pt>
                <c:pt idx="1438">
                  <c:v>21.1</c:v>
                </c:pt>
                <c:pt idx="1439">
                  <c:v>22</c:v>
                </c:pt>
                <c:pt idx="1440">
                  <c:v>22.1</c:v>
                </c:pt>
                <c:pt idx="1441">
                  <c:v>21.4</c:v>
                </c:pt>
                <c:pt idx="1442">
                  <c:v>19.600000000000001</c:v>
                </c:pt>
                <c:pt idx="1443">
                  <c:v>18.3</c:v>
                </c:pt>
                <c:pt idx="1444">
                  <c:v>18</c:v>
                </c:pt>
                <c:pt idx="1445">
                  <c:v>18.3</c:v>
                </c:pt>
                <c:pt idx="1446">
                  <c:v>18.5</c:v>
                </c:pt>
                <c:pt idx="1447">
                  <c:v>17.899999999999999</c:v>
                </c:pt>
                <c:pt idx="1448">
                  <c:v>15</c:v>
                </c:pt>
                <c:pt idx="1449">
                  <c:v>9.9</c:v>
                </c:pt>
                <c:pt idx="1450">
                  <c:v>4.5999999999999996</c:v>
                </c:pt>
                <c:pt idx="1451">
                  <c:v>1.2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2.2000000000000002</c:v>
                </c:pt>
                <c:pt idx="1480">
                  <c:v>4.4000000000000004</c:v>
                </c:pt>
                <c:pt idx="1481">
                  <c:v>6.3</c:v>
                </c:pt>
                <c:pt idx="1482">
                  <c:v>7.9</c:v>
                </c:pt>
                <c:pt idx="1483">
                  <c:v>9.1999999999999993</c:v>
                </c:pt>
                <c:pt idx="1484">
                  <c:v>10.4</c:v>
                </c:pt>
                <c:pt idx="1485">
                  <c:v>11.5</c:v>
                </c:pt>
                <c:pt idx="1486">
                  <c:v>12.9</c:v>
                </c:pt>
                <c:pt idx="1487">
                  <c:v>14.7</c:v>
                </c:pt>
                <c:pt idx="1488">
                  <c:v>17</c:v>
                </c:pt>
                <c:pt idx="1489">
                  <c:v>19.8</c:v>
                </c:pt>
                <c:pt idx="1490">
                  <c:v>23.1</c:v>
                </c:pt>
                <c:pt idx="1491">
                  <c:v>26.7</c:v>
                </c:pt>
                <c:pt idx="1492">
                  <c:v>30.5</c:v>
                </c:pt>
                <c:pt idx="1493">
                  <c:v>34.1</c:v>
                </c:pt>
                <c:pt idx="1494">
                  <c:v>37.5</c:v>
                </c:pt>
                <c:pt idx="1495">
                  <c:v>40.6</c:v>
                </c:pt>
                <c:pt idx="1496">
                  <c:v>43.3</c:v>
                </c:pt>
                <c:pt idx="1497">
                  <c:v>45.7</c:v>
                </c:pt>
                <c:pt idx="1498">
                  <c:v>47.7</c:v>
                </c:pt>
                <c:pt idx="1499">
                  <c:v>49.3</c:v>
                </c:pt>
                <c:pt idx="1500">
                  <c:v>50.5</c:v>
                </c:pt>
                <c:pt idx="1501">
                  <c:v>51.3</c:v>
                </c:pt>
                <c:pt idx="1502">
                  <c:v>52.1</c:v>
                </c:pt>
                <c:pt idx="1503">
                  <c:v>52.7</c:v>
                </c:pt>
                <c:pt idx="1504">
                  <c:v>53.4</c:v>
                </c:pt>
                <c:pt idx="1505">
                  <c:v>54</c:v>
                </c:pt>
                <c:pt idx="1506">
                  <c:v>54.5</c:v>
                </c:pt>
                <c:pt idx="1507">
                  <c:v>55</c:v>
                </c:pt>
                <c:pt idx="1508">
                  <c:v>55.6</c:v>
                </c:pt>
                <c:pt idx="1509">
                  <c:v>56.3</c:v>
                </c:pt>
                <c:pt idx="1510">
                  <c:v>57.2</c:v>
                </c:pt>
                <c:pt idx="1511">
                  <c:v>58.5</c:v>
                </c:pt>
                <c:pt idx="1512">
                  <c:v>60.2</c:v>
                </c:pt>
                <c:pt idx="1513">
                  <c:v>62.3</c:v>
                </c:pt>
                <c:pt idx="1514">
                  <c:v>64.7</c:v>
                </c:pt>
                <c:pt idx="1515">
                  <c:v>67.099999999999994</c:v>
                </c:pt>
                <c:pt idx="1516">
                  <c:v>69.2</c:v>
                </c:pt>
                <c:pt idx="1517">
                  <c:v>70.7</c:v>
                </c:pt>
                <c:pt idx="1518">
                  <c:v>71.900000000000006</c:v>
                </c:pt>
                <c:pt idx="1519">
                  <c:v>72.7</c:v>
                </c:pt>
                <c:pt idx="1520">
                  <c:v>73.400000000000006</c:v>
                </c:pt>
                <c:pt idx="1521">
                  <c:v>73.8</c:v>
                </c:pt>
                <c:pt idx="1522">
                  <c:v>74.099999999999994</c:v>
                </c:pt>
                <c:pt idx="1523">
                  <c:v>74</c:v>
                </c:pt>
                <c:pt idx="1524">
                  <c:v>73.599999999999994</c:v>
                </c:pt>
                <c:pt idx="1525">
                  <c:v>72.5</c:v>
                </c:pt>
                <c:pt idx="1526">
                  <c:v>70.8</c:v>
                </c:pt>
                <c:pt idx="1527">
                  <c:v>68.599999999999994</c:v>
                </c:pt>
                <c:pt idx="1528">
                  <c:v>66.2</c:v>
                </c:pt>
                <c:pt idx="1529">
                  <c:v>64</c:v>
                </c:pt>
                <c:pt idx="1530">
                  <c:v>62.2</c:v>
                </c:pt>
                <c:pt idx="1531">
                  <c:v>60.9</c:v>
                </c:pt>
                <c:pt idx="1532">
                  <c:v>60.2</c:v>
                </c:pt>
                <c:pt idx="1533">
                  <c:v>60</c:v>
                </c:pt>
                <c:pt idx="1534">
                  <c:v>60.4</c:v>
                </c:pt>
                <c:pt idx="1535">
                  <c:v>61.4</c:v>
                </c:pt>
                <c:pt idx="1536">
                  <c:v>63.2</c:v>
                </c:pt>
                <c:pt idx="1537">
                  <c:v>65.599999999999994</c:v>
                </c:pt>
                <c:pt idx="1538">
                  <c:v>68.400000000000006</c:v>
                </c:pt>
                <c:pt idx="1539">
                  <c:v>71.599999999999994</c:v>
                </c:pt>
                <c:pt idx="1540">
                  <c:v>74.900000000000006</c:v>
                </c:pt>
                <c:pt idx="1541">
                  <c:v>78.400000000000006</c:v>
                </c:pt>
                <c:pt idx="1542">
                  <c:v>81.8</c:v>
                </c:pt>
                <c:pt idx="1543">
                  <c:v>84.9</c:v>
                </c:pt>
                <c:pt idx="1544">
                  <c:v>87.4</c:v>
                </c:pt>
                <c:pt idx="1545">
                  <c:v>89</c:v>
                </c:pt>
                <c:pt idx="1546">
                  <c:v>90</c:v>
                </c:pt>
                <c:pt idx="1547">
                  <c:v>90.6</c:v>
                </c:pt>
                <c:pt idx="1548">
                  <c:v>91</c:v>
                </c:pt>
                <c:pt idx="1549">
                  <c:v>91.5</c:v>
                </c:pt>
                <c:pt idx="1550">
                  <c:v>92</c:v>
                </c:pt>
                <c:pt idx="1551">
                  <c:v>92.7</c:v>
                </c:pt>
                <c:pt idx="1552">
                  <c:v>93.4</c:v>
                </c:pt>
                <c:pt idx="1553">
                  <c:v>94.2</c:v>
                </c:pt>
                <c:pt idx="1554">
                  <c:v>94.9</c:v>
                </c:pt>
                <c:pt idx="1555">
                  <c:v>95.7</c:v>
                </c:pt>
                <c:pt idx="1556">
                  <c:v>96.6</c:v>
                </c:pt>
                <c:pt idx="1557">
                  <c:v>97.7</c:v>
                </c:pt>
                <c:pt idx="1558">
                  <c:v>98.9</c:v>
                </c:pt>
                <c:pt idx="1559">
                  <c:v>100.4</c:v>
                </c:pt>
                <c:pt idx="1560">
                  <c:v>102</c:v>
                </c:pt>
                <c:pt idx="1561">
                  <c:v>103.6</c:v>
                </c:pt>
                <c:pt idx="1562">
                  <c:v>105.2</c:v>
                </c:pt>
                <c:pt idx="1563">
                  <c:v>106.8</c:v>
                </c:pt>
                <c:pt idx="1564">
                  <c:v>108.5</c:v>
                </c:pt>
                <c:pt idx="1565">
                  <c:v>110.2</c:v>
                </c:pt>
                <c:pt idx="1566">
                  <c:v>111.9</c:v>
                </c:pt>
                <c:pt idx="1567">
                  <c:v>113.7</c:v>
                </c:pt>
                <c:pt idx="1568">
                  <c:v>115.3</c:v>
                </c:pt>
                <c:pt idx="1569">
                  <c:v>116.8</c:v>
                </c:pt>
                <c:pt idx="1570">
                  <c:v>118.2</c:v>
                </c:pt>
                <c:pt idx="1571">
                  <c:v>119.5</c:v>
                </c:pt>
                <c:pt idx="1572">
                  <c:v>120.7</c:v>
                </c:pt>
                <c:pt idx="1573">
                  <c:v>121.8</c:v>
                </c:pt>
                <c:pt idx="1574">
                  <c:v>122.6</c:v>
                </c:pt>
                <c:pt idx="1575">
                  <c:v>123.2</c:v>
                </c:pt>
                <c:pt idx="1576">
                  <c:v>123.6</c:v>
                </c:pt>
                <c:pt idx="1577">
                  <c:v>123.7</c:v>
                </c:pt>
                <c:pt idx="1578">
                  <c:v>123.6</c:v>
                </c:pt>
                <c:pt idx="1579">
                  <c:v>123.3</c:v>
                </c:pt>
                <c:pt idx="1580">
                  <c:v>123</c:v>
                </c:pt>
                <c:pt idx="1581">
                  <c:v>122.5</c:v>
                </c:pt>
                <c:pt idx="1582">
                  <c:v>122.1</c:v>
                </c:pt>
                <c:pt idx="1583">
                  <c:v>121.5</c:v>
                </c:pt>
                <c:pt idx="1584">
                  <c:v>120.8</c:v>
                </c:pt>
                <c:pt idx="1585">
                  <c:v>120</c:v>
                </c:pt>
                <c:pt idx="1586">
                  <c:v>119.1</c:v>
                </c:pt>
                <c:pt idx="1587">
                  <c:v>118.1</c:v>
                </c:pt>
                <c:pt idx="1588">
                  <c:v>117.1</c:v>
                </c:pt>
                <c:pt idx="1589">
                  <c:v>116.2</c:v>
                </c:pt>
                <c:pt idx="1590">
                  <c:v>115.5</c:v>
                </c:pt>
                <c:pt idx="1591">
                  <c:v>114.9</c:v>
                </c:pt>
                <c:pt idx="1592">
                  <c:v>114.5</c:v>
                </c:pt>
                <c:pt idx="1593">
                  <c:v>114.1</c:v>
                </c:pt>
                <c:pt idx="1594">
                  <c:v>113.9</c:v>
                </c:pt>
                <c:pt idx="1595">
                  <c:v>113.7</c:v>
                </c:pt>
                <c:pt idx="1596">
                  <c:v>113.3</c:v>
                </c:pt>
                <c:pt idx="1597">
                  <c:v>112.9</c:v>
                </c:pt>
                <c:pt idx="1598">
                  <c:v>112.2</c:v>
                </c:pt>
                <c:pt idx="1599">
                  <c:v>111.4</c:v>
                </c:pt>
                <c:pt idx="1600">
                  <c:v>110.5</c:v>
                </c:pt>
                <c:pt idx="1601">
                  <c:v>109.5</c:v>
                </c:pt>
                <c:pt idx="1602">
                  <c:v>108.5</c:v>
                </c:pt>
                <c:pt idx="1603">
                  <c:v>107.7</c:v>
                </c:pt>
                <c:pt idx="1604">
                  <c:v>107.1</c:v>
                </c:pt>
                <c:pt idx="1605">
                  <c:v>106.6</c:v>
                </c:pt>
                <c:pt idx="1606">
                  <c:v>106.4</c:v>
                </c:pt>
                <c:pt idx="1607">
                  <c:v>106.2</c:v>
                </c:pt>
                <c:pt idx="1608">
                  <c:v>106.2</c:v>
                </c:pt>
                <c:pt idx="1609">
                  <c:v>106.2</c:v>
                </c:pt>
                <c:pt idx="1610">
                  <c:v>106.4</c:v>
                </c:pt>
                <c:pt idx="1611">
                  <c:v>106.5</c:v>
                </c:pt>
                <c:pt idx="1612">
                  <c:v>106.8</c:v>
                </c:pt>
                <c:pt idx="1613">
                  <c:v>107.2</c:v>
                </c:pt>
                <c:pt idx="1614">
                  <c:v>107.8</c:v>
                </c:pt>
                <c:pt idx="1615">
                  <c:v>108.5</c:v>
                </c:pt>
                <c:pt idx="1616">
                  <c:v>109.4</c:v>
                </c:pt>
                <c:pt idx="1617">
                  <c:v>110.5</c:v>
                </c:pt>
                <c:pt idx="1618">
                  <c:v>111.7</c:v>
                </c:pt>
                <c:pt idx="1619">
                  <c:v>113</c:v>
                </c:pt>
                <c:pt idx="1620">
                  <c:v>114.1</c:v>
                </c:pt>
                <c:pt idx="1621">
                  <c:v>115.1</c:v>
                </c:pt>
                <c:pt idx="1622">
                  <c:v>115.9</c:v>
                </c:pt>
                <c:pt idx="1623">
                  <c:v>116.5</c:v>
                </c:pt>
                <c:pt idx="1624">
                  <c:v>116.7</c:v>
                </c:pt>
                <c:pt idx="1625">
                  <c:v>116.6</c:v>
                </c:pt>
                <c:pt idx="1626">
                  <c:v>116.2</c:v>
                </c:pt>
                <c:pt idx="1627">
                  <c:v>115.2</c:v>
                </c:pt>
                <c:pt idx="1628">
                  <c:v>113.8</c:v>
                </c:pt>
                <c:pt idx="1629">
                  <c:v>112</c:v>
                </c:pt>
                <c:pt idx="1630">
                  <c:v>110.1</c:v>
                </c:pt>
                <c:pt idx="1631">
                  <c:v>108.3</c:v>
                </c:pt>
                <c:pt idx="1632">
                  <c:v>107</c:v>
                </c:pt>
                <c:pt idx="1633">
                  <c:v>106.1</c:v>
                </c:pt>
                <c:pt idx="1634">
                  <c:v>105.8</c:v>
                </c:pt>
                <c:pt idx="1635">
                  <c:v>105.7</c:v>
                </c:pt>
                <c:pt idx="1636">
                  <c:v>105.7</c:v>
                </c:pt>
                <c:pt idx="1637">
                  <c:v>105.6</c:v>
                </c:pt>
                <c:pt idx="1638">
                  <c:v>105.3</c:v>
                </c:pt>
                <c:pt idx="1639">
                  <c:v>104.9</c:v>
                </c:pt>
                <c:pt idx="1640">
                  <c:v>104.4</c:v>
                </c:pt>
                <c:pt idx="1641">
                  <c:v>104</c:v>
                </c:pt>
                <c:pt idx="1642">
                  <c:v>103.8</c:v>
                </c:pt>
                <c:pt idx="1643">
                  <c:v>103.9</c:v>
                </c:pt>
                <c:pt idx="1644">
                  <c:v>104.4</c:v>
                </c:pt>
                <c:pt idx="1645">
                  <c:v>105.1</c:v>
                </c:pt>
                <c:pt idx="1646">
                  <c:v>106.1</c:v>
                </c:pt>
                <c:pt idx="1647">
                  <c:v>107.2</c:v>
                </c:pt>
                <c:pt idx="1648">
                  <c:v>108.5</c:v>
                </c:pt>
                <c:pt idx="1649">
                  <c:v>109.9</c:v>
                </c:pt>
                <c:pt idx="1650">
                  <c:v>111.3</c:v>
                </c:pt>
                <c:pt idx="1651">
                  <c:v>112.7</c:v>
                </c:pt>
                <c:pt idx="1652">
                  <c:v>113.9</c:v>
                </c:pt>
                <c:pt idx="1653">
                  <c:v>115</c:v>
                </c:pt>
                <c:pt idx="1654">
                  <c:v>116</c:v>
                </c:pt>
                <c:pt idx="1655">
                  <c:v>116.8</c:v>
                </c:pt>
                <c:pt idx="1656">
                  <c:v>117.6</c:v>
                </c:pt>
                <c:pt idx="1657">
                  <c:v>118.4</c:v>
                </c:pt>
                <c:pt idx="1658">
                  <c:v>119.2</c:v>
                </c:pt>
                <c:pt idx="1659">
                  <c:v>120</c:v>
                </c:pt>
                <c:pt idx="1660">
                  <c:v>120.8</c:v>
                </c:pt>
                <c:pt idx="1661">
                  <c:v>121.6</c:v>
                </c:pt>
                <c:pt idx="1662">
                  <c:v>122.3</c:v>
                </c:pt>
                <c:pt idx="1663">
                  <c:v>123.1</c:v>
                </c:pt>
                <c:pt idx="1664">
                  <c:v>123.8</c:v>
                </c:pt>
                <c:pt idx="1665">
                  <c:v>124.4</c:v>
                </c:pt>
                <c:pt idx="1666">
                  <c:v>125</c:v>
                </c:pt>
                <c:pt idx="1667">
                  <c:v>125.4</c:v>
                </c:pt>
                <c:pt idx="1668">
                  <c:v>125.8</c:v>
                </c:pt>
                <c:pt idx="1669">
                  <c:v>126.1</c:v>
                </c:pt>
                <c:pt idx="1670">
                  <c:v>126.4</c:v>
                </c:pt>
                <c:pt idx="1671">
                  <c:v>126.6</c:v>
                </c:pt>
                <c:pt idx="1672">
                  <c:v>126.7</c:v>
                </c:pt>
                <c:pt idx="1673">
                  <c:v>126.8</c:v>
                </c:pt>
                <c:pt idx="1674">
                  <c:v>126.9</c:v>
                </c:pt>
                <c:pt idx="1675">
                  <c:v>126.9</c:v>
                </c:pt>
                <c:pt idx="1676">
                  <c:v>126.9</c:v>
                </c:pt>
                <c:pt idx="1677">
                  <c:v>126.8</c:v>
                </c:pt>
                <c:pt idx="1678">
                  <c:v>126.6</c:v>
                </c:pt>
                <c:pt idx="1679">
                  <c:v>126.3</c:v>
                </c:pt>
                <c:pt idx="1680">
                  <c:v>126</c:v>
                </c:pt>
                <c:pt idx="1681">
                  <c:v>125.7</c:v>
                </c:pt>
                <c:pt idx="1682">
                  <c:v>125.6</c:v>
                </c:pt>
                <c:pt idx="1683">
                  <c:v>125.6</c:v>
                </c:pt>
                <c:pt idx="1684">
                  <c:v>125.8</c:v>
                </c:pt>
                <c:pt idx="1685">
                  <c:v>126.2</c:v>
                </c:pt>
                <c:pt idx="1686">
                  <c:v>126.6</c:v>
                </c:pt>
                <c:pt idx="1687">
                  <c:v>127</c:v>
                </c:pt>
                <c:pt idx="1688">
                  <c:v>127.4</c:v>
                </c:pt>
                <c:pt idx="1689">
                  <c:v>127.6</c:v>
                </c:pt>
                <c:pt idx="1690">
                  <c:v>127.8</c:v>
                </c:pt>
                <c:pt idx="1691">
                  <c:v>127.9</c:v>
                </c:pt>
                <c:pt idx="1692">
                  <c:v>128</c:v>
                </c:pt>
                <c:pt idx="1693">
                  <c:v>128.1</c:v>
                </c:pt>
                <c:pt idx="1694">
                  <c:v>128.19999999999999</c:v>
                </c:pt>
                <c:pt idx="1695">
                  <c:v>128.30000000000001</c:v>
                </c:pt>
                <c:pt idx="1696">
                  <c:v>128.4</c:v>
                </c:pt>
                <c:pt idx="1697">
                  <c:v>128.5</c:v>
                </c:pt>
                <c:pt idx="1698">
                  <c:v>128.6</c:v>
                </c:pt>
                <c:pt idx="1699">
                  <c:v>128.6</c:v>
                </c:pt>
                <c:pt idx="1700">
                  <c:v>128.5</c:v>
                </c:pt>
                <c:pt idx="1701">
                  <c:v>128.30000000000001</c:v>
                </c:pt>
                <c:pt idx="1702">
                  <c:v>128.1</c:v>
                </c:pt>
                <c:pt idx="1703">
                  <c:v>127.9</c:v>
                </c:pt>
                <c:pt idx="1704">
                  <c:v>127.6</c:v>
                </c:pt>
                <c:pt idx="1705">
                  <c:v>127.4</c:v>
                </c:pt>
                <c:pt idx="1706">
                  <c:v>127.2</c:v>
                </c:pt>
                <c:pt idx="1707">
                  <c:v>127</c:v>
                </c:pt>
                <c:pt idx="1708">
                  <c:v>126.9</c:v>
                </c:pt>
                <c:pt idx="1709">
                  <c:v>126.8</c:v>
                </c:pt>
                <c:pt idx="1710">
                  <c:v>126.7</c:v>
                </c:pt>
                <c:pt idx="1711">
                  <c:v>126.8</c:v>
                </c:pt>
                <c:pt idx="1712">
                  <c:v>126.9</c:v>
                </c:pt>
                <c:pt idx="1713">
                  <c:v>127.1</c:v>
                </c:pt>
                <c:pt idx="1714">
                  <c:v>127.4</c:v>
                </c:pt>
                <c:pt idx="1715">
                  <c:v>127.7</c:v>
                </c:pt>
                <c:pt idx="1716">
                  <c:v>128.1</c:v>
                </c:pt>
                <c:pt idx="1717">
                  <c:v>128.5</c:v>
                </c:pt>
                <c:pt idx="1718">
                  <c:v>129</c:v>
                </c:pt>
                <c:pt idx="1719">
                  <c:v>129.5</c:v>
                </c:pt>
                <c:pt idx="1720">
                  <c:v>130.1</c:v>
                </c:pt>
                <c:pt idx="1721">
                  <c:v>130.6</c:v>
                </c:pt>
                <c:pt idx="1722">
                  <c:v>131</c:v>
                </c:pt>
                <c:pt idx="1723">
                  <c:v>131.19999999999999</c:v>
                </c:pt>
                <c:pt idx="1724">
                  <c:v>131.30000000000001</c:v>
                </c:pt>
                <c:pt idx="1725">
                  <c:v>131.19999999999999</c:v>
                </c:pt>
                <c:pt idx="1726">
                  <c:v>130.69999999999999</c:v>
                </c:pt>
                <c:pt idx="1727">
                  <c:v>129.80000000000001</c:v>
                </c:pt>
                <c:pt idx="1728">
                  <c:v>128.4</c:v>
                </c:pt>
                <c:pt idx="1729">
                  <c:v>126.5</c:v>
                </c:pt>
                <c:pt idx="1730">
                  <c:v>124.1</c:v>
                </c:pt>
                <c:pt idx="1731">
                  <c:v>121.6</c:v>
                </c:pt>
                <c:pt idx="1732">
                  <c:v>119</c:v>
                </c:pt>
                <c:pt idx="1733">
                  <c:v>116.5</c:v>
                </c:pt>
                <c:pt idx="1734">
                  <c:v>114.1</c:v>
                </c:pt>
                <c:pt idx="1735">
                  <c:v>111.8</c:v>
                </c:pt>
                <c:pt idx="1736">
                  <c:v>109.5</c:v>
                </c:pt>
                <c:pt idx="1737">
                  <c:v>107.1</c:v>
                </c:pt>
                <c:pt idx="1738">
                  <c:v>104.8</c:v>
                </c:pt>
                <c:pt idx="1739">
                  <c:v>102.5</c:v>
                </c:pt>
                <c:pt idx="1740">
                  <c:v>100.4</c:v>
                </c:pt>
                <c:pt idx="1741">
                  <c:v>98.6</c:v>
                </c:pt>
                <c:pt idx="1742">
                  <c:v>97.2</c:v>
                </c:pt>
                <c:pt idx="1743">
                  <c:v>95.9</c:v>
                </c:pt>
                <c:pt idx="1744">
                  <c:v>94.8</c:v>
                </c:pt>
                <c:pt idx="1745">
                  <c:v>93.8</c:v>
                </c:pt>
                <c:pt idx="1746">
                  <c:v>92.8</c:v>
                </c:pt>
                <c:pt idx="1747">
                  <c:v>91.8</c:v>
                </c:pt>
                <c:pt idx="1748">
                  <c:v>91</c:v>
                </c:pt>
                <c:pt idx="1749">
                  <c:v>90.2</c:v>
                </c:pt>
                <c:pt idx="1750">
                  <c:v>89.6</c:v>
                </c:pt>
                <c:pt idx="1751">
                  <c:v>89.1</c:v>
                </c:pt>
                <c:pt idx="1752">
                  <c:v>88.6</c:v>
                </c:pt>
                <c:pt idx="1753">
                  <c:v>88.1</c:v>
                </c:pt>
                <c:pt idx="1754">
                  <c:v>87.6</c:v>
                </c:pt>
                <c:pt idx="1755">
                  <c:v>87.1</c:v>
                </c:pt>
                <c:pt idx="1756">
                  <c:v>86.6</c:v>
                </c:pt>
                <c:pt idx="1757">
                  <c:v>86.1</c:v>
                </c:pt>
                <c:pt idx="1758">
                  <c:v>85.5</c:v>
                </c:pt>
                <c:pt idx="1759">
                  <c:v>85</c:v>
                </c:pt>
                <c:pt idx="1760">
                  <c:v>84.4</c:v>
                </c:pt>
                <c:pt idx="1761">
                  <c:v>83.8</c:v>
                </c:pt>
                <c:pt idx="1762">
                  <c:v>83.2</c:v>
                </c:pt>
                <c:pt idx="1763">
                  <c:v>82.6</c:v>
                </c:pt>
                <c:pt idx="1764">
                  <c:v>82</c:v>
                </c:pt>
                <c:pt idx="1765">
                  <c:v>81.3</c:v>
                </c:pt>
                <c:pt idx="1766">
                  <c:v>80.400000000000006</c:v>
                </c:pt>
                <c:pt idx="1767">
                  <c:v>79.099999999999994</c:v>
                </c:pt>
                <c:pt idx="1768">
                  <c:v>77.400000000000006</c:v>
                </c:pt>
                <c:pt idx="1769">
                  <c:v>75.099999999999994</c:v>
                </c:pt>
                <c:pt idx="1770">
                  <c:v>72.3</c:v>
                </c:pt>
                <c:pt idx="1771">
                  <c:v>69.099999999999994</c:v>
                </c:pt>
                <c:pt idx="1772">
                  <c:v>65.900000000000006</c:v>
                </c:pt>
                <c:pt idx="1773">
                  <c:v>62.7</c:v>
                </c:pt>
                <c:pt idx="1774">
                  <c:v>59.7</c:v>
                </c:pt>
                <c:pt idx="1775">
                  <c:v>57</c:v>
                </c:pt>
                <c:pt idx="1776">
                  <c:v>54.6</c:v>
                </c:pt>
                <c:pt idx="1777">
                  <c:v>52.2</c:v>
                </c:pt>
                <c:pt idx="1778">
                  <c:v>49.7</c:v>
                </c:pt>
                <c:pt idx="1779">
                  <c:v>46.8</c:v>
                </c:pt>
                <c:pt idx="1780">
                  <c:v>43.5</c:v>
                </c:pt>
                <c:pt idx="1781">
                  <c:v>39.9</c:v>
                </c:pt>
                <c:pt idx="1782">
                  <c:v>36.4</c:v>
                </c:pt>
                <c:pt idx="1783">
                  <c:v>33.200000000000003</c:v>
                </c:pt>
                <c:pt idx="1784">
                  <c:v>30.5</c:v>
                </c:pt>
                <c:pt idx="1785">
                  <c:v>28.3</c:v>
                </c:pt>
                <c:pt idx="1786">
                  <c:v>26.3</c:v>
                </c:pt>
                <c:pt idx="1787">
                  <c:v>24.4</c:v>
                </c:pt>
                <c:pt idx="1788">
                  <c:v>22.5</c:v>
                </c:pt>
                <c:pt idx="1789">
                  <c:v>20.5</c:v>
                </c:pt>
                <c:pt idx="1790">
                  <c:v>18.2</c:v>
                </c:pt>
                <c:pt idx="1791">
                  <c:v>15.5</c:v>
                </c:pt>
                <c:pt idx="1792">
                  <c:v>12.3</c:v>
                </c:pt>
                <c:pt idx="1793">
                  <c:v>8.6999999999999993</c:v>
                </c:pt>
                <c:pt idx="1794">
                  <c:v>5.2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A-4CA1-89BA-E1121459B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91480"/>
        <c:axId val="991293448"/>
      </c:scatterChart>
      <c:valAx>
        <c:axId val="991291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3448"/>
        <c:crosses val="autoZero"/>
        <c:crossBetween val="midCat"/>
      </c:valAx>
      <c:valAx>
        <c:axId val="9912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 (km/h)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1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 instant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'WLTC (3)'!$H$9:$H$1809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18.70790663580247</c:v>
                </c:pt>
                <c:pt idx="13">
                  <c:v>500.10724450231481</c:v>
                </c:pt>
                <c:pt idx="14">
                  <c:v>3423.0996458333329</c:v>
                </c:pt>
                <c:pt idx="15">
                  <c:v>7503.6244765625006</c:v>
                </c:pt>
                <c:pt idx="16">
                  <c:v>7309.0424919945981</c:v>
                </c:pt>
                <c:pt idx="17">
                  <c:v>11010.204064718358</c:v>
                </c:pt>
                <c:pt idx="18">
                  <c:v>17519.865519965286</c:v>
                </c:pt>
                <c:pt idx="19">
                  <c:v>19030.120216049385</c:v>
                </c:pt>
                <c:pt idx="20">
                  <c:v>8263.8140552661935</c:v>
                </c:pt>
                <c:pt idx="21">
                  <c:v>4549.2037236689866</c:v>
                </c:pt>
                <c:pt idx="22">
                  <c:v>2837.3474912229908</c:v>
                </c:pt>
                <c:pt idx="23">
                  <c:v>4227.7102222222284</c:v>
                </c:pt>
                <c:pt idx="24">
                  <c:v>3377.8421987847319</c:v>
                </c:pt>
                <c:pt idx="25">
                  <c:v>10255.812043209862</c:v>
                </c:pt>
                <c:pt idx="26">
                  <c:v>7686.8491891396561</c:v>
                </c:pt>
                <c:pt idx="27">
                  <c:v>14047.104501060981</c:v>
                </c:pt>
                <c:pt idx="28">
                  <c:v>16825.678432870336</c:v>
                </c:pt>
                <c:pt idx="29">
                  <c:v>18037.065588059417</c:v>
                </c:pt>
                <c:pt idx="30">
                  <c:v>17201.200758005394</c:v>
                </c:pt>
                <c:pt idx="31">
                  <c:v>11178.213867187515</c:v>
                </c:pt>
                <c:pt idx="32">
                  <c:v>8740.7273957368634</c:v>
                </c:pt>
                <c:pt idx="33">
                  <c:v>7526.1810679976697</c:v>
                </c:pt>
                <c:pt idx="34">
                  <c:v>6943.1644259259347</c:v>
                </c:pt>
                <c:pt idx="35">
                  <c:v>4215.2082055362844</c:v>
                </c:pt>
                <c:pt idx="36">
                  <c:v>1448.5265949074367</c:v>
                </c:pt>
                <c:pt idx="37">
                  <c:v>-6554.7439331597079</c:v>
                </c:pt>
                <c:pt idx="38">
                  <c:v>-14206.988920428295</c:v>
                </c:pt>
                <c:pt idx="39">
                  <c:v>-13814.627334104933</c:v>
                </c:pt>
                <c:pt idx="40">
                  <c:v>-10298.681590277767</c:v>
                </c:pt>
                <c:pt idx="41">
                  <c:v>-9157.3346499807158</c:v>
                </c:pt>
                <c:pt idx="42">
                  <c:v>-12746.290451388879</c:v>
                </c:pt>
                <c:pt idx="43">
                  <c:v>-13400.646771122681</c:v>
                </c:pt>
                <c:pt idx="44">
                  <c:v>-8451.9916226851929</c:v>
                </c:pt>
                <c:pt idx="45">
                  <c:v>-2806.3876752507672</c:v>
                </c:pt>
                <c:pt idx="46">
                  <c:v>-224.26557407407864</c:v>
                </c:pt>
                <c:pt idx="47">
                  <c:v>-1423.951106770824</c:v>
                </c:pt>
                <c:pt idx="48">
                  <c:v>-1917.9637530864265</c:v>
                </c:pt>
                <c:pt idx="49">
                  <c:v>-485.20884027777174</c:v>
                </c:pt>
                <c:pt idx="50">
                  <c:v>1162.9393078703704</c:v>
                </c:pt>
                <c:pt idx="51">
                  <c:v>60.675988425921147</c:v>
                </c:pt>
                <c:pt idx="52">
                  <c:v>-3102.3566000192909</c:v>
                </c:pt>
                <c:pt idx="53">
                  <c:v>-4416.2661499807073</c:v>
                </c:pt>
                <c:pt idx="54">
                  <c:v>-1094.0509213927492</c:v>
                </c:pt>
                <c:pt idx="55">
                  <c:v>581.41481481481549</c:v>
                </c:pt>
                <c:pt idx="56">
                  <c:v>766.59999999999991</c:v>
                </c:pt>
                <c:pt idx="57">
                  <c:v>766.59999999999991</c:v>
                </c:pt>
                <c:pt idx="58">
                  <c:v>1355.9618585069486</c:v>
                </c:pt>
                <c:pt idx="59">
                  <c:v>1389.8238958333313</c:v>
                </c:pt>
                <c:pt idx="60">
                  <c:v>5711.8662404513861</c:v>
                </c:pt>
                <c:pt idx="61">
                  <c:v>2405.6479088541691</c:v>
                </c:pt>
                <c:pt idx="62">
                  <c:v>2502.4846675347248</c:v>
                </c:pt>
                <c:pt idx="63">
                  <c:v>1801.0104374999971</c:v>
                </c:pt>
                <c:pt idx="64">
                  <c:v>3488.7002890624999</c:v>
                </c:pt>
                <c:pt idx="65">
                  <c:v>3085.7788140432117</c:v>
                </c:pt>
                <c:pt idx="66">
                  <c:v>2022.1381276041634</c:v>
                </c:pt>
                <c:pt idx="67">
                  <c:v>2057.3448888888856</c:v>
                </c:pt>
                <c:pt idx="68">
                  <c:v>7294.658995852632</c:v>
                </c:pt>
                <c:pt idx="69">
                  <c:v>11941.558419753072</c:v>
                </c:pt>
                <c:pt idx="70">
                  <c:v>15312.415024594909</c:v>
                </c:pt>
                <c:pt idx="71">
                  <c:v>17265.702317129653</c:v>
                </c:pt>
                <c:pt idx="72">
                  <c:v>16420.346195216032</c:v>
                </c:pt>
                <c:pt idx="73">
                  <c:v>12053.161185185185</c:v>
                </c:pt>
                <c:pt idx="74">
                  <c:v>8626.6100815007685</c:v>
                </c:pt>
                <c:pt idx="75">
                  <c:v>7741.6210925925916</c:v>
                </c:pt>
                <c:pt idx="76">
                  <c:v>8554.6242137345471</c:v>
                </c:pt>
                <c:pt idx="77">
                  <c:v>9427.3390022183976</c:v>
                </c:pt>
                <c:pt idx="78">
                  <c:v>7824.3124690393333</c:v>
                </c:pt>
                <c:pt idx="79">
                  <c:v>4211.9471378279268</c:v>
                </c:pt>
                <c:pt idx="80">
                  <c:v>-67.176446759229322</c:v>
                </c:pt>
                <c:pt idx="81">
                  <c:v>-78.833837287816976</c:v>
                </c:pt>
                <c:pt idx="82">
                  <c:v>-4134.1674094328828</c:v>
                </c:pt>
                <c:pt idx="83">
                  <c:v>1031.0516782407285</c:v>
                </c:pt>
                <c:pt idx="84">
                  <c:v>1015.8828666088206</c:v>
                </c:pt>
                <c:pt idx="85">
                  <c:v>-1793.8197113233216</c:v>
                </c:pt>
                <c:pt idx="86">
                  <c:v>-686.98733420137705</c:v>
                </c:pt>
                <c:pt idx="87">
                  <c:v>-1221.5210964506211</c:v>
                </c:pt>
                <c:pt idx="88">
                  <c:v>368.03620138889636</c:v>
                </c:pt>
                <c:pt idx="89">
                  <c:v>-9050.8051318479993</c:v>
                </c:pt>
                <c:pt idx="90">
                  <c:v>-17497.871199942125</c:v>
                </c:pt>
                <c:pt idx="91">
                  <c:v>-16525.627623456789</c:v>
                </c:pt>
                <c:pt idx="92">
                  <c:v>-12010.582966820983</c:v>
                </c:pt>
                <c:pt idx="93">
                  <c:v>-5221.7910362654347</c:v>
                </c:pt>
                <c:pt idx="94">
                  <c:v>-3307.4740740740745</c:v>
                </c:pt>
                <c:pt idx="95">
                  <c:v>-3495.8649964313254</c:v>
                </c:pt>
                <c:pt idx="96">
                  <c:v>-2588.5514791666665</c:v>
                </c:pt>
                <c:pt idx="97">
                  <c:v>-996.20072222222188</c:v>
                </c:pt>
                <c:pt idx="98">
                  <c:v>-337.33429243827158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18.70790663580247</c:v>
                </c:pt>
                <c:pt idx="139">
                  <c:v>617.59684538966053</c:v>
                </c:pt>
                <c:pt idx="140">
                  <c:v>4337.925847511573</c:v>
                </c:pt>
                <c:pt idx="141">
                  <c:v>10857.848072048608</c:v>
                </c:pt>
                <c:pt idx="142">
                  <c:v>12959.944858024694</c:v>
                </c:pt>
                <c:pt idx="143">
                  <c:v>8532.875440104157</c:v>
                </c:pt>
                <c:pt idx="144">
                  <c:v>4384.3478658372005</c:v>
                </c:pt>
                <c:pt idx="145">
                  <c:v>4268.0405925925925</c:v>
                </c:pt>
                <c:pt idx="146">
                  <c:v>8565.4825370370327</c:v>
                </c:pt>
                <c:pt idx="147">
                  <c:v>11920.810216820988</c:v>
                </c:pt>
                <c:pt idx="148">
                  <c:v>11746.233704764651</c:v>
                </c:pt>
                <c:pt idx="149">
                  <c:v>8798.2857962963008</c:v>
                </c:pt>
                <c:pt idx="150">
                  <c:v>4849.0356504629826</c:v>
                </c:pt>
                <c:pt idx="151">
                  <c:v>241.06899768516251</c:v>
                </c:pt>
                <c:pt idx="152">
                  <c:v>-7360.9462716049329</c:v>
                </c:pt>
                <c:pt idx="153">
                  <c:v>-14529.893735339505</c:v>
                </c:pt>
                <c:pt idx="154">
                  <c:v>-13021.966579957561</c:v>
                </c:pt>
                <c:pt idx="155">
                  <c:v>-7356.5575869020031</c:v>
                </c:pt>
                <c:pt idx="156">
                  <c:v>-1640.8074074074104</c:v>
                </c:pt>
                <c:pt idx="157">
                  <c:v>1973.1572291666689</c:v>
                </c:pt>
                <c:pt idx="158">
                  <c:v>4171.1287873263873</c:v>
                </c:pt>
                <c:pt idx="159">
                  <c:v>9349.1032654320989</c:v>
                </c:pt>
                <c:pt idx="160">
                  <c:v>10323.279487557878</c:v>
                </c:pt>
                <c:pt idx="161">
                  <c:v>13490.777354166643</c:v>
                </c:pt>
                <c:pt idx="162">
                  <c:v>10001.239084201397</c:v>
                </c:pt>
                <c:pt idx="163">
                  <c:v>10850.695944444455</c:v>
                </c:pt>
                <c:pt idx="164">
                  <c:v>10714.02598620756</c:v>
                </c:pt>
                <c:pt idx="165">
                  <c:v>9880.6141914544787</c:v>
                </c:pt>
                <c:pt idx="166">
                  <c:v>7243.1200083911854</c:v>
                </c:pt>
                <c:pt idx="167">
                  <c:v>8023.6832654321288</c:v>
                </c:pt>
                <c:pt idx="168">
                  <c:v>13436.333234567897</c:v>
                </c:pt>
                <c:pt idx="169">
                  <c:v>14244.960981481476</c:v>
                </c:pt>
                <c:pt idx="170">
                  <c:v>7533.4501543209717</c:v>
                </c:pt>
                <c:pt idx="171">
                  <c:v>-679.94368750002457</c:v>
                </c:pt>
                <c:pt idx="172">
                  <c:v>-9895.5753880208067</c:v>
                </c:pt>
                <c:pt idx="173">
                  <c:v>-17421.290181327167</c:v>
                </c:pt>
                <c:pt idx="174">
                  <c:v>-14444.686661168977</c:v>
                </c:pt>
                <c:pt idx="175">
                  <c:v>-5306.2108006365743</c:v>
                </c:pt>
                <c:pt idx="176">
                  <c:v>931.1433523341077</c:v>
                </c:pt>
                <c:pt idx="177">
                  <c:v>4966.6019611303891</c:v>
                </c:pt>
                <c:pt idx="178">
                  <c:v>10073.884176697542</c:v>
                </c:pt>
                <c:pt idx="179">
                  <c:v>8347.66851234567</c:v>
                </c:pt>
                <c:pt idx="180">
                  <c:v>3899.9607901234795</c:v>
                </c:pt>
                <c:pt idx="181">
                  <c:v>1609.0877146026105</c:v>
                </c:pt>
                <c:pt idx="182">
                  <c:v>687.17468518517546</c:v>
                </c:pt>
                <c:pt idx="183">
                  <c:v>-1966.6648544560187</c:v>
                </c:pt>
                <c:pt idx="184">
                  <c:v>-7076.1015251736053</c:v>
                </c:pt>
                <c:pt idx="185">
                  <c:v>-7515.5121419753104</c:v>
                </c:pt>
                <c:pt idx="186">
                  <c:v>-7032.0399884259268</c:v>
                </c:pt>
                <c:pt idx="187">
                  <c:v>-4883.7912265625055</c:v>
                </c:pt>
                <c:pt idx="188">
                  <c:v>-3636.2997109374915</c:v>
                </c:pt>
                <c:pt idx="189">
                  <c:v>-2375.504748167441</c:v>
                </c:pt>
                <c:pt idx="190">
                  <c:v>-1750.8160517939789</c:v>
                </c:pt>
                <c:pt idx="191">
                  <c:v>-811.13377787422905</c:v>
                </c:pt>
                <c:pt idx="192">
                  <c:v>-766.07178790509022</c:v>
                </c:pt>
                <c:pt idx="193">
                  <c:v>28.221631462191059</c:v>
                </c:pt>
                <c:pt idx="194">
                  <c:v>215.05733564814406</c:v>
                </c:pt>
                <c:pt idx="195">
                  <c:v>396.22962962963089</c:v>
                </c:pt>
                <c:pt idx="196">
                  <c:v>766.59999999999991</c:v>
                </c:pt>
                <c:pt idx="197">
                  <c:v>766.59999999999991</c:v>
                </c:pt>
                <c:pt idx="198">
                  <c:v>766.59999999999991</c:v>
                </c:pt>
                <c:pt idx="199">
                  <c:v>1764.3327425733053</c:v>
                </c:pt>
                <c:pt idx="200">
                  <c:v>1836.296894290123</c:v>
                </c:pt>
                <c:pt idx="201">
                  <c:v>3060.9692901234557</c:v>
                </c:pt>
                <c:pt idx="202">
                  <c:v>3283.260127314818</c:v>
                </c:pt>
                <c:pt idx="203">
                  <c:v>4891.2762803819387</c:v>
                </c:pt>
                <c:pt idx="204">
                  <c:v>8578.6271797839527</c:v>
                </c:pt>
                <c:pt idx="205">
                  <c:v>8606.1933271604885</c:v>
                </c:pt>
                <c:pt idx="206">
                  <c:v>11154.17181558642</c:v>
                </c:pt>
                <c:pt idx="207">
                  <c:v>14718.120355227617</c:v>
                </c:pt>
                <c:pt idx="208">
                  <c:v>14406.133629629661</c:v>
                </c:pt>
                <c:pt idx="209">
                  <c:v>14132.414814814803</c:v>
                </c:pt>
                <c:pt idx="210">
                  <c:v>19954.85175308643</c:v>
                </c:pt>
                <c:pt idx="211">
                  <c:v>16103.002567997657</c:v>
                </c:pt>
                <c:pt idx="212">
                  <c:v>13246.265580246936</c:v>
                </c:pt>
                <c:pt idx="213">
                  <c:v>11220.766210937492</c:v>
                </c:pt>
                <c:pt idx="214">
                  <c:v>10273.102024691354</c:v>
                </c:pt>
                <c:pt idx="215">
                  <c:v>13349.969218460679</c:v>
                </c:pt>
                <c:pt idx="216">
                  <c:v>16779.46788194442</c:v>
                </c:pt>
                <c:pt idx="217">
                  <c:v>19092.654021701404</c:v>
                </c:pt>
                <c:pt idx="218">
                  <c:v>18425.575675154294</c:v>
                </c:pt>
                <c:pt idx="219">
                  <c:v>16752.297977623464</c:v>
                </c:pt>
                <c:pt idx="220">
                  <c:v>14005.466368055519</c:v>
                </c:pt>
                <c:pt idx="221">
                  <c:v>11850.58022771996</c:v>
                </c:pt>
                <c:pt idx="222">
                  <c:v>7862.162129340265</c:v>
                </c:pt>
                <c:pt idx="223">
                  <c:v>7940.5298056519932</c:v>
                </c:pt>
                <c:pt idx="224">
                  <c:v>7169.3412986110743</c:v>
                </c:pt>
                <c:pt idx="225">
                  <c:v>8078.7122044753496</c:v>
                </c:pt>
                <c:pt idx="226">
                  <c:v>9889.5758703703505</c:v>
                </c:pt>
                <c:pt idx="227">
                  <c:v>9151.9592128665245</c:v>
                </c:pt>
                <c:pt idx="228">
                  <c:v>9260.7176180555107</c:v>
                </c:pt>
                <c:pt idx="229">
                  <c:v>8480.9457770062163</c:v>
                </c:pt>
                <c:pt idx="230">
                  <c:v>7670.3335720486302</c:v>
                </c:pt>
                <c:pt idx="231">
                  <c:v>5054.5928313078703</c:v>
                </c:pt>
                <c:pt idx="232">
                  <c:v>2409.9581226851665</c:v>
                </c:pt>
                <c:pt idx="233">
                  <c:v>-6184.5460529513775</c:v>
                </c:pt>
                <c:pt idx="234">
                  <c:v>-11769.453693769337</c:v>
                </c:pt>
                <c:pt idx="235">
                  <c:v>-10644.177141203676</c:v>
                </c:pt>
                <c:pt idx="236">
                  <c:v>-5064.6432847222386</c:v>
                </c:pt>
                <c:pt idx="237">
                  <c:v>-472.59105555549041</c:v>
                </c:pt>
                <c:pt idx="238">
                  <c:v>-1990.4447716050131</c:v>
                </c:pt>
                <c:pt idx="239">
                  <c:v>-7051.3730668402613</c:v>
                </c:pt>
                <c:pt idx="240">
                  <c:v>-14268.671814332583</c:v>
                </c:pt>
                <c:pt idx="241">
                  <c:v>-14731.338616415869</c:v>
                </c:pt>
                <c:pt idx="242">
                  <c:v>-9198.5466893325556</c:v>
                </c:pt>
                <c:pt idx="243">
                  <c:v>-11530.676716820992</c:v>
                </c:pt>
                <c:pt idx="244">
                  <c:v>-10298.681590277767</c:v>
                </c:pt>
                <c:pt idx="245">
                  <c:v>-9157.3346499807158</c:v>
                </c:pt>
                <c:pt idx="246">
                  <c:v>-12746.290451388879</c:v>
                </c:pt>
                <c:pt idx="247">
                  <c:v>-13400.646771122681</c:v>
                </c:pt>
                <c:pt idx="248">
                  <c:v>-8451.9916226851929</c:v>
                </c:pt>
                <c:pt idx="249">
                  <c:v>-2806.3876752507672</c:v>
                </c:pt>
                <c:pt idx="250">
                  <c:v>-224.26557407407864</c:v>
                </c:pt>
                <c:pt idx="251">
                  <c:v>-1423.951106770824</c:v>
                </c:pt>
                <c:pt idx="252">
                  <c:v>-1917.9637530864265</c:v>
                </c:pt>
                <c:pt idx="253">
                  <c:v>-485.20884027777174</c:v>
                </c:pt>
                <c:pt idx="254">
                  <c:v>1162.9393078703704</c:v>
                </c:pt>
                <c:pt idx="255">
                  <c:v>60.675988425921147</c:v>
                </c:pt>
                <c:pt idx="256">
                  <c:v>-3102.3566000192909</c:v>
                </c:pt>
                <c:pt idx="257">
                  <c:v>-1750.8160517939789</c:v>
                </c:pt>
                <c:pt idx="258">
                  <c:v>3134.7307800925928</c:v>
                </c:pt>
                <c:pt idx="259">
                  <c:v>8075.873095389652</c:v>
                </c:pt>
                <c:pt idx="260">
                  <c:v>9947.7926921296403</c:v>
                </c:pt>
                <c:pt idx="261">
                  <c:v>10867.484345679002</c:v>
                </c:pt>
                <c:pt idx="262">
                  <c:v>11668.308224440589</c:v>
                </c:pt>
                <c:pt idx="263">
                  <c:v>15284.176778645826</c:v>
                </c:pt>
                <c:pt idx="264">
                  <c:v>21383.633764949838</c:v>
                </c:pt>
                <c:pt idx="265">
                  <c:v>22712.894626446796</c:v>
                </c:pt>
                <c:pt idx="266">
                  <c:v>20395.786516203698</c:v>
                </c:pt>
                <c:pt idx="267">
                  <c:v>14460.381333333293</c:v>
                </c:pt>
                <c:pt idx="268">
                  <c:v>17254.050926215292</c:v>
                </c:pt>
                <c:pt idx="269">
                  <c:v>13795.01627777776</c:v>
                </c:pt>
                <c:pt idx="270">
                  <c:v>14313.233539062532</c:v>
                </c:pt>
                <c:pt idx="271">
                  <c:v>4409.6927469135553</c:v>
                </c:pt>
                <c:pt idx="272">
                  <c:v>838.80918518519468</c:v>
                </c:pt>
                <c:pt idx="273">
                  <c:v>1521.9988637152626</c:v>
                </c:pt>
                <c:pt idx="274">
                  <c:v>-7350.9510328896222</c:v>
                </c:pt>
                <c:pt idx="275">
                  <c:v>-15132.211259259295</c:v>
                </c:pt>
                <c:pt idx="276">
                  <c:v>-13577.660956790103</c:v>
                </c:pt>
                <c:pt idx="277">
                  <c:v>-16613.505481481479</c:v>
                </c:pt>
                <c:pt idx="278">
                  <c:v>-14505.58635387733</c:v>
                </c:pt>
                <c:pt idx="279">
                  <c:v>-19512.649804687488</c:v>
                </c:pt>
                <c:pt idx="280">
                  <c:v>-12116.641773919757</c:v>
                </c:pt>
                <c:pt idx="281">
                  <c:v>-2405.5420162037003</c:v>
                </c:pt>
                <c:pt idx="282">
                  <c:v>11077.694039641203</c:v>
                </c:pt>
                <c:pt idx="283">
                  <c:v>17013.358255401246</c:v>
                </c:pt>
                <c:pt idx="284">
                  <c:v>18901.686803240744</c:v>
                </c:pt>
                <c:pt idx="285">
                  <c:v>22993.092155381957</c:v>
                </c:pt>
                <c:pt idx="286">
                  <c:v>21829.315571759205</c:v>
                </c:pt>
                <c:pt idx="287">
                  <c:v>23843.452114294007</c:v>
                </c:pt>
                <c:pt idx="288">
                  <c:v>25879.903703703687</c:v>
                </c:pt>
                <c:pt idx="289">
                  <c:v>27940.479668113407</c:v>
                </c:pt>
                <c:pt idx="290">
                  <c:v>18508.890425925998</c:v>
                </c:pt>
                <c:pt idx="291">
                  <c:v>8768.6900486110444</c:v>
                </c:pt>
                <c:pt idx="292">
                  <c:v>-472.59105555549041</c:v>
                </c:pt>
                <c:pt idx="293">
                  <c:v>-4216.6438650656282</c:v>
                </c:pt>
                <c:pt idx="294">
                  <c:v>-1986.9894676890688</c:v>
                </c:pt>
                <c:pt idx="295">
                  <c:v>182.20438888887853</c:v>
                </c:pt>
                <c:pt idx="296">
                  <c:v>3060.8671355131887</c:v>
                </c:pt>
                <c:pt idx="297">
                  <c:v>4515.5377222221496</c:v>
                </c:pt>
                <c:pt idx="298">
                  <c:v>6009.3206883681178</c:v>
                </c:pt>
                <c:pt idx="299">
                  <c:v>5312.3932483602866</c:v>
                </c:pt>
                <c:pt idx="300">
                  <c:v>3852.5167051504623</c:v>
                </c:pt>
                <c:pt idx="301">
                  <c:v>2375.0614291088477</c:v>
                </c:pt>
                <c:pt idx="302">
                  <c:v>174.12129552468076</c:v>
                </c:pt>
                <c:pt idx="303">
                  <c:v>-1977.6470038580499</c:v>
                </c:pt>
                <c:pt idx="304">
                  <c:v>-3351.2418765432294</c:v>
                </c:pt>
                <c:pt idx="305">
                  <c:v>-6628.0997647569293</c:v>
                </c:pt>
                <c:pt idx="306">
                  <c:v>-6443.262451388875</c:v>
                </c:pt>
                <c:pt idx="307">
                  <c:v>-3169.248296296314</c:v>
                </c:pt>
                <c:pt idx="308">
                  <c:v>-34.554179301706533</c:v>
                </c:pt>
                <c:pt idx="309">
                  <c:v>1816.6880716628525</c:v>
                </c:pt>
                <c:pt idx="310">
                  <c:v>562.62431819059509</c:v>
                </c:pt>
                <c:pt idx="311">
                  <c:v>-62.376395061737114</c:v>
                </c:pt>
                <c:pt idx="312">
                  <c:v>-1267.1054422260841</c:v>
                </c:pt>
                <c:pt idx="313">
                  <c:v>-3565.7461566358347</c:v>
                </c:pt>
                <c:pt idx="314">
                  <c:v>-5129.9777777777499</c:v>
                </c:pt>
                <c:pt idx="315">
                  <c:v>-5996.2215308642017</c:v>
                </c:pt>
                <c:pt idx="316">
                  <c:v>-4759.7999421296363</c:v>
                </c:pt>
                <c:pt idx="317">
                  <c:v>-4105.4684981674318</c:v>
                </c:pt>
                <c:pt idx="318">
                  <c:v>-5763.5578703703577</c:v>
                </c:pt>
                <c:pt idx="319">
                  <c:v>-6702.871604938282</c:v>
                </c:pt>
                <c:pt idx="320">
                  <c:v>-5867.7681918402768</c:v>
                </c:pt>
                <c:pt idx="321">
                  <c:v>-230.04760493826467</c:v>
                </c:pt>
                <c:pt idx="322">
                  <c:v>-999.66182262732991</c:v>
                </c:pt>
                <c:pt idx="323">
                  <c:v>1690.1529921874999</c:v>
                </c:pt>
                <c:pt idx="324">
                  <c:v>-606.59289843749184</c:v>
                </c:pt>
                <c:pt idx="325">
                  <c:v>137.17989130014783</c:v>
                </c:pt>
                <c:pt idx="326">
                  <c:v>1612.4885332754627</c:v>
                </c:pt>
                <c:pt idx="327">
                  <c:v>496.83353703704103</c:v>
                </c:pt>
                <c:pt idx="328">
                  <c:v>487.76695978009644</c:v>
                </c:pt>
                <c:pt idx="329">
                  <c:v>-7500.895922550154</c:v>
                </c:pt>
                <c:pt idx="330">
                  <c:v>-6960.0677445023202</c:v>
                </c:pt>
                <c:pt idx="331">
                  <c:v>-465.10457725694721</c:v>
                </c:pt>
                <c:pt idx="332">
                  <c:v>570.32212201003256</c:v>
                </c:pt>
                <c:pt idx="333">
                  <c:v>-932.70051765045605</c:v>
                </c:pt>
                <c:pt idx="334">
                  <c:v>287.36427777777254</c:v>
                </c:pt>
                <c:pt idx="335">
                  <c:v>-420.44357638888391</c:v>
                </c:pt>
                <c:pt idx="336">
                  <c:v>-184.45802710262663</c:v>
                </c:pt>
                <c:pt idx="337">
                  <c:v>479.43209191743983</c:v>
                </c:pt>
                <c:pt idx="338">
                  <c:v>1381.8999975887327</c:v>
                </c:pt>
                <c:pt idx="339">
                  <c:v>3134.7307800925928</c:v>
                </c:pt>
                <c:pt idx="340">
                  <c:v>7755.5319004629664</c:v>
                </c:pt>
                <c:pt idx="341">
                  <c:v>12146.639258969912</c:v>
                </c:pt>
                <c:pt idx="342">
                  <c:v>12785.330957465274</c:v>
                </c:pt>
                <c:pt idx="343">
                  <c:v>5170.2097800925931</c:v>
                </c:pt>
                <c:pt idx="344">
                  <c:v>2892.863273437496</c:v>
                </c:pt>
                <c:pt idx="345">
                  <c:v>2524.3872323495339</c:v>
                </c:pt>
                <c:pt idx="346">
                  <c:v>5475.6826666666666</c:v>
                </c:pt>
                <c:pt idx="347">
                  <c:v>2646.074304783961</c:v>
                </c:pt>
                <c:pt idx="348">
                  <c:v>3956.5479067322458</c:v>
                </c:pt>
                <c:pt idx="349">
                  <c:v>4479.2583961226755</c:v>
                </c:pt>
                <c:pt idx="350">
                  <c:v>3681.9197730517053</c:v>
                </c:pt>
                <c:pt idx="351">
                  <c:v>2390.7993726851837</c:v>
                </c:pt>
                <c:pt idx="352">
                  <c:v>1513.7098965084892</c:v>
                </c:pt>
                <c:pt idx="353">
                  <c:v>1507.0049382716063</c:v>
                </c:pt>
                <c:pt idx="354">
                  <c:v>1500.314077256932</c:v>
                </c:pt>
                <c:pt idx="355">
                  <c:v>1930.8696328124997</c:v>
                </c:pt>
                <c:pt idx="356">
                  <c:v>2814.635822434424</c:v>
                </c:pt>
                <c:pt idx="357">
                  <c:v>2390.7993726851837</c:v>
                </c:pt>
                <c:pt idx="358">
                  <c:v>1074.9061728395093</c:v>
                </c:pt>
                <c:pt idx="359">
                  <c:v>-2717.0648299575714</c:v>
                </c:pt>
                <c:pt idx="360">
                  <c:v>-5632.2593557098626</c:v>
                </c:pt>
                <c:pt idx="361">
                  <c:v>-4885.6020740740851</c:v>
                </c:pt>
                <c:pt idx="362">
                  <c:v>-2932.799354456014</c:v>
                </c:pt>
                <c:pt idx="363">
                  <c:v>-1203.6693830053921</c:v>
                </c:pt>
                <c:pt idx="364">
                  <c:v>94.022542534716663</c:v>
                </c:pt>
                <c:pt idx="365">
                  <c:v>1371.8003203124999</c:v>
                </c:pt>
                <c:pt idx="366">
                  <c:v>1700.1393580246902</c:v>
                </c:pt>
                <c:pt idx="367">
                  <c:v>2717.3044382716002</c:v>
                </c:pt>
                <c:pt idx="368">
                  <c:v>4545.1354308449181</c:v>
                </c:pt>
                <c:pt idx="369">
                  <c:v>6658.9229865933576</c:v>
                </c:pt>
                <c:pt idx="370">
                  <c:v>4643.4071015625013</c:v>
                </c:pt>
                <c:pt idx="371">
                  <c:v>2415.1124300732995</c:v>
                </c:pt>
                <c:pt idx="372">
                  <c:v>-966.198554783953</c:v>
                </c:pt>
                <c:pt idx="373">
                  <c:v>-6801.525881655085</c:v>
                </c:pt>
                <c:pt idx="374">
                  <c:v>-8677.454653645842</c:v>
                </c:pt>
                <c:pt idx="375">
                  <c:v>-6405.7573333333285</c:v>
                </c:pt>
                <c:pt idx="376">
                  <c:v>-3831.0763702739214</c:v>
                </c:pt>
                <c:pt idx="377">
                  <c:v>-2027.7361134259263</c:v>
                </c:pt>
                <c:pt idx="378">
                  <c:v>-1221.7707886766957</c:v>
                </c:pt>
                <c:pt idx="379">
                  <c:v>-605.4148148148148</c:v>
                </c:pt>
                <c:pt idx="380">
                  <c:v>-434.49688888888926</c:v>
                </c:pt>
                <c:pt idx="381">
                  <c:v>-651.27168335262422</c:v>
                </c:pt>
                <c:pt idx="382">
                  <c:v>-599.31269068286963</c:v>
                </c:pt>
                <c:pt idx="383">
                  <c:v>-452.86264554398139</c:v>
                </c:pt>
                <c:pt idx="384">
                  <c:v>-352.65898447145082</c:v>
                </c:pt>
                <c:pt idx="385">
                  <c:v>-138.03082725694443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69.918795814043207</c:v>
                </c:pt>
                <c:pt idx="393">
                  <c:v>650.21372945601865</c:v>
                </c:pt>
                <c:pt idx="394">
                  <c:v>2301.7679999999996</c:v>
                </c:pt>
                <c:pt idx="395">
                  <c:v>5008.0251725501557</c:v>
                </c:pt>
                <c:pt idx="396">
                  <c:v>8379.1100066550935</c:v>
                </c:pt>
                <c:pt idx="397">
                  <c:v>12094.220948302471</c:v>
                </c:pt>
                <c:pt idx="398">
                  <c:v>15255.340719810945</c:v>
                </c:pt>
                <c:pt idx="399">
                  <c:v>13959.73330787036</c:v>
                </c:pt>
                <c:pt idx="400">
                  <c:v>7276.1252345679195</c:v>
                </c:pt>
                <c:pt idx="401">
                  <c:v>1745.2610370370371</c:v>
                </c:pt>
                <c:pt idx="402">
                  <c:v>-999.66182262732991</c:v>
                </c:pt>
                <c:pt idx="403">
                  <c:v>-4186.6157562692815</c:v>
                </c:pt>
                <c:pt idx="404">
                  <c:v>-4228.3226666666678</c:v>
                </c:pt>
                <c:pt idx="405">
                  <c:v>-3028.9988063271649</c:v>
                </c:pt>
                <c:pt idx="406">
                  <c:v>-3101.8094192708363</c:v>
                </c:pt>
                <c:pt idx="407">
                  <c:v>-3353.1755594135725</c:v>
                </c:pt>
                <c:pt idx="408">
                  <c:v>-3024.9076467013897</c:v>
                </c:pt>
                <c:pt idx="409">
                  <c:v>-1496.4823942901255</c:v>
                </c:pt>
                <c:pt idx="410">
                  <c:v>250.19955758102088</c:v>
                </c:pt>
                <c:pt idx="411">
                  <c:v>1116.5248456790114</c:v>
                </c:pt>
                <c:pt idx="412">
                  <c:v>1352.2830378086401</c:v>
                </c:pt>
                <c:pt idx="413">
                  <c:v>1605.6654296875013</c:v>
                </c:pt>
                <c:pt idx="414">
                  <c:v>1881.3682603202203</c:v>
                </c:pt>
                <c:pt idx="415">
                  <c:v>3483.966149016203</c:v>
                </c:pt>
                <c:pt idx="416">
                  <c:v>5162.5278402777722</c:v>
                </c:pt>
                <c:pt idx="417">
                  <c:v>4978.437494309409</c:v>
                </c:pt>
                <c:pt idx="418">
                  <c:v>2434.5736706211569</c:v>
                </c:pt>
                <c:pt idx="419">
                  <c:v>363.67642592591966</c:v>
                </c:pt>
                <c:pt idx="420">
                  <c:v>-2110.4322962962933</c:v>
                </c:pt>
                <c:pt idx="421">
                  <c:v>-1482.9395455246904</c:v>
                </c:pt>
                <c:pt idx="422">
                  <c:v>51.010437499995604</c:v>
                </c:pt>
                <c:pt idx="423">
                  <c:v>1571.0559691358005</c:v>
                </c:pt>
                <c:pt idx="424">
                  <c:v>3244.1649938271617</c:v>
                </c:pt>
                <c:pt idx="425">
                  <c:v>6855.8699669174475</c:v>
                </c:pt>
                <c:pt idx="426">
                  <c:v>13720.106264660482</c:v>
                </c:pt>
                <c:pt idx="427">
                  <c:v>22186.205270833325</c:v>
                </c:pt>
                <c:pt idx="428">
                  <c:v>22726.79168518521</c:v>
                </c:pt>
                <c:pt idx="429">
                  <c:v>11683.776543981448</c:v>
                </c:pt>
                <c:pt idx="430">
                  <c:v>2932.0582585841198</c:v>
                </c:pt>
                <c:pt idx="431">
                  <c:v>-1191.3648395061764</c:v>
                </c:pt>
                <c:pt idx="432">
                  <c:v>-2158.8298232060183</c:v>
                </c:pt>
                <c:pt idx="433">
                  <c:v>-679.11028559026738</c:v>
                </c:pt>
                <c:pt idx="434">
                  <c:v>1241.7253025655898</c:v>
                </c:pt>
                <c:pt idx="435">
                  <c:v>-202.82617361111784</c:v>
                </c:pt>
                <c:pt idx="436">
                  <c:v>-4269.6154382716104</c:v>
                </c:pt>
                <c:pt idx="437">
                  <c:v>-8467.7838868634299</c:v>
                </c:pt>
                <c:pt idx="438">
                  <c:v>-11589.095273919751</c:v>
                </c:pt>
                <c:pt idx="439">
                  <c:v>-12290.209539351848</c:v>
                </c:pt>
                <c:pt idx="440">
                  <c:v>-9724.4051212384238</c:v>
                </c:pt>
                <c:pt idx="441">
                  <c:v>-5692.583984278549</c:v>
                </c:pt>
                <c:pt idx="442">
                  <c:v>-2048.4115949074071</c:v>
                </c:pt>
                <c:pt idx="443">
                  <c:v>-420.04727440200622</c:v>
                </c:pt>
                <c:pt idx="444">
                  <c:v>-21.415550154320986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69.918795814043207</c:v>
                </c:pt>
                <c:pt idx="513">
                  <c:v>928.42355082947529</c:v>
                </c:pt>
                <c:pt idx="514">
                  <c:v>4591.993363425926</c:v>
                </c:pt>
                <c:pt idx="515">
                  <c:v>10222.487818672838</c:v>
                </c:pt>
                <c:pt idx="516">
                  <c:v>14055.690962962968</c:v>
                </c:pt>
                <c:pt idx="517">
                  <c:v>13062.375682388116</c:v>
                </c:pt>
                <c:pt idx="518">
                  <c:v>6192.200645543975</c:v>
                </c:pt>
                <c:pt idx="519">
                  <c:v>1460.7191640624999</c:v>
                </c:pt>
                <c:pt idx="520">
                  <c:v>-556.15551128471509</c:v>
                </c:pt>
                <c:pt idx="521">
                  <c:v>-1790.217547357252</c:v>
                </c:pt>
                <c:pt idx="522">
                  <c:v>-1996.5072592592664</c:v>
                </c:pt>
                <c:pt idx="523">
                  <c:v>-2682.7397044753043</c:v>
                </c:pt>
                <c:pt idx="524">
                  <c:v>-4498.8329161844167</c:v>
                </c:pt>
                <c:pt idx="525">
                  <c:v>-5851.138098668981</c:v>
                </c:pt>
                <c:pt idx="526">
                  <c:v>-4563.1963395061721</c:v>
                </c:pt>
                <c:pt idx="527">
                  <c:v>-1970.9851851851854</c:v>
                </c:pt>
                <c:pt idx="528">
                  <c:v>-491.86682098765436</c:v>
                </c:pt>
                <c:pt idx="529">
                  <c:v>-91.637596450617281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18.70790663580247</c:v>
                </c:pt>
                <c:pt idx="534">
                  <c:v>260.40968518518514</c:v>
                </c:pt>
                <c:pt idx="535">
                  <c:v>1188.4892839506172</c:v>
                </c:pt>
                <c:pt idx="536">
                  <c:v>1932.0281419753085</c:v>
                </c:pt>
                <c:pt idx="537">
                  <c:v>4314.8579374999999</c:v>
                </c:pt>
                <c:pt idx="538">
                  <c:v>10462.840104166669</c:v>
                </c:pt>
                <c:pt idx="539">
                  <c:v>18061.207290123457</c:v>
                </c:pt>
                <c:pt idx="540">
                  <c:v>16879.929461516203</c:v>
                </c:pt>
                <c:pt idx="541">
                  <c:v>6952.1494671103328</c:v>
                </c:pt>
                <c:pt idx="542">
                  <c:v>1658.9395905671295</c:v>
                </c:pt>
                <c:pt idx="543">
                  <c:v>893.40710156250259</c:v>
                </c:pt>
                <c:pt idx="544">
                  <c:v>-959.95658641975547</c:v>
                </c:pt>
                <c:pt idx="545">
                  <c:v>-2983.0581164158907</c:v>
                </c:pt>
                <c:pt idx="546">
                  <c:v>-5496.1649568865705</c:v>
                </c:pt>
                <c:pt idx="547">
                  <c:v>-3355.2837794174493</c:v>
                </c:pt>
                <c:pt idx="548">
                  <c:v>-2329.90908024691</c:v>
                </c:pt>
                <c:pt idx="549">
                  <c:v>-1205.9462086226854</c:v>
                </c:pt>
                <c:pt idx="550">
                  <c:v>-1143.046997685185</c:v>
                </c:pt>
                <c:pt idx="551">
                  <c:v>-639.98561140046445</c:v>
                </c:pt>
                <c:pt idx="552">
                  <c:v>38.074067226083358</c:v>
                </c:pt>
                <c:pt idx="553">
                  <c:v>-388.29427170139115</c:v>
                </c:pt>
                <c:pt idx="554">
                  <c:v>32.33130198688557</c:v>
                </c:pt>
                <c:pt idx="555">
                  <c:v>435.5857018711402</c:v>
                </c:pt>
                <c:pt idx="556">
                  <c:v>839.90668952546298</c:v>
                </c:pt>
                <c:pt idx="557">
                  <c:v>1263.8127834683662</c:v>
                </c:pt>
                <c:pt idx="558">
                  <c:v>1951.7825023148143</c:v>
                </c:pt>
                <c:pt idx="559">
                  <c:v>2500.7271580825595</c:v>
                </c:pt>
                <c:pt idx="560">
                  <c:v>6164.4244285300902</c:v>
                </c:pt>
                <c:pt idx="561">
                  <c:v>2418.4293788580285</c:v>
                </c:pt>
                <c:pt idx="562">
                  <c:v>1106.7009837962962</c:v>
                </c:pt>
                <c:pt idx="563">
                  <c:v>1106.7009837962962</c:v>
                </c:pt>
                <c:pt idx="564">
                  <c:v>-2806.627244598767</c:v>
                </c:pt>
                <c:pt idx="565">
                  <c:v>-7619.1395035686737</c:v>
                </c:pt>
                <c:pt idx="566">
                  <c:v>-3624.1579259259256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217.00437885802469</c:v>
                </c:pt>
                <c:pt idx="602">
                  <c:v>488.17669241898153</c:v>
                </c:pt>
                <c:pt idx="603">
                  <c:v>2301.7679999999996</c:v>
                </c:pt>
                <c:pt idx="604">
                  <c:v>6615.2461146797832</c:v>
                </c:pt>
                <c:pt idx="605">
                  <c:v>12089.937358796295</c:v>
                </c:pt>
                <c:pt idx="606">
                  <c:v>18417.211923611114</c:v>
                </c:pt>
                <c:pt idx="607">
                  <c:v>24167.905750868049</c:v>
                </c:pt>
                <c:pt idx="608">
                  <c:v>25683.61859326774</c:v>
                </c:pt>
                <c:pt idx="609">
                  <c:v>25627.323092592593</c:v>
                </c:pt>
                <c:pt idx="610">
                  <c:v>26872.546487654308</c:v>
                </c:pt>
                <c:pt idx="611">
                  <c:v>30494.791666956029</c:v>
                </c:pt>
                <c:pt idx="612">
                  <c:v>28808.10735802467</c:v>
                </c:pt>
                <c:pt idx="613">
                  <c:v>18134.748513599556</c:v>
                </c:pt>
                <c:pt idx="614">
                  <c:v>7027.640301022414</c:v>
                </c:pt>
                <c:pt idx="615">
                  <c:v>2500.1270519868403</c:v>
                </c:pt>
                <c:pt idx="616">
                  <c:v>3237.9502901234346</c:v>
                </c:pt>
                <c:pt idx="617">
                  <c:v>2472.929079475361</c:v>
                </c:pt>
                <c:pt idx="618">
                  <c:v>961.69598225304958</c:v>
                </c:pt>
                <c:pt idx="619">
                  <c:v>-1985.5441936728189</c:v>
                </c:pt>
                <c:pt idx="620">
                  <c:v>-4103.4331276041621</c:v>
                </c:pt>
                <c:pt idx="621">
                  <c:v>-3355.342744695236</c:v>
                </c:pt>
                <c:pt idx="622">
                  <c:v>91.312574074063974</c:v>
                </c:pt>
                <c:pt idx="623">
                  <c:v>2822.3775683834674</c:v>
                </c:pt>
                <c:pt idx="624">
                  <c:v>4901.9366005980328</c:v>
                </c:pt>
                <c:pt idx="625">
                  <c:v>7772.3258561921602</c:v>
                </c:pt>
                <c:pt idx="626">
                  <c:v>7896.6189690393367</c:v>
                </c:pt>
                <c:pt idx="627">
                  <c:v>5829.4458333333032</c:v>
                </c:pt>
                <c:pt idx="628">
                  <c:v>3699.8162037037036</c:v>
                </c:pt>
                <c:pt idx="629">
                  <c:v>3699.8162037037036</c:v>
                </c:pt>
                <c:pt idx="630">
                  <c:v>4422.8417811535692</c:v>
                </c:pt>
                <c:pt idx="631">
                  <c:v>8105.6202219329007</c:v>
                </c:pt>
                <c:pt idx="632">
                  <c:v>11261.417134548585</c:v>
                </c:pt>
                <c:pt idx="633">
                  <c:v>13101.547922743022</c:v>
                </c:pt>
                <c:pt idx="634">
                  <c:v>15087.730629726089</c:v>
                </c:pt>
                <c:pt idx="635">
                  <c:v>14738.733351851895</c:v>
                </c:pt>
                <c:pt idx="636">
                  <c:v>12635.174050154292</c:v>
                </c:pt>
                <c:pt idx="637">
                  <c:v>7842.637172067889</c:v>
                </c:pt>
                <c:pt idx="638">
                  <c:v>4571.0322337962953</c:v>
                </c:pt>
                <c:pt idx="639">
                  <c:v>3741.3487753664881</c:v>
                </c:pt>
                <c:pt idx="640">
                  <c:v>2904.5925733989775</c:v>
                </c:pt>
                <c:pt idx="641">
                  <c:v>3706.1617044752852</c:v>
                </c:pt>
                <c:pt idx="642">
                  <c:v>8681.6065737847348</c:v>
                </c:pt>
                <c:pt idx="643">
                  <c:v>14802.265000868018</c:v>
                </c:pt>
                <c:pt idx="644">
                  <c:v>12537.698666666722</c:v>
                </c:pt>
                <c:pt idx="645">
                  <c:v>7482.4157335069067</c:v>
                </c:pt>
                <c:pt idx="646">
                  <c:v>8419.899057966808</c:v>
                </c:pt>
                <c:pt idx="647">
                  <c:v>8501.3512065007599</c:v>
                </c:pt>
                <c:pt idx="648">
                  <c:v>8583.2568828125441</c:v>
                </c:pt>
                <c:pt idx="649">
                  <c:v>6868.2079613232954</c:v>
                </c:pt>
                <c:pt idx="650">
                  <c:v>4221.0884938271356</c:v>
                </c:pt>
                <c:pt idx="651">
                  <c:v>-1930.1506172839258</c:v>
                </c:pt>
                <c:pt idx="652">
                  <c:v>-10322.522363425927</c:v>
                </c:pt>
                <c:pt idx="653">
                  <c:v>-12432.20134577548</c:v>
                </c:pt>
                <c:pt idx="654">
                  <c:v>-11267.739002025457</c:v>
                </c:pt>
                <c:pt idx="655">
                  <c:v>-17282.827753086414</c:v>
                </c:pt>
                <c:pt idx="656">
                  <c:v>-23282.594666666657</c:v>
                </c:pt>
                <c:pt idx="657">
                  <c:v>-21235.215901234558</c:v>
                </c:pt>
                <c:pt idx="658">
                  <c:v>-12512.655721932872</c:v>
                </c:pt>
                <c:pt idx="659">
                  <c:v>-9156.6938918788837</c:v>
                </c:pt>
                <c:pt idx="660">
                  <c:v>-13594.12968749999</c:v>
                </c:pt>
                <c:pt idx="661">
                  <c:v>-18284.694598765425</c:v>
                </c:pt>
                <c:pt idx="662">
                  <c:v>-15558.755235243058</c:v>
                </c:pt>
                <c:pt idx="663">
                  <c:v>-11599.837121141976</c:v>
                </c:pt>
                <c:pt idx="664">
                  <c:v>-3809.7846684992278</c:v>
                </c:pt>
                <c:pt idx="665">
                  <c:v>-1270.4370370370386</c:v>
                </c:pt>
                <c:pt idx="666">
                  <c:v>1764.3327425733053</c:v>
                </c:pt>
                <c:pt idx="667">
                  <c:v>4141.2162037037024</c:v>
                </c:pt>
                <c:pt idx="668">
                  <c:v>15908.874093364197</c:v>
                </c:pt>
                <c:pt idx="669">
                  <c:v>16595.879407407399</c:v>
                </c:pt>
                <c:pt idx="670">
                  <c:v>22679.844444444454</c:v>
                </c:pt>
                <c:pt idx="671">
                  <c:v>22033.649382716059</c:v>
                </c:pt>
                <c:pt idx="672">
                  <c:v>12954.585030864195</c:v>
                </c:pt>
                <c:pt idx="673">
                  <c:v>13758.911111111105</c:v>
                </c:pt>
                <c:pt idx="674">
                  <c:v>14570.487191358019</c:v>
                </c:pt>
                <c:pt idx="675">
                  <c:v>15389.71604938271</c:v>
                </c:pt>
                <c:pt idx="676">
                  <c:v>4940.7544626735835</c:v>
                </c:pt>
                <c:pt idx="677">
                  <c:v>4345.766210937536</c:v>
                </c:pt>
                <c:pt idx="678">
                  <c:v>-6085.6949652777648</c:v>
                </c:pt>
                <c:pt idx="679">
                  <c:v>-15561.264219618046</c:v>
                </c:pt>
                <c:pt idx="680">
                  <c:v>-16875.984326388902</c:v>
                </c:pt>
                <c:pt idx="681">
                  <c:v>-17790.365673514672</c:v>
                </c:pt>
                <c:pt idx="682">
                  <c:v>-13601.18412962963</c:v>
                </c:pt>
                <c:pt idx="683">
                  <c:v>-4134.2249385609484</c:v>
                </c:pt>
                <c:pt idx="684">
                  <c:v>-5175.4578932291797</c:v>
                </c:pt>
                <c:pt idx="685">
                  <c:v>1241.2087734374998</c:v>
                </c:pt>
                <c:pt idx="686">
                  <c:v>9304.9555998264041</c:v>
                </c:pt>
                <c:pt idx="687">
                  <c:v>11201.994706114958</c:v>
                </c:pt>
                <c:pt idx="688">
                  <c:v>9762.898257426692</c:v>
                </c:pt>
                <c:pt idx="689">
                  <c:v>12928.971586419757</c:v>
                </c:pt>
                <c:pt idx="690">
                  <c:v>11016.739329571757</c:v>
                </c:pt>
                <c:pt idx="691">
                  <c:v>5045.3395720485996</c:v>
                </c:pt>
                <c:pt idx="692">
                  <c:v>3161.478388985367</c:v>
                </c:pt>
                <c:pt idx="693">
                  <c:v>5698.0897476851887</c:v>
                </c:pt>
                <c:pt idx="694">
                  <c:v>6884.5441744791669</c:v>
                </c:pt>
                <c:pt idx="695">
                  <c:v>4949.6091913580331</c:v>
                </c:pt>
                <c:pt idx="696">
                  <c:v>-1683.9265000000175</c:v>
                </c:pt>
                <c:pt idx="697">
                  <c:v>-15941.973496431336</c:v>
                </c:pt>
                <c:pt idx="698">
                  <c:v>-8192.5822662036935</c:v>
                </c:pt>
                <c:pt idx="699">
                  <c:v>-8073.7742421875</c:v>
                </c:pt>
                <c:pt idx="700">
                  <c:v>-2920.2069729938326</c:v>
                </c:pt>
                <c:pt idx="701">
                  <c:v>-554.30050000000358</c:v>
                </c:pt>
                <c:pt idx="702">
                  <c:v>745.73778935185408</c:v>
                </c:pt>
                <c:pt idx="703">
                  <c:v>1393.8859375</c:v>
                </c:pt>
                <c:pt idx="704">
                  <c:v>1063.9826951195998</c:v>
                </c:pt>
                <c:pt idx="705">
                  <c:v>-1757.6274428047825</c:v>
                </c:pt>
                <c:pt idx="706">
                  <c:v>-4354.6824601659009</c:v>
                </c:pt>
                <c:pt idx="707">
                  <c:v>-5549.408354841813</c:v>
                </c:pt>
                <c:pt idx="708">
                  <c:v>-3723.3722469135796</c:v>
                </c:pt>
                <c:pt idx="709">
                  <c:v>-714.88148148148514</c:v>
                </c:pt>
                <c:pt idx="710">
                  <c:v>3291.0539444444453</c:v>
                </c:pt>
                <c:pt idx="711">
                  <c:v>11405.366955729169</c:v>
                </c:pt>
                <c:pt idx="712">
                  <c:v>14425.960246624236</c:v>
                </c:pt>
                <c:pt idx="713">
                  <c:v>3808.1880887345592</c:v>
                </c:pt>
                <c:pt idx="714">
                  <c:v>-554.30050000000358</c:v>
                </c:pt>
                <c:pt idx="715">
                  <c:v>-6495.7158781828703</c:v>
                </c:pt>
                <c:pt idx="716">
                  <c:v>-8973.5658745177425</c:v>
                </c:pt>
                <c:pt idx="717">
                  <c:v>-2751.9185185185206</c:v>
                </c:pt>
                <c:pt idx="718">
                  <c:v>766.59999999999991</c:v>
                </c:pt>
                <c:pt idx="719">
                  <c:v>2839.3833140432125</c:v>
                </c:pt>
                <c:pt idx="720">
                  <c:v>8444.5777777777785</c:v>
                </c:pt>
                <c:pt idx="721">
                  <c:v>8349.963134162801</c:v>
                </c:pt>
                <c:pt idx="722">
                  <c:v>8040.3852847222297</c:v>
                </c:pt>
                <c:pt idx="723">
                  <c:v>8102.9907769097208</c:v>
                </c:pt>
                <c:pt idx="724">
                  <c:v>7175.7555555555464</c:v>
                </c:pt>
                <c:pt idx="725">
                  <c:v>12497.926156635816</c:v>
                </c:pt>
                <c:pt idx="726">
                  <c:v>17325.13877054397</c:v>
                </c:pt>
                <c:pt idx="727">
                  <c:v>28849.545314814801</c:v>
                </c:pt>
                <c:pt idx="728">
                  <c:v>20322.325187499973</c:v>
                </c:pt>
                <c:pt idx="729">
                  <c:v>17953.556826388958</c:v>
                </c:pt>
                <c:pt idx="730">
                  <c:v>12199.02795061725</c:v>
                </c:pt>
                <c:pt idx="731">
                  <c:v>5183.1547543402494</c:v>
                </c:pt>
                <c:pt idx="732">
                  <c:v>3902.1856481481659</c:v>
                </c:pt>
                <c:pt idx="733">
                  <c:v>4577.9652445988022</c:v>
                </c:pt>
                <c:pt idx="734">
                  <c:v>4605.6816790122984</c:v>
                </c:pt>
                <c:pt idx="735">
                  <c:v>5306.3671779514461</c:v>
                </c:pt>
                <c:pt idx="736">
                  <c:v>6033.6111937692813</c:v>
                </c:pt>
                <c:pt idx="737">
                  <c:v>7485.4687201967445</c:v>
                </c:pt>
                <c:pt idx="738">
                  <c:v>5509.5333333333037</c:v>
                </c:pt>
                <c:pt idx="739">
                  <c:v>4164.2040477430746</c:v>
                </c:pt>
                <c:pt idx="740">
                  <c:v>12008.109974826359</c:v>
                </c:pt>
                <c:pt idx="741">
                  <c:v>11622.9221728395</c:v>
                </c:pt>
                <c:pt idx="742">
                  <c:v>9667.7895308642219</c:v>
                </c:pt>
                <c:pt idx="743">
                  <c:v>4582.4549767553754</c:v>
                </c:pt>
                <c:pt idx="744">
                  <c:v>4595.9096689815015</c:v>
                </c:pt>
                <c:pt idx="745">
                  <c:v>3864.4281874999992</c:v>
                </c:pt>
                <c:pt idx="746">
                  <c:v>4609.3882257909154</c:v>
                </c:pt>
                <c:pt idx="747">
                  <c:v>6881.1346983989097</c:v>
                </c:pt>
                <c:pt idx="748">
                  <c:v>9259.241812500004</c:v>
                </c:pt>
                <c:pt idx="749">
                  <c:v>10206.501790895039</c:v>
                </c:pt>
                <c:pt idx="750">
                  <c:v>7231.6530115740634</c:v>
                </c:pt>
                <c:pt idx="751">
                  <c:v>4157.5789374999995</c:v>
                </c:pt>
                <c:pt idx="752">
                  <c:v>3378.1055006751817</c:v>
                </c:pt>
                <c:pt idx="753">
                  <c:v>1052.1281422646218</c:v>
                </c:pt>
                <c:pt idx="754">
                  <c:v>-1990.6136887538364</c:v>
                </c:pt>
                <c:pt idx="755">
                  <c:v>-2722.7883148148144</c:v>
                </c:pt>
                <c:pt idx="756">
                  <c:v>-5553.8768895640333</c:v>
                </c:pt>
                <c:pt idx="757">
                  <c:v>-14094.77819338347</c:v>
                </c:pt>
                <c:pt idx="758">
                  <c:v>-23712.724567997706</c:v>
                </c:pt>
                <c:pt idx="759">
                  <c:v>-24894.253523630377</c:v>
                </c:pt>
                <c:pt idx="760">
                  <c:v>-20801.846006944463</c:v>
                </c:pt>
                <c:pt idx="761">
                  <c:v>-17787.157610821763</c:v>
                </c:pt>
                <c:pt idx="762">
                  <c:v>-13843.889679012345</c:v>
                </c:pt>
                <c:pt idx="763">
                  <c:v>-8127.0493895640402</c:v>
                </c:pt>
                <c:pt idx="764">
                  <c:v>-3492.6592592592615</c:v>
                </c:pt>
                <c:pt idx="765">
                  <c:v>2400.0845432098804</c:v>
                </c:pt>
                <c:pt idx="766">
                  <c:v>8938.4049382716039</c:v>
                </c:pt>
                <c:pt idx="767">
                  <c:v>10392.907003954482</c:v>
                </c:pt>
                <c:pt idx="768">
                  <c:v>12905.639703703682</c:v>
                </c:pt>
                <c:pt idx="769">
                  <c:v>14387.236345679032</c:v>
                </c:pt>
                <c:pt idx="770">
                  <c:v>23018.130963252301</c:v>
                </c:pt>
                <c:pt idx="771">
                  <c:v>30908.691678144292</c:v>
                </c:pt>
                <c:pt idx="772">
                  <c:v>31357.825894386548</c:v>
                </c:pt>
                <c:pt idx="773">
                  <c:v>35117.985983314065</c:v>
                </c:pt>
                <c:pt idx="774">
                  <c:v>25867.104275173628</c:v>
                </c:pt>
                <c:pt idx="775">
                  <c:v>31003.514359857203</c:v>
                </c:pt>
                <c:pt idx="776">
                  <c:v>31435.433609857319</c:v>
                </c:pt>
                <c:pt idx="777">
                  <c:v>24140.240095389589</c:v>
                </c:pt>
                <c:pt idx="778">
                  <c:v>21426.013937789408</c:v>
                </c:pt>
                <c:pt idx="779">
                  <c:v>21230.671954475285</c:v>
                </c:pt>
                <c:pt idx="780">
                  <c:v>18001.184822241503</c:v>
                </c:pt>
                <c:pt idx="781">
                  <c:v>15485.00198177086</c:v>
                </c:pt>
                <c:pt idx="782">
                  <c:v>12798.216487654265</c:v>
                </c:pt>
                <c:pt idx="783">
                  <c:v>10979.899251446772</c:v>
                </c:pt>
                <c:pt idx="784">
                  <c:v>9089.2909444445286</c:v>
                </c:pt>
                <c:pt idx="785">
                  <c:v>10161.520987654307</c:v>
                </c:pt>
                <c:pt idx="786">
                  <c:v>13316.943834972937</c:v>
                </c:pt>
                <c:pt idx="787">
                  <c:v>11443.045734567913</c:v>
                </c:pt>
                <c:pt idx="788">
                  <c:v>7436.882910783208</c:v>
                </c:pt>
                <c:pt idx="789">
                  <c:v>6429.1668614004629</c:v>
                </c:pt>
                <c:pt idx="790">
                  <c:v>7455.444321759288</c:v>
                </c:pt>
                <c:pt idx="791">
                  <c:v>9539.1040963541218</c:v>
                </c:pt>
                <c:pt idx="792">
                  <c:v>9604.5430555555104</c:v>
                </c:pt>
                <c:pt idx="793">
                  <c:v>2430.9375802469272</c:v>
                </c:pt>
                <c:pt idx="794">
                  <c:v>-14450.291326678198</c:v>
                </c:pt>
                <c:pt idx="795">
                  <c:v>-29482.113548321806</c:v>
                </c:pt>
                <c:pt idx="796">
                  <c:v>-38184.319784722204</c:v>
                </c:pt>
                <c:pt idx="797">
                  <c:v>-36227.192845389691</c:v>
                </c:pt>
                <c:pt idx="798">
                  <c:v>-26913.984720003835</c:v>
                </c:pt>
                <c:pt idx="799">
                  <c:v>-13685.964964409743</c:v>
                </c:pt>
                <c:pt idx="800">
                  <c:v>-2559.8324374999597</c:v>
                </c:pt>
                <c:pt idx="801">
                  <c:v>2542.2501407214318</c:v>
                </c:pt>
                <c:pt idx="802">
                  <c:v>8462.2870705054247</c:v>
                </c:pt>
                <c:pt idx="803">
                  <c:v>21486.214880497711</c:v>
                </c:pt>
                <c:pt idx="804">
                  <c:v>31620.666339506097</c:v>
                </c:pt>
                <c:pt idx="805">
                  <c:v>28157.289437500014</c:v>
                </c:pt>
                <c:pt idx="806">
                  <c:v>15103.666647473034</c:v>
                </c:pt>
                <c:pt idx="807">
                  <c:v>7024.7359374999642</c:v>
                </c:pt>
                <c:pt idx="808">
                  <c:v>453.74497251156248</c:v>
                </c:pt>
                <c:pt idx="809">
                  <c:v>-5151.9121953125168</c:v>
                </c:pt>
                <c:pt idx="810">
                  <c:v>-8126.524128954431</c:v>
                </c:pt>
                <c:pt idx="811">
                  <c:v>-12959.645886574084</c:v>
                </c:pt>
                <c:pt idx="812">
                  <c:v>-21512.988069926672</c:v>
                </c:pt>
                <c:pt idx="813">
                  <c:v>-21492.931237364963</c:v>
                </c:pt>
                <c:pt idx="814">
                  <c:v>-20408.883745659743</c:v>
                </c:pt>
                <c:pt idx="815">
                  <c:v>-18915.68210484181</c:v>
                </c:pt>
                <c:pt idx="816">
                  <c:v>-17680.480844039361</c:v>
                </c:pt>
                <c:pt idx="817">
                  <c:v>-13409.651206307874</c:v>
                </c:pt>
                <c:pt idx="818">
                  <c:v>-9656.2458333333307</c:v>
                </c:pt>
                <c:pt idx="819">
                  <c:v>-1516.7558063271595</c:v>
                </c:pt>
                <c:pt idx="820">
                  <c:v>3954.8652777777766</c:v>
                </c:pt>
                <c:pt idx="821">
                  <c:v>12651.876744598754</c:v>
                </c:pt>
                <c:pt idx="822">
                  <c:v>14694.676641975324</c:v>
                </c:pt>
                <c:pt idx="823">
                  <c:v>15278.091855034701</c:v>
                </c:pt>
                <c:pt idx="824">
                  <c:v>15959.515746913592</c:v>
                </c:pt>
                <c:pt idx="825">
                  <c:v>13573.533391203697</c:v>
                </c:pt>
                <c:pt idx="826">
                  <c:v>13937.757945312513</c:v>
                </c:pt>
                <c:pt idx="827">
                  <c:v>14204.355015142741</c:v>
                </c:pt>
                <c:pt idx="828">
                  <c:v>13737.551771122684</c:v>
                </c:pt>
                <c:pt idx="829">
                  <c:v>19162.389784722225</c:v>
                </c:pt>
                <c:pt idx="830">
                  <c:v>21126.817283950597</c:v>
                </c:pt>
                <c:pt idx="831">
                  <c:v>20168.345332658188</c:v>
                </c:pt>
                <c:pt idx="832">
                  <c:v>14205.861578993065</c:v>
                </c:pt>
                <c:pt idx="833">
                  <c:v>7679.7192029321086</c:v>
                </c:pt>
                <c:pt idx="834">
                  <c:v>7779.1835108989308</c:v>
                </c:pt>
                <c:pt idx="835">
                  <c:v>8660.1528336226183</c:v>
                </c:pt>
                <c:pt idx="836">
                  <c:v>8000.1715300926016</c:v>
                </c:pt>
                <c:pt idx="837">
                  <c:v>7306.588114969175</c:v>
                </c:pt>
                <c:pt idx="838">
                  <c:v>9795.1810265238728</c:v>
                </c:pt>
                <c:pt idx="839">
                  <c:v>11607.318219907405</c:v>
                </c:pt>
                <c:pt idx="840">
                  <c:v>10175.967194733801</c:v>
                </c:pt>
                <c:pt idx="841">
                  <c:v>11191.415754147351</c:v>
                </c:pt>
                <c:pt idx="842">
                  <c:v>14866.736610243128</c:v>
                </c:pt>
                <c:pt idx="843">
                  <c:v>15255.885259548631</c:v>
                </c:pt>
                <c:pt idx="844">
                  <c:v>12029.901473283155</c:v>
                </c:pt>
                <c:pt idx="845">
                  <c:v>7727.2613333332956</c:v>
                </c:pt>
                <c:pt idx="846">
                  <c:v>6885.7264467592513</c:v>
                </c:pt>
                <c:pt idx="847">
                  <c:v>6920.8495617284452</c:v>
                </c:pt>
                <c:pt idx="848">
                  <c:v>9680.4585022183783</c:v>
                </c:pt>
                <c:pt idx="849">
                  <c:v>14434.886144000799</c:v>
                </c:pt>
                <c:pt idx="850">
                  <c:v>18572.913013792331</c:v>
                </c:pt>
                <c:pt idx="851">
                  <c:v>15172.481118537835</c:v>
                </c:pt>
                <c:pt idx="852">
                  <c:v>11550.979293113467</c:v>
                </c:pt>
                <c:pt idx="853">
                  <c:v>11702.200718460565</c:v>
                </c:pt>
                <c:pt idx="854">
                  <c:v>11854.551331307912</c:v>
                </c:pt>
                <c:pt idx="855">
                  <c:v>10003.047399594892</c:v>
                </c:pt>
                <c:pt idx="856">
                  <c:v>7090.4052862654589</c:v>
                </c:pt>
                <c:pt idx="857">
                  <c:v>7108.3506486304295</c:v>
                </c:pt>
                <c:pt idx="858">
                  <c:v>16247.904289641234</c:v>
                </c:pt>
                <c:pt idx="859">
                  <c:v>19715.204925154172</c:v>
                </c:pt>
                <c:pt idx="860">
                  <c:v>16996.562104938297</c:v>
                </c:pt>
                <c:pt idx="861">
                  <c:v>13034.271474537216</c:v>
                </c:pt>
                <c:pt idx="862">
                  <c:v>21908.922567901114</c:v>
                </c:pt>
                <c:pt idx="863">
                  <c:v>32708.31561892348</c:v>
                </c:pt>
                <c:pt idx="864">
                  <c:v>21091.604740451483</c:v>
                </c:pt>
                <c:pt idx="865">
                  <c:v>13417.588246913596</c:v>
                </c:pt>
                <c:pt idx="866">
                  <c:v>14714.916821759309</c:v>
                </c:pt>
                <c:pt idx="867">
                  <c:v>21974.069798611061</c:v>
                </c:pt>
                <c:pt idx="868">
                  <c:v>24866.590123456805</c:v>
                </c:pt>
                <c:pt idx="869">
                  <c:v>15664.966858796193</c:v>
                </c:pt>
                <c:pt idx="870">
                  <c:v>7370.7997178820615</c:v>
                </c:pt>
                <c:pt idx="871">
                  <c:v>4960.751409722272</c:v>
                </c:pt>
                <c:pt idx="872">
                  <c:v>3726.2855964504829</c:v>
                </c:pt>
                <c:pt idx="873">
                  <c:v>3668.3563202162154</c:v>
                </c:pt>
                <c:pt idx="874">
                  <c:v>1273.9582777775786</c:v>
                </c:pt>
                <c:pt idx="875">
                  <c:v>-2245.6557086225394</c:v>
                </c:pt>
                <c:pt idx="876">
                  <c:v>-5682.2494597800433</c:v>
                </c:pt>
                <c:pt idx="877">
                  <c:v>-7894.0582408373475</c:v>
                </c:pt>
                <c:pt idx="878">
                  <c:v>-2437.6521481480095</c:v>
                </c:pt>
                <c:pt idx="879">
                  <c:v>2944.4452160492592</c:v>
                </c:pt>
                <c:pt idx="880">
                  <c:v>7265.4328703703695</c:v>
                </c:pt>
                <c:pt idx="881">
                  <c:v>-3566.987210648042</c:v>
                </c:pt>
                <c:pt idx="882">
                  <c:v>-3593.464197530895</c:v>
                </c:pt>
                <c:pt idx="883">
                  <c:v>6900.3629629629622</c:v>
                </c:pt>
                <c:pt idx="884">
                  <c:v>6900.3629629629622</c:v>
                </c:pt>
                <c:pt idx="885">
                  <c:v>7969.2137931133184</c:v>
                </c:pt>
                <c:pt idx="886">
                  <c:v>10138.935166666757</c:v>
                </c:pt>
                <c:pt idx="887">
                  <c:v>9125.7116427468372</c:v>
                </c:pt>
                <c:pt idx="888">
                  <c:v>8086.7442554977133</c:v>
                </c:pt>
                <c:pt idx="889">
                  <c:v>4876.1333212770814</c:v>
                </c:pt>
                <c:pt idx="890">
                  <c:v>2714.5841634836747</c:v>
                </c:pt>
                <c:pt idx="891">
                  <c:v>-1532.7975502507429</c:v>
                </c:pt>
                <c:pt idx="892">
                  <c:v>-4654.13404552462</c:v>
                </c:pt>
                <c:pt idx="893">
                  <c:v>-7655.4320000000134</c:v>
                </c:pt>
                <c:pt idx="894">
                  <c:v>-5632.931277777735</c:v>
                </c:pt>
                <c:pt idx="895">
                  <c:v>-3678.5559266975583</c:v>
                </c:pt>
                <c:pt idx="896">
                  <c:v>1110.0019817708194</c:v>
                </c:pt>
                <c:pt idx="897">
                  <c:v>3959.2863322723215</c:v>
                </c:pt>
                <c:pt idx="898">
                  <c:v>5869.7801594328694</c:v>
                </c:pt>
                <c:pt idx="899">
                  <c:v>4900.1789837962679</c:v>
                </c:pt>
                <c:pt idx="900">
                  <c:v>2959.1545355903177</c:v>
                </c:pt>
                <c:pt idx="901">
                  <c:v>73.310665798570469</c:v>
                </c:pt>
                <c:pt idx="902">
                  <c:v>-5528.409844618016</c:v>
                </c:pt>
                <c:pt idx="903">
                  <c:v>-38184.319784722204</c:v>
                </c:pt>
                <c:pt idx="904">
                  <c:v>-36227.192845389691</c:v>
                </c:pt>
                <c:pt idx="905">
                  <c:v>-26913.984720003835</c:v>
                </c:pt>
                <c:pt idx="906">
                  <c:v>-13685.964964409743</c:v>
                </c:pt>
                <c:pt idx="907">
                  <c:v>-2559.8324374999597</c:v>
                </c:pt>
                <c:pt idx="908">
                  <c:v>2542.2501407214318</c:v>
                </c:pt>
                <c:pt idx="909">
                  <c:v>8462.2870705054247</c:v>
                </c:pt>
                <c:pt idx="910">
                  <c:v>21486.214880497711</c:v>
                </c:pt>
                <c:pt idx="911">
                  <c:v>31620.666339506097</c:v>
                </c:pt>
                <c:pt idx="912">
                  <c:v>28157.289437500014</c:v>
                </c:pt>
                <c:pt idx="913">
                  <c:v>15103.666647473034</c:v>
                </c:pt>
                <c:pt idx="914">
                  <c:v>15539.095833333322</c:v>
                </c:pt>
                <c:pt idx="915">
                  <c:v>31515.356076388849</c:v>
                </c:pt>
                <c:pt idx="916">
                  <c:v>15149.779369888169</c:v>
                </c:pt>
                <c:pt idx="917">
                  <c:v>15500.705086419806</c:v>
                </c:pt>
                <c:pt idx="918">
                  <c:v>3600.2143711419239</c:v>
                </c:pt>
                <c:pt idx="919">
                  <c:v>6348.2843573495629</c:v>
                </c:pt>
                <c:pt idx="920">
                  <c:v>9169.5660614390308</c:v>
                </c:pt>
                <c:pt idx="921">
                  <c:v>14986.448406153453</c:v>
                </c:pt>
                <c:pt idx="922">
                  <c:v>23239.237755497681</c:v>
                </c:pt>
                <c:pt idx="923">
                  <c:v>21972.118973090346</c:v>
                </c:pt>
                <c:pt idx="924">
                  <c:v>18450.78459461801</c:v>
                </c:pt>
                <c:pt idx="925">
                  <c:v>-3664.4768743248742</c:v>
                </c:pt>
                <c:pt idx="926">
                  <c:v>-7548.2101947336869</c:v>
                </c:pt>
                <c:pt idx="927">
                  <c:v>-811.82206790130351</c:v>
                </c:pt>
                <c:pt idx="928">
                  <c:v>-847.0525406057784</c:v>
                </c:pt>
                <c:pt idx="929">
                  <c:v>1952.9402954282532</c:v>
                </c:pt>
                <c:pt idx="930">
                  <c:v>1915.4607518325738</c:v>
                </c:pt>
                <c:pt idx="931">
                  <c:v>2816.6834467592985</c:v>
                </c:pt>
                <c:pt idx="932">
                  <c:v>1851.0423248456918</c:v>
                </c:pt>
                <c:pt idx="933">
                  <c:v>1814.8952708333461</c:v>
                </c:pt>
                <c:pt idx="934">
                  <c:v>-1873.2505100308392</c:v>
                </c:pt>
                <c:pt idx="935">
                  <c:v>-4561.7434775270567</c:v>
                </c:pt>
                <c:pt idx="936">
                  <c:v>-2792.2005023148149</c:v>
                </c:pt>
                <c:pt idx="937">
                  <c:v>-201.75555555553652</c:v>
                </c:pt>
                <c:pt idx="938">
                  <c:v>630.56388165507985</c:v>
                </c:pt>
                <c:pt idx="939">
                  <c:v>599.38435570986405</c:v>
                </c:pt>
                <c:pt idx="940">
                  <c:v>-276.62399999998172</c:v>
                </c:pt>
                <c:pt idx="941">
                  <c:v>2214.7545975116095</c:v>
                </c:pt>
                <c:pt idx="942">
                  <c:v>3872.4291666666427</c:v>
                </c:pt>
                <c:pt idx="943">
                  <c:v>3860.3778369019819</c:v>
                </c:pt>
                <c:pt idx="944">
                  <c:v>4692.1679603587954</c:v>
                </c:pt>
                <c:pt idx="945">
                  <c:v>5539.0958333333565</c:v>
                </c:pt>
                <c:pt idx="946">
                  <c:v>6405.8726983024626</c:v>
                </c:pt>
                <c:pt idx="947">
                  <c:v>11633.334972993802</c:v>
                </c:pt>
                <c:pt idx="948">
                  <c:v>11844.050951388863</c:v>
                </c:pt>
                <c:pt idx="949">
                  <c:v>8480.9457770062163</c:v>
                </c:pt>
                <c:pt idx="950">
                  <c:v>4131.8649389467892</c:v>
                </c:pt>
                <c:pt idx="951">
                  <c:v>-3645.9785323109813</c:v>
                </c:pt>
                <c:pt idx="952">
                  <c:v>-14987.382735243038</c:v>
                </c:pt>
                <c:pt idx="953">
                  <c:v>-28132.420080246964</c:v>
                </c:pt>
                <c:pt idx="954">
                  <c:v>-31878.425843267691</c:v>
                </c:pt>
                <c:pt idx="955">
                  <c:v>-28094.341479166716</c:v>
                </c:pt>
                <c:pt idx="956">
                  <c:v>-24256.798333815572</c:v>
                </c:pt>
                <c:pt idx="957">
                  <c:v>-20373.291950617273</c:v>
                </c:pt>
                <c:pt idx="958">
                  <c:v>-6428.4245489004588</c:v>
                </c:pt>
                <c:pt idx="959">
                  <c:v>5388.1449074074071</c:v>
                </c:pt>
                <c:pt idx="960">
                  <c:v>16968.744095196766</c:v>
                </c:pt>
                <c:pt idx="961">
                  <c:v>30815.515940586403</c:v>
                </c:pt>
                <c:pt idx="962">
                  <c:v>39245.873623456777</c:v>
                </c:pt>
                <c:pt idx="963">
                  <c:v>37873.85071556711</c:v>
                </c:pt>
                <c:pt idx="964">
                  <c:v>32036.686786265451</c:v>
                </c:pt>
                <c:pt idx="965">
                  <c:v>20882.539750868073</c:v>
                </c:pt>
                <c:pt idx="966">
                  <c:v>12492.181370273891</c:v>
                </c:pt>
                <c:pt idx="967">
                  <c:v>5270.7272430555777</c:v>
                </c:pt>
                <c:pt idx="968">
                  <c:v>3648.045567804761</c:v>
                </c:pt>
                <c:pt idx="969">
                  <c:v>1208.5065982831902</c:v>
                </c:pt>
                <c:pt idx="970">
                  <c:v>-1987.2263808835155</c:v>
                </c:pt>
                <c:pt idx="971">
                  <c:v>-8824.4429074073378</c:v>
                </c:pt>
                <c:pt idx="972">
                  <c:v>-19686.766460937532</c:v>
                </c:pt>
                <c:pt idx="973">
                  <c:v>-30100.617107253071</c:v>
                </c:pt>
                <c:pt idx="974">
                  <c:v>-26290.382395929806</c:v>
                </c:pt>
                <c:pt idx="975">
                  <c:v>-22430.224537037026</c:v>
                </c:pt>
                <c:pt idx="976">
                  <c:v>-18527.63907397764</c:v>
                </c:pt>
                <c:pt idx="977">
                  <c:v>-14813.380991608788</c:v>
                </c:pt>
                <c:pt idx="978">
                  <c:v>-7110.9777777777808</c:v>
                </c:pt>
                <c:pt idx="979">
                  <c:v>-4857.0942037037066</c:v>
                </c:pt>
                <c:pt idx="980">
                  <c:v>-3447.1843343942915</c:v>
                </c:pt>
                <c:pt idx="981">
                  <c:v>-2022.9885432098743</c:v>
                </c:pt>
                <c:pt idx="982">
                  <c:v>-1323.3857777777785</c:v>
                </c:pt>
                <c:pt idx="983">
                  <c:v>-1096.7926480516978</c:v>
                </c:pt>
                <c:pt idx="984">
                  <c:v>-934.96750617283931</c:v>
                </c:pt>
                <c:pt idx="985">
                  <c:v>-287.52781278935191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148.90972839506173</c:v>
                </c:pt>
                <c:pt idx="1028">
                  <c:v>1781.5770555555557</c:v>
                </c:pt>
                <c:pt idx="1029">
                  <c:v>7180.144744598766</c:v>
                </c:pt>
                <c:pt idx="1030">
                  <c:v>14459.688085648146</c:v>
                </c:pt>
                <c:pt idx="1031">
                  <c:v>17987.296296296296</c:v>
                </c:pt>
                <c:pt idx="1032">
                  <c:v>18219.068438271595</c:v>
                </c:pt>
                <c:pt idx="1033">
                  <c:v>18492.65122453705</c:v>
                </c:pt>
                <c:pt idx="1034">
                  <c:v>19376.012983314045</c:v>
                </c:pt>
                <c:pt idx="1035">
                  <c:v>20377.471932870354</c:v>
                </c:pt>
                <c:pt idx="1036">
                  <c:v>17889.054123456812</c:v>
                </c:pt>
                <c:pt idx="1037">
                  <c:v>15878.982342881958</c:v>
                </c:pt>
                <c:pt idx="1038">
                  <c:v>14728.537926793939</c:v>
                </c:pt>
                <c:pt idx="1039">
                  <c:v>17557.738166666681</c:v>
                </c:pt>
                <c:pt idx="1040">
                  <c:v>20736.853240740722</c:v>
                </c:pt>
                <c:pt idx="1041">
                  <c:v>21910.789796296278</c:v>
                </c:pt>
                <c:pt idx="1042">
                  <c:v>20611.511436631958</c:v>
                </c:pt>
                <c:pt idx="1043">
                  <c:v>15638.871970775474</c:v>
                </c:pt>
                <c:pt idx="1044">
                  <c:v>10199.98886496914</c:v>
                </c:pt>
                <c:pt idx="1045">
                  <c:v>6174.0376296296245</c:v>
                </c:pt>
                <c:pt idx="1046">
                  <c:v>5374.0648247491981</c:v>
                </c:pt>
                <c:pt idx="1047">
                  <c:v>6223.2732404514354</c:v>
                </c:pt>
                <c:pt idx="1048">
                  <c:v>6256.2305689621317</c:v>
                </c:pt>
                <c:pt idx="1049">
                  <c:v>2945.495462673669</c:v>
                </c:pt>
                <c:pt idx="1050">
                  <c:v>-1978.4783806906148</c:v>
                </c:pt>
                <c:pt idx="1051">
                  <c:v>-8247.3221044559741</c:v>
                </c:pt>
                <c:pt idx="1052">
                  <c:v>-10274.924345679079</c:v>
                </c:pt>
                <c:pt idx="1053">
                  <c:v>-12746.551699942094</c:v>
                </c:pt>
                <c:pt idx="1054">
                  <c:v>-14799.741687499998</c:v>
                </c:pt>
                <c:pt idx="1055">
                  <c:v>-18691.961586709123</c:v>
                </c:pt>
                <c:pt idx="1056">
                  <c:v>-21241.088888888862</c:v>
                </c:pt>
                <c:pt idx="1057">
                  <c:v>-22942.650595968378</c:v>
                </c:pt>
                <c:pt idx="1058">
                  <c:v>-19045.239165895051</c:v>
                </c:pt>
                <c:pt idx="1059">
                  <c:v>-12865.37332175926</c:v>
                </c:pt>
                <c:pt idx="1060">
                  <c:v>-9996.0359026813258</c:v>
                </c:pt>
                <c:pt idx="1061">
                  <c:v>-5964.038965277774</c:v>
                </c:pt>
                <c:pt idx="1062">
                  <c:v>-1825.9925925925947</c:v>
                </c:pt>
                <c:pt idx="1063">
                  <c:v>959.96142428626456</c:v>
                </c:pt>
                <c:pt idx="1064">
                  <c:v>2202.5536790123506</c:v>
                </c:pt>
                <c:pt idx="1065">
                  <c:v>7750.3272407407358</c:v>
                </c:pt>
                <c:pt idx="1066">
                  <c:v>14518.607125096452</c:v>
                </c:pt>
                <c:pt idx="1067">
                  <c:v>14212.999576388876</c:v>
                </c:pt>
                <c:pt idx="1068">
                  <c:v>6222.2798680555761</c:v>
                </c:pt>
                <c:pt idx="1069">
                  <c:v>4047.0278333333245</c:v>
                </c:pt>
                <c:pt idx="1070">
                  <c:v>6697.9048888888838</c:v>
                </c:pt>
                <c:pt idx="1071">
                  <c:v>12672.154666666671</c:v>
                </c:pt>
                <c:pt idx="1072">
                  <c:v>16985.126784722233</c:v>
                </c:pt>
                <c:pt idx="1073">
                  <c:v>21647.88920900847</c:v>
                </c:pt>
                <c:pt idx="1074">
                  <c:v>28594.663187210634</c:v>
                </c:pt>
                <c:pt idx="1075">
                  <c:v>37864.899563560968</c:v>
                </c:pt>
                <c:pt idx="1076">
                  <c:v>40613.856537326348</c:v>
                </c:pt>
                <c:pt idx="1077">
                  <c:v>37512.403408468344</c:v>
                </c:pt>
                <c:pt idx="1078">
                  <c:v>32021.784981481524</c:v>
                </c:pt>
                <c:pt idx="1079">
                  <c:v>28129.951867573309</c:v>
                </c:pt>
                <c:pt idx="1080">
                  <c:v>27481.371722222233</c:v>
                </c:pt>
                <c:pt idx="1081">
                  <c:v>19506.629258487668</c:v>
                </c:pt>
                <c:pt idx="1082">
                  <c:v>9935.6092013888756</c:v>
                </c:pt>
                <c:pt idx="1083">
                  <c:v>1143.2903525269921</c:v>
                </c:pt>
                <c:pt idx="1084">
                  <c:v>-9324.8374823496015</c:v>
                </c:pt>
                <c:pt idx="1085">
                  <c:v>-9175.5480826581279</c:v>
                </c:pt>
                <c:pt idx="1086">
                  <c:v>-968.92952237649251</c:v>
                </c:pt>
                <c:pt idx="1087">
                  <c:v>5361.3173912037037</c:v>
                </c:pt>
                <c:pt idx="1088">
                  <c:v>6282.1083662230203</c:v>
                </c:pt>
                <c:pt idx="1089">
                  <c:v>6298.6079074073159</c:v>
                </c:pt>
                <c:pt idx="1090">
                  <c:v>5391.200499999999</c:v>
                </c:pt>
                <c:pt idx="1091">
                  <c:v>5391.200499999999</c:v>
                </c:pt>
                <c:pt idx="1092">
                  <c:v>8172.3584314236896</c:v>
                </c:pt>
                <c:pt idx="1093">
                  <c:v>14863.036470582467</c:v>
                </c:pt>
                <c:pt idx="1094">
                  <c:v>21072.584231385099</c:v>
                </c:pt>
                <c:pt idx="1095">
                  <c:v>18685.609201388877</c:v>
                </c:pt>
                <c:pt idx="1096">
                  <c:v>13042.485483314114</c:v>
                </c:pt>
                <c:pt idx="1097">
                  <c:v>8166.5634175346513</c:v>
                </c:pt>
                <c:pt idx="1098">
                  <c:v>2208.659290605724</c:v>
                </c:pt>
                <c:pt idx="1099">
                  <c:v>-5603.3548370949893</c:v>
                </c:pt>
                <c:pt idx="1100">
                  <c:v>-12991.984947048546</c:v>
                </c:pt>
                <c:pt idx="1101">
                  <c:v>-7319.1222065007832</c:v>
                </c:pt>
                <c:pt idx="1102">
                  <c:v>825.37945679011045</c:v>
                </c:pt>
                <c:pt idx="1103">
                  <c:v>9020.8301296296158</c:v>
                </c:pt>
                <c:pt idx="1104">
                  <c:v>18609.89332330248</c:v>
                </c:pt>
                <c:pt idx="1105">
                  <c:v>26123.497014756897</c:v>
                </c:pt>
                <c:pt idx="1106">
                  <c:v>21972.118973090346</c:v>
                </c:pt>
                <c:pt idx="1107">
                  <c:v>12266.422808159767</c:v>
                </c:pt>
                <c:pt idx="1108">
                  <c:v>5283.6493024691072</c:v>
                </c:pt>
                <c:pt idx="1109">
                  <c:v>-2691.0320674189816</c:v>
                </c:pt>
                <c:pt idx="1110">
                  <c:v>-8466.143055555598</c:v>
                </c:pt>
                <c:pt idx="1111">
                  <c:v>-1796.4060555555284</c:v>
                </c:pt>
                <c:pt idx="1112">
                  <c:v>6720.8486939620943</c:v>
                </c:pt>
                <c:pt idx="1113">
                  <c:v>18540.579875771717</c:v>
                </c:pt>
                <c:pt idx="1114">
                  <c:v>33637.500194733795</c:v>
                </c:pt>
                <c:pt idx="1115">
                  <c:v>35233.696296296293</c:v>
                </c:pt>
                <c:pt idx="1116">
                  <c:v>22148.277176697546</c:v>
                </c:pt>
                <c:pt idx="1117">
                  <c:v>10436.635381076343</c:v>
                </c:pt>
                <c:pt idx="1118">
                  <c:v>2858.2976831597371</c:v>
                </c:pt>
                <c:pt idx="1119">
                  <c:v>-5692.8232439237017</c:v>
                </c:pt>
                <c:pt idx="1120">
                  <c:v>-5683.451365451213</c:v>
                </c:pt>
                <c:pt idx="1121">
                  <c:v>-567.71429243834416</c:v>
                </c:pt>
                <c:pt idx="1122">
                  <c:v>1427.9929852430409</c:v>
                </c:pt>
                <c:pt idx="1123">
                  <c:v>-1650.9233581211133</c:v>
                </c:pt>
                <c:pt idx="1124">
                  <c:v>-10500.945283950592</c:v>
                </c:pt>
                <c:pt idx="1125">
                  <c:v>-21366.984947048666</c:v>
                </c:pt>
                <c:pt idx="1126">
                  <c:v>-33794.837937500051</c:v>
                </c:pt>
                <c:pt idx="1127">
                  <c:v>-37058.241649787793</c:v>
                </c:pt>
                <c:pt idx="1128">
                  <c:v>-33361.336672839483</c:v>
                </c:pt>
                <c:pt idx="1129">
                  <c:v>-28505.84279253471</c:v>
                </c:pt>
                <c:pt idx="1130">
                  <c:v>-19120.14071990742</c:v>
                </c:pt>
                <c:pt idx="1131">
                  <c:v>-14393.800549479187</c:v>
                </c:pt>
                <c:pt idx="1132">
                  <c:v>-12166.396448302434</c:v>
                </c:pt>
                <c:pt idx="1133">
                  <c:v>-11310.715818672847</c:v>
                </c:pt>
                <c:pt idx="1134">
                  <c:v>-11234.157002314825</c:v>
                </c:pt>
                <c:pt idx="1135">
                  <c:v>-9500.6153773148144</c:v>
                </c:pt>
                <c:pt idx="1136">
                  <c:v>-6739.8968259066323</c:v>
                </c:pt>
                <c:pt idx="1137">
                  <c:v>-2889.0773464506183</c:v>
                </c:pt>
                <c:pt idx="1138">
                  <c:v>37.468222993826757</c:v>
                </c:pt>
                <c:pt idx="1139">
                  <c:v>1141.469128954478</c:v>
                </c:pt>
                <c:pt idx="1140">
                  <c:v>1617.0954930555531</c:v>
                </c:pt>
                <c:pt idx="1141">
                  <c:v>2140.4064599729973</c:v>
                </c:pt>
                <c:pt idx="1142">
                  <c:v>4355.0065864197495</c:v>
                </c:pt>
                <c:pt idx="1143">
                  <c:v>9213.8946582754743</c:v>
                </c:pt>
                <c:pt idx="1144">
                  <c:v>13311.324110243046</c:v>
                </c:pt>
                <c:pt idx="1145">
                  <c:v>8805.4881913580102</c:v>
                </c:pt>
                <c:pt idx="1146">
                  <c:v>3213.1951604938463</c:v>
                </c:pt>
                <c:pt idx="1147">
                  <c:v>-5835.6063752893588</c:v>
                </c:pt>
                <c:pt idx="1148">
                  <c:v>-13096.731418981482</c:v>
                </c:pt>
                <c:pt idx="1149">
                  <c:v>-6779.6989791666638</c:v>
                </c:pt>
                <c:pt idx="1150">
                  <c:v>-2566.7333333333358</c:v>
                </c:pt>
                <c:pt idx="1151">
                  <c:v>766.59999999999991</c:v>
                </c:pt>
                <c:pt idx="1152">
                  <c:v>766.59999999999991</c:v>
                </c:pt>
                <c:pt idx="1153">
                  <c:v>4969.3353600501578</c:v>
                </c:pt>
                <c:pt idx="1154">
                  <c:v>15450.096179012347</c:v>
                </c:pt>
                <c:pt idx="1155">
                  <c:v>26108.612488136576</c:v>
                </c:pt>
                <c:pt idx="1156">
                  <c:v>23703.973922067918</c:v>
                </c:pt>
                <c:pt idx="1157">
                  <c:v>23306.634431327118</c:v>
                </c:pt>
                <c:pt idx="1158">
                  <c:v>28800.207204475366</c:v>
                </c:pt>
                <c:pt idx="1159">
                  <c:v>38233.207060956753</c:v>
                </c:pt>
                <c:pt idx="1160">
                  <c:v>45550.621996817099</c:v>
                </c:pt>
                <c:pt idx="1161">
                  <c:v>45360.699323302448</c:v>
                </c:pt>
                <c:pt idx="1162">
                  <c:v>40921.97341280862</c:v>
                </c:pt>
                <c:pt idx="1163">
                  <c:v>40922.117498553263</c:v>
                </c:pt>
                <c:pt idx="1164">
                  <c:v>41486.334008487618</c:v>
                </c:pt>
                <c:pt idx="1165">
                  <c:v>42861.157388888962</c:v>
                </c:pt>
                <c:pt idx="1166">
                  <c:v>42925.644154320849</c:v>
                </c:pt>
                <c:pt idx="1167">
                  <c:v>23611.200829475471</c:v>
                </c:pt>
                <c:pt idx="1168">
                  <c:v>23004.456918306314</c:v>
                </c:pt>
                <c:pt idx="1169">
                  <c:v>30831.121780092624</c:v>
                </c:pt>
                <c:pt idx="1170">
                  <c:v>29285.877397087159</c:v>
                </c:pt>
                <c:pt idx="1171">
                  <c:v>28828.535293692057</c:v>
                </c:pt>
                <c:pt idx="1172">
                  <c:v>28286.104687500054</c:v>
                </c:pt>
                <c:pt idx="1173">
                  <c:v>26346.56238898532</c:v>
                </c:pt>
                <c:pt idx="1174">
                  <c:v>25581.540559895773</c:v>
                </c:pt>
                <c:pt idx="1175">
                  <c:v>24744.254173611014</c:v>
                </c:pt>
                <c:pt idx="1176">
                  <c:v>22478.436132812669</c:v>
                </c:pt>
                <c:pt idx="1177">
                  <c:v>21456.499229263078</c:v>
                </c:pt>
                <c:pt idx="1178">
                  <c:v>21756.787547935917</c:v>
                </c:pt>
                <c:pt idx="1179">
                  <c:v>24855.233488329512</c:v>
                </c:pt>
                <c:pt idx="1180">
                  <c:v>25269.843414062358</c:v>
                </c:pt>
                <c:pt idx="1181">
                  <c:v>25688.939277295554</c:v>
                </c:pt>
                <c:pt idx="1182">
                  <c:v>24665.681655092776</c:v>
                </c:pt>
                <c:pt idx="1183">
                  <c:v>22123.578704764575</c:v>
                </c:pt>
                <c:pt idx="1184">
                  <c:v>20929.457923321632</c:v>
                </c:pt>
                <c:pt idx="1185">
                  <c:v>19682.805530864214</c:v>
                </c:pt>
                <c:pt idx="1186">
                  <c:v>16916.547198784654</c:v>
                </c:pt>
                <c:pt idx="1187">
                  <c:v>12606.362013599532</c:v>
                </c:pt>
                <c:pt idx="1188">
                  <c:v>12606.362013599532</c:v>
                </c:pt>
                <c:pt idx="1189">
                  <c:v>12606.362013599532</c:v>
                </c:pt>
                <c:pt idx="1190">
                  <c:v>12606.362013599532</c:v>
                </c:pt>
                <c:pt idx="1191">
                  <c:v>12606.362013599532</c:v>
                </c:pt>
                <c:pt idx="1192">
                  <c:v>12606.362013599532</c:v>
                </c:pt>
                <c:pt idx="1193">
                  <c:v>12606.362013599532</c:v>
                </c:pt>
                <c:pt idx="1194">
                  <c:v>12606.362013599532</c:v>
                </c:pt>
                <c:pt idx="1195">
                  <c:v>12606.362013599532</c:v>
                </c:pt>
                <c:pt idx="1196">
                  <c:v>14072.744067901462</c:v>
                </c:pt>
                <c:pt idx="1197">
                  <c:v>12634.472462962964</c:v>
                </c:pt>
                <c:pt idx="1198">
                  <c:v>14102.444650752168</c:v>
                </c:pt>
                <c:pt idx="1199">
                  <c:v>18559.68018817532</c:v>
                </c:pt>
                <c:pt idx="1200">
                  <c:v>20186.68458101854</c:v>
                </c:pt>
                <c:pt idx="1201">
                  <c:v>24876.928337191315</c:v>
                </c:pt>
                <c:pt idx="1202">
                  <c:v>25209.122093364156</c:v>
                </c:pt>
                <c:pt idx="1203">
                  <c:v>22484.983129629694</c:v>
                </c:pt>
                <c:pt idx="1204">
                  <c:v>19653.399604938051</c:v>
                </c:pt>
                <c:pt idx="1205">
                  <c:v>16731.727218364282</c:v>
                </c:pt>
                <c:pt idx="1206">
                  <c:v>15266.334625482295</c:v>
                </c:pt>
                <c:pt idx="1207">
                  <c:v>15297.904500000041</c:v>
                </c:pt>
                <c:pt idx="1208">
                  <c:v>15329.523312017594</c:v>
                </c:pt>
                <c:pt idx="1209">
                  <c:v>15361.19111188295</c:v>
                </c:pt>
                <c:pt idx="1210">
                  <c:v>13858.104692129629</c:v>
                </c:pt>
                <c:pt idx="1211">
                  <c:v>13858.104692129629</c:v>
                </c:pt>
                <c:pt idx="1212">
                  <c:v>13858.104692129629</c:v>
                </c:pt>
                <c:pt idx="1213">
                  <c:v>12326.436892264421</c:v>
                </c:pt>
                <c:pt idx="1214">
                  <c:v>13827.980102141199</c:v>
                </c:pt>
                <c:pt idx="1215">
                  <c:v>13827.980102141199</c:v>
                </c:pt>
                <c:pt idx="1216">
                  <c:v>13827.980102141199</c:v>
                </c:pt>
                <c:pt idx="1217">
                  <c:v>12297.904500000148</c:v>
                </c:pt>
                <c:pt idx="1218">
                  <c:v>12269.421045235296</c:v>
                </c:pt>
                <c:pt idx="1219">
                  <c:v>12240.986477623412</c:v>
                </c:pt>
                <c:pt idx="1220">
                  <c:v>12212.600746817279</c:v>
                </c:pt>
                <c:pt idx="1221">
                  <c:v>10663.691643614884</c:v>
                </c:pt>
                <c:pt idx="1222">
                  <c:v>9096.0942407408038</c:v>
                </c:pt>
                <c:pt idx="1223">
                  <c:v>9021.2176009836676</c:v>
                </c:pt>
                <c:pt idx="1224">
                  <c:v>7445.2073660301121</c:v>
                </c:pt>
                <c:pt idx="1225">
                  <c:v>10346.534753568778</c:v>
                </c:pt>
                <c:pt idx="1226">
                  <c:v>10294.350763792354</c:v>
                </c:pt>
                <c:pt idx="1227">
                  <c:v>11737.466567901191</c:v>
                </c:pt>
                <c:pt idx="1228">
                  <c:v>10216.434510030967</c:v>
                </c:pt>
                <c:pt idx="1229">
                  <c:v>11655.064325134987</c:v>
                </c:pt>
                <c:pt idx="1230">
                  <c:v>10138.948725019394</c:v>
                </c:pt>
                <c:pt idx="1231">
                  <c:v>10087.530013020749</c:v>
                </c:pt>
                <c:pt idx="1232">
                  <c:v>11518.682172839463</c:v>
                </c:pt>
                <c:pt idx="1233">
                  <c:v>12975.472296296295</c:v>
                </c:pt>
                <c:pt idx="1234">
                  <c:v>11491.548527102581</c:v>
                </c:pt>
                <c:pt idx="1235">
                  <c:v>12946.795440682869</c:v>
                </c:pt>
                <c:pt idx="1236">
                  <c:v>9985.2631237460555</c:v>
                </c:pt>
                <c:pt idx="1237">
                  <c:v>9934.4141409146432</c:v>
                </c:pt>
                <c:pt idx="1238">
                  <c:v>5484.0440594135616</c:v>
                </c:pt>
                <c:pt idx="1239">
                  <c:v>3929.7191111108637</c:v>
                </c:pt>
                <c:pt idx="1240">
                  <c:v>942.20493827164375</c:v>
                </c:pt>
                <c:pt idx="1241">
                  <c:v>2245.6861457369619</c:v>
                </c:pt>
                <c:pt idx="1242">
                  <c:v>2131.6666504628615</c:v>
                </c:pt>
                <c:pt idx="1243">
                  <c:v>3424.6041666667852</c:v>
                </c:pt>
                <c:pt idx="1244">
                  <c:v>1925.8329647954258</c:v>
                </c:pt>
                <c:pt idx="1245">
                  <c:v>3202.2293828126162</c:v>
                </c:pt>
                <c:pt idx="1246">
                  <c:v>3102.1470685763302</c:v>
                </c:pt>
                <c:pt idx="1247">
                  <c:v>1638.6363665124211</c:v>
                </c:pt>
                <c:pt idx="1248">
                  <c:v>1536.8497358216621</c:v>
                </c:pt>
                <c:pt idx="1249">
                  <c:v>1437.2020061729138</c:v>
                </c:pt>
                <c:pt idx="1250">
                  <c:v>1339.6759084682692</c:v>
                </c:pt>
                <c:pt idx="1251">
                  <c:v>2564.8564314237224</c:v>
                </c:pt>
                <c:pt idx="1252">
                  <c:v>2475.2141171874441</c:v>
                </c:pt>
                <c:pt idx="1253">
                  <c:v>2387.0961154513316</c:v>
                </c:pt>
                <c:pt idx="1254">
                  <c:v>2300.4915512153852</c:v>
                </c:pt>
                <c:pt idx="1255">
                  <c:v>2215.3895494791118</c:v>
                </c:pt>
                <c:pt idx="1256">
                  <c:v>2131.7792352431634</c:v>
                </c:pt>
                <c:pt idx="1257">
                  <c:v>2049.6497335067288</c:v>
                </c:pt>
                <c:pt idx="1258">
                  <c:v>1968.9901692709379</c:v>
                </c:pt>
                <c:pt idx="1259">
                  <c:v>1889.7896675348268</c:v>
                </c:pt>
                <c:pt idx="1260">
                  <c:v>3050.2046072530693</c:v>
                </c:pt>
                <c:pt idx="1261">
                  <c:v>4211.9724729936861</c:v>
                </c:pt>
                <c:pt idx="1262">
                  <c:v>5379.2408700810702</c:v>
                </c:pt>
                <c:pt idx="1263">
                  <c:v>9022.7593885995375</c:v>
                </c:pt>
                <c:pt idx="1264">
                  <c:v>10260.687845679045</c:v>
                </c:pt>
                <c:pt idx="1265">
                  <c:v>12772.55096614578</c:v>
                </c:pt>
                <c:pt idx="1266">
                  <c:v>12852.67374305566</c:v>
                </c:pt>
                <c:pt idx="1267">
                  <c:v>11677.893660493737</c:v>
                </c:pt>
                <c:pt idx="1268">
                  <c:v>11728.582525462871</c:v>
                </c:pt>
                <c:pt idx="1269">
                  <c:v>9265.6195624999964</c:v>
                </c:pt>
                <c:pt idx="1270">
                  <c:v>6764.313413580333</c:v>
                </c:pt>
                <c:pt idx="1271">
                  <c:v>5483.3336495948006</c:v>
                </c:pt>
                <c:pt idx="1272">
                  <c:v>4196.186840567304</c:v>
                </c:pt>
                <c:pt idx="1273">
                  <c:v>4133.4410469713112</c:v>
                </c:pt>
                <c:pt idx="1274">
                  <c:v>5293.5869884259764</c:v>
                </c:pt>
                <c:pt idx="1275">
                  <c:v>5242.6675205440333</c:v>
                </c:pt>
                <c:pt idx="1276">
                  <c:v>6407.9914690392825</c:v>
                </c:pt>
                <c:pt idx="1277">
                  <c:v>8806.1396171874985</c:v>
                </c:pt>
                <c:pt idx="1278">
                  <c:v>10028.242008487689</c:v>
                </c:pt>
                <c:pt idx="1279">
                  <c:v>10051.309495852658</c:v>
                </c:pt>
                <c:pt idx="1280">
                  <c:v>11302.809095968278</c:v>
                </c:pt>
                <c:pt idx="1281">
                  <c:v>11352.305486979234</c:v>
                </c:pt>
                <c:pt idx="1282">
                  <c:v>8935.6388203124989</c:v>
                </c:pt>
                <c:pt idx="1283">
                  <c:v>10167.236246913615</c:v>
                </c:pt>
                <c:pt idx="1284">
                  <c:v>8957.3597037037034</c:v>
                </c:pt>
                <c:pt idx="1285">
                  <c:v>8957.3597037037034</c:v>
                </c:pt>
                <c:pt idx="1286">
                  <c:v>6500.3771118826471</c:v>
                </c:pt>
                <c:pt idx="1287">
                  <c:v>6463.3050925926791</c:v>
                </c:pt>
                <c:pt idx="1288">
                  <c:v>5208.917394965174</c:v>
                </c:pt>
                <c:pt idx="1289">
                  <c:v>3948.9849439622067</c:v>
                </c:pt>
                <c:pt idx="1290">
                  <c:v>3888.7492614776388</c:v>
                </c:pt>
                <c:pt idx="1291">
                  <c:v>5026.0779699073046</c:v>
                </c:pt>
                <c:pt idx="1292">
                  <c:v>3784.8254837964632</c:v>
                </c:pt>
                <c:pt idx="1293">
                  <c:v>2543.5362819251377</c:v>
                </c:pt>
                <c:pt idx="1294">
                  <c:v>2479.1258271604775</c:v>
                </c:pt>
                <c:pt idx="1295">
                  <c:v>2415.6619001735944</c:v>
                </c:pt>
                <c:pt idx="1296">
                  <c:v>4674.3315555556046</c:v>
                </c:pt>
                <c:pt idx="1297">
                  <c:v>6951.9877825038257</c:v>
                </c:pt>
                <c:pt idx="1298">
                  <c:v>9266.9241481481804</c:v>
                </c:pt>
                <c:pt idx="1299">
                  <c:v>10461.724119598683</c:v>
                </c:pt>
                <c:pt idx="1300">
                  <c:v>11687.84787065982</c:v>
                </c:pt>
                <c:pt idx="1301">
                  <c:v>10579.011841917354</c:v>
                </c:pt>
                <c:pt idx="1302">
                  <c:v>10626.191253761488</c:v>
                </c:pt>
                <c:pt idx="1303">
                  <c:v>10673.522311439108</c:v>
                </c:pt>
                <c:pt idx="1304">
                  <c:v>11914.557201388836</c:v>
                </c:pt>
                <c:pt idx="1305">
                  <c:v>9597.3446791089809</c:v>
                </c:pt>
                <c:pt idx="1306">
                  <c:v>9619.6765432097582</c:v>
                </c:pt>
                <c:pt idx="1307">
                  <c:v>8446.8370370370358</c:v>
                </c:pt>
                <c:pt idx="1308">
                  <c:v>8446.8370370370358</c:v>
                </c:pt>
                <c:pt idx="1309">
                  <c:v>7254.7520865163215</c:v>
                </c:pt>
                <c:pt idx="1310">
                  <c:v>8426.0483828125016</c:v>
                </c:pt>
                <c:pt idx="1311">
                  <c:v>7235.5448557096925</c:v>
                </c:pt>
                <c:pt idx="1312">
                  <c:v>7216.3757880981102</c:v>
                </c:pt>
                <c:pt idx="1313">
                  <c:v>6013.0284842784813</c:v>
                </c:pt>
                <c:pt idx="1314">
                  <c:v>4800.1134814815314</c:v>
                </c:pt>
                <c:pt idx="1315">
                  <c:v>5925.8492476851188</c:v>
                </c:pt>
                <c:pt idx="1316">
                  <c:v>4721.2174557292155</c:v>
                </c:pt>
                <c:pt idx="1317">
                  <c:v>1197.2272248263396</c:v>
                </c:pt>
                <c:pt idx="1318">
                  <c:v>3428.8941349344282</c:v>
                </c:pt>
                <c:pt idx="1319">
                  <c:v>3374.1177024498616</c:v>
                </c:pt>
                <c:pt idx="1320">
                  <c:v>10206.987463831083</c:v>
                </c:pt>
                <c:pt idx="1321">
                  <c:v>13748.143672839373</c:v>
                </c:pt>
                <c:pt idx="1322">
                  <c:v>18623.033055845055</c:v>
                </c:pt>
                <c:pt idx="1323">
                  <c:v>22560.256547742851</c:v>
                </c:pt>
                <c:pt idx="1324">
                  <c:v>27991.324802372765</c:v>
                </c:pt>
                <c:pt idx="1325">
                  <c:v>27465.885333333386</c:v>
                </c:pt>
                <c:pt idx="1326">
                  <c:v>23008.786445698213</c:v>
                </c:pt>
                <c:pt idx="1327">
                  <c:v>15725.186271604955</c:v>
                </c:pt>
                <c:pt idx="1328">
                  <c:v>12036.10468750007</c:v>
                </c:pt>
                <c:pt idx="1329">
                  <c:v>9536.1046874999993</c:v>
                </c:pt>
                <c:pt idx="1330">
                  <c:v>9536.1046874999993</c:v>
                </c:pt>
                <c:pt idx="1331">
                  <c:v>9536.1046874999993</c:v>
                </c:pt>
                <c:pt idx="1332">
                  <c:v>9536.1046874999993</c:v>
                </c:pt>
                <c:pt idx="1333">
                  <c:v>8264.8843733604663</c:v>
                </c:pt>
                <c:pt idx="1334">
                  <c:v>5713.8132939812149</c:v>
                </c:pt>
                <c:pt idx="1335">
                  <c:v>5660.0210135995885</c:v>
                </c:pt>
                <c:pt idx="1336">
                  <c:v>5606.5925925926449</c:v>
                </c:pt>
                <c:pt idx="1337">
                  <c:v>8054.9131243249685</c:v>
                </c:pt>
                <c:pt idx="1338">
                  <c:v>8034.1380810183227</c:v>
                </c:pt>
                <c:pt idx="1339">
                  <c:v>9265.6195624999964</c:v>
                </c:pt>
                <c:pt idx="1340">
                  <c:v>9265.6195624999964</c:v>
                </c:pt>
                <c:pt idx="1341">
                  <c:v>10520.962507041088</c:v>
                </c:pt>
                <c:pt idx="1342">
                  <c:v>10544.86419753074</c:v>
                </c:pt>
                <c:pt idx="1343">
                  <c:v>14363.096462963107</c:v>
                </c:pt>
                <c:pt idx="1344">
                  <c:v>14478.272691357844</c:v>
                </c:pt>
                <c:pt idx="1345">
                  <c:v>14594.099808642119</c:v>
                </c:pt>
                <c:pt idx="1346">
                  <c:v>13423.683181423559</c:v>
                </c:pt>
                <c:pt idx="1347">
                  <c:v>10932.803259259132</c:v>
                </c:pt>
                <c:pt idx="1348">
                  <c:v>9673.5439999999981</c:v>
                </c:pt>
                <c:pt idx="1349">
                  <c:v>7115.2214205247801</c:v>
                </c:pt>
                <c:pt idx="1350">
                  <c:v>750.34366521997765</c:v>
                </c:pt>
                <c:pt idx="1351">
                  <c:v>-4291.24214197538</c:v>
                </c:pt>
                <c:pt idx="1352">
                  <c:v>-7981.1043695987819</c:v>
                </c:pt>
                <c:pt idx="1353">
                  <c:v>-7978.0645925926092</c:v>
                </c:pt>
                <c:pt idx="1354">
                  <c:v>-9128.438375868107</c:v>
                </c:pt>
                <c:pt idx="1355">
                  <c:v>-9085.096895833236</c:v>
                </c:pt>
                <c:pt idx="1356">
                  <c:v>-11251.187823399032</c:v>
                </c:pt>
                <c:pt idx="1357">
                  <c:v>-13280.624770833225</c:v>
                </c:pt>
                <c:pt idx="1358">
                  <c:v>-14113.135658178941</c:v>
                </c:pt>
                <c:pt idx="1359">
                  <c:v>-14855.059048321848</c:v>
                </c:pt>
                <c:pt idx="1360">
                  <c:v>-16467.250869598778</c:v>
                </c:pt>
                <c:pt idx="1361">
                  <c:v>-15091.39920987653</c:v>
                </c:pt>
                <c:pt idx="1362">
                  <c:v>-7402.4523557098892</c:v>
                </c:pt>
                <c:pt idx="1363">
                  <c:v>1851.0423248456918</c:v>
                </c:pt>
                <c:pt idx="1364">
                  <c:v>11227.154796296338</c:v>
                </c:pt>
                <c:pt idx="1365">
                  <c:v>19205.734539351739</c:v>
                </c:pt>
                <c:pt idx="1366">
                  <c:v>13710.332962191454</c:v>
                </c:pt>
                <c:pt idx="1367">
                  <c:v>6965.67869415512</c:v>
                </c:pt>
                <c:pt idx="1368">
                  <c:v>-1772.1951492092003</c:v>
                </c:pt>
                <c:pt idx="1369">
                  <c:v>-12019.5925925925</c:v>
                </c:pt>
                <c:pt idx="1370">
                  <c:v>-9088.2007901235193</c:v>
                </c:pt>
                <c:pt idx="1371">
                  <c:v>-108.89078472226066</c:v>
                </c:pt>
                <c:pt idx="1372">
                  <c:v>5242.9610671296286</c:v>
                </c:pt>
                <c:pt idx="1373">
                  <c:v>5242.9610671296286</c:v>
                </c:pt>
                <c:pt idx="1374">
                  <c:v>748.63947714124788</c:v>
                </c:pt>
                <c:pt idx="1375">
                  <c:v>-4528.313482253081</c:v>
                </c:pt>
                <c:pt idx="1376">
                  <c:v>-11174.586850983818</c:v>
                </c:pt>
                <c:pt idx="1377">
                  <c:v>-23154.324067901212</c:v>
                </c:pt>
                <c:pt idx="1378">
                  <c:v>-33572.372702064022</c:v>
                </c:pt>
                <c:pt idx="1379">
                  <c:v>-29814.961692129618</c:v>
                </c:pt>
                <c:pt idx="1380">
                  <c:v>-26000.697692611906</c:v>
                </c:pt>
                <c:pt idx="1381">
                  <c:v>-22137.076246913573</c:v>
                </c:pt>
                <c:pt idx="1382">
                  <c:v>-7808.0563851273346</c:v>
                </c:pt>
                <c:pt idx="1383">
                  <c:v>11090.657675443683</c:v>
                </c:pt>
                <c:pt idx="1384">
                  <c:v>20638.606857928204</c:v>
                </c:pt>
                <c:pt idx="1385">
                  <c:v>17443.157796296331</c:v>
                </c:pt>
                <c:pt idx="1386">
                  <c:v>8944.8952122878054</c:v>
                </c:pt>
                <c:pt idx="1387">
                  <c:v>8024.8565925925932</c:v>
                </c:pt>
                <c:pt idx="1388">
                  <c:v>13927.070502314815</c:v>
                </c:pt>
                <c:pt idx="1389">
                  <c:v>23639.633620273911</c:v>
                </c:pt>
                <c:pt idx="1390">
                  <c:v>32461.781633391194</c:v>
                </c:pt>
                <c:pt idx="1391">
                  <c:v>32871.402929783973</c:v>
                </c:pt>
                <c:pt idx="1392">
                  <c:v>25729.593185185164</c:v>
                </c:pt>
                <c:pt idx="1393">
                  <c:v>17316.153889756923</c:v>
                </c:pt>
                <c:pt idx="1394">
                  <c:v>9912.6761692708697</c:v>
                </c:pt>
                <c:pt idx="1395">
                  <c:v>4829.3428359374993</c:v>
                </c:pt>
                <c:pt idx="1396">
                  <c:v>3113.4167419946043</c:v>
                </c:pt>
                <c:pt idx="1397">
                  <c:v>-289.87503211803744</c:v>
                </c:pt>
                <c:pt idx="1398">
                  <c:v>-2791.1256851851858</c:v>
                </c:pt>
                <c:pt idx="1399">
                  <c:v>-4392.0778889853846</c:v>
                </c:pt>
                <c:pt idx="1400">
                  <c:v>-6682.5072896411648</c:v>
                </c:pt>
                <c:pt idx="1401">
                  <c:v>-8052.8410380979985</c:v>
                </c:pt>
                <c:pt idx="1402">
                  <c:v>-8570.7569976852119</c:v>
                </c:pt>
                <c:pt idx="1403">
                  <c:v>-11737.879882716041</c:v>
                </c:pt>
                <c:pt idx="1404">
                  <c:v>-18699.435290895068</c:v>
                </c:pt>
                <c:pt idx="1405">
                  <c:v>-27157.71745032792</c:v>
                </c:pt>
                <c:pt idx="1406">
                  <c:v>-23308.206518518535</c:v>
                </c:pt>
                <c:pt idx="1407">
                  <c:v>-13427.081833333321</c:v>
                </c:pt>
                <c:pt idx="1408">
                  <c:v>-1056.5710027970842</c:v>
                </c:pt>
                <c:pt idx="1409">
                  <c:v>3566.9436148726923</c:v>
                </c:pt>
                <c:pt idx="1410">
                  <c:v>2746.8387466242248</c:v>
                </c:pt>
                <c:pt idx="1411">
                  <c:v>1467.0694683641989</c:v>
                </c:pt>
                <c:pt idx="1412">
                  <c:v>610.86889438657863</c:v>
                </c:pt>
                <c:pt idx="1413">
                  <c:v>184.99389091434446</c:v>
                </c:pt>
                <c:pt idx="1414">
                  <c:v>2254.7911172839622</c:v>
                </c:pt>
                <c:pt idx="1415">
                  <c:v>8048.2067800925834</c:v>
                </c:pt>
                <c:pt idx="1416">
                  <c:v>16119.811722318685</c:v>
                </c:pt>
                <c:pt idx="1417">
                  <c:v>22405.100870370345</c:v>
                </c:pt>
                <c:pt idx="1418">
                  <c:v>24215.189333333332</c:v>
                </c:pt>
                <c:pt idx="1419">
                  <c:v>18916.837266878865</c:v>
                </c:pt>
                <c:pt idx="1420">
                  <c:v>8370.1562028356711</c:v>
                </c:pt>
                <c:pt idx="1421">
                  <c:v>-1911.8664368248681</c:v>
                </c:pt>
                <c:pt idx="1422">
                  <c:v>-12495.397792341841</c:v>
                </c:pt>
                <c:pt idx="1423">
                  <c:v>-13761.06140827544</c:v>
                </c:pt>
                <c:pt idx="1424">
                  <c:v>-2804.8420400270211</c:v>
                </c:pt>
                <c:pt idx="1425">
                  <c:v>4117.9850763888999</c:v>
                </c:pt>
                <c:pt idx="1426">
                  <c:v>12199.619937210631</c:v>
                </c:pt>
                <c:pt idx="1427">
                  <c:v>22498.984174864974</c:v>
                </c:pt>
                <c:pt idx="1428">
                  <c:v>18069.083227623461</c:v>
                </c:pt>
                <c:pt idx="1429">
                  <c:v>7898.8928795331822</c:v>
                </c:pt>
                <c:pt idx="1430">
                  <c:v>-636.28969010419416</c:v>
                </c:pt>
                <c:pt idx="1431">
                  <c:v>-8084.5464962383867</c:v>
                </c:pt>
                <c:pt idx="1432">
                  <c:v>-17063.210456018536</c:v>
                </c:pt>
                <c:pt idx="1433">
                  <c:v>-23381.270779417424</c:v>
                </c:pt>
                <c:pt idx="1434">
                  <c:v>-19488.398302469141</c:v>
                </c:pt>
                <c:pt idx="1435">
                  <c:v>-15802.207307870371</c:v>
                </c:pt>
                <c:pt idx="1436">
                  <c:v>-3165.7349713541603</c:v>
                </c:pt>
                <c:pt idx="1437">
                  <c:v>3122.9254563078644</c:v>
                </c:pt>
                <c:pt idx="1438">
                  <c:v>5959.9108639081833</c:v>
                </c:pt>
                <c:pt idx="1439">
                  <c:v>4523.7550925925816</c:v>
                </c:pt>
                <c:pt idx="1440">
                  <c:v>1816.7403691165223</c:v>
                </c:pt>
                <c:pt idx="1441">
                  <c:v>-888.24671219137099</c:v>
                </c:pt>
                <c:pt idx="1442">
                  <c:v>-4152.8325740740647</c:v>
                </c:pt>
                <c:pt idx="1443">
                  <c:v>-2472.9184134838015</c:v>
                </c:pt>
                <c:pt idx="1444">
                  <c:v>343.75416666666968</c:v>
                </c:pt>
                <c:pt idx="1445">
                  <c:v>2045.6001050347188</c:v>
                </c:pt>
                <c:pt idx="1446">
                  <c:v>1783.6051094714483</c:v>
                </c:pt>
                <c:pt idx="1447">
                  <c:v>-487.39850954861413</c:v>
                </c:pt>
                <c:pt idx="1448">
                  <c:v>-5744.5176504629544</c:v>
                </c:pt>
                <c:pt idx="1449">
                  <c:v>-7163.0421901041682</c:v>
                </c:pt>
                <c:pt idx="1450">
                  <c:v>-3473.2239128086426</c:v>
                </c:pt>
                <c:pt idx="1451">
                  <c:v>-554.40512962962953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884.88792978395088</c:v>
                </c:pt>
                <c:pt idx="1480">
                  <c:v>1770.3119567901238</c:v>
                </c:pt>
                <c:pt idx="1481">
                  <c:v>2244.1729175347223</c:v>
                </c:pt>
                <c:pt idx="1482">
                  <c:v>2449.8869746334885</c:v>
                </c:pt>
                <c:pt idx="1483">
                  <c:v>2428.8231419753065</c:v>
                </c:pt>
                <c:pt idx="1484">
                  <c:v>2587.1848888888899</c:v>
                </c:pt>
                <c:pt idx="1485">
                  <c:v>2685.6849657600296</c:v>
                </c:pt>
                <c:pt idx="1486">
                  <c:v>3613.5578417245401</c:v>
                </c:pt>
                <c:pt idx="1487">
                  <c:v>5031.3106848958287</c:v>
                </c:pt>
                <c:pt idx="1488">
                  <c:v>7140.6516010802507</c:v>
                </c:pt>
                <c:pt idx="1489">
                  <c:v>9861.6563680555537</c:v>
                </c:pt>
                <c:pt idx="1490">
                  <c:v>13315.114646701395</c:v>
                </c:pt>
                <c:pt idx="1491">
                  <c:v>16666.475372395817</c:v>
                </c:pt>
                <c:pt idx="1492">
                  <c:v>20035.470445119598</c:v>
                </c:pt>
                <c:pt idx="1493">
                  <c:v>21414.388451678275</c:v>
                </c:pt>
                <c:pt idx="1494">
                  <c:v>22468.743308738391</c:v>
                </c:pt>
                <c:pt idx="1495">
                  <c:v>22529.012522376575</c:v>
                </c:pt>
                <c:pt idx="1496">
                  <c:v>21436.715050057825</c:v>
                </c:pt>
                <c:pt idx="1497">
                  <c:v>20591.063413483829</c:v>
                </c:pt>
                <c:pt idx="1498">
                  <c:v>18622.528245659716</c:v>
                </c:pt>
                <c:pt idx="1499">
                  <c:v>16268.177524980665</c:v>
                </c:pt>
                <c:pt idx="1500">
                  <c:v>13597.622547743071</c:v>
                </c:pt>
                <c:pt idx="1501">
                  <c:v>10681.421138020809</c:v>
                </c:pt>
                <c:pt idx="1502">
                  <c:v>10884.156678915922</c:v>
                </c:pt>
                <c:pt idx="1503">
                  <c:v>9410.765412905128</c:v>
                </c:pt>
                <c:pt idx="1504">
                  <c:v>10393.11983101847</c:v>
                </c:pt>
                <c:pt idx="1505">
                  <c:v>9705.7625000000353</c:v>
                </c:pt>
                <c:pt idx="1506">
                  <c:v>8979.3909312307223</c:v>
                </c:pt>
                <c:pt idx="1507">
                  <c:v>9087.0386766974862</c:v>
                </c:pt>
                <c:pt idx="1508">
                  <c:v>10075.155018518553</c:v>
                </c:pt>
                <c:pt idx="1509">
                  <c:v>11107.832687982202</c:v>
                </c:pt>
                <c:pt idx="1510">
                  <c:v>13099.861907407463</c:v>
                </c:pt>
                <c:pt idx="1511">
                  <c:v>17082.531228298598</c:v>
                </c:pt>
                <c:pt idx="1512">
                  <c:v>21396.930360339476</c:v>
                </c:pt>
                <c:pt idx="1513">
                  <c:v>26123.497014756897</c:v>
                </c:pt>
                <c:pt idx="1514">
                  <c:v>30290.709267071801</c:v>
                </c:pt>
                <c:pt idx="1515">
                  <c:v>31592.425260127216</c:v>
                </c:pt>
                <c:pt idx="1516">
                  <c:v>29543.661722222314</c:v>
                </c:pt>
                <c:pt idx="1517">
                  <c:v>23762.257930266253</c:v>
                </c:pt>
                <c:pt idx="1518">
                  <c:v>20940.11543142371</c:v>
                </c:pt>
                <c:pt idx="1519">
                  <c:v>16756.022145158149</c:v>
                </c:pt>
                <c:pt idx="1520">
                  <c:v>15847.63287114191</c:v>
                </c:pt>
                <c:pt idx="1521">
                  <c:v>12553.791993055538</c:v>
                </c:pt>
                <c:pt idx="1522">
                  <c:v>11488.893891493004</c:v>
                </c:pt>
                <c:pt idx="1523">
                  <c:v>6896.2918209876207</c:v>
                </c:pt>
                <c:pt idx="1524">
                  <c:v>3415.1444938271752</c:v>
                </c:pt>
                <c:pt idx="1525">
                  <c:v>-4565.457091531558</c:v>
                </c:pt>
                <c:pt idx="1526">
                  <c:v>-11158.688574074184</c:v>
                </c:pt>
                <c:pt idx="1527">
                  <c:v>-16281.695764660477</c:v>
                </c:pt>
                <c:pt idx="1528">
                  <c:v>-17934.998243055466</c:v>
                </c:pt>
                <c:pt idx="1529">
                  <c:v>-15517.491358024679</c:v>
                </c:pt>
                <c:pt idx="1530">
                  <c:v>-11360.118011574074</c:v>
                </c:pt>
                <c:pt idx="1531">
                  <c:v>-6505.393037905199</c:v>
                </c:pt>
                <c:pt idx="1532">
                  <c:v>-899.36593595673764</c:v>
                </c:pt>
                <c:pt idx="1533">
                  <c:v>3721.1481481482142</c:v>
                </c:pt>
                <c:pt idx="1534">
                  <c:v>9362.9572654320873</c:v>
                </c:pt>
                <c:pt idx="1535">
                  <c:v>15265.912084104841</c:v>
                </c:pt>
                <c:pt idx="1536">
                  <c:v>23634.857185185312</c:v>
                </c:pt>
                <c:pt idx="1537">
                  <c:v>30776.616592592502</c:v>
                </c:pt>
                <c:pt idx="1538">
                  <c:v>36527.824055555582</c:v>
                </c:pt>
                <c:pt idx="1539">
                  <c:v>42925.644154320849</c:v>
                </c:pt>
                <c:pt idx="1540">
                  <c:v>46363.773796585847</c:v>
                </c:pt>
                <c:pt idx="1541">
                  <c:v>51303.038716049348</c:v>
                </c:pt>
                <c:pt idx="1542">
                  <c:v>52639.438320215973</c:v>
                </c:pt>
                <c:pt idx="1543">
                  <c:v>51071.929670428399</c:v>
                </c:pt>
                <c:pt idx="1544">
                  <c:v>44799.130193672761</c:v>
                </c:pt>
                <c:pt idx="1545">
                  <c:v>33468.922125771525</c:v>
                </c:pt>
                <c:pt idx="1546">
                  <c:v>25646.826388888927</c:v>
                </c:pt>
                <c:pt idx="1547">
                  <c:v>20307.592576388768</c:v>
                </c:pt>
                <c:pt idx="1548">
                  <c:v>17644.07671682115</c:v>
                </c:pt>
                <c:pt idx="1549">
                  <c:v>19223.120536747523</c:v>
                </c:pt>
                <c:pt idx="1550">
                  <c:v>19398.995061728412</c:v>
                </c:pt>
                <c:pt idx="1551">
                  <c:v>22508.277334201492</c:v>
                </c:pt>
                <c:pt idx="1552">
                  <c:v>22780.340355709981</c:v>
                </c:pt>
                <c:pt idx="1553">
                  <c:v>24547.795692129588</c:v>
                </c:pt>
                <c:pt idx="1554">
                  <c:v>23371.113707850993</c:v>
                </c:pt>
                <c:pt idx="1555">
                  <c:v>25167.429588252271</c:v>
                </c:pt>
                <c:pt idx="1556">
                  <c:v>27035.143479166665</c:v>
                </c:pt>
                <c:pt idx="1557">
                  <c:v>30533.649435860425</c:v>
                </c:pt>
                <c:pt idx="1558">
                  <c:v>32630.701134548541</c:v>
                </c:pt>
                <c:pt idx="1559">
                  <c:v>38025.612203703771</c:v>
                </c:pt>
                <c:pt idx="1560">
                  <c:v>40482.847685185094</c:v>
                </c:pt>
                <c:pt idx="1561">
                  <c:v>41403.847117283847</c:v>
                </c:pt>
                <c:pt idx="1562">
                  <c:v>42338.199438271717</c:v>
                </c:pt>
                <c:pt idx="1563">
                  <c:v>43286.11087037027</c:v>
                </c:pt>
                <c:pt idx="1564">
                  <c:v>45982.736909240135</c:v>
                </c:pt>
                <c:pt idx="1565">
                  <c:v>47047.001926697478</c:v>
                </c:pt>
                <c:pt idx="1566">
                  <c:v>48127.301426794162</c:v>
                </c:pt>
                <c:pt idx="1567">
                  <c:v>51043.529513020607</c:v>
                </c:pt>
                <c:pt idx="1568">
                  <c:v>48557.672310860464</c:v>
                </c:pt>
                <c:pt idx="1569">
                  <c:v>47728.135407407251</c:v>
                </c:pt>
                <c:pt idx="1570">
                  <c:v>46802.460599537299</c:v>
                </c:pt>
                <c:pt idx="1571">
                  <c:v>45782.932091531366</c:v>
                </c:pt>
                <c:pt idx="1572">
                  <c:v>44671.957438368212</c:v>
                </c:pt>
                <c:pt idx="1573">
                  <c:v>43472.077363425531</c:v>
                </c:pt>
                <c:pt idx="1574">
                  <c:v>38282.82578626537</c:v>
                </c:pt>
                <c:pt idx="1575">
                  <c:v>34820.175703704022</c:v>
                </c:pt>
                <c:pt idx="1576">
                  <c:v>31220.801129629344</c:v>
                </c:pt>
                <c:pt idx="1577">
                  <c:v>25544.878365259035</c:v>
                </c:pt>
                <c:pt idx="1578">
                  <c:v>21683.764092592039</c:v>
                </c:pt>
                <c:pt idx="1579">
                  <c:v>17748.942596354489</c:v>
                </c:pt>
                <c:pt idx="1580">
                  <c:v>17629.494618055385</c:v>
                </c:pt>
                <c:pt idx="1581">
                  <c:v>13650.78832706426</c:v>
                </c:pt>
                <c:pt idx="1582">
                  <c:v>15390.230048900243</c:v>
                </c:pt>
                <c:pt idx="1583">
                  <c:v>11415.587695312659</c:v>
                </c:pt>
                <c:pt idx="1584">
                  <c:v>9313.6949135803534</c:v>
                </c:pt>
                <c:pt idx="1585">
                  <c:v>7206.1851851852416</c:v>
                </c:pt>
                <c:pt idx="1586">
                  <c:v>5099.1165911453591</c:v>
                </c:pt>
                <c:pt idx="1587">
                  <c:v>2998.7065110917633</c:v>
                </c:pt>
                <c:pt idx="1588">
                  <c:v>2742.2054009456247</c:v>
                </c:pt>
                <c:pt idx="1589">
                  <c:v>4309.6065023148149</c:v>
                </c:pt>
                <c:pt idx="1590">
                  <c:v>7691.2678747107502</c:v>
                </c:pt>
                <c:pt idx="1591">
                  <c:v>9291.177384548535</c:v>
                </c:pt>
                <c:pt idx="1592">
                  <c:v>12704.620387249024</c:v>
                </c:pt>
                <c:pt idx="1593">
                  <c:v>12572.689454764683</c:v>
                </c:pt>
                <c:pt idx="1594">
                  <c:v>16022.500965760153</c:v>
                </c:pt>
                <c:pt idx="1595">
                  <c:v>15950.936920428136</c:v>
                </c:pt>
                <c:pt idx="1596">
                  <c:v>12311.581784239992</c:v>
                </c:pt>
                <c:pt idx="1597">
                  <c:v>12182.398601755425</c:v>
                </c:pt>
                <c:pt idx="1598">
                  <c:v>6764.0700671297282</c:v>
                </c:pt>
                <c:pt idx="1599">
                  <c:v>4829.4921381173308</c:v>
                </c:pt>
                <c:pt idx="1600">
                  <c:v>2900.0510778354283</c:v>
                </c:pt>
                <c:pt idx="1601">
                  <c:v>981.84735966430082</c:v>
                </c:pt>
                <c:pt idx="1602">
                  <c:v>774.40357590680094</c:v>
                </c:pt>
                <c:pt idx="1603">
                  <c:v>3936.4581646412516</c:v>
                </c:pt>
                <c:pt idx="1604">
                  <c:v>7104.2594036455494</c:v>
                </c:pt>
                <c:pt idx="1605">
                  <c:v>8620.5770825616983</c:v>
                </c:pt>
                <c:pt idx="1606">
                  <c:v>13492.295012346007</c:v>
                </c:pt>
                <c:pt idx="1607">
                  <c:v>13429.042034722128</c:v>
                </c:pt>
                <c:pt idx="1608">
                  <c:v>16706.819812499998</c:v>
                </c:pt>
                <c:pt idx="1609">
                  <c:v>16706.819812499998</c:v>
                </c:pt>
                <c:pt idx="1610">
                  <c:v>20060.196246913674</c:v>
                </c:pt>
                <c:pt idx="1611">
                  <c:v>18454.557385705852</c:v>
                </c:pt>
                <c:pt idx="1612">
                  <c:v>21860.184944444365</c:v>
                </c:pt>
                <c:pt idx="1613">
                  <c:v>23673.379654321176</c:v>
                </c:pt>
                <c:pt idx="1614">
                  <c:v>27249.730164351709</c:v>
                </c:pt>
                <c:pt idx="1615">
                  <c:v>29238.909748746257</c:v>
                </c:pt>
                <c:pt idx="1616">
                  <c:v>33038.016219907411</c:v>
                </c:pt>
                <c:pt idx="1617">
                  <c:v>37004.989349440461</c:v>
                </c:pt>
                <c:pt idx="1618">
                  <c:v>39380.539912326538</c:v>
                </c:pt>
                <c:pt idx="1619">
                  <c:v>41859.67073688269</c:v>
                </c:pt>
                <c:pt idx="1620">
                  <c:v>38984.726491801572</c:v>
                </c:pt>
                <c:pt idx="1621">
                  <c:v>37771.531170621187</c:v>
                </c:pt>
                <c:pt idx="1622">
                  <c:v>34636.626353491461</c:v>
                </c:pt>
                <c:pt idx="1623">
                  <c:v>31356.569972511414</c:v>
                </c:pt>
                <c:pt idx="1624">
                  <c:v>24252.369672164448</c:v>
                </c:pt>
                <c:pt idx="1625">
                  <c:v>18810.613309413518</c:v>
                </c:pt>
                <c:pt idx="1626">
                  <c:v>13275.655885031119</c:v>
                </c:pt>
                <c:pt idx="1627">
                  <c:v>2271.0542222221702</c:v>
                </c:pt>
                <c:pt idx="1628">
                  <c:v>-5087.3837785494079</c:v>
                </c:pt>
                <c:pt idx="1629">
                  <c:v>-12302.474074074076</c:v>
                </c:pt>
                <c:pt idx="1630">
                  <c:v>-14182.710008969956</c:v>
                </c:pt>
                <c:pt idx="1631">
                  <c:v>-12636.798419270834</c:v>
                </c:pt>
                <c:pt idx="1632">
                  <c:v>-4480.239023919733</c:v>
                </c:pt>
                <c:pt idx="1633">
                  <c:v>1936.0760211226827</c:v>
                </c:pt>
                <c:pt idx="1634">
                  <c:v>11670.461252314672</c:v>
                </c:pt>
                <c:pt idx="1635">
                  <c:v>14903.017252218526</c:v>
                </c:pt>
                <c:pt idx="1636">
                  <c:v>16534.190091724537</c:v>
                </c:pt>
                <c:pt idx="1637">
                  <c:v>14870.194370370322</c:v>
                </c:pt>
                <c:pt idx="1638">
                  <c:v>11522.044523437567</c:v>
                </c:pt>
                <c:pt idx="1639">
                  <c:v>9785.4385631751757</c:v>
                </c:pt>
                <c:pt idx="1640">
                  <c:v>8036.00794444442</c:v>
                </c:pt>
                <c:pt idx="1641">
                  <c:v>9537.40987654323</c:v>
                </c:pt>
                <c:pt idx="1642">
                  <c:v>12686.573358796202</c:v>
                </c:pt>
                <c:pt idx="1643">
                  <c:v>17527.088919077974</c:v>
                </c:pt>
                <c:pt idx="1644">
                  <c:v>24147.119055555577</c:v>
                </c:pt>
                <c:pt idx="1645">
                  <c:v>27682.185096161171</c:v>
                </c:pt>
                <c:pt idx="1646">
                  <c:v>33045.643922357296</c:v>
                </c:pt>
                <c:pt idx="1647">
                  <c:v>35253.626567901323</c:v>
                </c:pt>
                <c:pt idx="1648">
                  <c:v>39285.206045042411</c:v>
                </c:pt>
                <c:pt idx="1649">
                  <c:v>41770.069403260059</c:v>
                </c:pt>
                <c:pt idx="1650">
                  <c:v>42591.395038483592</c:v>
                </c:pt>
                <c:pt idx="1651">
                  <c:v>43423.703819541144</c:v>
                </c:pt>
                <c:pt idx="1652">
                  <c:v>40630.525657117978</c:v>
                </c:pt>
                <c:pt idx="1653">
                  <c:v>39491.201871141842</c:v>
                </c:pt>
                <c:pt idx="1654">
                  <c:v>38269.330864197575</c:v>
                </c:pt>
                <c:pt idx="1655">
                  <c:v>35110.851456790064</c:v>
                </c:pt>
                <c:pt idx="1656">
                  <c:v>35536.382518518454</c:v>
                </c:pt>
                <c:pt idx="1657">
                  <c:v>35965.702913580666</c:v>
                </c:pt>
                <c:pt idx="1658">
                  <c:v>36398.838419753032</c:v>
                </c:pt>
                <c:pt idx="1659">
                  <c:v>36835.814814814774</c:v>
                </c:pt>
                <c:pt idx="1660">
                  <c:v>37276.657876543162</c:v>
                </c:pt>
                <c:pt idx="1661">
                  <c:v>37721.393382715993</c:v>
                </c:pt>
                <c:pt idx="1662">
                  <c:v>36226.404557195106</c:v>
                </c:pt>
                <c:pt idx="1663">
                  <c:v>38565.853554880348</c:v>
                </c:pt>
                <c:pt idx="1664">
                  <c:v>37054.203065586298</c:v>
                </c:pt>
                <c:pt idx="1665">
                  <c:v>35469.486648148479</c:v>
                </c:pt>
                <c:pt idx="1666">
                  <c:v>35797.518807870205</c:v>
                </c:pt>
                <c:pt idx="1667">
                  <c:v>32147.094553240964</c:v>
                </c:pt>
                <c:pt idx="1668">
                  <c:v>32355.705156635519</c:v>
                </c:pt>
                <c:pt idx="1669">
                  <c:v>30566.840315104331</c:v>
                </c:pt>
                <c:pt idx="1670">
                  <c:v>30719.904888889057</c:v>
                </c:pt>
                <c:pt idx="1671">
                  <c:v>28868.562344907015</c:v>
                </c:pt>
                <c:pt idx="1672">
                  <c:v>26963.048385513168</c:v>
                </c:pt>
                <c:pt idx="1673">
                  <c:v>27011.301919753139</c:v>
                </c:pt>
                <c:pt idx="1674">
                  <c:v>27059.619294270888</c:v>
                </c:pt>
                <c:pt idx="1675">
                  <c:v>25101.285960937501</c:v>
                </c:pt>
                <c:pt idx="1676">
                  <c:v>25101.285960937501</c:v>
                </c:pt>
                <c:pt idx="1677">
                  <c:v>23097.721672839449</c:v>
                </c:pt>
                <c:pt idx="1678">
                  <c:v>21053.747530092478</c:v>
                </c:pt>
                <c:pt idx="1679">
                  <c:v>18974.375348090103</c:v>
                </c:pt>
                <c:pt idx="1680">
                  <c:v>18849.279166666998</c:v>
                </c:pt>
                <c:pt idx="1681">
                  <c:v>18724.753922742886</c:v>
                </c:pt>
                <c:pt idx="1682">
                  <c:v>22559.915358024631</c:v>
                </c:pt>
                <c:pt idx="1683">
                  <c:v>24498.186962962955</c:v>
                </c:pt>
                <c:pt idx="1684">
                  <c:v>28472.98910725319</c:v>
                </c:pt>
                <c:pt idx="1685">
                  <c:v>32565.329148919976</c:v>
                </c:pt>
                <c:pt idx="1686">
                  <c:v>32775.96975231453</c:v>
                </c:pt>
                <c:pt idx="1687">
                  <c:v>32987.630189043433</c:v>
                </c:pt>
                <c:pt idx="1688">
                  <c:v>33200.313681327389</c:v>
                </c:pt>
                <c:pt idx="1689">
                  <c:v>29368.768475308243</c:v>
                </c:pt>
                <c:pt idx="1690">
                  <c:v>29469.579006944557</c:v>
                </c:pt>
                <c:pt idx="1691">
                  <c:v>27546.315331115024</c:v>
                </c:pt>
                <c:pt idx="1692">
                  <c:v>27595.338271604993</c:v>
                </c:pt>
                <c:pt idx="1693">
                  <c:v>27644.425656538893</c:v>
                </c:pt>
                <c:pt idx="1694">
                  <c:v>27693.577536265479</c:v>
                </c:pt>
                <c:pt idx="1695">
                  <c:v>27742.79396113097</c:v>
                </c:pt>
                <c:pt idx="1696">
                  <c:v>27792.074981481022</c:v>
                </c:pt>
                <c:pt idx="1697">
                  <c:v>27841.420647665946</c:v>
                </c:pt>
                <c:pt idx="1698">
                  <c:v>27890.831010030914</c:v>
                </c:pt>
                <c:pt idx="1699">
                  <c:v>25906.263108796291</c:v>
                </c:pt>
                <c:pt idx="1700">
                  <c:v>23875.371264949783</c:v>
                </c:pt>
                <c:pt idx="1701">
                  <c:v>21802.979146315985</c:v>
                </c:pt>
                <c:pt idx="1702">
                  <c:v>21713.870100983171</c:v>
                </c:pt>
                <c:pt idx="1703">
                  <c:v>21625.019034819063</c:v>
                </c:pt>
                <c:pt idx="1704">
                  <c:v>19523.089462962791</c:v>
                </c:pt>
                <c:pt idx="1705">
                  <c:v>21404.017385031257</c:v>
                </c:pt>
                <c:pt idx="1706">
                  <c:v>21316.066074073962</c:v>
                </c:pt>
                <c:pt idx="1707">
                  <c:v>21228.370929783836</c:v>
                </c:pt>
                <c:pt idx="1708">
                  <c:v>23142.952627604111</c:v>
                </c:pt>
                <c:pt idx="1709">
                  <c:v>23097.721672839449</c:v>
                </c:pt>
                <c:pt idx="1710">
                  <c:v>23052.554558352564</c:v>
                </c:pt>
                <c:pt idx="1711">
                  <c:v>27011.301919753139</c:v>
                </c:pt>
                <c:pt idx="1712">
                  <c:v>27059.619294270888</c:v>
                </c:pt>
                <c:pt idx="1713">
                  <c:v>29117.865518614566</c:v>
                </c:pt>
                <c:pt idx="1714">
                  <c:v>31234.264298611786</c:v>
                </c:pt>
                <c:pt idx="1715">
                  <c:v>31389.820606770492</c:v>
                </c:pt>
                <c:pt idx="1716">
                  <c:v>33574.981212094615</c:v>
                </c:pt>
                <c:pt idx="1717">
                  <c:v>33790.494721740186</c:v>
                </c:pt>
                <c:pt idx="1718">
                  <c:v>36052.083391203989</c:v>
                </c:pt>
                <c:pt idx="1719">
                  <c:v>36332.271067225847</c:v>
                </c:pt>
                <c:pt idx="1720">
                  <c:v>38678.36447019659</c:v>
                </c:pt>
                <c:pt idx="1721">
                  <c:v>36954.430385031148</c:v>
                </c:pt>
                <c:pt idx="1722">
                  <c:v>35161.034278549087</c:v>
                </c:pt>
                <c:pt idx="1723">
                  <c:v>31223.065086419861</c:v>
                </c:pt>
                <c:pt idx="1724">
                  <c:v>29249.549918885088</c:v>
                </c:pt>
                <c:pt idx="1725">
                  <c:v>25148.991012345614</c:v>
                </c:pt>
                <c:pt idx="1726">
                  <c:v>16841.630750481956</c:v>
                </c:pt>
                <c:pt idx="1727">
                  <c:v>8457.9557893523634</c:v>
                </c:pt>
                <c:pt idx="1728">
                  <c:v>-1930.1472407410286</c:v>
                </c:pt>
                <c:pt idx="1729">
                  <c:v>-12176.47724006564</c:v>
                </c:pt>
                <c:pt idx="1730">
                  <c:v>-22147.386924479004</c:v>
                </c:pt>
                <c:pt idx="1731">
                  <c:v>-24204.532543209771</c:v>
                </c:pt>
                <c:pt idx="1732">
                  <c:v>-26148.076138117238</c:v>
                </c:pt>
                <c:pt idx="1733">
                  <c:v>-24376.454718846813</c:v>
                </c:pt>
                <c:pt idx="1734">
                  <c:v>-22643.359927951235</c:v>
                </c:pt>
                <c:pt idx="1735">
                  <c:v>-20949.039573302492</c:v>
                </c:pt>
                <c:pt idx="1736">
                  <c:v>-20985.745232928264</c:v>
                </c:pt>
                <c:pt idx="1737">
                  <c:v>-22645.740596354237</c:v>
                </c:pt>
                <c:pt idx="1738">
                  <c:v>-20970.72582716031</c:v>
                </c:pt>
                <c:pt idx="1739">
                  <c:v>-20920.576738522399</c:v>
                </c:pt>
                <c:pt idx="1740">
                  <c:v>-17752.165574074006</c:v>
                </c:pt>
                <c:pt idx="1741">
                  <c:v>-13165.449738426121</c:v>
                </c:pt>
                <c:pt idx="1742">
                  <c:v>-7202.0954999998312</c:v>
                </c:pt>
                <c:pt idx="1743">
                  <c:v>-5827.8408725887157</c:v>
                </c:pt>
                <c:pt idx="1744">
                  <c:v>-3001.9370925926773</c:v>
                </c:pt>
                <c:pt idx="1745">
                  <c:v>-1671.1863248457219</c:v>
                </c:pt>
                <c:pt idx="1746">
                  <c:v>-1798.6759506173271</c:v>
                </c:pt>
                <c:pt idx="1747">
                  <c:v>-1921.4933541665255</c:v>
                </c:pt>
                <c:pt idx="1748">
                  <c:v>792.224864969176</c:v>
                </c:pt>
                <c:pt idx="1749">
                  <c:v>675.54197299386658</c:v>
                </c:pt>
                <c:pt idx="1750">
                  <c:v>3355.3706666664275</c:v>
                </c:pt>
                <c:pt idx="1751">
                  <c:v>4644.8434140624777</c:v>
                </c:pt>
                <c:pt idx="1752">
                  <c:v>4552.721596450594</c:v>
                </c:pt>
                <c:pt idx="1753">
                  <c:v>4461.7149698111107</c:v>
                </c:pt>
                <c:pt idx="1754">
                  <c:v>4371.8172407407201</c:v>
                </c:pt>
                <c:pt idx="1755">
                  <c:v>4283.0221158371705</c:v>
                </c:pt>
                <c:pt idx="1756">
                  <c:v>4195.3233016975091</c:v>
                </c:pt>
                <c:pt idx="1757">
                  <c:v>4108.7145049189612</c:v>
                </c:pt>
                <c:pt idx="1758">
                  <c:v>2686.769466145945</c:v>
                </c:pt>
                <c:pt idx="1759">
                  <c:v>3921.9809992283745</c:v>
                </c:pt>
                <c:pt idx="1760">
                  <c:v>2519.8440555556672</c:v>
                </c:pt>
                <c:pt idx="1761">
                  <c:v>2430.9652569442223</c:v>
                </c:pt>
                <c:pt idx="1762">
                  <c:v>2343.6053333334426</c:v>
                </c:pt>
                <c:pt idx="1763">
                  <c:v>2257.7534097221669</c:v>
                </c:pt>
                <c:pt idx="1764">
                  <c:v>2173.398611111219</c:v>
                </c:pt>
                <c:pt idx="1765">
                  <c:v>822.2327410300021</c:v>
                </c:pt>
                <c:pt idx="1766">
                  <c:v>-1766.533166666507</c:v>
                </c:pt>
                <c:pt idx="1767">
                  <c:v>-6758.3132313851693</c:v>
                </c:pt>
                <c:pt idx="1768">
                  <c:v>-11563.636743055522</c:v>
                </c:pt>
                <c:pt idx="1769">
                  <c:v>-18394.753590181343</c:v>
                </c:pt>
                <c:pt idx="1770">
                  <c:v>-23538.024889178272</c:v>
                </c:pt>
                <c:pt idx="1771">
                  <c:v>-27024.025818190603</c:v>
                </c:pt>
                <c:pt idx="1772">
                  <c:v>-26011.438895350966</c:v>
                </c:pt>
                <c:pt idx="1773">
                  <c:v>-24964.876861400477</c:v>
                </c:pt>
                <c:pt idx="1774">
                  <c:v>-22111.743177951466</c:v>
                </c:pt>
                <c:pt idx="1775">
                  <c:v>-18623.532812499998</c:v>
                </c:pt>
                <c:pt idx="1776">
                  <c:v>-15434.319784722204</c:v>
                </c:pt>
                <c:pt idx="1777">
                  <c:v>-14868.161645833316</c:v>
                </c:pt>
                <c:pt idx="1778">
                  <c:v>-15029.301906732258</c:v>
                </c:pt>
                <c:pt idx="1779">
                  <c:v>-17151.128944444485</c:v>
                </c:pt>
                <c:pt idx="1780">
                  <c:v>-18735.71117621526</c:v>
                </c:pt>
                <c:pt idx="1781">
                  <c:v>-19132.914846354164</c:v>
                </c:pt>
                <c:pt idx="1782">
                  <c:v>-16974.428290123444</c:v>
                </c:pt>
                <c:pt idx="1783">
                  <c:v>-14007.180932098741</c:v>
                </c:pt>
                <c:pt idx="1784">
                  <c:v>-10558.665357349568</c:v>
                </c:pt>
                <c:pt idx="1785">
                  <c:v>-7644.1339902584814</c:v>
                </c:pt>
                <c:pt idx="1786">
                  <c:v>-6316.2833131751513</c:v>
                </c:pt>
                <c:pt idx="1787">
                  <c:v>-5503.1537839506263</c:v>
                </c:pt>
                <c:pt idx="1788">
                  <c:v>-5091.4536675347099</c:v>
                </c:pt>
                <c:pt idx="1789">
                  <c:v>-4970.0317250192875</c:v>
                </c:pt>
                <c:pt idx="1790">
                  <c:v>-5268.6046010802502</c:v>
                </c:pt>
                <c:pt idx="1791">
                  <c:v>-5455.6230396412038</c:v>
                </c:pt>
                <c:pt idx="1792">
                  <c:v>-5287.5566600115708</c:v>
                </c:pt>
                <c:pt idx="1793">
                  <c:v>-4282.5352005208351</c:v>
                </c:pt>
                <c:pt idx="1794">
                  <c:v>-2481.552104938271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4-4FAA-95A6-74BA5B56D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334287"/>
        <c:axId val="523346287"/>
      </c:lineChart>
      <c:catAx>
        <c:axId val="52333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6287"/>
        <c:crosses val="autoZero"/>
        <c:auto val="1"/>
        <c:lblAlgn val="ctr"/>
        <c:lblOffset val="100"/>
        <c:noMultiLvlLbl val="0"/>
      </c:catAx>
      <c:valAx>
        <c:axId val="5233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3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 Instant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'WLTC (3)'!$H$9:$H$1809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18.70790663580247</c:v>
                </c:pt>
                <c:pt idx="13">
                  <c:v>500.10724450231481</c:v>
                </c:pt>
                <c:pt idx="14">
                  <c:v>3423.0996458333329</c:v>
                </c:pt>
                <c:pt idx="15">
                  <c:v>7503.6244765625006</c:v>
                </c:pt>
                <c:pt idx="16">
                  <c:v>7309.0424919945981</c:v>
                </c:pt>
                <c:pt idx="17">
                  <c:v>11010.204064718358</c:v>
                </c:pt>
                <c:pt idx="18">
                  <c:v>17519.865519965286</c:v>
                </c:pt>
                <c:pt idx="19">
                  <c:v>19030.120216049385</c:v>
                </c:pt>
                <c:pt idx="20">
                  <c:v>8263.8140552661935</c:v>
                </c:pt>
                <c:pt idx="21">
                  <c:v>4549.2037236689866</c:v>
                </c:pt>
                <c:pt idx="22">
                  <c:v>2837.3474912229908</c:v>
                </c:pt>
                <c:pt idx="23">
                  <c:v>4227.7102222222284</c:v>
                </c:pt>
                <c:pt idx="24">
                  <c:v>3377.8421987847319</c:v>
                </c:pt>
                <c:pt idx="25">
                  <c:v>10255.812043209862</c:v>
                </c:pt>
                <c:pt idx="26">
                  <c:v>7686.8491891396561</c:v>
                </c:pt>
                <c:pt idx="27">
                  <c:v>14047.104501060981</c:v>
                </c:pt>
                <c:pt idx="28">
                  <c:v>16825.678432870336</c:v>
                </c:pt>
                <c:pt idx="29">
                  <c:v>18037.065588059417</c:v>
                </c:pt>
                <c:pt idx="30">
                  <c:v>17201.200758005394</c:v>
                </c:pt>
                <c:pt idx="31">
                  <c:v>11178.213867187515</c:v>
                </c:pt>
                <c:pt idx="32">
                  <c:v>8740.7273957368634</c:v>
                </c:pt>
                <c:pt idx="33">
                  <c:v>7526.1810679976697</c:v>
                </c:pt>
                <c:pt idx="34">
                  <c:v>6943.1644259259347</c:v>
                </c:pt>
                <c:pt idx="35">
                  <c:v>4215.2082055362844</c:v>
                </c:pt>
                <c:pt idx="36">
                  <c:v>1448.5265949074367</c:v>
                </c:pt>
                <c:pt idx="37">
                  <c:v>-6554.7439331597079</c:v>
                </c:pt>
                <c:pt idx="38">
                  <c:v>-14206.988920428295</c:v>
                </c:pt>
                <c:pt idx="39">
                  <c:v>-13814.627334104933</c:v>
                </c:pt>
                <c:pt idx="40">
                  <c:v>-10298.681590277767</c:v>
                </c:pt>
                <c:pt idx="41">
                  <c:v>-9157.3346499807158</c:v>
                </c:pt>
                <c:pt idx="42">
                  <c:v>-12746.290451388879</c:v>
                </c:pt>
                <c:pt idx="43">
                  <c:v>-13400.646771122681</c:v>
                </c:pt>
                <c:pt idx="44">
                  <c:v>-8451.9916226851929</c:v>
                </c:pt>
                <c:pt idx="45">
                  <c:v>-2806.3876752507672</c:v>
                </c:pt>
                <c:pt idx="46">
                  <c:v>-224.26557407407864</c:v>
                </c:pt>
                <c:pt idx="47">
                  <c:v>-1423.951106770824</c:v>
                </c:pt>
                <c:pt idx="48">
                  <c:v>-1917.9637530864265</c:v>
                </c:pt>
                <c:pt idx="49">
                  <c:v>-485.20884027777174</c:v>
                </c:pt>
                <c:pt idx="50">
                  <c:v>1162.9393078703704</c:v>
                </c:pt>
                <c:pt idx="51">
                  <c:v>60.675988425921147</c:v>
                </c:pt>
                <c:pt idx="52">
                  <c:v>-3102.3566000192909</c:v>
                </c:pt>
                <c:pt idx="53">
                  <c:v>-4416.2661499807073</c:v>
                </c:pt>
                <c:pt idx="54">
                  <c:v>-1094.0509213927492</c:v>
                </c:pt>
                <c:pt idx="55">
                  <c:v>581.41481481481549</c:v>
                </c:pt>
                <c:pt idx="56">
                  <c:v>766.59999999999991</c:v>
                </c:pt>
                <c:pt idx="57">
                  <c:v>766.59999999999991</c:v>
                </c:pt>
                <c:pt idx="58">
                  <c:v>1355.9618585069486</c:v>
                </c:pt>
                <c:pt idx="59">
                  <c:v>1389.8238958333313</c:v>
                </c:pt>
                <c:pt idx="60">
                  <c:v>5711.8662404513861</c:v>
                </c:pt>
                <c:pt idx="61">
                  <c:v>2405.6479088541691</c:v>
                </c:pt>
                <c:pt idx="62">
                  <c:v>2502.4846675347248</c:v>
                </c:pt>
                <c:pt idx="63">
                  <c:v>1801.0104374999971</c:v>
                </c:pt>
                <c:pt idx="64">
                  <c:v>3488.7002890624999</c:v>
                </c:pt>
                <c:pt idx="65">
                  <c:v>3085.7788140432117</c:v>
                </c:pt>
                <c:pt idx="66">
                  <c:v>2022.1381276041634</c:v>
                </c:pt>
                <c:pt idx="67">
                  <c:v>2057.3448888888856</c:v>
                </c:pt>
                <c:pt idx="68">
                  <c:v>7294.658995852632</c:v>
                </c:pt>
                <c:pt idx="69">
                  <c:v>11941.558419753072</c:v>
                </c:pt>
                <c:pt idx="70">
                  <c:v>15312.415024594909</c:v>
                </c:pt>
                <c:pt idx="71">
                  <c:v>17265.702317129653</c:v>
                </c:pt>
                <c:pt idx="72">
                  <c:v>16420.346195216032</c:v>
                </c:pt>
                <c:pt idx="73">
                  <c:v>12053.161185185185</c:v>
                </c:pt>
                <c:pt idx="74">
                  <c:v>8626.6100815007685</c:v>
                </c:pt>
                <c:pt idx="75">
                  <c:v>7741.6210925925916</c:v>
                </c:pt>
                <c:pt idx="76">
                  <c:v>8554.6242137345471</c:v>
                </c:pt>
                <c:pt idx="77">
                  <c:v>9427.3390022183976</c:v>
                </c:pt>
                <c:pt idx="78">
                  <c:v>7824.3124690393333</c:v>
                </c:pt>
                <c:pt idx="79">
                  <c:v>4211.9471378279268</c:v>
                </c:pt>
                <c:pt idx="80">
                  <c:v>-67.176446759229322</c:v>
                </c:pt>
                <c:pt idx="81">
                  <c:v>-78.833837287816976</c:v>
                </c:pt>
                <c:pt idx="82">
                  <c:v>-4134.1674094328828</c:v>
                </c:pt>
                <c:pt idx="83">
                  <c:v>1031.0516782407285</c:v>
                </c:pt>
                <c:pt idx="84">
                  <c:v>1015.8828666088206</c:v>
                </c:pt>
                <c:pt idx="85">
                  <c:v>-1793.8197113233216</c:v>
                </c:pt>
                <c:pt idx="86">
                  <c:v>-686.98733420137705</c:v>
                </c:pt>
                <c:pt idx="87">
                  <c:v>-1221.5210964506211</c:v>
                </c:pt>
                <c:pt idx="88">
                  <c:v>368.03620138889636</c:v>
                </c:pt>
                <c:pt idx="89">
                  <c:v>-9050.8051318479993</c:v>
                </c:pt>
                <c:pt idx="90">
                  <c:v>-17497.871199942125</c:v>
                </c:pt>
                <c:pt idx="91">
                  <c:v>-16525.627623456789</c:v>
                </c:pt>
                <c:pt idx="92">
                  <c:v>-12010.582966820983</c:v>
                </c:pt>
                <c:pt idx="93">
                  <c:v>-5221.7910362654347</c:v>
                </c:pt>
                <c:pt idx="94">
                  <c:v>-3307.4740740740745</c:v>
                </c:pt>
                <c:pt idx="95">
                  <c:v>-3495.8649964313254</c:v>
                </c:pt>
                <c:pt idx="96">
                  <c:v>-2588.5514791666665</c:v>
                </c:pt>
                <c:pt idx="97">
                  <c:v>-996.20072222222188</c:v>
                </c:pt>
                <c:pt idx="98">
                  <c:v>-337.33429243827158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18.70790663580247</c:v>
                </c:pt>
                <c:pt idx="139">
                  <c:v>617.59684538966053</c:v>
                </c:pt>
                <c:pt idx="140">
                  <c:v>4337.925847511573</c:v>
                </c:pt>
                <c:pt idx="141">
                  <c:v>10857.848072048608</c:v>
                </c:pt>
                <c:pt idx="142">
                  <c:v>12959.944858024694</c:v>
                </c:pt>
                <c:pt idx="143">
                  <c:v>8532.875440104157</c:v>
                </c:pt>
                <c:pt idx="144">
                  <c:v>4384.3478658372005</c:v>
                </c:pt>
                <c:pt idx="145">
                  <c:v>4268.0405925925925</c:v>
                </c:pt>
                <c:pt idx="146">
                  <c:v>8565.4825370370327</c:v>
                </c:pt>
                <c:pt idx="147">
                  <c:v>11920.810216820988</c:v>
                </c:pt>
                <c:pt idx="148">
                  <c:v>11746.233704764651</c:v>
                </c:pt>
                <c:pt idx="149">
                  <c:v>8798.2857962963008</c:v>
                </c:pt>
                <c:pt idx="150">
                  <c:v>4849.0356504629826</c:v>
                </c:pt>
                <c:pt idx="151">
                  <c:v>241.06899768516251</c:v>
                </c:pt>
                <c:pt idx="152">
                  <c:v>-7360.9462716049329</c:v>
                </c:pt>
                <c:pt idx="153">
                  <c:v>-14529.893735339505</c:v>
                </c:pt>
                <c:pt idx="154">
                  <c:v>-13021.966579957561</c:v>
                </c:pt>
                <c:pt idx="155">
                  <c:v>-7356.5575869020031</c:v>
                </c:pt>
                <c:pt idx="156">
                  <c:v>-1640.8074074074104</c:v>
                </c:pt>
                <c:pt idx="157">
                  <c:v>1973.1572291666689</c:v>
                </c:pt>
                <c:pt idx="158">
                  <c:v>4171.1287873263873</c:v>
                </c:pt>
                <c:pt idx="159">
                  <c:v>9349.1032654320989</c:v>
                </c:pt>
                <c:pt idx="160">
                  <c:v>10323.279487557878</c:v>
                </c:pt>
                <c:pt idx="161">
                  <c:v>13490.777354166643</c:v>
                </c:pt>
                <c:pt idx="162">
                  <c:v>10001.239084201397</c:v>
                </c:pt>
                <c:pt idx="163">
                  <c:v>10850.695944444455</c:v>
                </c:pt>
                <c:pt idx="164">
                  <c:v>10714.02598620756</c:v>
                </c:pt>
                <c:pt idx="165">
                  <c:v>9880.6141914544787</c:v>
                </c:pt>
                <c:pt idx="166">
                  <c:v>7243.1200083911854</c:v>
                </c:pt>
                <c:pt idx="167">
                  <c:v>8023.6832654321288</c:v>
                </c:pt>
                <c:pt idx="168">
                  <c:v>13436.333234567897</c:v>
                </c:pt>
                <c:pt idx="169">
                  <c:v>14244.960981481476</c:v>
                </c:pt>
                <c:pt idx="170">
                  <c:v>7533.4501543209717</c:v>
                </c:pt>
                <c:pt idx="171">
                  <c:v>-679.94368750002457</c:v>
                </c:pt>
                <c:pt idx="172">
                  <c:v>-9895.5753880208067</c:v>
                </c:pt>
                <c:pt idx="173">
                  <c:v>-17421.290181327167</c:v>
                </c:pt>
                <c:pt idx="174">
                  <c:v>-14444.686661168977</c:v>
                </c:pt>
                <c:pt idx="175">
                  <c:v>-5306.2108006365743</c:v>
                </c:pt>
                <c:pt idx="176">
                  <c:v>931.1433523341077</c:v>
                </c:pt>
                <c:pt idx="177">
                  <c:v>4966.6019611303891</c:v>
                </c:pt>
                <c:pt idx="178">
                  <c:v>10073.884176697542</c:v>
                </c:pt>
                <c:pt idx="179">
                  <c:v>8347.66851234567</c:v>
                </c:pt>
                <c:pt idx="180">
                  <c:v>3899.9607901234795</c:v>
                </c:pt>
                <c:pt idx="181">
                  <c:v>1609.0877146026105</c:v>
                </c:pt>
                <c:pt idx="182">
                  <c:v>687.17468518517546</c:v>
                </c:pt>
                <c:pt idx="183">
                  <c:v>-1966.6648544560187</c:v>
                </c:pt>
                <c:pt idx="184">
                  <c:v>-7076.1015251736053</c:v>
                </c:pt>
                <c:pt idx="185">
                  <c:v>-7515.5121419753104</c:v>
                </c:pt>
                <c:pt idx="186">
                  <c:v>-7032.0399884259268</c:v>
                </c:pt>
                <c:pt idx="187">
                  <c:v>-4883.7912265625055</c:v>
                </c:pt>
                <c:pt idx="188">
                  <c:v>-3636.2997109374915</c:v>
                </c:pt>
                <c:pt idx="189">
                  <c:v>-2375.504748167441</c:v>
                </c:pt>
                <c:pt idx="190">
                  <c:v>-1750.8160517939789</c:v>
                </c:pt>
                <c:pt idx="191">
                  <c:v>-811.13377787422905</c:v>
                </c:pt>
                <c:pt idx="192">
                  <c:v>-766.07178790509022</c:v>
                </c:pt>
                <c:pt idx="193">
                  <c:v>28.221631462191059</c:v>
                </c:pt>
                <c:pt idx="194">
                  <c:v>215.05733564814406</c:v>
                </c:pt>
                <c:pt idx="195">
                  <c:v>396.22962962963089</c:v>
                </c:pt>
                <c:pt idx="196">
                  <c:v>766.59999999999991</c:v>
                </c:pt>
                <c:pt idx="197">
                  <c:v>766.59999999999991</c:v>
                </c:pt>
                <c:pt idx="198">
                  <c:v>766.59999999999991</c:v>
                </c:pt>
                <c:pt idx="199">
                  <c:v>1764.3327425733053</c:v>
                </c:pt>
                <c:pt idx="200">
                  <c:v>1836.296894290123</c:v>
                </c:pt>
                <c:pt idx="201">
                  <c:v>3060.9692901234557</c:v>
                </c:pt>
                <c:pt idx="202">
                  <c:v>3283.260127314818</c:v>
                </c:pt>
                <c:pt idx="203">
                  <c:v>4891.2762803819387</c:v>
                </c:pt>
                <c:pt idx="204">
                  <c:v>8578.6271797839527</c:v>
                </c:pt>
                <c:pt idx="205">
                  <c:v>8606.1933271604885</c:v>
                </c:pt>
                <c:pt idx="206">
                  <c:v>11154.17181558642</c:v>
                </c:pt>
                <c:pt idx="207">
                  <c:v>14718.120355227617</c:v>
                </c:pt>
                <c:pt idx="208">
                  <c:v>14406.133629629661</c:v>
                </c:pt>
                <c:pt idx="209">
                  <c:v>14132.414814814803</c:v>
                </c:pt>
                <c:pt idx="210">
                  <c:v>19954.85175308643</c:v>
                </c:pt>
                <c:pt idx="211">
                  <c:v>16103.002567997657</c:v>
                </c:pt>
                <c:pt idx="212">
                  <c:v>13246.265580246936</c:v>
                </c:pt>
                <c:pt idx="213">
                  <c:v>11220.766210937492</c:v>
                </c:pt>
                <c:pt idx="214">
                  <c:v>10273.102024691354</c:v>
                </c:pt>
                <c:pt idx="215">
                  <c:v>13349.969218460679</c:v>
                </c:pt>
                <c:pt idx="216">
                  <c:v>16779.46788194442</c:v>
                </c:pt>
                <c:pt idx="217">
                  <c:v>19092.654021701404</c:v>
                </c:pt>
                <c:pt idx="218">
                  <c:v>18425.575675154294</c:v>
                </c:pt>
                <c:pt idx="219">
                  <c:v>16752.297977623464</c:v>
                </c:pt>
                <c:pt idx="220">
                  <c:v>14005.466368055519</c:v>
                </c:pt>
                <c:pt idx="221">
                  <c:v>11850.58022771996</c:v>
                </c:pt>
                <c:pt idx="222">
                  <c:v>7862.162129340265</c:v>
                </c:pt>
                <c:pt idx="223">
                  <c:v>7940.5298056519932</c:v>
                </c:pt>
                <c:pt idx="224">
                  <c:v>7169.3412986110743</c:v>
                </c:pt>
                <c:pt idx="225">
                  <c:v>8078.7122044753496</c:v>
                </c:pt>
                <c:pt idx="226">
                  <c:v>9889.5758703703505</c:v>
                </c:pt>
                <c:pt idx="227">
                  <c:v>9151.9592128665245</c:v>
                </c:pt>
                <c:pt idx="228">
                  <c:v>9260.7176180555107</c:v>
                </c:pt>
                <c:pt idx="229">
                  <c:v>8480.9457770062163</c:v>
                </c:pt>
                <c:pt idx="230">
                  <c:v>7670.3335720486302</c:v>
                </c:pt>
                <c:pt idx="231">
                  <c:v>5054.5928313078703</c:v>
                </c:pt>
                <c:pt idx="232">
                  <c:v>2409.9581226851665</c:v>
                </c:pt>
                <c:pt idx="233">
                  <c:v>-6184.5460529513775</c:v>
                </c:pt>
                <c:pt idx="234">
                  <c:v>-11769.453693769337</c:v>
                </c:pt>
                <c:pt idx="235">
                  <c:v>-10644.177141203676</c:v>
                </c:pt>
                <c:pt idx="236">
                  <c:v>-5064.6432847222386</c:v>
                </c:pt>
                <c:pt idx="237">
                  <c:v>-472.59105555549041</c:v>
                </c:pt>
                <c:pt idx="238">
                  <c:v>-1990.4447716050131</c:v>
                </c:pt>
                <c:pt idx="239">
                  <c:v>-7051.3730668402613</c:v>
                </c:pt>
                <c:pt idx="240">
                  <c:v>-14268.671814332583</c:v>
                </c:pt>
                <c:pt idx="241">
                  <c:v>-14731.338616415869</c:v>
                </c:pt>
                <c:pt idx="242">
                  <c:v>-9198.5466893325556</c:v>
                </c:pt>
                <c:pt idx="243">
                  <c:v>-11530.676716820992</c:v>
                </c:pt>
                <c:pt idx="244">
                  <c:v>-10298.681590277767</c:v>
                </c:pt>
                <c:pt idx="245">
                  <c:v>-9157.3346499807158</c:v>
                </c:pt>
                <c:pt idx="246">
                  <c:v>-12746.290451388879</c:v>
                </c:pt>
                <c:pt idx="247">
                  <c:v>-13400.646771122681</c:v>
                </c:pt>
                <c:pt idx="248">
                  <c:v>-8451.9916226851929</c:v>
                </c:pt>
                <c:pt idx="249">
                  <c:v>-2806.3876752507672</c:v>
                </c:pt>
                <c:pt idx="250">
                  <c:v>-224.26557407407864</c:v>
                </c:pt>
                <c:pt idx="251">
                  <c:v>-1423.951106770824</c:v>
                </c:pt>
                <c:pt idx="252">
                  <c:v>-1917.9637530864265</c:v>
                </c:pt>
                <c:pt idx="253">
                  <c:v>-485.20884027777174</c:v>
                </c:pt>
                <c:pt idx="254">
                  <c:v>1162.9393078703704</c:v>
                </c:pt>
                <c:pt idx="255">
                  <c:v>60.675988425921147</c:v>
                </c:pt>
                <c:pt idx="256">
                  <c:v>-3102.3566000192909</c:v>
                </c:pt>
                <c:pt idx="257">
                  <c:v>-1750.8160517939789</c:v>
                </c:pt>
                <c:pt idx="258">
                  <c:v>3134.7307800925928</c:v>
                </c:pt>
                <c:pt idx="259">
                  <c:v>8075.873095389652</c:v>
                </c:pt>
                <c:pt idx="260">
                  <c:v>9947.7926921296403</c:v>
                </c:pt>
                <c:pt idx="261">
                  <c:v>10867.484345679002</c:v>
                </c:pt>
                <c:pt idx="262">
                  <c:v>11668.308224440589</c:v>
                </c:pt>
                <c:pt idx="263">
                  <c:v>15284.176778645826</c:v>
                </c:pt>
                <c:pt idx="264">
                  <c:v>21383.633764949838</c:v>
                </c:pt>
                <c:pt idx="265">
                  <c:v>22712.894626446796</c:v>
                </c:pt>
                <c:pt idx="266">
                  <c:v>20395.786516203698</c:v>
                </c:pt>
                <c:pt idx="267">
                  <c:v>14460.381333333293</c:v>
                </c:pt>
                <c:pt idx="268">
                  <c:v>17254.050926215292</c:v>
                </c:pt>
                <c:pt idx="269">
                  <c:v>13795.01627777776</c:v>
                </c:pt>
                <c:pt idx="270">
                  <c:v>14313.233539062532</c:v>
                </c:pt>
                <c:pt idx="271">
                  <c:v>4409.6927469135553</c:v>
                </c:pt>
                <c:pt idx="272">
                  <c:v>838.80918518519468</c:v>
                </c:pt>
                <c:pt idx="273">
                  <c:v>1521.9988637152626</c:v>
                </c:pt>
                <c:pt idx="274">
                  <c:v>-7350.9510328896222</c:v>
                </c:pt>
                <c:pt idx="275">
                  <c:v>-15132.211259259295</c:v>
                </c:pt>
                <c:pt idx="276">
                  <c:v>-13577.660956790103</c:v>
                </c:pt>
                <c:pt idx="277">
                  <c:v>-16613.505481481479</c:v>
                </c:pt>
                <c:pt idx="278">
                  <c:v>-14505.58635387733</c:v>
                </c:pt>
                <c:pt idx="279">
                  <c:v>-19512.649804687488</c:v>
                </c:pt>
                <c:pt idx="280">
                  <c:v>-12116.641773919757</c:v>
                </c:pt>
                <c:pt idx="281">
                  <c:v>-2405.5420162037003</c:v>
                </c:pt>
                <c:pt idx="282">
                  <c:v>11077.694039641203</c:v>
                </c:pt>
                <c:pt idx="283">
                  <c:v>17013.358255401246</c:v>
                </c:pt>
                <c:pt idx="284">
                  <c:v>18901.686803240744</c:v>
                </c:pt>
                <c:pt idx="285">
                  <c:v>22993.092155381957</c:v>
                </c:pt>
                <c:pt idx="286">
                  <c:v>21829.315571759205</c:v>
                </c:pt>
                <c:pt idx="287">
                  <c:v>23843.452114294007</c:v>
                </c:pt>
                <c:pt idx="288">
                  <c:v>25879.903703703687</c:v>
                </c:pt>
                <c:pt idx="289">
                  <c:v>27940.479668113407</c:v>
                </c:pt>
                <c:pt idx="290">
                  <c:v>18508.890425925998</c:v>
                </c:pt>
                <c:pt idx="291">
                  <c:v>8768.6900486110444</c:v>
                </c:pt>
                <c:pt idx="292">
                  <c:v>-472.59105555549041</c:v>
                </c:pt>
                <c:pt idx="293">
                  <c:v>-4216.6438650656282</c:v>
                </c:pt>
                <c:pt idx="294">
                  <c:v>-1986.9894676890688</c:v>
                </c:pt>
                <c:pt idx="295">
                  <c:v>182.20438888887853</c:v>
                </c:pt>
                <c:pt idx="296">
                  <c:v>3060.8671355131887</c:v>
                </c:pt>
                <c:pt idx="297">
                  <c:v>4515.5377222221496</c:v>
                </c:pt>
                <c:pt idx="298">
                  <c:v>6009.3206883681178</c:v>
                </c:pt>
                <c:pt idx="299">
                  <c:v>5312.3932483602866</c:v>
                </c:pt>
                <c:pt idx="300">
                  <c:v>3852.5167051504623</c:v>
                </c:pt>
                <c:pt idx="301">
                  <c:v>2375.0614291088477</c:v>
                </c:pt>
                <c:pt idx="302">
                  <c:v>174.12129552468076</c:v>
                </c:pt>
                <c:pt idx="303">
                  <c:v>-1977.6470038580499</c:v>
                </c:pt>
                <c:pt idx="304">
                  <c:v>-3351.2418765432294</c:v>
                </c:pt>
                <c:pt idx="305">
                  <c:v>-6628.0997647569293</c:v>
                </c:pt>
                <c:pt idx="306">
                  <c:v>-6443.262451388875</c:v>
                </c:pt>
                <c:pt idx="307">
                  <c:v>-3169.248296296314</c:v>
                </c:pt>
                <c:pt idx="308">
                  <c:v>-34.554179301706533</c:v>
                </c:pt>
                <c:pt idx="309">
                  <c:v>1816.6880716628525</c:v>
                </c:pt>
                <c:pt idx="310">
                  <c:v>562.62431819059509</c:v>
                </c:pt>
                <c:pt idx="311">
                  <c:v>-62.376395061737114</c:v>
                </c:pt>
                <c:pt idx="312">
                  <c:v>-1267.1054422260841</c:v>
                </c:pt>
                <c:pt idx="313">
                  <c:v>-3565.7461566358347</c:v>
                </c:pt>
                <c:pt idx="314">
                  <c:v>-5129.9777777777499</c:v>
                </c:pt>
                <c:pt idx="315">
                  <c:v>-5996.2215308642017</c:v>
                </c:pt>
                <c:pt idx="316">
                  <c:v>-4759.7999421296363</c:v>
                </c:pt>
                <c:pt idx="317">
                  <c:v>-4105.4684981674318</c:v>
                </c:pt>
                <c:pt idx="318">
                  <c:v>-5763.5578703703577</c:v>
                </c:pt>
                <c:pt idx="319">
                  <c:v>-6702.871604938282</c:v>
                </c:pt>
                <c:pt idx="320">
                  <c:v>-5867.7681918402768</c:v>
                </c:pt>
                <c:pt idx="321">
                  <c:v>-230.04760493826467</c:v>
                </c:pt>
                <c:pt idx="322">
                  <c:v>-999.66182262732991</c:v>
                </c:pt>
                <c:pt idx="323">
                  <c:v>1690.1529921874999</c:v>
                </c:pt>
                <c:pt idx="324">
                  <c:v>-606.59289843749184</c:v>
                </c:pt>
                <c:pt idx="325">
                  <c:v>137.17989130014783</c:v>
                </c:pt>
                <c:pt idx="326">
                  <c:v>1612.4885332754627</c:v>
                </c:pt>
                <c:pt idx="327">
                  <c:v>496.83353703704103</c:v>
                </c:pt>
                <c:pt idx="328">
                  <c:v>487.76695978009644</c:v>
                </c:pt>
                <c:pt idx="329">
                  <c:v>-7500.895922550154</c:v>
                </c:pt>
                <c:pt idx="330">
                  <c:v>-6960.0677445023202</c:v>
                </c:pt>
                <c:pt idx="331">
                  <c:v>-465.10457725694721</c:v>
                </c:pt>
                <c:pt idx="332">
                  <c:v>570.32212201003256</c:v>
                </c:pt>
                <c:pt idx="333">
                  <c:v>-932.70051765045605</c:v>
                </c:pt>
                <c:pt idx="334">
                  <c:v>287.36427777777254</c:v>
                </c:pt>
                <c:pt idx="335">
                  <c:v>-420.44357638888391</c:v>
                </c:pt>
                <c:pt idx="336">
                  <c:v>-184.45802710262663</c:v>
                </c:pt>
                <c:pt idx="337">
                  <c:v>479.43209191743983</c:v>
                </c:pt>
                <c:pt idx="338">
                  <c:v>1381.8999975887327</c:v>
                </c:pt>
                <c:pt idx="339">
                  <c:v>3134.7307800925928</c:v>
                </c:pt>
                <c:pt idx="340">
                  <c:v>7755.5319004629664</c:v>
                </c:pt>
                <c:pt idx="341">
                  <c:v>12146.639258969912</c:v>
                </c:pt>
                <c:pt idx="342">
                  <c:v>12785.330957465274</c:v>
                </c:pt>
                <c:pt idx="343">
                  <c:v>5170.2097800925931</c:v>
                </c:pt>
                <c:pt idx="344">
                  <c:v>2892.863273437496</c:v>
                </c:pt>
                <c:pt idx="345">
                  <c:v>2524.3872323495339</c:v>
                </c:pt>
                <c:pt idx="346">
                  <c:v>5475.6826666666666</c:v>
                </c:pt>
                <c:pt idx="347">
                  <c:v>2646.074304783961</c:v>
                </c:pt>
                <c:pt idx="348">
                  <c:v>3956.5479067322458</c:v>
                </c:pt>
                <c:pt idx="349">
                  <c:v>4479.2583961226755</c:v>
                </c:pt>
                <c:pt idx="350">
                  <c:v>3681.9197730517053</c:v>
                </c:pt>
                <c:pt idx="351">
                  <c:v>2390.7993726851837</c:v>
                </c:pt>
                <c:pt idx="352">
                  <c:v>1513.7098965084892</c:v>
                </c:pt>
                <c:pt idx="353">
                  <c:v>1507.0049382716063</c:v>
                </c:pt>
                <c:pt idx="354">
                  <c:v>1500.314077256932</c:v>
                </c:pt>
                <c:pt idx="355">
                  <c:v>1930.8696328124997</c:v>
                </c:pt>
                <c:pt idx="356">
                  <c:v>2814.635822434424</c:v>
                </c:pt>
                <c:pt idx="357">
                  <c:v>2390.7993726851837</c:v>
                </c:pt>
                <c:pt idx="358">
                  <c:v>1074.9061728395093</c:v>
                </c:pt>
                <c:pt idx="359">
                  <c:v>-2717.0648299575714</c:v>
                </c:pt>
                <c:pt idx="360">
                  <c:v>-5632.2593557098626</c:v>
                </c:pt>
                <c:pt idx="361">
                  <c:v>-4885.6020740740851</c:v>
                </c:pt>
                <c:pt idx="362">
                  <c:v>-2932.799354456014</c:v>
                </c:pt>
                <c:pt idx="363">
                  <c:v>-1203.6693830053921</c:v>
                </c:pt>
                <c:pt idx="364">
                  <c:v>94.022542534716663</c:v>
                </c:pt>
                <c:pt idx="365">
                  <c:v>1371.8003203124999</c:v>
                </c:pt>
                <c:pt idx="366">
                  <c:v>1700.1393580246902</c:v>
                </c:pt>
                <c:pt idx="367">
                  <c:v>2717.3044382716002</c:v>
                </c:pt>
                <c:pt idx="368">
                  <c:v>4545.1354308449181</c:v>
                </c:pt>
                <c:pt idx="369">
                  <c:v>6658.9229865933576</c:v>
                </c:pt>
                <c:pt idx="370">
                  <c:v>4643.4071015625013</c:v>
                </c:pt>
                <c:pt idx="371">
                  <c:v>2415.1124300732995</c:v>
                </c:pt>
                <c:pt idx="372">
                  <c:v>-966.198554783953</c:v>
                </c:pt>
                <c:pt idx="373">
                  <c:v>-6801.525881655085</c:v>
                </c:pt>
                <c:pt idx="374">
                  <c:v>-8677.454653645842</c:v>
                </c:pt>
                <c:pt idx="375">
                  <c:v>-6405.7573333333285</c:v>
                </c:pt>
                <c:pt idx="376">
                  <c:v>-3831.0763702739214</c:v>
                </c:pt>
                <c:pt idx="377">
                  <c:v>-2027.7361134259263</c:v>
                </c:pt>
                <c:pt idx="378">
                  <c:v>-1221.7707886766957</c:v>
                </c:pt>
                <c:pt idx="379">
                  <c:v>-605.4148148148148</c:v>
                </c:pt>
                <c:pt idx="380">
                  <c:v>-434.49688888888926</c:v>
                </c:pt>
                <c:pt idx="381">
                  <c:v>-651.27168335262422</c:v>
                </c:pt>
                <c:pt idx="382">
                  <c:v>-599.31269068286963</c:v>
                </c:pt>
                <c:pt idx="383">
                  <c:v>-452.86264554398139</c:v>
                </c:pt>
                <c:pt idx="384">
                  <c:v>-352.65898447145082</c:v>
                </c:pt>
                <c:pt idx="385">
                  <c:v>-138.03082725694443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69.918795814043207</c:v>
                </c:pt>
                <c:pt idx="393">
                  <c:v>650.21372945601865</c:v>
                </c:pt>
                <c:pt idx="394">
                  <c:v>2301.7679999999996</c:v>
                </c:pt>
                <c:pt idx="395">
                  <c:v>5008.0251725501557</c:v>
                </c:pt>
                <c:pt idx="396">
                  <c:v>8379.1100066550935</c:v>
                </c:pt>
                <c:pt idx="397">
                  <c:v>12094.220948302471</c:v>
                </c:pt>
                <c:pt idx="398">
                  <c:v>15255.340719810945</c:v>
                </c:pt>
                <c:pt idx="399">
                  <c:v>13959.73330787036</c:v>
                </c:pt>
                <c:pt idx="400">
                  <c:v>7276.1252345679195</c:v>
                </c:pt>
                <c:pt idx="401">
                  <c:v>1745.2610370370371</c:v>
                </c:pt>
                <c:pt idx="402">
                  <c:v>-999.66182262732991</c:v>
                </c:pt>
                <c:pt idx="403">
                  <c:v>-4186.6157562692815</c:v>
                </c:pt>
                <c:pt idx="404">
                  <c:v>-4228.3226666666678</c:v>
                </c:pt>
                <c:pt idx="405">
                  <c:v>-3028.9988063271649</c:v>
                </c:pt>
                <c:pt idx="406">
                  <c:v>-3101.8094192708363</c:v>
                </c:pt>
                <c:pt idx="407">
                  <c:v>-3353.1755594135725</c:v>
                </c:pt>
                <c:pt idx="408">
                  <c:v>-3024.9076467013897</c:v>
                </c:pt>
                <c:pt idx="409">
                  <c:v>-1496.4823942901255</c:v>
                </c:pt>
                <c:pt idx="410">
                  <c:v>250.19955758102088</c:v>
                </c:pt>
                <c:pt idx="411">
                  <c:v>1116.5248456790114</c:v>
                </c:pt>
                <c:pt idx="412">
                  <c:v>1352.2830378086401</c:v>
                </c:pt>
                <c:pt idx="413">
                  <c:v>1605.6654296875013</c:v>
                </c:pt>
                <c:pt idx="414">
                  <c:v>1881.3682603202203</c:v>
                </c:pt>
                <c:pt idx="415">
                  <c:v>3483.966149016203</c:v>
                </c:pt>
                <c:pt idx="416">
                  <c:v>5162.5278402777722</c:v>
                </c:pt>
                <c:pt idx="417">
                  <c:v>4978.437494309409</c:v>
                </c:pt>
                <c:pt idx="418">
                  <c:v>2434.5736706211569</c:v>
                </c:pt>
                <c:pt idx="419">
                  <c:v>363.67642592591966</c:v>
                </c:pt>
                <c:pt idx="420">
                  <c:v>-2110.4322962962933</c:v>
                </c:pt>
                <c:pt idx="421">
                  <c:v>-1482.9395455246904</c:v>
                </c:pt>
                <c:pt idx="422">
                  <c:v>51.010437499995604</c:v>
                </c:pt>
                <c:pt idx="423">
                  <c:v>1571.0559691358005</c:v>
                </c:pt>
                <c:pt idx="424">
                  <c:v>3244.1649938271617</c:v>
                </c:pt>
                <c:pt idx="425">
                  <c:v>6855.8699669174475</c:v>
                </c:pt>
                <c:pt idx="426">
                  <c:v>13720.106264660482</c:v>
                </c:pt>
                <c:pt idx="427">
                  <c:v>22186.205270833325</c:v>
                </c:pt>
                <c:pt idx="428">
                  <c:v>22726.79168518521</c:v>
                </c:pt>
                <c:pt idx="429">
                  <c:v>11683.776543981448</c:v>
                </c:pt>
                <c:pt idx="430">
                  <c:v>2932.0582585841198</c:v>
                </c:pt>
                <c:pt idx="431">
                  <c:v>-1191.3648395061764</c:v>
                </c:pt>
                <c:pt idx="432">
                  <c:v>-2158.8298232060183</c:v>
                </c:pt>
                <c:pt idx="433">
                  <c:v>-679.11028559026738</c:v>
                </c:pt>
                <c:pt idx="434">
                  <c:v>1241.7253025655898</c:v>
                </c:pt>
                <c:pt idx="435">
                  <c:v>-202.82617361111784</c:v>
                </c:pt>
                <c:pt idx="436">
                  <c:v>-4269.6154382716104</c:v>
                </c:pt>
                <c:pt idx="437">
                  <c:v>-8467.7838868634299</c:v>
                </c:pt>
                <c:pt idx="438">
                  <c:v>-11589.095273919751</c:v>
                </c:pt>
                <c:pt idx="439">
                  <c:v>-12290.209539351848</c:v>
                </c:pt>
                <c:pt idx="440">
                  <c:v>-9724.4051212384238</c:v>
                </c:pt>
                <c:pt idx="441">
                  <c:v>-5692.583984278549</c:v>
                </c:pt>
                <c:pt idx="442">
                  <c:v>-2048.4115949074071</c:v>
                </c:pt>
                <c:pt idx="443">
                  <c:v>-420.04727440200622</c:v>
                </c:pt>
                <c:pt idx="444">
                  <c:v>-21.415550154320986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69.918795814043207</c:v>
                </c:pt>
                <c:pt idx="513">
                  <c:v>928.42355082947529</c:v>
                </c:pt>
                <c:pt idx="514">
                  <c:v>4591.993363425926</c:v>
                </c:pt>
                <c:pt idx="515">
                  <c:v>10222.487818672838</c:v>
                </c:pt>
                <c:pt idx="516">
                  <c:v>14055.690962962968</c:v>
                </c:pt>
                <c:pt idx="517">
                  <c:v>13062.375682388116</c:v>
                </c:pt>
                <c:pt idx="518">
                  <c:v>6192.200645543975</c:v>
                </c:pt>
                <c:pt idx="519">
                  <c:v>1460.7191640624999</c:v>
                </c:pt>
                <c:pt idx="520">
                  <c:v>-556.15551128471509</c:v>
                </c:pt>
                <c:pt idx="521">
                  <c:v>-1790.217547357252</c:v>
                </c:pt>
                <c:pt idx="522">
                  <c:v>-1996.5072592592664</c:v>
                </c:pt>
                <c:pt idx="523">
                  <c:v>-2682.7397044753043</c:v>
                </c:pt>
                <c:pt idx="524">
                  <c:v>-4498.8329161844167</c:v>
                </c:pt>
                <c:pt idx="525">
                  <c:v>-5851.138098668981</c:v>
                </c:pt>
                <c:pt idx="526">
                  <c:v>-4563.1963395061721</c:v>
                </c:pt>
                <c:pt idx="527">
                  <c:v>-1970.9851851851854</c:v>
                </c:pt>
                <c:pt idx="528">
                  <c:v>-491.86682098765436</c:v>
                </c:pt>
                <c:pt idx="529">
                  <c:v>-91.637596450617281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18.70790663580247</c:v>
                </c:pt>
                <c:pt idx="534">
                  <c:v>260.40968518518514</c:v>
                </c:pt>
                <c:pt idx="535">
                  <c:v>1188.4892839506172</c:v>
                </c:pt>
                <c:pt idx="536">
                  <c:v>1932.0281419753085</c:v>
                </c:pt>
                <c:pt idx="537">
                  <c:v>4314.8579374999999</c:v>
                </c:pt>
                <c:pt idx="538">
                  <c:v>10462.840104166669</c:v>
                </c:pt>
                <c:pt idx="539">
                  <c:v>18061.207290123457</c:v>
                </c:pt>
                <c:pt idx="540">
                  <c:v>16879.929461516203</c:v>
                </c:pt>
                <c:pt idx="541">
                  <c:v>6952.1494671103328</c:v>
                </c:pt>
                <c:pt idx="542">
                  <c:v>1658.9395905671295</c:v>
                </c:pt>
                <c:pt idx="543">
                  <c:v>893.40710156250259</c:v>
                </c:pt>
                <c:pt idx="544">
                  <c:v>-959.95658641975547</c:v>
                </c:pt>
                <c:pt idx="545">
                  <c:v>-2983.0581164158907</c:v>
                </c:pt>
                <c:pt idx="546">
                  <c:v>-5496.1649568865705</c:v>
                </c:pt>
                <c:pt idx="547">
                  <c:v>-3355.2837794174493</c:v>
                </c:pt>
                <c:pt idx="548">
                  <c:v>-2329.90908024691</c:v>
                </c:pt>
                <c:pt idx="549">
                  <c:v>-1205.9462086226854</c:v>
                </c:pt>
                <c:pt idx="550">
                  <c:v>-1143.046997685185</c:v>
                </c:pt>
                <c:pt idx="551">
                  <c:v>-639.98561140046445</c:v>
                </c:pt>
                <c:pt idx="552">
                  <c:v>38.074067226083358</c:v>
                </c:pt>
                <c:pt idx="553">
                  <c:v>-388.29427170139115</c:v>
                </c:pt>
                <c:pt idx="554">
                  <c:v>32.33130198688557</c:v>
                </c:pt>
                <c:pt idx="555">
                  <c:v>435.5857018711402</c:v>
                </c:pt>
                <c:pt idx="556">
                  <c:v>839.90668952546298</c:v>
                </c:pt>
                <c:pt idx="557">
                  <c:v>1263.8127834683662</c:v>
                </c:pt>
                <c:pt idx="558">
                  <c:v>1951.7825023148143</c:v>
                </c:pt>
                <c:pt idx="559">
                  <c:v>2500.7271580825595</c:v>
                </c:pt>
                <c:pt idx="560">
                  <c:v>6164.4244285300902</c:v>
                </c:pt>
                <c:pt idx="561">
                  <c:v>2418.4293788580285</c:v>
                </c:pt>
                <c:pt idx="562">
                  <c:v>1106.7009837962962</c:v>
                </c:pt>
                <c:pt idx="563">
                  <c:v>1106.7009837962962</c:v>
                </c:pt>
                <c:pt idx="564">
                  <c:v>-2806.627244598767</c:v>
                </c:pt>
                <c:pt idx="565">
                  <c:v>-7619.1395035686737</c:v>
                </c:pt>
                <c:pt idx="566">
                  <c:v>-3624.1579259259256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217.00437885802469</c:v>
                </c:pt>
                <c:pt idx="602">
                  <c:v>488.17669241898153</c:v>
                </c:pt>
                <c:pt idx="603">
                  <c:v>2301.7679999999996</c:v>
                </c:pt>
                <c:pt idx="604">
                  <c:v>6615.2461146797832</c:v>
                </c:pt>
                <c:pt idx="605">
                  <c:v>12089.937358796295</c:v>
                </c:pt>
                <c:pt idx="606">
                  <c:v>18417.211923611114</c:v>
                </c:pt>
                <c:pt idx="607">
                  <c:v>24167.905750868049</c:v>
                </c:pt>
                <c:pt idx="608">
                  <c:v>25683.61859326774</c:v>
                </c:pt>
                <c:pt idx="609">
                  <c:v>25627.323092592593</c:v>
                </c:pt>
                <c:pt idx="610">
                  <c:v>26872.546487654308</c:v>
                </c:pt>
                <c:pt idx="611">
                  <c:v>30494.791666956029</c:v>
                </c:pt>
                <c:pt idx="612">
                  <c:v>28808.10735802467</c:v>
                </c:pt>
                <c:pt idx="613">
                  <c:v>18134.748513599556</c:v>
                </c:pt>
                <c:pt idx="614">
                  <c:v>7027.640301022414</c:v>
                </c:pt>
                <c:pt idx="615">
                  <c:v>2500.1270519868403</c:v>
                </c:pt>
                <c:pt idx="616">
                  <c:v>3237.9502901234346</c:v>
                </c:pt>
                <c:pt idx="617">
                  <c:v>2472.929079475361</c:v>
                </c:pt>
                <c:pt idx="618">
                  <c:v>961.69598225304958</c:v>
                </c:pt>
                <c:pt idx="619">
                  <c:v>-1985.5441936728189</c:v>
                </c:pt>
                <c:pt idx="620">
                  <c:v>-4103.4331276041621</c:v>
                </c:pt>
                <c:pt idx="621">
                  <c:v>-3355.342744695236</c:v>
                </c:pt>
                <c:pt idx="622">
                  <c:v>91.312574074063974</c:v>
                </c:pt>
                <c:pt idx="623">
                  <c:v>2822.3775683834674</c:v>
                </c:pt>
                <c:pt idx="624">
                  <c:v>4901.9366005980328</c:v>
                </c:pt>
                <c:pt idx="625">
                  <c:v>7772.3258561921602</c:v>
                </c:pt>
                <c:pt idx="626">
                  <c:v>7896.6189690393367</c:v>
                </c:pt>
                <c:pt idx="627">
                  <c:v>5829.4458333333032</c:v>
                </c:pt>
                <c:pt idx="628">
                  <c:v>3699.8162037037036</c:v>
                </c:pt>
                <c:pt idx="629">
                  <c:v>3699.8162037037036</c:v>
                </c:pt>
                <c:pt idx="630">
                  <c:v>4422.8417811535692</c:v>
                </c:pt>
                <c:pt idx="631">
                  <c:v>8105.6202219329007</c:v>
                </c:pt>
                <c:pt idx="632">
                  <c:v>11261.417134548585</c:v>
                </c:pt>
                <c:pt idx="633">
                  <c:v>13101.547922743022</c:v>
                </c:pt>
                <c:pt idx="634">
                  <c:v>15087.730629726089</c:v>
                </c:pt>
                <c:pt idx="635">
                  <c:v>14738.733351851895</c:v>
                </c:pt>
                <c:pt idx="636">
                  <c:v>12635.174050154292</c:v>
                </c:pt>
                <c:pt idx="637">
                  <c:v>7842.637172067889</c:v>
                </c:pt>
                <c:pt idx="638">
                  <c:v>4571.0322337962953</c:v>
                </c:pt>
                <c:pt idx="639">
                  <c:v>3741.3487753664881</c:v>
                </c:pt>
                <c:pt idx="640">
                  <c:v>2904.5925733989775</c:v>
                </c:pt>
                <c:pt idx="641">
                  <c:v>3706.1617044752852</c:v>
                </c:pt>
                <c:pt idx="642">
                  <c:v>8681.6065737847348</c:v>
                </c:pt>
                <c:pt idx="643">
                  <c:v>14802.265000868018</c:v>
                </c:pt>
                <c:pt idx="644">
                  <c:v>12537.698666666722</c:v>
                </c:pt>
                <c:pt idx="645">
                  <c:v>7482.4157335069067</c:v>
                </c:pt>
                <c:pt idx="646">
                  <c:v>8419.899057966808</c:v>
                </c:pt>
                <c:pt idx="647">
                  <c:v>8501.3512065007599</c:v>
                </c:pt>
                <c:pt idx="648">
                  <c:v>8583.2568828125441</c:v>
                </c:pt>
                <c:pt idx="649">
                  <c:v>6868.2079613232954</c:v>
                </c:pt>
                <c:pt idx="650">
                  <c:v>4221.0884938271356</c:v>
                </c:pt>
                <c:pt idx="651">
                  <c:v>-1930.1506172839258</c:v>
                </c:pt>
                <c:pt idx="652">
                  <c:v>-10322.522363425927</c:v>
                </c:pt>
                <c:pt idx="653">
                  <c:v>-12432.20134577548</c:v>
                </c:pt>
                <c:pt idx="654">
                  <c:v>-11267.739002025457</c:v>
                </c:pt>
                <c:pt idx="655">
                  <c:v>-17282.827753086414</c:v>
                </c:pt>
                <c:pt idx="656">
                  <c:v>-23282.594666666657</c:v>
                </c:pt>
                <c:pt idx="657">
                  <c:v>-21235.215901234558</c:v>
                </c:pt>
                <c:pt idx="658">
                  <c:v>-12512.655721932872</c:v>
                </c:pt>
                <c:pt idx="659">
                  <c:v>-9156.6938918788837</c:v>
                </c:pt>
                <c:pt idx="660">
                  <c:v>-13594.12968749999</c:v>
                </c:pt>
                <c:pt idx="661">
                  <c:v>-18284.694598765425</c:v>
                </c:pt>
                <c:pt idx="662">
                  <c:v>-15558.755235243058</c:v>
                </c:pt>
                <c:pt idx="663">
                  <c:v>-11599.837121141976</c:v>
                </c:pt>
                <c:pt idx="664">
                  <c:v>-3809.7846684992278</c:v>
                </c:pt>
                <c:pt idx="665">
                  <c:v>-1270.4370370370386</c:v>
                </c:pt>
                <c:pt idx="666">
                  <c:v>1764.3327425733053</c:v>
                </c:pt>
                <c:pt idx="667">
                  <c:v>4141.2162037037024</c:v>
                </c:pt>
                <c:pt idx="668">
                  <c:v>15908.874093364197</c:v>
                </c:pt>
                <c:pt idx="669">
                  <c:v>16595.879407407399</c:v>
                </c:pt>
                <c:pt idx="670">
                  <c:v>22679.844444444454</c:v>
                </c:pt>
                <c:pt idx="671">
                  <c:v>22033.649382716059</c:v>
                </c:pt>
                <c:pt idx="672">
                  <c:v>12954.585030864195</c:v>
                </c:pt>
                <c:pt idx="673">
                  <c:v>13758.911111111105</c:v>
                </c:pt>
                <c:pt idx="674">
                  <c:v>14570.487191358019</c:v>
                </c:pt>
                <c:pt idx="675">
                  <c:v>15389.71604938271</c:v>
                </c:pt>
                <c:pt idx="676">
                  <c:v>4940.7544626735835</c:v>
                </c:pt>
                <c:pt idx="677">
                  <c:v>4345.766210937536</c:v>
                </c:pt>
                <c:pt idx="678">
                  <c:v>-6085.6949652777648</c:v>
                </c:pt>
                <c:pt idx="679">
                  <c:v>-15561.264219618046</c:v>
                </c:pt>
                <c:pt idx="680">
                  <c:v>-16875.984326388902</c:v>
                </c:pt>
                <c:pt idx="681">
                  <c:v>-17790.365673514672</c:v>
                </c:pt>
                <c:pt idx="682">
                  <c:v>-13601.18412962963</c:v>
                </c:pt>
                <c:pt idx="683">
                  <c:v>-4134.2249385609484</c:v>
                </c:pt>
                <c:pt idx="684">
                  <c:v>-5175.4578932291797</c:v>
                </c:pt>
                <c:pt idx="685">
                  <c:v>1241.2087734374998</c:v>
                </c:pt>
                <c:pt idx="686">
                  <c:v>9304.9555998264041</c:v>
                </c:pt>
                <c:pt idx="687">
                  <c:v>11201.994706114958</c:v>
                </c:pt>
                <c:pt idx="688">
                  <c:v>9762.898257426692</c:v>
                </c:pt>
                <c:pt idx="689">
                  <c:v>12928.971586419757</c:v>
                </c:pt>
                <c:pt idx="690">
                  <c:v>11016.739329571757</c:v>
                </c:pt>
                <c:pt idx="691">
                  <c:v>5045.3395720485996</c:v>
                </c:pt>
                <c:pt idx="692">
                  <c:v>3161.478388985367</c:v>
                </c:pt>
                <c:pt idx="693">
                  <c:v>5698.0897476851887</c:v>
                </c:pt>
                <c:pt idx="694">
                  <c:v>6884.5441744791669</c:v>
                </c:pt>
                <c:pt idx="695">
                  <c:v>4949.6091913580331</c:v>
                </c:pt>
                <c:pt idx="696">
                  <c:v>-1683.9265000000175</c:v>
                </c:pt>
                <c:pt idx="697">
                  <c:v>-15941.973496431336</c:v>
                </c:pt>
                <c:pt idx="698">
                  <c:v>-8192.5822662036935</c:v>
                </c:pt>
                <c:pt idx="699">
                  <c:v>-8073.7742421875</c:v>
                </c:pt>
                <c:pt idx="700">
                  <c:v>-2920.2069729938326</c:v>
                </c:pt>
                <c:pt idx="701">
                  <c:v>-554.30050000000358</c:v>
                </c:pt>
                <c:pt idx="702">
                  <c:v>745.73778935185408</c:v>
                </c:pt>
                <c:pt idx="703">
                  <c:v>1393.8859375</c:v>
                </c:pt>
                <c:pt idx="704">
                  <c:v>1063.9826951195998</c:v>
                </c:pt>
                <c:pt idx="705">
                  <c:v>-1757.6274428047825</c:v>
                </c:pt>
                <c:pt idx="706">
                  <c:v>-4354.6824601659009</c:v>
                </c:pt>
                <c:pt idx="707">
                  <c:v>-5549.408354841813</c:v>
                </c:pt>
                <c:pt idx="708">
                  <c:v>-3723.3722469135796</c:v>
                </c:pt>
                <c:pt idx="709">
                  <c:v>-714.88148148148514</c:v>
                </c:pt>
                <c:pt idx="710">
                  <c:v>3291.0539444444453</c:v>
                </c:pt>
                <c:pt idx="711">
                  <c:v>11405.366955729169</c:v>
                </c:pt>
                <c:pt idx="712">
                  <c:v>14425.960246624236</c:v>
                </c:pt>
                <c:pt idx="713">
                  <c:v>3808.1880887345592</c:v>
                </c:pt>
                <c:pt idx="714">
                  <c:v>-554.30050000000358</c:v>
                </c:pt>
                <c:pt idx="715">
                  <c:v>-6495.7158781828703</c:v>
                </c:pt>
                <c:pt idx="716">
                  <c:v>-8973.5658745177425</c:v>
                </c:pt>
                <c:pt idx="717">
                  <c:v>-2751.9185185185206</c:v>
                </c:pt>
                <c:pt idx="718">
                  <c:v>766.59999999999991</c:v>
                </c:pt>
                <c:pt idx="719">
                  <c:v>2839.3833140432125</c:v>
                </c:pt>
                <c:pt idx="720">
                  <c:v>8444.5777777777785</c:v>
                </c:pt>
                <c:pt idx="721">
                  <c:v>8349.963134162801</c:v>
                </c:pt>
                <c:pt idx="722">
                  <c:v>8040.3852847222297</c:v>
                </c:pt>
                <c:pt idx="723">
                  <c:v>8102.9907769097208</c:v>
                </c:pt>
                <c:pt idx="724">
                  <c:v>7175.7555555555464</c:v>
                </c:pt>
                <c:pt idx="725">
                  <c:v>12497.926156635816</c:v>
                </c:pt>
                <c:pt idx="726">
                  <c:v>17325.13877054397</c:v>
                </c:pt>
                <c:pt idx="727">
                  <c:v>28849.545314814801</c:v>
                </c:pt>
                <c:pt idx="728">
                  <c:v>20322.325187499973</c:v>
                </c:pt>
                <c:pt idx="729">
                  <c:v>17953.556826388958</c:v>
                </c:pt>
                <c:pt idx="730">
                  <c:v>12199.02795061725</c:v>
                </c:pt>
                <c:pt idx="731">
                  <c:v>5183.1547543402494</c:v>
                </c:pt>
                <c:pt idx="732">
                  <c:v>3902.1856481481659</c:v>
                </c:pt>
                <c:pt idx="733">
                  <c:v>4577.9652445988022</c:v>
                </c:pt>
                <c:pt idx="734">
                  <c:v>4605.6816790122984</c:v>
                </c:pt>
                <c:pt idx="735">
                  <c:v>5306.3671779514461</c:v>
                </c:pt>
                <c:pt idx="736">
                  <c:v>6033.6111937692813</c:v>
                </c:pt>
                <c:pt idx="737">
                  <c:v>7485.4687201967445</c:v>
                </c:pt>
                <c:pt idx="738">
                  <c:v>5509.5333333333037</c:v>
                </c:pt>
                <c:pt idx="739">
                  <c:v>4164.2040477430746</c:v>
                </c:pt>
                <c:pt idx="740">
                  <c:v>12008.109974826359</c:v>
                </c:pt>
                <c:pt idx="741">
                  <c:v>11622.9221728395</c:v>
                </c:pt>
                <c:pt idx="742">
                  <c:v>9667.7895308642219</c:v>
                </c:pt>
                <c:pt idx="743">
                  <c:v>4582.4549767553754</c:v>
                </c:pt>
                <c:pt idx="744">
                  <c:v>4595.9096689815015</c:v>
                </c:pt>
                <c:pt idx="745">
                  <c:v>3864.4281874999992</c:v>
                </c:pt>
                <c:pt idx="746">
                  <c:v>4609.3882257909154</c:v>
                </c:pt>
                <c:pt idx="747">
                  <c:v>6881.1346983989097</c:v>
                </c:pt>
                <c:pt idx="748">
                  <c:v>9259.241812500004</c:v>
                </c:pt>
                <c:pt idx="749">
                  <c:v>10206.501790895039</c:v>
                </c:pt>
                <c:pt idx="750">
                  <c:v>7231.6530115740634</c:v>
                </c:pt>
                <c:pt idx="751">
                  <c:v>4157.5789374999995</c:v>
                </c:pt>
                <c:pt idx="752">
                  <c:v>3378.1055006751817</c:v>
                </c:pt>
                <c:pt idx="753">
                  <c:v>1052.1281422646218</c:v>
                </c:pt>
                <c:pt idx="754">
                  <c:v>-1990.6136887538364</c:v>
                </c:pt>
                <c:pt idx="755">
                  <c:v>-2722.7883148148144</c:v>
                </c:pt>
                <c:pt idx="756">
                  <c:v>-5553.8768895640333</c:v>
                </c:pt>
                <c:pt idx="757">
                  <c:v>-14094.77819338347</c:v>
                </c:pt>
                <c:pt idx="758">
                  <c:v>-23712.724567997706</c:v>
                </c:pt>
                <c:pt idx="759">
                  <c:v>-24894.253523630377</c:v>
                </c:pt>
                <c:pt idx="760">
                  <c:v>-20801.846006944463</c:v>
                </c:pt>
                <c:pt idx="761">
                  <c:v>-17787.157610821763</c:v>
                </c:pt>
                <c:pt idx="762">
                  <c:v>-13843.889679012345</c:v>
                </c:pt>
                <c:pt idx="763">
                  <c:v>-8127.0493895640402</c:v>
                </c:pt>
                <c:pt idx="764">
                  <c:v>-3492.6592592592615</c:v>
                </c:pt>
                <c:pt idx="765">
                  <c:v>2400.0845432098804</c:v>
                </c:pt>
                <c:pt idx="766">
                  <c:v>8938.4049382716039</c:v>
                </c:pt>
                <c:pt idx="767">
                  <c:v>10392.907003954482</c:v>
                </c:pt>
                <c:pt idx="768">
                  <c:v>12905.639703703682</c:v>
                </c:pt>
                <c:pt idx="769">
                  <c:v>14387.236345679032</c:v>
                </c:pt>
                <c:pt idx="770">
                  <c:v>23018.130963252301</c:v>
                </c:pt>
                <c:pt idx="771">
                  <c:v>30908.691678144292</c:v>
                </c:pt>
                <c:pt idx="772">
                  <c:v>31357.825894386548</c:v>
                </c:pt>
                <c:pt idx="773">
                  <c:v>35117.985983314065</c:v>
                </c:pt>
                <c:pt idx="774">
                  <c:v>25867.104275173628</c:v>
                </c:pt>
                <c:pt idx="775">
                  <c:v>31003.514359857203</c:v>
                </c:pt>
                <c:pt idx="776">
                  <c:v>31435.433609857319</c:v>
                </c:pt>
                <c:pt idx="777">
                  <c:v>24140.240095389589</c:v>
                </c:pt>
                <c:pt idx="778">
                  <c:v>21426.013937789408</c:v>
                </c:pt>
                <c:pt idx="779">
                  <c:v>21230.671954475285</c:v>
                </c:pt>
                <c:pt idx="780">
                  <c:v>18001.184822241503</c:v>
                </c:pt>
                <c:pt idx="781">
                  <c:v>15485.00198177086</c:v>
                </c:pt>
                <c:pt idx="782">
                  <c:v>12798.216487654265</c:v>
                </c:pt>
                <c:pt idx="783">
                  <c:v>10979.899251446772</c:v>
                </c:pt>
                <c:pt idx="784">
                  <c:v>9089.2909444445286</c:v>
                </c:pt>
                <c:pt idx="785">
                  <c:v>10161.520987654307</c:v>
                </c:pt>
                <c:pt idx="786">
                  <c:v>13316.943834972937</c:v>
                </c:pt>
                <c:pt idx="787">
                  <c:v>11443.045734567913</c:v>
                </c:pt>
                <c:pt idx="788">
                  <c:v>7436.882910783208</c:v>
                </c:pt>
                <c:pt idx="789">
                  <c:v>6429.1668614004629</c:v>
                </c:pt>
                <c:pt idx="790">
                  <c:v>7455.444321759288</c:v>
                </c:pt>
                <c:pt idx="791">
                  <c:v>9539.1040963541218</c:v>
                </c:pt>
                <c:pt idx="792">
                  <c:v>9604.5430555555104</c:v>
                </c:pt>
                <c:pt idx="793">
                  <c:v>2430.9375802469272</c:v>
                </c:pt>
                <c:pt idx="794">
                  <c:v>-14450.291326678198</c:v>
                </c:pt>
                <c:pt idx="795">
                  <c:v>-29482.113548321806</c:v>
                </c:pt>
                <c:pt idx="796">
                  <c:v>-38184.319784722204</c:v>
                </c:pt>
                <c:pt idx="797">
                  <c:v>-36227.192845389691</c:v>
                </c:pt>
                <c:pt idx="798">
                  <c:v>-26913.984720003835</c:v>
                </c:pt>
                <c:pt idx="799">
                  <c:v>-13685.964964409743</c:v>
                </c:pt>
                <c:pt idx="800">
                  <c:v>-2559.8324374999597</c:v>
                </c:pt>
                <c:pt idx="801">
                  <c:v>2542.2501407214318</c:v>
                </c:pt>
                <c:pt idx="802">
                  <c:v>8462.2870705054247</c:v>
                </c:pt>
                <c:pt idx="803">
                  <c:v>21486.214880497711</c:v>
                </c:pt>
                <c:pt idx="804">
                  <c:v>31620.666339506097</c:v>
                </c:pt>
                <c:pt idx="805">
                  <c:v>28157.289437500014</c:v>
                </c:pt>
                <c:pt idx="806">
                  <c:v>15103.666647473034</c:v>
                </c:pt>
                <c:pt idx="807">
                  <c:v>7024.7359374999642</c:v>
                </c:pt>
                <c:pt idx="808">
                  <c:v>453.74497251156248</c:v>
                </c:pt>
                <c:pt idx="809">
                  <c:v>-5151.9121953125168</c:v>
                </c:pt>
                <c:pt idx="810">
                  <c:v>-8126.524128954431</c:v>
                </c:pt>
                <c:pt idx="811">
                  <c:v>-12959.645886574084</c:v>
                </c:pt>
                <c:pt idx="812">
                  <c:v>-21512.988069926672</c:v>
                </c:pt>
                <c:pt idx="813">
                  <c:v>-21492.931237364963</c:v>
                </c:pt>
                <c:pt idx="814">
                  <c:v>-20408.883745659743</c:v>
                </c:pt>
                <c:pt idx="815">
                  <c:v>-18915.68210484181</c:v>
                </c:pt>
                <c:pt idx="816">
                  <c:v>-17680.480844039361</c:v>
                </c:pt>
                <c:pt idx="817">
                  <c:v>-13409.651206307874</c:v>
                </c:pt>
                <c:pt idx="818">
                  <c:v>-9656.2458333333307</c:v>
                </c:pt>
                <c:pt idx="819">
                  <c:v>-1516.7558063271595</c:v>
                </c:pt>
                <c:pt idx="820">
                  <c:v>3954.8652777777766</c:v>
                </c:pt>
                <c:pt idx="821">
                  <c:v>12651.876744598754</c:v>
                </c:pt>
                <c:pt idx="822">
                  <c:v>14694.676641975324</c:v>
                </c:pt>
                <c:pt idx="823">
                  <c:v>15278.091855034701</c:v>
                </c:pt>
                <c:pt idx="824">
                  <c:v>15959.515746913592</c:v>
                </c:pt>
                <c:pt idx="825">
                  <c:v>13573.533391203697</c:v>
                </c:pt>
                <c:pt idx="826">
                  <c:v>13937.757945312513</c:v>
                </c:pt>
                <c:pt idx="827">
                  <c:v>14204.355015142741</c:v>
                </c:pt>
                <c:pt idx="828">
                  <c:v>13737.551771122684</c:v>
                </c:pt>
                <c:pt idx="829">
                  <c:v>19162.389784722225</c:v>
                </c:pt>
                <c:pt idx="830">
                  <c:v>21126.817283950597</c:v>
                </c:pt>
                <c:pt idx="831">
                  <c:v>20168.345332658188</c:v>
                </c:pt>
                <c:pt idx="832">
                  <c:v>14205.861578993065</c:v>
                </c:pt>
                <c:pt idx="833">
                  <c:v>7679.7192029321086</c:v>
                </c:pt>
                <c:pt idx="834">
                  <c:v>7779.1835108989308</c:v>
                </c:pt>
                <c:pt idx="835">
                  <c:v>8660.1528336226183</c:v>
                </c:pt>
                <c:pt idx="836">
                  <c:v>8000.1715300926016</c:v>
                </c:pt>
                <c:pt idx="837">
                  <c:v>7306.588114969175</c:v>
                </c:pt>
                <c:pt idx="838">
                  <c:v>9795.1810265238728</c:v>
                </c:pt>
                <c:pt idx="839">
                  <c:v>11607.318219907405</c:v>
                </c:pt>
                <c:pt idx="840">
                  <c:v>10175.967194733801</c:v>
                </c:pt>
                <c:pt idx="841">
                  <c:v>11191.415754147351</c:v>
                </c:pt>
                <c:pt idx="842">
                  <c:v>14866.736610243128</c:v>
                </c:pt>
                <c:pt idx="843">
                  <c:v>15255.885259548631</c:v>
                </c:pt>
                <c:pt idx="844">
                  <c:v>12029.901473283155</c:v>
                </c:pt>
                <c:pt idx="845">
                  <c:v>7727.2613333332956</c:v>
                </c:pt>
                <c:pt idx="846">
                  <c:v>6885.7264467592513</c:v>
                </c:pt>
                <c:pt idx="847">
                  <c:v>6920.8495617284452</c:v>
                </c:pt>
                <c:pt idx="848">
                  <c:v>9680.4585022183783</c:v>
                </c:pt>
                <c:pt idx="849">
                  <c:v>14434.886144000799</c:v>
                </c:pt>
                <c:pt idx="850">
                  <c:v>18572.913013792331</c:v>
                </c:pt>
                <c:pt idx="851">
                  <c:v>15172.481118537835</c:v>
                </c:pt>
                <c:pt idx="852">
                  <c:v>11550.979293113467</c:v>
                </c:pt>
                <c:pt idx="853">
                  <c:v>11702.200718460565</c:v>
                </c:pt>
                <c:pt idx="854">
                  <c:v>11854.551331307912</c:v>
                </c:pt>
                <c:pt idx="855">
                  <c:v>10003.047399594892</c:v>
                </c:pt>
                <c:pt idx="856">
                  <c:v>7090.4052862654589</c:v>
                </c:pt>
                <c:pt idx="857">
                  <c:v>7108.3506486304295</c:v>
                </c:pt>
                <c:pt idx="858">
                  <c:v>16247.904289641234</c:v>
                </c:pt>
                <c:pt idx="859">
                  <c:v>19715.204925154172</c:v>
                </c:pt>
                <c:pt idx="860">
                  <c:v>16996.562104938297</c:v>
                </c:pt>
                <c:pt idx="861">
                  <c:v>13034.271474537216</c:v>
                </c:pt>
                <c:pt idx="862">
                  <c:v>21908.922567901114</c:v>
                </c:pt>
                <c:pt idx="863">
                  <c:v>32708.31561892348</c:v>
                </c:pt>
                <c:pt idx="864">
                  <c:v>21091.604740451483</c:v>
                </c:pt>
                <c:pt idx="865">
                  <c:v>13417.588246913596</c:v>
                </c:pt>
                <c:pt idx="866">
                  <c:v>14714.916821759309</c:v>
                </c:pt>
                <c:pt idx="867">
                  <c:v>21974.069798611061</c:v>
                </c:pt>
                <c:pt idx="868">
                  <c:v>24866.590123456805</c:v>
                </c:pt>
                <c:pt idx="869">
                  <c:v>15664.966858796193</c:v>
                </c:pt>
                <c:pt idx="870">
                  <c:v>7370.7997178820615</c:v>
                </c:pt>
                <c:pt idx="871">
                  <c:v>4960.751409722272</c:v>
                </c:pt>
                <c:pt idx="872">
                  <c:v>3726.2855964504829</c:v>
                </c:pt>
                <c:pt idx="873">
                  <c:v>3668.3563202162154</c:v>
                </c:pt>
                <c:pt idx="874">
                  <c:v>1273.9582777775786</c:v>
                </c:pt>
                <c:pt idx="875">
                  <c:v>-2245.6557086225394</c:v>
                </c:pt>
                <c:pt idx="876">
                  <c:v>-5682.2494597800433</c:v>
                </c:pt>
                <c:pt idx="877">
                  <c:v>-7894.0582408373475</c:v>
                </c:pt>
                <c:pt idx="878">
                  <c:v>-2437.6521481480095</c:v>
                </c:pt>
                <c:pt idx="879">
                  <c:v>2944.4452160492592</c:v>
                </c:pt>
                <c:pt idx="880">
                  <c:v>7265.4328703703695</c:v>
                </c:pt>
                <c:pt idx="881">
                  <c:v>-3566.987210648042</c:v>
                </c:pt>
                <c:pt idx="882">
                  <c:v>-3593.464197530895</c:v>
                </c:pt>
                <c:pt idx="883">
                  <c:v>6900.3629629629622</c:v>
                </c:pt>
                <c:pt idx="884">
                  <c:v>6900.3629629629622</c:v>
                </c:pt>
                <c:pt idx="885">
                  <c:v>7969.2137931133184</c:v>
                </c:pt>
                <c:pt idx="886">
                  <c:v>10138.935166666757</c:v>
                </c:pt>
                <c:pt idx="887">
                  <c:v>9125.7116427468372</c:v>
                </c:pt>
                <c:pt idx="888">
                  <c:v>8086.7442554977133</c:v>
                </c:pt>
                <c:pt idx="889">
                  <c:v>4876.1333212770814</c:v>
                </c:pt>
                <c:pt idx="890">
                  <c:v>2714.5841634836747</c:v>
                </c:pt>
                <c:pt idx="891">
                  <c:v>-1532.7975502507429</c:v>
                </c:pt>
                <c:pt idx="892">
                  <c:v>-4654.13404552462</c:v>
                </c:pt>
                <c:pt idx="893">
                  <c:v>-7655.4320000000134</c:v>
                </c:pt>
                <c:pt idx="894">
                  <c:v>-5632.931277777735</c:v>
                </c:pt>
                <c:pt idx="895">
                  <c:v>-3678.5559266975583</c:v>
                </c:pt>
                <c:pt idx="896">
                  <c:v>1110.0019817708194</c:v>
                </c:pt>
                <c:pt idx="897">
                  <c:v>3959.2863322723215</c:v>
                </c:pt>
                <c:pt idx="898">
                  <c:v>5869.7801594328694</c:v>
                </c:pt>
                <c:pt idx="899">
                  <c:v>4900.1789837962679</c:v>
                </c:pt>
                <c:pt idx="900">
                  <c:v>2959.1545355903177</c:v>
                </c:pt>
                <c:pt idx="901">
                  <c:v>73.310665798570469</c:v>
                </c:pt>
                <c:pt idx="902">
                  <c:v>-5528.409844618016</c:v>
                </c:pt>
                <c:pt idx="903">
                  <c:v>-38184.319784722204</c:v>
                </c:pt>
                <c:pt idx="904">
                  <c:v>-36227.192845389691</c:v>
                </c:pt>
                <c:pt idx="905">
                  <c:v>-26913.984720003835</c:v>
                </c:pt>
                <c:pt idx="906">
                  <c:v>-13685.964964409743</c:v>
                </c:pt>
                <c:pt idx="907">
                  <c:v>-2559.8324374999597</c:v>
                </c:pt>
                <c:pt idx="908">
                  <c:v>2542.2501407214318</c:v>
                </c:pt>
                <c:pt idx="909">
                  <c:v>8462.2870705054247</c:v>
                </c:pt>
                <c:pt idx="910">
                  <c:v>21486.214880497711</c:v>
                </c:pt>
                <c:pt idx="911">
                  <c:v>31620.666339506097</c:v>
                </c:pt>
                <c:pt idx="912">
                  <c:v>28157.289437500014</c:v>
                </c:pt>
                <c:pt idx="913">
                  <c:v>15103.666647473034</c:v>
                </c:pt>
                <c:pt idx="914">
                  <c:v>15539.095833333322</c:v>
                </c:pt>
                <c:pt idx="915">
                  <c:v>31515.356076388849</c:v>
                </c:pt>
                <c:pt idx="916">
                  <c:v>15149.779369888169</c:v>
                </c:pt>
                <c:pt idx="917">
                  <c:v>15500.705086419806</c:v>
                </c:pt>
                <c:pt idx="918">
                  <c:v>3600.2143711419239</c:v>
                </c:pt>
                <c:pt idx="919">
                  <c:v>6348.2843573495629</c:v>
                </c:pt>
                <c:pt idx="920">
                  <c:v>9169.5660614390308</c:v>
                </c:pt>
                <c:pt idx="921">
                  <c:v>14986.448406153453</c:v>
                </c:pt>
                <c:pt idx="922">
                  <c:v>23239.237755497681</c:v>
                </c:pt>
                <c:pt idx="923">
                  <c:v>21972.118973090346</c:v>
                </c:pt>
                <c:pt idx="924">
                  <c:v>18450.78459461801</c:v>
                </c:pt>
                <c:pt idx="925">
                  <c:v>-3664.4768743248742</c:v>
                </c:pt>
                <c:pt idx="926">
                  <c:v>-7548.2101947336869</c:v>
                </c:pt>
                <c:pt idx="927">
                  <c:v>-811.82206790130351</c:v>
                </c:pt>
                <c:pt idx="928">
                  <c:v>-847.0525406057784</c:v>
                </c:pt>
                <c:pt idx="929">
                  <c:v>1952.9402954282532</c:v>
                </c:pt>
                <c:pt idx="930">
                  <c:v>1915.4607518325738</c:v>
                </c:pt>
                <c:pt idx="931">
                  <c:v>2816.6834467592985</c:v>
                </c:pt>
                <c:pt idx="932">
                  <c:v>1851.0423248456918</c:v>
                </c:pt>
                <c:pt idx="933">
                  <c:v>1814.8952708333461</c:v>
                </c:pt>
                <c:pt idx="934">
                  <c:v>-1873.2505100308392</c:v>
                </c:pt>
                <c:pt idx="935">
                  <c:v>-4561.7434775270567</c:v>
                </c:pt>
                <c:pt idx="936">
                  <c:v>-2792.2005023148149</c:v>
                </c:pt>
                <c:pt idx="937">
                  <c:v>-201.75555555553652</c:v>
                </c:pt>
                <c:pt idx="938">
                  <c:v>630.56388165507985</c:v>
                </c:pt>
                <c:pt idx="939">
                  <c:v>599.38435570986405</c:v>
                </c:pt>
                <c:pt idx="940">
                  <c:v>-276.62399999998172</c:v>
                </c:pt>
                <c:pt idx="941">
                  <c:v>2214.7545975116095</c:v>
                </c:pt>
                <c:pt idx="942">
                  <c:v>3872.4291666666427</c:v>
                </c:pt>
                <c:pt idx="943">
                  <c:v>3860.3778369019819</c:v>
                </c:pt>
                <c:pt idx="944">
                  <c:v>4692.1679603587954</c:v>
                </c:pt>
                <c:pt idx="945">
                  <c:v>5539.0958333333565</c:v>
                </c:pt>
                <c:pt idx="946">
                  <c:v>6405.8726983024626</c:v>
                </c:pt>
                <c:pt idx="947">
                  <c:v>11633.334972993802</c:v>
                </c:pt>
                <c:pt idx="948">
                  <c:v>11844.050951388863</c:v>
                </c:pt>
                <c:pt idx="949">
                  <c:v>8480.9457770062163</c:v>
                </c:pt>
                <c:pt idx="950">
                  <c:v>4131.8649389467892</c:v>
                </c:pt>
                <c:pt idx="951">
                  <c:v>-3645.9785323109813</c:v>
                </c:pt>
                <c:pt idx="952">
                  <c:v>-14987.382735243038</c:v>
                </c:pt>
                <c:pt idx="953">
                  <c:v>-28132.420080246964</c:v>
                </c:pt>
                <c:pt idx="954">
                  <c:v>-31878.425843267691</c:v>
                </c:pt>
                <c:pt idx="955">
                  <c:v>-28094.341479166716</c:v>
                </c:pt>
                <c:pt idx="956">
                  <c:v>-24256.798333815572</c:v>
                </c:pt>
                <c:pt idx="957">
                  <c:v>-20373.291950617273</c:v>
                </c:pt>
                <c:pt idx="958">
                  <c:v>-6428.4245489004588</c:v>
                </c:pt>
                <c:pt idx="959">
                  <c:v>5388.1449074074071</c:v>
                </c:pt>
                <c:pt idx="960">
                  <c:v>16968.744095196766</c:v>
                </c:pt>
                <c:pt idx="961">
                  <c:v>30815.515940586403</c:v>
                </c:pt>
                <c:pt idx="962">
                  <c:v>39245.873623456777</c:v>
                </c:pt>
                <c:pt idx="963">
                  <c:v>37873.85071556711</c:v>
                </c:pt>
                <c:pt idx="964">
                  <c:v>32036.686786265451</c:v>
                </c:pt>
                <c:pt idx="965">
                  <c:v>20882.539750868073</c:v>
                </c:pt>
                <c:pt idx="966">
                  <c:v>12492.181370273891</c:v>
                </c:pt>
                <c:pt idx="967">
                  <c:v>5270.7272430555777</c:v>
                </c:pt>
                <c:pt idx="968">
                  <c:v>3648.045567804761</c:v>
                </c:pt>
                <c:pt idx="969">
                  <c:v>1208.5065982831902</c:v>
                </c:pt>
                <c:pt idx="970">
                  <c:v>-1987.2263808835155</c:v>
                </c:pt>
                <c:pt idx="971">
                  <c:v>-8824.4429074073378</c:v>
                </c:pt>
                <c:pt idx="972">
                  <c:v>-19686.766460937532</c:v>
                </c:pt>
                <c:pt idx="973">
                  <c:v>-30100.617107253071</c:v>
                </c:pt>
                <c:pt idx="974">
                  <c:v>-26290.382395929806</c:v>
                </c:pt>
                <c:pt idx="975">
                  <c:v>-22430.224537037026</c:v>
                </c:pt>
                <c:pt idx="976">
                  <c:v>-18527.63907397764</c:v>
                </c:pt>
                <c:pt idx="977">
                  <c:v>-14813.380991608788</c:v>
                </c:pt>
                <c:pt idx="978">
                  <c:v>-7110.9777777777808</c:v>
                </c:pt>
                <c:pt idx="979">
                  <c:v>-4857.0942037037066</c:v>
                </c:pt>
                <c:pt idx="980">
                  <c:v>-3447.1843343942915</c:v>
                </c:pt>
                <c:pt idx="981">
                  <c:v>-2022.9885432098743</c:v>
                </c:pt>
                <c:pt idx="982">
                  <c:v>-1323.3857777777785</c:v>
                </c:pt>
                <c:pt idx="983">
                  <c:v>-1096.7926480516978</c:v>
                </c:pt>
                <c:pt idx="984">
                  <c:v>-934.96750617283931</c:v>
                </c:pt>
                <c:pt idx="985">
                  <c:v>-287.52781278935191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148.90972839506173</c:v>
                </c:pt>
                <c:pt idx="1028">
                  <c:v>1781.5770555555557</c:v>
                </c:pt>
                <c:pt idx="1029">
                  <c:v>7180.144744598766</c:v>
                </c:pt>
                <c:pt idx="1030">
                  <c:v>14459.688085648146</c:v>
                </c:pt>
                <c:pt idx="1031">
                  <c:v>17987.296296296296</c:v>
                </c:pt>
                <c:pt idx="1032">
                  <c:v>18219.068438271595</c:v>
                </c:pt>
                <c:pt idx="1033">
                  <c:v>18492.65122453705</c:v>
                </c:pt>
                <c:pt idx="1034">
                  <c:v>19376.012983314045</c:v>
                </c:pt>
                <c:pt idx="1035">
                  <c:v>20377.471932870354</c:v>
                </c:pt>
                <c:pt idx="1036">
                  <c:v>17889.054123456812</c:v>
                </c:pt>
                <c:pt idx="1037">
                  <c:v>15878.982342881958</c:v>
                </c:pt>
                <c:pt idx="1038">
                  <c:v>14728.537926793939</c:v>
                </c:pt>
                <c:pt idx="1039">
                  <c:v>17557.738166666681</c:v>
                </c:pt>
                <c:pt idx="1040">
                  <c:v>20736.853240740722</c:v>
                </c:pt>
                <c:pt idx="1041">
                  <c:v>21910.789796296278</c:v>
                </c:pt>
                <c:pt idx="1042">
                  <c:v>20611.511436631958</c:v>
                </c:pt>
                <c:pt idx="1043">
                  <c:v>15638.871970775474</c:v>
                </c:pt>
                <c:pt idx="1044">
                  <c:v>10199.98886496914</c:v>
                </c:pt>
                <c:pt idx="1045">
                  <c:v>6174.0376296296245</c:v>
                </c:pt>
                <c:pt idx="1046">
                  <c:v>5374.0648247491981</c:v>
                </c:pt>
                <c:pt idx="1047">
                  <c:v>6223.2732404514354</c:v>
                </c:pt>
                <c:pt idx="1048">
                  <c:v>6256.2305689621317</c:v>
                </c:pt>
                <c:pt idx="1049">
                  <c:v>2945.495462673669</c:v>
                </c:pt>
                <c:pt idx="1050">
                  <c:v>-1978.4783806906148</c:v>
                </c:pt>
                <c:pt idx="1051">
                  <c:v>-8247.3221044559741</c:v>
                </c:pt>
                <c:pt idx="1052">
                  <c:v>-10274.924345679079</c:v>
                </c:pt>
                <c:pt idx="1053">
                  <c:v>-12746.551699942094</c:v>
                </c:pt>
                <c:pt idx="1054">
                  <c:v>-14799.741687499998</c:v>
                </c:pt>
                <c:pt idx="1055">
                  <c:v>-18691.961586709123</c:v>
                </c:pt>
                <c:pt idx="1056">
                  <c:v>-21241.088888888862</c:v>
                </c:pt>
                <c:pt idx="1057">
                  <c:v>-22942.650595968378</c:v>
                </c:pt>
                <c:pt idx="1058">
                  <c:v>-19045.239165895051</c:v>
                </c:pt>
                <c:pt idx="1059">
                  <c:v>-12865.37332175926</c:v>
                </c:pt>
                <c:pt idx="1060">
                  <c:v>-9996.0359026813258</c:v>
                </c:pt>
                <c:pt idx="1061">
                  <c:v>-5964.038965277774</c:v>
                </c:pt>
                <c:pt idx="1062">
                  <c:v>-1825.9925925925947</c:v>
                </c:pt>
                <c:pt idx="1063">
                  <c:v>959.96142428626456</c:v>
                </c:pt>
                <c:pt idx="1064">
                  <c:v>2202.5536790123506</c:v>
                </c:pt>
                <c:pt idx="1065">
                  <c:v>7750.3272407407358</c:v>
                </c:pt>
                <c:pt idx="1066">
                  <c:v>14518.607125096452</c:v>
                </c:pt>
                <c:pt idx="1067">
                  <c:v>14212.999576388876</c:v>
                </c:pt>
                <c:pt idx="1068">
                  <c:v>6222.2798680555761</c:v>
                </c:pt>
                <c:pt idx="1069">
                  <c:v>4047.0278333333245</c:v>
                </c:pt>
                <c:pt idx="1070">
                  <c:v>6697.9048888888838</c:v>
                </c:pt>
                <c:pt idx="1071">
                  <c:v>12672.154666666671</c:v>
                </c:pt>
                <c:pt idx="1072">
                  <c:v>16985.126784722233</c:v>
                </c:pt>
                <c:pt idx="1073">
                  <c:v>21647.88920900847</c:v>
                </c:pt>
                <c:pt idx="1074">
                  <c:v>28594.663187210634</c:v>
                </c:pt>
                <c:pt idx="1075">
                  <c:v>37864.899563560968</c:v>
                </c:pt>
                <c:pt idx="1076">
                  <c:v>40613.856537326348</c:v>
                </c:pt>
                <c:pt idx="1077">
                  <c:v>37512.403408468344</c:v>
                </c:pt>
                <c:pt idx="1078">
                  <c:v>32021.784981481524</c:v>
                </c:pt>
                <c:pt idx="1079">
                  <c:v>28129.951867573309</c:v>
                </c:pt>
                <c:pt idx="1080">
                  <c:v>27481.371722222233</c:v>
                </c:pt>
                <c:pt idx="1081">
                  <c:v>19506.629258487668</c:v>
                </c:pt>
                <c:pt idx="1082">
                  <c:v>9935.6092013888756</c:v>
                </c:pt>
                <c:pt idx="1083">
                  <c:v>1143.2903525269921</c:v>
                </c:pt>
                <c:pt idx="1084">
                  <c:v>-9324.8374823496015</c:v>
                </c:pt>
                <c:pt idx="1085">
                  <c:v>-9175.5480826581279</c:v>
                </c:pt>
                <c:pt idx="1086">
                  <c:v>-968.92952237649251</c:v>
                </c:pt>
                <c:pt idx="1087">
                  <c:v>5361.3173912037037</c:v>
                </c:pt>
                <c:pt idx="1088">
                  <c:v>6282.1083662230203</c:v>
                </c:pt>
                <c:pt idx="1089">
                  <c:v>6298.6079074073159</c:v>
                </c:pt>
                <c:pt idx="1090">
                  <c:v>5391.200499999999</c:v>
                </c:pt>
                <c:pt idx="1091">
                  <c:v>5391.200499999999</c:v>
                </c:pt>
                <c:pt idx="1092">
                  <c:v>8172.3584314236896</c:v>
                </c:pt>
                <c:pt idx="1093">
                  <c:v>14863.036470582467</c:v>
                </c:pt>
                <c:pt idx="1094">
                  <c:v>21072.584231385099</c:v>
                </c:pt>
                <c:pt idx="1095">
                  <c:v>18685.609201388877</c:v>
                </c:pt>
                <c:pt idx="1096">
                  <c:v>13042.485483314114</c:v>
                </c:pt>
                <c:pt idx="1097">
                  <c:v>8166.5634175346513</c:v>
                </c:pt>
                <c:pt idx="1098">
                  <c:v>2208.659290605724</c:v>
                </c:pt>
                <c:pt idx="1099">
                  <c:v>-5603.3548370949893</c:v>
                </c:pt>
                <c:pt idx="1100">
                  <c:v>-12991.984947048546</c:v>
                </c:pt>
                <c:pt idx="1101">
                  <c:v>-7319.1222065007832</c:v>
                </c:pt>
                <c:pt idx="1102">
                  <c:v>825.37945679011045</c:v>
                </c:pt>
                <c:pt idx="1103">
                  <c:v>9020.8301296296158</c:v>
                </c:pt>
                <c:pt idx="1104">
                  <c:v>18609.89332330248</c:v>
                </c:pt>
                <c:pt idx="1105">
                  <c:v>26123.497014756897</c:v>
                </c:pt>
                <c:pt idx="1106">
                  <c:v>21972.118973090346</c:v>
                </c:pt>
                <c:pt idx="1107">
                  <c:v>12266.422808159767</c:v>
                </c:pt>
                <c:pt idx="1108">
                  <c:v>5283.6493024691072</c:v>
                </c:pt>
                <c:pt idx="1109">
                  <c:v>-2691.0320674189816</c:v>
                </c:pt>
                <c:pt idx="1110">
                  <c:v>-8466.143055555598</c:v>
                </c:pt>
                <c:pt idx="1111">
                  <c:v>-1796.4060555555284</c:v>
                </c:pt>
                <c:pt idx="1112">
                  <c:v>6720.8486939620943</c:v>
                </c:pt>
                <c:pt idx="1113">
                  <c:v>18540.579875771717</c:v>
                </c:pt>
                <c:pt idx="1114">
                  <c:v>33637.500194733795</c:v>
                </c:pt>
                <c:pt idx="1115">
                  <c:v>35233.696296296293</c:v>
                </c:pt>
                <c:pt idx="1116">
                  <c:v>22148.277176697546</c:v>
                </c:pt>
                <c:pt idx="1117">
                  <c:v>10436.635381076343</c:v>
                </c:pt>
                <c:pt idx="1118">
                  <c:v>2858.2976831597371</c:v>
                </c:pt>
                <c:pt idx="1119">
                  <c:v>-5692.8232439237017</c:v>
                </c:pt>
                <c:pt idx="1120">
                  <c:v>-5683.451365451213</c:v>
                </c:pt>
                <c:pt idx="1121">
                  <c:v>-567.71429243834416</c:v>
                </c:pt>
                <c:pt idx="1122">
                  <c:v>1427.9929852430409</c:v>
                </c:pt>
                <c:pt idx="1123">
                  <c:v>-1650.9233581211133</c:v>
                </c:pt>
                <c:pt idx="1124">
                  <c:v>-10500.945283950592</c:v>
                </c:pt>
                <c:pt idx="1125">
                  <c:v>-21366.984947048666</c:v>
                </c:pt>
                <c:pt idx="1126">
                  <c:v>-33794.837937500051</c:v>
                </c:pt>
                <c:pt idx="1127">
                  <c:v>-37058.241649787793</c:v>
                </c:pt>
                <c:pt idx="1128">
                  <c:v>-33361.336672839483</c:v>
                </c:pt>
                <c:pt idx="1129">
                  <c:v>-28505.84279253471</c:v>
                </c:pt>
                <c:pt idx="1130">
                  <c:v>-19120.14071990742</c:v>
                </c:pt>
                <c:pt idx="1131">
                  <c:v>-14393.800549479187</c:v>
                </c:pt>
                <c:pt idx="1132">
                  <c:v>-12166.396448302434</c:v>
                </c:pt>
                <c:pt idx="1133">
                  <c:v>-11310.715818672847</c:v>
                </c:pt>
                <c:pt idx="1134">
                  <c:v>-11234.157002314825</c:v>
                </c:pt>
                <c:pt idx="1135">
                  <c:v>-9500.6153773148144</c:v>
                </c:pt>
                <c:pt idx="1136">
                  <c:v>-6739.8968259066323</c:v>
                </c:pt>
                <c:pt idx="1137">
                  <c:v>-2889.0773464506183</c:v>
                </c:pt>
                <c:pt idx="1138">
                  <c:v>37.468222993826757</c:v>
                </c:pt>
                <c:pt idx="1139">
                  <c:v>1141.469128954478</c:v>
                </c:pt>
                <c:pt idx="1140">
                  <c:v>1617.0954930555531</c:v>
                </c:pt>
                <c:pt idx="1141">
                  <c:v>2140.4064599729973</c:v>
                </c:pt>
                <c:pt idx="1142">
                  <c:v>4355.0065864197495</c:v>
                </c:pt>
                <c:pt idx="1143">
                  <c:v>9213.8946582754743</c:v>
                </c:pt>
                <c:pt idx="1144">
                  <c:v>13311.324110243046</c:v>
                </c:pt>
                <c:pt idx="1145">
                  <c:v>8805.4881913580102</c:v>
                </c:pt>
                <c:pt idx="1146">
                  <c:v>3213.1951604938463</c:v>
                </c:pt>
                <c:pt idx="1147">
                  <c:v>-5835.6063752893588</c:v>
                </c:pt>
                <c:pt idx="1148">
                  <c:v>-13096.731418981482</c:v>
                </c:pt>
                <c:pt idx="1149">
                  <c:v>-6779.6989791666638</c:v>
                </c:pt>
                <c:pt idx="1150">
                  <c:v>-2566.7333333333358</c:v>
                </c:pt>
                <c:pt idx="1151">
                  <c:v>766.59999999999991</c:v>
                </c:pt>
                <c:pt idx="1152">
                  <c:v>766.59999999999991</c:v>
                </c:pt>
                <c:pt idx="1153">
                  <c:v>4969.3353600501578</c:v>
                </c:pt>
                <c:pt idx="1154">
                  <c:v>15450.096179012347</c:v>
                </c:pt>
                <c:pt idx="1155">
                  <c:v>26108.612488136576</c:v>
                </c:pt>
                <c:pt idx="1156">
                  <c:v>23703.973922067918</c:v>
                </c:pt>
                <c:pt idx="1157">
                  <c:v>23306.634431327118</c:v>
                </c:pt>
                <c:pt idx="1158">
                  <c:v>28800.207204475366</c:v>
                </c:pt>
                <c:pt idx="1159">
                  <c:v>38233.207060956753</c:v>
                </c:pt>
                <c:pt idx="1160">
                  <c:v>45550.621996817099</c:v>
                </c:pt>
                <c:pt idx="1161">
                  <c:v>45360.699323302448</c:v>
                </c:pt>
                <c:pt idx="1162">
                  <c:v>40921.97341280862</c:v>
                </c:pt>
                <c:pt idx="1163">
                  <c:v>40922.117498553263</c:v>
                </c:pt>
                <c:pt idx="1164">
                  <c:v>41486.334008487618</c:v>
                </c:pt>
                <c:pt idx="1165">
                  <c:v>42861.157388888962</c:v>
                </c:pt>
                <c:pt idx="1166">
                  <c:v>42925.644154320849</c:v>
                </c:pt>
                <c:pt idx="1167">
                  <c:v>23611.200829475471</c:v>
                </c:pt>
                <c:pt idx="1168">
                  <c:v>23004.456918306314</c:v>
                </c:pt>
                <c:pt idx="1169">
                  <c:v>30831.121780092624</c:v>
                </c:pt>
                <c:pt idx="1170">
                  <c:v>29285.877397087159</c:v>
                </c:pt>
                <c:pt idx="1171">
                  <c:v>28828.535293692057</c:v>
                </c:pt>
                <c:pt idx="1172">
                  <c:v>28286.104687500054</c:v>
                </c:pt>
                <c:pt idx="1173">
                  <c:v>26346.56238898532</c:v>
                </c:pt>
                <c:pt idx="1174">
                  <c:v>25581.540559895773</c:v>
                </c:pt>
                <c:pt idx="1175">
                  <c:v>24744.254173611014</c:v>
                </c:pt>
                <c:pt idx="1176">
                  <c:v>22478.436132812669</c:v>
                </c:pt>
                <c:pt idx="1177">
                  <c:v>21456.499229263078</c:v>
                </c:pt>
                <c:pt idx="1178">
                  <c:v>21756.787547935917</c:v>
                </c:pt>
                <c:pt idx="1179">
                  <c:v>24855.233488329512</c:v>
                </c:pt>
                <c:pt idx="1180">
                  <c:v>25269.843414062358</c:v>
                </c:pt>
                <c:pt idx="1181">
                  <c:v>25688.939277295554</c:v>
                </c:pt>
                <c:pt idx="1182">
                  <c:v>24665.681655092776</c:v>
                </c:pt>
                <c:pt idx="1183">
                  <c:v>22123.578704764575</c:v>
                </c:pt>
                <c:pt idx="1184">
                  <c:v>20929.457923321632</c:v>
                </c:pt>
                <c:pt idx="1185">
                  <c:v>19682.805530864214</c:v>
                </c:pt>
                <c:pt idx="1186">
                  <c:v>16916.547198784654</c:v>
                </c:pt>
                <c:pt idx="1187">
                  <c:v>12606.362013599532</c:v>
                </c:pt>
                <c:pt idx="1188">
                  <c:v>12606.362013599532</c:v>
                </c:pt>
                <c:pt idx="1189">
                  <c:v>12606.362013599532</c:v>
                </c:pt>
                <c:pt idx="1190">
                  <c:v>12606.362013599532</c:v>
                </c:pt>
                <c:pt idx="1191">
                  <c:v>12606.362013599532</c:v>
                </c:pt>
                <c:pt idx="1192">
                  <c:v>12606.362013599532</c:v>
                </c:pt>
                <c:pt idx="1193">
                  <c:v>12606.362013599532</c:v>
                </c:pt>
                <c:pt idx="1194">
                  <c:v>12606.362013599532</c:v>
                </c:pt>
                <c:pt idx="1195">
                  <c:v>12606.362013599532</c:v>
                </c:pt>
                <c:pt idx="1196">
                  <c:v>14072.744067901462</c:v>
                </c:pt>
                <c:pt idx="1197">
                  <c:v>12634.472462962964</c:v>
                </c:pt>
                <c:pt idx="1198">
                  <c:v>14102.444650752168</c:v>
                </c:pt>
                <c:pt idx="1199">
                  <c:v>18559.68018817532</c:v>
                </c:pt>
                <c:pt idx="1200">
                  <c:v>20186.68458101854</c:v>
                </c:pt>
                <c:pt idx="1201">
                  <c:v>24876.928337191315</c:v>
                </c:pt>
                <c:pt idx="1202">
                  <c:v>25209.122093364156</c:v>
                </c:pt>
                <c:pt idx="1203">
                  <c:v>22484.983129629694</c:v>
                </c:pt>
                <c:pt idx="1204">
                  <c:v>19653.399604938051</c:v>
                </c:pt>
                <c:pt idx="1205">
                  <c:v>16731.727218364282</c:v>
                </c:pt>
                <c:pt idx="1206">
                  <c:v>15266.334625482295</c:v>
                </c:pt>
                <c:pt idx="1207">
                  <c:v>15297.904500000041</c:v>
                </c:pt>
                <c:pt idx="1208">
                  <c:v>15329.523312017594</c:v>
                </c:pt>
                <c:pt idx="1209">
                  <c:v>15361.19111188295</c:v>
                </c:pt>
                <c:pt idx="1210">
                  <c:v>13858.104692129629</c:v>
                </c:pt>
                <c:pt idx="1211">
                  <c:v>13858.104692129629</c:v>
                </c:pt>
                <c:pt idx="1212">
                  <c:v>13858.104692129629</c:v>
                </c:pt>
                <c:pt idx="1213">
                  <c:v>12326.436892264421</c:v>
                </c:pt>
                <c:pt idx="1214">
                  <c:v>13827.980102141199</c:v>
                </c:pt>
                <c:pt idx="1215">
                  <c:v>13827.980102141199</c:v>
                </c:pt>
                <c:pt idx="1216">
                  <c:v>13827.980102141199</c:v>
                </c:pt>
                <c:pt idx="1217">
                  <c:v>12297.904500000148</c:v>
                </c:pt>
                <c:pt idx="1218">
                  <c:v>12269.421045235296</c:v>
                </c:pt>
                <c:pt idx="1219">
                  <c:v>12240.986477623412</c:v>
                </c:pt>
                <c:pt idx="1220">
                  <c:v>12212.600746817279</c:v>
                </c:pt>
                <c:pt idx="1221">
                  <c:v>10663.691643614884</c:v>
                </c:pt>
                <c:pt idx="1222">
                  <c:v>9096.0942407408038</c:v>
                </c:pt>
                <c:pt idx="1223">
                  <c:v>9021.2176009836676</c:v>
                </c:pt>
                <c:pt idx="1224">
                  <c:v>7445.2073660301121</c:v>
                </c:pt>
                <c:pt idx="1225">
                  <c:v>10346.534753568778</c:v>
                </c:pt>
                <c:pt idx="1226">
                  <c:v>10294.350763792354</c:v>
                </c:pt>
                <c:pt idx="1227">
                  <c:v>11737.466567901191</c:v>
                </c:pt>
                <c:pt idx="1228">
                  <c:v>10216.434510030967</c:v>
                </c:pt>
                <c:pt idx="1229">
                  <c:v>11655.064325134987</c:v>
                </c:pt>
                <c:pt idx="1230">
                  <c:v>10138.948725019394</c:v>
                </c:pt>
                <c:pt idx="1231">
                  <c:v>10087.530013020749</c:v>
                </c:pt>
                <c:pt idx="1232">
                  <c:v>11518.682172839463</c:v>
                </c:pt>
                <c:pt idx="1233">
                  <c:v>12975.472296296295</c:v>
                </c:pt>
                <c:pt idx="1234">
                  <c:v>11491.548527102581</c:v>
                </c:pt>
                <c:pt idx="1235">
                  <c:v>12946.795440682869</c:v>
                </c:pt>
                <c:pt idx="1236">
                  <c:v>9985.2631237460555</c:v>
                </c:pt>
                <c:pt idx="1237">
                  <c:v>9934.4141409146432</c:v>
                </c:pt>
                <c:pt idx="1238">
                  <c:v>5484.0440594135616</c:v>
                </c:pt>
                <c:pt idx="1239">
                  <c:v>3929.7191111108637</c:v>
                </c:pt>
                <c:pt idx="1240">
                  <c:v>942.20493827164375</c:v>
                </c:pt>
                <c:pt idx="1241">
                  <c:v>2245.6861457369619</c:v>
                </c:pt>
                <c:pt idx="1242">
                  <c:v>2131.6666504628615</c:v>
                </c:pt>
                <c:pt idx="1243">
                  <c:v>3424.6041666667852</c:v>
                </c:pt>
                <c:pt idx="1244">
                  <c:v>1925.8329647954258</c:v>
                </c:pt>
                <c:pt idx="1245">
                  <c:v>3202.2293828126162</c:v>
                </c:pt>
                <c:pt idx="1246">
                  <c:v>3102.1470685763302</c:v>
                </c:pt>
                <c:pt idx="1247">
                  <c:v>1638.6363665124211</c:v>
                </c:pt>
                <c:pt idx="1248">
                  <c:v>1536.8497358216621</c:v>
                </c:pt>
                <c:pt idx="1249">
                  <c:v>1437.2020061729138</c:v>
                </c:pt>
                <c:pt idx="1250">
                  <c:v>1339.6759084682692</c:v>
                </c:pt>
                <c:pt idx="1251">
                  <c:v>2564.8564314237224</c:v>
                </c:pt>
                <c:pt idx="1252">
                  <c:v>2475.2141171874441</c:v>
                </c:pt>
                <c:pt idx="1253">
                  <c:v>2387.0961154513316</c:v>
                </c:pt>
                <c:pt idx="1254">
                  <c:v>2300.4915512153852</c:v>
                </c:pt>
                <c:pt idx="1255">
                  <c:v>2215.3895494791118</c:v>
                </c:pt>
                <c:pt idx="1256">
                  <c:v>2131.7792352431634</c:v>
                </c:pt>
                <c:pt idx="1257">
                  <c:v>2049.6497335067288</c:v>
                </c:pt>
                <c:pt idx="1258">
                  <c:v>1968.9901692709379</c:v>
                </c:pt>
                <c:pt idx="1259">
                  <c:v>1889.7896675348268</c:v>
                </c:pt>
                <c:pt idx="1260">
                  <c:v>3050.2046072530693</c:v>
                </c:pt>
                <c:pt idx="1261">
                  <c:v>4211.9724729936861</c:v>
                </c:pt>
                <c:pt idx="1262">
                  <c:v>5379.2408700810702</c:v>
                </c:pt>
                <c:pt idx="1263">
                  <c:v>9022.7593885995375</c:v>
                </c:pt>
                <c:pt idx="1264">
                  <c:v>10260.687845679045</c:v>
                </c:pt>
                <c:pt idx="1265">
                  <c:v>12772.55096614578</c:v>
                </c:pt>
                <c:pt idx="1266">
                  <c:v>12852.67374305566</c:v>
                </c:pt>
                <c:pt idx="1267">
                  <c:v>11677.893660493737</c:v>
                </c:pt>
                <c:pt idx="1268">
                  <c:v>11728.582525462871</c:v>
                </c:pt>
                <c:pt idx="1269">
                  <c:v>9265.6195624999964</c:v>
                </c:pt>
                <c:pt idx="1270">
                  <c:v>6764.313413580333</c:v>
                </c:pt>
                <c:pt idx="1271">
                  <c:v>5483.3336495948006</c:v>
                </c:pt>
                <c:pt idx="1272">
                  <c:v>4196.186840567304</c:v>
                </c:pt>
                <c:pt idx="1273">
                  <c:v>4133.4410469713112</c:v>
                </c:pt>
                <c:pt idx="1274">
                  <c:v>5293.5869884259764</c:v>
                </c:pt>
                <c:pt idx="1275">
                  <c:v>5242.6675205440333</c:v>
                </c:pt>
                <c:pt idx="1276">
                  <c:v>6407.9914690392825</c:v>
                </c:pt>
                <c:pt idx="1277">
                  <c:v>8806.1396171874985</c:v>
                </c:pt>
                <c:pt idx="1278">
                  <c:v>10028.242008487689</c:v>
                </c:pt>
                <c:pt idx="1279">
                  <c:v>10051.309495852658</c:v>
                </c:pt>
                <c:pt idx="1280">
                  <c:v>11302.809095968278</c:v>
                </c:pt>
                <c:pt idx="1281">
                  <c:v>11352.305486979234</c:v>
                </c:pt>
                <c:pt idx="1282">
                  <c:v>8935.6388203124989</c:v>
                </c:pt>
                <c:pt idx="1283">
                  <c:v>10167.236246913615</c:v>
                </c:pt>
                <c:pt idx="1284">
                  <c:v>8957.3597037037034</c:v>
                </c:pt>
                <c:pt idx="1285">
                  <c:v>8957.3597037037034</c:v>
                </c:pt>
                <c:pt idx="1286">
                  <c:v>6500.3771118826471</c:v>
                </c:pt>
                <c:pt idx="1287">
                  <c:v>6463.3050925926791</c:v>
                </c:pt>
                <c:pt idx="1288">
                  <c:v>5208.917394965174</c:v>
                </c:pt>
                <c:pt idx="1289">
                  <c:v>3948.9849439622067</c:v>
                </c:pt>
                <c:pt idx="1290">
                  <c:v>3888.7492614776388</c:v>
                </c:pt>
                <c:pt idx="1291">
                  <c:v>5026.0779699073046</c:v>
                </c:pt>
                <c:pt idx="1292">
                  <c:v>3784.8254837964632</c:v>
                </c:pt>
                <c:pt idx="1293">
                  <c:v>2543.5362819251377</c:v>
                </c:pt>
                <c:pt idx="1294">
                  <c:v>2479.1258271604775</c:v>
                </c:pt>
                <c:pt idx="1295">
                  <c:v>2415.6619001735944</c:v>
                </c:pt>
                <c:pt idx="1296">
                  <c:v>4674.3315555556046</c:v>
                </c:pt>
                <c:pt idx="1297">
                  <c:v>6951.9877825038257</c:v>
                </c:pt>
                <c:pt idx="1298">
                  <c:v>9266.9241481481804</c:v>
                </c:pt>
                <c:pt idx="1299">
                  <c:v>10461.724119598683</c:v>
                </c:pt>
                <c:pt idx="1300">
                  <c:v>11687.84787065982</c:v>
                </c:pt>
                <c:pt idx="1301">
                  <c:v>10579.011841917354</c:v>
                </c:pt>
                <c:pt idx="1302">
                  <c:v>10626.191253761488</c:v>
                </c:pt>
                <c:pt idx="1303">
                  <c:v>10673.522311439108</c:v>
                </c:pt>
                <c:pt idx="1304">
                  <c:v>11914.557201388836</c:v>
                </c:pt>
                <c:pt idx="1305">
                  <c:v>9597.3446791089809</c:v>
                </c:pt>
                <c:pt idx="1306">
                  <c:v>9619.6765432097582</c:v>
                </c:pt>
                <c:pt idx="1307">
                  <c:v>8446.8370370370358</c:v>
                </c:pt>
                <c:pt idx="1308">
                  <c:v>8446.8370370370358</c:v>
                </c:pt>
                <c:pt idx="1309">
                  <c:v>7254.7520865163215</c:v>
                </c:pt>
                <c:pt idx="1310">
                  <c:v>8426.0483828125016</c:v>
                </c:pt>
                <c:pt idx="1311">
                  <c:v>7235.5448557096925</c:v>
                </c:pt>
                <c:pt idx="1312">
                  <c:v>7216.3757880981102</c:v>
                </c:pt>
                <c:pt idx="1313">
                  <c:v>6013.0284842784813</c:v>
                </c:pt>
                <c:pt idx="1314">
                  <c:v>4800.1134814815314</c:v>
                </c:pt>
                <c:pt idx="1315">
                  <c:v>5925.8492476851188</c:v>
                </c:pt>
                <c:pt idx="1316">
                  <c:v>4721.2174557292155</c:v>
                </c:pt>
                <c:pt idx="1317">
                  <c:v>1197.2272248263396</c:v>
                </c:pt>
                <c:pt idx="1318">
                  <c:v>3428.8941349344282</c:v>
                </c:pt>
                <c:pt idx="1319">
                  <c:v>3374.1177024498616</c:v>
                </c:pt>
                <c:pt idx="1320">
                  <c:v>10206.987463831083</c:v>
                </c:pt>
                <c:pt idx="1321">
                  <c:v>13748.143672839373</c:v>
                </c:pt>
                <c:pt idx="1322">
                  <c:v>18623.033055845055</c:v>
                </c:pt>
                <c:pt idx="1323">
                  <c:v>22560.256547742851</c:v>
                </c:pt>
                <c:pt idx="1324">
                  <c:v>27991.324802372765</c:v>
                </c:pt>
                <c:pt idx="1325">
                  <c:v>27465.885333333386</c:v>
                </c:pt>
                <c:pt idx="1326">
                  <c:v>23008.786445698213</c:v>
                </c:pt>
                <c:pt idx="1327">
                  <c:v>15725.186271604955</c:v>
                </c:pt>
                <c:pt idx="1328">
                  <c:v>12036.10468750007</c:v>
                </c:pt>
                <c:pt idx="1329">
                  <c:v>9536.1046874999993</c:v>
                </c:pt>
                <c:pt idx="1330">
                  <c:v>9536.1046874999993</c:v>
                </c:pt>
                <c:pt idx="1331">
                  <c:v>9536.1046874999993</c:v>
                </c:pt>
                <c:pt idx="1332">
                  <c:v>9536.1046874999993</c:v>
                </c:pt>
                <c:pt idx="1333">
                  <c:v>8264.8843733604663</c:v>
                </c:pt>
                <c:pt idx="1334">
                  <c:v>5713.8132939812149</c:v>
                </c:pt>
                <c:pt idx="1335">
                  <c:v>5660.0210135995885</c:v>
                </c:pt>
                <c:pt idx="1336">
                  <c:v>5606.5925925926449</c:v>
                </c:pt>
                <c:pt idx="1337">
                  <c:v>8054.9131243249685</c:v>
                </c:pt>
                <c:pt idx="1338">
                  <c:v>8034.1380810183227</c:v>
                </c:pt>
                <c:pt idx="1339">
                  <c:v>9265.6195624999964</c:v>
                </c:pt>
                <c:pt idx="1340">
                  <c:v>9265.6195624999964</c:v>
                </c:pt>
                <c:pt idx="1341">
                  <c:v>10520.962507041088</c:v>
                </c:pt>
                <c:pt idx="1342">
                  <c:v>10544.86419753074</c:v>
                </c:pt>
                <c:pt idx="1343">
                  <c:v>14363.096462963107</c:v>
                </c:pt>
                <c:pt idx="1344">
                  <c:v>14478.272691357844</c:v>
                </c:pt>
                <c:pt idx="1345">
                  <c:v>14594.099808642119</c:v>
                </c:pt>
                <c:pt idx="1346">
                  <c:v>13423.683181423559</c:v>
                </c:pt>
                <c:pt idx="1347">
                  <c:v>10932.803259259132</c:v>
                </c:pt>
                <c:pt idx="1348">
                  <c:v>9673.5439999999981</c:v>
                </c:pt>
                <c:pt idx="1349">
                  <c:v>7115.2214205247801</c:v>
                </c:pt>
                <c:pt idx="1350">
                  <c:v>750.34366521997765</c:v>
                </c:pt>
                <c:pt idx="1351">
                  <c:v>-4291.24214197538</c:v>
                </c:pt>
                <c:pt idx="1352">
                  <c:v>-7981.1043695987819</c:v>
                </c:pt>
                <c:pt idx="1353">
                  <c:v>-7978.0645925926092</c:v>
                </c:pt>
                <c:pt idx="1354">
                  <c:v>-9128.438375868107</c:v>
                </c:pt>
                <c:pt idx="1355">
                  <c:v>-9085.096895833236</c:v>
                </c:pt>
                <c:pt idx="1356">
                  <c:v>-11251.187823399032</c:v>
                </c:pt>
                <c:pt idx="1357">
                  <c:v>-13280.624770833225</c:v>
                </c:pt>
                <c:pt idx="1358">
                  <c:v>-14113.135658178941</c:v>
                </c:pt>
                <c:pt idx="1359">
                  <c:v>-14855.059048321848</c:v>
                </c:pt>
                <c:pt idx="1360">
                  <c:v>-16467.250869598778</c:v>
                </c:pt>
                <c:pt idx="1361">
                  <c:v>-15091.39920987653</c:v>
                </c:pt>
                <c:pt idx="1362">
                  <c:v>-7402.4523557098892</c:v>
                </c:pt>
                <c:pt idx="1363">
                  <c:v>1851.0423248456918</c:v>
                </c:pt>
                <c:pt idx="1364">
                  <c:v>11227.154796296338</c:v>
                </c:pt>
                <c:pt idx="1365">
                  <c:v>19205.734539351739</c:v>
                </c:pt>
                <c:pt idx="1366">
                  <c:v>13710.332962191454</c:v>
                </c:pt>
                <c:pt idx="1367">
                  <c:v>6965.67869415512</c:v>
                </c:pt>
                <c:pt idx="1368">
                  <c:v>-1772.1951492092003</c:v>
                </c:pt>
                <c:pt idx="1369">
                  <c:v>-12019.5925925925</c:v>
                </c:pt>
                <c:pt idx="1370">
                  <c:v>-9088.2007901235193</c:v>
                </c:pt>
                <c:pt idx="1371">
                  <c:v>-108.89078472226066</c:v>
                </c:pt>
                <c:pt idx="1372">
                  <c:v>5242.9610671296286</c:v>
                </c:pt>
                <c:pt idx="1373">
                  <c:v>5242.9610671296286</c:v>
                </c:pt>
                <c:pt idx="1374">
                  <c:v>748.63947714124788</c:v>
                </c:pt>
                <c:pt idx="1375">
                  <c:v>-4528.313482253081</c:v>
                </c:pt>
                <c:pt idx="1376">
                  <c:v>-11174.586850983818</c:v>
                </c:pt>
                <c:pt idx="1377">
                  <c:v>-23154.324067901212</c:v>
                </c:pt>
                <c:pt idx="1378">
                  <c:v>-33572.372702064022</c:v>
                </c:pt>
                <c:pt idx="1379">
                  <c:v>-29814.961692129618</c:v>
                </c:pt>
                <c:pt idx="1380">
                  <c:v>-26000.697692611906</c:v>
                </c:pt>
                <c:pt idx="1381">
                  <c:v>-22137.076246913573</c:v>
                </c:pt>
                <c:pt idx="1382">
                  <c:v>-7808.0563851273346</c:v>
                </c:pt>
                <c:pt idx="1383">
                  <c:v>11090.657675443683</c:v>
                </c:pt>
                <c:pt idx="1384">
                  <c:v>20638.606857928204</c:v>
                </c:pt>
                <c:pt idx="1385">
                  <c:v>17443.157796296331</c:v>
                </c:pt>
                <c:pt idx="1386">
                  <c:v>8944.8952122878054</c:v>
                </c:pt>
                <c:pt idx="1387">
                  <c:v>8024.8565925925932</c:v>
                </c:pt>
                <c:pt idx="1388">
                  <c:v>13927.070502314815</c:v>
                </c:pt>
                <c:pt idx="1389">
                  <c:v>23639.633620273911</c:v>
                </c:pt>
                <c:pt idx="1390">
                  <c:v>32461.781633391194</c:v>
                </c:pt>
                <c:pt idx="1391">
                  <c:v>32871.402929783973</c:v>
                </c:pt>
                <c:pt idx="1392">
                  <c:v>25729.593185185164</c:v>
                </c:pt>
                <c:pt idx="1393">
                  <c:v>17316.153889756923</c:v>
                </c:pt>
                <c:pt idx="1394">
                  <c:v>9912.6761692708697</c:v>
                </c:pt>
                <c:pt idx="1395">
                  <c:v>4829.3428359374993</c:v>
                </c:pt>
                <c:pt idx="1396">
                  <c:v>3113.4167419946043</c:v>
                </c:pt>
                <c:pt idx="1397">
                  <c:v>-289.87503211803744</c:v>
                </c:pt>
                <c:pt idx="1398">
                  <c:v>-2791.1256851851858</c:v>
                </c:pt>
                <c:pt idx="1399">
                  <c:v>-4392.0778889853846</c:v>
                </c:pt>
                <c:pt idx="1400">
                  <c:v>-6682.5072896411648</c:v>
                </c:pt>
                <c:pt idx="1401">
                  <c:v>-8052.8410380979985</c:v>
                </c:pt>
                <c:pt idx="1402">
                  <c:v>-8570.7569976852119</c:v>
                </c:pt>
                <c:pt idx="1403">
                  <c:v>-11737.879882716041</c:v>
                </c:pt>
                <c:pt idx="1404">
                  <c:v>-18699.435290895068</c:v>
                </c:pt>
                <c:pt idx="1405">
                  <c:v>-27157.71745032792</c:v>
                </c:pt>
                <c:pt idx="1406">
                  <c:v>-23308.206518518535</c:v>
                </c:pt>
                <c:pt idx="1407">
                  <c:v>-13427.081833333321</c:v>
                </c:pt>
                <c:pt idx="1408">
                  <c:v>-1056.5710027970842</c:v>
                </c:pt>
                <c:pt idx="1409">
                  <c:v>3566.9436148726923</c:v>
                </c:pt>
                <c:pt idx="1410">
                  <c:v>2746.8387466242248</c:v>
                </c:pt>
                <c:pt idx="1411">
                  <c:v>1467.0694683641989</c:v>
                </c:pt>
                <c:pt idx="1412">
                  <c:v>610.86889438657863</c:v>
                </c:pt>
                <c:pt idx="1413">
                  <c:v>184.99389091434446</c:v>
                </c:pt>
                <c:pt idx="1414">
                  <c:v>2254.7911172839622</c:v>
                </c:pt>
                <c:pt idx="1415">
                  <c:v>8048.2067800925834</c:v>
                </c:pt>
                <c:pt idx="1416">
                  <c:v>16119.811722318685</c:v>
                </c:pt>
                <c:pt idx="1417">
                  <c:v>22405.100870370345</c:v>
                </c:pt>
                <c:pt idx="1418">
                  <c:v>24215.189333333332</c:v>
                </c:pt>
                <c:pt idx="1419">
                  <c:v>18916.837266878865</c:v>
                </c:pt>
                <c:pt idx="1420">
                  <c:v>8370.1562028356711</c:v>
                </c:pt>
                <c:pt idx="1421">
                  <c:v>-1911.8664368248681</c:v>
                </c:pt>
                <c:pt idx="1422">
                  <c:v>-12495.397792341841</c:v>
                </c:pt>
                <c:pt idx="1423">
                  <c:v>-13761.06140827544</c:v>
                </c:pt>
                <c:pt idx="1424">
                  <c:v>-2804.8420400270211</c:v>
                </c:pt>
                <c:pt idx="1425">
                  <c:v>4117.9850763888999</c:v>
                </c:pt>
                <c:pt idx="1426">
                  <c:v>12199.619937210631</c:v>
                </c:pt>
                <c:pt idx="1427">
                  <c:v>22498.984174864974</c:v>
                </c:pt>
                <c:pt idx="1428">
                  <c:v>18069.083227623461</c:v>
                </c:pt>
                <c:pt idx="1429">
                  <c:v>7898.8928795331822</c:v>
                </c:pt>
                <c:pt idx="1430">
                  <c:v>-636.28969010419416</c:v>
                </c:pt>
                <c:pt idx="1431">
                  <c:v>-8084.5464962383867</c:v>
                </c:pt>
                <c:pt idx="1432">
                  <c:v>-17063.210456018536</c:v>
                </c:pt>
                <c:pt idx="1433">
                  <c:v>-23381.270779417424</c:v>
                </c:pt>
                <c:pt idx="1434">
                  <c:v>-19488.398302469141</c:v>
                </c:pt>
                <c:pt idx="1435">
                  <c:v>-15802.207307870371</c:v>
                </c:pt>
                <c:pt idx="1436">
                  <c:v>-3165.7349713541603</c:v>
                </c:pt>
                <c:pt idx="1437">
                  <c:v>3122.9254563078644</c:v>
                </c:pt>
                <c:pt idx="1438">
                  <c:v>5959.9108639081833</c:v>
                </c:pt>
                <c:pt idx="1439">
                  <c:v>4523.7550925925816</c:v>
                </c:pt>
                <c:pt idx="1440">
                  <c:v>1816.7403691165223</c:v>
                </c:pt>
                <c:pt idx="1441">
                  <c:v>-888.24671219137099</c:v>
                </c:pt>
                <c:pt idx="1442">
                  <c:v>-4152.8325740740647</c:v>
                </c:pt>
                <c:pt idx="1443">
                  <c:v>-2472.9184134838015</c:v>
                </c:pt>
                <c:pt idx="1444">
                  <c:v>343.75416666666968</c:v>
                </c:pt>
                <c:pt idx="1445">
                  <c:v>2045.6001050347188</c:v>
                </c:pt>
                <c:pt idx="1446">
                  <c:v>1783.6051094714483</c:v>
                </c:pt>
                <c:pt idx="1447">
                  <c:v>-487.39850954861413</c:v>
                </c:pt>
                <c:pt idx="1448">
                  <c:v>-5744.5176504629544</c:v>
                </c:pt>
                <c:pt idx="1449">
                  <c:v>-7163.0421901041682</c:v>
                </c:pt>
                <c:pt idx="1450">
                  <c:v>-3473.2239128086426</c:v>
                </c:pt>
                <c:pt idx="1451">
                  <c:v>-554.40512962962953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884.88792978395088</c:v>
                </c:pt>
                <c:pt idx="1480">
                  <c:v>1770.3119567901238</c:v>
                </c:pt>
                <c:pt idx="1481">
                  <c:v>2244.1729175347223</c:v>
                </c:pt>
                <c:pt idx="1482">
                  <c:v>2449.8869746334885</c:v>
                </c:pt>
                <c:pt idx="1483">
                  <c:v>2428.8231419753065</c:v>
                </c:pt>
                <c:pt idx="1484">
                  <c:v>2587.1848888888899</c:v>
                </c:pt>
                <c:pt idx="1485">
                  <c:v>2685.6849657600296</c:v>
                </c:pt>
                <c:pt idx="1486">
                  <c:v>3613.5578417245401</c:v>
                </c:pt>
                <c:pt idx="1487">
                  <c:v>5031.3106848958287</c:v>
                </c:pt>
                <c:pt idx="1488">
                  <c:v>7140.6516010802507</c:v>
                </c:pt>
                <c:pt idx="1489">
                  <c:v>9861.6563680555537</c:v>
                </c:pt>
                <c:pt idx="1490">
                  <c:v>13315.114646701395</c:v>
                </c:pt>
                <c:pt idx="1491">
                  <c:v>16666.475372395817</c:v>
                </c:pt>
                <c:pt idx="1492">
                  <c:v>20035.470445119598</c:v>
                </c:pt>
                <c:pt idx="1493">
                  <c:v>21414.388451678275</c:v>
                </c:pt>
                <c:pt idx="1494">
                  <c:v>22468.743308738391</c:v>
                </c:pt>
                <c:pt idx="1495">
                  <c:v>22529.012522376575</c:v>
                </c:pt>
                <c:pt idx="1496">
                  <c:v>21436.715050057825</c:v>
                </c:pt>
                <c:pt idx="1497">
                  <c:v>20591.063413483829</c:v>
                </c:pt>
                <c:pt idx="1498">
                  <c:v>18622.528245659716</c:v>
                </c:pt>
                <c:pt idx="1499">
                  <c:v>16268.177524980665</c:v>
                </c:pt>
                <c:pt idx="1500">
                  <c:v>13597.622547743071</c:v>
                </c:pt>
                <c:pt idx="1501">
                  <c:v>10681.421138020809</c:v>
                </c:pt>
                <c:pt idx="1502">
                  <c:v>10884.156678915922</c:v>
                </c:pt>
                <c:pt idx="1503">
                  <c:v>9410.765412905128</c:v>
                </c:pt>
                <c:pt idx="1504">
                  <c:v>10393.11983101847</c:v>
                </c:pt>
                <c:pt idx="1505">
                  <c:v>9705.7625000000353</c:v>
                </c:pt>
                <c:pt idx="1506">
                  <c:v>8979.3909312307223</c:v>
                </c:pt>
                <c:pt idx="1507">
                  <c:v>9087.0386766974862</c:v>
                </c:pt>
                <c:pt idx="1508">
                  <c:v>10075.155018518553</c:v>
                </c:pt>
                <c:pt idx="1509">
                  <c:v>11107.832687982202</c:v>
                </c:pt>
                <c:pt idx="1510">
                  <c:v>13099.861907407463</c:v>
                </c:pt>
                <c:pt idx="1511">
                  <c:v>17082.531228298598</c:v>
                </c:pt>
                <c:pt idx="1512">
                  <c:v>21396.930360339476</c:v>
                </c:pt>
                <c:pt idx="1513">
                  <c:v>26123.497014756897</c:v>
                </c:pt>
                <c:pt idx="1514">
                  <c:v>30290.709267071801</c:v>
                </c:pt>
                <c:pt idx="1515">
                  <c:v>31592.425260127216</c:v>
                </c:pt>
                <c:pt idx="1516">
                  <c:v>29543.661722222314</c:v>
                </c:pt>
                <c:pt idx="1517">
                  <c:v>23762.257930266253</c:v>
                </c:pt>
                <c:pt idx="1518">
                  <c:v>20940.11543142371</c:v>
                </c:pt>
                <c:pt idx="1519">
                  <c:v>16756.022145158149</c:v>
                </c:pt>
                <c:pt idx="1520">
                  <c:v>15847.63287114191</c:v>
                </c:pt>
                <c:pt idx="1521">
                  <c:v>12553.791993055538</c:v>
                </c:pt>
                <c:pt idx="1522">
                  <c:v>11488.893891493004</c:v>
                </c:pt>
                <c:pt idx="1523">
                  <c:v>6896.2918209876207</c:v>
                </c:pt>
                <c:pt idx="1524">
                  <c:v>3415.1444938271752</c:v>
                </c:pt>
                <c:pt idx="1525">
                  <c:v>-4565.457091531558</c:v>
                </c:pt>
                <c:pt idx="1526">
                  <c:v>-11158.688574074184</c:v>
                </c:pt>
                <c:pt idx="1527">
                  <c:v>-16281.695764660477</c:v>
                </c:pt>
                <c:pt idx="1528">
                  <c:v>-17934.998243055466</c:v>
                </c:pt>
                <c:pt idx="1529">
                  <c:v>-15517.491358024679</c:v>
                </c:pt>
                <c:pt idx="1530">
                  <c:v>-11360.118011574074</c:v>
                </c:pt>
                <c:pt idx="1531">
                  <c:v>-6505.393037905199</c:v>
                </c:pt>
                <c:pt idx="1532">
                  <c:v>-899.36593595673764</c:v>
                </c:pt>
                <c:pt idx="1533">
                  <c:v>3721.1481481482142</c:v>
                </c:pt>
                <c:pt idx="1534">
                  <c:v>9362.9572654320873</c:v>
                </c:pt>
                <c:pt idx="1535">
                  <c:v>15265.912084104841</c:v>
                </c:pt>
                <c:pt idx="1536">
                  <c:v>23634.857185185312</c:v>
                </c:pt>
                <c:pt idx="1537">
                  <c:v>30776.616592592502</c:v>
                </c:pt>
                <c:pt idx="1538">
                  <c:v>36527.824055555582</c:v>
                </c:pt>
                <c:pt idx="1539">
                  <c:v>42925.644154320849</c:v>
                </c:pt>
                <c:pt idx="1540">
                  <c:v>46363.773796585847</c:v>
                </c:pt>
                <c:pt idx="1541">
                  <c:v>51303.038716049348</c:v>
                </c:pt>
                <c:pt idx="1542">
                  <c:v>52639.438320215973</c:v>
                </c:pt>
                <c:pt idx="1543">
                  <c:v>51071.929670428399</c:v>
                </c:pt>
                <c:pt idx="1544">
                  <c:v>44799.130193672761</c:v>
                </c:pt>
                <c:pt idx="1545">
                  <c:v>33468.922125771525</c:v>
                </c:pt>
                <c:pt idx="1546">
                  <c:v>25646.826388888927</c:v>
                </c:pt>
                <c:pt idx="1547">
                  <c:v>20307.592576388768</c:v>
                </c:pt>
                <c:pt idx="1548">
                  <c:v>17644.07671682115</c:v>
                </c:pt>
                <c:pt idx="1549">
                  <c:v>19223.120536747523</c:v>
                </c:pt>
                <c:pt idx="1550">
                  <c:v>19398.995061728412</c:v>
                </c:pt>
                <c:pt idx="1551">
                  <c:v>22508.277334201492</c:v>
                </c:pt>
                <c:pt idx="1552">
                  <c:v>22780.340355709981</c:v>
                </c:pt>
                <c:pt idx="1553">
                  <c:v>24547.795692129588</c:v>
                </c:pt>
                <c:pt idx="1554">
                  <c:v>23371.113707850993</c:v>
                </c:pt>
                <c:pt idx="1555">
                  <c:v>25167.429588252271</c:v>
                </c:pt>
                <c:pt idx="1556">
                  <c:v>27035.143479166665</c:v>
                </c:pt>
                <c:pt idx="1557">
                  <c:v>30533.649435860425</c:v>
                </c:pt>
                <c:pt idx="1558">
                  <c:v>32630.701134548541</c:v>
                </c:pt>
                <c:pt idx="1559">
                  <c:v>38025.612203703771</c:v>
                </c:pt>
                <c:pt idx="1560">
                  <c:v>40482.847685185094</c:v>
                </c:pt>
                <c:pt idx="1561">
                  <c:v>41403.847117283847</c:v>
                </c:pt>
                <c:pt idx="1562">
                  <c:v>42338.199438271717</c:v>
                </c:pt>
                <c:pt idx="1563">
                  <c:v>43286.11087037027</c:v>
                </c:pt>
                <c:pt idx="1564">
                  <c:v>45982.736909240135</c:v>
                </c:pt>
                <c:pt idx="1565">
                  <c:v>47047.001926697478</c:v>
                </c:pt>
                <c:pt idx="1566">
                  <c:v>48127.301426794162</c:v>
                </c:pt>
                <c:pt idx="1567">
                  <c:v>51043.529513020607</c:v>
                </c:pt>
                <c:pt idx="1568">
                  <c:v>48557.672310860464</c:v>
                </c:pt>
                <c:pt idx="1569">
                  <c:v>47728.135407407251</c:v>
                </c:pt>
                <c:pt idx="1570">
                  <c:v>46802.460599537299</c:v>
                </c:pt>
                <c:pt idx="1571">
                  <c:v>45782.932091531366</c:v>
                </c:pt>
                <c:pt idx="1572">
                  <c:v>44671.957438368212</c:v>
                </c:pt>
                <c:pt idx="1573">
                  <c:v>43472.077363425531</c:v>
                </c:pt>
                <c:pt idx="1574">
                  <c:v>38282.82578626537</c:v>
                </c:pt>
                <c:pt idx="1575">
                  <c:v>34820.175703704022</c:v>
                </c:pt>
                <c:pt idx="1576">
                  <c:v>31220.801129629344</c:v>
                </c:pt>
                <c:pt idx="1577">
                  <c:v>25544.878365259035</c:v>
                </c:pt>
                <c:pt idx="1578">
                  <c:v>21683.764092592039</c:v>
                </c:pt>
                <c:pt idx="1579">
                  <c:v>17748.942596354489</c:v>
                </c:pt>
                <c:pt idx="1580">
                  <c:v>17629.494618055385</c:v>
                </c:pt>
                <c:pt idx="1581">
                  <c:v>13650.78832706426</c:v>
                </c:pt>
                <c:pt idx="1582">
                  <c:v>15390.230048900243</c:v>
                </c:pt>
                <c:pt idx="1583">
                  <c:v>11415.587695312659</c:v>
                </c:pt>
                <c:pt idx="1584">
                  <c:v>9313.6949135803534</c:v>
                </c:pt>
                <c:pt idx="1585">
                  <c:v>7206.1851851852416</c:v>
                </c:pt>
                <c:pt idx="1586">
                  <c:v>5099.1165911453591</c:v>
                </c:pt>
                <c:pt idx="1587">
                  <c:v>2998.7065110917633</c:v>
                </c:pt>
                <c:pt idx="1588">
                  <c:v>2742.2054009456247</c:v>
                </c:pt>
                <c:pt idx="1589">
                  <c:v>4309.6065023148149</c:v>
                </c:pt>
                <c:pt idx="1590">
                  <c:v>7691.2678747107502</c:v>
                </c:pt>
                <c:pt idx="1591">
                  <c:v>9291.177384548535</c:v>
                </c:pt>
                <c:pt idx="1592">
                  <c:v>12704.620387249024</c:v>
                </c:pt>
                <c:pt idx="1593">
                  <c:v>12572.689454764683</c:v>
                </c:pt>
                <c:pt idx="1594">
                  <c:v>16022.500965760153</c:v>
                </c:pt>
                <c:pt idx="1595">
                  <c:v>15950.936920428136</c:v>
                </c:pt>
                <c:pt idx="1596">
                  <c:v>12311.581784239992</c:v>
                </c:pt>
                <c:pt idx="1597">
                  <c:v>12182.398601755425</c:v>
                </c:pt>
                <c:pt idx="1598">
                  <c:v>6764.0700671297282</c:v>
                </c:pt>
                <c:pt idx="1599">
                  <c:v>4829.4921381173308</c:v>
                </c:pt>
                <c:pt idx="1600">
                  <c:v>2900.0510778354283</c:v>
                </c:pt>
                <c:pt idx="1601">
                  <c:v>981.84735966430082</c:v>
                </c:pt>
                <c:pt idx="1602">
                  <c:v>774.40357590680094</c:v>
                </c:pt>
                <c:pt idx="1603">
                  <c:v>3936.4581646412516</c:v>
                </c:pt>
                <c:pt idx="1604">
                  <c:v>7104.2594036455494</c:v>
                </c:pt>
                <c:pt idx="1605">
                  <c:v>8620.5770825616983</c:v>
                </c:pt>
                <c:pt idx="1606">
                  <c:v>13492.295012346007</c:v>
                </c:pt>
                <c:pt idx="1607">
                  <c:v>13429.042034722128</c:v>
                </c:pt>
                <c:pt idx="1608">
                  <c:v>16706.819812499998</c:v>
                </c:pt>
                <c:pt idx="1609">
                  <c:v>16706.819812499998</c:v>
                </c:pt>
                <c:pt idx="1610">
                  <c:v>20060.196246913674</c:v>
                </c:pt>
                <c:pt idx="1611">
                  <c:v>18454.557385705852</c:v>
                </c:pt>
                <c:pt idx="1612">
                  <c:v>21860.184944444365</c:v>
                </c:pt>
                <c:pt idx="1613">
                  <c:v>23673.379654321176</c:v>
                </c:pt>
                <c:pt idx="1614">
                  <c:v>27249.730164351709</c:v>
                </c:pt>
                <c:pt idx="1615">
                  <c:v>29238.909748746257</c:v>
                </c:pt>
                <c:pt idx="1616">
                  <c:v>33038.016219907411</c:v>
                </c:pt>
                <c:pt idx="1617">
                  <c:v>37004.989349440461</c:v>
                </c:pt>
                <c:pt idx="1618">
                  <c:v>39380.539912326538</c:v>
                </c:pt>
                <c:pt idx="1619">
                  <c:v>41859.67073688269</c:v>
                </c:pt>
                <c:pt idx="1620">
                  <c:v>38984.726491801572</c:v>
                </c:pt>
                <c:pt idx="1621">
                  <c:v>37771.531170621187</c:v>
                </c:pt>
                <c:pt idx="1622">
                  <c:v>34636.626353491461</c:v>
                </c:pt>
                <c:pt idx="1623">
                  <c:v>31356.569972511414</c:v>
                </c:pt>
                <c:pt idx="1624">
                  <c:v>24252.369672164448</c:v>
                </c:pt>
                <c:pt idx="1625">
                  <c:v>18810.613309413518</c:v>
                </c:pt>
                <c:pt idx="1626">
                  <c:v>13275.655885031119</c:v>
                </c:pt>
                <c:pt idx="1627">
                  <c:v>2271.0542222221702</c:v>
                </c:pt>
                <c:pt idx="1628">
                  <c:v>-5087.3837785494079</c:v>
                </c:pt>
                <c:pt idx="1629">
                  <c:v>-12302.474074074076</c:v>
                </c:pt>
                <c:pt idx="1630">
                  <c:v>-14182.710008969956</c:v>
                </c:pt>
                <c:pt idx="1631">
                  <c:v>-12636.798419270834</c:v>
                </c:pt>
                <c:pt idx="1632">
                  <c:v>-4480.239023919733</c:v>
                </c:pt>
                <c:pt idx="1633">
                  <c:v>1936.0760211226827</c:v>
                </c:pt>
                <c:pt idx="1634">
                  <c:v>11670.461252314672</c:v>
                </c:pt>
                <c:pt idx="1635">
                  <c:v>14903.017252218526</c:v>
                </c:pt>
                <c:pt idx="1636">
                  <c:v>16534.190091724537</c:v>
                </c:pt>
                <c:pt idx="1637">
                  <c:v>14870.194370370322</c:v>
                </c:pt>
                <c:pt idx="1638">
                  <c:v>11522.044523437567</c:v>
                </c:pt>
                <c:pt idx="1639">
                  <c:v>9785.4385631751757</c:v>
                </c:pt>
                <c:pt idx="1640">
                  <c:v>8036.00794444442</c:v>
                </c:pt>
                <c:pt idx="1641">
                  <c:v>9537.40987654323</c:v>
                </c:pt>
                <c:pt idx="1642">
                  <c:v>12686.573358796202</c:v>
                </c:pt>
                <c:pt idx="1643">
                  <c:v>17527.088919077974</c:v>
                </c:pt>
                <c:pt idx="1644">
                  <c:v>24147.119055555577</c:v>
                </c:pt>
                <c:pt idx="1645">
                  <c:v>27682.185096161171</c:v>
                </c:pt>
                <c:pt idx="1646">
                  <c:v>33045.643922357296</c:v>
                </c:pt>
                <c:pt idx="1647">
                  <c:v>35253.626567901323</c:v>
                </c:pt>
                <c:pt idx="1648">
                  <c:v>39285.206045042411</c:v>
                </c:pt>
                <c:pt idx="1649">
                  <c:v>41770.069403260059</c:v>
                </c:pt>
                <c:pt idx="1650">
                  <c:v>42591.395038483592</c:v>
                </c:pt>
                <c:pt idx="1651">
                  <c:v>43423.703819541144</c:v>
                </c:pt>
                <c:pt idx="1652">
                  <c:v>40630.525657117978</c:v>
                </c:pt>
                <c:pt idx="1653">
                  <c:v>39491.201871141842</c:v>
                </c:pt>
                <c:pt idx="1654">
                  <c:v>38269.330864197575</c:v>
                </c:pt>
                <c:pt idx="1655">
                  <c:v>35110.851456790064</c:v>
                </c:pt>
                <c:pt idx="1656">
                  <c:v>35536.382518518454</c:v>
                </c:pt>
                <c:pt idx="1657">
                  <c:v>35965.702913580666</c:v>
                </c:pt>
                <c:pt idx="1658">
                  <c:v>36398.838419753032</c:v>
                </c:pt>
                <c:pt idx="1659">
                  <c:v>36835.814814814774</c:v>
                </c:pt>
                <c:pt idx="1660">
                  <c:v>37276.657876543162</c:v>
                </c:pt>
                <c:pt idx="1661">
                  <c:v>37721.393382715993</c:v>
                </c:pt>
                <c:pt idx="1662">
                  <c:v>36226.404557195106</c:v>
                </c:pt>
                <c:pt idx="1663">
                  <c:v>38565.853554880348</c:v>
                </c:pt>
                <c:pt idx="1664">
                  <c:v>37054.203065586298</c:v>
                </c:pt>
                <c:pt idx="1665">
                  <c:v>35469.486648148479</c:v>
                </c:pt>
                <c:pt idx="1666">
                  <c:v>35797.518807870205</c:v>
                </c:pt>
                <c:pt idx="1667">
                  <c:v>32147.094553240964</c:v>
                </c:pt>
                <c:pt idx="1668">
                  <c:v>32355.705156635519</c:v>
                </c:pt>
                <c:pt idx="1669">
                  <c:v>30566.840315104331</c:v>
                </c:pt>
                <c:pt idx="1670">
                  <c:v>30719.904888889057</c:v>
                </c:pt>
                <c:pt idx="1671">
                  <c:v>28868.562344907015</c:v>
                </c:pt>
                <c:pt idx="1672">
                  <c:v>26963.048385513168</c:v>
                </c:pt>
                <c:pt idx="1673">
                  <c:v>27011.301919753139</c:v>
                </c:pt>
                <c:pt idx="1674">
                  <c:v>27059.619294270888</c:v>
                </c:pt>
                <c:pt idx="1675">
                  <c:v>25101.285960937501</c:v>
                </c:pt>
                <c:pt idx="1676">
                  <c:v>25101.285960937501</c:v>
                </c:pt>
                <c:pt idx="1677">
                  <c:v>23097.721672839449</c:v>
                </c:pt>
                <c:pt idx="1678">
                  <c:v>21053.747530092478</c:v>
                </c:pt>
                <c:pt idx="1679">
                  <c:v>18974.375348090103</c:v>
                </c:pt>
                <c:pt idx="1680">
                  <c:v>18849.279166666998</c:v>
                </c:pt>
                <c:pt idx="1681">
                  <c:v>18724.753922742886</c:v>
                </c:pt>
                <c:pt idx="1682">
                  <c:v>22559.915358024631</c:v>
                </c:pt>
                <c:pt idx="1683">
                  <c:v>24498.186962962955</c:v>
                </c:pt>
                <c:pt idx="1684">
                  <c:v>28472.98910725319</c:v>
                </c:pt>
                <c:pt idx="1685">
                  <c:v>32565.329148919976</c:v>
                </c:pt>
                <c:pt idx="1686">
                  <c:v>32775.96975231453</c:v>
                </c:pt>
                <c:pt idx="1687">
                  <c:v>32987.630189043433</c:v>
                </c:pt>
                <c:pt idx="1688">
                  <c:v>33200.313681327389</c:v>
                </c:pt>
                <c:pt idx="1689">
                  <c:v>29368.768475308243</c:v>
                </c:pt>
                <c:pt idx="1690">
                  <c:v>29469.579006944557</c:v>
                </c:pt>
                <c:pt idx="1691">
                  <c:v>27546.315331115024</c:v>
                </c:pt>
                <c:pt idx="1692">
                  <c:v>27595.338271604993</c:v>
                </c:pt>
                <c:pt idx="1693">
                  <c:v>27644.425656538893</c:v>
                </c:pt>
                <c:pt idx="1694">
                  <c:v>27693.577536265479</c:v>
                </c:pt>
                <c:pt idx="1695">
                  <c:v>27742.79396113097</c:v>
                </c:pt>
                <c:pt idx="1696">
                  <c:v>27792.074981481022</c:v>
                </c:pt>
                <c:pt idx="1697">
                  <c:v>27841.420647665946</c:v>
                </c:pt>
                <c:pt idx="1698">
                  <c:v>27890.831010030914</c:v>
                </c:pt>
                <c:pt idx="1699">
                  <c:v>25906.263108796291</c:v>
                </c:pt>
                <c:pt idx="1700">
                  <c:v>23875.371264949783</c:v>
                </c:pt>
                <c:pt idx="1701">
                  <c:v>21802.979146315985</c:v>
                </c:pt>
                <c:pt idx="1702">
                  <c:v>21713.870100983171</c:v>
                </c:pt>
                <c:pt idx="1703">
                  <c:v>21625.019034819063</c:v>
                </c:pt>
                <c:pt idx="1704">
                  <c:v>19523.089462962791</c:v>
                </c:pt>
                <c:pt idx="1705">
                  <c:v>21404.017385031257</c:v>
                </c:pt>
                <c:pt idx="1706">
                  <c:v>21316.066074073962</c:v>
                </c:pt>
                <c:pt idx="1707">
                  <c:v>21228.370929783836</c:v>
                </c:pt>
                <c:pt idx="1708">
                  <c:v>23142.952627604111</c:v>
                </c:pt>
                <c:pt idx="1709">
                  <c:v>23097.721672839449</c:v>
                </c:pt>
                <c:pt idx="1710">
                  <c:v>23052.554558352564</c:v>
                </c:pt>
                <c:pt idx="1711">
                  <c:v>27011.301919753139</c:v>
                </c:pt>
                <c:pt idx="1712">
                  <c:v>27059.619294270888</c:v>
                </c:pt>
                <c:pt idx="1713">
                  <c:v>29117.865518614566</c:v>
                </c:pt>
                <c:pt idx="1714">
                  <c:v>31234.264298611786</c:v>
                </c:pt>
                <c:pt idx="1715">
                  <c:v>31389.820606770492</c:v>
                </c:pt>
                <c:pt idx="1716">
                  <c:v>33574.981212094615</c:v>
                </c:pt>
                <c:pt idx="1717">
                  <c:v>33790.494721740186</c:v>
                </c:pt>
                <c:pt idx="1718">
                  <c:v>36052.083391203989</c:v>
                </c:pt>
                <c:pt idx="1719">
                  <c:v>36332.271067225847</c:v>
                </c:pt>
                <c:pt idx="1720">
                  <c:v>38678.36447019659</c:v>
                </c:pt>
                <c:pt idx="1721">
                  <c:v>36954.430385031148</c:v>
                </c:pt>
                <c:pt idx="1722">
                  <c:v>35161.034278549087</c:v>
                </c:pt>
                <c:pt idx="1723">
                  <c:v>31223.065086419861</c:v>
                </c:pt>
                <c:pt idx="1724">
                  <c:v>29249.549918885088</c:v>
                </c:pt>
                <c:pt idx="1725">
                  <c:v>25148.991012345614</c:v>
                </c:pt>
                <c:pt idx="1726">
                  <c:v>16841.630750481956</c:v>
                </c:pt>
                <c:pt idx="1727">
                  <c:v>8457.9557893523634</c:v>
                </c:pt>
                <c:pt idx="1728">
                  <c:v>-1930.1472407410286</c:v>
                </c:pt>
                <c:pt idx="1729">
                  <c:v>-12176.47724006564</c:v>
                </c:pt>
                <c:pt idx="1730">
                  <c:v>-22147.386924479004</c:v>
                </c:pt>
                <c:pt idx="1731">
                  <c:v>-24204.532543209771</c:v>
                </c:pt>
                <c:pt idx="1732">
                  <c:v>-26148.076138117238</c:v>
                </c:pt>
                <c:pt idx="1733">
                  <c:v>-24376.454718846813</c:v>
                </c:pt>
                <c:pt idx="1734">
                  <c:v>-22643.359927951235</c:v>
                </c:pt>
                <c:pt idx="1735">
                  <c:v>-20949.039573302492</c:v>
                </c:pt>
                <c:pt idx="1736">
                  <c:v>-20985.745232928264</c:v>
                </c:pt>
                <c:pt idx="1737">
                  <c:v>-22645.740596354237</c:v>
                </c:pt>
                <c:pt idx="1738">
                  <c:v>-20970.72582716031</c:v>
                </c:pt>
                <c:pt idx="1739">
                  <c:v>-20920.576738522399</c:v>
                </c:pt>
                <c:pt idx="1740">
                  <c:v>-17752.165574074006</c:v>
                </c:pt>
                <c:pt idx="1741">
                  <c:v>-13165.449738426121</c:v>
                </c:pt>
                <c:pt idx="1742">
                  <c:v>-7202.0954999998312</c:v>
                </c:pt>
                <c:pt idx="1743">
                  <c:v>-5827.8408725887157</c:v>
                </c:pt>
                <c:pt idx="1744">
                  <c:v>-3001.9370925926773</c:v>
                </c:pt>
                <c:pt idx="1745">
                  <c:v>-1671.1863248457219</c:v>
                </c:pt>
                <c:pt idx="1746">
                  <c:v>-1798.6759506173271</c:v>
                </c:pt>
                <c:pt idx="1747">
                  <c:v>-1921.4933541665255</c:v>
                </c:pt>
                <c:pt idx="1748">
                  <c:v>792.224864969176</c:v>
                </c:pt>
                <c:pt idx="1749">
                  <c:v>675.54197299386658</c:v>
                </c:pt>
                <c:pt idx="1750">
                  <c:v>3355.3706666664275</c:v>
                </c:pt>
                <c:pt idx="1751">
                  <c:v>4644.8434140624777</c:v>
                </c:pt>
                <c:pt idx="1752">
                  <c:v>4552.721596450594</c:v>
                </c:pt>
                <c:pt idx="1753">
                  <c:v>4461.7149698111107</c:v>
                </c:pt>
                <c:pt idx="1754">
                  <c:v>4371.8172407407201</c:v>
                </c:pt>
                <c:pt idx="1755">
                  <c:v>4283.0221158371705</c:v>
                </c:pt>
                <c:pt idx="1756">
                  <c:v>4195.3233016975091</c:v>
                </c:pt>
                <c:pt idx="1757">
                  <c:v>4108.7145049189612</c:v>
                </c:pt>
                <c:pt idx="1758">
                  <c:v>2686.769466145945</c:v>
                </c:pt>
                <c:pt idx="1759">
                  <c:v>3921.9809992283745</c:v>
                </c:pt>
                <c:pt idx="1760">
                  <c:v>2519.8440555556672</c:v>
                </c:pt>
                <c:pt idx="1761">
                  <c:v>2430.9652569442223</c:v>
                </c:pt>
                <c:pt idx="1762">
                  <c:v>2343.6053333334426</c:v>
                </c:pt>
                <c:pt idx="1763">
                  <c:v>2257.7534097221669</c:v>
                </c:pt>
                <c:pt idx="1764">
                  <c:v>2173.398611111219</c:v>
                </c:pt>
                <c:pt idx="1765">
                  <c:v>822.2327410300021</c:v>
                </c:pt>
                <c:pt idx="1766">
                  <c:v>-1766.533166666507</c:v>
                </c:pt>
                <c:pt idx="1767">
                  <c:v>-6758.3132313851693</c:v>
                </c:pt>
                <c:pt idx="1768">
                  <c:v>-11563.636743055522</c:v>
                </c:pt>
                <c:pt idx="1769">
                  <c:v>-18394.753590181343</c:v>
                </c:pt>
                <c:pt idx="1770">
                  <c:v>-23538.024889178272</c:v>
                </c:pt>
                <c:pt idx="1771">
                  <c:v>-27024.025818190603</c:v>
                </c:pt>
                <c:pt idx="1772">
                  <c:v>-26011.438895350966</c:v>
                </c:pt>
                <c:pt idx="1773">
                  <c:v>-24964.876861400477</c:v>
                </c:pt>
                <c:pt idx="1774">
                  <c:v>-22111.743177951466</c:v>
                </c:pt>
                <c:pt idx="1775">
                  <c:v>-18623.532812499998</c:v>
                </c:pt>
                <c:pt idx="1776">
                  <c:v>-15434.319784722204</c:v>
                </c:pt>
                <c:pt idx="1777">
                  <c:v>-14868.161645833316</c:v>
                </c:pt>
                <c:pt idx="1778">
                  <c:v>-15029.301906732258</c:v>
                </c:pt>
                <c:pt idx="1779">
                  <c:v>-17151.128944444485</c:v>
                </c:pt>
                <c:pt idx="1780">
                  <c:v>-18735.71117621526</c:v>
                </c:pt>
                <c:pt idx="1781">
                  <c:v>-19132.914846354164</c:v>
                </c:pt>
                <c:pt idx="1782">
                  <c:v>-16974.428290123444</c:v>
                </c:pt>
                <c:pt idx="1783">
                  <c:v>-14007.180932098741</c:v>
                </c:pt>
                <c:pt idx="1784">
                  <c:v>-10558.665357349568</c:v>
                </c:pt>
                <c:pt idx="1785">
                  <c:v>-7644.1339902584814</c:v>
                </c:pt>
                <c:pt idx="1786">
                  <c:v>-6316.2833131751513</c:v>
                </c:pt>
                <c:pt idx="1787">
                  <c:v>-5503.1537839506263</c:v>
                </c:pt>
                <c:pt idx="1788">
                  <c:v>-5091.4536675347099</c:v>
                </c:pt>
                <c:pt idx="1789">
                  <c:v>-4970.0317250192875</c:v>
                </c:pt>
                <c:pt idx="1790">
                  <c:v>-5268.6046010802502</c:v>
                </c:pt>
                <c:pt idx="1791">
                  <c:v>-5455.6230396412038</c:v>
                </c:pt>
                <c:pt idx="1792">
                  <c:v>-5287.5566600115708</c:v>
                </c:pt>
                <c:pt idx="1793">
                  <c:v>-4282.5352005208351</c:v>
                </c:pt>
                <c:pt idx="1794">
                  <c:v>-2481.552104938271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1-45F8-90AE-DC2C2703F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658608"/>
        <c:axId val="1543293200"/>
      </c:lineChart>
      <c:catAx>
        <c:axId val="15436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93200"/>
        <c:crosses val="autoZero"/>
        <c:auto val="1"/>
        <c:lblAlgn val="ctr"/>
        <c:lblOffset val="100"/>
        <c:noMultiLvlLbl val="0"/>
      </c:catAx>
      <c:valAx>
        <c:axId val="15432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65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'ex_1.C'!$A$9:$A$1809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'ex_1.C'!#REF!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'ex_1.C'!#REF!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C0C-4F7B-992E-9152ED2A6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91480"/>
        <c:axId val="991293448"/>
      </c:scatterChart>
      <c:valAx>
        <c:axId val="991291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3448"/>
        <c:crosses val="autoZero"/>
        <c:crossBetween val="midCat"/>
      </c:valAx>
      <c:valAx>
        <c:axId val="9912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 (km/h)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1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'ex_1.C'!$C$9:$C$1809</c:f>
              <c:numCache>
                <c:formatCode>General</c:formatCode>
                <c:ptCount val="1801"/>
                <c:pt idx="0">
                  <c:v>60</c:v>
                </c:pt>
                <c:pt idx="1">
                  <c:v>60.000462962962963</c:v>
                </c:pt>
                <c:pt idx="2">
                  <c:v>60.000925925925927</c:v>
                </c:pt>
                <c:pt idx="3">
                  <c:v>60.00138888888889</c:v>
                </c:pt>
                <c:pt idx="4">
                  <c:v>60.001851851851853</c:v>
                </c:pt>
                <c:pt idx="5">
                  <c:v>60.002314814814817</c:v>
                </c:pt>
                <c:pt idx="6">
                  <c:v>60.00277777777778</c:v>
                </c:pt>
                <c:pt idx="7">
                  <c:v>60.003240740740743</c:v>
                </c:pt>
                <c:pt idx="8">
                  <c:v>60.003703703703707</c:v>
                </c:pt>
                <c:pt idx="9">
                  <c:v>60.00416666666667</c:v>
                </c:pt>
                <c:pt idx="10">
                  <c:v>60.004629629629633</c:v>
                </c:pt>
                <c:pt idx="11">
                  <c:v>60.005092592592597</c:v>
                </c:pt>
                <c:pt idx="12">
                  <c:v>60.00555555555556</c:v>
                </c:pt>
                <c:pt idx="13">
                  <c:v>60.006012465083977</c:v>
                </c:pt>
                <c:pt idx="14">
                  <c:v>60.006313605212945</c:v>
                </c:pt>
                <c:pt idx="15">
                  <c:v>60.005757586747315</c:v>
                </c:pt>
                <c:pt idx="16">
                  <c:v>60.004592170905532</c:v>
                </c:pt>
                <c:pt idx="17">
                  <c:v>60.003455814499922</c:v>
                </c:pt>
                <c:pt idx="18">
                  <c:v>60.001766715923942</c:v>
                </c:pt>
                <c:pt idx="19">
                  <c:v>59.999105445684997</c:v>
                </c:pt>
                <c:pt idx="20">
                  <c:v>59.996218629643174</c:v>
                </c:pt>
                <c:pt idx="21">
                  <c:v>59.994939684891797</c:v>
                </c:pt>
                <c:pt idx="22">
                  <c:v>59.994215490787305</c:v>
                </c:pt>
                <c:pt idx="23">
                  <c:v>59.993760355448153</c:v>
                </c:pt>
                <c:pt idx="24">
                  <c:v>59.993084174112688</c:v>
                </c:pt>
                <c:pt idx="25">
                  <c:v>59.992534914525059</c:v>
                </c:pt>
                <c:pt idx="26">
                  <c:v>59.990958479034738</c:v>
                </c:pt>
                <c:pt idx="27">
                  <c:v>59.989765699884622</c:v>
                </c:pt>
                <c:pt idx="28">
                  <c:v>59.987623061816954</c:v>
                </c:pt>
                <c:pt idx="29">
                  <c:v>59.98506546348468</c:v>
                </c:pt>
                <c:pt idx="30">
                  <c:v>59.982326953092205</c:v>
                </c:pt>
                <c:pt idx="31">
                  <c:v>59.979713273170155</c:v>
                </c:pt>
                <c:pt idx="32">
                  <c:v>59.977999083524516</c:v>
                </c:pt>
                <c:pt idx="33">
                  <c:v>59.976648915155984</c:v>
                </c:pt>
                <c:pt idx="34">
                  <c:v>59.975480130647618</c:v>
                </c:pt>
                <c:pt idx="35">
                  <c:v>59.974398415530253</c:v>
                </c:pt>
                <c:pt idx="36">
                  <c:v>59.973724101282109</c:v>
                </c:pt>
                <c:pt idx="37">
                  <c:v>59.973718355420552</c:v>
                </c:pt>
                <c:pt idx="38">
                  <c:v>59.973718355420552</c:v>
                </c:pt>
                <c:pt idx="39">
                  <c:v>59.974841329590589</c:v>
                </c:pt>
                <c:pt idx="40">
                  <c:v>59.975885198602093</c:v>
                </c:pt>
                <c:pt idx="41">
                  <c:v>59.976220207584603</c:v>
                </c:pt>
                <c:pt idx="42">
                  <c:v>59.976325106296891</c:v>
                </c:pt>
                <c:pt idx="43">
                  <c:v>59.977153584807851</c:v>
                </c:pt>
                <c:pt idx="44">
                  <c:v>59.978113989996174</c:v>
                </c:pt>
                <c:pt idx="45">
                  <c:v>59.978113989996174</c:v>
                </c:pt>
                <c:pt idx="46">
                  <c:v>59.978113989996174</c:v>
                </c:pt>
                <c:pt idx="47">
                  <c:v>59.978635732242665</c:v>
                </c:pt>
                <c:pt idx="48">
                  <c:v>59.978635732242665</c:v>
                </c:pt>
                <c:pt idx="49">
                  <c:v>59.978635732242665</c:v>
                </c:pt>
                <c:pt idx="50">
                  <c:v>59.978635732242665</c:v>
                </c:pt>
                <c:pt idx="51">
                  <c:v>59.978722395648624</c:v>
                </c:pt>
                <c:pt idx="52">
                  <c:v>59.979165725301911</c:v>
                </c:pt>
                <c:pt idx="53">
                  <c:v>59.979165725301911</c:v>
                </c:pt>
                <c:pt idx="54">
                  <c:v>59.979165725301911</c:v>
                </c:pt>
                <c:pt idx="55">
                  <c:v>59.979165725301911</c:v>
                </c:pt>
                <c:pt idx="56">
                  <c:v>59.979440556231012</c:v>
                </c:pt>
                <c:pt idx="57">
                  <c:v>59.979655465629655</c:v>
                </c:pt>
                <c:pt idx="58">
                  <c:v>59.979870375028298</c:v>
                </c:pt>
                <c:pt idx="59">
                  <c:v>59.979894580918369</c:v>
                </c:pt>
                <c:pt idx="60">
                  <c:v>59.979907829856899</c:v>
                </c:pt>
                <c:pt idx="61">
                  <c:v>59.979010000370565</c:v>
                </c:pt>
                <c:pt idx="62">
                  <c:v>59.978694552769632</c:v>
                </c:pt>
                <c:pt idx="63">
                  <c:v>59.978347771092068</c:v>
                </c:pt>
                <c:pt idx="64">
                  <c:v>59.978227969825447</c:v>
                </c:pt>
                <c:pt idx="65">
                  <c:v>59.977662154370087</c:v>
                </c:pt>
                <c:pt idx="66">
                  <c:v>59.977156512372765</c:v>
                </c:pt>
                <c:pt idx="67">
                  <c:v>59.976965159434222</c:v>
                </c:pt>
                <c:pt idx="68">
                  <c:v>59.976762414423384</c:v>
                </c:pt>
                <c:pt idx="69">
                  <c:v>59.975628206090668</c:v>
                </c:pt>
                <c:pt idx="70">
                  <c:v>59.97380001636251</c:v>
                </c:pt>
                <c:pt idx="71">
                  <c:v>59.971468413162903</c:v>
                </c:pt>
                <c:pt idx="72">
                  <c:v>59.968845100391526</c:v>
                </c:pt>
                <c:pt idx="73">
                  <c:v>59.966348035547561</c:v>
                </c:pt>
                <c:pt idx="74">
                  <c:v>59.96450317873974</c:v>
                </c:pt>
                <c:pt idx="75">
                  <c:v>59.96317005298085</c:v>
                </c:pt>
                <c:pt idx="76">
                  <c:v>59.961969094036313</c:v>
                </c:pt>
                <c:pt idx="77">
                  <c:v>59.960646718855052</c:v>
                </c:pt>
                <c:pt idx="78">
                  <c:v>59.959194009924012</c:v>
                </c:pt>
                <c:pt idx="79">
                  <c:v>59.957980701610232</c:v>
                </c:pt>
                <c:pt idx="80">
                  <c:v>59.957306874379377</c:v>
                </c:pt>
                <c:pt idx="81">
                  <c:v>59.957787444072338</c:v>
                </c:pt>
                <c:pt idx="82">
                  <c:v>59.958271069129751</c:v>
                </c:pt>
                <c:pt idx="83">
                  <c:v>59.958271069129751</c:v>
                </c:pt>
                <c:pt idx="84">
                  <c:v>59.958400408242227</c:v>
                </c:pt>
                <c:pt idx="85">
                  <c:v>59.958534655622103</c:v>
                </c:pt>
                <c:pt idx="86">
                  <c:v>59.958534655622103</c:v>
                </c:pt>
                <c:pt idx="87">
                  <c:v>59.958534655622103</c:v>
                </c:pt>
                <c:pt idx="88">
                  <c:v>59.958534655622103</c:v>
                </c:pt>
                <c:pt idx="89">
                  <c:v>59.958878530805841</c:v>
                </c:pt>
                <c:pt idx="90">
                  <c:v>59.958961951792702</c:v>
                </c:pt>
                <c:pt idx="91">
                  <c:v>59.960748410293291</c:v>
                </c:pt>
                <c:pt idx="92">
                  <c:v>59.962338851943784</c:v>
                </c:pt>
                <c:pt idx="93">
                  <c:v>59.963019002332857</c:v>
                </c:pt>
                <c:pt idx="94">
                  <c:v>59.963019002332857</c:v>
                </c:pt>
                <c:pt idx="95">
                  <c:v>59.963019002332857</c:v>
                </c:pt>
                <c:pt idx="96">
                  <c:v>59.963019002332857</c:v>
                </c:pt>
                <c:pt idx="97">
                  <c:v>59.963019002332857</c:v>
                </c:pt>
                <c:pt idx="98">
                  <c:v>59.963019002332857</c:v>
                </c:pt>
                <c:pt idx="99">
                  <c:v>59.963570379525692</c:v>
                </c:pt>
                <c:pt idx="100">
                  <c:v>59.964033342488655</c:v>
                </c:pt>
                <c:pt idx="101">
                  <c:v>59.964496305451618</c:v>
                </c:pt>
                <c:pt idx="102">
                  <c:v>59.964959268414582</c:v>
                </c:pt>
                <c:pt idx="103">
                  <c:v>59.965422231377545</c:v>
                </c:pt>
                <c:pt idx="104">
                  <c:v>59.965885194340508</c:v>
                </c:pt>
                <c:pt idx="105">
                  <c:v>59.966348157303472</c:v>
                </c:pt>
                <c:pt idx="106">
                  <c:v>59.966811120266435</c:v>
                </c:pt>
                <c:pt idx="107">
                  <c:v>59.967274083229398</c:v>
                </c:pt>
                <c:pt idx="108">
                  <c:v>59.967737046192362</c:v>
                </c:pt>
                <c:pt idx="109">
                  <c:v>59.968200009155325</c:v>
                </c:pt>
                <c:pt idx="110">
                  <c:v>59.968662972118288</c:v>
                </c:pt>
                <c:pt idx="111">
                  <c:v>59.969125935081252</c:v>
                </c:pt>
                <c:pt idx="112">
                  <c:v>59.969588898044215</c:v>
                </c:pt>
                <c:pt idx="113">
                  <c:v>59.970051861007178</c:v>
                </c:pt>
                <c:pt idx="114">
                  <c:v>59.970514823970142</c:v>
                </c:pt>
                <c:pt idx="115">
                  <c:v>59.970977786933105</c:v>
                </c:pt>
                <c:pt idx="116">
                  <c:v>59.971440749896068</c:v>
                </c:pt>
                <c:pt idx="117">
                  <c:v>59.971903712859032</c:v>
                </c:pt>
                <c:pt idx="118">
                  <c:v>59.972366675821995</c:v>
                </c:pt>
                <c:pt idx="119">
                  <c:v>59.972829638784958</c:v>
                </c:pt>
                <c:pt idx="120">
                  <c:v>59.973292601747922</c:v>
                </c:pt>
                <c:pt idx="121">
                  <c:v>59.973755564710885</c:v>
                </c:pt>
                <c:pt idx="122">
                  <c:v>59.974218527673848</c:v>
                </c:pt>
                <c:pt idx="123">
                  <c:v>59.974681490636812</c:v>
                </c:pt>
                <c:pt idx="124">
                  <c:v>59.975144453599775</c:v>
                </c:pt>
                <c:pt idx="125">
                  <c:v>59.975607416562738</c:v>
                </c:pt>
                <c:pt idx="126">
                  <c:v>59.976070379525702</c:v>
                </c:pt>
                <c:pt idx="127">
                  <c:v>59.976533342488665</c:v>
                </c:pt>
                <c:pt idx="128">
                  <c:v>59.976996305451628</c:v>
                </c:pt>
                <c:pt idx="129">
                  <c:v>59.977459268414592</c:v>
                </c:pt>
                <c:pt idx="130">
                  <c:v>59.977922231377555</c:v>
                </c:pt>
                <c:pt idx="131">
                  <c:v>59.978385194340518</c:v>
                </c:pt>
                <c:pt idx="132">
                  <c:v>59.978848157303482</c:v>
                </c:pt>
                <c:pt idx="133">
                  <c:v>59.979311120266445</c:v>
                </c:pt>
                <c:pt idx="134">
                  <c:v>59.979774083229408</c:v>
                </c:pt>
                <c:pt idx="135">
                  <c:v>59.980237046192372</c:v>
                </c:pt>
                <c:pt idx="136">
                  <c:v>59.980700009155335</c:v>
                </c:pt>
                <c:pt idx="137">
                  <c:v>59.981162972118298</c:v>
                </c:pt>
                <c:pt idx="138">
                  <c:v>59.981625935081262</c:v>
                </c:pt>
                <c:pt idx="139">
                  <c:v>59.982082844609678</c:v>
                </c:pt>
                <c:pt idx="140">
                  <c:v>59.982345967892485</c:v>
                </c:pt>
                <c:pt idx="141">
                  <c:v>59.981653326636888</c:v>
                </c:pt>
                <c:pt idx="142">
                  <c:v>59.979986981345363</c:v>
                </c:pt>
                <c:pt idx="143">
                  <c:v>59.97800670284208</c:v>
                </c:pt>
                <c:pt idx="144">
                  <c:v>59.97668757568556</c:v>
                </c:pt>
                <c:pt idx="145">
                  <c:v>59.975988001631521</c:v>
                </c:pt>
                <c:pt idx="146">
                  <c:v>59.975305797241944</c:v>
                </c:pt>
                <c:pt idx="147">
                  <c:v>59.973981800447291</c:v>
                </c:pt>
                <c:pt idx="148">
                  <c:v>59.97215670931574</c:v>
                </c:pt>
                <c:pt idx="149">
                  <c:v>59.97035768994526</c:v>
                </c:pt>
                <c:pt idx="150">
                  <c:v>59.968998925638758</c:v>
                </c:pt>
                <c:pt idx="151">
                  <c:v>59.96822995376742</c:v>
                </c:pt>
                <c:pt idx="152">
                  <c:v>59.968614912524643</c:v>
                </c:pt>
                <c:pt idx="153">
                  <c:v>59.968614912524643</c:v>
                </c:pt>
                <c:pt idx="154">
                  <c:v>59.969802988471884</c:v>
                </c:pt>
                <c:pt idx="155">
                  <c:v>59.970687046847473</c:v>
                </c:pt>
                <c:pt idx="156">
                  <c:v>59.970687046847473</c:v>
                </c:pt>
                <c:pt idx="157">
                  <c:v>59.970687046847473</c:v>
                </c:pt>
                <c:pt idx="158">
                  <c:v>59.970511542965077</c:v>
                </c:pt>
                <c:pt idx="159">
                  <c:v>59.969843811664695</c:v>
                </c:pt>
                <c:pt idx="160">
                  <c:v>59.968402786684798</c:v>
                </c:pt>
                <c:pt idx="161">
                  <c:v>59.966816275411269</c:v>
                </c:pt>
                <c:pt idx="162">
                  <c:v>59.964756720848222</c:v>
                </c:pt>
                <c:pt idx="163">
                  <c:v>59.963218304019641</c:v>
                </c:pt>
                <c:pt idx="164">
                  <c:v>59.961553026847533</c:v>
                </c:pt>
                <c:pt idx="165">
                  <c:v>59.95990816036214</c:v>
                </c:pt>
                <c:pt idx="166">
                  <c:v>59.958387758003802</c:v>
                </c:pt>
                <c:pt idx="167">
                  <c:v>59.957261246652486</c:v>
                </c:pt>
                <c:pt idx="168">
                  <c:v>59.956018163727542</c:v>
                </c:pt>
                <c:pt idx="169">
                  <c:v>59.953966740006727</c:v>
                </c:pt>
                <c:pt idx="170">
                  <c:v>59.951794553480219</c:v>
                </c:pt>
                <c:pt idx="171">
                  <c:v>59.950624683385492</c:v>
                </c:pt>
                <c:pt idx="172">
                  <c:v>59.950624683385492</c:v>
                </c:pt>
                <c:pt idx="173">
                  <c:v>59.950878420956258</c:v>
                </c:pt>
                <c:pt idx="174">
                  <c:v>59.952649439735353</c:v>
                </c:pt>
                <c:pt idx="175">
                  <c:v>59.953820336836991</c:v>
                </c:pt>
                <c:pt idx="176">
                  <c:v>59.953820336836991</c:v>
                </c:pt>
                <c:pt idx="177">
                  <c:v>59.953982003912351</c:v>
                </c:pt>
                <c:pt idx="178">
                  <c:v>59.95319547434827</c:v>
                </c:pt>
                <c:pt idx="179">
                  <c:v>59.951646208491532</c:v>
                </c:pt>
                <c:pt idx="180">
                  <c:v>59.950354740673085</c:v>
                </c:pt>
                <c:pt idx="181">
                  <c:v>59.949727506385436</c:v>
                </c:pt>
                <c:pt idx="182">
                  <c:v>59.949669806756553</c:v>
                </c:pt>
                <c:pt idx="183">
                  <c:v>59.949910416301869</c:v>
                </c:pt>
                <c:pt idx="184">
                  <c:v>59.949910416301869</c:v>
                </c:pt>
                <c:pt idx="185">
                  <c:v>59.949910416301869</c:v>
                </c:pt>
                <c:pt idx="186">
                  <c:v>59.949910416301869</c:v>
                </c:pt>
                <c:pt idx="187">
                  <c:v>59.949910416301869</c:v>
                </c:pt>
                <c:pt idx="188">
                  <c:v>59.949910416301869</c:v>
                </c:pt>
                <c:pt idx="189">
                  <c:v>59.949910416301869</c:v>
                </c:pt>
                <c:pt idx="190">
                  <c:v>59.949910416301869</c:v>
                </c:pt>
                <c:pt idx="191">
                  <c:v>59.949910416301869</c:v>
                </c:pt>
                <c:pt idx="192">
                  <c:v>59.949910416301869</c:v>
                </c:pt>
                <c:pt idx="193">
                  <c:v>59.949910416301869</c:v>
                </c:pt>
                <c:pt idx="194">
                  <c:v>59.950364247414747</c:v>
                </c:pt>
                <c:pt idx="195">
                  <c:v>59.9507576229284</c:v>
                </c:pt>
                <c:pt idx="196">
                  <c:v>59.951092375387951</c:v>
                </c:pt>
                <c:pt idx="197">
                  <c:v>59.951307284786594</c:v>
                </c:pt>
                <c:pt idx="198">
                  <c:v>59.951522194185237</c:v>
                </c:pt>
                <c:pt idx="199">
                  <c:v>59.951737103583881</c:v>
                </c:pt>
                <c:pt idx="200">
                  <c:v>59.951629170348781</c:v>
                </c:pt>
                <c:pt idx="201">
                  <c:v>59.951497951222294</c:v>
                </c:pt>
                <c:pt idx="202">
                  <c:v>59.950996014351006</c:v>
                </c:pt>
                <c:pt idx="203">
                  <c:v>59.950460879923384</c:v>
                </c:pt>
                <c:pt idx="204">
                  <c:v>59.949685599714243</c:v>
                </c:pt>
                <c:pt idx="205">
                  <c:v>59.948359639860627</c:v>
                </c:pt>
                <c:pt idx="206">
                  <c:v>59.947029563198868</c:v>
                </c:pt>
                <c:pt idx="207">
                  <c:v>59.945318964062736</c:v>
                </c:pt>
                <c:pt idx="208">
                  <c:v>59.943076114547324</c:v>
                </c:pt>
                <c:pt idx="209">
                  <c:v>59.94087985803155</c:v>
                </c:pt>
                <c:pt idx="210">
                  <c:v>59.938724479474971</c:v>
                </c:pt>
                <c:pt idx="211">
                  <c:v>59.935699561351754</c:v>
                </c:pt>
                <c:pt idx="212">
                  <c:v>59.9332498895226</c:v>
                </c:pt>
                <c:pt idx="213">
                  <c:v>59.931226851054817</c:v>
                </c:pt>
                <c:pt idx="214">
                  <c:v>59.92950630651913</c:v>
                </c:pt>
                <c:pt idx="215">
                  <c:v>59.927927288892988</c:v>
                </c:pt>
                <c:pt idx="216">
                  <c:v>59.925888763024048</c:v>
                </c:pt>
                <c:pt idx="217">
                  <c:v>59.923338065909064</c:v>
                </c:pt>
                <c:pt idx="218">
                  <c:v>59.920441910887902</c:v>
                </c:pt>
                <c:pt idx="219">
                  <c:v>59.917645379275726</c:v>
                </c:pt>
                <c:pt idx="220">
                  <c:v>59.915098739792811</c:v>
                </c:pt>
                <c:pt idx="221">
                  <c:v>59.912962320084318</c:v>
                </c:pt>
                <c:pt idx="222">
                  <c:v>59.911147717302399</c:v>
                </c:pt>
                <c:pt idx="223">
                  <c:v>59.90992875641092</c:v>
                </c:pt>
                <c:pt idx="224">
                  <c:v>59.908698091864082</c:v>
                </c:pt>
                <c:pt idx="225">
                  <c:v>59.907582598838601</c:v>
                </c:pt>
                <c:pt idx="226">
                  <c:v>59.906331297732791</c:v>
                </c:pt>
                <c:pt idx="227">
                  <c:v>59.904809557011404</c:v>
                </c:pt>
                <c:pt idx="228">
                  <c:v>59.903397974094304</c:v>
                </c:pt>
                <c:pt idx="229">
                  <c:v>59.901970148882526</c:v>
                </c:pt>
                <c:pt idx="230">
                  <c:v>59.90065877705203</c:v>
                </c:pt>
                <c:pt idx="231">
                  <c:v>59.89946846439193</c:v>
                </c:pt>
                <c:pt idx="232">
                  <c:v>59.898668794016885</c:v>
                </c:pt>
                <c:pt idx="233">
                  <c:v>59.898351951733062</c:v>
                </c:pt>
                <c:pt idx="234">
                  <c:v>59.898351951733062</c:v>
                </c:pt>
                <c:pt idx="235">
                  <c:v>59.898983487349341</c:v>
                </c:pt>
                <c:pt idx="236">
                  <c:v>59.899388152692921</c:v>
                </c:pt>
                <c:pt idx="237">
                  <c:v>59.899388152692921</c:v>
                </c:pt>
                <c:pt idx="238">
                  <c:v>59.899388152692921</c:v>
                </c:pt>
                <c:pt idx="239">
                  <c:v>59.899388152692921</c:v>
                </c:pt>
                <c:pt idx="240">
                  <c:v>59.899388152692921</c:v>
                </c:pt>
                <c:pt idx="241">
                  <c:v>59.900523562930282</c:v>
                </c:pt>
                <c:pt idx="242">
                  <c:v>59.901752252764837</c:v>
                </c:pt>
                <c:pt idx="243">
                  <c:v>59.901865460356028</c:v>
                </c:pt>
                <c:pt idx="244">
                  <c:v>59.902448855452761</c:v>
                </c:pt>
                <c:pt idx="245">
                  <c:v>59.902783864435271</c:v>
                </c:pt>
                <c:pt idx="246">
                  <c:v>59.902888763147558</c:v>
                </c:pt>
                <c:pt idx="247">
                  <c:v>59.903717241658519</c:v>
                </c:pt>
                <c:pt idx="248">
                  <c:v>59.904677646846842</c:v>
                </c:pt>
                <c:pt idx="249">
                  <c:v>59.904677646846842</c:v>
                </c:pt>
                <c:pt idx="250">
                  <c:v>59.904677646846842</c:v>
                </c:pt>
                <c:pt idx="251">
                  <c:v>59.905199389093333</c:v>
                </c:pt>
                <c:pt idx="252">
                  <c:v>59.905199389093333</c:v>
                </c:pt>
                <c:pt idx="253">
                  <c:v>59.905199389093333</c:v>
                </c:pt>
                <c:pt idx="254">
                  <c:v>59.905199389093333</c:v>
                </c:pt>
                <c:pt idx="255">
                  <c:v>59.905286052499292</c:v>
                </c:pt>
                <c:pt idx="256">
                  <c:v>59.905729382152579</c:v>
                </c:pt>
                <c:pt idx="257">
                  <c:v>59.905729382152579</c:v>
                </c:pt>
                <c:pt idx="258">
                  <c:v>59.905729382152579</c:v>
                </c:pt>
                <c:pt idx="259">
                  <c:v>59.905216429527123</c:v>
                </c:pt>
                <c:pt idx="260">
                  <c:v>59.903965552422072</c:v>
                </c:pt>
                <c:pt idx="261">
                  <c:v>59.902435117432212</c:v>
                </c:pt>
                <c:pt idx="262">
                  <c:v>59.900767333031716</c:v>
                </c:pt>
                <c:pt idx="263">
                  <c:v>59.898979951277774</c:v>
                </c:pt>
                <c:pt idx="264">
                  <c:v>59.896652565259451</c:v>
                </c:pt>
                <c:pt idx="265">
                  <c:v>59.893414268699566</c:v>
                </c:pt>
                <c:pt idx="266">
                  <c:v>59.889977456479365</c:v>
                </c:pt>
                <c:pt idx="267">
                  <c:v>59.886886687883752</c:v>
                </c:pt>
                <c:pt idx="268">
                  <c:v>59.884682329859068</c:v>
                </c:pt>
                <c:pt idx="269">
                  <c:v>59.882060757140103</c:v>
                </c:pt>
                <c:pt idx="270">
                  <c:v>59.879955766656558</c:v>
                </c:pt>
                <c:pt idx="271">
                  <c:v>59.877773384108913</c:v>
                </c:pt>
                <c:pt idx="272">
                  <c:v>59.877070024977051</c:v>
                </c:pt>
                <c:pt idx="273">
                  <c:v>59.877261569197302</c:v>
                </c:pt>
                <c:pt idx="274">
                  <c:v>59.877232049453468</c:v>
                </c:pt>
                <c:pt idx="275">
                  <c:v>59.877232049453468</c:v>
                </c:pt>
                <c:pt idx="276">
                  <c:v>59.878541560385372</c:v>
                </c:pt>
                <c:pt idx="277">
                  <c:v>59.879537653917581</c:v>
                </c:pt>
                <c:pt idx="278">
                  <c:v>59.881145812878152</c:v>
                </c:pt>
                <c:pt idx="279">
                  <c:v>59.882328988143648</c:v>
                </c:pt>
                <c:pt idx="280">
                  <c:v>59.884521652008097</c:v>
                </c:pt>
                <c:pt idx="281">
                  <c:v>59.885223185221179</c:v>
                </c:pt>
                <c:pt idx="282">
                  <c:v>59.885223185221179</c:v>
                </c:pt>
                <c:pt idx="283">
                  <c:v>59.883524007497215</c:v>
                </c:pt>
                <c:pt idx="284">
                  <c:v>59.88093838051762</c:v>
                </c:pt>
                <c:pt idx="285">
                  <c:v>59.878070745092998</c:v>
                </c:pt>
                <c:pt idx="286">
                  <c:v>59.874592087363695</c:v>
                </c:pt>
                <c:pt idx="287">
                  <c:v>59.871287231394192</c:v>
                </c:pt>
                <c:pt idx="288">
                  <c:v>59.867681578450004</c:v>
                </c:pt>
                <c:pt idx="289">
                  <c:v>59.86377179593751</c:v>
                </c:pt>
                <c:pt idx="290">
                  <c:v>59.85955428105278</c:v>
                </c:pt>
                <c:pt idx="291">
                  <c:v>59.85674530697483</c:v>
                </c:pt>
                <c:pt idx="292">
                  <c:v>59.85539096258286</c:v>
                </c:pt>
                <c:pt idx="293">
                  <c:v>59.85539096258286</c:v>
                </c:pt>
                <c:pt idx="294">
                  <c:v>59.85539096258286</c:v>
                </c:pt>
                <c:pt idx="295">
                  <c:v>59.85539096258286</c:v>
                </c:pt>
                <c:pt idx="296">
                  <c:v>59.855794968530304</c:v>
                </c:pt>
                <c:pt idx="297">
                  <c:v>59.855293046915079</c:v>
                </c:pt>
                <c:pt idx="298">
                  <c:v>59.854573880588589</c:v>
                </c:pt>
                <c:pt idx="299">
                  <c:v>59.853631628394979</c:v>
                </c:pt>
                <c:pt idx="300">
                  <c:v>59.852793457360278</c:v>
                </c:pt>
                <c:pt idx="301">
                  <c:v>59.85217330850945</c:v>
                </c:pt>
                <c:pt idx="302">
                  <c:v>59.851867757967376</c:v>
                </c:pt>
                <c:pt idx="303">
                  <c:v>59.85227437941198</c:v>
                </c:pt>
                <c:pt idx="304">
                  <c:v>59.85227437941198</c:v>
                </c:pt>
                <c:pt idx="305">
                  <c:v>59.85227437941198</c:v>
                </c:pt>
                <c:pt idx="306">
                  <c:v>59.85227437941198</c:v>
                </c:pt>
                <c:pt idx="307">
                  <c:v>59.85227437941198</c:v>
                </c:pt>
                <c:pt idx="308">
                  <c:v>59.85227437941198</c:v>
                </c:pt>
                <c:pt idx="309">
                  <c:v>59.852746398913872</c:v>
                </c:pt>
                <c:pt idx="310">
                  <c:v>59.852621524736961</c:v>
                </c:pt>
                <c:pt idx="311">
                  <c:v>59.85290243582476</c:v>
                </c:pt>
                <c:pt idx="312">
                  <c:v>59.853381747439656</c:v>
                </c:pt>
                <c:pt idx="313">
                  <c:v>59.853381747439656</c:v>
                </c:pt>
                <c:pt idx="314">
                  <c:v>59.853381747439656</c:v>
                </c:pt>
                <c:pt idx="315">
                  <c:v>59.853381747439656</c:v>
                </c:pt>
                <c:pt idx="316">
                  <c:v>59.853381747439656</c:v>
                </c:pt>
                <c:pt idx="317">
                  <c:v>59.853381747439656</c:v>
                </c:pt>
                <c:pt idx="318">
                  <c:v>59.853381747439656</c:v>
                </c:pt>
                <c:pt idx="319">
                  <c:v>59.853381747439656</c:v>
                </c:pt>
                <c:pt idx="320">
                  <c:v>59.853381747439656</c:v>
                </c:pt>
                <c:pt idx="321">
                  <c:v>59.853381747439656</c:v>
                </c:pt>
                <c:pt idx="322">
                  <c:v>59.853905005137783</c:v>
                </c:pt>
                <c:pt idx="323">
                  <c:v>59.853905005137783</c:v>
                </c:pt>
                <c:pt idx="324">
                  <c:v>59.853821074709209</c:v>
                </c:pt>
                <c:pt idx="325">
                  <c:v>59.853821074709209</c:v>
                </c:pt>
                <c:pt idx="326">
                  <c:v>59.854239649515392</c:v>
                </c:pt>
                <c:pt idx="327">
                  <c:v>59.85418084946231</c:v>
                </c:pt>
                <c:pt idx="328">
                  <c:v>59.854483048885307</c:v>
                </c:pt>
                <c:pt idx="329">
                  <c:v>59.85478818203751</c:v>
                </c:pt>
                <c:pt idx="330">
                  <c:v>59.85478818203751</c:v>
                </c:pt>
                <c:pt idx="331">
                  <c:v>59.85478818203751</c:v>
                </c:pt>
                <c:pt idx="332">
                  <c:v>59.85478818203751</c:v>
                </c:pt>
                <c:pt idx="333">
                  <c:v>59.855066602298706</c:v>
                </c:pt>
                <c:pt idx="334">
                  <c:v>59.855066602298706</c:v>
                </c:pt>
                <c:pt idx="335">
                  <c:v>59.855436581002131</c:v>
                </c:pt>
                <c:pt idx="336">
                  <c:v>59.855436581002131</c:v>
                </c:pt>
                <c:pt idx="337">
                  <c:v>59.855947889818971</c:v>
                </c:pt>
                <c:pt idx="338">
                  <c:v>59.856255719936577</c:v>
                </c:pt>
                <c:pt idx="339">
                  <c:v>59.85627153286049</c:v>
                </c:pt>
                <c:pt idx="340">
                  <c:v>59.855758580235033</c:v>
                </c:pt>
                <c:pt idx="341">
                  <c:v>59.854555543810235</c:v>
                </c:pt>
                <c:pt idx="342">
                  <c:v>59.852696726716601</c:v>
                </c:pt>
                <c:pt idx="343">
                  <c:v>59.850742525558076</c:v>
                </c:pt>
                <c:pt idx="344">
                  <c:v>59.849925588613615</c:v>
                </c:pt>
                <c:pt idx="345">
                  <c:v>59.849452489685035</c:v>
                </c:pt>
                <c:pt idx="346">
                  <c:v>59.849098620857362</c:v>
                </c:pt>
                <c:pt idx="347">
                  <c:v>59.848236063708811</c:v>
                </c:pt>
                <c:pt idx="348">
                  <c:v>59.847842819832813</c:v>
                </c:pt>
                <c:pt idx="349">
                  <c:v>59.847207134661552</c:v>
                </c:pt>
                <c:pt idx="350">
                  <c:v>59.846493386394506</c:v>
                </c:pt>
                <c:pt idx="351">
                  <c:v>59.845898714982759</c:v>
                </c:pt>
                <c:pt idx="352">
                  <c:v>59.845588072015687</c:v>
                </c:pt>
                <c:pt idx="353">
                  <c:v>59.845561234384895</c:v>
                </c:pt>
                <c:pt idx="354">
                  <c:v>59.845536566319446</c:v>
                </c:pt>
                <c:pt idx="355">
                  <c:v>59.845514063257809</c:v>
                </c:pt>
                <c:pt idx="356">
                  <c:v>59.845352242637873</c:v>
                </c:pt>
                <c:pt idx="357">
                  <c:v>59.844904456255662</c:v>
                </c:pt>
                <c:pt idx="358">
                  <c:v>59.84459381328859</c:v>
                </c:pt>
                <c:pt idx="359">
                  <c:v>59.844708962127527</c:v>
                </c:pt>
                <c:pt idx="360">
                  <c:v>59.844708962127527</c:v>
                </c:pt>
                <c:pt idx="361">
                  <c:v>59.844708962127527</c:v>
                </c:pt>
                <c:pt idx="362">
                  <c:v>59.844708962127527</c:v>
                </c:pt>
                <c:pt idx="363">
                  <c:v>59.844708962127527</c:v>
                </c:pt>
                <c:pt idx="364">
                  <c:v>59.844708962127527</c:v>
                </c:pt>
                <c:pt idx="365">
                  <c:v>59.845141501627403</c:v>
                </c:pt>
                <c:pt idx="366">
                  <c:v>59.845160582567168</c:v>
                </c:pt>
                <c:pt idx="367">
                  <c:v>59.845073420787635</c:v>
                </c:pt>
                <c:pt idx="368">
                  <c:v>59.844657128531125</c:v>
                </c:pt>
                <c:pt idx="369">
                  <c:v>59.843933541997245</c:v>
                </c:pt>
                <c:pt idx="370">
                  <c:v>59.842894276318248</c:v>
                </c:pt>
                <c:pt idx="371">
                  <c:v>59.842156013608928</c:v>
                </c:pt>
                <c:pt idx="372">
                  <c:v>59.841837503513574</c:v>
                </c:pt>
                <c:pt idx="373">
                  <c:v>59.841837503513574</c:v>
                </c:pt>
                <c:pt idx="374">
                  <c:v>59.841837503513574</c:v>
                </c:pt>
                <c:pt idx="375">
                  <c:v>59.841845652226603</c:v>
                </c:pt>
                <c:pt idx="376">
                  <c:v>59.841845652226603</c:v>
                </c:pt>
                <c:pt idx="377">
                  <c:v>59.841845652226603</c:v>
                </c:pt>
                <c:pt idx="378">
                  <c:v>59.841845652226603</c:v>
                </c:pt>
                <c:pt idx="379">
                  <c:v>59.841845652226603</c:v>
                </c:pt>
                <c:pt idx="380">
                  <c:v>59.841845652226603</c:v>
                </c:pt>
                <c:pt idx="381">
                  <c:v>59.841845652226603</c:v>
                </c:pt>
                <c:pt idx="382">
                  <c:v>59.841845652226603</c:v>
                </c:pt>
                <c:pt idx="383">
                  <c:v>59.841845652226603</c:v>
                </c:pt>
                <c:pt idx="384">
                  <c:v>59.841845652226603</c:v>
                </c:pt>
                <c:pt idx="385">
                  <c:v>59.842401045971783</c:v>
                </c:pt>
                <c:pt idx="386">
                  <c:v>59.842900186369313</c:v>
                </c:pt>
                <c:pt idx="387">
                  <c:v>59.843363149332276</c:v>
                </c:pt>
                <c:pt idx="388">
                  <c:v>59.84382611229524</c:v>
                </c:pt>
                <c:pt idx="389">
                  <c:v>59.844289075258203</c:v>
                </c:pt>
                <c:pt idx="390">
                  <c:v>59.844752038221166</c:v>
                </c:pt>
                <c:pt idx="391">
                  <c:v>59.84521500118413</c:v>
                </c:pt>
                <c:pt idx="392">
                  <c:v>59.845677964147093</c:v>
                </c:pt>
                <c:pt idx="393">
                  <c:v>59.846118303047291</c:v>
                </c:pt>
                <c:pt idx="394">
                  <c:v>59.846370872280588</c:v>
                </c:pt>
                <c:pt idx="395">
                  <c:v>59.846089037752506</c:v>
                </c:pt>
                <c:pt idx="396">
                  <c:v>59.845296321926256</c:v>
                </c:pt>
                <c:pt idx="397">
                  <c:v>59.844000158544134</c:v>
                </c:pt>
                <c:pt idx="398">
                  <c:v>59.842149169752574</c:v>
                </c:pt>
                <c:pt idx="399">
                  <c:v>59.839826090194663</c:v>
                </c:pt>
                <c:pt idx="400">
                  <c:v>59.837696500393605</c:v>
                </c:pt>
                <c:pt idx="401">
                  <c:v>59.836565059946381</c:v>
                </c:pt>
                <c:pt idx="402">
                  <c:v>59.836463297862515</c:v>
                </c:pt>
                <c:pt idx="403">
                  <c:v>59.836463297862515</c:v>
                </c:pt>
                <c:pt idx="404">
                  <c:v>59.836463297862515</c:v>
                </c:pt>
                <c:pt idx="405">
                  <c:v>59.836463297862515</c:v>
                </c:pt>
                <c:pt idx="406">
                  <c:v>59.836463297862515</c:v>
                </c:pt>
                <c:pt idx="407">
                  <c:v>59.836463297862515</c:v>
                </c:pt>
                <c:pt idx="408">
                  <c:v>59.836463297862515</c:v>
                </c:pt>
                <c:pt idx="409">
                  <c:v>59.836463297862515</c:v>
                </c:pt>
                <c:pt idx="410">
                  <c:v>59.836463297862515</c:v>
                </c:pt>
                <c:pt idx="411">
                  <c:v>59.836845302187271</c:v>
                </c:pt>
                <c:pt idx="412">
                  <c:v>59.836946984211515</c:v>
                </c:pt>
                <c:pt idx="413">
                  <c:v>59.836972380480645</c:v>
                </c:pt>
                <c:pt idx="414">
                  <c:v>59.836915788221937</c:v>
                </c:pt>
                <c:pt idx="415">
                  <c:v>59.8367699850712</c:v>
                </c:pt>
                <c:pt idx="416">
                  <c:v>59.836204876626013</c:v>
                </c:pt>
                <c:pt idx="417">
                  <c:v>59.835389086924664</c:v>
                </c:pt>
                <c:pt idx="418">
                  <c:v>59.834600789807837</c:v>
                </c:pt>
                <c:pt idx="419">
                  <c:v>59.834275982516964</c:v>
                </c:pt>
                <c:pt idx="420">
                  <c:v>59.834621268420563</c:v>
                </c:pt>
                <c:pt idx="421">
                  <c:v>59.834621268420563</c:v>
                </c:pt>
                <c:pt idx="422">
                  <c:v>59.834621268420563</c:v>
                </c:pt>
                <c:pt idx="423">
                  <c:v>59.83506772561671</c:v>
                </c:pt>
                <c:pt idx="424">
                  <c:v>59.835022332157962</c:v>
                </c:pt>
                <c:pt idx="425">
                  <c:v>59.834493036310619</c:v>
                </c:pt>
                <c:pt idx="426">
                  <c:v>59.833424358000144</c:v>
                </c:pt>
                <c:pt idx="427">
                  <c:v>59.831330554794548</c:v>
                </c:pt>
                <c:pt idx="428">
                  <c:v>59.827972399885525</c:v>
                </c:pt>
                <c:pt idx="429">
                  <c:v>59.824533512238389</c:v>
                </c:pt>
                <c:pt idx="430">
                  <c:v>59.822743820400873</c:v>
                </c:pt>
                <c:pt idx="431">
                  <c:v>59.822261135475756</c:v>
                </c:pt>
                <c:pt idx="432">
                  <c:v>59.822261135475756</c:v>
                </c:pt>
                <c:pt idx="433">
                  <c:v>59.822261135475756</c:v>
                </c:pt>
                <c:pt idx="434">
                  <c:v>59.822261135475756</c:v>
                </c:pt>
                <c:pt idx="435">
                  <c:v>59.822322305603855</c:v>
                </c:pt>
                <c:pt idx="436">
                  <c:v>59.822838428652638</c:v>
                </c:pt>
                <c:pt idx="437">
                  <c:v>59.822838428652638</c:v>
                </c:pt>
                <c:pt idx="438">
                  <c:v>59.822838428652638</c:v>
                </c:pt>
                <c:pt idx="439">
                  <c:v>59.823433601684272</c:v>
                </c:pt>
                <c:pt idx="440">
                  <c:v>59.82417012839845</c:v>
                </c:pt>
                <c:pt idx="441">
                  <c:v>59.824389355834782</c:v>
                </c:pt>
                <c:pt idx="442">
                  <c:v>59.824389355834782</c:v>
                </c:pt>
                <c:pt idx="443">
                  <c:v>59.824389355834782</c:v>
                </c:pt>
                <c:pt idx="444">
                  <c:v>59.824389355834782</c:v>
                </c:pt>
                <c:pt idx="445">
                  <c:v>59.824857931744361</c:v>
                </c:pt>
                <c:pt idx="446">
                  <c:v>59.825320894707325</c:v>
                </c:pt>
                <c:pt idx="447">
                  <c:v>59.825783857670288</c:v>
                </c:pt>
                <c:pt idx="448">
                  <c:v>59.826246820633251</c:v>
                </c:pt>
                <c:pt idx="449">
                  <c:v>59.826709783596215</c:v>
                </c:pt>
                <c:pt idx="450">
                  <c:v>59.827172746559178</c:v>
                </c:pt>
                <c:pt idx="451">
                  <c:v>59.827635709522141</c:v>
                </c:pt>
                <c:pt idx="452">
                  <c:v>59.828098672485105</c:v>
                </c:pt>
                <c:pt idx="453">
                  <c:v>59.828561635448068</c:v>
                </c:pt>
                <c:pt idx="454">
                  <c:v>59.829024598411031</c:v>
                </c:pt>
                <c:pt idx="455">
                  <c:v>59.829487561373995</c:v>
                </c:pt>
                <c:pt idx="456">
                  <c:v>59.829950524336958</c:v>
                </c:pt>
                <c:pt idx="457">
                  <c:v>59.830413487299921</c:v>
                </c:pt>
                <c:pt idx="458">
                  <c:v>59.830876450262885</c:v>
                </c:pt>
                <c:pt idx="459">
                  <c:v>59.831339413225848</c:v>
                </c:pt>
                <c:pt idx="460">
                  <c:v>59.831802376188811</c:v>
                </c:pt>
                <c:pt idx="461">
                  <c:v>59.832265339151775</c:v>
                </c:pt>
                <c:pt idx="462">
                  <c:v>59.832728302114738</c:v>
                </c:pt>
                <c:pt idx="463">
                  <c:v>59.833191265077701</c:v>
                </c:pt>
                <c:pt idx="464">
                  <c:v>59.833654228040665</c:v>
                </c:pt>
                <c:pt idx="465">
                  <c:v>59.834117191003628</c:v>
                </c:pt>
                <c:pt idx="466">
                  <c:v>59.834580153966591</c:v>
                </c:pt>
                <c:pt idx="467">
                  <c:v>59.835043116929555</c:v>
                </c:pt>
                <c:pt idx="468">
                  <c:v>59.835506079892518</c:v>
                </c:pt>
                <c:pt idx="469">
                  <c:v>59.835969042855481</c:v>
                </c:pt>
                <c:pt idx="470">
                  <c:v>59.836432005818445</c:v>
                </c:pt>
                <c:pt idx="471">
                  <c:v>59.836894968781408</c:v>
                </c:pt>
                <c:pt idx="472">
                  <c:v>59.837357931744371</c:v>
                </c:pt>
                <c:pt idx="473">
                  <c:v>59.837820894707335</c:v>
                </c:pt>
                <c:pt idx="474">
                  <c:v>59.838283857670298</c:v>
                </c:pt>
                <c:pt idx="475">
                  <c:v>59.838746820633261</c:v>
                </c:pt>
                <c:pt idx="476">
                  <c:v>59.839209783596225</c:v>
                </c:pt>
                <c:pt idx="477">
                  <c:v>59.839672746559188</c:v>
                </c:pt>
                <c:pt idx="478">
                  <c:v>59.840135709522151</c:v>
                </c:pt>
                <c:pt idx="479">
                  <c:v>59.840598672485115</c:v>
                </c:pt>
                <c:pt idx="480">
                  <c:v>59.841061635448078</c:v>
                </c:pt>
                <c:pt idx="481">
                  <c:v>59.841524598411041</c:v>
                </c:pt>
                <c:pt idx="482">
                  <c:v>59.841987561374005</c:v>
                </c:pt>
                <c:pt idx="483">
                  <c:v>59.842450524336968</c:v>
                </c:pt>
                <c:pt idx="484">
                  <c:v>59.842913487299931</c:v>
                </c:pt>
                <c:pt idx="485">
                  <c:v>59.843376450262895</c:v>
                </c:pt>
                <c:pt idx="486">
                  <c:v>59.843839413225858</c:v>
                </c:pt>
                <c:pt idx="487">
                  <c:v>59.844302376188821</c:v>
                </c:pt>
                <c:pt idx="488">
                  <c:v>59.844765339151785</c:v>
                </c:pt>
                <c:pt idx="489">
                  <c:v>59.845228302114748</c:v>
                </c:pt>
                <c:pt idx="490">
                  <c:v>59.845691265077711</c:v>
                </c:pt>
                <c:pt idx="491">
                  <c:v>59.846154228040675</c:v>
                </c:pt>
                <c:pt idx="492">
                  <c:v>59.846617191003638</c:v>
                </c:pt>
                <c:pt idx="493">
                  <c:v>59.847080153966601</c:v>
                </c:pt>
                <c:pt idx="494">
                  <c:v>59.847543116929565</c:v>
                </c:pt>
                <c:pt idx="495">
                  <c:v>59.848006079892528</c:v>
                </c:pt>
                <c:pt idx="496">
                  <c:v>59.848469042855491</c:v>
                </c:pt>
                <c:pt idx="497">
                  <c:v>59.848932005818455</c:v>
                </c:pt>
                <c:pt idx="498">
                  <c:v>59.849394968781418</c:v>
                </c:pt>
                <c:pt idx="499">
                  <c:v>59.849857931744381</c:v>
                </c:pt>
                <c:pt idx="500">
                  <c:v>59.850320894707345</c:v>
                </c:pt>
                <c:pt idx="501">
                  <c:v>59.850783857670308</c:v>
                </c:pt>
                <c:pt idx="502">
                  <c:v>59.851246820633271</c:v>
                </c:pt>
                <c:pt idx="503">
                  <c:v>59.851709783596235</c:v>
                </c:pt>
                <c:pt idx="504">
                  <c:v>59.852172746559198</c:v>
                </c:pt>
                <c:pt idx="505">
                  <c:v>59.852635709522161</c:v>
                </c:pt>
                <c:pt idx="506">
                  <c:v>59.853098672485125</c:v>
                </c:pt>
                <c:pt idx="507">
                  <c:v>59.853561635448088</c:v>
                </c:pt>
                <c:pt idx="508">
                  <c:v>59.854024598411051</c:v>
                </c:pt>
                <c:pt idx="509">
                  <c:v>59.854487561374015</c:v>
                </c:pt>
                <c:pt idx="510">
                  <c:v>59.854950524336978</c:v>
                </c:pt>
                <c:pt idx="511">
                  <c:v>59.855413487299941</c:v>
                </c:pt>
                <c:pt idx="512">
                  <c:v>59.855876450262905</c:v>
                </c:pt>
                <c:pt idx="513">
                  <c:v>59.856316789163102</c:v>
                </c:pt>
                <c:pt idx="514">
                  <c:v>59.856479336301675</c:v>
                </c:pt>
                <c:pt idx="515">
                  <c:v>59.85574875186866</c:v>
                </c:pt>
                <c:pt idx="516">
                  <c:v>59.854177293114375</c:v>
                </c:pt>
                <c:pt idx="517">
                  <c:v>59.852033372719674</c:v>
                </c:pt>
                <c:pt idx="518">
                  <c:v>59.850037796900921</c:v>
                </c:pt>
                <c:pt idx="519">
                  <c:v>59.849068232885756</c:v>
                </c:pt>
                <c:pt idx="520">
                  <c:v>59.849058541798222</c:v>
                </c:pt>
                <c:pt idx="521">
                  <c:v>59.849058541798222</c:v>
                </c:pt>
                <c:pt idx="522">
                  <c:v>59.849058541798222</c:v>
                </c:pt>
                <c:pt idx="523">
                  <c:v>59.849058541798222</c:v>
                </c:pt>
                <c:pt idx="524">
                  <c:v>59.849058541798222</c:v>
                </c:pt>
                <c:pt idx="525">
                  <c:v>59.849058541798222</c:v>
                </c:pt>
                <c:pt idx="526">
                  <c:v>59.849058541798222</c:v>
                </c:pt>
                <c:pt idx="527">
                  <c:v>59.849058541798222</c:v>
                </c:pt>
                <c:pt idx="528">
                  <c:v>59.849058541798222</c:v>
                </c:pt>
                <c:pt idx="529">
                  <c:v>59.849058541798222</c:v>
                </c:pt>
                <c:pt idx="530">
                  <c:v>59.849545522679605</c:v>
                </c:pt>
                <c:pt idx="531">
                  <c:v>59.850008485642569</c:v>
                </c:pt>
                <c:pt idx="532">
                  <c:v>59.850471448605532</c:v>
                </c:pt>
                <c:pt idx="533">
                  <c:v>59.850934411568495</c:v>
                </c:pt>
                <c:pt idx="534">
                  <c:v>59.851391321096912</c:v>
                </c:pt>
                <c:pt idx="535">
                  <c:v>59.851770021666724</c:v>
                </c:pt>
                <c:pt idx="536">
                  <c:v>59.851848417706861</c:v>
                </c:pt>
                <c:pt idx="537">
                  <c:v>59.851686222220863</c:v>
                </c:pt>
                <c:pt idx="538">
                  <c:v>59.850997025993635</c:v>
                </c:pt>
                <c:pt idx="539">
                  <c:v>59.849389672334112</c:v>
                </c:pt>
                <c:pt idx="540">
                  <c:v>59.846647556550039</c:v>
                </c:pt>
                <c:pt idx="541">
                  <c:v>59.844081856212298</c:v>
                </c:pt>
                <c:pt idx="542">
                  <c:v>59.842998799242892</c:v>
                </c:pt>
                <c:pt idx="543">
                  <c:v>59.842924968730216</c:v>
                </c:pt>
                <c:pt idx="544">
                  <c:v>59.843098846360633</c:v>
                </c:pt>
                <c:pt idx="545">
                  <c:v>59.843098846360633</c:v>
                </c:pt>
                <c:pt idx="546">
                  <c:v>59.843098846360633</c:v>
                </c:pt>
                <c:pt idx="547">
                  <c:v>59.843098846360633</c:v>
                </c:pt>
                <c:pt idx="548">
                  <c:v>59.843098846360633</c:v>
                </c:pt>
                <c:pt idx="549">
                  <c:v>59.843098846360633</c:v>
                </c:pt>
                <c:pt idx="550">
                  <c:v>59.843098846360633</c:v>
                </c:pt>
                <c:pt idx="551">
                  <c:v>59.843098846360633</c:v>
                </c:pt>
                <c:pt idx="552">
                  <c:v>59.843098846360633</c:v>
                </c:pt>
                <c:pt idx="553">
                  <c:v>59.84354948945915</c:v>
                </c:pt>
                <c:pt idx="554">
                  <c:v>59.84354948945915</c:v>
                </c:pt>
                <c:pt idx="555">
                  <c:v>59.844001990780193</c:v>
                </c:pt>
                <c:pt idx="556">
                  <c:v>59.844324008548902</c:v>
                </c:pt>
                <c:pt idx="557">
                  <c:v>59.844515197642792</c:v>
                </c:pt>
                <c:pt idx="558">
                  <c:v>59.844569220786333</c:v>
                </c:pt>
                <c:pt idx="559">
                  <c:v>59.844400633258203</c:v>
                </c:pt>
                <c:pt idx="560">
                  <c:v>59.844054420268975</c:v>
                </c:pt>
                <c:pt idx="561">
                  <c:v>59.843089004434361</c:v>
                </c:pt>
                <c:pt idx="562">
                  <c:v>59.842769421053113</c:v>
                </c:pt>
                <c:pt idx="563">
                  <c:v>59.842874281845887</c:v>
                </c:pt>
                <c:pt idx="564">
                  <c:v>59.842979142638661</c:v>
                </c:pt>
                <c:pt idx="565">
                  <c:v>59.842979142638661</c:v>
                </c:pt>
                <c:pt idx="566">
                  <c:v>59.842979142638661</c:v>
                </c:pt>
                <c:pt idx="567">
                  <c:v>59.842979142638661</c:v>
                </c:pt>
                <c:pt idx="568">
                  <c:v>59.843442105601625</c:v>
                </c:pt>
                <c:pt idx="569">
                  <c:v>59.843905068564588</c:v>
                </c:pt>
                <c:pt idx="570">
                  <c:v>59.844368031527551</c:v>
                </c:pt>
                <c:pt idx="571">
                  <c:v>59.844830994490515</c:v>
                </c:pt>
                <c:pt idx="572">
                  <c:v>59.845293957453478</c:v>
                </c:pt>
                <c:pt idx="573">
                  <c:v>59.845756920416441</c:v>
                </c:pt>
                <c:pt idx="574">
                  <c:v>59.846219883379405</c:v>
                </c:pt>
                <c:pt idx="575">
                  <c:v>59.846682846342368</c:v>
                </c:pt>
                <c:pt idx="576">
                  <c:v>59.847145809305331</c:v>
                </c:pt>
                <c:pt idx="577">
                  <c:v>59.847608772268295</c:v>
                </c:pt>
                <c:pt idx="578">
                  <c:v>59.848071735231258</c:v>
                </c:pt>
                <c:pt idx="579">
                  <c:v>59.848534698194221</c:v>
                </c:pt>
                <c:pt idx="580">
                  <c:v>59.848997661157185</c:v>
                </c:pt>
                <c:pt idx="581">
                  <c:v>59.849460624120148</c:v>
                </c:pt>
                <c:pt idx="582">
                  <c:v>59.849923587083111</c:v>
                </c:pt>
                <c:pt idx="583">
                  <c:v>59.850386550046075</c:v>
                </c:pt>
                <c:pt idx="584">
                  <c:v>59.850849513009038</c:v>
                </c:pt>
                <c:pt idx="585">
                  <c:v>59.851312475972001</c:v>
                </c:pt>
                <c:pt idx="586">
                  <c:v>59.851775438934965</c:v>
                </c:pt>
                <c:pt idx="587">
                  <c:v>59.852238401897928</c:v>
                </c:pt>
                <c:pt idx="588">
                  <c:v>59.852701364860891</c:v>
                </c:pt>
                <c:pt idx="589">
                  <c:v>59.853164327823855</c:v>
                </c:pt>
                <c:pt idx="590">
                  <c:v>59.853627290786818</c:v>
                </c:pt>
                <c:pt idx="591">
                  <c:v>59.854090253749781</c:v>
                </c:pt>
                <c:pt idx="592">
                  <c:v>59.854553216712745</c:v>
                </c:pt>
                <c:pt idx="593">
                  <c:v>59.855016179675708</c:v>
                </c:pt>
                <c:pt idx="594">
                  <c:v>59.855479142638671</c:v>
                </c:pt>
                <c:pt idx="595">
                  <c:v>59.855942105601635</c:v>
                </c:pt>
                <c:pt idx="596">
                  <c:v>59.856405068564598</c:v>
                </c:pt>
                <c:pt idx="597">
                  <c:v>59.856868031527561</c:v>
                </c:pt>
                <c:pt idx="598">
                  <c:v>59.857330994490525</c:v>
                </c:pt>
                <c:pt idx="599">
                  <c:v>59.857793957453488</c:v>
                </c:pt>
                <c:pt idx="600">
                  <c:v>59.858256920416451</c:v>
                </c:pt>
                <c:pt idx="601">
                  <c:v>59.858719883379415</c:v>
                </c:pt>
                <c:pt idx="602">
                  <c:v>59.859112628876105</c:v>
                </c:pt>
                <c:pt idx="603">
                  <c:v>59.859417629448551</c:v>
                </c:pt>
                <c:pt idx="604">
                  <c:v>59.859135794920469</c:v>
                </c:pt>
                <c:pt idx="605">
                  <c:v>59.858103052071804</c:v>
                </c:pt>
                <c:pt idx="606">
                  <c:v>59.856252703003882</c:v>
                </c:pt>
                <c:pt idx="607">
                  <c:v>59.853457420458547</c:v>
                </c:pt>
                <c:pt idx="608">
                  <c:v>59.849803312670183</c:v>
                </c:pt>
                <c:pt idx="609">
                  <c:v>59.84592284394359</c:v>
                </c:pt>
                <c:pt idx="610">
                  <c:v>59.84205078254984</c:v>
                </c:pt>
                <c:pt idx="611">
                  <c:v>59.837992755893971</c:v>
                </c:pt>
                <c:pt idx="612">
                  <c:v>59.833393772670114</c:v>
                </c:pt>
                <c:pt idx="613">
                  <c:v>59.829046683757632</c:v>
                </c:pt>
                <c:pt idx="614">
                  <c:v>59.82629358511462</c:v>
                </c:pt>
                <c:pt idx="615">
                  <c:v>59.825199254125813</c:v>
                </c:pt>
                <c:pt idx="616">
                  <c:v>59.824853235316674</c:v>
                </c:pt>
                <c:pt idx="617">
                  <c:v>59.824324867591152</c:v>
                </c:pt>
                <c:pt idx="618">
                  <c:v>59.823987649400365</c:v>
                </c:pt>
                <c:pt idx="619">
                  <c:v>59.824139430369868</c:v>
                </c:pt>
                <c:pt idx="620">
                  <c:v>59.824139430369868</c:v>
                </c:pt>
                <c:pt idx="621">
                  <c:v>59.824139430369868</c:v>
                </c:pt>
                <c:pt idx="622">
                  <c:v>59.824139430369868</c:v>
                </c:pt>
                <c:pt idx="623">
                  <c:v>59.824572846751217</c:v>
                </c:pt>
                <c:pt idx="624">
                  <c:v>59.824122555323775</c:v>
                </c:pt>
                <c:pt idx="625">
                  <c:v>59.823345683071601</c:v>
                </c:pt>
                <c:pt idx="626">
                  <c:v>59.8221401385889</c:v>
                </c:pt>
                <c:pt idx="627">
                  <c:v>59.820916031813361</c:v>
                </c:pt>
                <c:pt idx="628">
                  <c:v>59.820000642650676</c:v>
                </c:pt>
                <c:pt idx="629">
                  <c:v>59.819403298534233</c:v>
                </c:pt>
                <c:pt idx="630">
                  <c:v>59.81880595441779</c:v>
                </c:pt>
                <c:pt idx="631">
                  <c:v>59.818100631571149</c:v>
                </c:pt>
                <c:pt idx="632">
                  <c:v>59.816845311944213</c:v>
                </c:pt>
                <c:pt idx="633">
                  <c:v>59.815118696482067</c:v>
                </c:pt>
                <c:pt idx="634">
                  <c:v>59.81311727056768</c:v>
                </c:pt>
                <c:pt idx="635">
                  <c:v>59.810819222385227</c:v>
                </c:pt>
                <c:pt idx="636">
                  <c:v>59.808573294465297</c:v>
                </c:pt>
                <c:pt idx="637">
                  <c:v>59.806641518173457</c:v>
                </c:pt>
                <c:pt idx="638">
                  <c:v>59.805425473195548</c:v>
                </c:pt>
                <c:pt idx="639">
                  <c:v>59.804698019158245</c:v>
                </c:pt>
                <c:pt idx="640">
                  <c:v>59.804094472447467</c:v>
                </c:pt>
                <c:pt idx="641">
                  <c:v>59.803617578195819</c:v>
                </c:pt>
                <c:pt idx="642">
                  <c:v>59.80301928642394</c:v>
                </c:pt>
                <c:pt idx="643">
                  <c:v>59.801677947329885</c:v>
                </c:pt>
                <c:pt idx="644">
                  <c:v>59.79942253140981</c:v>
                </c:pt>
                <c:pt idx="645">
                  <c:v>59.797505312373566</c:v>
                </c:pt>
                <c:pt idx="646">
                  <c:v>59.796343063906797</c:v>
                </c:pt>
                <c:pt idx="647">
                  <c:v>59.795040808969823</c:v>
                </c:pt>
                <c:pt idx="648">
                  <c:v>59.793726389733486</c:v>
                </c:pt>
                <c:pt idx="649">
                  <c:v>59.792399738466635</c:v>
                </c:pt>
                <c:pt idx="650">
                  <c:v>59.791329217564403</c:v>
                </c:pt>
                <c:pt idx="651">
                  <c:v>59.790654025137009</c:v>
                </c:pt>
                <c:pt idx="652">
                  <c:v>59.790654025137009</c:v>
                </c:pt>
                <c:pt idx="653">
                  <c:v>59.790993840727005</c:v>
                </c:pt>
                <c:pt idx="654">
                  <c:v>59.791758994821507</c:v>
                </c:pt>
                <c:pt idx="655">
                  <c:v>59.792289378282192</c:v>
                </c:pt>
                <c:pt idx="656">
                  <c:v>59.79403248124914</c:v>
                </c:pt>
                <c:pt idx="657">
                  <c:v>59.796985214642213</c:v>
                </c:pt>
                <c:pt idx="658">
                  <c:v>59.799525170058381</c:v>
                </c:pt>
                <c:pt idx="659">
                  <c:v>59.800306544793237</c:v>
                </c:pt>
                <c:pt idx="660">
                  <c:v>59.800411314320428</c:v>
                </c:pt>
                <c:pt idx="661">
                  <c:v>59.801410728161251</c:v>
                </c:pt>
                <c:pt idx="662">
                  <c:v>59.803355820411603</c:v>
                </c:pt>
                <c:pt idx="663">
                  <c:v>59.804751328112857</c:v>
                </c:pt>
                <c:pt idx="664">
                  <c:v>59.805348666839492</c:v>
                </c:pt>
                <c:pt idx="665">
                  <c:v>59.805348666839492</c:v>
                </c:pt>
                <c:pt idx="666">
                  <c:v>59.805348666839492</c:v>
                </c:pt>
                <c:pt idx="667">
                  <c:v>59.805240733604393</c:v>
                </c:pt>
                <c:pt idx="668">
                  <c:v>59.804577469535744</c:v>
                </c:pt>
                <c:pt idx="669">
                  <c:v>59.802156789414269</c:v>
                </c:pt>
                <c:pt idx="670">
                  <c:v>59.799633509932875</c:v>
                </c:pt>
                <c:pt idx="671">
                  <c:v>59.796201633522415</c:v>
                </c:pt>
                <c:pt idx="672">
                  <c:v>59.792866261750802</c:v>
                </c:pt>
                <c:pt idx="673">
                  <c:v>59.790886783699605</c:v>
                </c:pt>
                <c:pt idx="674">
                  <c:v>59.788787185266045</c:v>
                </c:pt>
                <c:pt idx="675">
                  <c:v>59.786566383714174</c:v>
                </c:pt>
                <c:pt idx="676">
                  <c:v>59.784223236156024</c:v>
                </c:pt>
                <c:pt idx="677">
                  <c:v>59.783440566732082</c:v>
                </c:pt>
                <c:pt idx="678">
                  <c:v>59.782746754573935</c:v>
                </c:pt>
                <c:pt idx="679">
                  <c:v>59.782746754573935</c:v>
                </c:pt>
                <c:pt idx="680">
                  <c:v>59.784142768118812</c:v>
                </c:pt>
                <c:pt idx="681">
                  <c:v>59.785803846201347</c:v>
                </c:pt>
                <c:pt idx="682">
                  <c:v>59.787649275361929</c:v>
                </c:pt>
                <c:pt idx="683">
                  <c:v>59.788650111469309</c:v>
                </c:pt>
                <c:pt idx="684">
                  <c:v>59.788650111469309</c:v>
                </c:pt>
                <c:pt idx="685">
                  <c:v>59.788650111469309</c:v>
                </c:pt>
                <c:pt idx="686">
                  <c:v>59.788711448733977</c:v>
                </c:pt>
                <c:pt idx="687">
                  <c:v>59.787277016894095</c:v>
                </c:pt>
                <c:pt idx="688">
                  <c:v>59.785559275749222</c:v>
                </c:pt>
                <c:pt idx="689">
                  <c:v>59.784056453428818</c:v>
                </c:pt>
                <c:pt idx="690">
                  <c:v>59.782080800563463</c:v>
                </c:pt>
                <c:pt idx="691">
                  <c:v>59.780390725992135</c:v>
                </c:pt>
                <c:pt idx="692">
                  <c:v>59.779592437525579</c:v>
                </c:pt>
                <c:pt idx="693">
                  <c:v>59.779075490334876</c:v>
                </c:pt>
                <c:pt idx="694">
                  <c:v>59.778179718269811</c:v>
                </c:pt>
                <c:pt idx="695">
                  <c:v>59.777106757670282</c:v>
                </c:pt>
                <c:pt idx="696">
                  <c:v>59.776322765855568</c:v>
                </c:pt>
                <c:pt idx="697">
                  <c:v>59.776322765855568</c:v>
                </c:pt>
                <c:pt idx="698">
                  <c:v>59.777795535303028</c:v>
                </c:pt>
                <c:pt idx="699">
                  <c:v>59.777795535303028</c:v>
                </c:pt>
                <c:pt idx="700">
                  <c:v>59.777795535303028</c:v>
                </c:pt>
                <c:pt idx="701">
                  <c:v>59.777795535303028</c:v>
                </c:pt>
                <c:pt idx="702">
                  <c:v>59.777795535303028</c:v>
                </c:pt>
                <c:pt idx="703">
                  <c:v>59.778017195217863</c:v>
                </c:pt>
                <c:pt idx="704">
                  <c:v>59.778029129776115</c:v>
                </c:pt>
                <c:pt idx="705">
                  <c:v>59.778147813193165</c:v>
                </c:pt>
                <c:pt idx="706">
                  <c:v>59.778147813193165</c:v>
                </c:pt>
                <c:pt idx="707">
                  <c:v>59.778147813193165</c:v>
                </c:pt>
                <c:pt idx="708">
                  <c:v>59.778147813193165</c:v>
                </c:pt>
                <c:pt idx="709">
                  <c:v>59.778147813193165</c:v>
                </c:pt>
                <c:pt idx="710">
                  <c:v>59.778147813193165</c:v>
                </c:pt>
                <c:pt idx="711">
                  <c:v>59.77761151481436</c:v>
                </c:pt>
                <c:pt idx="712">
                  <c:v>59.775863401469714</c:v>
                </c:pt>
                <c:pt idx="713">
                  <c:v>59.773664183989631</c:v>
                </c:pt>
                <c:pt idx="714">
                  <c:v>59.773050655302548</c:v>
                </c:pt>
                <c:pt idx="715">
                  <c:v>59.773050655302548</c:v>
                </c:pt>
                <c:pt idx="716">
                  <c:v>59.773050655302548</c:v>
                </c:pt>
                <c:pt idx="717">
                  <c:v>59.773118503858491</c:v>
                </c:pt>
                <c:pt idx="718">
                  <c:v>59.773118503858491</c:v>
                </c:pt>
                <c:pt idx="719">
                  <c:v>59.773333413257134</c:v>
                </c:pt>
                <c:pt idx="720">
                  <c:v>59.772877619174032</c:v>
                </c:pt>
                <c:pt idx="721">
                  <c:v>59.771571678645692</c:v>
                </c:pt>
                <c:pt idx="722">
                  <c:v>59.770279868141792</c:v>
                </c:pt>
                <c:pt idx="723">
                  <c:v>59.769034290888989</c:v>
                </c:pt>
                <c:pt idx="724">
                  <c:v>59.767779363950986</c:v>
                </c:pt>
                <c:pt idx="725">
                  <c:v>59.766662913001831</c:v>
                </c:pt>
                <c:pt idx="726">
                  <c:v>59.764751633707228</c:v>
                </c:pt>
                <c:pt idx="727">
                  <c:v>59.762119444524053</c:v>
                </c:pt>
                <c:pt idx="728">
                  <c:v>59.757766167147288</c:v>
                </c:pt>
                <c:pt idx="729">
                  <c:v>59.754686369478911</c:v>
                </c:pt>
                <c:pt idx="730">
                  <c:v>59.751960330526337</c:v>
                </c:pt>
                <c:pt idx="731">
                  <c:v>59.750093689554028</c:v>
                </c:pt>
                <c:pt idx="732">
                  <c:v>59.749274819369681</c:v>
                </c:pt>
                <c:pt idx="733">
                  <c:v>59.748647252815296</c:v>
                </c:pt>
                <c:pt idx="734">
                  <c:v>59.74791876338211</c:v>
                </c:pt>
                <c:pt idx="735">
                  <c:v>59.74718613469647</c:v>
                </c:pt>
                <c:pt idx="736">
                  <c:v>59.746348863612546</c:v>
                </c:pt>
                <c:pt idx="737">
                  <c:v>59.745402983804631</c:v>
                </c:pt>
                <c:pt idx="738">
                  <c:v>59.744240279396003</c:v>
                </c:pt>
                <c:pt idx="739">
                  <c:v>59.743372666891027</c:v>
                </c:pt>
                <c:pt idx="740">
                  <c:v>59.742705969751277</c:v>
                </c:pt>
                <c:pt idx="741">
                  <c:v>59.740867841021462</c:v>
                </c:pt>
                <c:pt idx="742">
                  <c:v>59.73908723735169</c:v>
                </c:pt>
                <c:pt idx="743">
                  <c:v>59.737598618843499</c:v>
                </c:pt>
                <c:pt idx="744">
                  <c:v>59.736869458900735</c:v>
                </c:pt>
                <c:pt idx="745">
                  <c:v>59.736138289595338</c:v>
                </c:pt>
                <c:pt idx="746">
                  <c:v>59.735516361849299</c:v>
                </c:pt>
                <c:pt idx="747">
                  <c:v>59.734783179617246</c:v>
                </c:pt>
                <c:pt idx="748">
                  <c:v>59.733710728198723</c:v>
                </c:pt>
                <c:pt idx="749">
                  <c:v>59.732283123388008</c:v>
                </c:pt>
                <c:pt idx="750">
                  <c:v>59.730714052033328</c:v>
                </c:pt>
                <c:pt idx="751">
                  <c:v>59.729589253196472</c:v>
                </c:pt>
                <c:pt idx="752">
                  <c:v>59.728923545469847</c:v>
                </c:pt>
                <c:pt idx="753">
                  <c:v>59.728374246559945</c:v>
                </c:pt>
                <c:pt idx="754">
                  <c:v>59.728496765828922</c:v>
                </c:pt>
                <c:pt idx="755">
                  <c:v>59.728496765828922</c:v>
                </c:pt>
                <c:pt idx="756">
                  <c:v>59.728496765828922</c:v>
                </c:pt>
                <c:pt idx="757">
                  <c:v>59.728496765828922</c:v>
                </c:pt>
                <c:pt idx="758">
                  <c:v>59.729597116868511</c:v>
                </c:pt>
                <c:pt idx="759">
                  <c:v>59.732636569999755</c:v>
                </c:pt>
                <c:pt idx="760">
                  <c:v>59.735914234613986</c:v>
                </c:pt>
                <c:pt idx="761">
                  <c:v>59.7383668170676</c:v>
                </c:pt>
                <c:pt idx="762">
                  <c:v>59.740211599441352</c:v>
                </c:pt>
                <c:pt idx="763">
                  <c:v>59.741261368119169</c:v>
                </c:pt>
                <c:pt idx="764">
                  <c:v>59.741261368119169</c:v>
                </c:pt>
                <c:pt idx="765">
                  <c:v>59.741261368119169</c:v>
                </c:pt>
                <c:pt idx="766">
                  <c:v>59.740947720691302</c:v>
                </c:pt>
                <c:pt idx="767">
                  <c:v>59.739568030587016</c:v>
                </c:pt>
                <c:pt idx="768">
                  <c:v>59.737971120938873</c:v>
                </c:pt>
                <c:pt idx="769">
                  <c:v>59.735998952524348</c:v>
                </c:pt>
                <c:pt idx="770">
                  <c:v>59.733805518183594</c:v>
                </c:pt>
                <c:pt idx="771">
                  <c:v>59.730323121086336</c:v>
                </c:pt>
                <c:pt idx="772">
                  <c:v>59.725662324838105</c:v>
                </c:pt>
                <c:pt idx="773">
                  <c:v>59.720934453587454</c:v>
                </c:pt>
                <c:pt idx="774">
                  <c:v>59.71564502915745</c:v>
                </c:pt>
                <c:pt idx="775">
                  <c:v>59.711737158148615</c:v>
                </c:pt>
                <c:pt idx="776">
                  <c:v>59.707062200806938</c:v>
                </c:pt>
                <c:pt idx="777">
                  <c:v>59.702322739395676</c:v>
                </c:pt>
                <c:pt idx="778">
                  <c:v>59.698672763276299</c:v>
                </c:pt>
                <c:pt idx="779">
                  <c:v>59.695428137538876</c:v>
                </c:pt>
                <c:pt idx="780">
                  <c:v>59.692212684738031</c:v>
                </c:pt>
                <c:pt idx="781">
                  <c:v>59.689479532882864</c:v>
                </c:pt>
                <c:pt idx="782">
                  <c:v>59.687122155048066</c:v>
                </c:pt>
                <c:pt idx="783">
                  <c:v>59.685166029527203</c:v>
                </c:pt>
                <c:pt idx="784">
                  <c:v>59.683481456759658</c:v>
                </c:pt>
                <c:pt idx="785">
                  <c:v>59.682079232902957</c:v>
                </c:pt>
                <c:pt idx="786">
                  <c:v>59.680516879111487</c:v>
                </c:pt>
                <c:pt idx="787">
                  <c:v>59.678483285348797</c:v>
                </c:pt>
                <c:pt idx="788">
                  <c:v>59.676729544946376</c:v>
                </c:pt>
                <c:pt idx="789">
                  <c:v>59.675574096482997</c:v>
                </c:pt>
                <c:pt idx="790">
                  <c:v>59.674569143248014</c:v>
                </c:pt>
                <c:pt idx="791">
                  <c:v>59.673410922769854</c:v>
                </c:pt>
                <c:pt idx="792">
                  <c:v>59.671941522516512</c:v>
                </c:pt>
                <c:pt idx="793">
                  <c:v>59.6704623494198</c:v>
                </c:pt>
                <c:pt idx="794">
                  <c:v>59.670138718681471</c:v>
                </c:pt>
                <c:pt idx="795">
                  <c:v>59.671310745755996</c:v>
                </c:pt>
                <c:pt idx="796">
                  <c:v>59.675513382149404</c:v>
                </c:pt>
                <c:pt idx="797">
                  <c:v>59.681470495606604</c:v>
                </c:pt>
                <c:pt idx="798">
                  <c:v>59.687033027019581</c:v>
                </c:pt>
                <c:pt idx="799">
                  <c:v>59.690717895504051</c:v>
                </c:pt>
                <c:pt idx="800">
                  <c:v>59.691735824521665</c:v>
                </c:pt>
                <c:pt idx="801">
                  <c:v>59.691735824521665</c:v>
                </c:pt>
                <c:pt idx="802">
                  <c:v>59.69137617568083</c:v>
                </c:pt>
                <c:pt idx="803">
                  <c:v>59.690067590395515</c:v>
                </c:pt>
                <c:pt idx="804">
                  <c:v>59.68681397407525</c:v>
                </c:pt>
                <c:pt idx="805">
                  <c:v>59.68204684947257</c:v>
                </c:pt>
                <c:pt idx="806">
                  <c:v>59.677796955590026</c:v>
                </c:pt>
                <c:pt idx="807">
                  <c:v>59.675496527476611</c:v>
                </c:pt>
                <c:pt idx="808">
                  <c:v>59.674402630233857</c:v>
                </c:pt>
                <c:pt idx="809">
                  <c:v>59.674718772093605</c:v>
                </c:pt>
                <c:pt idx="810">
                  <c:v>59.674718772093605</c:v>
                </c:pt>
                <c:pt idx="811">
                  <c:v>59.674718772093605</c:v>
                </c:pt>
                <c:pt idx="812">
                  <c:v>59.67559026581327</c:v>
                </c:pt>
                <c:pt idx="813">
                  <c:v>59.678186223682808</c:v>
                </c:pt>
                <c:pt idx="814">
                  <c:v>59.6807781378361</c:v>
                </c:pt>
                <c:pt idx="815">
                  <c:v>59.683151494027356</c:v>
                </c:pt>
                <c:pt idx="816">
                  <c:v>59.685223801500705</c:v>
                </c:pt>
                <c:pt idx="817">
                  <c:v>59.687047076461795</c:v>
                </c:pt>
                <c:pt idx="818">
                  <c:v>59.688009297060439</c:v>
                </c:pt>
                <c:pt idx="819">
                  <c:v>59.688214782704854</c:v>
                </c:pt>
                <c:pt idx="820">
                  <c:v>59.688214782704854</c:v>
                </c:pt>
                <c:pt idx="821">
                  <c:v>59.687579348822275</c:v>
                </c:pt>
                <c:pt idx="822">
                  <c:v>59.68564507810175</c:v>
                </c:pt>
                <c:pt idx="823">
                  <c:v>59.683405729738247</c:v>
                </c:pt>
                <c:pt idx="824">
                  <c:v>59.681079252460016</c:v>
                </c:pt>
                <c:pt idx="825">
                  <c:v>59.678651009367591</c:v>
                </c:pt>
                <c:pt idx="826">
                  <c:v>59.676579095778699</c:v>
                </c:pt>
                <c:pt idx="827">
                  <c:v>59.674452787841822</c:v>
                </c:pt>
                <c:pt idx="828">
                  <c:v>59.672286665527729</c:v>
                </c:pt>
                <c:pt idx="829">
                  <c:v>59.670190256959764</c:v>
                </c:pt>
                <c:pt idx="830">
                  <c:v>59.667283687398132</c:v>
                </c:pt>
                <c:pt idx="831">
                  <c:v>59.664083744554055</c:v>
                </c:pt>
                <c:pt idx="832">
                  <c:v>59.66102694268239</c:v>
                </c:pt>
                <c:pt idx="833">
                  <c:v>59.658860595373703</c:v>
                </c:pt>
                <c:pt idx="834">
                  <c:v>59.657668881036351</c:v>
                </c:pt>
                <c:pt idx="835">
                  <c:v>59.656462312411669</c:v>
                </c:pt>
                <c:pt idx="836">
                  <c:v>59.655124177281202</c:v>
                </c:pt>
                <c:pt idx="837">
                  <c:v>59.653884605666796</c:v>
                </c:pt>
                <c:pt idx="838">
                  <c:v>59.652748615804946</c:v>
                </c:pt>
                <c:pt idx="839">
                  <c:v>59.651240972282473</c:v>
                </c:pt>
                <c:pt idx="840">
                  <c:v>59.649462698952142</c:v>
                </c:pt>
                <c:pt idx="841">
                  <c:v>59.64789818772234</c:v>
                </c:pt>
                <c:pt idx="842">
                  <c:v>59.646182026468729</c:v>
                </c:pt>
                <c:pt idx="843">
                  <c:v>59.643916982172094</c:v>
                </c:pt>
                <c:pt idx="844">
                  <c:v>59.641593821291032</c:v>
                </c:pt>
                <c:pt idx="845">
                  <c:v>59.639752438155831</c:v>
                </c:pt>
                <c:pt idx="846">
                  <c:v>59.638553623739263</c:v>
                </c:pt>
                <c:pt idx="847">
                  <c:v>59.637480486575775</c:v>
                </c:pt>
                <c:pt idx="848">
                  <c:v>59.636402104024747</c:v>
                </c:pt>
                <c:pt idx="849">
                  <c:v>59.634911593495737</c:v>
                </c:pt>
                <c:pt idx="850">
                  <c:v>59.632711042996327</c:v>
                </c:pt>
                <c:pt idx="851">
                  <c:v>59.629892507599997</c:v>
                </c:pt>
                <c:pt idx="852">
                  <c:v>59.6275818025345</c:v>
                </c:pt>
                <c:pt idx="853">
                  <c:v>59.625811943022391</c:v>
                </c:pt>
                <c:pt idx="854">
                  <c:v>59.624019499665387</c:v>
                </c:pt>
                <c:pt idx="855">
                  <c:v>59.622204303827381</c:v>
                </c:pt>
                <c:pt idx="856">
                  <c:v>59.620665616939753</c:v>
                </c:pt>
                <c:pt idx="857">
                  <c:v>59.619561912446578</c:v>
                </c:pt>
                <c:pt idx="858">
                  <c:v>59.618455527941101</c:v>
                </c:pt>
                <c:pt idx="859">
                  <c:v>59.615984216069883</c:v>
                </c:pt>
                <c:pt idx="860">
                  <c:v>59.612995087496834</c:v>
                </c:pt>
                <c:pt idx="861">
                  <c:v>59.610411968902902</c:v>
                </c:pt>
                <c:pt idx="862">
                  <c:v>59.60842059024781</c:v>
                </c:pt>
                <c:pt idx="863">
                  <c:v>59.60510384553934</c:v>
                </c:pt>
                <c:pt idx="864">
                  <c:v>59.600174288248574</c:v>
                </c:pt>
                <c:pt idx="865">
                  <c:v>59.596979604147556</c:v>
                </c:pt>
                <c:pt idx="866">
                  <c:v>59.594930979857402</c:v>
                </c:pt>
                <c:pt idx="867">
                  <c:v>59.592688608766942</c:v>
                </c:pt>
                <c:pt idx="868">
                  <c:v>59.589362134782682</c:v>
                </c:pt>
                <c:pt idx="869">
                  <c:v>59.585603683450024</c:v>
                </c:pt>
                <c:pt idx="870">
                  <c:v>59.583219429140165</c:v>
                </c:pt>
                <c:pt idx="871">
                  <c:v>59.582073849731877</c:v>
                </c:pt>
                <c:pt idx="872">
                  <c:v>59.581288193906055</c:v>
                </c:pt>
                <c:pt idx="873">
                  <c:v>59.580686896773962</c:v>
                </c:pt>
                <c:pt idx="874">
                  <c:v>59.580094250967484</c:v>
                </c:pt>
                <c:pt idx="875">
                  <c:v>59.580144991269876</c:v>
                </c:pt>
                <c:pt idx="876">
                  <c:v>59.580144991269876</c:v>
                </c:pt>
                <c:pt idx="877">
                  <c:v>59.580144991269876</c:v>
                </c:pt>
                <c:pt idx="878">
                  <c:v>59.580144991269876</c:v>
                </c:pt>
                <c:pt idx="879">
                  <c:v>59.580144991269876</c:v>
                </c:pt>
                <c:pt idx="880">
                  <c:v>59.57966045644072</c:v>
                </c:pt>
                <c:pt idx="881">
                  <c:v>59.578530612822092</c:v>
                </c:pt>
                <c:pt idx="882">
                  <c:v>59.578530612822092</c:v>
                </c:pt>
                <c:pt idx="883">
                  <c:v>59.578530612822092</c:v>
                </c:pt>
                <c:pt idx="884">
                  <c:v>59.577455289798948</c:v>
                </c:pt>
                <c:pt idx="885">
                  <c:v>59.576379966775804</c:v>
                </c:pt>
                <c:pt idx="886">
                  <c:v>59.575145018479347</c:v>
                </c:pt>
                <c:pt idx="887">
                  <c:v>59.573586037719693</c:v>
                </c:pt>
                <c:pt idx="888">
                  <c:v>59.572178374690608</c:v>
                </c:pt>
                <c:pt idx="889">
                  <c:v>59.570925874055078</c:v>
                </c:pt>
                <c:pt idx="890">
                  <c:v>59.570152855339231</c:v>
                </c:pt>
                <c:pt idx="891">
                  <c:v>59.569737443299076</c:v>
                </c:pt>
                <c:pt idx="892">
                  <c:v>59.569737443299076</c:v>
                </c:pt>
                <c:pt idx="893">
                  <c:v>59.569737443299076</c:v>
                </c:pt>
                <c:pt idx="894">
                  <c:v>59.569737443299076</c:v>
                </c:pt>
                <c:pt idx="895">
                  <c:v>59.569737443299076</c:v>
                </c:pt>
                <c:pt idx="896">
                  <c:v>59.569737443299076</c:v>
                </c:pt>
                <c:pt idx="897">
                  <c:v>59.56984123596726</c:v>
                </c:pt>
                <c:pt idx="898">
                  <c:v>59.569205141831617</c:v>
                </c:pt>
                <c:pt idx="899">
                  <c:v>59.56828372902406</c:v>
                </c:pt>
                <c:pt idx="900">
                  <c:v>59.56750711925946</c:v>
                </c:pt>
                <c:pt idx="901">
                  <c:v>59.567020387697994</c:v>
                </c:pt>
                <c:pt idx="902">
                  <c:v>59.567459629069575</c:v>
                </c:pt>
                <c:pt idx="903">
                  <c:v>59.567459629069575</c:v>
                </c:pt>
                <c:pt idx="904">
                  <c:v>59.573416742526774</c:v>
                </c:pt>
                <c:pt idx="905">
                  <c:v>59.578979273939751</c:v>
                </c:pt>
                <c:pt idx="906">
                  <c:v>59.582664142424221</c:v>
                </c:pt>
                <c:pt idx="907">
                  <c:v>59.583682071441835</c:v>
                </c:pt>
                <c:pt idx="908">
                  <c:v>59.583682071441835</c:v>
                </c:pt>
                <c:pt idx="909">
                  <c:v>59.583322422601</c:v>
                </c:pt>
                <c:pt idx="910">
                  <c:v>59.582013837315685</c:v>
                </c:pt>
                <c:pt idx="911">
                  <c:v>59.57876022099542</c:v>
                </c:pt>
                <c:pt idx="912">
                  <c:v>59.573993096392741</c:v>
                </c:pt>
                <c:pt idx="913">
                  <c:v>59.569743202510196</c:v>
                </c:pt>
                <c:pt idx="914">
                  <c:v>59.567442774396781</c:v>
                </c:pt>
                <c:pt idx="915">
                  <c:v>59.565077318029793</c:v>
                </c:pt>
                <c:pt idx="916">
                  <c:v>59.560325920766289</c:v>
                </c:pt>
                <c:pt idx="917">
                  <c:v>59.558018606045579</c:v>
                </c:pt>
                <c:pt idx="918">
                  <c:v>59.555658883063742</c:v>
                </c:pt>
                <c:pt idx="919">
                  <c:v>59.555076413772952</c:v>
                </c:pt>
                <c:pt idx="920">
                  <c:v>59.554083539764989</c:v>
                </c:pt>
                <c:pt idx="921">
                  <c:v>59.55266932739022</c:v>
                </c:pt>
                <c:pt idx="922">
                  <c:v>59.550386404987862</c:v>
                </c:pt>
                <c:pt idx="923">
                  <c:v>59.546870987162961</c:v>
                </c:pt>
                <c:pt idx="924">
                  <c:v>59.543544804520621</c:v>
                </c:pt>
                <c:pt idx="925">
                  <c:v>59.540744508135518</c:v>
                </c:pt>
                <c:pt idx="926">
                  <c:v>59.540744508135518</c:v>
                </c:pt>
                <c:pt idx="927">
                  <c:v>59.540744508135518</c:v>
                </c:pt>
                <c:pt idx="928">
                  <c:v>59.540744508135518</c:v>
                </c:pt>
                <c:pt idx="929">
                  <c:v>59.540744508135518</c:v>
                </c:pt>
                <c:pt idx="930">
                  <c:v>59.540575545973013</c:v>
                </c:pt>
                <c:pt idx="931">
                  <c:v>59.540418711301221</c:v>
                </c:pt>
                <c:pt idx="932">
                  <c:v>59.539970262356384</c:v>
                </c:pt>
                <c:pt idx="933">
                  <c:v>59.539834271958561</c:v>
                </c:pt>
                <c:pt idx="934">
                  <c:v>59.539709977889444</c:v>
                </c:pt>
                <c:pt idx="935">
                  <c:v>59.539709977889444</c:v>
                </c:pt>
                <c:pt idx="936">
                  <c:v>59.539709977889444</c:v>
                </c:pt>
                <c:pt idx="937">
                  <c:v>59.539709977889444</c:v>
                </c:pt>
                <c:pt idx="938">
                  <c:v>59.540225820332694</c:v>
                </c:pt>
                <c:pt idx="939">
                  <c:v>59.540484747790344</c:v>
                </c:pt>
                <c:pt idx="940">
                  <c:v>59.540753764202528</c:v>
                </c:pt>
                <c:pt idx="941">
                  <c:v>59.541289229423555</c:v>
                </c:pt>
                <c:pt idx="942">
                  <c:v>59.541035550367212</c:v>
                </c:pt>
                <c:pt idx="943">
                  <c:v>59.540412427731809</c:v>
                </c:pt>
                <c:pt idx="944">
                  <c:v>59.539791104876841</c:v>
                </c:pt>
                <c:pt idx="945">
                  <c:v>59.539045560079899</c:v>
                </c:pt>
                <c:pt idx="946">
                  <c:v>59.538173532625692</c:v>
                </c:pt>
                <c:pt idx="947">
                  <c:v>59.537172058208384</c:v>
                </c:pt>
                <c:pt idx="948">
                  <c:v>59.535389899460924</c:v>
                </c:pt>
                <c:pt idx="949">
                  <c:v>59.533576271780007</c:v>
                </c:pt>
                <c:pt idx="950">
                  <c:v>59.53226489994951</c:v>
                </c:pt>
                <c:pt idx="951">
                  <c:v>59.531603032425778</c:v>
                </c:pt>
                <c:pt idx="952">
                  <c:v>59.531603032425778</c:v>
                </c:pt>
                <c:pt idx="953">
                  <c:v>59.532883344058483</c:v>
                </c:pt>
                <c:pt idx="954">
                  <c:v>59.536813864833327</c:v>
                </c:pt>
                <c:pt idx="955">
                  <c:v>59.541499628705552</c:v>
                </c:pt>
                <c:pt idx="956">
                  <c:v>59.545422472343077</c:v>
                </c:pt>
                <c:pt idx="957">
                  <c:v>59.548571617765816</c:v>
                </c:pt>
                <c:pt idx="958">
                  <c:v>59.550937798191946</c:v>
                </c:pt>
                <c:pt idx="959">
                  <c:v>59.550937798191946</c:v>
                </c:pt>
                <c:pt idx="960">
                  <c:v>59.550088314185466</c:v>
                </c:pt>
                <c:pt idx="961">
                  <c:v>59.547509350013549</c:v>
                </c:pt>
                <c:pt idx="962">
                  <c:v>59.542862468899365</c:v>
                </c:pt>
                <c:pt idx="963">
                  <c:v>59.537306913343805</c:v>
                </c:pt>
                <c:pt idx="964">
                  <c:v>59.531751357788245</c:v>
                </c:pt>
                <c:pt idx="965">
                  <c:v>59.52692210348922</c:v>
                </c:pt>
                <c:pt idx="966">
                  <c:v>59.523758641758199</c:v>
                </c:pt>
                <c:pt idx="967">
                  <c:v>59.521848220406604</c:v>
                </c:pt>
                <c:pt idx="968">
                  <c:v>59.521016271893608</c:v>
                </c:pt>
                <c:pt idx="969">
                  <c:v>59.52042665935361</c:v>
                </c:pt>
                <c:pt idx="970">
                  <c:v>59.520498578265958</c:v>
                </c:pt>
                <c:pt idx="971">
                  <c:v>59.520498578265958</c:v>
                </c:pt>
                <c:pt idx="972">
                  <c:v>59.520536361707563</c:v>
                </c:pt>
                <c:pt idx="973">
                  <c:v>59.522764129736579</c:v>
                </c:pt>
                <c:pt idx="974">
                  <c:v>59.527091464428153</c:v>
                </c:pt>
                <c:pt idx="975">
                  <c:v>59.530650606637607</c:v>
                </c:pt>
                <c:pt idx="976">
                  <c:v>59.533431491214223</c:v>
                </c:pt>
                <c:pt idx="977">
                  <c:v>59.535425564205546</c:v>
                </c:pt>
                <c:pt idx="978">
                  <c:v>59.536670794841548</c:v>
                </c:pt>
                <c:pt idx="979">
                  <c:v>59.536670794841548</c:v>
                </c:pt>
                <c:pt idx="980">
                  <c:v>59.536670794841548</c:v>
                </c:pt>
                <c:pt idx="981">
                  <c:v>59.536670794841548</c:v>
                </c:pt>
                <c:pt idx="982">
                  <c:v>59.536670794841548</c:v>
                </c:pt>
                <c:pt idx="983">
                  <c:v>59.536670794841548</c:v>
                </c:pt>
                <c:pt idx="984">
                  <c:v>59.536670794841548</c:v>
                </c:pt>
                <c:pt idx="985">
                  <c:v>59.536670794841548</c:v>
                </c:pt>
                <c:pt idx="986">
                  <c:v>59.537209117916738</c:v>
                </c:pt>
                <c:pt idx="987">
                  <c:v>59.537672080879702</c:v>
                </c:pt>
                <c:pt idx="988">
                  <c:v>59.538135043842665</c:v>
                </c:pt>
                <c:pt idx="989">
                  <c:v>59.538598006805628</c:v>
                </c:pt>
                <c:pt idx="990">
                  <c:v>59.539060969768592</c:v>
                </c:pt>
                <c:pt idx="991">
                  <c:v>59.539523932731555</c:v>
                </c:pt>
                <c:pt idx="992">
                  <c:v>59.539986895694518</c:v>
                </c:pt>
                <c:pt idx="993">
                  <c:v>59.540449858657482</c:v>
                </c:pt>
                <c:pt idx="994">
                  <c:v>59.540912821620445</c:v>
                </c:pt>
                <c:pt idx="995">
                  <c:v>59.541375784583408</c:v>
                </c:pt>
                <c:pt idx="996">
                  <c:v>59.541838747546372</c:v>
                </c:pt>
                <c:pt idx="997">
                  <c:v>59.542301710509335</c:v>
                </c:pt>
                <c:pt idx="998">
                  <c:v>59.542764673472298</c:v>
                </c:pt>
                <c:pt idx="999">
                  <c:v>59.543227636435262</c:v>
                </c:pt>
                <c:pt idx="1000">
                  <c:v>59.543690599398225</c:v>
                </c:pt>
                <c:pt idx="1001">
                  <c:v>59.544153562361188</c:v>
                </c:pt>
                <c:pt idx="1002">
                  <c:v>59.544616525324152</c:v>
                </c:pt>
                <c:pt idx="1003">
                  <c:v>59.545079488287115</c:v>
                </c:pt>
                <c:pt idx="1004">
                  <c:v>59.545542451250078</c:v>
                </c:pt>
                <c:pt idx="1005">
                  <c:v>59.546005414213042</c:v>
                </c:pt>
                <c:pt idx="1006">
                  <c:v>59.546468377176005</c:v>
                </c:pt>
                <c:pt idx="1007">
                  <c:v>59.546931340138968</c:v>
                </c:pt>
                <c:pt idx="1008">
                  <c:v>59.547394303101932</c:v>
                </c:pt>
                <c:pt idx="1009">
                  <c:v>59.547857266064895</c:v>
                </c:pt>
                <c:pt idx="1010">
                  <c:v>59.548320229027858</c:v>
                </c:pt>
                <c:pt idx="1011">
                  <c:v>59.548783191990822</c:v>
                </c:pt>
                <c:pt idx="1012">
                  <c:v>59.549246154953785</c:v>
                </c:pt>
                <c:pt idx="1013">
                  <c:v>59.549709117916748</c:v>
                </c:pt>
                <c:pt idx="1014">
                  <c:v>59.550172080879712</c:v>
                </c:pt>
                <c:pt idx="1015">
                  <c:v>59.550635043842675</c:v>
                </c:pt>
                <c:pt idx="1016">
                  <c:v>59.551098006805638</c:v>
                </c:pt>
                <c:pt idx="1017">
                  <c:v>59.551560969768602</c:v>
                </c:pt>
                <c:pt idx="1018">
                  <c:v>59.552023932731565</c:v>
                </c:pt>
                <c:pt idx="1019">
                  <c:v>59.552486895694528</c:v>
                </c:pt>
                <c:pt idx="1020">
                  <c:v>59.552949858657492</c:v>
                </c:pt>
                <c:pt idx="1021">
                  <c:v>59.553412821620455</c:v>
                </c:pt>
                <c:pt idx="1022">
                  <c:v>59.553875784583418</c:v>
                </c:pt>
                <c:pt idx="1023">
                  <c:v>59.554338747546382</c:v>
                </c:pt>
                <c:pt idx="1024">
                  <c:v>59.554801710509345</c:v>
                </c:pt>
                <c:pt idx="1025">
                  <c:v>59.555264673472308</c:v>
                </c:pt>
                <c:pt idx="1026">
                  <c:v>59.555727636435272</c:v>
                </c:pt>
                <c:pt idx="1027">
                  <c:v>59.556190599398235</c:v>
                </c:pt>
                <c:pt idx="1028">
                  <c:v>59.556605378707545</c:v>
                </c:pt>
                <c:pt idx="1029">
                  <c:v>59.556491865622064</c:v>
                </c:pt>
                <c:pt idx="1030">
                  <c:v>59.555374759178719</c:v>
                </c:pt>
                <c:pt idx="1031">
                  <c:v>59.553170504685639</c:v>
                </c:pt>
                <c:pt idx="1032">
                  <c:v>59.55043942698309</c:v>
                </c:pt>
                <c:pt idx="1033">
                  <c:v>59.547673735758735</c:v>
                </c:pt>
                <c:pt idx="1034">
                  <c:v>59.544867186890073</c:v>
                </c:pt>
                <c:pt idx="1035">
                  <c:v>59.541928714222308</c:v>
                </c:pt>
                <c:pt idx="1036">
                  <c:v>59.538840680779529</c:v>
                </c:pt>
                <c:pt idx="1037">
                  <c:v>59.536124274847111</c:v>
                </c:pt>
                <c:pt idx="1038">
                  <c:v>59.533708058846088</c:v>
                </c:pt>
                <c:pt idx="1039">
                  <c:v>59.531463653540413</c:v>
                </c:pt>
                <c:pt idx="1040">
                  <c:v>59.52879672729091</c:v>
                </c:pt>
                <c:pt idx="1041">
                  <c:v>59.525655022804543</c:v>
                </c:pt>
                <c:pt idx="1042">
                  <c:v>59.522337999238786</c:v>
                </c:pt>
                <c:pt idx="1043">
                  <c:v>59.519215013659846</c:v>
                </c:pt>
                <c:pt idx="1044">
                  <c:v>59.516834656436018</c:v>
                </c:pt>
                <c:pt idx="1045">
                  <c:v>59.515266557740532</c:v>
                </c:pt>
                <c:pt idx="1046">
                  <c:v>59.514299706242682</c:v>
                </c:pt>
                <c:pt idx="1047">
                  <c:v>59.51345232499645</c:v>
                </c:pt>
                <c:pt idx="1048">
                  <c:v>59.512478120510124</c:v>
                </c:pt>
                <c:pt idx="1049">
                  <c:v>59.511498994081066</c:v>
                </c:pt>
                <c:pt idx="1050">
                  <c:v>59.511014302405044</c:v>
                </c:pt>
                <c:pt idx="1051">
                  <c:v>59.511014302405044</c:v>
                </c:pt>
                <c:pt idx="1052">
                  <c:v>59.511014302405044</c:v>
                </c:pt>
                <c:pt idx="1053">
                  <c:v>59.511344521620501</c:v>
                </c:pt>
                <c:pt idx="1054">
                  <c:v>59.512173052802538</c:v>
                </c:pt>
                <c:pt idx="1055">
                  <c:v>59.513415533578844</c:v>
                </c:pt>
                <c:pt idx="1056">
                  <c:v>59.515442736109023</c:v>
                </c:pt>
                <c:pt idx="1057">
                  <c:v>59.517983875595284</c:v>
                </c:pt>
                <c:pt idx="1058">
                  <c:v>59.520868071877331</c:v>
                </c:pt>
                <c:pt idx="1059">
                  <c:v>59.522966499725889</c:v>
                </c:pt>
                <c:pt idx="1060">
                  <c:v>59.523818986880066</c:v>
                </c:pt>
                <c:pt idx="1061">
                  <c:v>59.52409297858685</c:v>
                </c:pt>
                <c:pt idx="1062">
                  <c:v>59.52409297858685</c:v>
                </c:pt>
                <c:pt idx="1063">
                  <c:v>59.52409297858685</c:v>
                </c:pt>
                <c:pt idx="1064">
                  <c:v>59.524245320818139</c:v>
                </c:pt>
                <c:pt idx="1065">
                  <c:v>59.523995589689427</c:v>
                </c:pt>
                <c:pt idx="1066">
                  <c:v>59.522793330543557</c:v>
                </c:pt>
                <c:pt idx="1067">
                  <c:v>59.520580276910771</c:v>
                </c:pt>
                <c:pt idx="1068">
                  <c:v>59.518412863592907</c:v>
                </c:pt>
                <c:pt idx="1069">
                  <c:v>59.517438807459691</c:v>
                </c:pt>
                <c:pt idx="1070">
                  <c:v>59.516789609754589</c:v>
                </c:pt>
                <c:pt idx="1071">
                  <c:v>59.515744522405591</c:v>
                </c:pt>
                <c:pt idx="1072">
                  <c:v>59.513807223321557</c:v>
                </c:pt>
                <c:pt idx="1073">
                  <c:v>59.51122581251142</c:v>
                </c:pt>
                <c:pt idx="1074">
                  <c:v>59.507948051279492</c:v>
                </c:pt>
                <c:pt idx="1075">
                  <c:v>59.5036328387366</c:v>
                </c:pt>
                <c:pt idx="1076">
                  <c:v>59.49807728318104</c:v>
                </c:pt>
                <c:pt idx="1077">
                  <c:v>59.49252172762548</c:v>
                </c:pt>
                <c:pt idx="1078">
                  <c:v>59.48696617206992</c:v>
                </c:pt>
                <c:pt idx="1079">
                  <c:v>59.482139143249505</c:v>
                </c:pt>
                <c:pt idx="1080">
                  <c:v>59.477893332038697</c:v>
                </c:pt>
                <c:pt idx="1081">
                  <c:v>59.473744381662023</c:v>
                </c:pt>
                <c:pt idx="1082">
                  <c:v>59.470786402382082</c:v>
                </c:pt>
                <c:pt idx="1083">
                  <c:v>59.469257786909957</c:v>
                </c:pt>
                <c:pt idx="1084">
                  <c:v>59.469350808251477</c:v>
                </c:pt>
                <c:pt idx="1085">
                  <c:v>59.469489477696101</c:v>
                </c:pt>
                <c:pt idx="1086">
                  <c:v>59.469598048471433</c:v>
                </c:pt>
                <c:pt idx="1087">
                  <c:v>59.469598048471433</c:v>
                </c:pt>
                <c:pt idx="1088">
                  <c:v>59.46875257096378</c:v>
                </c:pt>
                <c:pt idx="1089">
                  <c:v>59.46776957986966</c:v>
                </c:pt>
                <c:pt idx="1090">
                  <c:v>59.466784124686349</c:v>
                </c:pt>
                <c:pt idx="1091">
                  <c:v>59.465934184348832</c:v>
                </c:pt>
                <c:pt idx="1092">
                  <c:v>59.465084244011315</c:v>
                </c:pt>
                <c:pt idx="1093">
                  <c:v>59.463818957507222</c:v>
                </c:pt>
                <c:pt idx="1094">
                  <c:v>59.461554465800141</c:v>
                </c:pt>
                <c:pt idx="1095">
                  <c:v>59.45836262227693</c:v>
                </c:pt>
                <c:pt idx="1096">
                  <c:v>59.455527256506109</c:v>
                </c:pt>
                <c:pt idx="1097">
                  <c:v>59.453534651147187</c:v>
                </c:pt>
                <c:pt idx="1098">
                  <c:v>59.452270230087215</c:v>
                </c:pt>
                <c:pt idx="1099">
                  <c:v>59.45201852332751</c:v>
                </c:pt>
                <c:pt idx="1100">
                  <c:v>59.45201852332751</c:v>
                </c:pt>
                <c:pt idx="1101">
                  <c:v>59.452896537019043</c:v>
                </c:pt>
                <c:pt idx="1102">
                  <c:v>59.452896537019043</c:v>
                </c:pt>
                <c:pt idx="1103">
                  <c:v>59.453092426780636</c:v>
                </c:pt>
                <c:pt idx="1104">
                  <c:v>59.451700427059968</c:v>
                </c:pt>
                <c:pt idx="1105">
                  <c:v>59.448876368917304</c:v>
                </c:pt>
                <c:pt idx="1106">
                  <c:v>59.44493020747543</c:v>
                </c:pt>
                <c:pt idx="1107">
                  <c:v>59.44160402483309</c:v>
                </c:pt>
                <c:pt idx="1108">
                  <c:v>59.439727318917896</c:v>
                </c:pt>
                <c:pt idx="1109">
                  <c:v>59.438893440587186</c:v>
                </c:pt>
                <c:pt idx="1110">
                  <c:v>59.438893440587186</c:v>
                </c:pt>
                <c:pt idx="1111">
                  <c:v>59.438893440587186</c:v>
                </c:pt>
                <c:pt idx="1112">
                  <c:v>59.438893440587186</c:v>
                </c:pt>
                <c:pt idx="1113">
                  <c:v>59.437844926743999</c:v>
                </c:pt>
                <c:pt idx="1114">
                  <c:v>59.435031220071984</c:v>
                </c:pt>
                <c:pt idx="1115">
                  <c:v>59.429962895670137</c:v>
                </c:pt>
                <c:pt idx="1116">
                  <c:v>59.42465619072744</c:v>
                </c:pt>
                <c:pt idx="1117">
                  <c:v>59.421303700109654</c:v>
                </c:pt>
                <c:pt idx="1118">
                  <c:v>59.419700259939241</c:v>
                </c:pt>
                <c:pt idx="1119">
                  <c:v>59.419238345615241</c:v>
                </c:pt>
                <c:pt idx="1120">
                  <c:v>59.419238345615241</c:v>
                </c:pt>
                <c:pt idx="1121">
                  <c:v>59.419238345615241</c:v>
                </c:pt>
                <c:pt idx="1122">
                  <c:v>59.419238345615241</c:v>
                </c:pt>
                <c:pt idx="1123">
                  <c:v>59.4192392439424</c:v>
                </c:pt>
                <c:pt idx="1124">
                  <c:v>59.4192392439424</c:v>
                </c:pt>
                <c:pt idx="1125">
                  <c:v>59.419615031895411</c:v>
                </c:pt>
                <c:pt idx="1126">
                  <c:v>59.422181553651463</c:v>
                </c:pt>
                <c:pt idx="1127">
                  <c:v>59.427253690929781</c:v>
                </c:pt>
                <c:pt idx="1128">
                  <c:v>59.432983772504933</c:v>
                </c:pt>
                <c:pt idx="1129">
                  <c:v>59.437968510334734</c:v>
                </c:pt>
                <c:pt idx="1130">
                  <c:v>59.44197431794673</c:v>
                </c:pt>
                <c:pt idx="1131">
                  <c:v>59.444087846915053</c:v>
                </c:pt>
                <c:pt idx="1132">
                  <c:v>59.445248484719983</c:v>
                </c:pt>
                <c:pt idx="1133">
                  <c:v>59.445960049117417</c:v>
                </c:pt>
                <c:pt idx="1134">
                  <c:v>59.446499097258879</c:v>
                </c:pt>
                <c:pt idx="1135">
                  <c:v>59.447022710155103</c:v>
                </c:pt>
                <c:pt idx="1136">
                  <c:v>59.447196818691452</c:v>
                </c:pt>
                <c:pt idx="1137">
                  <c:v>59.447196818691452</c:v>
                </c:pt>
                <c:pt idx="1138">
                  <c:v>59.447196818691452</c:v>
                </c:pt>
                <c:pt idx="1139">
                  <c:v>59.447647657826785</c:v>
                </c:pt>
                <c:pt idx="1140">
                  <c:v>59.447741268473031</c:v>
                </c:pt>
                <c:pt idx="1141">
                  <c:v>59.447680977717113</c:v>
                </c:pt>
                <c:pt idx="1142">
                  <c:v>59.447451355953383</c:v>
                </c:pt>
                <c:pt idx="1143">
                  <c:v>59.446756163810853</c:v>
                </c:pt>
                <c:pt idx="1144">
                  <c:v>59.445335331275267</c:v>
                </c:pt>
                <c:pt idx="1145">
                  <c:v>59.443302576778514</c:v>
                </c:pt>
                <c:pt idx="1146">
                  <c:v>59.441942736845512</c:v>
                </c:pt>
                <c:pt idx="1147">
                  <c:v>59.441418066122615</c:v>
                </c:pt>
                <c:pt idx="1148">
                  <c:v>59.441418066122615</c:v>
                </c:pt>
                <c:pt idx="1149">
                  <c:v>59.442317198054461</c:v>
                </c:pt>
                <c:pt idx="1150">
                  <c:v>59.442317198054461</c:v>
                </c:pt>
                <c:pt idx="1151">
                  <c:v>59.442317198054461</c:v>
                </c:pt>
                <c:pt idx="1152">
                  <c:v>59.442532107453104</c:v>
                </c:pt>
                <c:pt idx="1153">
                  <c:v>59.442747016851747</c:v>
                </c:pt>
                <c:pt idx="1154">
                  <c:v>59.441960079073958</c:v>
                </c:pt>
                <c:pt idx="1155">
                  <c:v>59.439607914172676</c:v>
                </c:pt>
                <c:pt idx="1156">
                  <c:v>59.435663975629048</c:v>
                </c:pt>
                <c:pt idx="1157">
                  <c:v>59.432079152761354</c:v>
                </c:pt>
                <c:pt idx="1158">
                  <c:v>59.428553669722028</c:v>
                </c:pt>
                <c:pt idx="1159">
                  <c:v>59.424207760641316</c:v>
                </c:pt>
                <c:pt idx="1160">
                  <c:v>59.418652205085756</c:v>
                </c:pt>
                <c:pt idx="1161">
                  <c:v>59.413096649530196</c:v>
                </c:pt>
                <c:pt idx="1162">
                  <c:v>59.407541093974636</c:v>
                </c:pt>
                <c:pt idx="1163">
                  <c:v>59.401985538419076</c:v>
                </c:pt>
                <c:pt idx="1164">
                  <c:v>59.396429982863516</c:v>
                </c:pt>
                <c:pt idx="1165">
                  <c:v>59.390874427307956</c:v>
                </c:pt>
                <c:pt idx="1166">
                  <c:v>59.385318871752396</c:v>
                </c:pt>
                <c:pt idx="1167">
                  <c:v>59.379763316196836</c:v>
                </c:pt>
                <c:pt idx="1168">
                  <c:v>59.376192348331024</c:v>
                </c:pt>
                <c:pt idx="1169">
                  <c:v>59.372711993355175</c:v>
                </c:pt>
                <c:pt idx="1170">
                  <c:v>59.368062781619791</c:v>
                </c:pt>
                <c:pt idx="1171">
                  <c:v>59.363644341148309</c:v>
                </c:pt>
                <c:pt idx="1172">
                  <c:v>59.359294201468849</c:v>
                </c:pt>
                <c:pt idx="1173">
                  <c:v>59.355025069944425</c:v>
                </c:pt>
                <c:pt idx="1174">
                  <c:v>59.35104559527462</c:v>
                </c:pt>
                <c:pt idx="1175">
                  <c:v>59.34718037117667</c:v>
                </c:pt>
                <c:pt idx="1176">
                  <c:v>59.343440189848472</c:v>
                </c:pt>
                <c:pt idx="1177">
                  <c:v>59.340038392337597</c:v>
                </c:pt>
                <c:pt idx="1178">
                  <c:v>59.336789213838607</c:v>
                </c:pt>
                <c:pt idx="1179">
                  <c:v>59.333495189413888</c:v>
                </c:pt>
                <c:pt idx="1180">
                  <c:v>59.329738434113956</c:v>
                </c:pt>
                <c:pt idx="1181">
                  <c:v>59.325919759768958</c:v>
                </c:pt>
                <c:pt idx="1182">
                  <c:v>59.322038496436029</c:v>
                </c:pt>
                <c:pt idx="1183">
                  <c:v>59.318310049354928</c:v>
                </c:pt>
                <c:pt idx="1184">
                  <c:v>59.314961247278355</c:v>
                </c:pt>
                <c:pt idx="1185">
                  <c:v>59.311790778651819</c:v>
                </c:pt>
                <c:pt idx="1186">
                  <c:v>59.308806488697989</c:v>
                </c:pt>
                <c:pt idx="1187">
                  <c:v>59.306235319761491</c:v>
                </c:pt>
                <c:pt idx="1188">
                  <c:v>59.304307846342489</c:v>
                </c:pt>
                <c:pt idx="1189">
                  <c:v>59.302380372923487</c:v>
                </c:pt>
                <c:pt idx="1190">
                  <c:v>59.300452899504485</c:v>
                </c:pt>
                <c:pt idx="1191">
                  <c:v>59.298525426085483</c:v>
                </c:pt>
                <c:pt idx="1192">
                  <c:v>59.296597952666481</c:v>
                </c:pt>
                <c:pt idx="1193">
                  <c:v>59.294670479247479</c:v>
                </c:pt>
                <c:pt idx="1194">
                  <c:v>59.292743005828477</c:v>
                </c:pt>
                <c:pt idx="1195">
                  <c:v>59.290815532409475</c:v>
                </c:pt>
                <c:pt idx="1196">
                  <c:v>59.288888058990473</c:v>
                </c:pt>
                <c:pt idx="1197">
                  <c:v>59.286741591835771</c:v>
                </c:pt>
                <c:pt idx="1198">
                  <c:v>59.284809920320988</c:v>
                </c:pt>
                <c:pt idx="1199">
                  <c:v>59.282659017595371</c:v>
                </c:pt>
                <c:pt idx="1200">
                  <c:v>59.279842458427488</c:v>
                </c:pt>
                <c:pt idx="1201">
                  <c:v>59.276782917719451</c:v>
                </c:pt>
                <c:pt idx="1202">
                  <c:v>59.273022922448071</c:v>
                </c:pt>
                <c:pt idx="1203">
                  <c:v>59.269213316400673</c:v>
                </c:pt>
                <c:pt idx="1204">
                  <c:v>59.265810541142365</c:v>
                </c:pt>
                <c:pt idx="1205">
                  <c:v>59.26283064275453</c:v>
                </c:pt>
                <c:pt idx="1206">
                  <c:v>59.260287075368275</c:v>
                </c:pt>
                <c:pt idx="1207">
                  <c:v>59.257962353948706</c:v>
                </c:pt>
                <c:pt idx="1208">
                  <c:v>59.255632917792788</c:v>
                </c:pt>
                <c:pt idx="1209">
                  <c:v>59.253298759592063</c:v>
                </c:pt>
                <c:pt idx="1210">
                  <c:v>59.250959872030556</c:v>
                </c:pt>
                <c:pt idx="1211">
                  <c:v>59.248845459740814</c:v>
                </c:pt>
                <c:pt idx="1212">
                  <c:v>59.246731047451071</c:v>
                </c:pt>
                <c:pt idx="1213">
                  <c:v>59.244616635161329</c:v>
                </c:pt>
                <c:pt idx="1214">
                  <c:v>59.24273096656929</c:v>
                </c:pt>
                <c:pt idx="1215">
                  <c:v>59.240621053172909</c:v>
                </c:pt>
                <c:pt idx="1216">
                  <c:v>59.238511139776527</c:v>
                </c:pt>
                <c:pt idx="1217">
                  <c:v>59.236401226380146</c:v>
                </c:pt>
                <c:pt idx="1218">
                  <c:v>59.234519818898072</c:v>
                </c:pt>
                <c:pt idx="1219">
                  <c:v>59.232642665217476</c:v>
                </c:pt>
                <c:pt idx="1220">
                  <c:v>59.230769758037418</c:v>
                </c:pt>
                <c:pt idx="1221">
                  <c:v>59.228901090064475</c:v>
                </c:pt>
                <c:pt idx="1222">
                  <c:v>59.227263740655339</c:v>
                </c:pt>
                <c:pt idx="1223">
                  <c:v>59.225860500774708</c:v>
                </c:pt>
                <c:pt idx="1224">
                  <c:v>59.224468443187938</c:v>
                </c:pt>
                <c:pt idx="1225">
                  <c:v>59.223311751526346</c:v>
                </c:pt>
                <c:pt idx="1226">
                  <c:v>59.221721767244155</c:v>
                </c:pt>
                <c:pt idx="1227">
                  <c:v>59.220139576269879</c:v>
                </c:pt>
                <c:pt idx="1228">
                  <c:v>59.218341866208966</c:v>
                </c:pt>
                <c:pt idx="1229">
                  <c:v>59.216771311473302</c:v>
                </c:pt>
                <c:pt idx="1230">
                  <c:v>59.214985907601566</c:v>
                </c:pt>
                <c:pt idx="1231">
                  <c:v>59.213426924817064</c:v>
                </c:pt>
                <c:pt idx="1232">
                  <c:v>59.211875621051682</c:v>
                </c:pt>
                <c:pt idx="1233">
                  <c:v>59.210110584884895</c:v>
                </c:pt>
                <c:pt idx="1234">
                  <c:v>59.208127987469076</c:v>
                </c:pt>
                <c:pt idx="1235">
                  <c:v>59.206367003519397</c:v>
                </c:pt>
                <c:pt idx="1236">
                  <c:v>59.204388688788107</c:v>
                </c:pt>
                <c:pt idx="1237">
                  <c:v>59.202852657855651</c:v>
                </c:pt>
                <c:pt idx="1238">
                  <c:v>59.201324220857309</c:v>
                </c:pt>
                <c:pt idx="1239">
                  <c:v>59.20046041499419</c:v>
                </c:pt>
                <c:pt idx="1240">
                  <c:v>59.199828736512835</c:v>
                </c:pt>
                <c:pt idx="1241">
                  <c:v>59.199986824321542</c:v>
                </c:pt>
                <c:pt idx="1242">
                  <c:v>59.199723136550368</c:v>
                </c:pt>
                <c:pt idx="1243">
                  <c:v>59.199496342781551</c:v>
                </c:pt>
                <c:pt idx="1244">
                  <c:v>59.198940099626434</c:v>
                </c:pt>
                <c:pt idx="1245">
                  <c:v>59.198779908752719</c:v>
                </c:pt>
                <c:pt idx="1246">
                  <c:v>59.198256875690767</c:v>
                </c:pt>
                <c:pt idx="1247">
                  <c:v>59.197748789210998</c:v>
                </c:pt>
                <c:pt idx="1248">
                  <c:v>59.197681528339722</c:v>
                </c:pt>
                <c:pt idx="1249">
                  <c:v>59.197647203206166</c:v>
                </c:pt>
                <c:pt idx="1250">
                  <c:v>59.197645121712725</c:v>
                </c:pt>
                <c:pt idx="1251">
                  <c:v>59.197674597349668</c:v>
                </c:pt>
                <c:pt idx="1252">
                  <c:v>59.197307633649736</c:v>
                </c:pt>
                <c:pt idx="1253">
                  <c:v>59.196969676074978</c:v>
                </c:pt>
                <c:pt idx="1254">
                  <c:v>59.196660231394056</c:v>
                </c:pt>
                <c:pt idx="1255">
                  <c:v>59.196378809894505</c:v>
                </c:pt>
                <c:pt idx="1256">
                  <c:v>59.196124925382776</c:v>
                </c:pt>
                <c:pt idx="1257">
                  <c:v>59.195898095184191</c:v>
                </c:pt>
                <c:pt idx="1258">
                  <c:v>59.195697840142984</c:v>
                </c:pt>
                <c:pt idx="1259">
                  <c:v>59.195523684622259</c:v>
                </c:pt>
                <c:pt idx="1260">
                  <c:v>59.195375156504035</c:v>
                </c:pt>
                <c:pt idx="1261">
                  <c:v>59.194874827261607</c:v>
                </c:pt>
                <c:pt idx="1262">
                  <c:v>59.194200996247126</c:v>
                </c:pt>
                <c:pt idx="1263">
                  <c:v>59.193352841995328</c:v>
                </c:pt>
                <c:pt idx="1264">
                  <c:v>59.191960554153546</c:v>
                </c:pt>
                <c:pt idx="1265">
                  <c:v>59.190383390496784</c:v>
                </c:pt>
                <c:pt idx="1266">
                  <c:v>59.188431097939109</c:v>
                </c:pt>
                <c:pt idx="1267">
                  <c:v>59.186466839614276</c:v>
                </c:pt>
                <c:pt idx="1268">
                  <c:v>59.184678026343597</c:v>
                </c:pt>
                <c:pt idx="1269">
                  <c:v>59.182881643051267</c:v>
                </c:pt>
                <c:pt idx="1270">
                  <c:v>59.181453085768929</c:v>
                </c:pt>
                <c:pt idx="1271">
                  <c:v>59.180398080778851</c:v>
                </c:pt>
                <c:pt idx="1272">
                  <c:v>59.179534381010392</c:v>
                </c:pt>
                <c:pt idx="1273">
                  <c:v>59.178862907467895</c:v>
                </c:pt>
                <c:pt idx="1274">
                  <c:v>59.178200804563623</c:v>
                </c:pt>
                <c:pt idx="1275">
                  <c:v>59.177365442110151</c:v>
                </c:pt>
                <c:pt idx="1276">
                  <c:v>59.176537684117243</c:v>
                </c:pt>
                <c:pt idx="1277">
                  <c:v>59.175535893276582</c:v>
                </c:pt>
                <c:pt idx="1278">
                  <c:v>59.174175956057759</c:v>
                </c:pt>
                <c:pt idx="1279">
                  <c:v>59.172633506534389</c:v>
                </c:pt>
                <c:pt idx="1280">
                  <c:v>59.17108761204576</c:v>
                </c:pt>
                <c:pt idx="1281">
                  <c:v>59.169354814988417</c:v>
                </c:pt>
                <c:pt idx="1282">
                  <c:v>59.167614625996926</c:v>
                </c:pt>
                <c:pt idx="1283">
                  <c:v>59.166235348992693</c:v>
                </c:pt>
                <c:pt idx="1284">
                  <c:v>59.164672141667886</c:v>
                </c:pt>
                <c:pt idx="1285">
                  <c:v>59.163289620804129</c:v>
                </c:pt>
                <c:pt idx="1286">
                  <c:v>59.161907099940372</c:v>
                </c:pt>
                <c:pt idx="1287">
                  <c:v>59.160891511960706</c:v>
                </c:pt>
                <c:pt idx="1288">
                  <c:v>59.159881460423584</c:v>
                </c:pt>
                <c:pt idx="1289">
                  <c:v>59.159058742772011</c:v>
                </c:pt>
                <c:pt idx="1290">
                  <c:v>59.158424187075475</c:v>
                </c:pt>
                <c:pt idx="1291">
                  <c:v>59.157798627149923</c:v>
                </c:pt>
                <c:pt idx="1292">
                  <c:v>59.15700321526672</c:v>
                </c:pt>
                <c:pt idx="1293">
                  <c:v>59.156393175618597</c:v>
                </c:pt>
                <c:pt idx="1294">
                  <c:v>59.156033110612995</c:v>
                </c:pt>
                <c:pt idx="1295">
                  <c:v>59.155693887301737</c:v>
                </c:pt>
                <c:pt idx="1296">
                  <c:v>59.155375199410898</c:v>
                </c:pt>
                <c:pt idx="1297">
                  <c:v>59.154632318354217</c:v>
                </c:pt>
                <c:pt idx="1298">
                  <c:v>59.153549285531255</c:v>
                </c:pt>
                <c:pt idx="1299">
                  <c:v>59.152120533418326</c:v>
                </c:pt>
                <c:pt idx="1300">
                  <c:v>59.150513346423168</c:v>
                </c:pt>
                <c:pt idx="1301">
                  <c:v>59.148723046561955</c:v>
                </c:pt>
                <c:pt idx="1302">
                  <c:v>59.147098343479229</c:v>
                </c:pt>
                <c:pt idx="1303">
                  <c:v>59.145466594486734</c:v>
                </c:pt>
                <c:pt idx="1304">
                  <c:v>59.143827776937243</c:v>
                </c:pt>
                <c:pt idx="1305">
                  <c:v>59.142003619649103</c:v>
                </c:pt>
                <c:pt idx="1306">
                  <c:v>59.140525521578752</c:v>
                </c:pt>
                <c:pt idx="1307">
                  <c:v>59.139044088403239</c:v>
                </c:pt>
                <c:pt idx="1308">
                  <c:v>59.137737810470583</c:v>
                </c:pt>
                <c:pt idx="1309">
                  <c:v>59.136431532537927</c:v>
                </c:pt>
                <c:pt idx="1310">
                  <c:v>59.135303284018434</c:v>
                </c:pt>
                <c:pt idx="1311">
                  <c:v>59.134000110723505</c:v>
                </c:pt>
                <c:pt idx="1312">
                  <c:v>59.132874730667396</c:v>
                </c:pt>
                <c:pt idx="1313">
                  <c:v>59.131752213375265</c:v>
                </c:pt>
                <c:pt idx="1314">
                  <c:v>59.130809407448695</c:v>
                </c:pt>
                <c:pt idx="1315">
                  <c:v>59.130047741755519</c:v>
                </c:pt>
                <c:pt idx="1316">
                  <c:v>59.1291179554282</c:v>
                </c:pt>
                <c:pt idx="1317">
                  <c:v>59.128368072295629</c:v>
                </c:pt>
                <c:pt idx="1318">
                  <c:v>59.128443640945498</c:v>
                </c:pt>
                <c:pt idx="1319">
                  <c:v>59.127886757114119</c:v>
                </c:pt>
                <c:pt idx="1320">
                  <c:v>59.12733805375354</c:v>
                </c:pt>
                <c:pt idx="1321">
                  <c:v>59.12576890986707</c:v>
                </c:pt>
                <c:pt idx="1322">
                  <c:v>59.123670919473874</c:v>
                </c:pt>
                <c:pt idx="1323">
                  <c:v>59.120844899005554</c:v>
                </c:pt>
                <c:pt idx="1324">
                  <c:v>59.117430882197347</c:v>
                </c:pt>
                <c:pt idx="1325">
                  <c:v>59.113205773953261</c:v>
                </c:pt>
                <c:pt idx="1326">
                  <c:v>59.109059136358674</c:v>
                </c:pt>
                <c:pt idx="1327">
                  <c:v>59.105578134798684</c:v>
                </c:pt>
                <c:pt idx="1328">
                  <c:v>59.103184887147613</c:v>
                </c:pt>
                <c:pt idx="1329">
                  <c:v>59.101342577606466</c:v>
                </c:pt>
                <c:pt idx="1330">
                  <c:v>59.099873625293519</c:v>
                </c:pt>
                <c:pt idx="1331">
                  <c:v>59.098404672980571</c:v>
                </c:pt>
                <c:pt idx="1332">
                  <c:v>59.096935720667624</c:v>
                </c:pt>
                <c:pt idx="1333">
                  <c:v>59.095466768354676</c:v>
                </c:pt>
                <c:pt idx="1334">
                  <c:v>59.094187663758895</c:v>
                </c:pt>
                <c:pt idx="1335">
                  <c:v>59.09328954349396</c:v>
                </c:pt>
                <c:pt idx="1336">
                  <c:v>59.092399456723705</c:v>
                </c:pt>
                <c:pt idx="1337">
                  <c:v>59.091517349108322</c:v>
                </c:pt>
                <c:pt idx="1338">
                  <c:v>59.090269602225952</c:v>
                </c:pt>
                <c:pt idx="1339">
                  <c:v>59.089024957948617</c:v>
                </c:pt>
                <c:pt idx="1340">
                  <c:v>59.087596400666278</c:v>
                </c:pt>
                <c:pt idx="1341">
                  <c:v>59.08616784338394</c:v>
                </c:pt>
                <c:pt idx="1342">
                  <c:v>59.084551809556721</c:v>
                </c:pt>
                <c:pt idx="1343">
                  <c:v>59.082932206181944</c:v>
                </c:pt>
                <c:pt idx="1344">
                  <c:v>59.080742376961076</c:v>
                </c:pt>
                <c:pt idx="1345">
                  <c:v>59.078535346989248</c:v>
                </c:pt>
                <c:pt idx="1346">
                  <c:v>59.076311019060832</c:v>
                </c:pt>
                <c:pt idx="1347">
                  <c:v>59.074261484535533</c:v>
                </c:pt>
                <c:pt idx="1348">
                  <c:v>59.072583945219641</c:v>
                </c:pt>
                <c:pt idx="1349">
                  <c:v>59.071094467322389</c:v>
                </c:pt>
                <c:pt idx="1350">
                  <c:v>59.069987056715981</c:v>
                </c:pt>
                <c:pt idx="1351">
                  <c:v>59.070207226278711</c:v>
                </c:pt>
                <c:pt idx="1352">
                  <c:v>59.070207226278711</c:v>
                </c:pt>
                <c:pt idx="1353">
                  <c:v>59.070207226278711</c:v>
                </c:pt>
                <c:pt idx="1354">
                  <c:v>59.070207226278711</c:v>
                </c:pt>
                <c:pt idx="1355">
                  <c:v>59.070306299129285</c:v>
                </c:pt>
                <c:pt idx="1356">
                  <c:v>59.070396633778238</c:v>
                </c:pt>
                <c:pt idx="1357">
                  <c:v>59.07092368030775</c:v>
                </c:pt>
                <c:pt idx="1358">
                  <c:v>59.071859887512147</c:v>
                </c:pt>
                <c:pt idx="1359">
                  <c:v>59.072963939653505</c:v>
                </c:pt>
                <c:pt idx="1360">
                  <c:v>59.074217573123526</c:v>
                </c:pt>
                <c:pt idx="1361">
                  <c:v>59.075796245267192</c:v>
                </c:pt>
                <c:pt idx="1362">
                  <c:v>59.077097527963332</c:v>
                </c:pt>
                <c:pt idx="1363">
                  <c:v>59.077097527963332</c:v>
                </c:pt>
                <c:pt idx="1364">
                  <c:v>59.076961537565509</c:v>
                </c:pt>
                <c:pt idx="1365">
                  <c:v>59.075240038940024</c:v>
                </c:pt>
                <c:pt idx="1366">
                  <c:v>59.07232699614741</c:v>
                </c:pt>
                <c:pt idx="1367">
                  <c:v>59.070234652515069</c:v>
                </c:pt>
                <c:pt idx="1368">
                  <c:v>59.069149575051782</c:v>
                </c:pt>
                <c:pt idx="1369">
                  <c:v>59.069149575051782</c:v>
                </c:pt>
                <c:pt idx="1370">
                  <c:v>59.069831541897663</c:v>
                </c:pt>
                <c:pt idx="1371">
                  <c:v>59.069922502331757</c:v>
                </c:pt>
                <c:pt idx="1372">
                  <c:v>59.07041400521814</c:v>
                </c:pt>
                <c:pt idx="1373">
                  <c:v>59.069586203386137</c:v>
                </c:pt>
                <c:pt idx="1374">
                  <c:v>59.068758401554135</c:v>
                </c:pt>
                <c:pt idx="1375">
                  <c:v>59.068979122551674</c:v>
                </c:pt>
                <c:pt idx="1376">
                  <c:v>59.068979122551674</c:v>
                </c:pt>
                <c:pt idx="1377">
                  <c:v>59.069490725336749</c:v>
                </c:pt>
                <c:pt idx="1378">
                  <c:v>59.072417597722009</c:v>
                </c:pt>
                <c:pt idx="1379">
                  <c:v>59.077444883138348</c:v>
                </c:pt>
                <c:pt idx="1380">
                  <c:v>59.081714626012364</c:v>
                </c:pt>
                <c:pt idx="1381">
                  <c:v>59.085215364047762</c:v>
                </c:pt>
                <c:pt idx="1382">
                  <c:v>59.08793714614653</c:v>
                </c:pt>
                <c:pt idx="1383">
                  <c:v>59.08793714614653</c:v>
                </c:pt>
                <c:pt idx="1384">
                  <c:v>59.086236032395718</c:v>
                </c:pt>
                <c:pt idx="1385">
                  <c:v>59.083109000308212</c:v>
                </c:pt>
                <c:pt idx="1386">
                  <c:v>59.080459185822505</c:v>
                </c:pt>
                <c:pt idx="1387">
                  <c:v>59.079078526441933</c:v>
                </c:pt>
                <c:pt idx="1388">
                  <c:v>59.077835268288922</c:v>
                </c:pt>
                <c:pt idx="1389">
                  <c:v>59.075710556445685</c:v>
                </c:pt>
                <c:pt idx="1390">
                  <c:v>59.072135342344694</c:v>
                </c:pt>
                <c:pt idx="1391">
                  <c:v>59.067242603152138</c:v>
                </c:pt>
                <c:pt idx="1392">
                  <c:v>59.062288689930838</c:v>
                </c:pt>
                <c:pt idx="1393">
                  <c:v>59.058401355225769</c:v>
                </c:pt>
                <c:pt idx="1394">
                  <c:v>59.055770507870662</c:v>
                </c:pt>
                <c:pt idx="1395">
                  <c:v>59.054245317283858</c:v>
                </c:pt>
                <c:pt idx="1396">
                  <c:v>59.053479286394378</c:v>
                </c:pt>
                <c:pt idx="1397">
                  <c:v>59.052969516868984</c:v>
                </c:pt>
                <c:pt idx="1398">
                  <c:v>59.053508455142783</c:v>
                </c:pt>
                <c:pt idx="1399">
                  <c:v>59.053508455142783</c:v>
                </c:pt>
                <c:pt idx="1400">
                  <c:v>59.053508455142783</c:v>
                </c:pt>
                <c:pt idx="1401">
                  <c:v>59.053508455142783</c:v>
                </c:pt>
                <c:pt idx="1402">
                  <c:v>59.053508455142783</c:v>
                </c:pt>
                <c:pt idx="1403">
                  <c:v>59.053508455142783</c:v>
                </c:pt>
                <c:pt idx="1404">
                  <c:v>59.054133625071351</c:v>
                </c:pt>
                <c:pt idx="1405">
                  <c:v>59.056162334396724</c:v>
                </c:pt>
                <c:pt idx="1406">
                  <c:v>59.059896342544569</c:v>
                </c:pt>
                <c:pt idx="1407">
                  <c:v>59.062854239617451</c:v>
                </c:pt>
                <c:pt idx="1408">
                  <c:v>59.063819974455413</c:v>
                </c:pt>
                <c:pt idx="1409">
                  <c:v>59.063819974455413</c:v>
                </c:pt>
                <c:pt idx="1410">
                  <c:v>59.063242473915551</c:v>
                </c:pt>
                <c:pt idx="1411">
                  <c:v>59.062816625057877</c:v>
                </c:pt>
                <c:pt idx="1412">
                  <c:v>59.062804879162599</c:v>
                </c:pt>
                <c:pt idx="1413">
                  <c:v>59.063070179450655</c:v>
                </c:pt>
                <c:pt idx="1414">
                  <c:v>59.063473282781452</c:v>
                </c:pt>
                <c:pt idx="1415">
                  <c:v>59.063206648857602</c:v>
                </c:pt>
                <c:pt idx="1416">
                  <c:v>59.061959903520076</c:v>
                </c:pt>
                <c:pt idx="1417">
                  <c:v>59.059507721363218</c:v>
                </c:pt>
                <c:pt idx="1418">
                  <c:v>59.056116875952469</c:v>
                </c:pt>
                <c:pt idx="1419">
                  <c:v>59.052455706697188</c:v>
                </c:pt>
                <c:pt idx="1420">
                  <c:v>59.04958580865852</c:v>
                </c:pt>
                <c:pt idx="1421">
                  <c:v>59.048290982463357</c:v>
                </c:pt>
                <c:pt idx="1422">
                  <c:v>59.048290982463357</c:v>
                </c:pt>
                <c:pt idx="1423">
                  <c:v>59.049068877776925</c:v>
                </c:pt>
                <c:pt idx="1424">
                  <c:v>59.050101947206613</c:v>
                </c:pt>
                <c:pt idx="1425">
                  <c:v>59.050101947206613</c:v>
                </c:pt>
                <c:pt idx="1426">
                  <c:v>59.049442152541687</c:v>
                </c:pt>
                <c:pt idx="1427">
                  <c:v>59.047575423160382</c:v>
                </c:pt>
                <c:pt idx="1428">
                  <c:v>59.044170556945502</c:v>
                </c:pt>
                <c:pt idx="1429">
                  <c:v>59.041427264946151</c:v>
                </c:pt>
                <c:pt idx="1430">
                  <c:v>59.040202818578237</c:v>
                </c:pt>
                <c:pt idx="1431">
                  <c:v>59.040202818578237</c:v>
                </c:pt>
                <c:pt idx="1432">
                  <c:v>59.040202818578237</c:v>
                </c:pt>
                <c:pt idx="1433">
                  <c:v>59.041901643864321</c:v>
                </c:pt>
                <c:pt idx="1434">
                  <c:v>59.044874271634967</c:v>
                </c:pt>
                <c:pt idx="1435">
                  <c:v>59.047062046083646</c:v>
                </c:pt>
                <c:pt idx="1436">
                  <c:v>59.048506636864055</c:v>
                </c:pt>
                <c:pt idx="1437">
                  <c:v>59.048506636864055</c:v>
                </c:pt>
                <c:pt idx="1438">
                  <c:v>59.047995447279781</c:v>
                </c:pt>
                <c:pt idx="1439">
                  <c:v>59.047060574092221</c:v>
                </c:pt>
                <c:pt idx="1440">
                  <c:v>59.046340180559874</c:v>
                </c:pt>
                <c:pt idx="1441">
                  <c:v>59.046215289460747</c:v>
                </c:pt>
                <c:pt idx="1442">
                  <c:v>59.046215289460747</c:v>
                </c:pt>
                <c:pt idx="1443">
                  <c:v>59.046215289460747</c:v>
                </c:pt>
                <c:pt idx="1444">
                  <c:v>59.046215289460747</c:v>
                </c:pt>
                <c:pt idx="1445">
                  <c:v>59.046567021734575</c:v>
                </c:pt>
                <c:pt idx="1446">
                  <c:v>59.046368077057025</c:v>
                </c:pt>
                <c:pt idx="1447">
                  <c:v>59.046253907741438</c:v>
                </c:pt>
                <c:pt idx="1448">
                  <c:v>59.046253907741438</c:v>
                </c:pt>
                <c:pt idx="1449">
                  <c:v>59.046253907741438</c:v>
                </c:pt>
                <c:pt idx="1450">
                  <c:v>59.046253907741438</c:v>
                </c:pt>
                <c:pt idx="1451">
                  <c:v>59.046253907741438</c:v>
                </c:pt>
                <c:pt idx="1452">
                  <c:v>59.046253907741438</c:v>
                </c:pt>
                <c:pt idx="1453">
                  <c:v>59.046716870704401</c:v>
                </c:pt>
                <c:pt idx="1454">
                  <c:v>59.047179833667364</c:v>
                </c:pt>
                <c:pt idx="1455">
                  <c:v>59.047642796630328</c:v>
                </c:pt>
                <c:pt idx="1456">
                  <c:v>59.048105759593291</c:v>
                </c:pt>
                <c:pt idx="1457">
                  <c:v>59.048568722556254</c:v>
                </c:pt>
                <c:pt idx="1458">
                  <c:v>59.049031685519218</c:v>
                </c:pt>
                <c:pt idx="1459">
                  <c:v>59.049494648482181</c:v>
                </c:pt>
                <c:pt idx="1460">
                  <c:v>59.049957611445144</c:v>
                </c:pt>
                <c:pt idx="1461">
                  <c:v>59.050420574408108</c:v>
                </c:pt>
                <c:pt idx="1462">
                  <c:v>59.050883537371071</c:v>
                </c:pt>
                <c:pt idx="1463">
                  <c:v>59.051346500334034</c:v>
                </c:pt>
                <c:pt idx="1464">
                  <c:v>59.051809463296998</c:v>
                </c:pt>
                <c:pt idx="1465">
                  <c:v>59.052272426259961</c:v>
                </c:pt>
                <c:pt idx="1466">
                  <c:v>59.052735389222924</c:v>
                </c:pt>
                <c:pt idx="1467">
                  <c:v>59.053198352185888</c:v>
                </c:pt>
                <c:pt idx="1468">
                  <c:v>59.053661315148851</c:v>
                </c:pt>
                <c:pt idx="1469">
                  <c:v>59.054124278111814</c:v>
                </c:pt>
                <c:pt idx="1470">
                  <c:v>59.054587241074778</c:v>
                </c:pt>
                <c:pt idx="1471">
                  <c:v>59.055050204037741</c:v>
                </c:pt>
                <c:pt idx="1472">
                  <c:v>59.055513167000704</c:v>
                </c:pt>
                <c:pt idx="1473">
                  <c:v>59.055976129963668</c:v>
                </c:pt>
                <c:pt idx="1474">
                  <c:v>59.056439092926631</c:v>
                </c:pt>
                <c:pt idx="1475">
                  <c:v>59.056902055889594</c:v>
                </c:pt>
                <c:pt idx="1476">
                  <c:v>59.057365018852558</c:v>
                </c:pt>
                <c:pt idx="1477">
                  <c:v>59.057827981815521</c:v>
                </c:pt>
                <c:pt idx="1478">
                  <c:v>59.058290944778484</c:v>
                </c:pt>
                <c:pt idx="1479">
                  <c:v>59.058753907741448</c:v>
                </c:pt>
                <c:pt idx="1480">
                  <c:v>59.058930541973645</c:v>
                </c:pt>
                <c:pt idx="1481">
                  <c:v>59.058820674006746</c:v>
                </c:pt>
                <c:pt idx="1482">
                  <c:v>59.058557475880306</c:v>
                </c:pt>
                <c:pt idx="1483">
                  <c:v>59.058227713567724</c:v>
                </c:pt>
                <c:pt idx="1484">
                  <c:v>59.057904767011429</c:v>
                </c:pt>
                <c:pt idx="1485">
                  <c:v>59.057530578352633</c:v>
                </c:pt>
                <c:pt idx="1486">
                  <c:v>59.057124517406919</c:v>
                </c:pt>
                <c:pt idx="1487">
                  <c:v>59.056540055363655</c:v>
                </c:pt>
                <c:pt idx="1488">
                  <c:v>59.055743862011667</c:v>
                </c:pt>
                <c:pt idx="1489">
                  <c:v>59.05463265358857</c:v>
                </c:pt>
                <c:pt idx="1490">
                  <c:v>59.053115082446382</c:v>
                </c:pt>
                <c:pt idx="1491">
                  <c:v>59.051081761859962</c:v>
                </c:pt>
                <c:pt idx="1492">
                  <c:v>59.048547939373051</c:v>
                </c:pt>
                <c:pt idx="1493">
                  <c:v>59.045510981421273</c:v>
                </c:pt>
                <c:pt idx="1494">
                  <c:v>59.042268091867555</c:v>
                </c:pt>
                <c:pt idx="1495">
                  <c:v>59.038867741911048</c:v>
                </c:pt>
                <c:pt idx="1496">
                  <c:v>59.035458391175922</c:v>
                </c:pt>
                <c:pt idx="1497">
                  <c:v>59.032212167303456</c:v>
                </c:pt>
                <c:pt idx="1498">
                  <c:v>59.029092235491404</c:v>
                </c:pt>
                <c:pt idx="1499">
                  <c:v>59.026266290412906</c:v>
                </c:pt>
                <c:pt idx="1500">
                  <c:v>59.023791950878106</c:v>
                </c:pt>
                <c:pt idx="1501">
                  <c:v>59.021716439744935</c:v>
                </c:pt>
                <c:pt idx="1502">
                  <c:v>59.020076442561844</c:v>
                </c:pt>
                <c:pt idx="1503">
                  <c:v>59.018406168266907</c:v>
                </c:pt>
                <c:pt idx="1504">
                  <c:v>59.016955934483619</c:v>
                </c:pt>
                <c:pt idx="1505">
                  <c:v>59.015358993051265</c:v>
                </c:pt>
                <c:pt idx="1506">
                  <c:v>59.01386470355007</c:v>
                </c:pt>
                <c:pt idx="1507">
                  <c:v>59.012478892479095</c:v>
                </c:pt>
                <c:pt idx="1508">
                  <c:v>59.011077004982582</c:v>
                </c:pt>
                <c:pt idx="1509">
                  <c:v>59.009527549334649</c:v>
                </c:pt>
                <c:pt idx="1510">
                  <c:v>59.007823870617813</c:v>
                </c:pt>
                <c:pt idx="1511">
                  <c:v>59.00582269649783</c:v>
                </c:pt>
                <c:pt idx="1512">
                  <c:v>59.003226739026459</c:v>
                </c:pt>
                <c:pt idx="1513">
                  <c:v>58.999986456714581</c:v>
                </c:pt>
                <c:pt idx="1514">
                  <c:v>58.996040295272707</c:v>
                </c:pt>
                <c:pt idx="1515">
                  <c:v>58.991471790304502</c:v>
                </c:pt>
                <c:pt idx="1516">
                  <c:v>58.986708883306278</c:v>
                </c:pt>
                <c:pt idx="1517">
                  <c:v>58.982251944578351</c:v>
                </c:pt>
                <c:pt idx="1518">
                  <c:v>58.978658417408354</c:v>
                </c:pt>
                <c:pt idx="1519">
                  <c:v>58.975486357158744</c:v>
                </c:pt>
                <c:pt idx="1520">
                  <c:v>58.972939161497877</c:v>
                </c:pt>
                <c:pt idx="1521">
                  <c:v>58.970527627317594</c:v>
                </c:pt>
                <c:pt idx="1522">
                  <c:v>58.968608004857458</c:v>
                </c:pt>
                <c:pt idx="1523">
                  <c:v>58.966847417358736</c:v>
                </c:pt>
                <c:pt idx="1524">
                  <c:v>58.965772702331705</c:v>
                </c:pt>
                <c:pt idx="1525">
                  <c:v>58.965217871911477</c:v>
                </c:pt>
                <c:pt idx="1526">
                  <c:v>58.965217871911477</c:v>
                </c:pt>
                <c:pt idx="1527">
                  <c:v>58.965726269398786</c:v>
                </c:pt>
                <c:pt idx="1528">
                  <c:v>58.967267531239031</c:v>
                </c:pt>
                <c:pt idx="1529">
                  <c:v>58.969142120191862</c:v>
                </c:pt>
                <c:pt idx="1530">
                  <c:v>58.97052930856303</c:v>
                </c:pt>
                <c:pt idx="1531">
                  <c:v>58.971078316824027</c:v>
                </c:pt>
                <c:pt idx="1532">
                  <c:v>58.971078316824027</c:v>
                </c:pt>
                <c:pt idx="1533">
                  <c:v>58.971078316824027</c:v>
                </c:pt>
                <c:pt idx="1534">
                  <c:v>58.970477786933323</c:v>
                </c:pt>
                <c:pt idx="1535">
                  <c:v>58.969034692957003</c:v>
                </c:pt>
                <c:pt idx="1536">
                  <c:v>58.966710034640975</c:v>
                </c:pt>
                <c:pt idx="1537">
                  <c:v>58.963135533866598</c:v>
                </c:pt>
                <c:pt idx="1538">
                  <c:v>58.958494462093505</c:v>
                </c:pt>
                <c:pt idx="1539">
                  <c:v>58.952994488369562</c:v>
                </c:pt>
                <c:pt idx="1540">
                  <c:v>58.947438932814002</c:v>
                </c:pt>
                <c:pt idx="1541">
                  <c:v>58.941883377258442</c:v>
                </c:pt>
                <c:pt idx="1542">
                  <c:v>58.936327821702882</c:v>
                </c:pt>
                <c:pt idx="1543">
                  <c:v>58.930772266147322</c:v>
                </c:pt>
                <c:pt idx="1544">
                  <c:v>58.925216710591762</c:v>
                </c:pt>
                <c:pt idx="1545">
                  <c:v>58.919661155036202</c:v>
                </c:pt>
                <c:pt idx="1546">
                  <c:v>58.914618006570585</c:v>
                </c:pt>
                <c:pt idx="1547">
                  <c:v>58.910743032498168</c:v>
                </c:pt>
                <c:pt idx="1548">
                  <c:v>58.907665435040521</c:v>
                </c:pt>
                <c:pt idx="1549">
                  <c:v>58.904985614742309</c:v>
                </c:pt>
                <c:pt idx="1550">
                  <c:v>58.902069975474568</c:v>
                </c:pt>
                <c:pt idx="1551">
                  <c:v>58.899128070596767</c:v>
                </c:pt>
                <c:pt idx="1552">
                  <c:v>58.895721816514602</c:v>
                </c:pt>
                <c:pt idx="1553">
                  <c:v>58.892274931754194</c:v>
                </c:pt>
                <c:pt idx="1554">
                  <c:v>58.888564090103635</c:v>
                </c:pt>
                <c:pt idx="1555">
                  <c:v>58.885028977542724</c:v>
                </c:pt>
                <c:pt idx="1556">
                  <c:v>58.881225597974584</c:v>
                </c:pt>
                <c:pt idx="1557">
                  <c:v>58.877143288613901</c:v>
                </c:pt>
                <c:pt idx="1558">
                  <c:v>58.872538502258486</c:v>
                </c:pt>
                <c:pt idx="1559">
                  <c:v>58.867620536139235</c:v>
                </c:pt>
                <c:pt idx="1560">
                  <c:v>58.862064980583675</c:v>
                </c:pt>
                <c:pt idx="1561">
                  <c:v>58.856509425028115</c:v>
                </c:pt>
                <c:pt idx="1562">
                  <c:v>58.850953869472555</c:v>
                </c:pt>
                <c:pt idx="1563">
                  <c:v>58.845398313916995</c:v>
                </c:pt>
                <c:pt idx="1564">
                  <c:v>58.839842758361435</c:v>
                </c:pt>
                <c:pt idx="1565">
                  <c:v>58.834287202805875</c:v>
                </c:pt>
                <c:pt idx="1566">
                  <c:v>58.828731647250315</c:v>
                </c:pt>
                <c:pt idx="1567">
                  <c:v>58.823176091694755</c:v>
                </c:pt>
                <c:pt idx="1568">
                  <c:v>58.817620536139195</c:v>
                </c:pt>
                <c:pt idx="1569">
                  <c:v>58.812064980583635</c:v>
                </c:pt>
                <c:pt idx="1570">
                  <c:v>58.806509425028075</c:v>
                </c:pt>
                <c:pt idx="1571">
                  <c:v>58.800953869472515</c:v>
                </c:pt>
                <c:pt idx="1572">
                  <c:v>58.795398313916955</c:v>
                </c:pt>
                <c:pt idx="1573">
                  <c:v>58.789842758361395</c:v>
                </c:pt>
                <c:pt idx="1574">
                  <c:v>58.784287202805835</c:v>
                </c:pt>
                <c:pt idx="1575">
                  <c:v>58.778731647250275</c:v>
                </c:pt>
                <c:pt idx="1576">
                  <c:v>58.773486698668485</c:v>
                </c:pt>
                <c:pt idx="1577">
                  <c:v>58.768779291092379</c:v>
                </c:pt>
                <c:pt idx="1578">
                  <c:v>58.764919542232569</c:v>
                </c:pt>
                <c:pt idx="1579">
                  <c:v>58.761636423341805</c:v>
                </c:pt>
                <c:pt idx="1580">
                  <c:v>58.758940942069948</c:v>
                </c:pt>
                <c:pt idx="1581">
                  <c:v>58.756263299504532</c:v>
                </c:pt>
                <c:pt idx="1582">
                  <c:v>58.754179848440153</c:v>
                </c:pt>
                <c:pt idx="1583">
                  <c:v>58.751836624119825</c:v>
                </c:pt>
                <c:pt idx="1584">
                  <c:v>58.750086984380381</c:v>
                </c:pt>
                <c:pt idx="1585">
                  <c:v>58.748651247386114</c:v>
                </c:pt>
                <c:pt idx="1586">
                  <c:v>58.747530251988088</c:v>
                </c:pt>
                <c:pt idx="1587">
                  <c:v>58.746723932306018</c:v>
                </c:pt>
                <c:pt idx="1588">
                  <c:v>58.746231293938173</c:v>
                </c:pt>
                <c:pt idx="1589">
                  <c:v>58.745806944321181</c:v>
                </c:pt>
                <c:pt idx="1590">
                  <c:v>58.745118532358468</c:v>
                </c:pt>
                <c:pt idx="1591">
                  <c:v>58.74392509330908</c:v>
                </c:pt>
                <c:pt idx="1592">
                  <c:v>58.742492719147712</c:v>
                </c:pt>
                <c:pt idx="1593">
                  <c:v>58.740550571539096</c:v>
                </c:pt>
                <c:pt idx="1594">
                  <c:v>58.738628126877394</c:v>
                </c:pt>
                <c:pt idx="1595">
                  <c:v>58.736190477390274</c:v>
                </c:pt>
                <c:pt idx="1596">
                  <c:v>58.73376351548459</c:v>
                </c:pt>
                <c:pt idx="1597">
                  <c:v>58.731880065397341</c:v>
                </c:pt>
                <c:pt idx="1598">
                  <c:v>58.730015907900061</c:v>
                </c:pt>
                <c:pt idx="1599">
                  <c:v>58.72896093925204</c:v>
                </c:pt>
                <c:pt idx="1600">
                  <c:v>58.728194886065346</c:v>
                </c:pt>
                <c:pt idx="1601">
                  <c:v>58.727719461333869</c:v>
                </c:pt>
                <c:pt idx="1602">
                  <c:v>58.727864721795946</c:v>
                </c:pt>
                <c:pt idx="1603">
                  <c:v>58.728077106142649</c:v>
                </c:pt>
                <c:pt idx="1604">
                  <c:v>58.727444421231567</c:v>
                </c:pt>
                <c:pt idx="1605">
                  <c:v>58.726338647724447</c:v>
                </c:pt>
                <c:pt idx="1606">
                  <c:v>58.725006422951068</c:v>
                </c:pt>
                <c:pt idx="1607">
                  <c:v>58.722946641736556</c:v>
                </c:pt>
                <c:pt idx="1608">
                  <c:v>58.720896306904606</c:v>
                </c:pt>
                <c:pt idx="1609">
                  <c:v>58.718356459262353</c:v>
                </c:pt>
                <c:pt idx="1610">
                  <c:v>58.715816611620099</c:v>
                </c:pt>
                <c:pt idx="1611">
                  <c:v>58.712775961045594</c:v>
                </c:pt>
                <c:pt idx="1612">
                  <c:v>58.709975101220962</c:v>
                </c:pt>
                <c:pt idx="1613">
                  <c:v>58.706665635130094</c:v>
                </c:pt>
                <c:pt idx="1614">
                  <c:v>58.703085381298806</c:v>
                </c:pt>
                <c:pt idx="1615">
                  <c:v>58.698971024942125</c:v>
                </c:pt>
                <c:pt idx="1616">
                  <c:v>58.694559598755035</c:v>
                </c:pt>
                <c:pt idx="1617">
                  <c:v>58.689580803023262</c:v>
                </c:pt>
                <c:pt idx="1618">
                  <c:v>58.684025247467702</c:v>
                </c:pt>
                <c:pt idx="1619">
                  <c:v>58.678469691912142</c:v>
                </c:pt>
                <c:pt idx="1620">
                  <c:v>58.672914136356582</c:v>
                </c:pt>
                <c:pt idx="1621">
                  <c:v>58.667358580801022</c:v>
                </c:pt>
                <c:pt idx="1622">
                  <c:v>58.661803025245462</c:v>
                </c:pt>
                <c:pt idx="1623">
                  <c:v>58.656585488454326</c:v>
                </c:pt>
                <c:pt idx="1624">
                  <c:v>58.651857804766678</c:v>
                </c:pt>
                <c:pt idx="1625">
                  <c:v>58.648191082892097</c:v>
                </c:pt>
                <c:pt idx="1626">
                  <c:v>58.645337048646368</c:v>
                </c:pt>
                <c:pt idx="1627">
                  <c:v>58.643309620945502</c:v>
                </c:pt>
                <c:pt idx="1628">
                  <c:v>58.643037724666904</c:v>
                </c:pt>
                <c:pt idx="1629">
                  <c:v>58.643037724666904</c:v>
                </c:pt>
                <c:pt idx="1630">
                  <c:v>58.643776724069532</c:v>
                </c:pt>
                <c:pt idx="1631">
                  <c:v>58.644894803297746</c:v>
                </c:pt>
                <c:pt idx="1632">
                  <c:v>58.645701206802229</c:v>
                </c:pt>
                <c:pt idx="1633">
                  <c:v>58.645701206802229</c:v>
                </c:pt>
                <c:pt idx="1634">
                  <c:v>58.645537701518613</c:v>
                </c:pt>
                <c:pt idx="1635">
                  <c:v>58.643749998225253</c:v>
                </c:pt>
                <c:pt idx="1636">
                  <c:v>58.641479535672651</c:v>
                </c:pt>
                <c:pt idx="1637">
                  <c:v>58.638965469052017</c:v>
                </c:pt>
                <c:pt idx="1638">
                  <c:v>58.636699908363489</c:v>
                </c:pt>
                <c:pt idx="1639">
                  <c:v>58.634934370053536</c:v>
                </c:pt>
                <c:pt idx="1640">
                  <c:v>58.633428181498694</c:v>
                </c:pt>
                <c:pt idx="1641">
                  <c:v>58.632183257970546</c:v>
                </c:pt>
                <c:pt idx="1642">
                  <c:v>58.630714110736896</c:v>
                </c:pt>
                <c:pt idx="1643">
                  <c:v>58.628774658323699</c:v>
                </c:pt>
                <c:pt idx="1644">
                  <c:v>58.626112309321449</c:v>
                </c:pt>
                <c:pt idx="1645">
                  <c:v>58.622461305878268</c:v>
                </c:pt>
                <c:pt idx="1646">
                  <c:v>58.618282365451726</c:v>
                </c:pt>
                <c:pt idx="1647">
                  <c:v>58.613302430576816</c:v>
                </c:pt>
                <c:pt idx="1648">
                  <c:v>58.607992749189741</c:v>
                </c:pt>
                <c:pt idx="1649">
                  <c:v>58.602437193634181</c:v>
                </c:pt>
                <c:pt idx="1650">
                  <c:v>58.596881638078621</c:v>
                </c:pt>
                <c:pt idx="1651">
                  <c:v>58.591326082523061</c:v>
                </c:pt>
                <c:pt idx="1652">
                  <c:v>58.585770526967501</c:v>
                </c:pt>
                <c:pt idx="1653">
                  <c:v>58.580214971411941</c:v>
                </c:pt>
                <c:pt idx="1654">
                  <c:v>58.574659415856381</c:v>
                </c:pt>
                <c:pt idx="1655">
                  <c:v>58.569103860300821</c:v>
                </c:pt>
                <c:pt idx="1656">
                  <c:v>58.563815501361638</c:v>
                </c:pt>
                <c:pt idx="1657">
                  <c:v>58.558463592383369</c:v>
                </c:pt>
                <c:pt idx="1658">
                  <c:v>58.553047567456012</c:v>
                </c:pt>
                <c:pt idx="1659">
                  <c:v>58.547566856819849</c:v>
                </c:pt>
                <c:pt idx="1660">
                  <c:v>58.542020886865423</c:v>
                </c:pt>
                <c:pt idx="1661">
                  <c:v>58.536465331309863</c:v>
                </c:pt>
                <c:pt idx="1662">
                  <c:v>58.530909775754303</c:v>
                </c:pt>
                <c:pt idx="1663">
                  <c:v>58.525454816889727</c:v>
                </c:pt>
                <c:pt idx="1664">
                  <c:v>58.519899261334167</c:v>
                </c:pt>
                <c:pt idx="1665">
                  <c:v>58.514343705778607</c:v>
                </c:pt>
                <c:pt idx="1666">
                  <c:v>58.509001787223035</c:v>
                </c:pt>
                <c:pt idx="1667">
                  <c:v>58.503610879396298</c:v>
                </c:pt>
                <c:pt idx="1668">
                  <c:v>58.498765136482128</c:v>
                </c:pt>
                <c:pt idx="1669">
                  <c:v>58.493888239057306</c:v>
                </c:pt>
                <c:pt idx="1670">
                  <c:v>58.489278495880022</c:v>
                </c:pt>
                <c:pt idx="1671">
                  <c:v>58.484645893596742</c:v>
                </c:pt>
                <c:pt idx="1672">
                  <c:v>58.480289776161719</c:v>
                </c:pt>
                <c:pt idx="1673">
                  <c:v>58.476218233690766</c:v>
                </c:pt>
                <c:pt idx="1674">
                  <c:v>58.47213948489749</c:v>
                </c:pt>
                <c:pt idx="1675">
                  <c:v>58.468053520247814</c:v>
                </c:pt>
                <c:pt idx="1676">
                  <c:v>58.464260018760221</c:v>
                </c:pt>
                <c:pt idx="1677">
                  <c:v>58.460466517272629</c:v>
                </c:pt>
                <c:pt idx="1678">
                  <c:v>58.456972233868676</c:v>
                </c:pt>
                <c:pt idx="1679">
                  <c:v>58.453783203472902</c:v>
                </c:pt>
                <c:pt idx="1680">
                  <c:v>58.450904712530836</c:v>
                </c:pt>
                <c:pt idx="1681">
                  <c:v>58.448044903814186</c:v>
                </c:pt>
                <c:pt idx="1682">
                  <c:v>58.445203692057497</c:v>
                </c:pt>
                <c:pt idx="1683">
                  <c:v>58.441789726203545</c:v>
                </c:pt>
                <c:pt idx="1684">
                  <c:v>58.438086293264028</c:v>
                </c:pt>
                <c:pt idx="1685">
                  <c:v>58.433789251880036</c:v>
                </c:pt>
                <c:pt idx="1686">
                  <c:v>58.428881048602115</c:v>
                </c:pt>
                <c:pt idx="1687">
                  <c:v>58.423941387647467</c:v>
                </c:pt>
                <c:pt idx="1688">
                  <c:v>58.418970116711229</c:v>
                </c:pt>
                <c:pt idx="1689">
                  <c:v>58.413967083007329</c:v>
                </c:pt>
                <c:pt idx="1690">
                  <c:v>58.409536263342552</c:v>
                </c:pt>
                <c:pt idx="1691">
                  <c:v>58.405090388341513</c:v>
                </c:pt>
                <c:pt idx="1692">
                  <c:v>58.400931739098517</c:v>
                </c:pt>
                <c:pt idx="1693">
                  <c:v>58.396765768627851</c:v>
                </c:pt>
                <c:pt idx="1694">
                  <c:v>58.392592467305185</c:v>
                </c:pt>
                <c:pt idx="1695">
                  <c:v>58.3884118254987</c:v>
                </c:pt>
                <c:pt idx="1696">
                  <c:v>58.384223833569017</c:v>
                </c:pt>
                <c:pt idx="1697">
                  <c:v>58.380028481869267</c:v>
                </c:pt>
                <c:pt idx="1698">
                  <c:v>58.375825760745066</c:v>
                </c:pt>
                <c:pt idx="1699">
                  <c:v>58.371615660534495</c:v>
                </c:pt>
                <c:pt idx="1700">
                  <c:v>58.367701941432223</c:v>
                </c:pt>
                <c:pt idx="1701">
                  <c:v>58.364091521589792</c:v>
                </c:pt>
                <c:pt idx="1702">
                  <c:v>58.360790598778216</c:v>
                </c:pt>
                <c:pt idx="1703">
                  <c:v>58.357502983769102</c:v>
                </c:pt>
                <c:pt idx="1704">
                  <c:v>58.354228638035103</c:v>
                </c:pt>
                <c:pt idx="1705">
                  <c:v>58.351268200540638</c:v>
                </c:pt>
                <c:pt idx="1706">
                  <c:v>58.348026859831997</c:v>
                </c:pt>
                <c:pt idx="1707">
                  <c:v>58.344798654026427</c:v>
                </c:pt>
                <c:pt idx="1708">
                  <c:v>58.341583544867255</c:v>
                </c:pt>
                <c:pt idx="1709">
                  <c:v>58.338082506541745</c:v>
                </c:pt>
                <c:pt idx="1710">
                  <c:v>58.334588223137793</c:v>
                </c:pt>
                <c:pt idx="1711">
                  <c:v>58.331100685121307</c:v>
                </c:pt>
                <c:pt idx="1712">
                  <c:v>58.32702193632803</c:v>
                </c:pt>
                <c:pt idx="1713">
                  <c:v>58.322935971678355</c:v>
                </c:pt>
                <c:pt idx="1714">
                  <c:v>58.31854262258657</c:v>
                </c:pt>
                <c:pt idx="1715">
                  <c:v>58.313833204381872</c:v>
                </c:pt>
                <c:pt idx="1716">
                  <c:v>58.309100554948365</c:v>
                </c:pt>
                <c:pt idx="1717">
                  <c:v>58.304041567312147</c:v>
                </c:pt>
                <c:pt idx="1718">
                  <c:v>58.298950394265297</c:v>
                </c:pt>
                <c:pt idx="1719">
                  <c:v>58.29352146902766</c:v>
                </c:pt>
                <c:pt idx="1720">
                  <c:v>58.288050699752382</c:v>
                </c:pt>
                <c:pt idx="1721">
                  <c:v>58.282495144196822</c:v>
                </c:pt>
                <c:pt idx="1722">
                  <c:v>58.276939588641262</c:v>
                </c:pt>
                <c:pt idx="1723">
                  <c:v>58.271643735254379</c:v>
                </c:pt>
                <c:pt idx="1724">
                  <c:v>58.26693598957241</c:v>
                </c:pt>
                <c:pt idx="1725">
                  <c:v>58.262522974351548</c:v>
                </c:pt>
                <c:pt idx="1726">
                  <c:v>58.258722348453652</c:v>
                </c:pt>
                <c:pt idx="1727">
                  <c:v>58.256162367756154</c:v>
                </c:pt>
                <c:pt idx="1728">
                  <c:v>58.254854429316886</c:v>
                </c:pt>
                <c:pt idx="1729">
                  <c:v>58.254854429316886</c:v>
                </c:pt>
                <c:pt idx="1730">
                  <c:v>58.255568026132018</c:v>
                </c:pt>
                <c:pt idx="1731">
                  <c:v>58.258291886996425</c:v>
                </c:pt>
                <c:pt idx="1732">
                  <c:v>58.261430494961381</c:v>
                </c:pt>
                <c:pt idx="1733">
                  <c:v>58.264960946393053</c:v>
                </c:pt>
                <c:pt idx="1734">
                  <c:v>58.26813421608697</c:v>
                </c:pt>
                <c:pt idx="1735">
                  <c:v>58.270958071508524</c:v>
                </c:pt>
                <c:pt idx="1736">
                  <c:v>58.273440330084384</c:v>
                </c:pt>
                <c:pt idx="1737">
                  <c:v>58.275929988994847</c:v>
                </c:pt>
                <c:pt idx="1738">
                  <c:v>58.278754324389872</c:v>
                </c:pt>
                <c:pt idx="1739">
                  <c:v>58.281240955194335</c:v>
                </c:pt>
                <c:pt idx="1740">
                  <c:v>58.28371747529544</c:v>
                </c:pt>
                <c:pt idx="1741">
                  <c:v>58.285555202823069</c:v>
                </c:pt>
                <c:pt idx="1742">
                  <c:v>58.286468189254805</c:v>
                </c:pt>
                <c:pt idx="1743">
                  <c:v>58.286468189254805</c:v>
                </c:pt>
                <c:pt idx="1744">
                  <c:v>58.286468189254805</c:v>
                </c:pt>
                <c:pt idx="1745">
                  <c:v>58.286468189254805</c:v>
                </c:pt>
                <c:pt idx="1746">
                  <c:v>58.286468189254805</c:v>
                </c:pt>
                <c:pt idx="1747">
                  <c:v>58.286468189254805</c:v>
                </c:pt>
                <c:pt idx="1748">
                  <c:v>58.286468189254805</c:v>
                </c:pt>
                <c:pt idx="1749">
                  <c:v>58.286674807055363</c:v>
                </c:pt>
                <c:pt idx="1750">
                  <c:v>58.286919180670239</c:v>
                </c:pt>
                <c:pt idx="1751">
                  <c:v>58.286373277046181</c:v>
                </c:pt>
                <c:pt idx="1752">
                  <c:v>58.285634799833801</c:v>
                </c:pt>
                <c:pt idx="1753">
                  <c:v>58.284910080360021</c:v>
                </c:pt>
                <c:pt idx="1754">
                  <c:v>58.284198952078981</c:v>
                </c:pt>
                <c:pt idx="1755">
                  <c:v>58.283501249384727</c:v>
                </c:pt>
                <c:pt idx="1756">
                  <c:v>58.282816807611155</c:v>
                </c:pt>
                <c:pt idx="1757">
                  <c:v>58.282145463032052</c:v>
                </c:pt>
                <c:pt idx="1758">
                  <c:v>58.281487052861067</c:v>
                </c:pt>
                <c:pt idx="1759">
                  <c:v>58.281080640996777</c:v>
                </c:pt>
                <c:pt idx="1760">
                  <c:v>58.280450118147428</c:v>
                </c:pt>
                <c:pt idx="1761">
                  <c:v>58.280097719383932</c:v>
                </c:pt>
                <c:pt idx="1762">
                  <c:v>58.279774079690078</c:v>
                </c:pt>
                <c:pt idx="1763">
                  <c:v>58.279478707593967</c:v>
                </c:pt>
                <c:pt idx="1764">
                  <c:v>58.279211115142594</c:v>
                </c:pt>
                <c:pt idx="1765">
                  <c:v>58.278970817901843</c:v>
                </c:pt>
                <c:pt idx="1766">
                  <c:v>58.279167725865967</c:v>
                </c:pt>
                <c:pt idx="1767">
                  <c:v>58.279167725865967</c:v>
                </c:pt>
                <c:pt idx="1768">
                  <c:v>58.279167725865967</c:v>
                </c:pt>
                <c:pt idx="1769">
                  <c:v>58.279757766129279</c:v>
                </c:pt>
                <c:pt idx="1770">
                  <c:v>58.281725047692412</c:v>
                </c:pt>
                <c:pt idx="1771">
                  <c:v>58.284729279114217</c:v>
                </c:pt>
                <c:pt idx="1772">
                  <c:v>58.28843633330397</c:v>
                </c:pt>
                <c:pt idx="1773">
                  <c:v>58.29193923690444</c:v>
                </c:pt>
                <c:pt idx="1774">
                  <c:v>58.295231140094835</c:v>
                </c:pt>
                <c:pt idx="1775">
                  <c:v>58.297947814720018</c:v>
                </c:pt>
                <c:pt idx="1776">
                  <c:v>58.299961221126367</c:v>
                </c:pt>
                <c:pt idx="1777">
                  <c:v>58.301331641035176</c:v>
                </c:pt>
                <c:pt idx="1778">
                  <c:v>58.302587916157918</c:v>
                </c:pt>
                <c:pt idx="1779">
                  <c:v>58.303876679236488</c:v>
                </c:pt>
                <c:pt idx="1780">
                  <c:v>58.305593230024272</c:v>
                </c:pt>
                <c:pt idx="1781">
                  <c:v>58.307629253036204</c:v>
                </c:pt>
                <c:pt idx="1782">
                  <c:v>58.309745357433243</c:v>
                </c:pt>
                <c:pt idx="1783">
                  <c:v>58.311426283089112</c:v>
                </c:pt>
                <c:pt idx="1784">
                  <c:v>58.312508973390536</c:v>
                </c:pt>
                <c:pt idx="1785">
                  <c:v>58.312896398455116</c:v>
                </c:pt>
                <c:pt idx="1786">
                  <c:v>58.312896398455116</c:v>
                </c:pt>
                <c:pt idx="1787">
                  <c:v>58.312896398455116</c:v>
                </c:pt>
                <c:pt idx="1788">
                  <c:v>58.312896398455116</c:v>
                </c:pt>
                <c:pt idx="1789">
                  <c:v>58.312896398455116</c:v>
                </c:pt>
                <c:pt idx="1790">
                  <c:v>58.312896398455116</c:v>
                </c:pt>
                <c:pt idx="1791">
                  <c:v>58.312896398455116</c:v>
                </c:pt>
                <c:pt idx="1792">
                  <c:v>58.312896398455116</c:v>
                </c:pt>
                <c:pt idx="1793">
                  <c:v>58.312896398455116</c:v>
                </c:pt>
                <c:pt idx="1794">
                  <c:v>58.312896398455116</c:v>
                </c:pt>
                <c:pt idx="1795">
                  <c:v>58.312896398455116</c:v>
                </c:pt>
                <c:pt idx="1796">
                  <c:v>58.31335936141808</c:v>
                </c:pt>
                <c:pt idx="1797">
                  <c:v>58.313822324381043</c:v>
                </c:pt>
                <c:pt idx="1798">
                  <c:v>58.314285287344006</c:v>
                </c:pt>
                <c:pt idx="1799">
                  <c:v>58.31474825030697</c:v>
                </c:pt>
                <c:pt idx="1800">
                  <c:v>58.315211213269933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B-46C3-A7CF-BA1F9E560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254207"/>
        <c:axId val="222250847"/>
      </c:lineChart>
      <c:catAx>
        <c:axId val="22225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50847"/>
        <c:crosses val="autoZero"/>
        <c:auto val="1"/>
        <c:lblAlgn val="ctr"/>
        <c:lblOffset val="100"/>
        <c:noMultiLvlLbl val="0"/>
      </c:catAx>
      <c:valAx>
        <c:axId val="22225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54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'130 kmh_alpha_0'!$B$8</c:f>
              <c:strCache>
                <c:ptCount val="1"/>
                <c:pt idx="0">
                  <c:v>v 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'130 kmh_alpha_0'!$A$9:$A$444</c:f>
              <c:numCache>
                <c:formatCode>General</c:formatCode>
                <c:ptCount val="43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16</c:v>
                </c:pt>
                <c:pt idx="152">
                  <c:v>17</c:v>
                </c:pt>
                <c:pt idx="153">
                  <c:v>18</c:v>
                </c:pt>
                <c:pt idx="154">
                  <c:v>19</c:v>
                </c:pt>
                <c:pt idx="155">
                  <c:v>20</c:v>
                </c:pt>
                <c:pt idx="156">
                  <c:v>21</c:v>
                </c:pt>
                <c:pt idx="157">
                  <c:v>22</c:v>
                </c:pt>
                <c:pt idx="158">
                  <c:v>23</c:v>
                </c:pt>
                <c:pt idx="159">
                  <c:v>24</c:v>
                </c:pt>
                <c:pt idx="160">
                  <c:v>25</c:v>
                </c:pt>
                <c:pt idx="161">
                  <c:v>26</c:v>
                </c:pt>
                <c:pt idx="162">
                  <c:v>27</c:v>
                </c:pt>
                <c:pt idx="163">
                  <c:v>28</c:v>
                </c:pt>
                <c:pt idx="164">
                  <c:v>29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33</c:v>
                </c:pt>
                <c:pt idx="169">
                  <c:v>34</c:v>
                </c:pt>
                <c:pt idx="170">
                  <c:v>35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39</c:v>
                </c:pt>
                <c:pt idx="175">
                  <c:v>40</c:v>
                </c:pt>
                <c:pt idx="176">
                  <c:v>41</c:v>
                </c:pt>
                <c:pt idx="177">
                  <c:v>42</c:v>
                </c:pt>
                <c:pt idx="178">
                  <c:v>43</c:v>
                </c:pt>
                <c:pt idx="179">
                  <c:v>44</c:v>
                </c:pt>
                <c:pt idx="180">
                  <c:v>45</c:v>
                </c:pt>
                <c:pt idx="181">
                  <c:v>46</c:v>
                </c:pt>
                <c:pt idx="182">
                  <c:v>47</c:v>
                </c:pt>
                <c:pt idx="183">
                  <c:v>48</c:v>
                </c:pt>
                <c:pt idx="184">
                  <c:v>49</c:v>
                </c:pt>
                <c:pt idx="185">
                  <c:v>50</c:v>
                </c:pt>
                <c:pt idx="186">
                  <c:v>51</c:v>
                </c:pt>
                <c:pt idx="187">
                  <c:v>52</c:v>
                </c:pt>
                <c:pt idx="188">
                  <c:v>53</c:v>
                </c:pt>
                <c:pt idx="189">
                  <c:v>54</c:v>
                </c:pt>
                <c:pt idx="190">
                  <c:v>55</c:v>
                </c:pt>
                <c:pt idx="191">
                  <c:v>56</c:v>
                </c:pt>
                <c:pt idx="192">
                  <c:v>57</c:v>
                </c:pt>
                <c:pt idx="193">
                  <c:v>58</c:v>
                </c:pt>
                <c:pt idx="194">
                  <c:v>59</c:v>
                </c:pt>
                <c:pt idx="195">
                  <c:v>60</c:v>
                </c:pt>
                <c:pt idx="196">
                  <c:v>61</c:v>
                </c:pt>
                <c:pt idx="197">
                  <c:v>62</c:v>
                </c:pt>
                <c:pt idx="198">
                  <c:v>63</c:v>
                </c:pt>
                <c:pt idx="199">
                  <c:v>64</c:v>
                </c:pt>
                <c:pt idx="200">
                  <c:v>65</c:v>
                </c:pt>
                <c:pt idx="201">
                  <c:v>66</c:v>
                </c:pt>
                <c:pt idx="202">
                  <c:v>67</c:v>
                </c:pt>
                <c:pt idx="203">
                  <c:v>68</c:v>
                </c:pt>
                <c:pt idx="204">
                  <c:v>69</c:v>
                </c:pt>
                <c:pt idx="205">
                  <c:v>70</c:v>
                </c:pt>
                <c:pt idx="206">
                  <c:v>71</c:v>
                </c:pt>
                <c:pt idx="207">
                  <c:v>72</c:v>
                </c:pt>
                <c:pt idx="208">
                  <c:v>73</c:v>
                </c:pt>
                <c:pt idx="209">
                  <c:v>74</c:v>
                </c:pt>
                <c:pt idx="210">
                  <c:v>75</c:v>
                </c:pt>
                <c:pt idx="211">
                  <c:v>76</c:v>
                </c:pt>
                <c:pt idx="212">
                  <c:v>77</c:v>
                </c:pt>
                <c:pt idx="213">
                  <c:v>78</c:v>
                </c:pt>
                <c:pt idx="214">
                  <c:v>79</c:v>
                </c:pt>
                <c:pt idx="215">
                  <c:v>80</c:v>
                </c:pt>
                <c:pt idx="216">
                  <c:v>81</c:v>
                </c:pt>
                <c:pt idx="217">
                  <c:v>82</c:v>
                </c:pt>
                <c:pt idx="218">
                  <c:v>83</c:v>
                </c:pt>
                <c:pt idx="219">
                  <c:v>84</c:v>
                </c:pt>
                <c:pt idx="220">
                  <c:v>85</c:v>
                </c:pt>
                <c:pt idx="221">
                  <c:v>86</c:v>
                </c:pt>
                <c:pt idx="222">
                  <c:v>87</c:v>
                </c:pt>
                <c:pt idx="223">
                  <c:v>88</c:v>
                </c:pt>
                <c:pt idx="224">
                  <c:v>89</c:v>
                </c:pt>
                <c:pt idx="225">
                  <c:v>90</c:v>
                </c:pt>
                <c:pt idx="226">
                  <c:v>91</c:v>
                </c:pt>
                <c:pt idx="227">
                  <c:v>92</c:v>
                </c:pt>
                <c:pt idx="228">
                  <c:v>93</c:v>
                </c:pt>
                <c:pt idx="229">
                  <c:v>94</c:v>
                </c:pt>
                <c:pt idx="230">
                  <c:v>95</c:v>
                </c:pt>
                <c:pt idx="231">
                  <c:v>96</c:v>
                </c:pt>
                <c:pt idx="232">
                  <c:v>97</c:v>
                </c:pt>
                <c:pt idx="233">
                  <c:v>98</c:v>
                </c:pt>
                <c:pt idx="234">
                  <c:v>99</c:v>
                </c:pt>
                <c:pt idx="235">
                  <c:v>100</c:v>
                </c:pt>
                <c:pt idx="236">
                  <c:v>101</c:v>
                </c:pt>
                <c:pt idx="237">
                  <c:v>102</c:v>
                </c:pt>
                <c:pt idx="238">
                  <c:v>103</c:v>
                </c:pt>
                <c:pt idx="239">
                  <c:v>104</c:v>
                </c:pt>
                <c:pt idx="240">
                  <c:v>105</c:v>
                </c:pt>
                <c:pt idx="241">
                  <c:v>106</c:v>
                </c:pt>
                <c:pt idx="242">
                  <c:v>107</c:v>
                </c:pt>
                <c:pt idx="243">
                  <c:v>108</c:v>
                </c:pt>
                <c:pt idx="244">
                  <c:v>109</c:v>
                </c:pt>
                <c:pt idx="245">
                  <c:v>110</c:v>
                </c:pt>
                <c:pt idx="246">
                  <c:v>111</c:v>
                </c:pt>
                <c:pt idx="247">
                  <c:v>112</c:v>
                </c:pt>
                <c:pt idx="248">
                  <c:v>113</c:v>
                </c:pt>
                <c:pt idx="249">
                  <c:v>114</c:v>
                </c:pt>
                <c:pt idx="250">
                  <c:v>115</c:v>
                </c:pt>
                <c:pt idx="251">
                  <c:v>116</c:v>
                </c:pt>
                <c:pt idx="252">
                  <c:v>117</c:v>
                </c:pt>
                <c:pt idx="253">
                  <c:v>118</c:v>
                </c:pt>
                <c:pt idx="254">
                  <c:v>119</c:v>
                </c:pt>
                <c:pt idx="255">
                  <c:v>120</c:v>
                </c:pt>
                <c:pt idx="256">
                  <c:v>121</c:v>
                </c:pt>
                <c:pt idx="257">
                  <c:v>122</c:v>
                </c:pt>
                <c:pt idx="258">
                  <c:v>123</c:v>
                </c:pt>
                <c:pt idx="259">
                  <c:v>124</c:v>
                </c:pt>
                <c:pt idx="260">
                  <c:v>125</c:v>
                </c:pt>
                <c:pt idx="261">
                  <c:v>126</c:v>
                </c:pt>
                <c:pt idx="262">
                  <c:v>127</c:v>
                </c:pt>
                <c:pt idx="263">
                  <c:v>128</c:v>
                </c:pt>
                <c:pt idx="264">
                  <c:v>129</c:v>
                </c:pt>
                <c:pt idx="265">
                  <c:v>130</c:v>
                </c:pt>
                <c:pt idx="266">
                  <c:v>131</c:v>
                </c:pt>
                <c:pt idx="267">
                  <c:v>132</c:v>
                </c:pt>
                <c:pt idx="268">
                  <c:v>133</c:v>
                </c:pt>
                <c:pt idx="269">
                  <c:v>134</c:v>
                </c:pt>
                <c:pt idx="270">
                  <c:v>135</c:v>
                </c:pt>
                <c:pt idx="271">
                  <c:v>136</c:v>
                </c:pt>
                <c:pt idx="272">
                  <c:v>137</c:v>
                </c:pt>
                <c:pt idx="273">
                  <c:v>138</c:v>
                </c:pt>
                <c:pt idx="274">
                  <c:v>139</c:v>
                </c:pt>
                <c:pt idx="275">
                  <c:v>140</c:v>
                </c:pt>
                <c:pt idx="276">
                  <c:v>141</c:v>
                </c:pt>
                <c:pt idx="277">
                  <c:v>142</c:v>
                </c:pt>
                <c:pt idx="278">
                  <c:v>143</c:v>
                </c:pt>
                <c:pt idx="279">
                  <c:v>144</c:v>
                </c:pt>
                <c:pt idx="280">
                  <c:v>145</c:v>
                </c:pt>
                <c:pt idx="281">
                  <c:v>146</c:v>
                </c:pt>
                <c:pt idx="282">
                  <c:v>147</c:v>
                </c:pt>
                <c:pt idx="283">
                  <c:v>148</c:v>
                </c:pt>
                <c:pt idx="284">
                  <c:v>149</c:v>
                </c:pt>
                <c:pt idx="285">
                  <c:v>150</c:v>
                </c:pt>
                <c:pt idx="286">
                  <c:v>151</c:v>
                </c:pt>
                <c:pt idx="287">
                  <c:v>152</c:v>
                </c:pt>
                <c:pt idx="288">
                  <c:v>153</c:v>
                </c:pt>
                <c:pt idx="289">
                  <c:v>154</c:v>
                </c:pt>
                <c:pt idx="290">
                  <c:v>155</c:v>
                </c:pt>
                <c:pt idx="291">
                  <c:v>156</c:v>
                </c:pt>
                <c:pt idx="292">
                  <c:v>157</c:v>
                </c:pt>
                <c:pt idx="293">
                  <c:v>158</c:v>
                </c:pt>
                <c:pt idx="294">
                  <c:v>159</c:v>
                </c:pt>
                <c:pt idx="295">
                  <c:v>160</c:v>
                </c:pt>
                <c:pt idx="296">
                  <c:v>161</c:v>
                </c:pt>
                <c:pt idx="297">
                  <c:v>162</c:v>
                </c:pt>
                <c:pt idx="298">
                  <c:v>163</c:v>
                </c:pt>
                <c:pt idx="299">
                  <c:v>164</c:v>
                </c:pt>
                <c:pt idx="300">
                  <c:v>165</c:v>
                </c:pt>
                <c:pt idx="301">
                  <c:v>166</c:v>
                </c:pt>
                <c:pt idx="302">
                  <c:v>167</c:v>
                </c:pt>
                <c:pt idx="303">
                  <c:v>168</c:v>
                </c:pt>
                <c:pt idx="304">
                  <c:v>169</c:v>
                </c:pt>
                <c:pt idx="305">
                  <c:v>170</c:v>
                </c:pt>
                <c:pt idx="306">
                  <c:v>171</c:v>
                </c:pt>
                <c:pt idx="307">
                  <c:v>172</c:v>
                </c:pt>
                <c:pt idx="308">
                  <c:v>173</c:v>
                </c:pt>
                <c:pt idx="309">
                  <c:v>174</c:v>
                </c:pt>
                <c:pt idx="310">
                  <c:v>175</c:v>
                </c:pt>
                <c:pt idx="311">
                  <c:v>176</c:v>
                </c:pt>
                <c:pt idx="312">
                  <c:v>177</c:v>
                </c:pt>
                <c:pt idx="313">
                  <c:v>178</c:v>
                </c:pt>
                <c:pt idx="314">
                  <c:v>179</c:v>
                </c:pt>
                <c:pt idx="315">
                  <c:v>180</c:v>
                </c:pt>
                <c:pt idx="316">
                  <c:v>181</c:v>
                </c:pt>
                <c:pt idx="317">
                  <c:v>182</c:v>
                </c:pt>
                <c:pt idx="318">
                  <c:v>183</c:v>
                </c:pt>
                <c:pt idx="319">
                  <c:v>184</c:v>
                </c:pt>
                <c:pt idx="320">
                  <c:v>185</c:v>
                </c:pt>
                <c:pt idx="321">
                  <c:v>186</c:v>
                </c:pt>
                <c:pt idx="322">
                  <c:v>187</c:v>
                </c:pt>
                <c:pt idx="323">
                  <c:v>188</c:v>
                </c:pt>
                <c:pt idx="324">
                  <c:v>189</c:v>
                </c:pt>
                <c:pt idx="325">
                  <c:v>190</c:v>
                </c:pt>
                <c:pt idx="326">
                  <c:v>191</c:v>
                </c:pt>
                <c:pt idx="327">
                  <c:v>192</c:v>
                </c:pt>
                <c:pt idx="328">
                  <c:v>193</c:v>
                </c:pt>
                <c:pt idx="329">
                  <c:v>194</c:v>
                </c:pt>
                <c:pt idx="330">
                  <c:v>195</c:v>
                </c:pt>
                <c:pt idx="331">
                  <c:v>196</c:v>
                </c:pt>
                <c:pt idx="332">
                  <c:v>197</c:v>
                </c:pt>
                <c:pt idx="333">
                  <c:v>198</c:v>
                </c:pt>
                <c:pt idx="334">
                  <c:v>199</c:v>
                </c:pt>
                <c:pt idx="335">
                  <c:v>200</c:v>
                </c:pt>
                <c:pt idx="336">
                  <c:v>201</c:v>
                </c:pt>
                <c:pt idx="337">
                  <c:v>202</c:v>
                </c:pt>
                <c:pt idx="338">
                  <c:v>203</c:v>
                </c:pt>
                <c:pt idx="339">
                  <c:v>204</c:v>
                </c:pt>
                <c:pt idx="340">
                  <c:v>205</c:v>
                </c:pt>
                <c:pt idx="341">
                  <c:v>206</c:v>
                </c:pt>
                <c:pt idx="342">
                  <c:v>207</c:v>
                </c:pt>
                <c:pt idx="343">
                  <c:v>208</c:v>
                </c:pt>
                <c:pt idx="344">
                  <c:v>209</c:v>
                </c:pt>
                <c:pt idx="345">
                  <c:v>210</c:v>
                </c:pt>
                <c:pt idx="346">
                  <c:v>211</c:v>
                </c:pt>
                <c:pt idx="347">
                  <c:v>212</c:v>
                </c:pt>
                <c:pt idx="348">
                  <c:v>213</c:v>
                </c:pt>
                <c:pt idx="349">
                  <c:v>214</c:v>
                </c:pt>
                <c:pt idx="350">
                  <c:v>215</c:v>
                </c:pt>
                <c:pt idx="351">
                  <c:v>216</c:v>
                </c:pt>
                <c:pt idx="352">
                  <c:v>217</c:v>
                </c:pt>
                <c:pt idx="353">
                  <c:v>218</c:v>
                </c:pt>
                <c:pt idx="354">
                  <c:v>219</c:v>
                </c:pt>
                <c:pt idx="355">
                  <c:v>220</c:v>
                </c:pt>
                <c:pt idx="356">
                  <c:v>221</c:v>
                </c:pt>
                <c:pt idx="357">
                  <c:v>222</c:v>
                </c:pt>
                <c:pt idx="358">
                  <c:v>223</c:v>
                </c:pt>
                <c:pt idx="359">
                  <c:v>224</c:v>
                </c:pt>
                <c:pt idx="360">
                  <c:v>225</c:v>
                </c:pt>
                <c:pt idx="361">
                  <c:v>226</c:v>
                </c:pt>
                <c:pt idx="362">
                  <c:v>227</c:v>
                </c:pt>
                <c:pt idx="363">
                  <c:v>228</c:v>
                </c:pt>
                <c:pt idx="364">
                  <c:v>229</c:v>
                </c:pt>
                <c:pt idx="365">
                  <c:v>230</c:v>
                </c:pt>
                <c:pt idx="366">
                  <c:v>231</c:v>
                </c:pt>
                <c:pt idx="367">
                  <c:v>232</c:v>
                </c:pt>
                <c:pt idx="368">
                  <c:v>233</c:v>
                </c:pt>
                <c:pt idx="369">
                  <c:v>234</c:v>
                </c:pt>
                <c:pt idx="370">
                  <c:v>235</c:v>
                </c:pt>
                <c:pt idx="371">
                  <c:v>236</c:v>
                </c:pt>
                <c:pt idx="372">
                  <c:v>237</c:v>
                </c:pt>
                <c:pt idx="373">
                  <c:v>238</c:v>
                </c:pt>
                <c:pt idx="374">
                  <c:v>239</c:v>
                </c:pt>
                <c:pt idx="375">
                  <c:v>240</c:v>
                </c:pt>
                <c:pt idx="376">
                  <c:v>241</c:v>
                </c:pt>
                <c:pt idx="377">
                  <c:v>242</c:v>
                </c:pt>
                <c:pt idx="378">
                  <c:v>243</c:v>
                </c:pt>
                <c:pt idx="379">
                  <c:v>244</c:v>
                </c:pt>
                <c:pt idx="380">
                  <c:v>245</c:v>
                </c:pt>
                <c:pt idx="381">
                  <c:v>246</c:v>
                </c:pt>
                <c:pt idx="382">
                  <c:v>247</c:v>
                </c:pt>
                <c:pt idx="383">
                  <c:v>248</c:v>
                </c:pt>
                <c:pt idx="384">
                  <c:v>249</c:v>
                </c:pt>
                <c:pt idx="385">
                  <c:v>250</c:v>
                </c:pt>
                <c:pt idx="386">
                  <c:v>251</c:v>
                </c:pt>
                <c:pt idx="387">
                  <c:v>252</c:v>
                </c:pt>
                <c:pt idx="388">
                  <c:v>253</c:v>
                </c:pt>
                <c:pt idx="389">
                  <c:v>254</c:v>
                </c:pt>
                <c:pt idx="390">
                  <c:v>255</c:v>
                </c:pt>
                <c:pt idx="391">
                  <c:v>256</c:v>
                </c:pt>
                <c:pt idx="392">
                  <c:v>257</c:v>
                </c:pt>
                <c:pt idx="393">
                  <c:v>258</c:v>
                </c:pt>
                <c:pt idx="394">
                  <c:v>259</c:v>
                </c:pt>
                <c:pt idx="395">
                  <c:v>260</c:v>
                </c:pt>
                <c:pt idx="396">
                  <c:v>261</c:v>
                </c:pt>
                <c:pt idx="397">
                  <c:v>262</c:v>
                </c:pt>
                <c:pt idx="398">
                  <c:v>263</c:v>
                </c:pt>
                <c:pt idx="399">
                  <c:v>264</c:v>
                </c:pt>
                <c:pt idx="400">
                  <c:v>265</c:v>
                </c:pt>
                <c:pt idx="401">
                  <c:v>266</c:v>
                </c:pt>
                <c:pt idx="402">
                  <c:v>267</c:v>
                </c:pt>
                <c:pt idx="403">
                  <c:v>268</c:v>
                </c:pt>
                <c:pt idx="404">
                  <c:v>269</c:v>
                </c:pt>
                <c:pt idx="405">
                  <c:v>270</c:v>
                </c:pt>
                <c:pt idx="406">
                  <c:v>271</c:v>
                </c:pt>
                <c:pt idx="407">
                  <c:v>272</c:v>
                </c:pt>
                <c:pt idx="408">
                  <c:v>273</c:v>
                </c:pt>
                <c:pt idx="409">
                  <c:v>274</c:v>
                </c:pt>
                <c:pt idx="410">
                  <c:v>275</c:v>
                </c:pt>
                <c:pt idx="411">
                  <c:v>276</c:v>
                </c:pt>
                <c:pt idx="412">
                  <c:v>277</c:v>
                </c:pt>
                <c:pt idx="413">
                  <c:v>278</c:v>
                </c:pt>
                <c:pt idx="414">
                  <c:v>279</c:v>
                </c:pt>
                <c:pt idx="415">
                  <c:v>280</c:v>
                </c:pt>
                <c:pt idx="416">
                  <c:v>281</c:v>
                </c:pt>
                <c:pt idx="417">
                  <c:v>282</c:v>
                </c:pt>
                <c:pt idx="418">
                  <c:v>283</c:v>
                </c:pt>
                <c:pt idx="419">
                  <c:v>284</c:v>
                </c:pt>
                <c:pt idx="420">
                  <c:v>285</c:v>
                </c:pt>
                <c:pt idx="421">
                  <c:v>286</c:v>
                </c:pt>
                <c:pt idx="422">
                  <c:v>287</c:v>
                </c:pt>
                <c:pt idx="423">
                  <c:v>288</c:v>
                </c:pt>
                <c:pt idx="424">
                  <c:v>289</c:v>
                </c:pt>
                <c:pt idx="425">
                  <c:v>290</c:v>
                </c:pt>
                <c:pt idx="426">
                  <c:v>291</c:v>
                </c:pt>
                <c:pt idx="427">
                  <c:v>292</c:v>
                </c:pt>
                <c:pt idx="428">
                  <c:v>293</c:v>
                </c:pt>
                <c:pt idx="429">
                  <c:v>294</c:v>
                </c:pt>
                <c:pt idx="430">
                  <c:v>295</c:v>
                </c:pt>
                <c:pt idx="431">
                  <c:v>296</c:v>
                </c:pt>
                <c:pt idx="432">
                  <c:v>297</c:v>
                </c:pt>
                <c:pt idx="433">
                  <c:v>298</c:v>
                </c:pt>
                <c:pt idx="434">
                  <c:v>299</c:v>
                </c:pt>
                <c:pt idx="435">
                  <c:v>300</c:v>
                </c:pt>
              </c:numCache>
            </c:numRef>
          </c:xVal>
          <c:yVal>
            <c:numRef>
              <c:f>'130 kmh_alpha_0'!$B$9:$B$444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0.45266212010908091</c:v>
                </c:pt>
                <c:pt idx="7">
                  <c:v>0.90532325084405052</c:v>
                </c:pt>
                <c:pt idx="8">
                  <c:v>1.3579764665991052</c:v>
                </c:pt>
                <c:pt idx="9">
                  <c:v>1.8106138525932736</c:v>
                </c:pt>
                <c:pt idx="10">
                  <c:v>2.2632274947332309</c:v>
                </c:pt>
                <c:pt idx="11">
                  <c:v>2.7158094801711363</c:v>
                </c:pt>
                <c:pt idx="12">
                  <c:v>3.168351897858007</c:v>
                </c:pt>
                <c:pt idx="13">
                  <c:v>3.6208468390968784</c:v>
                </c:pt>
                <c:pt idx="14">
                  <c:v>4.073286398095652</c:v>
                </c:pt>
                <c:pt idx="15">
                  <c:v>4.5256626725195703</c:v>
                </c:pt>
                <c:pt idx="16">
                  <c:v>4.9779677640432141</c:v>
                </c:pt>
                <c:pt idx="17">
                  <c:v>5.430193778901959</c:v>
                </c:pt>
                <c:pt idx="18">
                  <c:v>5.8823328284427996</c:v>
                </c:pt>
                <c:pt idx="19">
                  <c:v>6.3343770296744593</c:v>
                </c:pt>
                <c:pt idx="20">
                  <c:v>6.7863185058167117</c:v>
                </c:pt>
                <c:pt idx="21">
                  <c:v>7.2381493868488214</c:v>
                </c:pt>
                <c:pt idx="22">
                  <c:v>7.6898618100570344</c:v>
                </c:pt>
                <c:pt idx="23">
                  <c:v>8.141447920581026</c:v>
                </c:pt>
                <c:pt idx="24">
                  <c:v>8.5928998719592453</c:v>
                </c:pt>
                <c:pt idx="25">
                  <c:v>9.0442098266730397</c:v>
                </c:pt>
                <c:pt idx="26">
                  <c:v>9.4953699566895189</c:v>
                </c:pt>
                <c:pt idx="27">
                  <c:v>9.9463724440030621</c:v>
                </c:pt>
                <c:pt idx="28">
                  <c:v>10.397209481175377</c:v>
                </c:pt>
                <c:pt idx="29">
                  <c:v>10.847873271874057</c:v>
                </c:pt>
                <c:pt idx="30">
                  <c:v>11.298356031409533</c:v>
                </c:pt>
                <c:pt idx="31">
                  <c:v>11.748649987270355</c:v>
                </c:pt>
                <c:pt idx="32">
                  <c:v>12.198747379656732</c:v>
                </c:pt>
                <c:pt idx="33">
                  <c:v>12.648640462012235</c:v>
                </c:pt>
                <c:pt idx="34">
                  <c:v>13.098321501553603</c:v>
                </c:pt>
                <c:pt idx="35">
                  <c:v>13.497870578350261</c:v>
                </c:pt>
                <c:pt idx="36">
                  <c:v>13.883687208688023</c:v>
                </c:pt>
                <c:pt idx="37">
                  <c:v>14.257544197049933</c:v>
                </c:pt>
                <c:pt idx="38">
                  <c:v>14.620451388130435</c:v>
                </c:pt>
                <c:pt idx="39">
                  <c:v>14.973273735072862</c:v>
                </c:pt>
                <c:pt idx="40">
                  <c:v>15.316765313320786</c:v>
                </c:pt>
                <c:pt idx="41">
                  <c:v>15.651588503552389</c:v>
                </c:pt>
                <c:pt idx="42">
                  <c:v>15.978328996203571</c:v>
                </c:pt>
                <c:pt idx="43">
                  <c:v>16.297507762003551</c:v>
                </c:pt>
                <c:pt idx="44">
                  <c:v>16.609590710493567</c:v>
                </c:pt>
                <c:pt idx="45">
                  <c:v>16.914996562093954</c:v>
                </c:pt>
                <c:pt idx="46">
                  <c:v>17.214103323202735</c:v>
                </c:pt>
                <c:pt idx="47">
                  <c:v>17.50725365695569</c:v>
                </c:pt>
                <c:pt idx="48">
                  <c:v>17.79475937226756</c:v>
                </c:pt>
                <c:pt idx="49">
                  <c:v>18.076905202454899</c:v>
                </c:pt>
                <c:pt idx="50">
                  <c:v>18.353952006639297</c:v>
                </c:pt>
                <c:pt idx="51">
                  <c:v>18.626139498506948</c:v>
                </c:pt>
                <c:pt idx="52">
                  <c:v>18.893688585264051</c:v>
                </c:pt>
                <c:pt idx="53">
                  <c:v>19.156803382954568</c:v>
                </c:pt>
                <c:pt idx="54">
                  <c:v>19.415672961397934</c:v>
                </c:pt>
                <c:pt idx="55">
                  <c:v>19.670472861922857</c:v>
                </c:pt>
                <c:pt idx="56">
                  <c:v>19.921366423136085</c:v>
                </c:pt>
                <c:pt idx="57">
                  <c:v>20.168505943668354</c:v>
                </c:pt>
                <c:pt idx="58">
                  <c:v>20.41203370580909</c:v>
                </c:pt>
                <c:pt idx="59">
                  <c:v>20.652082879895378</c:v>
                </c:pt>
                <c:pt idx="60">
                  <c:v>20.888778326045863</c:v>
                </c:pt>
                <c:pt idx="61">
                  <c:v>21.122237307164216</c:v>
                </c:pt>
                <c:pt idx="62">
                  <c:v>21.352570124953829</c:v>
                </c:pt>
                <c:pt idx="63">
                  <c:v>21.579880688888778</c:v>
                </c:pt>
                <c:pt idx="64">
                  <c:v>21.80426702659992</c:v>
                </c:pt>
                <c:pt idx="65">
                  <c:v>22.025821742899538</c:v>
                </c:pt>
                <c:pt idx="66">
                  <c:v>22.244632433636788</c:v>
                </c:pt>
                <c:pt idx="67">
                  <c:v>22.460782059711086</c:v>
                </c:pt>
                <c:pt idx="68">
                  <c:v>22.674349285842542</c:v>
                </c:pt>
                <c:pt idx="69">
                  <c:v>22.885408788082938</c:v>
                </c:pt>
                <c:pt idx="70">
                  <c:v>23.094031533528437</c:v>
                </c:pt>
                <c:pt idx="71">
                  <c:v>23.300285035250599</c:v>
                </c:pt>
                <c:pt idx="72">
                  <c:v>23.504233585082169</c:v>
                </c:pt>
                <c:pt idx="73">
                  <c:v>23.705938466568508</c:v>
                </c:pt>
                <c:pt idx="74">
                  <c:v>23.9054581501154</c:v>
                </c:pt>
                <c:pt idx="75">
                  <c:v>24.102848472122307</c:v>
                </c:pt>
                <c:pt idx="76">
                  <c:v>24.298162799681304</c:v>
                </c:pt>
                <c:pt idx="77">
                  <c:v>24.491452182240508</c:v>
                </c:pt>
                <c:pt idx="78">
                  <c:v>24.682765491473248</c:v>
                </c:pt>
                <c:pt idx="79">
                  <c:v>24.872149550456705</c:v>
                </c:pt>
                <c:pt idx="80">
                  <c:v>25.059649253143508</c:v>
                </c:pt>
                <c:pt idx="81">
                  <c:v>25.245307675004558</c:v>
                </c:pt>
                <c:pt idx="82">
                  <c:v>25.429166175628744</c:v>
                </c:pt>
                <c:pt idx="83">
                  <c:v>25.611264493983867</c:v>
                </c:pt>
                <c:pt idx="84">
                  <c:v>25.79164083697119</c:v>
                </c:pt>
                <c:pt idx="85">
                  <c:v>25.970331961842625</c:v>
                </c:pt>
                <c:pt idx="86">
                  <c:v>26.147373252993184</c:v>
                </c:pt>
                <c:pt idx="87">
                  <c:v>26.322798793591531</c:v>
                </c:pt>
                <c:pt idx="88">
                  <c:v>26.496641432467033</c:v>
                </c:pt>
                <c:pt idx="89">
                  <c:v>26.668932846632114</c:v>
                </c:pt>
                <c:pt idx="90">
                  <c:v>26.83970359978353</c:v>
                </c:pt>
                <c:pt idx="91">
                  <c:v>27.008983197094551</c:v>
                </c:pt>
                <c:pt idx="92">
                  <c:v>27.176800136581821</c:v>
                </c:pt>
                <c:pt idx="93">
                  <c:v>27.343181957305351</c:v>
                </c:pt>
                <c:pt idx="94">
                  <c:v>27.508155284637304</c:v>
                </c:pt>
                <c:pt idx="95">
                  <c:v>27.671745872814814</c:v>
                </c:pt>
                <c:pt idx="96">
                  <c:v>27.833978644973545</c:v>
                </c:pt>
                <c:pt idx="97">
                  <c:v>27.994877730842155</c:v>
                </c:pt>
                <c:pt idx="98">
                  <c:v>28.154466502262732</c:v>
                </c:pt>
                <c:pt idx="99">
                  <c:v>28.31276760668862</c:v>
                </c:pt>
                <c:pt idx="100">
                  <c:v>28.46980299879888</c:v>
                </c:pt>
                <c:pt idx="101">
                  <c:v>28.625593970357233</c:v>
                </c:pt>
                <c:pt idx="102">
                  <c:v>28.780161178433364</c:v>
                </c:pt>
                <c:pt idx="103">
                  <c:v>28.933524672095096</c:v>
                </c:pt>
                <c:pt idx="104">
                  <c:v>29.085703917671619</c:v>
                </c:pt>
                <c:pt idx="105">
                  <c:v>29.236717822680252</c:v>
                </c:pt>
                <c:pt idx="106">
                  <c:v>29.386584758502185</c:v>
                </c:pt>
                <c:pt idx="107">
                  <c:v>29.535322581886344</c:v>
                </c:pt>
                <c:pt idx="108">
                  <c:v>29.682948655354593</c:v>
                </c:pt>
                <c:pt idx="109">
                  <c:v>29.829479866576154</c:v>
                </c:pt>
                <c:pt idx="110">
                  <c:v>29.974932646774256</c:v>
                </c:pt>
                <c:pt idx="111">
                  <c:v>30.11932298822348</c:v>
                </c:pt>
                <c:pt idx="112">
                  <c:v>30.262666460892127</c:v>
                </c:pt>
                <c:pt idx="113">
                  <c:v>30.404978228280196</c:v>
                </c:pt>
                <c:pt idx="114">
                  <c:v>30.546273062499974</c:v>
                </c:pt>
                <c:pt idx="115">
                  <c:v>30.686565358643115</c:v>
                </c:pt>
                <c:pt idx="116">
                  <c:v>30.825869148475025</c:v>
                </c:pt>
                <c:pt idx="117">
                  <c:v>30.964198113494703</c:v>
                </c:pt>
                <c:pt idx="118">
                  <c:v>31.101565597395613</c:v>
                </c:pt>
                <c:pt idx="119">
                  <c:v>31.237984617960841</c:v>
                </c:pt>
                <c:pt idx="120">
                  <c:v>31.373467878423668</c:v>
                </c:pt>
                <c:pt idx="121">
                  <c:v>31.508027778322589</c:v>
                </c:pt>
                <c:pt idx="122">
                  <c:v>31.641676423878053</c:v>
                </c:pt>
                <c:pt idx="123">
                  <c:v>31.774425637916455</c:v>
                </c:pt>
                <c:pt idx="124">
                  <c:v>31.906286969365265</c:v>
                </c:pt>
                <c:pt idx="125">
                  <c:v>32.037271702341783</c:v>
                </c:pt>
                <c:pt idx="126">
                  <c:v>32.16739086485655</c:v>
                </c:pt>
                <c:pt idx="127">
                  <c:v>32.296655237151221</c:v>
                </c:pt>
                <c:pt idx="128">
                  <c:v>32.425075359689487</c:v>
                </c:pt>
                <c:pt idx="129">
                  <c:v>32.552661540818562</c:v>
                </c:pt>
                <c:pt idx="130">
                  <c:v>32.679423864117666</c:v>
                </c:pt>
                <c:pt idx="131">
                  <c:v>32.805372195448996</c:v>
                </c:pt>
                <c:pt idx="132">
                  <c:v>32.930516189725779</c:v>
                </c:pt>
                <c:pt idx="133">
                  <c:v>33.054865297411183</c:v>
                </c:pt>
                <c:pt idx="134">
                  <c:v>33.178428770761045</c:v>
                </c:pt>
                <c:pt idx="135">
                  <c:v>33.301215669822639</c:v>
                </c:pt>
                <c:pt idx="136">
                  <c:v>33.423234868201064</c:v>
                </c:pt>
                <c:pt idx="137">
                  <c:v>33.544495058604134</c:v>
                </c:pt>
                <c:pt idx="138">
                  <c:v>33.665004758176117</c:v>
                </c:pt>
                <c:pt idx="139">
                  <c:v>33.784772313630036</c:v>
                </c:pt>
                <c:pt idx="140">
                  <c:v>33.90380590618777</c:v>
                </c:pt>
                <c:pt idx="141">
                  <c:v>34.022113556336684</c:v>
                </c:pt>
                <c:pt idx="142">
                  <c:v>34.139703128411057</c:v>
                </c:pt>
                <c:pt idx="143">
                  <c:v>34.256582335006073</c:v>
                </c:pt>
                <c:pt idx="144">
                  <c:v>34.372758741231898</c:v>
                </c:pt>
                <c:pt idx="145">
                  <c:v>34.488239768814772</c:v>
                </c:pt>
                <c:pt idx="146">
                  <c:v>34.60303270005182</c:v>
                </c:pt>
                <c:pt idx="147">
                  <c:v>34.717144681625953</c:v>
                </c:pt>
                <c:pt idx="148">
                  <c:v>34.830582728286771</c:v>
                </c:pt>
                <c:pt idx="149">
                  <c:v>34.943353726403259</c:v>
                </c:pt>
                <c:pt idx="150">
                  <c:v>35.055464437393645</c:v>
                </c:pt>
                <c:pt idx="151">
                  <c:v>36.111111111111107</c:v>
                </c:pt>
                <c:pt idx="152">
                  <c:v>36.111111111111107</c:v>
                </c:pt>
                <c:pt idx="153">
                  <c:v>36.111111111111107</c:v>
                </c:pt>
                <c:pt idx="154">
                  <c:v>36.111111111111107</c:v>
                </c:pt>
                <c:pt idx="155">
                  <c:v>36.111111111111107</c:v>
                </c:pt>
                <c:pt idx="156">
                  <c:v>36.111111111111107</c:v>
                </c:pt>
                <c:pt idx="157">
                  <c:v>36.111111111111107</c:v>
                </c:pt>
                <c:pt idx="158">
                  <c:v>36.111111111111107</c:v>
                </c:pt>
                <c:pt idx="159">
                  <c:v>36.111111111111107</c:v>
                </c:pt>
                <c:pt idx="160">
                  <c:v>36.111111111111107</c:v>
                </c:pt>
                <c:pt idx="161">
                  <c:v>36.111111111111107</c:v>
                </c:pt>
                <c:pt idx="162">
                  <c:v>36.111111111111107</c:v>
                </c:pt>
                <c:pt idx="163">
                  <c:v>36.111111111111107</c:v>
                </c:pt>
                <c:pt idx="164">
                  <c:v>36.111111111111107</c:v>
                </c:pt>
                <c:pt idx="165">
                  <c:v>36.111111111111107</c:v>
                </c:pt>
                <c:pt idx="166">
                  <c:v>36.111111111111107</c:v>
                </c:pt>
                <c:pt idx="167">
                  <c:v>36.111111111111107</c:v>
                </c:pt>
                <c:pt idx="168">
                  <c:v>36.111111111111107</c:v>
                </c:pt>
                <c:pt idx="169">
                  <c:v>36.111111111111107</c:v>
                </c:pt>
                <c:pt idx="170">
                  <c:v>36.111111111111107</c:v>
                </c:pt>
                <c:pt idx="171">
                  <c:v>36.111111111111107</c:v>
                </c:pt>
                <c:pt idx="172">
                  <c:v>36.111111111111107</c:v>
                </c:pt>
                <c:pt idx="173">
                  <c:v>36.111111111111107</c:v>
                </c:pt>
                <c:pt idx="174">
                  <c:v>36.111111111111107</c:v>
                </c:pt>
                <c:pt idx="175">
                  <c:v>36.111111111111107</c:v>
                </c:pt>
                <c:pt idx="176">
                  <c:v>36.111111111111107</c:v>
                </c:pt>
                <c:pt idx="177">
                  <c:v>36.111111111111107</c:v>
                </c:pt>
                <c:pt idx="178">
                  <c:v>36.111111111111107</c:v>
                </c:pt>
                <c:pt idx="179">
                  <c:v>36.111111111111107</c:v>
                </c:pt>
                <c:pt idx="180">
                  <c:v>36.111111111111107</c:v>
                </c:pt>
                <c:pt idx="181">
                  <c:v>36.111111111111107</c:v>
                </c:pt>
                <c:pt idx="182">
                  <c:v>36.111111111111107</c:v>
                </c:pt>
                <c:pt idx="183">
                  <c:v>36.111111111111107</c:v>
                </c:pt>
                <c:pt idx="184">
                  <c:v>36.111111111111107</c:v>
                </c:pt>
                <c:pt idx="185">
                  <c:v>36.111111111111107</c:v>
                </c:pt>
                <c:pt idx="186">
                  <c:v>36.111111111111107</c:v>
                </c:pt>
                <c:pt idx="187">
                  <c:v>36.111111111111107</c:v>
                </c:pt>
                <c:pt idx="188">
                  <c:v>36.111111111111107</c:v>
                </c:pt>
                <c:pt idx="189">
                  <c:v>36.111111111111107</c:v>
                </c:pt>
                <c:pt idx="190">
                  <c:v>36.111111111111107</c:v>
                </c:pt>
                <c:pt idx="191">
                  <c:v>36.111111111111107</c:v>
                </c:pt>
                <c:pt idx="192">
                  <c:v>36.111111111111107</c:v>
                </c:pt>
                <c:pt idx="193">
                  <c:v>36.111111111111107</c:v>
                </c:pt>
                <c:pt idx="194">
                  <c:v>36.111111111111107</c:v>
                </c:pt>
                <c:pt idx="195">
                  <c:v>36.111111111111107</c:v>
                </c:pt>
                <c:pt idx="196">
                  <c:v>36.111111111111107</c:v>
                </c:pt>
                <c:pt idx="197">
                  <c:v>36.111111111111107</c:v>
                </c:pt>
                <c:pt idx="198">
                  <c:v>36.111111111111107</c:v>
                </c:pt>
                <c:pt idx="199">
                  <c:v>36.111111111111107</c:v>
                </c:pt>
                <c:pt idx="200">
                  <c:v>36.111111111111107</c:v>
                </c:pt>
                <c:pt idx="201">
                  <c:v>36.111111111111107</c:v>
                </c:pt>
                <c:pt idx="202">
                  <c:v>36.111111111111107</c:v>
                </c:pt>
                <c:pt idx="203">
                  <c:v>36.111111111111107</c:v>
                </c:pt>
                <c:pt idx="204">
                  <c:v>36.111111111111107</c:v>
                </c:pt>
                <c:pt idx="205">
                  <c:v>36.111111111111107</c:v>
                </c:pt>
                <c:pt idx="206">
                  <c:v>36.111111111111107</c:v>
                </c:pt>
                <c:pt idx="207">
                  <c:v>36.111111111111107</c:v>
                </c:pt>
                <c:pt idx="208">
                  <c:v>36.111111111111107</c:v>
                </c:pt>
                <c:pt idx="209">
                  <c:v>36.111111111111107</c:v>
                </c:pt>
                <c:pt idx="210">
                  <c:v>36.111111111111107</c:v>
                </c:pt>
                <c:pt idx="211">
                  <c:v>36.111111111111107</c:v>
                </c:pt>
                <c:pt idx="212">
                  <c:v>36.111111111111107</c:v>
                </c:pt>
                <c:pt idx="213">
                  <c:v>36.111111111111107</c:v>
                </c:pt>
                <c:pt idx="214">
                  <c:v>36.111111111111107</c:v>
                </c:pt>
                <c:pt idx="215">
                  <c:v>36.111111111111107</c:v>
                </c:pt>
                <c:pt idx="216">
                  <c:v>36.111111111111107</c:v>
                </c:pt>
                <c:pt idx="217">
                  <c:v>36.111111111111107</c:v>
                </c:pt>
                <c:pt idx="218">
                  <c:v>36.111111111111107</c:v>
                </c:pt>
                <c:pt idx="219">
                  <c:v>36.111111111111107</c:v>
                </c:pt>
                <c:pt idx="220">
                  <c:v>36.111111111111107</c:v>
                </c:pt>
                <c:pt idx="221">
                  <c:v>36.111111111111107</c:v>
                </c:pt>
                <c:pt idx="222">
                  <c:v>36.111111111111107</c:v>
                </c:pt>
                <c:pt idx="223">
                  <c:v>36.111111111111107</c:v>
                </c:pt>
                <c:pt idx="224">
                  <c:v>36.111111111111107</c:v>
                </c:pt>
                <c:pt idx="225">
                  <c:v>36.111111111111107</c:v>
                </c:pt>
                <c:pt idx="226">
                  <c:v>36.111111111111107</c:v>
                </c:pt>
                <c:pt idx="227">
                  <c:v>36.111111111111107</c:v>
                </c:pt>
                <c:pt idx="228">
                  <c:v>36.111111111111107</c:v>
                </c:pt>
                <c:pt idx="229">
                  <c:v>36.111111111111107</c:v>
                </c:pt>
                <c:pt idx="230">
                  <c:v>36.111111111111107</c:v>
                </c:pt>
                <c:pt idx="231">
                  <c:v>36.111111111111107</c:v>
                </c:pt>
                <c:pt idx="232">
                  <c:v>36.111111111111107</c:v>
                </c:pt>
                <c:pt idx="233">
                  <c:v>36.111111111111107</c:v>
                </c:pt>
                <c:pt idx="234">
                  <c:v>36.111111111111107</c:v>
                </c:pt>
                <c:pt idx="235">
                  <c:v>36.111111111111107</c:v>
                </c:pt>
                <c:pt idx="236">
                  <c:v>36.111111111111107</c:v>
                </c:pt>
                <c:pt idx="237">
                  <c:v>36.1111111111111</c:v>
                </c:pt>
                <c:pt idx="238">
                  <c:v>36.1111111111111</c:v>
                </c:pt>
                <c:pt idx="239">
                  <c:v>36.1111111111111</c:v>
                </c:pt>
                <c:pt idx="240">
                  <c:v>36.1111111111111</c:v>
                </c:pt>
                <c:pt idx="241">
                  <c:v>36.1111111111111</c:v>
                </c:pt>
                <c:pt idx="242">
                  <c:v>36.1111111111111</c:v>
                </c:pt>
                <c:pt idx="243">
                  <c:v>36.1111111111111</c:v>
                </c:pt>
                <c:pt idx="244">
                  <c:v>36.1111111111111</c:v>
                </c:pt>
                <c:pt idx="245">
                  <c:v>36.1111111111111</c:v>
                </c:pt>
                <c:pt idx="246">
                  <c:v>36.1111111111111</c:v>
                </c:pt>
                <c:pt idx="247">
                  <c:v>36.1111111111111</c:v>
                </c:pt>
                <c:pt idx="248">
                  <c:v>36.1111111111111</c:v>
                </c:pt>
                <c:pt idx="249">
                  <c:v>36.1111111111111</c:v>
                </c:pt>
                <c:pt idx="250">
                  <c:v>36.1111111111111</c:v>
                </c:pt>
                <c:pt idx="251">
                  <c:v>36.1111111111111</c:v>
                </c:pt>
                <c:pt idx="252">
                  <c:v>36.1111111111111</c:v>
                </c:pt>
                <c:pt idx="253">
                  <c:v>36.1111111111111</c:v>
                </c:pt>
                <c:pt idx="254">
                  <c:v>36.1111111111111</c:v>
                </c:pt>
                <c:pt idx="255">
                  <c:v>36.1111111111111</c:v>
                </c:pt>
                <c:pt idx="256">
                  <c:v>36.1111111111111</c:v>
                </c:pt>
                <c:pt idx="257">
                  <c:v>36.1111111111111</c:v>
                </c:pt>
                <c:pt idx="258">
                  <c:v>36.1111111111111</c:v>
                </c:pt>
                <c:pt idx="259">
                  <c:v>36.1111111111111</c:v>
                </c:pt>
                <c:pt idx="260">
                  <c:v>36.1111111111111</c:v>
                </c:pt>
                <c:pt idx="261">
                  <c:v>36.1111111111111</c:v>
                </c:pt>
                <c:pt idx="262">
                  <c:v>36.1111111111111</c:v>
                </c:pt>
                <c:pt idx="263">
                  <c:v>36.1111111111111</c:v>
                </c:pt>
                <c:pt idx="264">
                  <c:v>36.1111111111111</c:v>
                </c:pt>
                <c:pt idx="265">
                  <c:v>36.1111111111111</c:v>
                </c:pt>
                <c:pt idx="266">
                  <c:v>36.1111111111111</c:v>
                </c:pt>
                <c:pt idx="267">
                  <c:v>36.1111111111111</c:v>
                </c:pt>
                <c:pt idx="268">
                  <c:v>36.1111111111111</c:v>
                </c:pt>
                <c:pt idx="269">
                  <c:v>36.1111111111111</c:v>
                </c:pt>
                <c:pt idx="270">
                  <c:v>36.1111111111111</c:v>
                </c:pt>
                <c:pt idx="271">
                  <c:v>36.1111111111111</c:v>
                </c:pt>
                <c:pt idx="272">
                  <c:v>36.1111111111111</c:v>
                </c:pt>
                <c:pt idx="273">
                  <c:v>36.1111111111111</c:v>
                </c:pt>
                <c:pt idx="274">
                  <c:v>36.1111111111111</c:v>
                </c:pt>
                <c:pt idx="275">
                  <c:v>36.1111111111111</c:v>
                </c:pt>
                <c:pt idx="276">
                  <c:v>36.1111111111111</c:v>
                </c:pt>
                <c:pt idx="277">
                  <c:v>36.1111111111111</c:v>
                </c:pt>
                <c:pt idx="278">
                  <c:v>36.1111111111111</c:v>
                </c:pt>
                <c:pt idx="279">
                  <c:v>36.1111111111111</c:v>
                </c:pt>
                <c:pt idx="280">
                  <c:v>36.1111111111111</c:v>
                </c:pt>
                <c:pt idx="281">
                  <c:v>36.1111111111111</c:v>
                </c:pt>
                <c:pt idx="282">
                  <c:v>36.1111111111111</c:v>
                </c:pt>
                <c:pt idx="283">
                  <c:v>36.1111111111111</c:v>
                </c:pt>
                <c:pt idx="284">
                  <c:v>36.1111111111111</c:v>
                </c:pt>
                <c:pt idx="285">
                  <c:v>36.1111111111111</c:v>
                </c:pt>
                <c:pt idx="286">
                  <c:v>36.1111111111111</c:v>
                </c:pt>
                <c:pt idx="287">
                  <c:v>36.1111111111111</c:v>
                </c:pt>
                <c:pt idx="288">
                  <c:v>36.1111111111111</c:v>
                </c:pt>
                <c:pt idx="289">
                  <c:v>36.1111111111111</c:v>
                </c:pt>
                <c:pt idx="290">
                  <c:v>36.1111111111111</c:v>
                </c:pt>
                <c:pt idx="291">
                  <c:v>36.1111111111111</c:v>
                </c:pt>
                <c:pt idx="292">
                  <c:v>36.1111111111111</c:v>
                </c:pt>
                <c:pt idx="293">
                  <c:v>36.1111111111111</c:v>
                </c:pt>
                <c:pt idx="294">
                  <c:v>36.1111111111111</c:v>
                </c:pt>
                <c:pt idx="295">
                  <c:v>36.1111111111111</c:v>
                </c:pt>
                <c:pt idx="296">
                  <c:v>36.1111111111111</c:v>
                </c:pt>
                <c:pt idx="297">
                  <c:v>36.1111111111111</c:v>
                </c:pt>
                <c:pt idx="298">
                  <c:v>36.1111111111111</c:v>
                </c:pt>
                <c:pt idx="299">
                  <c:v>36.1111111111111</c:v>
                </c:pt>
                <c:pt idx="300">
                  <c:v>36.1111111111111</c:v>
                </c:pt>
                <c:pt idx="301">
                  <c:v>36.1111111111111</c:v>
                </c:pt>
                <c:pt idx="302">
                  <c:v>36.1111111111111</c:v>
                </c:pt>
                <c:pt idx="303">
                  <c:v>36.1111111111111</c:v>
                </c:pt>
                <c:pt idx="304">
                  <c:v>36.1111111111111</c:v>
                </c:pt>
                <c:pt idx="305">
                  <c:v>36.1111111111111</c:v>
                </c:pt>
                <c:pt idx="306">
                  <c:v>36.1111111111111</c:v>
                </c:pt>
                <c:pt idx="307">
                  <c:v>36.1111111111111</c:v>
                </c:pt>
                <c:pt idx="308">
                  <c:v>36.1111111111111</c:v>
                </c:pt>
                <c:pt idx="309">
                  <c:v>36.1111111111111</c:v>
                </c:pt>
                <c:pt idx="310">
                  <c:v>36.1111111111111</c:v>
                </c:pt>
                <c:pt idx="311">
                  <c:v>36.1111111111111</c:v>
                </c:pt>
                <c:pt idx="312">
                  <c:v>36.1111111111111</c:v>
                </c:pt>
                <c:pt idx="313">
                  <c:v>36.1111111111111</c:v>
                </c:pt>
                <c:pt idx="314">
                  <c:v>36.1111111111111</c:v>
                </c:pt>
                <c:pt idx="315">
                  <c:v>36.1111111111111</c:v>
                </c:pt>
                <c:pt idx="316">
                  <c:v>36.1111111111111</c:v>
                </c:pt>
                <c:pt idx="317">
                  <c:v>36.1111111111111</c:v>
                </c:pt>
                <c:pt idx="318">
                  <c:v>36.1111111111111</c:v>
                </c:pt>
                <c:pt idx="319">
                  <c:v>36.1111111111111</c:v>
                </c:pt>
                <c:pt idx="320">
                  <c:v>36.1111111111111</c:v>
                </c:pt>
                <c:pt idx="321">
                  <c:v>36.1111111111111</c:v>
                </c:pt>
                <c:pt idx="322">
                  <c:v>36.1111111111111</c:v>
                </c:pt>
                <c:pt idx="323">
                  <c:v>36.1111111111111</c:v>
                </c:pt>
                <c:pt idx="324">
                  <c:v>36.1111111111111</c:v>
                </c:pt>
                <c:pt idx="325">
                  <c:v>36.1111111111111</c:v>
                </c:pt>
                <c:pt idx="326">
                  <c:v>36.1111111111111</c:v>
                </c:pt>
                <c:pt idx="327">
                  <c:v>36.1111111111111</c:v>
                </c:pt>
                <c:pt idx="328">
                  <c:v>36.1111111111111</c:v>
                </c:pt>
                <c:pt idx="329">
                  <c:v>36.1111111111111</c:v>
                </c:pt>
                <c:pt idx="330">
                  <c:v>36.1111111111111</c:v>
                </c:pt>
                <c:pt idx="331">
                  <c:v>36.1111111111111</c:v>
                </c:pt>
                <c:pt idx="332">
                  <c:v>36.1111111111111</c:v>
                </c:pt>
                <c:pt idx="333">
                  <c:v>36.1111111111111</c:v>
                </c:pt>
                <c:pt idx="334">
                  <c:v>36.1111111111111</c:v>
                </c:pt>
                <c:pt idx="335">
                  <c:v>36.1111111111111</c:v>
                </c:pt>
                <c:pt idx="336">
                  <c:v>36.1111111111111</c:v>
                </c:pt>
                <c:pt idx="337">
                  <c:v>36.1111111111111</c:v>
                </c:pt>
                <c:pt idx="338">
                  <c:v>36.1111111111111</c:v>
                </c:pt>
                <c:pt idx="339">
                  <c:v>36.1111111111111</c:v>
                </c:pt>
                <c:pt idx="340">
                  <c:v>36.1111111111111</c:v>
                </c:pt>
                <c:pt idx="341">
                  <c:v>36.1111111111111</c:v>
                </c:pt>
                <c:pt idx="342">
                  <c:v>36.1111111111111</c:v>
                </c:pt>
                <c:pt idx="343">
                  <c:v>36.1111111111111</c:v>
                </c:pt>
                <c:pt idx="344">
                  <c:v>36.1111111111111</c:v>
                </c:pt>
                <c:pt idx="345">
                  <c:v>36.1111111111111</c:v>
                </c:pt>
                <c:pt idx="346">
                  <c:v>36.1111111111111</c:v>
                </c:pt>
                <c:pt idx="347">
                  <c:v>36.1111111111111</c:v>
                </c:pt>
                <c:pt idx="348">
                  <c:v>36.1111111111111</c:v>
                </c:pt>
                <c:pt idx="349">
                  <c:v>36.1111111111111</c:v>
                </c:pt>
                <c:pt idx="350">
                  <c:v>36.1111111111111</c:v>
                </c:pt>
                <c:pt idx="351">
                  <c:v>36.1111111111111</c:v>
                </c:pt>
                <c:pt idx="352">
                  <c:v>36.1111111111111</c:v>
                </c:pt>
                <c:pt idx="353">
                  <c:v>36.1111111111111</c:v>
                </c:pt>
                <c:pt idx="354">
                  <c:v>36.1111111111111</c:v>
                </c:pt>
                <c:pt idx="355">
                  <c:v>36.1111111111111</c:v>
                </c:pt>
                <c:pt idx="356">
                  <c:v>36.1111111111111</c:v>
                </c:pt>
                <c:pt idx="357">
                  <c:v>36.1111111111111</c:v>
                </c:pt>
                <c:pt idx="358">
                  <c:v>36.1111111111111</c:v>
                </c:pt>
                <c:pt idx="359">
                  <c:v>36.1111111111111</c:v>
                </c:pt>
                <c:pt idx="360">
                  <c:v>36.1111111111111</c:v>
                </c:pt>
                <c:pt idx="361">
                  <c:v>36.1111111111111</c:v>
                </c:pt>
                <c:pt idx="362">
                  <c:v>36.1111111111111</c:v>
                </c:pt>
                <c:pt idx="363">
                  <c:v>36.1111111111111</c:v>
                </c:pt>
                <c:pt idx="364">
                  <c:v>36.1111111111111</c:v>
                </c:pt>
                <c:pt idx="365">
                  <c:v>36.1111111111111</c:v>
                </c:pt>
                <c:pt idx="366">
                  <c:v>36.1111111111111</c:v>
                </c:pt>
                <c:pt idx="367">
                  <c:v>36.1111111111111</c:v>
                </c:pt>
                <c:pt idx="368">
                  <c:v>36.1111111111111</c:v>
                </c:pt>
                <c:pt idx="369">
                  <c:v>36.1111111111111</c:v>
                </c:pt>
                <c:pt idx="370">
                  <c:v>36.1111111111111</c:v>
                </c:pt>
                <c:pt idx="371">
                  <c:v>36.1111111111111</c:v>
                </c:pt>
                <c:pt idx="372">
                  <c:v>36.1111111111111</c:v>
                </c:pt>
                <c:pt idx="373">
                  <c:v>36.1111111111111</c:v>
                </c:pt>
                <c:pt idx="374">
                  <c:v>36.1111111111111</c:v>
                </c:pt>
                <c:pt idx="375">
                  <c:v>36.1111111111111</c:v>
                </c:pt>
                <c:pt idx="376">
                  <c:v>36.1111111111111</c:v>
                </c:pt>
                <c:pt idx="377">
                  <c:v>36.1111111111111</c:v>
                </c:pt>
                <c:pt idx="378">
                  <c:v>36.1111111111111</c:v>
                </c:pt>
                <c:pt idx="379">
                  <c:v>36.1111111111111</c:v>
                </c:pt>
                <c:pt idx="380">
                  <c:v>36.1111111111111</c:v>
                </c:pt>
                <c:pt idx="381">
                  <c:v>36.1111111111111</c:v>
                </c:pt>
                <c:pt idx="382">
                  <c:v>36.1111111111111</c:v>
                </c:pt>
                <c:pt idx="383">
                  <c:v>36.1111111111111</c:v>
                </c:pt>
                <c:pt idx="384">
                  <c:v>36.1111111111111</c:v>
                </c:pt>
                <c:pt idx="385">
                  <c:v>36.1111111111111</c:v>
                </c:pt>
                <c:pt idx="386">
                  <c:v>36.1111111111111</c:v>
                </c:pt>
                <c:pt idx="387">
                  <c:v>36.1111111111111</c:v>
                </c:pt>
                <c:pt idx="388">
                  <c:v>36.1111111111111</c:v>
                </c:pt>
                <c:pt idx="389">
                  <c:v>36.1111111111111</c:v>
                </c:pt>
                <c:pt idx="390">
                  <c:v>36.1111111111111</c:v>
                </c:pt>
                <c:pt idx="391">
                  <c:v>36.1111111111111</c:v>
                </c:pt>
                <c:pt idx="392">
                  <c:v>36.1111111111111</c:v>
                </c:pt>
                <c:pt idx="393">
                  <c:v>36.1111111111111</c:v>
                </c:pt>
                <c:pt idx="394">
                  <c:v>36.1111111111111</c:v>
                </c:pt>
                <c:pt idx="395">
                  <c:v>36.1111111111111</c:v>
                </c:pt>
                <c:pt idx="396">
                  <c:v>36.1111111111111</c:v>
                </c:pt>
                <c:pt idx="397">
                  <c:v>36.1111111111111</c:v>
                </c:pt>
                <c:pt idx="398">
                  <c:v>36.1111111111111</c:v>
                </c:pt>
                <c:pt idx="399">
                  <c:v>36.1111111111111</c:v>
                </c:pt>
                <c:pt idx="400">
                  <c:v>36.1111111111111</c:v>
                </c:pt>
                <c:pt idx="401">
                  <c:v>36.1111111111111</c:v>
                </c:pt>
                <c:pt idx="402">
                  <c:v>36.1111111111111</c:v>
                </c:pt>
                <c:pt idx="403">
                  <c:v>36.1111111111111</c:v>
                </c:pt>
                <c:pt idx="404">
                  <c:v>36.1111111111111</c:v>
                </c:pt>
                <c:pt idx="405">
                  <c:v>36.1111111111111</c:v>
                </c:pt>
                <c:pt idx="406">
                  <c:v>36.1111111111111</c:v>
                </c:pt>
                <c:pt idx="407">
                  <c:v>36.1111111111111</c:v>
                </c:pt>
                <c:pt idx="408">
                  <c:v>36.1111111111111</c:v>
                </c:pt>
                <c:pt idx="409">
                  <c:v>36.1111111111111</c:v>
                </c:pt>
                <c:pt idx="410">
                  <c:v>36.1111111111111</c:v>
                </c:pt>
                <c:pt idx="411">
                  <c:v>36.1111111111111</c:v>
                </c:pt>
                <c:pt idx="412">
                  <c:v>36.1111111111111</c:v>
                </c:pt>
                <c:pt idx="413">
                  <c:v>36.1111111111111</c:v>
                </c:pt>
                <c:pt idx="414">
                  <c:v>36.1111111111111</c:v>
                </c:pt>
                <c:pt idx="415">
                  <c:v>36.1111111111111</c:v>
                </c:pt>
                <c:pt idx="416">
                  <c:v>36.1111111111111</c:v>
                </c:pt>
                <c:pt idx="417">
                  <c:v>36.1111111111111</c:v>
                </c:pt>
                <c:pt idx="418">
                  <c:v>36.1111111111111</c:v>
                </c:pt>
                <c:pt idx="419">
                  <c:v>36.1111111111111</c:v>
                </c:pt>
                <c:pt idx="420">
                  <c:v>36.1111111111111</c:v>
                </c:pt>
                <c:pt idx="421">
                  <c:v>36.1111111111111</c:v>
                </c:pt>
                <c:pt idx="422">
                  <c:v>36.1111111111111</c:v>
                </c:pt>
                <c:pt idx="423">
                  <c:v>36.1111111111111</c:v>
                </c:pt>
                <c:pt idx="424">
                  <c:v>36.1111111111111</c:v>
                </c:pt>
                <c:pt idx="425">
                  <c:v>36.1111111111111</c:v>
                </c:pt>
                <c:pt idx="426">
                  <c:v>36.1111111111111</c:v>
                </c:pt>
                <c:pt idx="427">
                  <c:v>36.1111111111111</c:v>
                </c:pt>
                <c:pt idx="428">
                  <c:v>36.1111111111111</c:v>
                </c:pt>
                <c:pt idx="429">
                  <c:v>36.1111111111111</c:v>
                </c:pt>
                <c:pt idx="430">
                  <c:v>36.1111111111111</c:v>
                </c:pt>
                <c:pt idx="431">
                  <c:v>36.1111111111111</c:v>
                </c:pt>
                <c:pt idx="432">
                  <c:v>36.1111111111111</c:v>
                </c:pt>
                <c:pt idx="433">
                  <c:v>36.1111111111111</c:v>
                </c:pt>
                <c:pt idx="434">
                  <c:v>36.1111111111111</c:v>
                </c:pt>
                <c:pt idx="435">
                  <c:v>36.1111111111111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84-4226-8E93-7503ABD67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79344"/>
        <c:axId val="991277048"/>
      </c:scatterChart>
      <c:valAx>
        <c:axId val="99127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77048"/>
        <c:crosses val="autoZero"/>
        <c:crossBetween val="midCat"/>
      </c:valAx>
      <c:valAx>
        <c:axId val="99127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7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'130 kmh_alpha_2'!$B$8</c:f>
              <c:strCache>
                <c:ptCount val="1"/>
                <c:pt idx="0">
                  <c:v>v 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'130 kmh_alpha_2'!$A$9:$A$444</c:f>
              <c:numCache>
                <c:formatCode>General</c:formatCode>
                <c:ptCount val="43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16</c:v>
                </c:pt>
                <c:pt idx="152">
                  <c:v>17</c:v>
                </c:pt>
                <c:pt idx="153">
                  <c:v>18</c:v>
                </c:pt>
                <c:pt idx="154">
                  <c:v>19</c:v>
                </c:pt>
                <c:pt idx="155">
                  <c:v>20</c:v>
                </c:pt>
                <c:pt idx="156">
                  <c:v>21</c:v>
                </c:pt>
                <c:pt idx="157">
                  <c:v>22</c:v>
                </c:pt>
                <c:pt idx="158">
                  <c:v>23</c:v>
                </c:pt>
                <c:pt idx="159">
                  <c:v>24</c:v>
                </c:pt>
                <c:pt idx="160">
                  <c:v>25</c:v>
                </c:pt>
                <c:pt idx="161">
                  <c:v>26</c:v>
                </c:pt>
                <c:pt idx="162">
                  <c:v>27</c:v>
                </c:pt>
                <c:pt idx="163">
                  <c:v>28</c:v>
                </c:pt>
                <c:pt idx="164">
                  <c:v>29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33</c:v>
                </c:pt>
                <c:pt idx="169">
                  <c:v>34</c:v>
                </c:pt>
                <c:pt idx="170">
                  <c:v>35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39</c:v>
                </c:pt>
                <c:pt idx="175">
                  <c:v>40</c:v>
                </c:pt>
                <c:pt idx="176">
                  <c:v>41</c:v>
                </c:pt>
                <c:pt idx="177">
                  <c:v>42</c:v>
                </c:pt>
                <c:pt idx="178">
                  <c:v>43</c:v>
                </c:pt>
                <c:pt idx="179">
                  <c:v>44</c:v>
                </c:pt>
                <c:pt idx="180">
                  <c:v>45</c:v>
                </c:pt>
                <c:pt idx="181">
                  <c:v>46</c:v>
                </c:pt>
                <c:pt idx="182">
                  <c:v>47</c:v>
                </c:pt>
                <c:pt idx="183">
                  <c:v>48</c:v>
                </c:pt>
                <c:pt idx="184">
                  <c:v>49</c:v>
                </c:pt>
                <c:pt idx="185">
                  <c:v>50</c:v>
                </c:pt>
                <c:pt idx="186">
                  <c:v>51</c:v>
                </c:pt>
                <c:pt idx="187">
                  <c:v>52</c:v>
                </c:pt>
                <c:pt idx="188">
                  <c:v>53</c:v>
                </c:pt>
                <c:pt idx="189">
                  <c:v>54</c:v>
                </c:pt>
                <c:pt idx="190">
                  <c:v>55</c:v>
                </c:pt>
                <c:pt idx="191">
                  <c:v>56</c:v>
                </c:pt>
                <c:pt idx="192">
                  <c:v>57</c:v>
                </c:pt>
                <c:pt idx="193">
                  <c:v>58</c:v>
                </c:pt>
                <c:pt idx="194">
                  <c:v>59</c:v>
                </c:pt>
                <c:pt idx="195">
                  <c:v>60</c:v>
                </c:pt>
                <c:pt idx="196">
                  <c:v>61</c:v>
                </c:pt>
                <c:pt idx="197">
                  <c:v>62</c:v>
                </c:pt>
                <c:pt idx="198">
                  <c:v>63</c:v>
                </c:pt>
                <c:pt idx="199">
                  <c:v>64</c:v>
                </c:pt>
                <c:pt idx="200">
                  <c:v>65</c:v>
                </c:pt>
                <c:pt idx="201">
                  <c:v>66</c:v>
                </c:pt>
                <c:pt idx="202">
                  <c:v>67</c:v>
                </c:pt>
                <c:pt idx="203">
                  <c:v>68</c:v>
                </c:pt>
                <c:pt idx="204">
                  <c:v>69</c:v>
                </c:pt>
                <c:pt idx="205">
                  <c:v>70</c:v>
                </c:pt>
                <c:pt idx="206">
                  <c:v>71</c:v>
                </c:pt>
                <c:pt idx="207">
                  <c:v>72</c:v>
                </c:pt>
                <c:pt idx="208">
                  <c:v>73</c:v>
                </c:pt>
                <c:pt idx="209">
                  <c:v>74</c:v>
                </c:pt>
                <c:pt idx="210">
                  <c:v>75</c:v>
                </c:pt>
                <c:pt idx="211">
                  <c:v>76</c:v>
                </c:pt>
                <c:pt idx="212">
                  <c:v>77</c:v>
                </c:pt>
                <c:pt idx="213">
                  <c:v>78</c:v>
                </c:pt>
                <c:pt idx="214">
                  <c:v>79</c:v>
                </c:pt>
                <c:pt idx="215">
                  <c:v>80</c:v>
                </c:pt>
                <c:pt idx="216">
                  <c:v>81</c:v>
                </c:pt>
                <c:pt idx="217">
                  <c:v>82</c:v>
                </c:pt>
                <c:pt idx="218">
                  <c:v>83</c:v>
                </c:pt>
                <c:pt idx="219">
                  <c:v>84</c:v>
                </c:pt>
                <c:pt idx="220">
                  <c:v>85</c:v>
                </c:pt>
                <c:pt idx="221">
                  <c:v>86</c:v>
                </c:pt>
                <c:pt idx="222">
                  <c:v>87</c:v>
                </c:pt>
                <c:pt idx="223">
                  <c:v>88</c:v>
                </c:pt>
                <c:pt idx="224">
                  <c:v>89</c:v>
                </c:pt>
                <c:pt idx="225">
                  <c:v>90</c:v>
                </c:pt>
                <c:pt idx="226">
                  <c:v>91</c:v>
                </c:pt>
                <c:pt idx="227">
                  <c:v>92</c:v>
                </c:pt>
                <c:pt idx="228">
                  <c:v>93</c:v>
                </c:pt>
                <c:pt idx="229">
                  <c:v>94</c:v>
                </c:pt>
                <c:pt idx="230">
                  <c:v>95</c:v>
                </c:pt>
                <c:pt idx="231">
                  <c:v>96</c:v>
                </c:pt>
                <c:pt idx="232">
                  <c:v>97</c:v>
                </c:pt>
                <c:pt idx="233">
                  <c:v>98</c:v>
                </c:pt>
                <c:pt idx="234">
                  <c:v>99</c:v>
                </c:pt>
                <c:pt idx="235">
                  <c:v>100</c:v>
                </c:pt>
                <c:pt idx="236">
                  <c:v>101</c:v>
                </c:pt>
                <c:pt idx="237">
                  <c:v>102</c:v>
                </c:pt>
                <c:pt idx="238">
                  <c:v>103</c:v>
                </c:pt>
                <c:pt idx="239">
                  <c:v>104</c:v>
                </c:pt>
                <c:pt idx="240">
                  <c:v>105</c:v>
                </c:pt>
                <c:pt idx="241">
                  <c:v>106</c:v>
                </c:pt>
                <c:pt idx="242">
                  <c:v>107</c:v>
                </c:pt>
                <c:pt idx="243">
                  <c:v>108</c:v>
                </c:pt>
                <c:pt idx="244">
                  <c:v>109</c:v>
                </c:pt>
                <c:pt idx="245">
                  <c:v>110</c:v>
                </c:pt>
                <c:pt idx="246">
                  <c:v>111</c:v>
                </c:pt>
                <c:pt idx="247">
                  <c:v>112</c:v>
                </c:pt>
                <c:pt idx="248">
                  <c:v>113</c:v>
                </c:pt>
                <c:pt idx="249">
                  <c:v>114</c:v>
                </c:pt>
                <c:pt idx="250">
                  <c:v>115</c:v>
                </c:pt>
                <c:pt idx="251">
                  <c:v>116</c:v>
                </c:pt>
                <c:pt idx="252">
                  <c:v>117</c:v>
                </c:pt>
                <c:pt idx="253">
                  <c:v>118</c:v>
                </c:pt>
                <c:pt idx="254">
                  <c:v>119</c:v>
                </c:pt>
                <c:pt idx="255">
                  <c:v>120</c:v>
                </c:pt>
                <c:pt idx="256">
                  <c:v>121</c:v>
                </c:pt>
                <c:pt idx="257">
                  <c:v>122</c:v>
                </c:pt>
                <c:pt idx="258">
                  <c:v>123</c:v>
                </c:pt>
                <c:pt idx="259">
                  <c:v>124</c:v>
                </c:pt>
                <c:pt idx="260">
                  <c:v>125</c:v>
                </c:pt>
                <c:pt idx="261">
                  <c:v>126</c:v>
                </c:pt>
                <c:pt idx="262">
                  <c:v>127</c:v>
                </c:pt>
                <c:pt idx="263">
                  <c:v>128</c:v>
                </c:pt>
                <c:pt idx="264">
                  <c:v>129</c:v>
                </c:pt>
                <c:pt idx="265">
                  <c:v>130</c:v>
                </c:pt>
                <c:pt idx="266">
                  <c:v>131</c:v>
                </c:pt>
                <c:pt idx="267">
                  <c:v>132</c:v>
                </c:pt>
                <c:pt idx="268">
                  <c:v>133</c:v>
                </c:pt>
                <c:pt idx="269">
                  <c:v>134</c:v>
                </c:pt>
                <c:pt idx="270">
                  <c:v>135</c:v>
                </c:pt>
                <c:pt idx="271">
                  <c:v>136</c:v>
                </c:pt>
                <c:pt idx="272">
                  <c:v>137</c:v>
                </c:pt>
                <c:pt idx="273">
                  <c:v>138</c:v>
                </c:pt>
                <c:pt idx="274">
                  <c:v>139</c:v>
                </c:pt>
                <c:pt idx="275">
                  <c:v>140</c:v>
                </c:pt>
                <c:pt idx="276">
                  <c:v>141</c:v>
                </c:pt>
                <c:pt idx="277">
                  <c:v>142</c:v>
                </c:pt>
                <c:pt idx="278">
                  <c:v>143</c:v>
                </c:pt>
                <c:pt idx="279">
                  <c:v>144</c:v>
                </c:pt>
                <c:pt idx="280">
                  <c:v>145</c:v>
                </c:pt>
                <c:pt idx="281">
                  <c:v>146</c:v>
                </c:pt>
                <c:pt idx="282">
                  <c:v>147</c:v>
                </c:pt>
                <c:pt idx="283">
                  <c:v>148</c:v>
                </c:pt>
                <c:pt idx="284">
                  <c:v>149</c:v>
                </c:pt>
                <c:pt idx="285">
                  <c:v>150</c:v>
                </c:pt>
                <c:pt idx="286">
                  <c:v>151</c:v>
                </c:pt>
                <c:pt idx="287">
                  <c:v>152</c:v>
                </c:pt>
                <c:pt idx="288">
                  <c:v>153</c:v>
                </c:pt>
                <c:pt idx="289">
                  <c:v>154</c:v>
                </c:pt>
                <c:pt idx="290">
                  <c:v>155</c:v>
                </c:pt>
                <c:pt idx="291">
                  <c:v>156</c:v>
                </c:pt>
                <c:pt idx="292">
                  <c:v>157</c:v>
                </c:pt>
                <c:pt idx="293">
                  <c:v>158</c:v>
                </c:pt>
                <c:pt idx="294">
                  <c:v>159</c:v>
                </c:pt>
                <c:pt idx="295">
                  <c:v>160</c:v>
                </c:pt>
                <c:pt idx="296">
                  <c:v>161</c:v>
                </c:pt>
                <c:pt idx="297">
                  <c:v>162</c:v>
                </c:pt>
                <c:pt idx="298">
                  <c:v>163</c:v>
                </c:pt>
                <c:pt idx="299">
                  <c:v>164</c:v>
                </c:pt>
                <c:pt idx="300">
                  <c:v>165</c:v>
                </c:pt>
                <c:pt idx="301">
                  <c:v>166</c:v>
                </c:pt>
                <c:pt idx="302">
                  <c:v>167</c:v>
                </c:pt>
                <c:pt idx="303">
                  <c:v>168</c:v>
                </c:pt>
                <c:pt idx="304">
                  <c:v>169</c:v>
                </c:pt>
                <c:pt idx="305">
                  <c:v>170</c:v>
                </c:pt>
                <c:pt idx="306">
                  <c:v>171</c:v>
                </c:pt>
                <c:pt idx="307">
                  <c:v>172</c:v>
                </c:pt>
                <c:pt idx="308">
                  <c:v>173</c:v>
                </c:pt>
                <c:pt idx="309">
                  <c:v>174</c:v>
                </c:pt>
                <c:pt idx="310">
                  <c:v>175</c:v>
                </c:pt>
                <c:pt idx="311">
                  <c:v>176</c:v>
                </c:pt>
                <c:pt idx="312">
                  <c:v>177</c:v>
                </c:pt>
                <c:pt idx="313">
                  <c:v>178</c:v>
                </c:pt>
                <c:pt idx="314">
                  <c:v>179</c:v>
                </c:pt>
                <c:pt idx="315">
                  <c:v>180</c:v>
                </c:pt>
                <c:pt idx="316">
                  <c:v>181</c:v>
                </c:pt>
                <c:pt idx="317">
                  <c:v>182</c:v>
                </c:pt>
                <c:pt idx="318">
                  <c:v>183</c:v>
                </c:pt>
                <c:pt idx="319">
                  <c:v>184</c:v>
                </c:pt>
                <c:pt idx="320">
                  <c:v>185</c:v>
                </c:pt>
                <c:pt idx="321">
                  <c:v>186</c:v>
                </c:pt>
                <c:pt idx="322">
                  <c:v>187</c:v>
                </c:pt>
                <c:pt idx="323">
                  <c:v>188</c:v>
                </c:pt>
                <c:pt idx="324">
                  <c:v>189</c:v>
                </c:pt>
                <c:pt idx="325">
                  <c:v>190</c:v>
                </c:pt>
                <c:pt idx="326">
                  <c:v>191</c:v>
                </c:pt>
                <c:pt idx="327">
                  <c:v>192</c:v>
                </c:pt>
                <c:pt idx="328">
                  <c:v>193</c:v>
                </c:pt>
                <c:pt idx="329">
                  <c:v>194</c:v>
                </c:pt>
                <c:pt idx="330">
                  <c:v>195</c:v>
                </c:pt>
                <c:pt idx="331">
                  <c:v>196</c:v>
                </c:pt>
                <c:pt idx="332">
                  <c:v>197</c:v>
                </c:pt>
                <c:pt idx="333">
                  <c:v>198</c:v>
                </c:pt>
                <c:pt idx="334">
                  <c:v>199</c:v>
                </c:pt>
                <c:pt idx="335">
                  <c:v>200</c:v>
                </c:pt>
                <c:pt idx="336">
                  <c:v>201</c:v>
                </c:pt>
                <c:pt idx="337">
                  <c:v>202</c:v>
                </c:pt>
                <c:pt idx="338">
                  <c:v>203</c:v>
                </c:pt>
                <c:pt idx="339">
                  <c:v>204</c:v>
                </c:pt>
                <c:pt idx="340">
                  <c:v>205</c:v>
                </c:pt>
                <c:pt idx="341">
                  <c:v>206</c:v>
                </c:pt>
                <c:pt idx="342">
                  <c:v>207</c:v>
                </c:pt>
                <c:pt idx="343">
                  <c:v>208</c:v>
                </c:pt>
                <c:pt idx="344">
                  <c:v>209</c:v>
                </c:pt>
                <c:pt idx="345">
                  <c:v>210</c:v>
                </c:pt>
                <c:pt idx="346">
                  <c:v>211</c:v>
                </c:pt>
                <c:pt idx="347">
                  <c:v>212</c:v>
                </c:pt>
                <c:pt idx="348">
                  <c:v>213</c:v>
                </c:pt>
                <c:pt idx="349">
                  <c:v>214</c:v>
                </c:pt>
                <c:pt idx="350">
                  <c:v>215</c:v>
                </c:pt>
                <c:pt idx="351">
                  <c:v>216</c:v>
                </c:pt>
                <c:pt idx="352">
                  <c:v>217</c:v>
                </c:pt>
                <c:pt idx="353">
                  <c:v>218</c:v>
                </c:pt>
                <c:pt idx="354">
                  <c:v>219</c:v>
                </c:pt>
                <c:pt idx="355">
                  <c:v>220</c:v>
                </c:pt>
                <c:pt idx="356">
                  <c:v>221</c:v>
                </c:pt>
                <c:pt idx="357">
                  <c:v>222</c:v>
                </c:pt>
                <c:pt idx="358">
                  <c:v>223</c:v>
                </c:pt>
                <c:pt idx="359">
                  <c:v>224</c:v>
                </c:pt>
                <c:pt idx="360">
                  <c:v>225</c:v>
                </c:pt>
                <c:pt idx="361">
                  <c:v>226</c:v>
                </c:pt>
                <c:pt idx="362">
                  <c:v>227</c:v>
                </c:pt>
                <c:pt idx="363">
                  <c:v>228</c:v>
                </c:pt>
                <c:pt idx="364">
                  <c:v>229</c:v>
                </c:pt>
                <c:pt idx="365">
                  <c:v>230</c:v>
                </c:pt>
                <c:pt idx="366">
                  <c:v>231</c:v>
                </c:pt>
                <c:pt idx="367">
                  <c:v>232</c:v>
                </c:pt>
                <c:pt idx="368">
                  <c:v>233</c:v>
                </c:pt>
                <c:pt idx="369">
                  <c:v>234</c:v>
                </c:pt>
                <c:pt idx="370">
                  <c:v>235</c:v>
                </c:pt>
                <c:pt idx="371">
                  <c:v>236</c:v>
                </c:pt>
                <c:pt idx="372">
                  <c:v>237</c:v>
                </c:pt>
                <c:pt idx="373">
                  <c:v>238</c:v>
                </c:pt>
                <c:pt idx="374">
                  <c:v>239</c:v>
                </c:pt>
                <c:pt idx="375">
                  <c:v>240</c:v>
                </c:pt>
                <c:pt idx="376">
                  <c:v>241</c:v>
                </c:pt>
                <c:pt idx="377">
                  <c:v>242</c:v>
                </c:pt>
                <c:pt idx="378">
                  <c:v>243</c:v>
                </c:pt>
                <c:pt idx="379">
                  <c:v>244</c:v>
                </c:pt>
                <c:pt idx="380">
                  <c:v>245</c:v>
                </c:pt>
                <c:pt idx="381">
                  <c:v>246</c:v>
                </c:pt>
                <c:pt idx="382">
                  <c:v>247</c:v>
                </c:pt>
                <c:pt idx="383">
                  <c:v>248</c:v>
                </c:pt>
                <c:pt idx="384">
                  <c:v>249</c:v>
                </c:pt>
                <c:pt idx="385">
                  <c:v>250</c:v>
                </c:pt>
                <c:pt idx="386">
                  <c:v>251</c:v>
                </c:pt>
                <c:pt idx="387">
                  <c:v>252</c:v>
                </c:pt>
                <c:pt idx="388">
                  <c:v>253</c:v>
                </c:pt>
                <c:pt idx="389">
                  <c:v>254</c:v>
                </c:pt>
                <c:pt idx="390">
                  <c:v>255</c:v>
                </c:pt>
                <c:pt idx="391">
                  <c:v>256</c:v>
                </c:pt>
                <c:pt idx="392">
                  <c:v>257</c:v>
                </c:pt>
                <c:pt idx="393">
                  <c:v>258</c:v>
                </c:pt>
                <c:pt idx="394">
                  <c:v>259</c:v>
                </c:pt>
                <c:pt idx="395">
                  <c:v>260</c:v>
                </c:pt>
                <c:pt idx="396">
                  <c:v>261</c:v>
                </c:pt>
                <c:pt idx="397">
                  <c:v>262</c:v>
                </c:pt>
                <c:pt idx="398">
                  <c:v>263</c:v>
                </c:pt>
                <c:pt idx="399">
                  <c:v>264</c:v>
                </c:pt>
                <c:pt idx="400">
                  <c:v>265</c:v>
                </c:pt>
                <c:pt idx="401">
                  <c:v>266</c:v>
                </c:pt>
                <c:pt idx="402">
                  <c:v>267</c:v>
                </c:pt>
                <c:pt idx="403">
                  <c:v>268</c:v>
                </c:pt>
                <c:pt idx="404">
                  <c:v>269</c:v>
                </c:pt>
                <c:pt idx="405">
                  <c:v>270</c:v>
                </c:pt>
                <c:pt idx="406">
                  <c:v>271</c:v>
                </c:pt>
                <c:pt idx="407">
                  <c:v>272</c:v>
                </c:pt>
                <c:pt idx="408">
                  <c:v>273</c:v>
                </c:pt>
                <c:pt idx="409">
                  <c:v>274</c:v>
                </c:pt>
                <c:pt idx="410">
                  <c:v>275</c:v>
                </c:pt>
                <c:pt idx="411">
                  <c:v>276</c:v>
                </c:pt>
                <c:pt idx="412">
                  <c:v>277</c:v>
                </c:pt>
                <c:pt idx="413">
                  <c:v>278</c:v>
                </c:pt>
                <c:pt idx="414">
                  <c:v>279</c:v>
                </c:pt>
                <c:pt idx="415">
                  <c:v>280</c:v>
                </c:pt>
                <c:pt idx="416">
                  <c:v>281</c:v>
                </c:pt>
                <c:pt idx="417">
                  <c:v>282</c:v>
                </c:pt>
                <c:pt idx="418">
                  <c:v>283</c:v>
                </c:pt>
                <c:pt idx="419">
                  <c:v>284</c:v>
                </c:pt>
                <c:pt idx="420">
                  <c:v>285</c:v>
                </c:pt>
                <c:pt idx="421">
                  <c:v>286</c:v>
                </c:pt>
                <c:pt idx="422">
                  <c:v>287</c:v>
                </c:pt>
                <c:pt idx="423">
                  <c:v>288</c:v>
                </c:pt>
                <c:pt idx="424">
                  <c:v>289</c:v>
                </c:pt>
                <c:pt idx="425">
                  <c:v>290</c:v>
                </c:pt>
                <c:pt idx="426">
                  <c:v>291</c:v>
                </c:pt>
                <c:pt idx="427">
                  <c:v>292</c:v>
                </c:pt>
                <c:pt idx="428">
                  <c:v>293</c:v>
                </c:pt>
                <c:pt idx="429">
                  <c:v>294</c:v>
                </c:pt>
                <c:pt idx="430">
                  <c:v>295</c:v>
                </c:pt>
                <c:pt idx="431">
                  <c:v>296</c:v>
                </c:pt>
                <c:pt idx="432">
                  <c:v>297</c:v>
                </c:pt>
                <c:pt idx="433">
                  <c:v>298</c:v>
                </c:pt>
                <c:pt idx="434">
                  <c:v>299</c:v>
                </c:pt>
                <c:pt idx="435">
                  <c:v>300</c:v>
                </c:pt>
              </c:numCache>
            </c:numRef>
          </c:xVal>
          <c:yVal>
            <c:numRef>
              <c:f>'130 kmh_alpha_2'!$B$9:$B$444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0.45266212010908091</c:v>
                </c:pt>
                <c:pt idx="7">
                  <c:v>0.90532325084405052</c:v>
                </c:pt>
                <c:pt idx="8">
                  <c:v>1.3579764665991052</c:v>
                </c:pt>
                <c:pt idx="9">
                  <c:v>1.8106138525932736</c:v>
                </c:pt>
                <c:pt idx="10">
                  <c:v>2.2632274947332309</c:v>
                </c:pt>
                <c:pt idx="11">
                  <c:v>2.7158094801711363</c:v>
                </c:pt>
                <c:pt idx="12">
                  <c:v>3.168351897858007</c:v>
                </c:pt>
                <c:pt idx="13">
                  <c:v>3.6208468390968784</c:v>
                </c:pt>
                <c:pt idx="14">
                  <c:v>4.073286398095652</c:v>
                </c:pt>
                <c:pt idx="15">
                  <c:v>4.5256626725195703</c:v>
                </c:pt>
                <c:pt idx="16">
                  <c:v>4.9779677640432141</c:v>
                </c:pt>
                <c:pt idx="17">
                  <c:v>5.430193778901959</c:v>
                </c:pt>
                <c:pt idx="18">
                  <c:v>5.8823328284427996</c:v>
                </c:pt>
                <c:pt idx="19">
                  <c:v>6.3343770296744593</c:v>
                </c:pt>
                <c:pt idx="20">
                  <c:v>6.7863185058167117</c:v>
                </c:pt>
                <c:pt idx="21">
                  <c:v>7.2381493868488214</c:v>
                </c:pt>
                <c:pt idx="22">
                  <c:v>7.6898618100570344</c:v>
                </c:pt>
                <c:pt idx="23">
                  <c:v>8.141447920581026</c:v>
                </c:pt>
                <c:pt idx="24">
                  <c:v>8.5928998719592453</c:v>
                </c:pt>
                <c:pt idx="25">
                  <c:v>9.0442098266730397</c:v>
                </c:pt>
                <c:pt idx="26">
                  <c:v>9.4953699566895189</c:v>
                </c:pt>
                <c:pt idx="27">
                  <c:v>9.9463724440030621</c:v>
                </c:pt>
                <c:pt idx="28">
                  <c:v>10.397209481175377</c:v>
                </c:pt>
                <c:pt idx="29">
                  <c:v>10.847873271874057</c:v>
                </c:pt>
                <c:pt idx="30">
                  <c:v>11.298356031409533</c:v>
                </c:pt>
                <c:pt idx="31">
                  <c:v>11.748649987270355</c:v>
                </c:pt>
                <c:pt idx="32">
                  <c:v>12.198747379656732</c:v>
                </c:pt>
                <c:pt idx="33">
                  <c:v>12.648640462012235</c:v>
                </c:pt>
                <c:pt idx="34">
                  <c:v>13.098321501553603</c:v>
                </c:pt>
                <c:pt idx="35">
                  <c:v>13.497870578350261</c:v>
                </c:pt>
                <c:pt idx="36">
                  <c:v>13.883687208688023</c:v>
                </c:pt>
                <c:pt idx="37">
                  <c:v>14.257544197049933</c:v>
                </c:pt>
                <c:pt idx="38">
                  <c:v>14.620451388130435</c:v>
                </c:pt>
                <c:pt idx="39">
                  <c:v>14.973273735072862</c:v>
                </c:pt>
                <c:pt idx="40">
                  <c:v>15.316765313320786</c:v>
                </c:pt>
                <c:pt idx="41">
                  <c:v>15.651588503552389</c:v>
                </c:pt>
                <c:pt idx="42">
                  <c:v>15.978328996203571</c:v>
                </c:pt>
                <c:pt idx="43">
                  <c:v>16.297507762003551</c:v>
                </c:pt>
                <c:pt idx="44">
                  <c:v>16.609590710493567</c:v>
                </c:pt>
                <c:pt idx="45">
                  <c:v>16.914996562093954</c:v>
                </c:pt>
                <c:pt idx="46">
                  <c:v>17.214103323202735</c:v>
                </c:pt>
                <c:pt idx="47">
                  <c:v>17.50725365695569</c:v>
                </c:pt>
                <c:pt idx="48">
                  <c:v>17.79475937226756</c:v>
                </c:pt>
                <c:pt idx="49">
                  <c:v>18.076905202454899</c:v>
                </c:pt>
                <c:pt idx="50">
                  <c:v>18.353952006639297</c:v>
                </c:pt>
                <c:pt idx="51">
                  <c:v>18.626139498506948</c:v>
                </c:pt>
                <c:pt idx="52">
                  <c:v>18.893688585264051</c:v>
                </c:pt>
                <c:pt idx="53">
                  <c:v>19.156803382954568</c:v>
                </c:pt>
                <c:pt idx="54">
                  <c:v>19.415672961397934</c:v>
                </c:pt>
                <c:pt idx="55">
                  <c:v>19.670472861922857</c:v>
                </c:pt>
                <c:pt idx="56">
                  <c:v>19.921366423136085</c:v>
                </c:pt>
                <c:pt idx="57">
                  <c:v>20.168505943668354</c:v>
                </c:pt>
                <c:pt idx="58">
                  <c:v>20.41203370580909</c:v>
                </c:pt>
                <c:pt idx="59">
                  <c:v>20.652082879895378</c:v>
                </c:pt>
                <c:pt idx="60">
                  <c:v>20.888778326045863</c:v>
                </c:pt>
                <c:pt idx="61">
                  <c:v>21.122237307164216</c:v>
                </c:pt>
                <c:pt idx="62">
                  <c:v>21.352570124953829</c:v>
                </c:pt>
                <c:pt idx="63">
                  <c:v>21.579880688888778</c:v>
                </c:pt>
                <c:pt idx="64">
                  <c:v>21.80426702659992</c:v>
                </c:pt>
                <c:pt idx="65">
                  <c:v>22.025821742899538</c:v>
                </c:pt>
                <c:pt idx="66">
                  <c:v>22.244632433636788</c:v>
                </c:pt>
                <c:pt idx="67">
                  <c:v>22.460782059711086</c:v>
                </c:pt>
                <c:pt idx="68">
                  <c:v>22.674349285842542</c:v>
                </c:pt>
                <c:pt idx="69">
                  <c:v>22.885408788082938</c:v>
                </c:pt>
                <c:pt idx="70">
                  <c:v>23.094031533528437</c:v>
                </c:pt>
                <c:pt idx="71">
                  <c:v>23.300285035250599</c:v>
                </c:pt>
                <c:pt idx="72">
                  <c:v>23.504233585082169</c:v>
                </c:pt>
                <c:pt idx="73">
                  <c:v>23.705938466568508</c:v>
                </c:pt>
                <c:pt idx="74">
                  <c:v>23.9054581501154</c:v>
                </c:pt>
                <c:pt idx="75">
                  <c:v>24.102848472122307</c:v>
                </c:pt>
                <c:pt idx="76">
                  <c:v>24.298162799681304</c:v>
                </c:pt>
                <c:pt idx="77">
                  <c:v>24.491452182240508</c:v>
                </c:pt>
                <c:pt idx="78">
                  <c:v>24.682765491473248</c:v>
                </c:pt>
                <c:pt idx="79">
                  <c:v>24.872149550456705</c:v>
                </c:pt>
                <c:pt idx="80">
                  <c:v>25.059649253143508</c:v>
                </c:pt>
                <c:pt idx="81">
                  <c:v>25.245307675004558</c:v>
                </c:pt>
                <c:pt idx="82">
                  <c:v>25.429166175628744</c:v>
                </c:pt>
                <c:pt idx="83">
                  <c:v>25.611264493983867</c:v>
                </c:pt>
                <c:pt idx="84">
                  <c:v>25.79164083697119</c:v>
                </c:pt>
                <c:pt idx="85">
                  <c:v>25.970331961842625</c:v>
                </c:pt>
                <c:pt idx="86">
                  <c:v>26.147373252993184</c:v>
                </c:pt>
                <c:pt idx="87">
                  <c:v>26.322798793591531</c:v>
                </c:pt>
                <c:pt idx="88">
                  <c:v>26.496641432467033</c:v>
                </c:pt>
                <c:pt idx="89">
                  <c:v>26.668932846632114</c:v>
                </c:pt>
                <c:pt idx="90">
                  <c:v>26.83970359978353</c:v>
                </c:pt>
                <c:pt idx="91">
                  <c:v>27.008983197094551</c:v>
                </c:pt>
                <c:pt idx="92">
                  <c:v>27.176800136581821</c:v>
                </c:pt>
                <c:pt idx="93">
                  <c:v>27.343181957305351</c:v>
                </c:pt>
                <c:pt idx="94">
                  <c:v>27.508155284637304</c:v>
                </c:pt>
                <c:pt idx="95">
                  <c:v>27.671745872814814</c:v>
                </c:pt>
                <c:pt idx="96">
                  <c:v>27.833978644973545</c:v>
                </c:pt>
                <c:pt idx="97">
                  <c:v>27.994877730842155</c:v>
                </c:pt>
                <c:pt idx="98">
                  <c:v>28.154466502262732</c:v>
                </c:pt>
                <c:pt idx="99">
                  <c:v>28.31276760668862</c:v>
                </c:pt>
                <c:pt idx="100">
                  <c:v>28.46980299879888</c:v>
                </c:pt>
                <c:pt idx="101">
                  <c:v>28.625593970357233</c:v>
                </c:pt>
                <c:pt idx="102">
                  <c:v>28.780161178433364</c:v>
                </c:pt>
                <c:pt idx="103">
                  <c:v>28.933524672095096</c:v>
                </c:pt>
                <c:pt idx="104">
                  <c:v>29.085703917671619</c:v>
                </c:pt>
                <c:pt idx="105">
                  <c:v>29.236717822680252</c:v>
                </c:pt>
                <c:pt idx="106">
                  <c:v>29.386584758502185</c:v>
                </c:pt>
                <c:pt idx="107">
                  <c:v>29.535322581886344</c:v>
                </c:pt>
                <c:pt idx="108">
                  <c:v>29.682948655354593</c:v>
                </c:pt>
                <c:pt idx="109">
                  <c:v>29.829479866576154</c:v>
                </c:pt>
                <c:pt idx="110">
                  <c:v>29.974932646774256</c:v>
                </c:pt>
                <c:pt idx="111">
                  <c:v>30.11932298822348</c:v>
                </c:pt>
                <c:pt idx="112">
                  <c:v>30.262666460892127</c:v>
                </c:pt>
                <c:pt idx="113">
                  <c:v>30.404978228280196</c:v>
                </c:pt>
                <c:pt idx="114">
                  <c:v>30.546273062499974</c:v>
                </c:pt>
                <c:pt idx="115">
                  <c:v>30.686565358643115</c:v>
                </c:pt>
                <c:pt idx="116">
                  <c:v>30.825869148475025</c:v>
                </c:pt>
                <c:pt idx="117">
                  <c:v>30.964198113494703</c:v>
                </c:pt>
                <c:pt idx="118">
                  <c:v>31.101565597395613</c:v>
                </c:pt>
                <c:pt idx="119">
                  <c:v>31.237984617960841</c:v>
                </c:pt>
                <c:pt idx="120">
                  <c:v>31.373467878423668</c:v>
                </c:pt>
                <c:pt idx="121">
                  <c:v>31.508027778322589</c:v>
                </c:pt>
                <c:pt idx="122">
                  <c:v>31.641676423878053</c:v>
                </c:pt>
                <c:pt idx="123">
                  <c:v>31.774425637916455</c:v>
                </c:pt>
                <c:pt idx="124">
                  <c:v>31.906286969365265</c:v>
                </c:pt>
                <c:pt idx="125">
                  <c:v>32.037271702341783</c:v>
                </c:pt>
                <c:pt idx="126">
                  <c:v>32.16739086485655</c:v>
                </c:pt>
                <c:pt idx="127">
                  <c:v>32.296655237151221</c:v>
                </c:pt>
                <c:pt idx="128">
                  <c:v>32.425075359689487</c:v>
                </c:pt>
                <c:pt idx="129">
                  <c:v>32.552661540818562</c:v>
                </c:pt>
                <c:pt idx="130">
                  <c:v>32.679423864117666</c:v>
                </c:pt>
                <c:pt idx="131">
                  <c:v>32.805372195448996</c:v>
                </c:pt>
                <c:pt idx="132">
                  <c:v>32.930516189725779</c:v>
                </c:pt>
                <c:pt idx="133">
                  <c:v>33.054865297411183</c:v>
                </c:pt>
                <c:pt idx="134">
                  <c:v>33.178428770761045</c:v>
                </c:pt>
                <c:pt idx="135">
                  <c:v>33.301215669822639</c:v>
                </c:pt>
                <c:pt idx="136">
                  <c:v>33.423234868201064</c:v>
                </c:pt>
                <c:pt idx="137">
                  <c:v>33.544495058604134</c:v>
                </c:pt>
                <c:pt idx="138">
                  <c:v>33.665004758176117</c:v>
                </c:pt>
                <c:pt idx="139">
                  <c:v>33.784772313630036</c:v>
                </c:pt>
                <c:pt idx="140">
                  <c:v>33.90380590618777</c:v>
                </c:pt>
                <c:pt idx="141">
                  <c:v>34.022113556336684</c:v>
                </c:pt>
                <c:pt idx="142">
                  <c:v>34.139703128411057</c:v>
                </c:pt>
                <c:pt idx="143">
                  <c:v>34.256582335006073</c:v>
                </c:pt>
                <c:pt idx="144">
                  <c:v>34.372758741231898</c:v>
                </c:pt>
                <c:pt idx="145">
                  <c:v>34.488239768814772</c:v>
                </c:pt>
                <c:pt idx="146">
                  <c:v>34.60303270005182</c:v>
                </c:pt>
                <c:pt idx="147">
                  <c:v>34.717144681625953</c:v>
                </c:pt>
                <c:pt idx="148">
                  <c:v>34.830582728286771</c:v>
                </c:pt>
                <c:pt idx="149">
                  <c:v>34.943353726403259</c:v>
                </c:pt>
                <c:pt idx="150">
                  <c:v>35.055464437393645</c:v>
                </c:pt>
                <c:pt idx="151">
                  <c:v>36.111111111111107</c:v>
                </c:pt>
                <c:pt idx="152">
                  <c:v>36.111111111111107</c:v>
                </c:pt>
                <c:pt idx="153">
                  <c:v>36.111111111111107</c:v>
                </c:pt>
                <c:pt idx="154">
                  <c:v>36.111111111111107</c:v>
                </c:pt>
                <c:pt idx="155">
                  <c:v>36.111111111111107</c:v>
                </c:pt>
                <c:pt idx="156">
                  <c:v>36.111111111111107</c:v>
                </c:pt>
                <c:pt idx="157">
                  <c:v>36.111111111111107</c:v>
                </c:pt>
                <c:pt idx="158">
                  <c:v>36.111111111111107</c:v>
                </c:pt>
                <c:pt idx="159">
                  <c:v>36.111111111111107</c:v>
                </c:pt>
                <c:pt idx="160">
                  <c:v>36.111111111111107</c:v>
                </c:pt>
                <c:pt idx="161">
                  <c:v>36.111111111111107</c:v>
                </c:pt>
                <c:pt idx="162">
                  <c:v>36.111111111111107</c:v>
                </c:pt>
                <c:pt idx="163">
                  <c:v>36.111111111111107</c:v>
                </c:pt>
                <c:pt idx="164">
                  <c:v>36.111111111111107</c:v>
                </c:pt>
                <c:pt idx="165">
                  <c:v>36.111111111111107</c:v>
                </c:pt>
                <c:pt idx="166">
                  <c:v>36.111111111111107</c:v>
                </c:pt>
                <c:pt idx="167">
                  <c:v>36.111111111111107</c:v>
                </c:pt>
                <c:pt idx="168">
                  <c:v>36.111111111111107</c:v>
                </c:pt>
                <c:pt idx="169">
                  <c:v>36.111111111111107</c:v>
                </c:pt>
                <c:pt idx="170">
                  <c:v>36.111111111111107</c:v>
                </c:pt>
                <c:pt idx="171">
                  <c:v>36.111111111111107</c:v>
                </c:pt>
                <c:pt idx="172">
                  <c:v>36.111111111111107</c:v>
                </c:pt>
                <c:pt idx="173">
                  <c:v>36.111111111111107</c:v>
                </c:pt>
                <c:pt idx="174">
                  <c:v>36.111111111111107</c:v>
                </c:pt>
                <c:pt idx="175">
                  <c:v>36.111111111111107</c:v>
                </c:pt>
                <c:pt idx="176">
                  <c:v>36.111111111111107</c:v>
                </c:pt>
                <c:pt idx="177">
                  <c:v>36.111111111111107</c:v>
                </c:pt>
                <c:pt idx="178">
                  <c:v>36.111111111111107</c:v>
                </c:pt>
                <c:pt idx="179">
                  <c:v>36.111111111111107</c:v>
                </c:pt>
                <c:pt idx="180">
                  <c:v>36.111111111111107</c:v>
                </c:pt>
                <c:pt idx="181">
                  <c:v>36.111111111111107</c:v>
                </c:pt>
                <c:pt idx="182">
                  <c:v>36.111111111111107</c:v>
                </c:pt>
                <c:pt idx="183">
                  <c:v>36.111111111111107</c:v>
                </c:pt>
                <c:pt idx="184">
                  <c:v>36.111111111111107</c:v>
                </c:pt>
                <c:pt idx="185">
                  <c:v>36.111111111111107</c:v>
                </c:pt>
                <c:pt idx="186">
                  <c:v>36.111111111111107</c:v>
                </c:pt>
                <c:pt idx="187">
                  <c:v>36.111111111111107</c:v>
                </c:pt>
                <c:pt idx="188">
                  <c:v>36.111111111111107</c:v>
                </c:pt>
                <c:pt idx="189">
                  <c:v>36.111111111111107</c:v>
                </c:pt>
                <c:pt idx="190">
                  <c:v>36.111111111111107</c:v>
                </c:pt>
                <c:pt idx="191">
                  <c:v>36.111111111111107</c:v>
                </c:pt>
                <c:pt idx="192">
                  <c:v>36.111111111111107</c:v>
                </c:pt>
                <c:pt idx="193">
                  <c:v>36.111111111111107</c:v>
                </c:pt>
                <c:pt idx="194">
                  <c:v>36.111111111111107</c:v>
                </c:pt>
                <c:pt idx="195">
                  <c:v>36.111111111111107</c:v>
                </c:pt>
                <c:pt idx="196">
                  <c:v>36.111111111111107</c:v>
                </c:pt>
                <c:pt idx="197">
                  <c:v>36.111111111111107</c:v>
                </c:pt>
                <c:pt idx="198">
                  <c:v>36.111111111111107</c:v>
                </c:pt>
                <c:pt idx="199">
                  <c:v>36.111111111111107</c:v>
                </c:pt>
                <c:pt idx="200">
                  <c:v>36.111111111111107</c:v>
                </c:pt>
                <c:pt idx="201">
                  <c:v>36.111111111111107</c:v>
                </c:pt>
                <c:pt idx="202">
                  <c:v>36.111111111111107</c:v>
                </c:pt>
                <c:pt idx="203">
                  <c:v>36.111111111111107</c:v>
                </c:pt>
                <c:pt idx="204">
                  <c:v>36.111111111111107</c:v>
                </c:pt>
                <c:pt idx="205">
                  <c:v>36.111111111111107</c:v>
                </c:pt>
                <c:pt idx="206">
                  <c:v>36.111111111111107</c:v>
                </c:pt>
                <c:pt idx="207">
                  <c:v>36.111111111111107</c:v>
                </c:pt>
                <c:pt idx="208">
                  <c:v>36.111111111111107</c:v>
                </c:pt>
                <c:pt idx="209">
                  <c:v>36.111111111111107</c:v>
                </c:pt>
                <c:pt idx="210">
                  <c:v>36.111111111111107</c:v>
                </c:pt>
                <c:pt idx="211">
                  <c:v>36.111111111111107</c:v>
                </c:pt>
                <c:pt idx="212">
                  <c:v>36.111111111111107</c:v>
                </c:pt>
                <c:pt idx="213">
                  <c:v>36.111111111111107</c:v>
                </c:pt>
                <c:pt idx="214">
                  <c:v>36.111111111111107</c:v>
                </c:pt>
                <c:pt idx="215">
                  <c:v>36.111111111111107</c:v>
                </c:pt>
                <c:pt idx="216">
                  <c:v>36.111111111111107</c:v>
                </c:pt>
                <c:pt idx="217">
                  <c:v>36.111111111111107</c:v>
                </c:pt>
                <c:pt idx="218">
                  <c:v>36.111111111111107</c:v>
                </c:pt>
                <c:pt idx="219">
                  <c:v>36.111111111111107</c:v>
                </c:pt>
                <c:pt idx="220">
                  <c:v>36.111111111111107</c:v>
                </c:pt>
                <c:pt idx="221">
                  <c:v>36.111111111111107</c:v>
                </c:pt>
                <c:pt idx="222">
                  <c:v>36.111111111111107</c:v>
                </c:pt>
                <c:pt idx="223">
                  <c:v>36.111111111111107</c:v>
                </c:pt>
                <c:pt idx="224">
                  <c:v>36.111111111111107</c:v>
                </c:pt>
                <c:pt idx="225">
                  <c:v>36.111111111111107</c:v>
                </c:pt>
                <c:pt idx="226">
                  <c:v>36.111111111111107</c:v>
                </c:pt>
                <c:pt idx="227">
                  <c:v>36.111111111111107</c:v>
                </c:pt>
                <c:pt idx="228">
                  <c:v>36.111111111111107</c:v>
                </c:pt>
                <c:pt idx="229">
                  <c:v>36.111111111111107</c:v>
                </c:pt>
                <c:pt idx="230">
                  <c:v>36.111111111111107</c:v>
                </c:pt>
                <c:pt idx="231">
                  <c:v>36.111111111111107</c:v>
                </c:pt>
                <c:pt idx="232">
                  <c:v>36.111111111111107</c:v>
                </c:pt>
                <c:pt idx="233">
                  <c:v>36.111111111111107</c:v>
                </c:pt>
                <c:pt idx="234">
                  <c:v>36.111111111111107</c:v>
                </c:pt>
                <c:pt idx="235">
                  <c:v>36.111111111111107</c:v>
                </c:pt>
                <c:pt idx="236">
                  <c:v>36.111111111111107</c:v>
                </c:pt>
                <c:pt idx="237">
                  <c:v>36.1111111111111</c:v>
                </c:pt>
                <c:pt idx="238">
                  <c:v>36.1111111111111</c:v>
                </c:pt>
                <c:pt idx="239">
                  <c:v>36.1111111111111</c:v>
                </c:pt>
                <c:pt idx="240">
                  <c:v>36.1111111111111</c:v>
                </c:pt>
                <c:pt idx="241">
                  <c:v>36.1111111111111</c:v>
                </c:pt>
                <c:pt idx="242">
                  <c:v>36.1111111111111</c:v>
                </c:pt>
                <c:pt idx="243">
                  <c:v>36.1111111111111</c:v>
                </c:pt>
                <c:pt idx="244">
                  <c:v>36.1111111111111</c:v>
                </c:pt>
                <c:pt idx="245">
                  <c:v>36.1111111111111</c:v>
                </c:pt>
                <c:pt idx="246">
                  <c:v>36.1111111111111</c:v>
                </c:pt>
                <c:pt idx="247">
                  <c:v>36.1111111111111</c:v>
                </c:pt>
                <c:pt idx="248">
                  <c:v>36.1111111111111</c:v>
                </c:pt>
                <c:pt idx="249">
                  <c:v>36.1111111111111</c:v>
                </c:pt>
                <c:pt idx="250">
                  <c:v>36.1111111111111</c:v>
                </c:pt>
                <c:pt idx="251">
                  <c:v>36.1111111111111</c:v>
                </c:pt>
                <c:pt idx="252">
                  <c:v>36.1111111111111</c:v>
                </c:pt>
                <c:pt idx="253">
                  <c:v>36.1111111111111</c:v>
                </c:pt>
                <c:pt idx="254">
                  <c:v>36.1111111111111</c:v>
                </c:pt>
                <c:pt idx="255">
                  <c:v>36.1111111111111</c:v>
                </c:pt>
                <c:pt idx="256">
                  <c:v>36.1111111111111</c:v>
                </c:pt>
                <c:pt idx="257">
                  <c:v>36.1111111111111</c:v>
                </c:pt>
                <c:pt idx="258">
                  <c:v>36.1111111111111</c:v>
                </c:pt>
                <c:pt idx="259">
                  <c:v>36.1111111111111</c:v>
                </c:pt>
                <c:pt idx="260">
                  <c:v>36.1111111111111</c:v>
                </c:pt>
                <c:pt idx="261">
                  <c:v>36.1111111111111</c:v>
                </c:pt>
                <c:pt idx="262">
                  <c:v>36.1111111111111</c:v>
                </c:pt>
                <c:pt idx="263">
                  <c:v>36.1111111111111</c:v>
                </c:pt>
                <c:pt idx="264">
                  <c:v>36.1111111111111</c:v>
                </c:pt>
                <c:pt idx="265">
                  <c:v>36.1111111111111</c:v>
                </c:pt>
                <c:pt idx="266">
                  <c:v>36.1111111111111</c:v>
                </c:pt>
                <c:pt idx="267">
                  <c:v>36.1111111111111</c:v>
                </c:pt>
                <c:pt idx="268">
                  <c:v>36.1111111111111</c:v>
                </c:pt>
                <c:pt idx="269">
                  <c:v>36.1111111111111</c:v>
                </c:pt>
                <c:pt idx="270">
                  <c:v>36.1111111111111</c:v>
                </c:pt>
                <c:pt idx="271">
                  <c:v>36.1111111111111</c:v>
                </c:pt>
                <c:pt idx="272">
                  <c:v>36.1111111111111</c:v>
                </c:pt>
                <c:pt idx="273">
                  <c:v>36.1111111111111</c:v>
                </c:pt>
                <c:pt idx="274">
                  <c:v>36.1111111111111</c:v>
                </c:pt>
                <c:pt idx="275">
                  <c:v>36.1111111111111</c:v>
                </c:pt>
                <c:pt idx="276">
                  <c:v>36.1111111111111</c:v>
                </c:pt>
                <c:pt idx="277">
                  <c:v>36.1111111111111</c:v>
                </c:pt>
                <c:pt idx="278">
                  <c:v>36.1111111111111</c:v>
                </c:pt>
                <c:pt idx="279">
                  <c:v>36.1111111111111</c:v>
                </c:pt>
                <c:pt idx="280">
                  <c:v>36.1111111111111</c:v>
                </c:pt>
                <c:pt idx="281">
                  <c:v>36.1111111111111</c:v>
                </c:pt>
                <c:pt idx="282">
                  <c:v>36.1111111111111</c:v>
                </c:pt>
                <c:pt idx="283">
                  <c:v>36.1111111111111</c:v>
                </c:pt>
                <c:pt idx="284">
                  <c:v>36.1111111111111</c:v>
                </c:pt>
                <c:pt idx="285">
                  <c:v>36.1111111111111</c:v>
                </c:pt>
                <c:pt idx="286">
                  <c:v>36.1111111111111</c:v>
                </c:pt>
                <c:pt idx="287">
                  <c:v>36.1111111111111</c:v>
                </c:pt>
                <c:pt idx="288">
                  <c:v>36.1111111111111</c:v>
                </c:pt>
                <c:pt idx="289">
                  <c:v>36.1111111111111</c:v>
                </c:pt>
                <c:pt idx="290">
                  <c:v>36.1111111111111</c:v>
                </c:pt>
                <c:pt idx="291">
                  <c:v>36.1111111111111</c:v>
                </c:pt>
                <c:pt idx="292">
                  <c:v>36.1111111111111</c:v>
                </c:pt>
                <c:pt idx="293">
                  <c:v>36.1111111111111</c:v>
                </c:pt>
                <c:pt idx="294">
                  <c:v>36.1111111111111</c:v>
                </c:pt>
                <c:pt idx="295">
                  <c:v>36.1111111111111</c:v>
                </c:pt>
                <c:pt idx="296">
                  <c:v>36.1111111111111</c:v>
                </c:pt>
                <c:pt idx="297">
                  <c:v>36.1111111111111</c:v>
                </c:pt>
                <c:pt idx="298">
                  <c:v>36.1111111111111</c:v>
                </c:pt>
                <c:pt idx="299">
                  <c:v>36.1111111111111</c:v>
                </c:pt>
                <c:pt idx="300">
                  <c:v>36.1111111111111</c:v>
                </c:pt>
                <c:pt idx="301">
                  <c:v>36.1111111111111</c:v>
                </c:pt>
                <c:pt idx="302">
                  <c:v>36.1111111111111</c:v>
                </c:pt>
                <c:pt idx="303">
                  <c:v>36.1111111111111</c:v>
                </c:pt>
                <c:pt idx="304">
                  <c:v>36.1111111111111</c:v>
                </c:pt>
                <c:pt idx="305">
                  <c:v>36.1111111111111</c:v>
                </c:pt>
                <c:pt idx="306">
                  <c:v>36.1111111111111</c:v>
                </c:pt>
                <c:pt idx="307">
                  <c:v>36.1111111111111</c:v>
                </c:pt>
                <c:pt idx="308">
                  <c:v>36.1111111111111</c:v>
                </c:pt>
                <c:pt idx="309">
                  <c:v>36.1111111111111</c:v>
                </c:pt>
                <c:pt idx="310">
                  <c:v>36.1111111111111</c:v>
                </c:pt>
                <c:pt idx="311">
                  <c:v>36.1111111111111</c:v>
                </c:pt>
                <c:pt idx="312">
                  <c:v>36.1111111111111</c:v>
                </c:pt>
                <c:pt idx="313">
                  <c:v>36.1111111111111</c:v>
                </c:pt>
                <c:pt idx="314">
                  <c:v>36.1111111111111</c:v>
                </c:pt>
                <c:pt idx="315">
                  <c:v>36.1111111111111</c:v>
                </c:pt>
                <c:pt idx="316">
                  <c:v>36.1111111111111</c:v>
                </c:pt>
                <c:pt idx="317">
                  <c:v>36.1111111111111</c:v>
                </c:pt>
                <c:pt idx="318">
                  <c:v>36.1111111111111</c:v>
                </c:pt>
                <c:pt idx="319">
                  <c:v>36.1111111111111</c:v>
                </c:pt>
                <c:pt idx="320">
                  <c:v>36.1111111111111</c:v>
                </c:pt>
                <c:pt idx="321">
                  <c:v>36.1111111111111</c:v>
                </c:pt>
                <c:pt idx="322">
                  <c:v>36.1111111111111</c:v>
                </c:pt>
                <c:pt idx="323">
                  <c:v>36.1111111111111</c:v>
                </c:pt>
                <c:pt idx="324">
                  <c:v>36.1111111111111</c:v>
                </c:pt>
                <c:pt idx="325">
                  <c:v>36.1111111111111</c:v>
                </c:pt>
                <c:pt idx="326">
                  <c:v>36.1111111111111</c:v>
                </c:pt>
                <c:pt idx="327">
                  <c:v>36.1111111111111</c:v>
                </c:pt>
                <c:pt idx="328">
                  <c:v>36.1111111111111</c:v>
                </c:pt>
                <c:pt idx="329">
                  <c:v>36.1111111111111</c:v>
                </c:pt>
                <c:pt idx="330">
                  <c:v>36.1111111111111</c:v>
                </c:pt>
                <c:pt idx="331">
                  <c:v>36.1111111111111</c:v>
                </c:pt>
                <c:pt idx="332">
                  <c:v>36.1111111111111</c:v>
                </c:pt>
                <c:pt idx="333">
                  <c:v>36.1111111111111</c:v>
                </c:pt>
                <c:pt idx="334">
                  <c:v>36.1111111111111</c:v>
                </c:pt>
                <c:pt idx="335">
                  <c:v>36.1111111111111</c:v>
                </c:pt>
                <c:pt idx="336">
                  <c:v>36.1111111111111</c:v>
                </c:pt>
                <c:pt idx="337">
                  <c:v>36.1111111111111</c:v>
                </c:pt>
                <c:pt idx="338">
                  <c:v>36.1111111111111</c:v>
                </c:pt>
                <c:pt idx="339">
                  <c:v>36.1111111111111</c:v>
                </c:pt>
                <c:pt idx="340">
                  <c:v>36.1111111111111</c:v>
                </c:pt>
                <c:pt idx="341">
                  <c:v>36.1111111111111</c:v>
                </c:pt>
                <c:pt idx="342">
                  <c:v>36.1111111111111</c:v>
                </c:pt>
                <c:pt idx="343">
                  <c:v>36.1111111111111</c:v>
                </c:pt>
                <c:pt idx="344">
                  <c:v>36.1111111111111</c:v>
                </c:pt>
                <c:pt idx="345">
                  <c:v>36.1111111111111</c:v>
                </c:pt>
                <c:pt idx="346">
                  <c:v>36.1111111111111</c:v>
                </c:pt>
                <c:pt idx="347">
                  <c:v>36.1111111111111</c:v>
                </c:pt>
                <c:pt idx="348">
                  <c:v>36.1111111111111</c:v>
                </c:pt>
                <c:pt idx="349">
                  <c:v>36.1111111111111</c:v>
                </c:pt>
                <c:pt idx="350">
                  <c:v>36.1111111111111</c:v>
                </c:pt>
                <c:pt idx="351">
                  <c:v>36.1111111111111</c:v>
                </c:pt>
                <c:pt idx="352">
                  <c:v>36.1111111111111</c:v>
                </c:pt>
                <c:pt idx="353">
                  <c:v>36.1111111111111</c:v>
                </c:pt>
                <c:pt idx="354">
                  <c:v>36.1111111111111</c:v>
                </c:pt>
                <c:pt idx="355">
                  <c:v>36.1111111111111</c:v>
                </c:pt>
                <c:pt idx="356">
                  <c:v>36.1111111111111</c:v>
                </c:pt>
                <c:pt idx="357">
                  <c:v>36.1111111111111</c:v>
                </c:pt>
                <c:pt idx="358">
                  <c:v>36.1111111111111</c:v>
                </c:pt>
                <c:pt idx="359">
                  <c:v>36.1111111111111</c:v>
                </c:pt>
                <c:pt idx="360">
                  <c:v>36.1111111111111</c:v>
                </c:pt>
                <c:pt idx="361">
                  <c:v>36.1111111111111</c:v>
                </c:pt>
                <c:pt idx="362">
                  <c:v>36.1111111111111</c:v>
                </c:pt>
                <c:pt idx="363">
                  <c:v>36.1111111111111</c:v>
                </c:pt>
                <c:pt idx="364">
                  <c:v>36.1111111111111</c:v>
                </c:pt>
                <c:pt idx="365">
                  <c:v>36.1111111111111</c:v>
                </c:pt>
                <c:pt idx="366">
                  <c:v>36.1111111111111</c:v>
                </c:pt>
                <c:pt idx="367">
                  <c:v>36.1111111111111</c:v>
                </c:pt>
                <c:pt idx="368">
                  <c:v>36.1111111111111</c:v>
                </c:pt>
                <c:pt idx="369">
                  <c:v>36.1111111111111</c:v>
                </c:pt>
                <c:pt idx="370">
                  <c:v>36.1111111111111</c:v>
                </c:pt>
                <c:pt idx="371">
                  <c:v>36.1111111111111</c:v>
                </c:pt>
                <c:pt idx="372">
                  <c:v>36.1111111111111</c:v>
                </c:pt>
                <c:pt idx="373">
                  <c:v>36.1111111111111</c:v>
                </c:pt>
                <c:pt idx="374">
                  <c:v>36.1111111111111</c:v>
                </c:pt>
                <c:pt idx="375">
                  <c:v>36.1111111111111</c:v>
                </c:pt>
                <c:pt idx="376">
                  <c:v>36.1111111111111</c:v>
                </c:pt>
                <c:pt idx="377">
                  <c:v>36.1111111111111</c:v>
                </c:pt>
                <c:pt idx="378">
                  <c:v>36.1111111111111</c:v>
                </c:pt>
                <c:pt idx="379">
                  <c:v>36.1111111111111</c:v>
                </c:pt>
                <c:pt idx="380">
                  <c:v>36.1111111111111</c:v>
                </c:pt>
                <c:pt idx="381">
                  <c:v>36.1111111111111</c:v>
                </c:pt>
                <c:pt idx="382">
                  <c:v>36.1111111111111</c:v>
                </c:pt>
                <c:pt idx="383">
                  <c:v>36.1111111111111</c:v>
                </c:pt>
                <c:pt idx="384">
                  <c:v>36.1111111111111</c:v>
                </c:pt>
                <c:pt idx="385">
                  <c:v>36.1111111111111</c:v>
                </c:pt>
                <c:pt idx="386">
                  <c:v>36.1111111111111</c:v>
                </c:pt>
                <c:pt idx="387">
                  <c:v>36.1111111111111</c:v>
                </c:pt>
                <c:pt idx="388">
                  <c:v>36.1111111111111</c:v>
                </c:pt>
                <c:pt idx="389">
                  <c:v>36.1111111111111</c:v>
                </c:pt>
                <c:pt idx="390">
                  <c:v>36.1111111111111</c:v>
                </c:pt>
                <c:pt idx="391">
                  <c:v>36.1111111111111</c:v>
                </c:pt>
                <c:pt idx="392">
                  <c:v>36.1111111111111</c:v>
                </c:pt>
                <c:pt idx="393">
                  <c:v>36.1111111111111</c:v>
                </c:pt>
                <c:pt idx="394">
                  <c:v>36.1111111111111</c:v>
                </c:pt>
                <c:pt idx="395">
                  <c:v>36.1111111111111</c:v>
                </c:pt>
                <c:pt idx="396">
                  <c:v>36.1111111111111</c:v>
                </c:pt>
                <c:pt idx="397">
                  <c:v>36.1111111111111</c:v>
                </c:pt>
                <c:pt idx="398">
                  <c:v>36.1111111111111</c:v>
                </c:pt>
                <c:pt idx="399">
                  <c:v>36.1111111111111</c:v>
                </c:pt>
                <c:pt idx="400">
                  <c:v>36.1111111111111</c:v>
                </c:pt>
                <c:pt idx="401">
                  <c:v>36.1111111111111</c:v>
                </c:pt>
                <c:pt idx="402">
                  <c:v>36.1111111111111</c:v>
                </c:pt>
                <c:pt idx="403">
                  <c:v>36.1111111111111</c:v>
                </c:pt>
                <c:pt idx="404">
                  <c:v>36.1111111111111</c:v>
                </c:pt>
                <c:pt idx="405">
                  <c:v>36.1111111111111</c:v>
                </c:pt>
                <c:pt idx="406">
                  <c:v>36.1111111111111</c:v>
                </c:pt>
                <c:pt idx="407">
                  <c:v>36.1111111111111</c:v>
                </c:pt>
                <c:pt idx="408">
                  <c:v>36.1111111111111</c:v>
                </c:pt>
                <c:pt idx="409">
                  <c:v>36.1111111111111</c:v>
                </c:pt>
                <c:pt idx="410">
                  <c:v>36.1111111111111</c:v>
                </c:pt>
                <c:pt idx="411">
                  <c:v>36.1111111111111</c:v>
                </c:pt>
                <c:pt idx="412">
                  <c:v>36.1111111111111</c:v>
                </c:pt>
                <c:pt idx="413">
                  <c:v>36.1111111111111</c:v>
                </c:pt>
                <c:pt idx="414">
                  <c:v>36.1111111111111</c:v>
                </c:pt>
                <c:pt idx="415">
                  <c:v>36.1111111111111</c:v>
                </c:pt>
                <c:pt idx="416">
                  <c:v>36.1111111111111</c:v>
                </c:pt>
                <c:pt idx="417">
                  <c:v>36.1111111111111</c:v>
                </c:pt>
                <c:pt idx="418">
                  <c:v>36.1111111111111</c:v>
                </c:pt>
                <c:pt idx="419">
                  <c:v>36.1111111111111</c:v>
                </c:pt>
                <c:pt idx="420">
                  <c:v>36.1111111111111</c:v>
                </c:pt>
                <c:pt idx="421">
                  <c:v>36.1111111111111</c:v>
                </c:pt>
                <c:pt idx="422">
                  <c:v>36.1111111111111</c:v>
                </c:pt>
                <c:pt idx="423">
                  <c:v>36.1111111111111</c:v>
                </c:pt>
                <c:pt idx="424">
                  <c:v>36.1111111111111</c:v>
                </c:pt>
                <c:pt idx="425">
                  <c:v>36.1111111111111</c:v>
                </c:pt>
                <c:pt idx="426">
                  <c:v>36.1111111111111</c:v>
                </c:pt>
                <c:pt idx="427">
                  <c:v>36.1111111111111</c:v>
                </c:pt>
                <c:pt idx="428">
                  <c:v>36.1111111111111</c:v>
                </c:pt>
                <c:pt idx="429">
                  <c:v>36.1111111111111</c:v>
                </c:pt>
                <c:pt idx="430">
                  <c:v>36.1111111111111</c:v>
                </c:pt>
                <c:pt idx="431">
                  <c:v>36.1111111111111</c:v>
                </c:pt>
                <c:pt idx="432">
                  <c:v>36.1111111111111</c:v>
                </c:pt>
                <c:pt idx="433">
                  <c:v>36.1111111111111</c:v>
                </c:pt>
                <c:pt idx="434">
                  <c:v>36.1111111111111</c:v>
                </c:pt>
                <c:pt idx="435">
                  <c:v>36.1111111111111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B0-42CA-B2A0-C4F8D3B20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79344"/>
        <c:axId val="991277048"/>
      </c:scatterChart>
      <c:valAx>
        <c:axId val="99127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77048"/>
        <c:crosses val="autoZero"/>
        <c:crossBetween val="midCat"/>
      </c:valAx>
      <c:valAx>
        <c:axId val="99127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7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'PEMFC system BoL'!$E$1</c:f>
              <c:strCache>
                <c:ptCount val="1"/>
                <c:pt idx="0">
                  <c:v>U_cell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'PEMFC system BoL'!$D$2:$D$91</c:f>
              <c:numCache>
                <c:formatCode>General</c:formatCode>
                <c:ptCount val="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</c:numCache>
            </c:numRef>
          </c:xVal>
          <c:yVal>
            <c:numRef>
              <c:f>'PEMFC system BoL'!$E$2:$E$91</c:f>
              <c:numCache>
                <c:formatCode>General</c:formatCode>
                <c:ptCount val="90"/>
                <c:pt idx="0">
                  <c:v>0.85</c:v>
                </c:pt>
                <c:pt idx="1">
                  <c:v>0.85</c:v>
                </c:pt>
                <c:pt idx="2">
                  <c:v>0.85</c:v>
                </c:pt>
                <c:pt idx="3">
                  <c:v>0.85</c:v>
                </c:pt>
                <c:pt idx="4">
                  <c:v>0.85</c:v>
                </c:pt>
                <c:pt idx="5">
                  <c:v>0.85</c:v>
                </c:pt>
                <c:pt idx="6">
                  <c:v>0.85</c:v>
                </c:pt>
                <c:pt idx="7">
                  <c:v>0.85</c:v>
                </c:pt>
                <c:pt idx="8">
                  <c:v>0.85</c:v>
                </c:pt>
                <c:pt idx="9">
                  <c:v>0.85</c:v>
                </c:pt>
                <c:pt idx="10">
                  <c:v>0.85</c:v>
                </c:pt>
                <c:pt idx="11">
                  <c:v>0.84399999999999997</c:v>
                </c:pt>
                <c:pt idx="12">
                  <c:v>0.83799999999999997</c:v>
                </c:pt>
                <c:pt idx="13">
                  <c:v>0.83199999999999996</c:v>
                </c:pt>
                <c:pt idx="14">
                  <c:v>0.82599999999999996</c:v>
                </c:pt>
                <c:pt idx="15">
                  <c:v>0.82</c:v>
                </c:pt>
                <c:pt idx="16">
                  <c:v>0.81399999999999995</c:v>
                </c:pt>
                <c:pt idx="17">
                  <c:v>0.80799999999999994</c:v>
                </c:pt>
                <c:pt idx="18">
                  <c:v>0.80199999999999994</c:v>
                </c:pt>
                <c:pt idx="19">
                  <c:v>0.79600000000000004</c:v>
                </c:pt>
                <c:pt idx="20">
                  <c:v>0.79</c:v>
                </c:pt>
                <c:pt idx="21">
                  <c:v>0.78700000000000003</c:v>
                </c:pt>
                <c:pt idx="22">
                  <c:v>0.78400000000000003</c:v>
                </c:pt>
                <c:pt idx="23">
                  <c:v>0.78100000000000003</c:v>
                </c:pt>
                <c:pt idx="24">
                  <c:v>0.77800000000000002</c:v>
                </c:pt>
                <c:pt idx="25">
                  <c:v>0.77500000000000002</c:v>
                </c:pt>
                <c:pt idx="26">
                  <c:v>0.77200000000000002</c:v>
                </c:pt>
                <c:pt idx="27">
                  <c:v>0.76900000000000002</c:v>
                </c:pt>
                <c:pt idx="28">
                  <c:v>0.76600000000000001</c:v>
                </c:pt>
                <c:pt idx="29">
                  <c:v>0.76300000000000001</c:v>
                </c:pt>
                <c:pt idx="30">
                  <c:v>0.76</c:v>
                </c:pt>
                <c:pt idx="31">
                  <c:v>0.75700000000000001</c:v>
                </c:pt>
                <c:pt idx="32">
                  <c:v>0.754</c:v>
                </c:pt>
                <c:pt idx="33">
                  <c:v>0.751</c:v>
                </c:pt>
                <c:pt idx="34">
                  <c:v>0.748</c:v>
                </c:pt>
                <c:pt idx="35">
                  <c:v>0.745</c:v>
                </c:pt>
                <c:pt idx="36">
                  <c:v>0.74199999999999999</c:v>
                </c:pt>
                <c:pt idx="37">
                  <c:v>0.73899999999999999</c:v>
                </c:pt>
                <c:pt idx="38">
                  <c:v>0.73599999999999999</c:v>
                </c:pt>
                <c:pt idx="39">
                  <c:v>0.7330000000000001</c:v>
                </c:pt>
                <c:pt idx="40">
                  <c:v>0.73</c:v>
                </c:pt>
                <c:pt idx="41">
                  <c:v>0.72833333333333328</c:v>
                </c:pt>
                <c:pt idx="42">
                  <c:v>0.72666666666666668</c:v>
                </c:pt>
                <c:pt idx="43">
                  <c:v>0.72499999999999998</c:v>
                </c:pt>
                <c:pt idx="44">
                  <c:v>0.72333333333333327</c:v>
                </c:pt>
                <c:pt idx="45">
                  <c:v>0.72166666666666668</c:v>
                </c:pt>
                <c:pt idx="46">
                  <c:v>0.72</c:v>
                </c:pt>
                <c:pt idx="47">
                  <c:v>0.71833333333333327</c:v>
                </c:pt>
                <c:pt idx="48">
                  <c:v>0.71666666666666667</c:v>
                </c:pt>
                <c:pt idx="49">
                  <c:v>0.71499999999999997</c:v>
                </c:pt>
                <c:pt idx="50">
                  <c:v>0.71333333333333326</c:v>
                </c:pt>
                <c:pt idx="51">
                  <c:v>0.71166666666666667</c:v>
                </c:pt>
                <c:pt idx="52">
                  <c:v>0.71</c:v>
                </c:pt>
                <c:pt idx="53">
                  <c:v>0.70833333333333337</c:v>
                </c:pt>
                <c:pt idx="54">
                  <c:v>0.70666666666666667</c:v>
                </c:pt>
                <c:pt idx="55">
                  <c:v>0.70499999999999996</c:v>
                </c:pt>
                <c:pt idx="56">
                  <c:v>0.70333333333333337</c:v>
                </c:pt>
                <c:pt idx="57">
                  <c:v>0.70166666666666666</c:v>
                </c:pt>
                <c:pt idx="58">
                  <c:v>0.7</c:v>
                </c:pt>
                <c:pt idx="59">
                  <c:v>0.69833333333333336</c:v>
                </c:pt>
                <c:pt idx="60">
                  <c:v>0.69666666666666666</c:v>
                </c:pt>
                <c:pt idx="61">
                  <c:v>0.69499999999999995</c:v>
                </c:pt>
                <c:pt idx="62">
                  <c:v>0.69333333333333336</c:v>
                </c:pt>
                <c:pt idx="63">
                  <c:v>0.69166666666666665</c:v>
                </c:pt>
                <c:pt idx="64">
                  <c:v>0.69</c:v>
                </c:pt>
                <c:pt idx="65">
                  <c:v>0.68833333333333335</c:v>
                </c:pt>
                <c:pt idx="66">
                  <c:v>0.68666666666666665</c:v>
                </c:pt>
                <c:pt idx="67">
                  <c:v>0.68499999999999994</c:v>
                </c:pt>
                <c:pt idx="68">
                  <c:v>0.68333333333333335</c:v>
                </c:pt>
                <c:pt idx="69">
                  <c:v>0.68166666666666664</c:v>
                </c:pt>
                <c:pt idx="70">
                  <c:v>0.67999999999999994</c:v>
                </c:pt>
                <c:pt idx="71">
                  <c:v>0.67833333333333334</c:v>
                </c:pt>
                <c:pt idx="72">
                  <c:v>0.67666666666666664</c:v>
                </c:pt>
                <c:pt idx="73">
                  <c:v>0.67500000000000004</c:v>
                </c:pt>
                <c:pt idx="74">
                  <c:v>0.67333333333333334</c:v>
                </c:pt>
                <c:pt idx="75">
                  <c:v>0.67166666666666663</c:v>
                </c:pt>
                <c:pt idx="76">
                  <c:v>0.67</c:v>
                </c:pt>
                <c:pt idx="77">
                  <c:v>0.66833333333333333</c:v>
                </c:pt>
                <c:pt idx="78">
                  <c:v>0.66666666666666663</c:v>
                </c:pt>
                <c:pt idx="79">
                  <c:v>0.66500000000000004</c:v>
                </c:pt>
                <c:pt idx="80">
                  <c:v>0.66333333333333333</c:v>
                </c:pt>
                <c:pt idx="81">
                  <c:v>0.66166666666666663</c:v>
                </c:pt>
                <c:pt idx="82">
                  <c:v>0.66</c:v>
                </c:pt>
                <c:pt idx="83">
                  <c:v>0.65833333333333333</c:v>
                </c:pt>
                <c:pt idx="84">
                  <c:v>0.65666666666666662</c:v>
                </c:pt>
                <c:pt idx="85">
                  <c:v>0.65500000000000003</c:v>
                </c:pt>
                <c:pt idx="86">
                  <c:v>0.65333333333333332</c:v>
                </c:pt>
                <c:pt idx="87">
                  <c:v>0.65166666666666662</c:v>
                </c:pt>
                <c:pt idx="88">
                  <c:v>0.64999999999999991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9F-4ECE-9E8A-10C1E6C18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337400"/>
        <c:axId val="991336416"/>
      </c:scatterChart>
      <c:valAx>
        <c:axId val="991337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36416"/>
        <c:crosses val="autoZero"/>
        <c:crossBetween val="midCat"/>
      </c:valAx>
      <c:valAx>
        <c:axId val="9913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37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'PEMFC system BoL'!$F$1</c:f>
              <c:strCache>
                <c:ptCount val="1"/>
                <c:pt idx="0">
                  <c:v>P air (bar)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'PEMFC system BoL'!$D$2:$D$91</c:f>
              <c:numCache>
                <c:formatCode>General</c:formatCode>
                <c:ptCount val="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</c:numCache>
            </c:numRef>
          </c:xVal>
          <c:yVal>
            <c:numRef>
              <c:f>'PEMFC system BoL'!$F$2:$F$91</c:f>
              <c:numCache>
                <c:formatCode>General</c:formatCode>
                <c:ptCount val="90"/>
                <c:pt idx="0">
                  <c:v>1</c:v>
                </c:pt>
                <c:pt idx="1">
                  <c:v>1.0049999999999999</c:v>
                </c:pt>
                <c:pt idx="2">
                  <c:v>1.01</c:v>
                </c:pt>
                <c:pt idx="3">
                  <c:v>1.0149999999999999</c:v>
                </c:pt>
                <c:pt idx="4">
                  <c:v>1.02</c:v>
                </c:pt>
                <c:pt idx="5">
                  <c:v>1.0249999999999999</c:v>
                </c:pt>
                <c:pt idx="6">
                  <c:v>1.03</c:v>
                </c:pt>
                <c:pt idx="7">
                  <c:v>1.0349999999999999</c:v>
                </c:pt>
                <c:pt idx="8">
                  <c:v>1.04</c:v>
                </c:pt>
                <c:pt idx="9">
                  <c:v>1.0449999999999999</c:v>
                </c:pt>
                <c:pt idx="10">
                  <c:v>1.05</c:v>
                </c:pt>
                <c:pt idx="11">
                  <c:v>1.0549999999999999</c:v>
                </c:pt>
                <c:pt idx="12">
                  <c:v>1.06</c:v>
                </c:pt>
                <c:pt idx="13">
                  <c:v>1.0649999999999999</c:v>
                </c:pt>
                <c:pt idx="14">
                  <c:v>1.07</c:v>
                </c:pt>
                <c:pt idx="15">
                  <c:v>1.075</c:v>
                </c:pt>
                <c:pt idx="16">
                  <c:v>1.08</c:v>
                </c:pt>
                <c:pt idx="17">
                  <c:v>1.085</c:v>
                </c:pt>
                <c:pt idx="18">
                  <c:v>1.0900000000000001</c:v>
                </c:pt>
                <c:pt idx="19">
                  <c:v>1.095</c:v>
                </c:pt>
                <c:pt idx="20">
                  <c:v>1.1000000000000001</c:v>
                </c:pt>
                <c:pt idx="21">
                  <c:v>1.1425000000000001</c:v>
                </c:pt>
                <c:pt idx="22">
                  <c:v>1.1850000000000001</c:v>
                </c:pt>
                <c:pt idx="23">
                  <c:v>1.2275</c:v>
                </c:pt>
                <c:pt idx="24">
                  <c:v>1.27</c:v>
                </c:pt>
                <c:pt idx="25">
                  <c:v>1.3125</c:v>
                </c:pt>
                <c:pt idx="26">
                  <c:v>1.355</c:v>
                </c:pt>
                <c:pt idx="27">
                  <c:v>1.3975000000000002</c:v>
                </c:pt>
                <c:pt idx="28">
                  <c:v>1.44</c:v>
                </c:pt>
                <c:pt idx="29">
                  <c:v>1.4824999999999999</c:v>
                </c:pt>
                <c:pt idx="30">
                  <c:v>1.5250000000000001</c:v>
                </c:pt>
                <c:pt idx="31">
                  <c:v>1.5675000000000001</c:v>
                </c:pt>
                <c:pt idx="32">
                  <c:v>1.61</c:v>
                </c:pt>
                <c:pt idx="33">
                  <c:v>1.6524999999999999</c:v>
                </c:pt>
                <c:pt idx="34">
                  <c:v>1.6950000000000001</c:v>
                </c:pt>
                <c:pt idx="35">
                  <c:v>1.7375</c:v>
                </c:pt>
                <c:pt idx="36">
                  <c:v>1.7800000000000002</c:v>
                </c:pt>
                <c:pt idx="37">
                  <c:v>1.8225000000000002</c:v>
                </c:pt>
                <c:pt idx="38">
                  <c:v>1.865</c:v>
                </c:pt>
                <c:pt idx="39">
                  <c:v>1.9075000000000002</c:v>
                </c:pt>
                <c:pt idx="40">
                  <c:v>1.95</c:v>
                </c:pt>
                <c:pt idx="41">
                  <c:v>1.9614285714285713</c:v>
                </c:pt>
                <c:pt idx="42">
                  <c:v>1.9728571428571429</c:v>
                </c:pt>
                <c:pt idx="43">
                  <c:v>1.9842857142857142</c:v>
                </c:pt>
                <c:pt idx="44">
                  <c:v>1.9957142857142858</c:v>
                </c:pt>
                <c:pt idx="45">
                  <c:v>2.0071428571428571</c:v>
                </c:pt>
                <c:pt idx="46">
                  <c:v>2.0185714285714287</c:v>
                </c:pt>
                <c:pt idx="47">
                  <c:v>2.0299999999999998</c:v>
                </c:pt>
                <c:pt idx="48">
                  <c:v>2.0414285714285714</c:v>
                </c:pt>
                <c:pt idx="49">
                  <c:v>2.0528571428571429</c:v>
                </c:pt>
                <c:pt idx="50">
                  <c:v>2.0642857142857141</c:v>
                </c:pt>
                <c:pt idx="51">
                  <c:v>2.0757142857142856</c:v>
                </c:pt>
                <c:pt idx="52">
                  <c:v>2.0871428571428572</c:v>
                </c:pt>
                <c:pt idx="53">
                  <c:v>2.0985714285714288</c:v>
                </c:pt>
                <c:pt idx="54">
                  <c:v>2.11</c:v>
                </c:pt>
                <c:pt idx="55">
                  <c:v>2.1214285714285714</c:v>
                </c:pt>
                <c:pt idx="56">
                  <c:v>2.1328571428571426</c:v>
                </c:pt>
                <c:pt idx="57">
                  <c:v>2.1442857142857141</c:v>
                </c:pt>
                <c:pt idx="58">
                  <c:v>2.1557142857142857</c:v>
                </c:pt>
                <c:pt idx="59">
                  <c:v>2.1671428571428573</c:v>
                </c:pt>
                <c:pt idx="60">
                  <c:v>2.1785714285714284</c:v>
                </c:pt>
                <c:pt idx="61">
                  <c:v>2.19</c:v>
                </c:pt>
                <c:pt idx="62">
                  <c:v>2.2014285714285715</c:v>
                </c:pt>
                <c:pt idx="63">
                  <c:v>2.2128571428571426</c:v>
                </c:pt>
                <c:pt idx="64">
                  <c:v>2.2242857142857142</c:v>
                </c:pt>
                <c:pt idx="65">
                  <c:v>2.2357142857142858</c:v>
                </c:pt>
                <c:pt idx="66">
                  <c:v>2.2471428571428573</c:v>
                </c:pt>
                <c:pt idx="67">
                  <c:v>2.2585714285714285</c:v>
                </c:pt>
                <c:pt idx="68">
                  <c:v>2.27</c:v>
                </c:pt>
                <c:pt idx="69">
                  <c:v>2.2814285714285716</c:v>
                </c:pt>
                <c:pt idx="70">
                  <c:v>2.2928571428571427</c:v>
                </c:pt>
                <c:pt idx="71">
                  <c:v>2.3042857142857143</c:v>
                </c:pt>
                <c:pt idx="72">
                  <c:v>2.3157142857142858</c:v>
                </c:pt>
                <c:pt idx="73">
                  <c:v>2.327142857142857</c:v>
                </c:pt>
                <c:pt idx="74">
                  <c:v>2.3385714285714285</c:v>
                </c:pt>
                <c:pt idx="75">
                  <c:v>2.35</c:v>
                </c:pt>
                <c:pt idx="76">
                  <c:v>2.3614285714285712</c:v>
                </c:pt>
                <c:pt idx="77">
                  <c:v>2.3728571428571428</c:v>
                </c:pt>
                <c:pt idx="78">
                  <c:v>2.3842857142857143</c:v>
                </c:pt>
                <c:pt idx="79">
                  <c:v>2.3957142857142859</c:v>
                </c:pt>
                <c:pt idx="80">
                  <c:v>2.407142857142857</c:v>
                </c:pt>
                <c:pt idx="81">
                  <c:v>2.4185714285714286</c:v>
                </c:pt>
                <c:pt idx="82">
                  <c:v>2.4299999999999997</c:v>
                </c:pt>
                <c:pt idx="83">
                  <c:v>2.4414285714285713</c:v>
                </c:pt>
                <c:pt idx="84">
                  <c:v>2.4528571428571428</c:v>
                </c:pt>
                <c:pt idx="85">
                  <c:v>2.4642857142857144</c:v>
                </c:pt>
                <c:pt idx="86">
                  <c:v>2.4757142857142855</c:v>
                </c:pt>
                <c:pt idx="87">
                  <c:v>2.4871428571428571</c:v>
                </c:pt>
                <c:pt idx="88">
                  <c:v>2.4985714285714287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4-47E2-8A71-3072BCB9E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139024"/>
        <c:axId val="929137384"/>
      </c:scatterChart>
      <c:valAx>
        <c:axId val="92913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37384"/>
        <c:crosses val="autoZero"/>
        <c:crossBetween val="midCat"/>
      </c:valAx>
      <c:valAx>
        <c:axId val="92913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3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'PEMFC system BoL'!$G$1</c:f>
              <c:strCache>
                <c:ptCount val="1"/>
                <c:pt idx="0">
                  <c:v>P aux 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'PEMFC system BoL'!$D$2:$D$91</c:f>
              <c:numCache>
                <c:formatCode>General</c:formatCode>
                <c:ptCount val="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</c:numCache>
            </c:numRef>
          </c:xVal>
          <c:yVal>
            <c:numRef>
              <c:f>'PEMFC system BoL'!$G$2:$G$91</c:f>
              <c:numCache>
                <c:formatCode>General</c:formatCode>
                <c:ptCount val="90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8-45C3-825D-29A07FDF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410032"/>
        <c:axId val="933413312"/>
      </c:scatterChart>
      <c:valAx>
        <c:axId val="93341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413312"/>
        <c:crosses val="autoZero"/>
        <c:crossBetween val="midCat"/>
      </c:valAx>
      <c:valAx>
        <c:axId val="9334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41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Ex_2_a!$E$13</c:f>
              <c:strCache>
                <c:ptCount val="1"/>
                <c:pt idx="0">
                  <c:v>U_cell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Ex_2_a!$D$14:$D$103</c:f>
              <c:numCache>
                <c:formatCode>General</c:formatCode>
                <c:ptCount val="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</c:numCache>
            </c:numRef>
          </c:xVal>
          <c:yVal>
            <c:numRef>
              <c:f>Ex_2_a!$E$14:$E$103</c:f>
              <c:numCache>
                <c:formatCode>General</c:formatCode>
                <c:ptCount val="90"/>
                <c:pt idx="0">
                  <c:v>0.85</c:v>
                </c:pt>
                <c:pt idx="1">
                  <c:v>0.85</c:v>
                </c:pt>
                <c:pt idx="2">
                  <c:v>0.85</c:v>
                </c:pt>
                <c:pt idx="3">
                  <c:v>0.85</c:v>
                </c:pt>
                <c:pt idx="4">
                  <c:v>0.85</c:v>
                </c:pt>
                <c:pt idx="5">
                  <c:v>0.85</c:v>
                </c:pt>
                <c:pt idx="6">
                  <c:v>0.85</c:v>
                </c:pt>
                <c:pt idx="7">
                  <c:v>0.85</c:v>
                </c:pt>
                <c:pt idx="8">
                  <c:v>0.85</c:v>
                </c:pt>
                <c:pt idx="9">
                  <c:v>0.85</c:v>
                </c:pt>
                <c:pt idx="10">
                  <c:v>0.85</c:v>
                </c:pt>
                <c:pt idx="11">
                  <c:v>0.84399999999999997</c:v>
                </c:pt>
                <c:pt idx="12">
                  <c:v>0.83799999999999997</c:v>
                </c:pt>
                <c:pt idx="13">
                  <c:v>0.83199999999999996</c:v>
                </c:pt>
                <c:pt idx="14">
                  <c:v>0.82599999999999996</c:v>
                </c:pt>
                <c:pt idx="15">
                  <c:v>0.82</c:v>
                </c:pt>
                <c:pt idx="16">
                  <c:v>0.81399999999999995</c:v>
                </c:pt>
                <c:pt idx="17">
                  <c:v>0.80799999999999994</c:v>
                </c:pt>
                <c:pt idx="18">
                  <c:v>0.80199999999999994</c:v>
                </c:pt>
                <c:pt idx="19">
                  <c:v>0.79600000000000004</c:v>
                </c:pt>
                <c:pt idx="20">
                  <c:v>0.79</c:v>
                </c:pt>
                <c:pt idx="21">
                  <c:v>0.78700000000000003</c:v>
                </c:pt>
                <c:pt idx="22">
                  <c:v>0.78400000000000003</c:v>
                </c:pt>
                <c:pt idx="23">
                  <c:v>0.78100000000000003</c:v>
                </c:pt>
                <c:pt idx="24">
                  <c:v>0.77800000000000002</c:v>
                </c:pt>
                <c:pt idx="25">
                  <c:v>0.77500000000000002</c:v>
                </c:pt>
                <c:pt idx="26">
                  <c:v>0.77200000000000002</c:v>
                </c:pt>
                <c:pt idx="27">
                  <c:v>0.76900000000000002</c:v>
                </c:pt>
                <c:pt idx="28">
                  <c:v>0.76600000000000001</c:v>
                </c:pt>
                <c:pt idx="29">
                  <c:v>0.76300000000000001</c:v>
                </c:pt>
                <c:pt idx="30">
                  <c:v>0.76</c:v>
                </c:pt>
                <c:pt idx="31">
                  <c:v>0.75700000000000001</c:v>
                </c:pt>
                <c:pt idx="32">
                  <c:v>0.754</c:v>
                </c:pt>
                <c:pt idx="33">
                  <c:v>0.751</c:v>
                </c:pt>
                <c:pt idx="34">
                  <c:v>0.748</c:v>
                </c:pt>
                <c:pt idx="35">
                  <c:v>0.745</c:v>
                </c:pt>
                <c:pt idx="36">
                  <c:v>0.74199999999999999</c:v>
                </c:pt>
                <c:pt idx="37">
                  <c:v>0.73899999999999999</c:v>
                </c:pt>
                <c:pt idx="38">
                  <c:v>0.73599999999999999</c:v>
                </c:pt>
                <c:pt idx="39">
                  <c:v>0.7330000000000001</c:v>
                </c:pt>
                <c:pt idx="40">
                  <c:v>0.73</c:v>
                </c:pt>
                <c:pt idx="41">
                  <c:v>0.72833333333333328</c:v>
                </c:pt>
                <c:pt idx="42">
                  <c:v>0.72666666666666668</c:v>
                </c:pt>
                <c:pt idx="43">
                  <c:v>0.72499999999999998</c:v>
                </c:pt>
                <c:pt idx="44">
                  <c:v>0.72333333333333327</c:v>
                </c:pt>
                <c:pt idx="45">
                  <c:v>0.72166666666666668</c:v>
                </c:pt>
                <c:pt idx="46">
                  <c:v>0.72</c:v>
                </c:pt>
                <c:pt idx="47">
                  <c:v>0.71833333333333327</c:v>
                </c:pt>
                <c:pt idx="48">
                  <c:v>0.71666666666666667</c:v>
                </c:pt>
                <c:pt idx="49">
                  <c:v>0.71499999999999997</c:v>
                </c:pt>
                <c:pt idx="50">
                  <c:v>0.71333333333333326</c:v>
                </c:pt>
                <c:pt idx="51">
                  <c:v>0.71166666666666667</c:v>
                </c:pt>
                <c:pt idx="52">
                  <c:v>0.71</c:v>
                </c:pt>
                <c:pt idx="53">
                  <c:v>0.70833333333333337</c:v>
                </c:pt>
                <c:pt idx="54">
                  <c:v>0.70666666666666667</c:v>
                </c:pt>
                <c:pt idx="55">
                  <c:v>0.70499999999999996</c:v>
                </c:pt>
                <c:pt idx="56">
                  <c:v>0.70333333333333337</c:v>
                </c:pt>
                <c:pt idx="57">
                  <c:v>0.70166666666666666</c:v>
                </c:pt>
                <c:pt idx="58">
                  <c:v>0.7</c:v>
                </c:pt>
                <c:pt idx="59">
                  <c:v>0.69833333333333336</c:v>
                </c:pt>
                <c:pt idx="60">
                  <c:v>0.69666666666666666</c:v>
                </c:pt>
                <c:pt idx="61">
                  <c:v>0.69499999999999995</c:v>
                </c:pt>
                <c:pt idx="62">
                  <c:v>0.69333333333333336</c:v>
                </c:pt>
                <c:pt idx="63">
                  <c:v>0.69166666666666665</c:v>
                </c:pt>
                <c:pt idx="64">
                  <c:v>0.69</c:v>
                </c:pt>
                <c:pt idx="65">
                  <c:v>0.68833333333333335</c:v>
                </c:pt>
                <c:pt idx="66">
                  <c:v>0.68666666666666665</c:v>
                </c:pt>
                <c:pt idx="67">
                  <c:v>0.68499999999999994</c:v>
                </c:pt>
                <c:pt idx="68">
                  <c:v>0.68333333333333335</c:v>
                </c:pt>
                <c:pt idx="69">
                  <c:v>0.68166666666666664</c:v>
                </c:pt>
                <c:pt idx="70">
                  <c:v>0.67999999999999994</c:v>
                </c:pt>
                <c:pt idx="71">
                  <c:v>0.67833333333333334</c:v>
                </c:pt>
                <c:pt idx="72">
                  <c:v>0.67666666666666664</c:v>
                </c:pt>
                <c:pt idx="73">
                  <c:v>0.67500000000000004</c:v>
                </c:pt>
                <c:pt idx="74">
                  <c:v>0.67333333333333334</c:v>
                </c:pt>
                <c:pt idx="75">
                  <c:v>0.67166666666666663</c:v>
                </c:pt>
                <c:pt idx="76">
                  <c:v>0.67</c:v>
                </c:pt>
                <c:pt idx="77">
                  <c:v>0.66833333333333333</c:v>
                </c:pt>
                <c:pt idx="78">
                  <c:v>0.66666666666666663</c:v>
                </c:pt>
                <c:pt idx="79">
                  <c:v>0.66500000000000004</c:v>
                </c:pt>
                <c:pt idx="80">
                  <c:v>0.66333333333333333</c:v>
                </c:pt>
                <c:pt idx="81">
                  <c:v>0.66166666666666663</c:v>
                </c:pt>
                <c:pt idx="82">
                  <c:v>0.66</c:v>
                </c:pt>
                <c:pt idx="83">
                  <c:v>0.65833333333333333</c:v>
                </c:pt>
                <c:pt idx="84">
                  <c:v>0.65666666666666662</c:v>
                </c:pt>
                <c:pt idx="85">
                  <c:v>0.65500000000000003</c:v>
                </c:pt>
                <c:pt idx="86">
                  <c:v>0.65333333333333332</c:v>
                </c:pt>
                <c:pt idx="87">
                  <c:v>0.65166666666666662</c:v>
                </c:pt>
                <c:pt idx="88">
                  <c:v>0.64999999999999991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45-4A6C-8932-B3DFBE92F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337400"/>
        <c:axId val="991336416"/>
      </c:scatterChart>
      <c:valAx>
        <c:axId val="991337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36416"/>
        <c:crosses val="autoZero"/>
        <c:crossBetween val="midCat"/>
      </c:valAx>
      <c:valAx>
        <c:axId val="9913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37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Ex_2_a!$F$13</c:f>
              <c:strCache>
                <c:ptCount val="1"/>
                <c:pt idx="0">
                  <c:v>P air (bar)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Ex_2_a!$D$14:$D$103</c:f>
              <c:numCache>
                <c:formatCode>General</c:formatCode>
                <c:ptCount val="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</c:numCache>
            </c:numRef>
          </c:xVal>
          <c:yVal>
            <c:numRef>
              <c:f>Ex_2_a!$F$14:$F$103</c:f>
              <c:numCache>
                <c:formatCode>General</c:formatCode>
                <c:ptCount val="90"/>
                <c:pt idx="0">
                  <c:v>1</c:v>
                </c:pt>
                <c:pt idx="1">
                  <c:v>1.0049999999999999</c:v>
                </c:pt>
                <c:pt idx="2">
                  <c:v>1.01</c:v>
                </c:pt>
                <c:pt idx="3">
                  <c:v>1.0149999999999999</c:v>
                </c:pt>
                <c:pt idx="4">
                  <c:v>1.02</c:v>
                </c:pt>
                <c:pt idx="5">
                  <c:v>1.0249999999999999</c:v>
                </c:pt>
                <c:pt idx="6">
                  <c:v>1.03</c:v>
                </c:pt>
                <c:pt idx="7">
                  <c:v>1.0349999999999999</c:v>
                </c:pt>
                <c:pt idx="8">
                  <c:v>1.04</c:v>
                </c:pt>
                <c:pt idx="9">
                  <c:v>1.0449999999999999</c:v>
                </c:pt>
                <c:pt idx="10">
                  <c:v>1.05</c:v>
                </c:pt>
                <c:pt idx="11">
                  <c:v>1.0549999999999999</c:v>
                </c:pt>
                <c:pt idx="12">
                  <c:v>1.06</c:v>
                </c:pt>
                <c:pt idx="13">
                  <c:v>1.0649999999999999</c:v>
                </c:pt>
                <c:pt idx="14">
                  <c:v>1.07</c:v>
                </c:pt>
                <c:pt idx="15">
                  <c:v>1.075</c:v>
                </c:pt>
                <c:pt idx="16">
                  <c:v>1.08</c:v>
                </c:pt>
                <c:pt idx="17">
                  <c:v>1.085</c:v>
                </c:pt>
                <c:pt idx="18">
                  <c:v>1.0900000000000001</c:v>
                </c:pt>
                <c:pt idx="19">
                  <c:v>1.095</c:v>
                </c:pt>
                <c:pt idx="20">
                  <c:v>1.1000000000000001</c:v>
                </c:pt>
                <c:pt idx="21">
                  <c:v>1.1425000000000001</c:v>
                </c:pt>
                <c:pt idx="22">
                  <c:v>1.1850000000000001</c:v>
                </c:pt>
                <c:pt idx="23">
                  <c:v>1.2275</c:v>
                </c:pt>
                <c:pt idx="24">
                  <c:v>1.27</c:v>
                </c:pt>
                <c:pt idx="25">
                  <c:v>1.3125</c:v>
                </c:pt>
                <c:pt idx="26">
                  <c:v>1.355</c:v>
                </c:pt>
                <c:pt idx="27">
                  <c:v>1.3975000000000002</c:v>
                </c:pt>
                <c:pt idx="28">
                  <c:v>1.44</c:v>
                </c:pt>
                <c:pt idx="29">
                  <c:v>1.4824999999999999</c:v>
                </c:pt>
                <c:pt idx="30">
                  <c:v>1.5250000000000001</c:v>
                </c:pt>
                <c:pt idx="31">
                  <c:v>1.5675000000000001</c:v>
                </c:pt>
                <c:pt idx="32">
                  <c:v>1.61</c:v>
                </c:pt>
                <c:pt idx="33">
                  <c:v>1.6524999999999999</c:v>
                </c:pt>
                <c:pt idx="34">
                  <c:v>1.6950000000000001</c:v>
                </c:pt>
                <c:pt idx="35">
                  <c:v>1.7375</c:v>
                </c:pt>
                <c:pt idx="36">
                  <c:v>1.7800000000000002</c:v>
                </c:pt>
                <c:pt idx="37">
                  <c:v>1.8225000000000002</c:v>
                </c:pt>
                <c:pt idx="38">
                  <c:v>1.865</c:v>
                </c:pt>
                <c:pt idx="39">
                  <c:v>1.9075000000000002</c:v>
                </c:pt>
                <c:pt idx="40">
                  <c:v>1.95</c:v>
                </c:pt>
                <c:pt idx="41">
                  <c:v>1.9614285714285713</c:v>
                </c:pt>
                <c:pt idx="42">
                  <c:v>1.9728571428571429</c:v>
                </c:pt>
                <c:pt idx="43">
                  <c:v>1.9842857142857142</c:v>
                </c:pt>
                <c:pt idx="44">
                  <c:v>1.9957142857142858</c:v>
                </c:pt>
                <c:pt idx="45">
                  <c:v>2.0071428571428571</c:v>
                </c:pt>
                <c:pt idx="46">
                  <c:v>2.0185714285714287</c:v>
                </c:pt>
                <c:pt idx="47">
                  <c:v>2.0299999999999998</c:v>
                </c:pt>
                <c:pt idx="48">
                  <c:v>2.0414285714285714</c:v>
                </c:pt>
                <c:pt idx="49">
                  <c:v>2.0528571428571429</c:v>
                </c:pt>
                <c:pt idx="50">
                  <c:v>2.0642857142857141</c:v>
                </c:pt>
                <c:pt idx="51">
                  <c:v>2.0757142857142856</c:v>
                </c:pt>
                <c:pt idx="52">
                  <c:v>2.0871428571428572</c:v>
                </c:pt>
                <c:pt idx="53">
                  <c:v>2.0985714285714288</c:v>
                </c:pt>
                <c:pt idx="54">
                  <c:v>2.11</c:v>
                </c:pt>
                <c:pt idx="55">
                  <c:v>2.1214285714285714</c:v>
                </c:pt>
                <c:pt idx="56">
                  <c:v>2.1328571428571426</c:v>
                </c:pt>
                <c:pt idx="57">
                  <c:v>2.1442857142857141</c:v>
                </c:pt>
                <c:pt idx="58">
                  <c:v>2.1557142857142857</c:v>
                </c:pt>
                <c:pt idx="59">
                  <c:v>2.1671428571428573</c:v>
                </c:pt>
                <c:pt idx="60">
                  <c:v>2.1785714285714284</c:v>
                </c:pt>
                <c:pt idx="61">
                  <c:v>2.19</c:v>
                </c:pt>
                <c:pt idx="62">
                  <c:v>2.2014285714285715</c:v>
                </c:pt>
                <c:pt idx="63">
                  <c:v>2.2128571428571426</c:v>
                </c:pt>
                <c:pt idx="64">
                  <c:v>2.2242857142857142</c:v>
                </c:pt>
                <c:pt idx="65">
                  <c:v>2.2357142857142858</c:v>
                </c:pt>
                <c:pt idx="66">
                  <c:v>2.2471428571428573</c:v>
                </c:pt>
                <c:pt idx="67">
                  <c:v>2.2585714285714285</c:v>
                </c:pt>
                <c:pt idx="68">
                  <c:v>2.27</c:v>
                </c:pt>
                <c:pt idx="69">
                  <c:v>2.2814285714285716</c:v>
                </c:pt>
                <c:pt idx="70">
                  <c:v>2.2928571428571427</c:v>
                </c:pt>
                <c:pt idx="71">
                  <c:v>2.3042857142857143</c:v>
                </c:pt>
                <c:pt idx="72">
                  <c:v>2.3157142857142858</c:v>
                </c:pt>
                <c:pt idx="73">
                  <c:v>2.327142857142857</c:v>
                </c:pt>
                <c:pt idx="74">
                  <c:v>2.3385714285714285</c:v>
                </c:pt>
                <c:pt idx="75">
                  <c:v>2.35</c:v>
                </c:pt>
                <c:pt idx="76">
                  <c:v>2.3614285714285712</c:v>
                </c:pt>
                <c:pt idx="77">
                  <c:v>2.3728571428571428</c:v>
                </c:pt>
                <c:pt idx="78">
                  <c:v>2.3842857142857143</c:v>
                </c:pt>
                <c:pt idx="79">
                  <c:v>2.3957142857142859</c:v>
                </c:pt>
                <c:pt idx="80">
                  <c:v>2.407142857142857</c:v>
                </c:pt>
                <c:pt idx="81">
                  <c:v>2.4185714285714286</c:v>
                </c:pt>
                <c:pt idx="82">
                  <c:v>2.4299999999999997</c:v>
                </c:pt>
                <c:pt idx="83">
                  <c:v>2.4414285714285713</c:v>
                </c:pt>
                <c:pt idx="84">
                  <c:v>2.4528571428571428</c:v>
                </c:pt>
                <c:pt idx="85">
                  <c:v>2.4642857142857144</c:v>
                </c:pt>
                <c:pt idx="86">
                  <c:v>2.4757142857142855</c:v>
                </c:pt>
                <c:pt idx="87">
                  <c:v>2.4871428571428571</c:v>
                </c:pt>
                <c:pt idx="88">
                  <c:v>2.4985714285714287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F7-4811-A4DF-375A31F13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139024"/>
        <c:axId val="929137384"/>
      </c:scatterChart>
      <c:valAx>
        <c:axId val="92913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37384"/>
        <c:crosses val="autoZero"/>
        <c:crossBetween val="midCat"/>
      </c:valAx>
      <c:valAx>
        <c:axId val="92913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3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Ex_2_a!$G$13</c:f>
              <c:strCache>
                <c:ptCount val="1"/>
                <c:pt idx="0">
                  <c:v>P aux 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Ex_2_a!$D$14:$D$103</c:f>
              <c:numCache>
                <c:formatCode>General</c:formatCode>
                <c:ptCount val="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</c:numCache>
            </c:numRef>
          </c:xVal>
          <c:yVal>
            <c:numRef>
              <c:f>Ex_2_a!$G$14:$G$103</c:f>
              <c:numCache>
                <c:formatCode>General</c:formatCode>
                <c:ptCount val="90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8-43AA-9DFD-A5659B4A0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410032"/>
        <c:axId val="933413312"/>
      </c:scatterChart>
      <c:valAx>
        <c:axId val="93341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413312"/>
        <c:crosses val="autoZero"/>
        <c:crossBetween val="midCat"/>
      </c:valAx>
      <c:valAx>
        <c:axId val="9334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41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Ex_2_a!$P$14:$P$102</c:f>
              <c:numCache>
                <c:formatCode>General</c:formatCode>
                <c:ptCount val="89"/>
                <c:pt idx="0">
                  <c:v>0</c:v>
                </c:pt>
                <c:pt idx="1">
                  <c:v>8.5907443764814931E-4</c:v>
                </c:pt>
                <c:pt idx="2">
                  <c:v>3.4302028351166206E-3</c:v>
                </c:pt>
                <c:pt idx="3">
                  <c:v>7.7043202701347121E-3</c:v>
                </c:pt>
                <c:pt idx="4">
                  <c:v>1.3672463709986182E-2</c:v>
                </c:pt>
                <c:pt idx="5">
                  <c:v>2.1325770319861981E-2</c:v>
                </c:pt>
                <c:pt idx="6">
                  <c:v>3.0655475807932309E-2</c:v>
                </c:pt>
                <c:pt idx="7">
                  <c:v>4.1652912806153054E-2</c:v>
                </c:pt>
                <c:pt idx="8">
                  <c:v>5.430950928586413E-2</c:v>
                </c:pt>
                <c:pt idx="9">
                  <c:v>6.8616787007261329E-2</c:v>
                </c:pt>
                <c:pt idx="10">
                  <c:v>8.4566360001847085E-2</c:v>
                </c:pt>
                <c:pt idx="11">
                  <c:v>0.10214993308700231</c:v>
                </c:pt>
                <c:pt idx="12">
                  <c:v>0.12135930041185433</c:v>
                </c:pt>
                <c:pt idx="13">
                  <c:v>0.1421863440335977</c:v>
                </c:pt>
                <c:pt idx="14">
                  <c:v>0.16462303252353447</c:v>
                </c:pt>
                <c:pt idx="15">
                  <c:v>0.18866141960201896</c:v>
                </c:pt>
                <c:pt idx="16">
                  <c:v>0.21429364280161345</c:v>
                </c:pt>
                <c:pt idx="17">
                  <c:v>0.241511922157715</c:v>
                </c:pt>
                <c:pt idx="18">
                  <c:v>0.27030855892595401</c:v>
                </c:pt>
                <c:pt idx="19">
                  <c:v>0.30067593432572293</c:v>
                </c:pt>
                <c:pt idx="20">
                  <c:v>0.33260650830914174</c:v>
                </c:pt>
                <c:pt idx="21">
                  <c:v>0.49080744550810129</c:v>
                </c:pt>
                <c:pt idx="22">
                  <c:v>0.65860121943388839</c:v>
                </c:pt>
                <c:pt idx="23">
                  <c:v>0.83570433999238347</c:v>
                </c:pt>
                <c:pt idx="24">
                  <c:v>1.0218523342220358</c:v>
                </c:pt>
                <c:pt idx="25">
                  <c:v>1.2167978240443158</c:v>
                </c:pt>
                <c:pt idx="26">
                  <c:v>1.420308858188239</c:v>
                </c:pt>
                <c:pt idx="27">
                  <c:v>1.6321674573699791</c:v>
                </c:pt>
                <c:pt idx="28">
                  <c:v>1.8521683394890216</c:v>
                </c:pt>
                <c:pt idx="29">
                  <c:v>2.080117797649756</c:v>
                </c:pt>
                <c:pt idx="30">
                  <c:v>2.3158327086171639</c:v>
                </c:pt>
                <c:pt idx="31">
                  <c:v>2.5591396531533115</c:v>
                </c:pt>
                <c:pt idx="32">
                  <c:v>2.809874132771788</c:v>
                </c:pt>
                <c:pt idx="33">
                  <c:v>3.0678798699524075</c:v>
                </c:pt>
                <c:pt idx="34">
                  <c:v>3.3330081809015222</c:v>
                </c:pt>
                <c:pt idx="35">
                  <c:v>3.6051174116194309</c:v>
                </c:pt>
                <c:pt idx="36">
                  <c:v>3.884072429419041</c:v>
                </c:pt>
                <c:pt idx="37">
                  <c:v>4.1697441631865066</c:v>
                </c:pt>
                <c:pt idx="38">
                  <c:v>4.4620091866300893</c:v>
                </c:pt>
                <c:pt idx="39">
                  <c:v>4.760749339563386</c:v>
                </c:pt>
                <c:pt idx="40">
                  <c:v>5.0658513829421041</c:v>
                </c:pt>
                <c:pt idx="41">
                  <c:v>5.2424477336858448</c:v>
                </c:pt>
                <c:pt idx="42">
                  <c:v>5.4212681564460343</c:v>
                </c:pt>
                <c:pt idx="43">
                  <c:v>5.6022996277123926</c:v>
                </c:pt>
                <c:pt idx="44">
                  <c:v>5.7855292901333737</c:v>
                </c:pt>
                <c:pt idx="45">
                  <c:v>5.9709444493517809</c:v>
                </c:pt>
                <c:pt idx="46">
                  <c:v>6.1585325709197161</c:v>
                </c:pt>
                <c:pt idx="47">
                  <c:v>6.3482812772900523</c:v>
                </c:pt>
                <c:pt idx="48">
                  <c:v>6.5401783448824586</c:v>
                </c:pt>
                <c:pt idx="49">
                  <c:v>6.734211701221466</c:v>
                </c:pt>
                <c:pt idx="50">
                  <c:v>6.9303694221445094</c:v>
                </c:pt>
                <c:pt idx="51">
                  <c:v>7.1286397290777588</c:v>
                </c:pt>
                <c:pt idx="52">
                  <c:v>7.329010986377785</c:v>
                </c:pt>
                <c:pt idx="53">
                  <c:v>7.5314716987370707</c:v>
                </c:pt>
                <c:pt idx="54">
                  <c:v>7.7360105086514572</c:v>
                </c:pt>
                <c:pt idx="55">
                  <c:v>7.9426161939477291</c:v>
                </c:pt>
                <c:pt idx="56">
                  <c:v>8.151277665369582</c:v>
                </c:pt>
                <c:pt idx="57">
                  <c:v>8.3619839642202489</c:v>
                </c:pt>
                <c:pt idx="58">
                  <c:v>8.574724260060183</c:v>
                </c:pt>
                <c:pt idx="59">
                  <c:v>8.7894878484581458</c:v>
                </c:pt>
                <c:pt idx="60">
                  <c:v>9.0062641487942603</c:v>
                </c:pt>
                <c:pt idx="61">
                  <c:v>9.2250427021135071</c:v>
                </c:pt>
                <c:pt idx="62">
                  <c:v>9.4458131690282094</c:v>
                </c:pt>
                <c:pt idx="63">
                  <c:v>9.6685653276681318</c:v>
                </c:pt>
                <c:pt idx="64">
                  <c:v>9.8932890716769428</c:v>
                </c:pt>
                <c:pt idx="65">
                  <c:v>10.119974408253634</c:v>
                </c:pt>
                <c:pt idx="66">
                  <c:v>10.348611456237737</c:v>
                </c:pt>
                <c:pt idx="67">
                  <c:v>10.579190444237065</c:v>
                </c:pt>
                <c:pt idx="68">
                  <c:v>10.811701708796843</c:v>
                </c:pt>
                <c:pt idx="69">
                  <c:v>11.046135692609164</c:v>
                </c:pt>
                <c:pt idx="70">
                  <c:v>11.282482942761508</c:v>
                </c:pt>
                <c:pt idx="71">
                  <c:v>11.520734109023444</c:v>
                </c:pt>
                <c:pt idx="72">
                  <c:v>11.760879942170424</c:v>
                </c:pt>
                <c:pt idx="73">
                  <c:v>12.002911292343613</c:v>
                </c:pt>
                <c:pt idx="74">
                  <c:v>12.246819107444917</c:v>
                </c:pt>
                <c:pt idx="75">
                  <c:v>12.492594431566175</c:v>
                </c:pt>
                <c:pt idx="76">
                  <c:v>12.740228403451685</c:v>
                </c:pt>
                <c:pt idx="77">
                  <c:v>12.989712254993147</c:v>
                </c:pt>
                <c:pt idx="78">
                  <c:v>13.241037309756232</c:v>
                </c:pt>
                <c:pt idx="79">
                  <c:v>13.494194981537847</c:v>
                </c:pt>
                <c:pt idx="80">
                  <c:v>13.749176772953447</c:v>
                </c:pt>
                <c:pt idx="81">
                  <c:v>14.005974274053553</c:v>
                </c:pt>
                <c:pt idx="82">
                  <c:v>14.26457916096866</c:v>
                </c:pt>
                <c:pt idx="83">
                  <c:v>14.524983194581999</c:v>
                </c:pt>
                <c:pt idx="84">
                  <c:v>14.787178219229167</c:v>
                </c:pt>
                <c:pt idx="85">
                  <c:v>15.051156161424348</c:v>
                </c:pt>
                <c:pt idx="86">
                  <c:v>15.316909028611972</c:v>
                </c:pt>
                <c:pt idx="87">
                  <c:v>15.584428907943662</c:v>
                </c:pt>
                <c:pt idx="88">
                  <c:v>15.853707965079433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0-4638-B71E-708DB84E5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64927"/>
        <c:axId val="1681865407"/>
      </c:lineChart>
      <c:catAx>
        <c:axId val="168186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865407"/>
        <c:crosses val="autoZero"/>
        <c:auto val="1"/>
        <c:lblAlgn val="ctr"/>
        <c:lblOffset val="100"/>
        <c:noMultiLvlLbl val="0"/>
      </c:catAx>
      <c:valAx>
        <c:axId val="168186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86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Ex_2_a!$R$14:$R$102</c:f>
              <c:numCache>
                <c:formatCode>General</c:formatCode>
                <c:ptCount val="89"/>
                <c:pt idx="0">
                  <c:v>0</c:v>
                </c:pt>
                <c:pt idx="1">
                  <c:v>1.1904686641723755E-2</c:v>
                </c:pt>
                <c:pt idx="2">
                  <c:v>2.380937328344751E-2</c:v>
                </c:pt>
                <c:pt idx="3">
                  <c:v>3.5714059925171258E-2</c:v>
                </c:pt>
                <c:pt idx="4">
                  <c:v>4.761874656689502E-2</c:v>
                </c:pt>
                <c:pt idx="5">
                  <c:v>5.9523433208618776E-2</c:v>
                </c:pt>
                <c:pt idx="6">
                  <c:v>7.1428119850342517E-2</c:v>
                </c:pt>
                <c:pt idx="7">
                  <c:v>8.3332806492066272E-2</c:v>
                </c:pt>
                <c:pt idx="8">
                  <c:v>9.5237493133790041E-2</c:v>
                </c:pt>
                <c:pt idx="9">
                  <c:v>0.1071421797755138</c:v>
                </c:pt>
                <c:pt idx="10">
                  <c:v>0.11904686641723755</c:v>
                </c:pt>
                <c:pt idx="11">
                  <c:v>0.13095155305896133</c:v>
                </c:pt>
                <c:pt idx="12">
                  <c:v>0.14285623970068503</c:v>
                </c:pt>
                <c:pt idx="13">
                  <c:v>0.15476092634240882</c:v>
                </c:pt>
                <c:pt idx="14">
                  <c:v>0.16666561298413254</c:v>
                </c:pt>
                <c:pt idx="15">
                  <c:v>0.17857029962585633</c:v>
                </c:pt>
                <c:pt idx="16">
                  <c:v>0.19047498626758008</c:v>
                </c:pt>
                <c:pt idx="17">
                  <c:v>0.20237967290930381</c:v>
                </c:pt>
                <c:pt idx="18">
                  <c:v>0.21428435955102759</c:v>
                </c:pt>
                <c:pt idx="19">
                  <c:v>0.22618904619275135</c:v>
                </c:pt>
                <c:pt idx="20">
                  <c:v>0.2380937328344751</c:v>
                </c:pt>
                <c:pt idx="21">
                  <c:v>0.24999841947619883</c:v>
                </c:pt>
                <c:pt idx="22">
                  <c:v>0.26190310611792267</c:v>
                </c:pt>
                <c:pt idx="23">
                  <c:v>0.27380779275964634</c:v>
                </c:pt>
                <c:pt idx="24">
                  <c:v>0.28571247940137007</c:v>
                </c:pt>
                <c:pt idx="25">
                  <c:v>0.29761716604309385</c:v>
                </c:pt>
                <c:pt idx="26">
                  <c:v>0.30952185268481763</c:v>
                </c:pt>
                <c:pt idx="27">
                  <c:v>0.32142653932654142</c:v>
                </c:pt>
                <c:pt idx="28">
                  <c:v>0.33333122596826509</c:v>
                </c:pt>
                <c:pt idx="29">
                  <c:v>0.34523591260998887</c:v>
                </c:pt>
                <c:pt idx="30">
                  <c:v>0.35714059925171265</c:v>
                </c:pt>
                <c:pt idx="31">
                  <c:v>0.36904528589343638</c:v>
                </c:pt>
                <c:pt idx="32">
                  <c:v>0.38094997253516016</c:v>
                </c:pt>
                <c:pt idx="33">
                  <c:v>0.39285465917688389</c:v>
                </c:pt>
                <c:pt idx="34">
                  <c:v>0.40475934581860762</c:v>
                </c:pt>
                <c:pt idx="35">
                  <c:v>0.4166640324603314</c:v>
                </c:pt>
                <c:pt idx="36">
                  <c:v>0.42856871910205518</c:v>
                </c:pt>
                <c:pt idx="37">
                  <c:v>0.44047340574377897</c:v>
                </c:pt>
                <c:pt idx="38">
                  <c:v>0.45237809238550269</c:v>
                </c:pt>
                <c:pt idx="39">
                  <c:v>0.46428277902722642</c:v>
                </c:pt>
                <c:pt idx="40">
                  <c:v>0.4761874656689502</c:v>
                </c:pt>
                <c:pt idx="41">
                  <c:v>0.48809215231067388</c:v>
                </c:pt>
                <c:pt idx="42">
                  <c:v>0.49999683895239766</c:v>
                </c:pt>
                <c:pt idx="43">
                  <c:v>0.51190152559412139</c:v>
                </c:pt>
                <c:pt idx="44">
                  <c:v>0.52380621223584534</c:v>
                </c:pt>
                <c:pt idx="45">
                  <c:v>0.53571089887756895</c:v>
                </c:pt>
                <c:pt idx="46">
                  <c:v>0.54761558551929268</c:v>
                </c:pt>
                <c:pt idx="47">
                  <c:v>0.55952027216101641</c:v>
                </c:pt>
                <c:pt idx="48">
                  <c:v>0.57142495880274013</c:v>
                </c:pt>
                <c:pt idx="49">
                  <c:v>0.58332964544446408</c:v>
                </c:pt>
                <c:pt idx="50">
                  <c:v>0.5952343320861877</c:v>
                </c:pt>
                <c:pt idx="51">
                  <c:v>0.60713901872791143</c:v>
                </c:pt>
                <c:pt idx="52">
                  <c:v>0.61904370536963527</c:v>
                </c:pt>
                <c:pt idx="53">
                  <c:v>0.63094839201135899</c:v>
                </c:pt>
                <c:pt idx="54">
                  <c:v>0.64285307865308283</c:v>
                </c:pt>
                <c:pt idx="55">
                  <c:v>0.65475776529480656</c:v>
                </c:pt>
                <c:pt idx="56">
                  <c:v>0.66666245193653018</c:v>
                </c:pt>
                <c:pt idx="57">
                  <c:v>0.67856713857825401</c:v>
                </c:pt>
                <c:pt idx="58">
                  <c:v>0.69047182521997774</c:v>
                </c:pt>
                <c:pt idx="59">
                  <c:v>0.70237651186170169</c:v>
                </c:pt>
                <c:pt idx="60">
                  <c:v>0.71428119850342531</c:v>
                </c:pt>
                <c:pt idx="61">
                  <c:v>0.72618588514514892</c:v>
                </c:pt>
                <c:pt idx="62">
                  <c:v>0.73809057178687276</c:v>
                </c:pt>
                <c:pt idx="63">
                  <c:v>0.74999525842859649</c:v>
                </c:pt>
                <c:pt idx="64">
                  <c:v>0.76189994507032033</c:v>
                </c:pt>
                <c:pt idx="65">
                  <c:v>0.77380463171204406</c:v>
                </c:pt>
                <c:pt idx="66">
                  <c:v>0.78570931835376778</c:v>
                </c:pt>
                <c:pt idx="67">
                  <c:v>0.79761400499549151</c:v>
                </c:pt>
                <c:pt idx="68">
                  <c:v>0.80951869163721524</c:v>
                </c:pt>
                <c:pt idx="69">
                  <c:v>0.82142337827893896</c:v>
                </c:pt>
                <c:pt idx="70">
                  <c:v>0.8333280649206628</c:v>
                </c:pt>
                <c:pt idx="71">
                  <c:v>0.84523275156238664</c:v>
                </c:pt>
                <c:pt idx="72">
                  <c:v>0.85713743820411037</c:v>
                </c:pt>
                <c:pt idx="73">
                  <c:v>0.8690421248458341</c:v>
                </c:pt>
                <c:pt idx="74">
                  <c:v>0.88094681148755793</c:v>
                </c:pt>
                <c:pt idx="75">
                  <c:v>0.89285149812928166</c:v>
                </c:pt>
                <c:pt idx="76">
                  <c:v>0.90475618477100539</c:v>
                </c:pt>
                <c:pt idx="77">
                  <c:v>0.91666087141272912</c:v>
                </c:pt>
                <c:pt idx="78">
                  <c:v>0.92856555805445284</c:v>
                </c:pt>
                <c:pt idx="79">
                  <c:v>0.94047024469617668</c:v>
                </c:pt>
                <c:pt idx="80">
                  <c:v>0.95237493133790041</c:v>
                </c:pt>
                <c:pt idx="81">
                  <c:v>0.96427961797962414</c:v>
                </c:pt>
                <c:pt idx="82">
                  <c:v>0.97618430462134775</c:v>
                </c:pt>
                <c:pt idx="83">
                  <c:v>0.9880889912630717</c:v>
                </c:pt>
                <c:pt idx="84">
                  <c:v>0.99999367790479532</c:v>
                </c:pt>
                <c:pt idx="85">
                  <c:v>1.0118983645465192</c:v>
                </c:pt>
                <c:pt idx="86">
                  <c:v>1.0238030511882428</c:v>
                </c:pt>
                <c:pt idx="87">
                  <c:v>1.0357077378299664</c:v>
                </c:pt>
                <c:pt idx="88">
                  <c:v>1.0476124244716907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67-446C-827C-E07BC95E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802191"/>
        <c:axId val="1577791151"/>
      </c:scatterChart>
      <c:valAx>
        <c:axId val="157780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791151"/>
        <c:crosses val="autoZero"/>
        <c:crossBetween val="midCat"/>
      </c:valAx>
      <c:valAx>
        <c:axId val="157779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802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71142686623022E-2"/>
          <c:y val="0.1376087080495782"/>
          <c:w val="0.89440502535539423"/>
          <c:h val="0.79306084731804605"/>
        </c:manualLayout>
      </c:layout>
      <c:scatterChart>
        <c:scatterStyle val="lineMarker"/>
        <c:varyColors val="0"/>
        <c:ser>
          <c:idx val="0"/>
          <c:order val="0"/>
          <c:tx>
            <c:strRef>
              <c:f>fit_curve!$B$1</c:f>
              <c:strCache>
                <c:ptCount val="1"/>
                <c:pt idx="0">
                  <c:v>Hydrogen_consumption (mol)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1729946376793005E-2"/>
                  <c:y val="7.628786791544603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fit_curve!$A$2:$A$90</c:f>
              <c:numCache>
                <c:formatCode>General</c:formatCode>
                <c:ptCount val="89"/>
                <c:pt idx="0">
                  <c:v>0</c:v>
                </c:pt>
                <c:pt idx="1">
                  <c:v>1.9144125000000001</c:v>
                </c:pt>
                <c:pt idx="2">
                  <c:v>3.8288250000000001</c:v>
                </c:pt>
                <c:pt idx="3">
                  <c:v>5.7432374999999993</c:v>
                </c:pt>
                <c:pt idx="4">
                  <c:v>7.6576500000000003</c:v>
                </c:pt>
                <c:pt idx="5">
                  <c:v>9.5720624999999995</c:v>
                </c:pt>
                <c:pt idx="6">
                  <c:v>11.486474999999999</c:v>
                </c:pt>
                <c:pt idx="7">
                  <c:v>13.400887500000001</c:v>
                </c:pt>
                <c:pt idx="8">
                  <c:v>15.315300000000001</c:v>
                </c:pt>
                <c:pt idx="9">
                  <c:v>17.229712500000002</c:v>
                </c:pt>
                <c:pt idx="10">
                  <c:v>19.144124999999999</c:v>
                </c:pt>
                <c:pt idx="11">
                  <c:v>20.909889</c:v>
                </c:pt>
                <c:pt idx="12">
                  <c:v>22.648625999999993</c:v>
                </c:pt>
                <c:pt idx="13">
                  <c:v>24.360336</c:v>
                </c:pt>
                <c:pt idx="14">
                  <c:v>26.045018999999996</c:v>
                </c:pt>
                <c:pt idx="15">
                  <c:v>27.702675000000003</c:v>
                </c:pt>
                <c:pt idx="16">
                  <c:v>29.333304000000002</c:v>
                </c:pt>
                <c:pt idx="17">
                  <c:v>30.936906</c:v>
                </c:pt>
                <c:pt idx="18">
                  <c:v>32.513480999999999</c:v>
                </c:pt>
                <c:pt idx="19">
                  <c:v>34.063029</c:v>
                </c:pt>
                <c:pt idx="20">
                  <c:v>35.585550000000005</c:v>
                </c:pt>
                <c:pt idx="21">
                  <c:v>37.222935750000005</c:v>
                </c:pt>
                <c:pt idx="22">
                  <c:v>38.846808000000003</c:v>
                </c:pt>
                <c:pt idx="23">
                  <c:v>40.457166750000006</c:v>
                </c:pt>
                <c:pt idx="24">
                  <c:v>42.054011999999993</c:v>
                </c:pt>
                <c:pt idx="25">
                  <c:v>43.637343749999999</c:v>
                </c:pt>
                <c:pt idx="26">
                  <c:v>45.207161999999997</c:v>
                </c:pt>
                <c:pt idx="27">
                  <c:v>46.763466750000006</c:v>
                </c:pt>
                <c:pt idx="28">
                  <c:v>48.306258</c:v>
                </c:pt>
                <c:pt idx="29">
                  <c:v>49.835535749999998</c:v>
                </c:pt>
                <c:pt idx="30">
                  <c:v>51.351300000000002</c:v>
                </c:pt>
                <c:pt idx="31">
                  <c:v>52.853550750000011</c:v>
                </c:pt>
                <c:pt idx="32">
                  <c:v>54.342288000000011</c:v>
                </c:pt>
                <c:pt idx="33">
                  <c:v>55.817511750000001</c:v>
                </c:pt>
                <c:pt idx="34">
                  <c:v>57.279222000000011</c:v>
                </c:pt>
                <c:pt idx="35">
                  <c:v>58.727418749999998</c:v>
                </c:pt>
                <c:pt idx="36">
                  <c:v>60.162102000000004</c:v>
                </c:pt>
                <c:pt idx="37">
                  <c:v>61.583271750000009</c:v>
                </c:pt>
                <c:pt idx="38">
                  <c:v>62.990927999999997</c:v>
                </c:pt>
                <c:pt idx="39">
                  <c:v>64.385070750000011</c:v>
                </c:pt>
                <c:pt idx="40">
                  <c:v>65.765699999999995</c:v>
                </c:pt>
                <c:pt idx="41">
                  <c:v>67.255938749999984</c:v>
                </c:pt>
                <c:pt idx="42">
                  <c:v>68.738669999999999</c:v>
                </c:pt>
                <c:pt idx="43">
                  <c:v>70.213893749999983</c:v>
                </c:pt>
                <c:pt idx="44">
                  <c:v>71.681610000000006</c:v>
                </c:pt>
                <c:pt idx="45">
                  <c:v>73.141818749999999</c:v>
                </c:pt>
                <c:pt idx="46">
                  <c:v>74.594519999999989</c:v>
                </c:pt>
                <c:pt idx="47">
                  <c:v>76.03971374999999</c:v>
                </c:pt>
                <c:pt idx="48">
                  <c:v>77.477399999999989</c:v>
                </c:pt>
                <c:pt idx="49">
                  <c:v>78.907578749999999</c:v>
                </c:pt>
                <c:pt idx="50">
                  <c:v>80.330250000000007</c:v>
                </c:pt>
                <c:pt idx="51">
                  <c:v>81.745413749999997</c:v>
                </c:pt>
                <c:pt idx="52">
                  <c:v>83.153069999999985</c:v>
                </c:pt>
                <c:pt idx="53">
                  <c:v>84.553218749999999</c:v>
                </c:pt>
                <c:pt idx="54">
                  <c:v>85.945859999999996</c:v>
                </c:pt>
                <c:pt idx="55">
                  <c:v>87.33099374999999</c:v>
                </c:pt>
                <c:pt idx="56">
                  <c:v>88.70862000000001</c:v>
                </c:pt>
                <c:pt idx="57">
                  <c:v>90.078738750000014</c:v>
                </c:pt>
                <c:pt idx="58">
                  <c:v>91.441349999999986</c:v>
                </c:pt>
                <c:pt idx="59">
                  <c:v>92.796453750000012</c:v>
                </c:pt>
                <c:pt idx="60">
                  <c:v>94.144049999999993</c:v>
                </c:pt>
                <c:pt idx="61">
                  <c:v>95.48413875</c:v>
                </c:pt>
                <c:pt idx="62">
                  <c:v>96.816720000000004</c:v>
                </c:pt>
                <c:pt idx="63">
                  <c:v>98.141793750000005</c:v>
                </c:pt>
                <c:pt idx="64">
                  <c:v>99.45935999999999</c:v>
                </c:pt>
                <c:pt idx="65">
                  <c:v>100.76941875000001</c:v>
                </c:pt>
                <c:pt idx="66">
                  <c:v>102.07197000000002</c:v>
                </c:pt>
                <c:pt idx="67">
                  <c:v>103.36701375000001</c:v>
                </c:pt>
                <c:pt idx="68">
                  <c:v>104.65455</c:v>
                </c:pt>
                <c:pt idx="69">
                  <c:v>105.93457875</c:v>
                </c:pt>
                <c:pt idx="70">
                  <c:v>107.20710000000001</c:v>
                </c:pt>
                <c:pt idx="71">
                  <c:v>108.47211375000001</c:v>
                </c:pt>
                <c:pt idx="72">
                  <c:v>109.72962000000001</c:v>
                </c:pt>
                <c:pt idx="73">
                  <c:v>110.97961875</c:v>
                </c:pt>
                <c:pt idx="74">
                  <c:v>112.22211</c:v>
                </c:pt>
                <c:pt idx="75">
                  <c:v>113.45709375</c:v>
                </c:pt>
                <c:pt idx="76">
                  <c:v>114.68456999999999</c:v>
                </c:pt>
                <c:pt idx="77">
                  <c:v>115.90453875</c:v>
                </c:pt>
                <c:pt idx="78">
                  <c:v>117.11699999999999</c:v>
                </c:pt>
                <c:pt idx="79">
                  <c:v>118.32195375000002</c:v>
                </c:pt>
                <c:pt idx="80">
                  <c:v>119.5194</c:v>
                </c:pt>
                <c:pt idx="81">
                  <c:v>120.70933875</c:v>
                </c:pt>
                <c:pt idx="82">
                  <c:v>121.89176999999999</c:v>
                </c:pt>
                <c:pt idx="83">
                  <c:v>123.06669375000003</c:v>
                </c:pt>
                <c:pt idx="84">
                  <c:v>124.23411</c:v>
                </c:pt>
                <c:pt idx="85">
                  <c:v>125.39401875</c:v>
                </c:pt>
                <c:pt idx="86">
                  <c:v>126.54641999999998</c:v>
                </c:pt>
                <c:pt idx="87">
                  <c:v>127.69131374999999</c:v>
                </c:pt>
                <c:pt idx="88">
                  <c:v>128.8287</c:v>
                </c:pt>
              </c:numCache>
            </c:numRef>
          </c:xVal>
          <c:yVal>
            <c:numRef>
              <c:f>fit_curve!$B$2:$B$90</c:f>
              <c:numCache>
                <c:formatCode>General</c:formatCode>
                <c:ptCount val="89"/>
                <c:pt idx="0">
                  <c:v>0</c:v>
                </c:pt>
                <c:pt idx="1">
                  <c:v>1.1904686641723755E-2</c:v>
                </c:pt>
                <c:pt idx="2">
                  <c:v>2.380937328344751E-2</c:v>
                </c:pt>
                <c:pt idx="3">
                  <c:v>3.5714059925171258E-2</c:v>
                </c:pt>
                <c:pt idx="4">
                  <c:v>4.761874656689502E-2</c:v>
                </c:pt>
                <c:pt idx="5">
                  <c:v>5.9523433208618776E-2</c:v>
                </c:pt>
                <c:pt idx="6">
                  <c:v>7.1428119850342517E-2</c:v>
                </c:pt>
                <c:pt idx="7">
                  <c:v>8.3332806492066272E-2</c:v>
                </c:pt>
                <c:pt idx="8">
                  <c:v>9.5237493133790041E-2</c:v>
                </c:pt>
                <c:pt idx="9">
                  <c:v>0.1071421797755138</c:v>
                </c:pt>
                <c:pt idx="10">
                  <c:v>0.11904686641723755</c:v>
                </c:pt>
                <c:pt idx="11">
                  <c:v>0.13095155305896133</c:v>
                </c:pt>
                <c:pt idx="12">
                  <c:v>0.14285623970068503</c:v>
                </c:pt>
                <c:pt idx="13">
                  <c:v>0.15476092634240882</c:v>
                </c:pt>
                <c:pt idx="14">
                  <c:v>0.16666561298413254</c:v>
                </c:pt>
                <c:pt idx="15">
                  <c:v>0.17857029962585633</c:v>
                </c:pt>
                <c:pt idx="16">
                  <c:v>0.19047498626758008</c:v>
                </c:pt>
                <c:pt idx="17">
                  <c:v>0.20237967290930381</c:v>
                </c:pt>
                <c:pt idx="18">
                  <c:v>0.21428435955102759</c:v>
                </c:pt>
                <c:pt idx="19">
                  <c:v>0.22618904619275135</c:v>
                </c:pt>
                <c:pt idx="20">
                  <c:v>0.2380937328344751</c:v>
                </c:pt>
                <c:pt idx="21">
                  <c:v>0.24999841947619883</c:v>
                </c:pt>
                <c:pt idx="22">
                  <c:v>0.26190310611792267</c:v>
                </c:pt>
                <c:pt idx="23">
                  <c:v>0.27380779275964634</c:v>
                </c:pt>
                <c:pt idx="24">
                  <c:v>0.28571247940137007</c:v>
                </c:pt>
                <c:pt idx="25">
                  <c:v>0.29761716604309385</c:v>
                </c:pt>
                <c:pt idx="26">
                  <c:v>0.30952185268481763</c:v>
                </c:pt>
                <c:pt idx="27">
                  <c:v>0.32142653932654142</c:v>
                </c:pt>
                <c:pt idx="28">
                  <c:v>0.33333122596826509</c:v>
                </c:pt>
                <c:pt idx="29">
                  <c:v>0.34523591260998887</c:v>
                </c:pt>
                <c:pt idx="30">
                  <c:v>0.35714059925171265</c:v>
                </c:pt>
                <c:pt idx="31">
                  <c:v>0.36904528589343638</c:v>
                </c:pt>
                <c:pt idx="32">
                  <c:v>0.38094997253516016</c:v>
                </c:pt>
                <c:pt idx="33">
                  <c:v>0.39285465917688389</c:v>
                </c:pt>
                <c:pt idx="34">
                  <c:v>0.40475934581860762</c:v>
                </c:pt>
                <c:pt idx="35">
                  <c:v>0.4166640324603314</c:v>
                </c:pt>
                <c:pt idx="36">
                  <c:v>0.42856871910205518</c:v>
                </c:pt>
                <c:pt idx="37">
                  <c:v>0.44047340574377897</c:v>
                </c:pt>
                <c:pt idx="38">
                  <c:v>0.45237809238550269</c:v>
                </c:pt>
                <c:pt idx="39">
                  <c:v>0.46428277902722642</c:v>
                </c:pt>
                <c:pt idx="40">
                  <c:v>0.4761874656689502</c:v>
                </c:pt>
                <c:pt idx="41">
                  <c:v>0.48809215231067388</c:v>
                </c:pt>
                <c:pt idx="42">
                  <c:v>0.49999683895239766</c:v>
                </c:pt>
                <c:pt idx="43">
                  <c:v>0.51190152559412139</c:v>
                </c:pt>
                <c:pt idx="44">
                  <c:v>0.52380621223584534</c:v>
                </c:pt>
                <c:pt idx="45">
                  <c:v>0.53571089887756895</c:v>
                </c:pt>
                <c:pt idx="46">
                  <c:v>0.54761558551929268</c:v>
                </c:pt>
                <c:pt idx="47">
                  <c:v>0.55952027216101641</c:v>
                </c:pt>
                <c:pt idx="48">
                  <c:v>0.57142495880274013</c:v>
                </c:pt>
                <c:pt idx="49">
                  <c:v>0.58332964544446408</c:v>
                </c:pt>
                <c:pt idx="50">
                  <c:v>0.5952343320861877</c:v>
                </c:pt>
                <c:pt idx="51">
                  <c:v>0.60713901872791143</c:v>
                </c:pt>
                <c:pt idx="52">
                  <c:v>0.61904370536963527</c:v>
                </c:pt>
                <c:pt idx="53">
                  <c:v>0.63094839201135899</c:v>
                </c:pt>
                <c:pt idx="54">
                  <c:v>0.64285307865308283</c:v>
                </c:pt>
                <c:pt idx="55">
                  <c:v>0.65475776529480656</c:v>
                </c:pt>
                <c:pt idx="56">
                  <c:v>0.66666245193653018</c:v>
                </c:pt>
                <c:pt idx="57">
                  <c:v>0.67856713857825401</c:v>
                </c:pt>
                <c:pt idx="58">
                  <c:v>0.69047182521997774</c:v>
                </c:pt>
                <c:pt idx="59">
                  <c:v>0.70237651186170169</c:v>
                </c:pt>
                <c:pt idx="60">
                  <c:v>0.71428119850342531</c:v>
                </c:pt>
                <c:pt idx="61">
                  <c:v>0.72618588514514892</c:v>
                </c:pt>
                <c:pt idx="62">
                  <c:v>0.73809057178687276</c:v>
                </c:pt>
                <c:pt idx="63">
                  <c:v>0.74999525842859649</c:v>
                </c:pt>
                <c:pt idx="64">
                  <c:v>0.76189994507032033</c:v>
                </c:pt>
                <c:pt idx="65">
                  <c:v>0.77380463171204406</c:v>
                </c:pt>
                <c:pt idx="66">
                  <c:v>0.78570931835376778</c:v>
                </c:pt>
                <c:pt idx="67">
                  <c:v>0.79761400499549151</c:v>
                </c:pt>
                <c:pt idx="68">
                  <c:v>0.80951869163721524</c:v>
                </c:pt>
                <c:pt idx="69">
                  <c:v>0.82142337827893896</c:v>
                </c:pt>
                <c:pt idx="70">
                  <c:v>0.8333280649206628</c:v>
                </c:pt>
                <c:pt idx="71">
                  <c:v>0.84523275156238664</c:v>
                </c:pt>
                <c:pt idx="72">
                  <c:v>0.85713743820411037</c:v>
                </c:pt>
                <c:pt idx="73">
                  <c:v>0.8690421248458341</c:v>
                </c:pt>
                <c:pt idx="74">
                  <c:v>0.88094681148755793</c:v>
                </c:pt>
                <c:pt idx="75">
                  <c:v>0.89285149812928166</c:v>
                </c:pt>
                <c:pt idx="76">
                  <c:v>0.90475618477100539</c:v>
                </c:pt>
                <c:pt idx="77">
                  <c:v>0.91666087141272912</c:v>
                </c:pt>
                <c:pt idx="78">
                  <c:v>0.92856555805445284</c:v>
                </c:pt>
                <c:pt idx="79">
                  <c:v>0.94047024469617668</c:v>
                </c:pt>
                <c:pt idx="80">
                  <c:v>0.95237493133790041</c:v>
                </c:pt>
                <c:pt idx="81">
                  <c:v>0.96427961797962414</c:v>
                </c:pt>
                <c:pt idx="82">
                  <c:v>0.97618430462134775</c:v>
                </c:pt>
                <c:pt idx="83">
                  <c:v>0.9880889912630717</c:v>
                </c:pt>
                <c:pt idx="84">
                  <c:v>0.99999367790479532</c:v>
                </c:pt>
                <c:pt idx="85">
                  <c:v>1.0118983645465192</c:v>
                </c:pt>
                <c:pt idx="86">
                  <c:v>1.0238030511882428</c:v>
                </c:pt>
                <c:pt idx="87">
                  <c:v>1.0357077378299664</c:v>
                </c:pt>
                <c:pt idx="88">
                  <c:v>1.0476124244716907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38-4C40-91E8-84198543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252703"/>
        <c:axId val="384258943"/>
      </c:scatterChart>
      <c:valAx>
        <c:axId val="38425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58943"/>
        <c:crosses val="autoZero"/>
        <c:crossBetween val="midCat"/>
      </c:valAx>
      <c:valAx>
        <c:axId val="38425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52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Ex_2_b!$B$8</c:f>
              <c:strCache>
                <c:ptCount val="1"/>
                <c:pt idx="0">
                  <c:v>v 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Ex_2_b!$A$9:$A$1809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Ex_2_b!$B$9:$B$1809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1.7</c:v>
                </c:pt>
                <c:pt idx="14">
                  <c:v>5.4</c:v>
                </c:pt>
                <c:pt idx="15">
                  <c:v>9.9</c:v>
                </c:pt>
                <c:pt idx="16">
                  <c:v>13.1</c:v>
                </c:pt>
                <c:pt idx="17">
                  <c:v>16.899999999999999</c:v>
                </c:pt>
                <c:pt idx="18">
                  <c:v>21.7</c:v>
                </c:pt>
                <c:pt idx="19">
                  <c:v>26</c:v>
                </c:pt>
                <c:pt idx="20">
                  <c:v>27.5</c:v>
                </c:pt>
                <c:pt idx="21">
                  <c:v>28.1</c:v>
                </c:pt>
                <c:pt idx="22">
                  <c:v>28.3</c:v>
                </c:pt>
                <c:pt idx="23">
                  <c:v>28.8</c:v>
                </c:pt>
                <c:pt idx="24">
                  <c:v>29.1</c:v>
                </c:pt>
                <c:pt idx="25">
                  <c:v>30.8</c:v>
                </c:pt>
                <c:pt idx="26">
                  <c:v>31.9</c:v>
                </c:pt>
                <c:pt idx="27">
                  <c:v>34.1</c:v>
                </c:pt>
                <c:pt idx="28">
                  <c:v>36.6</c:v>
                </c:pt>
                <c:pt idx="29">
                  <c:v>39.1</c:v>
                </c:pt>
                <c:pt idx="30">
                  <c:v>41.3</c:v>
                </c:pt>
                <c:pt idx="31">
                  <c:v>42.5</c:v>
                </c:pt>
                <c:pt idx="32">
                  <c:v>43.3</c:v>
                </c:pt>
                <c:pt idx="33">
                  <c:v>43.9</c:v>
                </c:pt>
                <c:pt idx="34">
                  <c:v>44.4</c:v>
                </c:pt>
                <c:pt idx="35">
                  <c:v>44.5</c:v>
                </c:pt>
                <c:pt idx="36">
                  <c:v>44.2</c:v>
                </c:pt>
                <c:pt idx="37">
                  <c:v>42.7</c:v>
                </c:pt>
                <c:pt idx="38">
                  <c:v>39.9</c:v>
                </c:pt>
                <c:pt idx="39">
                  <c:v>37</c:v>
                </c:pt>
                <c:pt idx="40">
                  <c:v>34.6</c:v>
                </c:pt>
                <c:pt idx="41">
                  <c:v>32.299999999999997</c:v>
                </c:pt>
                <c:pt idx="42">
                  <c:v>29</c:v>
                </c:pt>
                <c:pt idx="43">
                  <c:v>25.1</c:v>
                </c:pt>
                <c:pt idx="44">
                  <c:v>22.2</c:v>
                </c:pt>
                <c:pt idx="45">
                  <c:v>20.9</c:v>
                </c:pt>
                <c:pt idx="46">
                  <c:v>20.399999999999999</c:v>
                </c:pt>
                <c:pt idx="47">
                  <c:v>19.5</c:v>
                </c:pt>
                <c:pt idx="48">
                  <c:v>18.399999999999999</c:v>
                </c:pt>
                <c:pt idx="49">
                  <c:v>17.8</c:v>
                </c:pt>
                <c:pt idx="50">
                  <c:v>17.8</c:v>
                </c:pt>
                <c:pt idx="51">
                  <c:v>17.399999999999999</c:v>
                </c:pt>
                <c:pt idx="52">
                  <c:v>15.7</c:v>
                </c:pt>
                <c:pt idx="53">
                  <c:v>13.1</c:v>
                </c:pt>
                <c:pt idx="54">
                  <c:v>12.1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12.3</c:v>
                </c:pt>
                <c:pt idx="59">
                  <c:v>12.6</c:v>
                </c:pt>
                <c:pt idx="60">
                  <c:v>14.7</c:v>
                </c:pt>
                <c:pt idx="61">
                  <c:v>15.3</c:v>
                </c:pt>
                <c:pt idx="62">
                  <c:v>15.9</c:v>
                </c:pt>
                <c:pt idx="63">
                  <c:v>16.2</c:v>
                </c:pt>
                <c:pt idx="64">
                  <c:v>17.100000000000001</c:v>
                </c:pt>
                <c:pt idx="65">
                  <c:v>17.8</c:v>
                </c:pt>
                <c:pt idx="66">
                  <c:v>18.100000000000001</c:v>
                </c:pt>
                <c:pt idx="67">
                  <c:v>18.399999999999999</c:v>
                </c:pt>
                <c:pt idx="68">
                  <c:v>20.3</c:v>
                </c:pt>
                <c:pt idx="69">
                  <c:v>23.2</c:v>
                </c:pt>
                <c:pt idx="70">
                  <c:v>26.5</c:v>
                </c:pt>
                <c:pt idx="71">
                  <c:v>29.8</c:v>
                </c:pt>
                <c:pt idx="72">
                  <c:v>32.6</c:v>
                </c:pt>
                <c:pt idx="73">
                  <c:v>34.4</c:v>
                </c:pt>
                <c:pt idx="74">
                  <c:v>35.5</c:v>
                </c:pt>
                <c:pt idx="75">
                  <c:v>36.4</c:v>
                </c:pt>
                <c:pt idx="76">
                  <c:v>37.4</c:v>
                </c:pt>
                <c:pt idx="77">
                  <c:v>38.5</c:v>
                </c:pt>
                <c:pt idx="78">
                  <c:v>39.299999999999997</c:v>
                </c:pt>
                <c:pt idx="79">
                  <c:v>39.5</c:v>
                </c:pt>
                <c:pt idx="80">
                  <c:v>39</c:v>
                </c:pt>
                <c:pt idx="81">
                  <c:v>38.5</c:v>
                </c:pt>
                <c:pt idx="82">
                  <c:v>37.299999999999997</c:v>
                </c:pt>
                <c:pt idx="83">
                  <c:v>37</c:v>
                </c:pt>
                <c:pt idx="84">
                  <c:v>36.700000000000003</c:v>
                </c:pt>
                <c:pt idx="85">
                  <c:v>35.9</c:v>
                </c:pt>
                <c:pt idx="86">
                  <c:v>35.299999999999997</c:v>
                </c:pt>
                <c:pt idx="87">
                  <c:v>34.6</c:v>
                </c:pt>
                <c:pt idx="88">
                  <c:v>34.200000000000003</c:v>
                </c:pt>
                <c:pt idx="89">
                  <c:v>31.9</c:v>
                </c:pt>
                <c:pt idx="90">
                  <c:v>27.3</c:v>
                </c:pt>
                <c:pt idx="91">
                  <c:v>22</c:v>
                </c:pt>
                <c:pt idx="92">
                  <c:v>17</c:v>
                </c:pt>
                <c:pt idx="93">
                  <c:v>14.2</c:v>
                </c:pt>
                <c:pt idx="94">
                  <c:v>12</c:v>
                </c:pt>
                <c:pt idx="95">
                  <c:v>9.1</c:v>
                </c:pt>
                <c:pt idx="96">
                  <c:v>5.8</c:v>
                </c:pt>
                <c:pt idx="97">
                  <c:v>3.6</c:v>
                </c:pt>
                <c:pt idx="98">
                  <c:v>2.2000000000000002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1.9</c:v>
                </c:pt>
                <c:pt idx="140">
                  <c:v>6.1</c:v>
                </c:pt>
                <c:pt idx="141">
                  <c:v>11.7</c:v>
                </c:pt>
                <c:pt idx="142">
                  <c:v>16.399999999999999</c:v>
                </c:pt>
                <c:pt idx="143">
                  <c:v>18.899999999999999</c:v>
                </c:pt>
                <c:pt idx="144">
                  <c:v>19.899999999999999</c:v>
                </c:pt>
                <c:pt idx="145">
                  <c:v>20.8</c:v>
                </c:pt>
                <c:pt idx="146">
                  <c:v>22.8</c:v>
                </c:pt>
                <c:pt idx="147">
                  <c:v>25.4</c:v>
                </c:pt>
                <c:pt idx="148">
                  <c:v>27.7</c:v>
                </c:pt>
                <c:pt idx="149">
                  <c:v>29.2</c:v>
                </c:pt>
                <c:pt idx="150">
                  <c:v>29.8</c:v>
                </c:pt>
                <c:pt idx="151">
                  <c:v>29.4</c:v>
                </c:pt>
                <c:pt idx="152">
                  <c:v>27.2</c:v>
                </c:pt>
                <c:pt idx="153">
                  <c:v>22.6</c:v>
                </c:pt>
                <c:pt idx="154">
                  <c:v>17.3</c:v>
                </c:pt>
                <c:pt idx="155">
                  <c:v>13.3</c:v>
                </c:pt>
                <c:pt idx="156">
                  <c:v>12</c:v>
                </c:pt>
                <c:pt idx="157">
                  <c:v>12.6</c:v>
                </c:pt>
                <c:pt idx="158">
                  <c:v>14.1</c:v>
                </c:pt>
                <c:pt idx="159">
                  <c:v>17.2</c:v>
                </c:pt>
                <c:pt idx="160">
                  <c:v>20.100000000000001</c:v>
                </c:pt>
                <c:pt idx="161">
                  <c:v>23.4</c:v>
                </c:pt>
                <c:pt idx="162">
                  <c:v>25.5</c:v>
                </c:pt>
                <c:pt idx="163">
                  <c:v>27.6</c:v>
                </c:pt>
                <c:pt idx="164">
                  <c:v>29.5</c:v>
                </c:pt>
                <c:pt idx="165">
                  <c:v>31.1</c:v>
                </c:pt>
                <c:pt idx="166">
                  <c:v>32.1</c:v>
                </c:pt>
                <c:pt idx="167">
                  <c:v>33.200000000000003</c:v>
                </c:pt>
                <c:pt idx="168">
                  <c:v>35.200000000000003</c:v>
                </c:pt>
                <c:pt idx="169">
                  <c:v>37.200000000000003</c:v>
                </c:pt>
                <c:pt idx="170">
                  <c:v>38</c:v>
                </c:pt>
                <c:pt idx="171">
                  <c:v>37.4</c:v>
                </c:pt>
                <c:pt idx="172">
                  <c:v>35.1</c:v>
                </c:pt>
                <c:pt idx="173">
                  <c:v>31</c:v>
                </c:pt>
                <c:pt idx="174">
                  <c:v>27.1</c:v>
                </c:pt>
                <c:pt idx="175">
                  <c:v>25.3</c:v>
                </c:pt>
                <c:pt idx="176">
                  <c:v>25.1</c:v>
                </c:pt>
                <c:pt idx="177">
                  <c:v>25.9</c:v>
                </c:pt>
                <c:pt idx="178">
                  <c:v>27.8</c:v>
                </c:pt>
                <c:pt idx="179">
                  <c:v>29.2</c:v>
                </c:pt>
                <c:pt idx="180">
                  <c:v>29.6</c:v>
                </c:pt>
                <c:pt idx="181">
                  <c:v>29.5</c:v>
                </c:pt>
                <c:pt idx="182">
                  <c:v>29.2</c:v>
                </c:pt>
                <c:pt idx="183">
                  <c:v>28.3</c:v>
                </c:pt>
                <c:pt idx="184">
                  <c:v>26.1</c:v>
                </c:pt>
                <c:pt idx="185">
                  <c:v>23.6</c:v>
                </c:pt>
                <c:pt idx="186">
                  <c:v>21</c:v>
                </c:pt>
                <c:pt idx="187">
                  <c:v>18.899999999999999</c:v>
                </c:pt>
                <c:pt idx="188">
                  <c:v>17.100000000000001</c:v>
                </c:pt>
                <c:pt idx="189">
                  <c:v>15.7</c:v>
                </c:pt>
                <c:pt idx="190">
                  <c:v>14.5</c:v>
                </c:pt>
                <c:pt idx="191">
                  <c:v>13.7</c:v>
                </c:pt>
                <c:pt idx="192">
                  <c:v>12.9</c:v>
                </c:pt>
                <c:pt idx="193">
                  <c:v>12.5</c:v>
                </c:pt>
                <c:pt idx="194">
                  <c:v>12.2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12.5</c:v>
                </c:pt>
                <c:pt idx="200">
                  <c:v>13</c:v>
                </c:pt>
                <c:pt idx="201">
                  <c:v>14</c:v>
                </c:pt>
                <c:pt idx="202">
                  <c:v>15</c:v>
                </c:pt>
                <c:pt idx="203">
                  <c:v>16.5</c:v>
                </c:pt>
                <c:pt idx="204">
                  <c:v>19</c:v>
                </c:pt>
                <c:pt idx="205">
                  <c:v>21.2</c:v>
                </c:pt>
                <c:pt idx="206">
                  <c:v>23.8</c:v>
                </c:pt>
                <c:pt idx="207">
                  <c:v>26.9</c:v>
                </c:pt>
                <c:pt idx="208">
                  <c:v>29.6</c:v>
                </c:pt>
                <c:pt idx="209">
                  <c:v>32</c:v>
                </c:pt>
                <c:pt idx="210">
                  <c:v>35.200000000000003</c:v>
                </c:pt>
                <c:pt idx="211">
                  <c:v>37.5</c:v>
                </c:pt>
                <c:pt idx="212">
                  <c:v>39.200000000000003</c:v>
                </c:pt>
                <c:pt idx="213">
                  <c:v>40.5</c:v>
                </c:pt>
                <c:pt idx="214">
                  <c:v>41.6</c:v>
                </c:pt>
                <c:pt idx="215">
                  <c:v>43.1</c:v>
                </c:pt>
                <c:pt idx="216">
                  <c:v>45</c:v>
                </c:pt>
                <c:pt idx="217">
                  <c:v>47.1</c:v>
                </c:pt>
                <c:pt idx="218">
                  <c:v>49</c:v>
                </c:pt>
                <c:pt idx="219">
                  <c:v>50.6</c:v>
                </c:pt>
                <c:pt idx="220">
                  <c:v>51.8</c:v>
                </c:pt>
                <c:pt idx="221">
                  <c:v>52.7</c:v>
                </c:pt>
                <c:pt idx="222">
                  <c:v>53.1</c:v>
                </c:pt>
                <c:pt idx="223">
                  <c:v>53.5</c:v>
                </c:pt>
                <c:pt idx="224">
                  <c:v>53.8</c:v>
                </c:pt>
                <c:pt idx="225">
                  <c:v>54.2</c:v>
                </c:pt>
                <c:pt idx="226">
                  <c:v>54.8</c:v>
                </c:pt>
                <c:pt idx="227">
                  <c:v>55.3</c:v>
                </c:pt>
                <c:pt idx="228">
                  <c:v>55.8</c:v>
                </c:pt>
                <c:pt idx="229">
                  <c:v>56.2</c:v>
                </c:pt>
                <c:pt idx="230">
                  <c:v>56.5</c:v>
                </c:pt>
                <c:pt idx="231">
                  <c:v>56.5</c:v>
                </c:pt>
                <c:pt idx="232">
                  <c:v>56.2</c:v>
                </c:pt>
                <c:pt idx="233">
                  <c:v>54.9</c:v>
                </c:pt>
                <c:pt idx="234">
                  <c:v>52.9</c:v>
                </c:pt>
                <c:pt idx="235">
                  <c:v>51</c:v>
                </c:pt>
                <c:pt idx="236">
                  <c:v>49.8</c:v>
                </c:pt>
                <c:pt idx="237">
                  <c:v>49.2</c:v>
                </c:pt>
                <c:pt idx="238">
                  <c:v>48.4</c:v>
                </c:pt>
                <c:pt idx="239">
                  <c:v>46.9</c:v>
                </c:pt>
                <c:pt idx="240">
                  <c:v>44.3</c:v>
                </c:pt>
                <c:pt idx="241">
                  <c:v>41.5</c:v>
                </c:pt>
                <c:pt idx="242">
                  <c:v>39.5</c:v>
                </c:pt>
                <c:pt idx="243">
                  <c:v>37</c:v>
                </c:pt>
                <c:pt idx="244">
                  <c:v>34.6</c:v>
                </c:pt>
                <c:pt idx="245">
                  <c:v>32.299999999999997</c:v>
                </c:pt>
                <c:pt idx="246">
                  <c:v>29</c:v>
                </c:pt>
                <c:pt idx="247">
                  <c:v>25.1</c:v>
                </c:pt>
                <c:pt idx="248">
                  <c:v>22.2</c:v>
                </c:pt>
                <c:pt idx="249">
                  <c:v>20.9</c:v>
                </c:pt>
                <c:pt idx="250">
                  <c:v>20.399999999999999</c:v>
                </c:pt>
                <c:pt idx="251">
                  <c:v>19.5</c:v>
                </c:pt>
                <c:pt idx="252">
                  <c:v>18.399999999999999</c:v>
                </c:pt>
                <c:pt idx="253">
                  <c:v>17.8</c:v>
                </c:pt>
                <c:pt idx="254">
                  <c:v>17.8</c:v>
                </c:pt>
                <c:pt idx="255">
                  <c:v>17.399999999999999</c:v>
                </c:pt>
                <c:pt idx="256">
                  <c:v>15.7</c:v>
                </c:pt>
                <c:pt idx="257">
                  <c:v>14.5</c:v>
                </c:pt>
                <c:pt idx="258">
                  <c:v>15.4</c:v>
                </c:pt>
                <c:pt idx="259">
                  <c:v>17.899999999999999</c:v>
                </c:pt>
                <c:pt idx="260">
                  <c:v>20.6</c:v>
                </c:pt>
                <c:pt idx="261">
                  <c:v>23.2</c:v>
                </c:pt>
                <c:pt idx="262">
                  <c:v>25.7</c:v>
                </c:pt>
                <c:pt idx="263">
                  <c:v>28.7</c:v>
                </c:pt>
                <c:pt idx="264">
                  <c:v>32.5</c:v>
                </c:pt>
                <c:pt idx="265">
                  <c:v>36.1</c:v>
                </c:pt>
                <c:pt idx="266">
                  <c:v>39</c:v>
                </c:pt>
                <c:pt idx="267">
                  <c:v>40.799999999999997</c:v>
                </c:pt>
                <c:pt idx="268">
                  <c:v>42.9</c:v>
                </c:pt>
                <c:pt idx="269">
                  <c:v>44.4</c:v>
                </c:pt>
                <c:pt idx="270">
                  <c:v>45.9</c:v>
                </c:pt>
                <c:pt idx="271">
                  <c:v>46</c:v>
                </c:pt>
                <c:pt idx="272">
                  <c:v>45.6</c:v>
                </c:pt>
                <c:pt idx="273">
                  <c:v>45.3</c:v>
                </c:pt>
                <c:pt idx="274">
                  <c:v>43.7</c:v>
                </c:pt>
                <c:pt idx="275">
                  <c:v>40.799999999999997</c:v>
                </c:pt>
                <c:pt idx="276">
                  <c:v>38</c:v>
                </c:pt>
                <c:pt idx="277">
                  <c:v>34.4</c:v>
                </c:pt>
                <c:pt idx="278">
                  <c:v>30.9</c:v>
                </c:pt>
                <c:pt idx="279">
                  <c:v>25.5</c:v>
                </c:pt>
                <c:pt idx="280">
                  <c:v>21.4</c:v>
                </c:pt>
                <c:pt idx="281">
                  <c:v>20.2</c:v>
                </c:pt>
                <c:pt idx="282">
                  <c:v>22.9</c:v>
                </c:pt>
                <c:pt idx="283">
                  <c:v>26.6</c:v>
                </c:pt>
                <c:pt idx="284">
                  <c:v>30.2</c:v>
                </c:pt>
                <c:pt idx="285">
                  <c:v>34.1</c:v>
                </c:pt>
                <c:pt idx="286">
                  <c:v>37.4</c:v>
                </c:pt>
                <c:pt idx="287">
                  <c:v>40.700000000000003</c:v>
                </c:pt>
                <c:pt idx="288">
                  <c:v>44</c:v>
                </c:pt>
                <c:pt idx="289">
                  <c:v>47.3</c:v>
                </c:pt>
                <c:pt idx="290">
                  <c:v>49.2</c:v>
                </c:pt>
                <c:pt idx="291">
                  <c:v>49.8</c:v>
                </c:pt>
                <c:pt idx="292">
                  <c:v>49.2</c:v>
                </c:pt>
                <c:pt idx="293">
                  <c:v>48.1</c:v>
                </c:pt>
                <c:pt idx="294">
                  <c:v>47.3</c:v>
                </c:pt>
                <c:pt idx="295">
                  <c:v>46.8</c:v>
                </c:pt>
                <c:pt idx="296">
                  <c:v>46.7</c:v>
                </c:pt>
                <c:pt idx="297">
                  <c:v>46.8</c:v>
                </c:pt>
                <c:pt idx="298">
                  <c:v>47.1</c:v>
                </c:pt>
                <c:pt idx="299">
                  <c:v>47.3</c:v>
                </c:pt>
                <c:pt idx="300">
                  <c:v>47.3</c:v>
                </c:pt>
                <c:pt idx="301">
                  <c:v>47.1</c:v>
                </c:pt>
                <c:pt idx="302">
                  <c:v>46.6</c:v>
                </c:pt>
                <c:pt idx="303">
                  <c:v>45.8</c:v>
                </c:pt>
                <c:pt idx="304">
                  <c:v>44.8</c:v>
                </c:pt>
                <c:pt idx="305">
                  <c:v>43.3</c:v>
                </c:pt>
                <c:pt idx="306">
                  <c:v>41.8</c:v>
                </c:pt>
                <c:pt idx="307">
                  <c:v>40.799999999999997</c:v>
                </c:pt>
                <c:pt idx="308">
                  <c:v>40.299999999999997</c:v>
                </c:pt>
                <c:pt idx="309">
                  <c:v>40.1</c:v>
                </c:pt>
                <c:pt idx="310">
                  <c:v>39.700000000000003</c:v>
                </c:pt>
                <c:pt idx="311">
                  <c:v>39.200000000000003</c:v>
                </c:pt>
                <c:pt idx="312">
                  <c:v>38.5</c:v>
                </c:pt>
                <c:pt idx="313">
                  <c:v>37.4</c:v>
                </c:pt>
                <c:pt idx="314">
                  <c:v>36</c:v>
                </c:pt>
                <c:pt idx="315">
                  <c:v>34.4</c:v>
                </c:pt>
                <c:pt idx="316">
                  <c:v>33</c:v>
                </c:pt>
                <c:pt idx="317">
                  <c:v>31.7</c:v>
                </c:pt>
                <c:pt idx="318">
                  <c:v>30</c:v>
                </c:pt>
                <c:pt idx="319">
                  <c:v>28</c:v>
                </c:pt>
                <c:pt idx="320">
                  <c:v>26.1</c:v>
                </c:pt>
                <c:pt idx="321">
                  <c:v>25.6</c:v>
                </c:pt>
                <c:pt idx="322">
                  <c:v>24.9</c:v>
                </c:pt>
                <c:pt idx="323">
                  <c:v>24.9</c:v>
                </c:pt>
                <c:pt idx="324">
                  <c:v>24.3</c:v>
                </c:pt>
                <c:pt idx="325">
                  <c:v>23.9</c:v>
                </c:pt>
                <c:pt idx="326">
                  <c:v>23.9</c:v>
                </c:pt>
                <c:pt idx="327">
                  <c:v>23.6</c:v>
                </c:pt>
                <c:pt idx="328">
                  <c:v>23.3</c:v>
                </c:pt>
                <c:pt idx="329">
                  <c:v>20.5</c:v>
                </c:pt>
                <c:pt idx="330">
                  <c:v>17.5</c:v>
                </c:pt>
                <c:pt idx="331">
                  <c:v>16.899999999999999</c:v>
                </c:pt>
                <c:pt idx="332">
                  <c:v>16.7</c:v>
                </c:pt>
                <c:pt idx="333">
                  <c:v>15.9</c:v>
                </c:pt>
                <c:pt idx="334">
                  <c:v>15.6</c:v>
                </c:pt>
                <c:pt idx="335">
                  <c:v>15</c:v>
                </c:pt>
                <c:pt idx="336">
                  <c:v>14.5</c:v>
                </c:pt>
                <c:pt idx="337">
                  <c:v>14.3</c:v>
                </c:pt>
                <c:pt idx="338">
                  <c:v>14.5</c:v>
                </c:pt>
                <c:pt idx="339">
                  <c:v>15.4</c:v>
                </c:pt>
                <c:pt idx="340">
                  <c:v>17.8</c:v>
                </c:pt>
                <c:pt idx="341">
                  <c:v>21.1</c:v>
                </c:pt>
                <c:pt idx="342">
                  <c:v>24.1</c:v>
                </c:pt>
                <c:pt idx="343">
                  <c:v>25</c:v>
                </c:pt>
                <c:pt idx="344">
                  <c:v>25.3</c:v>
                </c:pt>
                <c:pt idx="345">
                  <c:v>25.5</c:v>
                </c:pt>
                <c:pt idx="346">
                  <c:v>26.4</c:v>
                </c:pt>
                <c:pt idx="347">
                  <c:v>26.6</c:v>
                </c:pt>
                <c:pt idx="348">
                  <c:v>27.1</c:v>
                </c:pt>
                <c:pt idx="349">
                  <c:v>27.7</c:v>
                </c:pt>
                <c:pt idx="350">
                  <c:v>28.1</c:v>
                </c:pt>
                <c:pt idx="351">
                  <c:v>28.2</c:v>
                </c:pt>
                <c:pt idx="352">
                  <c:v>28.1</c:v>
                </c:pt>
                <c:pt idx="353">
                  <c:v>28</c:v>
                </c:pt>
                <c:pt idx="354">
                  <c:v>27.9</c:v>
                </c:pt>
                <c:pt idx="355">
                  <c:v>27.9</c:v>
                </c:pt>
                <c:pt idx="356">
                  <c:v>28.1</c:v>
                </c:pt>
                <c:pt idx="357">
                  <c:v>28.2</c:v>
                </c:pt>
                <c:pt idx="358">
                  <c:v>28</c:v>
                </c:pt>
                <c:pt idx="359">
                  <c:v>26.9</c:v>
                </c:pt>
                <c:pt idx="360">
                  <c:v>25</c:v>
                </c:pt>
                <c:pt idx="361">
                  <c:v>23.2</c:v>
                </c:pt>
                <c:pt idx="362">
                  <c:v>21.9</c:v>
                </c:pt>
                <c:pt idx="363">
                  <c:v>21.1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21.2</c:v>
                </c:pt>
                <c:pt idx="368">
                  <c:v>22.1</c:v>
                </c:pt>
                <c:pt idx="369">
                  <c:v>23.5</c:v>
                </c:pt>
                <c:pt idx="370">
                  <c:v>24.3</c:v>
                </c:pt>
                <c:pt idx="371">
                  <c:v>24.5</c:v>
                </c:pt>
                <c:pt idx="372">
                  <c:v>23.8</c:v>
                </c:pt>
                <c:pt idx="373">
                  <c:v>21.3</c:v>
                </c:pt>
                <c:pt idx="374">
                  <c:v>17.7</c:v>
                </c:pt>
                <c:pt idx="375">
                  <c:v>14.4</c:v>
                </c:pt>
                <c:pt idx="376">
                  <c:v>11.9</c:v>
                </c:pt>
                <c:pt idx="377">
                  <c:v>10.199999999999999</c:v>
                </c:pt>
                <c:pt idx="378">
                  <c:v>8.9</c:v>
                </c:pt>
                <c:pt idx="379">
                  <c:v>8</c:v>
                </c:pt>
                <c:pt idx="380">
                  <c:v>7.2</c:v>
                </c:pt>
                <c:pt idx="381">
                  <c:v>6.1</c:v>
                </c:pt>
                <c:pt idx="382">
                  <c:v>4.9000000000000004</c:v>
                </c:pt>
                <c:pt idx="383">
                  <c:v>3.7</c:v>
                </c:pt>
                <c:pt idx="384">
                  <c:v>2.2999999999999998</c:v>
                </c:pt>
                <c:pt idx="385">
                  <c:v>0.9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0.5</c:v>
                </c:pt>
                <c:pt idx="393">
                  <c:v>2.1</c:v>
                </c:pt>
                <c:pt idx="394">
                  <c:v>4.8</c:v>
                </c:pt>
                <c:pt idx="395">
                  <c:v>8.3000000000000007</c:v>
                </c:pt>
                <c:pt idx="396">
                  <c:v>12.3</c:v>
                </c:pt>
                <c:pt idx="397">
                  <c:v>16.600000000000001</c:v>
                </c:pt>
                <c:pt idx="398">
                  <c:v>20.9</c:v>
                </c:pt>
                <c:pt idx="399">
                  <c:v>24.2</c:v>
                </c:pt>
                <c:pt idx="400">
                  <c:v>25.6</c:v>
                </c:pt>
                <c:pt idx="401">
                  <c:v>25.6</c:v>
                </c:pt>
                <c:pt idx="402">
                  <c:v>24.9</c:v>
                </c:pt>
                <c:pt idx="403">
                  <c:v>23.3</c:v>
                </c:pt>
                <c:pt idx="404">
                  <c:v>21.6</c:v>
                </c:pt>
                <c:pt idx="405">
                  <c:v>20.2</c:v>
                </c:pt>
                <c:pt idx="406">
                  <c:v>18.7</c:v>
                </c:pt>
                <c:pt idx="407">
                  <c:v>17</c:v>
                </c:pt>
                <c:pt idx="408">
                  <c:v>15.3</c:v>
                </c:pt>
                <c:pt idx="409">
                  <c:v>14.2</c:v>
                </c:pt>
                <c:pt idx="410">
                  <c:v>13.9</c:v>
                </c:pt>
                <c:pt idx="411">
                  <c:v>14</c:v>
                </c:pt>
                <c:pt idx="412">
                  <c:v>14.2</c:v>
                </c:pt>
                <c:pt idx="413">
                  <c:v>14.5</c:v>
                </c:pt>
                <c:pt idx="414">
                  <c:v>14.9</c:v>
                </c:pt>
                <c:pt idx="415">
                  <c:v>15.9</c:v>
                </c:pt>
                <c:pt idx="416">
                  <c:v>17.399999999999999</c:v>
                </c:pt>
                <c:pt idx="417">
                  <c:v>18.7</c:v>
                </c:pt>
                <c:pt idx="418">
                  <c:v>19.100000000000001</c:v>
                </c:pt>
                <c:pt idx="419">
                  <c:v>18.8</c:v>
                </c:pt>
                <c:pt idx="420">
                  <c:v>17.600000000000001</c:v>
                </c:pt>
                <c:pt idx="421">
                  <c:v>16.600000000000001</c:v>
                </c:pt>
                <c:pt idx="422">
                  <c:v>16.2</c:v>
                </c:pt>
                <c:pt idx="423">
                  <c:v>16.399999999999999</c:v>
                </c:pt>
                <c:pt idx="424">
                  <c:v>17.2</c:v>
                </c:pt>
                <c:pt idx="425">
                  <c:v>19.100000000000001</c:v>
                </c:pt>
                <c:pt idx="426">
                  <c:v>22.6</c:v>
                </c:pt>
                <c:pt idx="427">
                  <c:v>27.4</c:v>
                </c:pt>
                <c:pt idx="428">
                  <c:v>31.6</c:v>
                </c:pt>
                <c:pt idx="429">
                  <c:v>33.4</c:v>
                </c:pt>
                <c:pt idx="430">
                  <c:v>33.5</c:v>
                </c:pt>
                <c:pt idx="431">
                  <c:v>32.799999999999997</c:v>
                </c:pt>
                <c:pt idx="432">
                  <c:v>31.9</c:v>
                </c:pt>
                <c:pt idx="433">
                  <c:v>31.3</c:v>
                </c:pt>
                <c:pt idx="434">
                  <c:v>31.1</c:v>
                </c:pt>
                <c:pt idx="435">
                  <c:v>30.6</c:v>
                </c:pt>
                <c:pt idx="436">
                  <c:v>29.2</c:v>
                </c:pt>
                <c:pt idx="437">
                  <c:v>26.7</c:v>
                </c:pt>
                <c:pt idx="438">
                  <c:v>23</c:v>
                </c:pt>
                <c:pt idx="439">
                  <c:v>18.2</c:v>
                </c:pt>
                <c:pt idx="440">
                  <c:v>12.9</c:v>
                </c:pt>
                <c:pt idx="441">
                  <c:v>7.7</c:v>
                </c:pt>
                <c:pt idx="442">
                  <c:v>3.8</c:v>
                </c:pt>
                <c:pt idx="443">
                  <c:v>1.3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</c:v>
                </c:pt>
                <c:pt idx="513">
                  <c:v>2.5</c:v>
                </c:pt>
                <c:pt idx="514">
                  <c:v>6.6</c:v>
                </c:pt>
                <c:pt idx="515">
                  <c:v>11.8</c:v>
                </c:pt>
                <c:pt idx="516">
                  <c:v>16.8</c:v>
                </c:pt>
                <c:pt idx="517">
                  <c:v>20.5</c:v>
                </c:pt>
                <c:pt idx="518">
                  <c:v>21.9</c:v>
                </c:pt>
                <c:pt idx="519">
                  <c:v>21.9</c:v>
                </c:pt>
                <c:pt idx="520">
                  <c:v>21.3</c:v>
                </c:pt>
                <c:pt idx="521">
                  <c:v>20.3</c:v>
                </c:pt>
                <c:pt idx="522">
                  <c:v>19.2</c:v>
                </c:pt>
                <c:pt idx="523">
                  <c:v>17.8</c:v>
                </c:pt>
                <c:pt idx="524">
                  <c:v>15.5</c:v>
                </c:pt>
                <c:pt idx="525">
                  <c:v>11.9</c:v>
                </c:pt>
                <c:pt idx="526">
                  <c:v>7.6</c:v>
                </c:pt>
                <c:pt idx="527">
                  <c:v>4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1.2</c:v>
                </c:pt>
                <c:pt idx="535">
                  <c:v>3.2</c:v>
                </c:pt>
                <c:pt idx="536">
                  <c:v>5.2</c:v>
                </c:pt>
                <c:pt idx="537">
                  <c:v>8.1999999999999993</c:v>
                </c:pt>
                <c:pt idx="538">
                  <c:v>13</c:v>
                </c:pt>
                <c:pt idx="539">
                  <c:v>18.8</c:v>
                </c:pt>
                <c:pt idx="540">
                  <c:v>23.1</c:v>
                </c:pt>
                <c:pt idx="541">
                  <c:v>24.5</c:v>
                </c:pt>
                <c:pt idx="542">
                  <c:v>24.5</c:v>
                </c:pt>
                <c:pt idx="543">
                  <c:v>24.3</c:v>
                </c:pt>
                <c:pt idx="544">
                  <c:v>23.6</c:v>
                </c:pt>
                <c:pt idx="545">
                  <c:v>22.3</c:v>
                </c:pt>
                <c:pt idx="546">
                  <c:v>20.100000000000001</c:v>
                </c:pt>
                <c:pt idx="547">
                  <c:v>18.5</c:v>
                </c:pt>
                <c:pt idx="548">
                  <c:v>17.2</c:v>
                </c:pt>
                <c:pt idx="549">
                  <c:v>16.3</c:v>
                </c:pt>
                <c:pt idx="550">
                  <c:v>15.4</c:v>
                </c:pt>
                <c:pt idx="551">
                  <c:v>14.7</c:v>
                </c:pt>
                <c:pt idx="552">
                  <c:v>14.3</c:v>
                </c:pt>
                <c:pt idx="553">
                  <c:v>13.7</c:v>
                </c:pt>
                <c:pt idx="554">
                  <c:v>13.3</c:v>
                </c:pt>
                <c:pt idx="555">
                  <c:v>13.1</c:v>
                </c:pt>
                <c:pt idx="556">
                  <c:v>13.1</c:v>
                </c:pt>
                <c:pt idx="557">
                  <c:v>13.3</c:v>
                </c:pt>
                <c:pt idx="558">
                  <c:v>13.8</c:v>
                </c:pt>
                <c:pt idx="559">
                  <c:v>14.5</c:v>
                </c:pt>
                <c:pt idx="560">
                  <c:v>16.5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15.4</c:v>
                </c:pt>
                <c:pt idx="565">
                  <c:v>10.1</c:v>
                </c:pt>
                <c:pt idx="566">
                  <c:v>4.8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2.1</c:v>
                </c:pt>
                <c:pt idx="603">
                  <c:v>4.8</c:v>
                </c:pt>
                <c:pt idx="604">
                  <c:v>9.1</c:v>
                </c:pt>
                <c:pt idx="605">
                  <c:v>14.2</c:v>
                </c:pt>
                <c:pt idx="606">
                  <c:v>19.8</c:v>
                </c:pt>
                <c:pt idx="607">
                  <c:v>25.5</c:v>
                </c:pt>
                <c:pt idx="608">
                  <c:v>30.5</c:v>
                </c:pt>
                <c:pt idx="609">
                  <c:v>34.799999999999997</c:v>
                </c:pt>
                <c:pt idx="610">
                  <c:v>38.799999999999997</c:v>
                </c:pt>
                <c:pt idx="611">
                  <c:v>42.9</c:v>
                </c:pt>
                <c:pt idx="612">
                  <c:v>46.4</c:v>
                </c:pt>
                <c:pt idx="613">
                  <c:v>48.3</c:v>
                </c:pt>
                <c:pt idx="614">
                  <c:v>48.7</c:v>
                </c:pt>
                <c:pt idx="615">
                  <c:v>48.5</c:v>
                </c:pt>
                <c:pt idx="616">
                  <c:v>48.4</c:v>
                </c:pt>
                <c:pt idx="617">
                  <c:v>48.2</c:v>
                </c:pt>
                <c:pt idx="618">
                  <c:v>47.8</c:v>
                </c:pt>
                <c:pt idx="619">
                  <c:v>47</c:v>
                </c:pt>
                <c:pt idx="620">
                  <c:v>45.9</c:v>
                </c:pt>
                <c:pt idx="621">
                  <c:v>44.9</c:v>
                </c:pt>
                <c:pt idx="622">
                  <c:v>44.4</c:v>
                </c:pt>
                <c:pt idx="623">
                  <c:v>44.3</c:v>
                </c:pt>
                <c:pt idx="624">
                  <c:v>44.5</c:v>
                </c:pt>
                <c:pt idx="625">
                  <c:v>45.1</c:v>
                </c:pt>
                <c:pt idx="626">
                  <c:v>45.7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46.1</c:v>
                </c:pt>
                <c:pt idx="631">
                  <c:v>46.7</c:v>
                </c:pt>
                <c:pt idx="632">
                  <c:v>47.7</c:v>
                </c:pt>
                <c:pt idx="633">
                  <c:v>48.9</c:v>
                </c:pt>
                <c:pt idx="634">
                  <c:v>50.3</c:v>
                </c:pt>
                <c:pt idx="635">
                  <c:v>51.6</c:v>
                </c:pt>
                <c:pt idx="636">
                  <c:v>52.6</c:v>
                </c:pt>
                <c:pt idx="637">
                  <c:v>53</c:v>
                </c:pt>
                <c:pt idx="638">
                  <c:v>53</c:v>
                </c:pt>
                <c:pt idx="639">
                  <c:v>52.9</c:v>
                </c:pt>
                <c:pt idx="640">
                  <c:v>52.7</c:v>
                </c:pt>
                <c:pt idx="641">
                  <c:v>52.6</c:v>
                </c:pt>
                <c:pt idx="642">
                  <c:v>53.1</c:v>
                </c:pt>
                <c:pt idx="643">
                  <c:v>54.3</c:v>
                </c:pt>
                <c:pt idx="644">
                  <c:v>55.2</c:v>
                </c:pt>
                <c:pt idx="645">
                  <c:v>55.5</c:v>
                </c:pt>
                <c:pt idx="646">
                  <c:v>55.9</c:v>
                </c:pt>
                <c:pt idx="647">
                  <c:v>56.3</c:v>
                </c:pt>
                <c:pt idx="648">
                  <c:v>56.7</c:v>
                </c:pt>
                <c:pt idx="649">
                  <c:v>56.9</c:v>
                </c:pt>
                <c:pt idx="650">
                  <c:v>56.8</c:v>
                </c:pt>
                <c:pt idx="651">
                  <c:v>56</c:v>
                </c:pt>
                <c:pt idx="652">
                  <c:v>54.2</c:v>
                </c:pt>
                <c:pt idx="653">
                  <c:v>52.1</c:v>
                </c:pt>
                <c:pt idx="654">
                  <c:v>50.1</c:v>
                </c:pt>
                <c:pt idx="655">
                  <c:v>47.2</c:v>
                </c:pt>
                <c:pt idx="656">
                  <c:v>43.2</c:v>
                </c:pt>
                <c:pt idx="657">
                  <c:v>39.200000000000003</c:v>
                </c:pt>
                <c:pt idx="658">
                  <c:v>36.5</c:v>
                </c:pt>
                <c:pt idx="659">
                  <c:v>34.299999999999997</c:v>
                </c:pt>
                <c:pt idx="660">
                  <c:v>31</c:v>
                </c:pt>
                <c:pt idx="661">
                  <c:v>26</c:v>
                </c:pt>
                <c:pt idx="662">
                  <c:v>20.7</c:v>
                </c:pt>
                <c:pt idx="663">
                  <c:v>15.4</c:v>
                </c:pt>
                <c:pt idx="664">
                  <c:v>13.1</c:v>
                </c:pt>
                <c:pt idx="665">
                  <c:v>12</c:v>
                </c:pt>
                <c:pt idx="666">
                  <c:v>12.5</c:v>
                </c:pt>
                <c:pt idx="667">
                  <c:v>14</c:v>
                </c:pt>
                <c:pt idx="668">
                  <c:v>19</c:v>
                </c:pt>
                <c:pt idx="669">
                  <c:v>23.2</c:v>
                </c:pt>
                <c:pt idx="670">
                  <c:v>28</c:v>
                </c:pt>
                <c:pt idx="671">
                  <c:v>32</c:v>
                </c:pt>
                <c:pt idx="672">
                  <c:v>34</c:v>
                </c:pt>
                <c:pt idx="673">
                  <c:v>36</c:v>
                </c:pt>
                <c:pt idx="674">
                  <c:v>38</c:v>
                </c:pt>
                <c:pt idx="675">
                  <c:v>40</c:v>
                </c:pt>
                <c:pt idx="676">
                  <c:v>40.299999999999997</c:v>
                </c:pt>
                <c:pt idx="677">
                  <c:v>40.5</c:v>
                </c:pt>
                <c:pt idx="678">
                  <c:v>39</c:v>
                </c:pt>
                <c:pt idx="679">
                  <c:v>35.700000000000003</c:v>
                </c:pt>
                <c:pt idx="680">
                  <c:v>31.8</c:v>
                </c:pt>
                <c:pt idx="681">
                  <c:v>27.1</c:v>
                </c:pt>
                <c:pt idx="682">
                  <c:v>22.8</c:v>
                </c:pt>
                <c:pt idx="683">
                  <c:v>21.1</c:v>
                </c:pt>
                <c:pt idx="684">
                  <c:v>18.899999999999999</c:v>
                </c:pt>
                <c:pt idx="685">
                  <c:v>18.899999999999999</c:v>
                </c:pt>
                <c:pt idx="686">
                  <c:v>21.3</c:v>
                </c:pt>
                <c:pt idx="687">
                  <c:v>23.9</c:v>
                </c:pt>
                <c:pt idx="688">
                  <c:v>25.9</c:v>
                </c:pt>
                <c:pt idx="689">
                  <c:v>28.4</c:v>
                </c:pt>
                <c:pt idx="690">
                  <c:v>30.3</c:v>
                </c:pt>
                <c:pt idx="691">
                  <c:v>30.9</c:v>
                </c:pt>
                <c:pt idx="692">
                  <c:v>31.1</c:v>
                </c:pt>
                <c:pt idx="693">
                  <c:v>31.8</c:v>
                </c:pt>
                <c:pt idx="694">
                  <c:v>32.700000000000003</c:v>
                </c:pt>
                <c:pt idx="695">
                  <c:v>33.200000000000003</c:v>
                </c:pt>
                <c:pt idx="696">
                  <c:v>32.4</c:v>
                </c:pt>
                <c:pt idx="697">
                  <c:v>28.3</c:v>
                </c:pt>
                <c:pt idx="698">
                  <c:v>25.8</c:v>
                </c:pt>
                <c:pt idx="699">
                  <c:v>23.1</c:v>
                </c:pt>
                <c:pt idx="700">
                  <c:v>21.8</c:v>
                </c:pt>
                <c:pt idx="701">
                  <c:v>21.2</c:v>
                </c:pt>
                <c:pt idx="702">
                  <c:v>21</c:v>
                </c:pt>
                <c:pt idx="703">
                  <c:v>21</c:v>
                </c:pt>
                <c:pt idx="704">
                  <c:v>20.9</c:v>
                </c:pt>
                <c:pt idx="705">
                  <c:v>19.899999999999999</c:v>
                </c:pt>
                <c:pt idx="706">
                  <c:v>17.899999999999999</c:v>
                </c:pt>
                <c:pt idx="707">
                  <c:v>15.1</c:v>
                </c:pt>
                <c:pt idx="708">
                  <c:v>12.8</c:v>
                </c:pt>
                <c:pt idx="709">
                  <c:v>12</c:v>
                </c:pt>
                <c:pt idx="710">
                  <c:v>13.2</c:v>
                </c:pt>
                <c:pt idx="711">
                  <c:v>17.100000000000001</c:v>
                </c:pt>
                <c:pt idx="712">
                  <c:v>21.1</c:v>
                </c:pt>
                <c:pt idx="713">
                  <c:v>21.8</c:v>
                </c:pt>
                <c:pt idx="714">
                  <c:v>21.2</c:v>
                </c:pt>
                <c:pt idx="715">
                  <c:v>18.5</c:v>
                </c:pt>
                <c:pt idx="716">
                  <c:v>13.9</c:v>
                </c:pt>
                <c:pt idx="717">
                  <c:v>12</c:v>
                </c:pt>
                <c:pt idx="718">
                  <c:v>12</c:v>
                </c:pt>
                <c:pt idx="719">
                  <c:v>13</c:v>
                </c:pt>
                <c:pt idx="720">
                  <c:v>16</c:v>
                </c:pt>
                <c:pt idx="721">
                  <c:v>18.5</c:v>
                </c:pt>
                <c:pt idx="722">
                  <c:v>20.6</c:v>
                </c:pt>
                <c:pt idx="723">
                  <c:v>22.5</c:v>
                </c:pt>
                <c:pt idx="724">
                  <c:v>24</c:v>
                </c:pt>
                <c:pt idx="725">
                  <c:v>26.6</c:v>
                </c:pt>
                <c:pt idx="726">
                  <c:v>29.9</c:v>
                </c:pt>
                <c:pt idx="727">
                  <c:v>34.799999999999997</c:v>
                </c:pt>
                <c:pt idx="728">
                  <c:v>37.799999999999997</c:v>
                </c:pt>
                <c:pt idx="729">
                  <c:v>40.200000000000003</c:v>
                </c:pt>
                <c:pt idx="730">
                  <c:v>41.6</c:v>
                </c:pt>
                <c:pt idx="731">
                  <c:v>41.9</c:v>
                </c:pt>
                <c:pt idx="732">
                  <c:v>42</c:v>
                </c:pt>
                <c:pt idx="733">
                  <c:v>42.2</c:v>
                </c:pt>
                <c:pt idx="734">
                  <c:v>42.4</c:v>
                </c:pt>
                <c:pt idx="735">
                  <c:v>42.7</c:v>
                </c:pt>
                <c:pt idx="736">
                  <c:v>43.1</c:v>
                </c:pt>
                <c:pt idx="737">
                  <c:v>43.7</c:v>
                </c:pt>
                <c:pt idx="738">
                  <c:v>44</c:v>
                </c:pt>
                <c:pt idx="739">
                  <c:v>44.1</c:v>
                </c:pt>
                <c:pt idx="740">
                  <c:v>45.3</c:v>
                </c:pt>
                <c:pt idx="741">
                  <c:v>46.4</c:v>
                </c:pt>
                <c:pt idx="742">
                  <c:v>47.2</c:v>
                </c:pt>
                <c:pt idx="743">
                  <c:v>47.3</c:v>
                </c:pt>
                <c:pt idx="744">
                  <c:v>47.4</c:v>
                </c:pt>
                <c:pt idx="745">
                  <c:v>47.4</c:v>
                </c:pt>
                <c:pt idx="746">
                  <c:v>47.5</c:v>
                </c:pt>
                <c:pt idx="747">
                  <c:v>47.9</c:v>
                </c:pt>
                <c:pt idx="748">
                  <c:v>48.6</c:v>
                </c:pt>
                <c:pt idx="749">
                  <c:v>49.4</c:v>
                </c:pt>
                <c:pt idx="750">
                  <c:v>49.8</c:v>
                </c:pt>
                <c:pt idx="751">
                  <c:v>49.8</c:v>
                </c:pt>
                <c:pt idx="752">
                  <c:v>49.7</c:v>
                </c:pt>
                <c:pt idx="753">
                  <c:v>49.3</c:v>
                </c:pt>
                <c:pt idx="754">
                  <c:v>48.5</c:v>
                </c:pt>
                <c:pt idx="755">
                  <c:v>47.6</c:v>
                </c:pt>
                <c:pt idx="756">
                  <c:v>46.3</c:v>
                </c:pt>
                <c:pt idx="757">
                  <c:v>43.7</c:v>
                </c:pt>
                <c:pt idx="758">
                  <c:v>39.299999999999997</c:v>
                </c:pt>
                <c:pt idx="759">
                  <c:v>34.1</c:v>
                </c:pt>
                <c:pt idx="760">
                  <c:v>29</c:v>
                </c:pt>
                <c:pt idx="761">
                  <c:v>23.7</c:v>
                </c:pt>
                <c:pt idx="762">
                  <c:v>18.399999999999999</c:v>
                </c:pt>
                <c:pt idx="763">
                  <c:v>14.3</c:v>
                </c:pt>
                <c:pt idx="764">
                  <c:v>12</c:v>
                </c:pt>
                <c:pt idx="765">
                  <c:v>12.8</c:v>
                </c:pt>
                <c:pt idx="766">
                  <c:v>16</c:v>
                </c:pt>
                <c:pt idx="767">
                  <c:v>19.100000000000001</c:v>
                </c:pt>
                <c:pt idx="768">
                  <c:v>22.4</c:v>
                </c:pt>
                <c:pt idx="769">
                  <c:v>25.6</c:v>
                </c:pt>
                <c:pt idx="770">
                  <c:v>30.1</c:v>
                </c:pt>
                <c:pt idx="771">
                  <c:v>35.299999999999997</c:v>
                </c:pt>
                <c:pt idx="772">
                  <c:v>39.9</c:v>
                </c:pt>
                <c:pt idx="773">
                  <c:v>44.5</c:v>
                </c:pt>
                <c:pt idx="774">
                  <c:v>47.5</c:v>
                </c:pt>
                <c:pt idx="775">
                  <c:v>50.9</c:v>
                </c:pt>
                <c:pt idx="776">
                  <c:v>54.1</c:v>
                </c:pt>
                <c:pt idx="777">
                  <c:v>56.3</c:v>
                </c:pt>
                <c:pt idx="778">
                  <c:v>58.1</c:v>
                </c:pt>
                <c:pt idx="779">
                  <c:v>59.8</c:v>
                </c:pt>
                <c:pt idx="780">
                  <c:v>61.1</c:v>
                </c:pt>
                <c:pt idx="781">
                  <c:v>62.1</c:v>
                </c:pt>
                <c:pt idx="782">
                  <c:v>62.8</c:v>
                </c:pt>
                <c:pt idx="783">
                  <c:v>63.3</c:v>
                </c:pt>
                <c:pt idx="784">
                  <c:v>63.6</c:v>
                </c:pt>
                <c:pt idx="785">
                  <c:v>64</c:v>
                </c:pt>
                <c:pt idx="786">
                  <c:v>64.7</c:v>
                </c:pt>
                <c:pt idx="787">
                  <c:v>65.2</c:v>
                </c:pt>
                <c:pt idx="788">
                  <c:v>65.3</c:v>
                </c:pt>
                <c:pt idx="789">
                  <c:v>65.3</c:v>
                </c:pt>
                <c:pt idx="790">
                  <c:v>65.400000000000006</c:v>
                </c:pt>
                <c:pt idx="791">
                  <c:v>65.7</c:v>
                </c:pt>
                <c:pt idx="792">
                  <c:v>66</c:v>
                </c:pt>
                <c:pt idx="793">
                  <c:v>65.599999999999994</c:v>
                </c:pt>
                <c:pt idx="794">
                  <c:v>63.5</c:v>
                </c:pt>
                <c:pt idx="795">
                  <c:v>59.7</c:v>
                </c:pt>
                <c:pt idx="796">
                  <c:v>54.6</c:v>
                </c:pt>
                <c:pt idx="797">
                  <c:v>49.3</c:v>
                </c:pt>
                <c:pt idx="798">
                  <c:v>44.9</c:v>
                </c:pt>
                <c:pt idx="799">
                  <c:v>42.3</c:v>
                </c:pt>
                <c:pt idx="800">
                  <c:v>41.4</c:v>
                </c:pt>
                <c:pt idx="801">
                  <c:v>41.3</c:v>
                </c:pt>
                <c:pt idx="802">
                  <c:v>42.1</c:v>
                </c:pt>
                <c:pt idx="803">
                  <c:v>44.7</c:v>
                </c:pt>
                <c:pt idx="804">
                  <c:v>48.4</c:v>
                </c:pt>
                <c:pt idx="805">
                  <c:v>51.4</c:v>
                </c:pt>
                <c:pt idx="806">
                  <c:v>52.7</c:v>
                </c:pt>
                <c:pt idx="807">
                  <c:v>53</c:v>
                </c:pt>
                <c:pt idx="808">
                  <c:v>52.5</c:v>
                </c:pt>
                <c:pt idx="809">
                  <c:v>51.3</c:v>
                </c:pt>
                <c:pt idx="810">
                  <c:v>49.7</c:v>
                </c:pt>
                <c:pt idx="811">
                  <c:v>47.4</c:v>
                </c:pt>
                <c:pt idx="812">
                  <c:v>43.7</c:v>
                </c:pt>
                <c:pt idx="813">
                  <c:v>39.700000000000003</c:v>
                </c:pt>
                <c:pt idx="814">
                  <c:v>35.5</c:v>
                </c:pt>
                <c:pt idx="815">
                  <c:v>31.1</c:v>
                </c:pt>
                <c:pt idx="816">
                  <c:v>26.3</c:v>
                </c:pt>
                <c:pt idx="817">
                  <c:v>21.9</c:v>
                </c:pt>
                <c:pt idx="818">
                  <c:v>18</c:v>
                </c:pt>
                <c:pt idx="819">
                  <c:v>17</c:v>
                </c:pt>
                <c:pt idx="820">
                  <c:v>18</c:v>
                </c:pt>
                <c:pt idx="821">
                  <c:v>21.4</c:v>
                </c:pt>
                <c:pt idx="822">
                  <c:v>24.8</c:v>
                </c:pt>
                <c:pt idx="823">
                  <c:v>27.9</c:v>
                </c:pt>
                <c:pt idx="824">
                  <c:v>30.8</c:v>
                </c:pt>
                <c:pt idx="825">
                  <c:v>33</c:v>
                </c:pt>
                <c:pt idx="826">
                  <c:v>35.1</c:v>
                </c:pt>
                <c:pt idx="827">
                  <c:v>37.1</c:v>
                </c:pt>
                <c:pt idx="828">
                  <c:v>38.9</c:v>
                </c:pt>
                <c:pt idx="829">
                  <c:v>41.4</c:v>
                </c:pt>
                <c:pt idx="830">
                  <c:v>44</c:v>
                </c:pt>
                <c:pt idx="831">
                  <c:v>46.3</c:v>
                </c:pt>
                <c:pt idx="832">
                  <c:v>47.7</c:v>
                </c:pt>
                <c:pt idx="833">
                  <c:v>48.2</c:v>
                </c:pt>
                <c:pt idx="834">
                  <c:v>48.7</c:v>
                </c:pt>
                <c:pt idx="835">
                  <c:v>49.3</c:v>
                </c:pt>
                <c:pt idx="836">
                  <c:v>49.8</c:v>
                </c:pt>
                <c:pt idx="837">
                  <c:v>50.2</c:v>
                </c:pt>
                <c:pt idx="838">
                  <c:v>50.9</c:v>
                </c:pt>
                <c:pt idx="839">
                  <c:v>51.8</c:v>
                </c:pt>
                <c:pt idx="840">
                  <c:v>52.5</c:v>
                </c:pt>
                <c:pt idx="841">
                  <c:v>53.3</c:v>
                </c:pt>
                <c:pt idx="842">
                  <c:v>54.5</c:v>
                </c:pt>
                <c:pt idx="843">
                  <c:v>55.7</c:v>
                </c:pt>
                <c:pt idx="844">
                  <c:v>56.5</c:v>
                </c:pt>
                <c:pt idx="845">
                  <c:v>56.8</c:v>
                </c:pt>
                <c:pt idx="846">
                  <c:v>57</c:v>
                </c:pt>
                <c:pt idx="847">
                  <c:v>57.2</c:v>
                </c:pt>
                <c:pt idx="848">
                  <c:v>57.7</c:v>
                </c:pt>
                <c:pt idx="849">
                  <c:v>58.7</c:v>
                </c:pt>
                <c:pt idx="850">
                  <c:v>60.1</c:v>
                </c:pt>
                <c:pt idx="851">
                  <c:v>61.1</c:v>
                </c:pt>
                <c:pt idx="852">
                  <c:v>61.7</c:v>
                </c:pt>
                <c:pt idx="853">
                  <c:v>62.3</c:v>
                </c:pt>
                <c:pt idx="854">
                  <c:v>62.9</c:v>
                </c:pt>
                <c:pt idx="855">
                  <c:v>63.3</c:v>
                </c:pt>
                <c:pt idx="856">
                  <c:v>63.4</c:v>
                </c:pt>
                <c:pt idx="857">
                  <c:v>63.5</c:v>
                </c:pt>
                <c:pt idx="858">
                  <c:v>64.5</c:v>
                </c:pt>
                <c:pt idx="859">
                  <c:v>65.8</c:v>
                </c:pt>
                <c:pt idx="860">
                  <c:v>66.8</c:v>
                </c:pt>
                <c:pt idx="861">
                  <c:v>67.400000000000006</c:v>
                </c:pt>
                <c:pt idx="862">
                  <c:v>68.8</c:v>
                </c:pt>
                <c:pt idx="863">
                  <c:v>71.099999999999994</c:v>
                </c:pt>
                <c:pt idx="864">
                  <c:v>72.3</c:v>
                </c:pt>
                <c:pt idx="865">
                  <c:v>72.8</c:v>
                </c:pt>
                <c:pt idx="866">
                  <c:v>73.400000000000006</c:v>
                </c:pt>
                <c:pt idx="867">
                  <c:v>74.599999999999994</c:v>
                </c:pt>
                <c:pt idx="868">
                  <c:v>76</c:v>
                </c:pt>
                <c:pt idx="869">
                  <c:v>76.599999999999994</c:v>
                </c:pt>
                <c:pt idx="870">
                  <c:v>76.5</c:v>
                </c:pt>
                <c:pt idx="871">
                  <c:v>76.2</c:v>
                </c:pt>
                <c:pt idx="872">
                  <c:v>75.8</c:v>
                </c:pt>
                <c:pt idx="873">
                  <c:v>75.400000000000006</c:v>
                </c:pt>
                <c:pt idx="874">
                  <c:v>74.8</c:v>
                </c:pt>
                <c:pt idx="875">
                  <c:v>73.900000000000006</c:v>
                </c:pt>
                <c:pt idx="876">
                  <c:v>72.7</c:v>
                </c:pt>
                <c:pt idx="877">
                  <c:v>71.3</c:v>
                </c:pt>
                <c:pt idx="878">
                  <c:v>70.400000000000006</c:v>
                </c:pt>
                <c:pt idx="879">
                  <c:v>70</c:v>
                </c:pt>
                <c:pt idx="880">
                  <c:v>70</c:v>
                </c:pt>
                <c:pt idx="881">
                  <c:v>69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68.099999999999994</c:v>
                </c:pt>
                <c:pt idx="886">
                  <c:v>68.400000000000006</c:v>
                </c:pt>
                <c:pt idx="887">
                  <c:v>68.599999999999994</c:v>
                </c:pt>
                <c:pt idx="888">
                  <c:v>68.7</c:v>
                </c:pt>
                <c:pt idx="889">
                  <c:v>68.5</c:v>
                </c:pt>
                <c:pt idx="890">
                  <c:v>68.099999999999994</c:v>
                </c:pt>
                <c:pt idx="891">
                  <c:v>67.3</c:v>
                </c:pt>
                <c:pt idx="892">
                  <c:v>66.2</c:v>
                </c:pt>
                <c:pt idx="893">
                  <c:v>64.8</c:v>
                </c:pt>
                <c:pt idx="894">
                  <c:v>63.6</c:v>
                </c:pt>
                <c:pt idx="895">
                  <c:v>62.6</c:v>
                </c:pt>
                <c:pt idx="896">
                  <c:v>62.1</c:v>
                </c:pt>
                <c:pt idx="897">
                  <c:v>61.9</c:v>
                </c:pt>
                <c:pt idx="898">
                  <c:v>61.9</c:v>
                </c:pt>
                <c:pt idx="899">
                  <c:v>61.8</c:v>
                </c:pt>
                <c:pt idx="900">
                  <c:v>61.5</c:v>
                </c:pt>
                <c:pt idx="901">
                  <c:v>60.9</c:v>
                </c:pt>
                <c:pt idx="902">
                  <c:v>59.7</c:v>
                </c:pt>
                <c:pt idx="903">
                  <c:v>54.6</c:v>
                </c:pt>
                <c:pt idx="904">
                  <c:v>49.3</c:v>
                </c:pt>
                <c:pt idx="905">
                  <c:v>44.9</c:v>
                </c:pt>
                <c:pt idx="906">
                  <c:v>42.3</c:v>
                </c:pt>
                <c:pt idx="907">
                  <c:v>41.4</c:v>
                </c:pt>
                <c:pt idx="908">
                  <c:v>41.3</c:v>
                </c:pt>
                <c:pt idx="909">
                  <c:v>42.1</c:v>
                </c:pt>
                <c:pt idx="910">
                  <c:v>44.7</c:v>
                </c:pt>
                <c:pt idx="911">
                  <c:v>48.4</c:v>
                </c:pt>
                <c:pt idx="912">
                  <c:v>51.4</c:v>
                </c:pt>
                <c:pt idx="913">
                  <c:v>52.7</c:v>
                </c:pt>
                <c:pt idx="914">
                  <c:v>54</c:v>
                </c:pt>
                <c:pt idx="915">
                  <c:v>57</c:v>
                </c:pt>
                <c:pt idx="916">
                  <c:v>58.1</c:v>
                </c:pt>
                <c:pt idx="917">
                  <c:v>59.2</c:v>
                </c:pt>
                <c:pt idx="918">
                  <c:v>59</c:v>
                </c:pt>
                <c:pt idx="919">
                  <c:v>59.1</c:v>
                </c:pt>
                <c:pt idx="920">
                  <c:v>59.5</c:v>
                </c:pt>
                <c:pt idx="921">
                  <c:v>60.5</c:v>
                </c:pt>
                <c:pt idx="922">
                  <c:v>62.3</c:v>
                </c:pt>
                <c:pt idx="923">
                  <c:v>63.9</c:v>
                </c:pt>
                <c:pt idx="924">
                  <c:v>65.099999999999994</c:v>
                </c:pt>
                <c:pt idx="925">
                  <c:v>64.099999999999994</c:v>
                </c:pt>
                <c:pt idx="926">
                  <c:v>62.7</c:v>
                </c:pt>
                <c:pt idx="927">
                  <c:v>62</c:v>
                </c:pt>
                <c:pt idx="928">
                  <c:v>61.3</c:v>
                </c:pt>
                <c:pt idx="929">
                  <c:v>60.9</c:v>
                </c:pt>
                <c:pt idx="930">
                  <c:v>60.5</c:v>
                </c:pt>
                <c:pt idx="931">
                  <c:v>60.2</c:v>
                </c:pt>
                <c:pt idx="932">
                  <c:v>59.8</c:v>
                </c:pt>
                <c:pt idx="933">
                  <c:v>59.4</c:v>
                </c:pt>
                <c:pt idx="934">
                  <c:v>58.6</c:v>
                </c:pt>
                <c:pt idx="935">
                  <c:v>57.5</c:v>
                </c:pt>
                <c:pt idx="936">
                  <c:v>56.6</c:v>
                </c:pt>
                <c:pt idx="937">
                  <c:v>56</c:v>
                </c:pt>
                <c:pt idx="938">
                  <c:v>55.5</c:v>
                </c:pt>
                <c:pt idx="939">
                  <c:v>55</c:v>
                </c:pt>
                <c:pt idx="940">
                  <c:v>54.4</c:v>
                </c:pt>
                <c:pt idx="941">
                  <c:v>54.1</c:v>
                </c:pt>
                <c:pt idx="942">
                  <c:v>54</c:v>
                </c:pt>
                <c:pt idx="943">
                  <c:v>53.9</c:v>
                </c:pt>
                <c:pt idx="944">
                  <c:v>53.9</c:v>
                </c:pt>
                <c:pt idx="945">
                  <c:v>54</c:v>
                </c:pt>
                <c:pt idx="946">
                  <c:v>54.2</c:v>
                </c:pt>
                <c:pt idx="947">
                  <c:v>55</c:v>
                </c:pt>
                <c:pt idx="948">
                  <c:v>55.8</c:v>
                </c:pt>
                <c:pt idx="949">
                  <c:v>56.2</c:v>
                </c:pt>
                <c:pt idx="950">
                  <c:v>56.1</c:v>
                </c:pt>
                <c:pt idx="951">
                  <c:v>55.1</c:v>
                </c:pt>
                <c:pt idx="952">
                  <c:v>52.7</c:v>
                </c:pt>
                <c:pt idx="953">
                  <c:v>48.4</c:v>
                </c:pt>
                <c:pt idx="954">
                  <c:v>43.1</c:v>
                </c:pt>
                <c:pt idx="955">
                  <c:v>37.799999999999997</c:v>
                </c:pt>
                <c:pt idx="956">
                  <c:v>32.5</c:v>
                </c:pt>
                <c:pt idx="957">
                  <c:v>27.2</c:v>
                </c:pt>
                <c:pt idx="958">
                  <c:v>25.1</c:v>
                </c:pt>
                <c:pt idx="959">
                  <c:v>26</c:v>
                </c:pt>
                <c:pt idx="960">
                  <c:v>29.3</c:v>
                </c:pt>
                <c:pt idx="961">
                  <c:v>34.6</c:v>
                </c:pt>
                <c:pt idx="962">
                  <c:v>40.4</c:v>
                </c:pt>
                <c:pt idx="963">
                  <c:v>45.3</c:v>
                </c:pt>
                <c:pt idx="964">
                  <c:v>49</c:v>
                </c:pt>
                <c:pt idx="965">
                  <c:v>51.1</c:v>
                </c:pt>
                <c:pt idx="966">
                  <c:v>52.1</c:v>
                </c:pt>
                <c:pt idx="967">
                  <c:v>52.2</c:v>
                </c:pt>
                <c:pt idx="968">
                  <c:v>52.1</c:v>
                </c:pt>
                <c:pt idx="969">
                  <c:v>51.7</c:v>
                </c:pt>
                <c:pt idx="970">
                  <c:v>50.9</c:v>
                </c:pt>
                <c:pt idx="971">
                  <c:v>49.2</c:v>
                </c:pt>
                <c:pt idx="972">
                  <c:v>45.9</c:v>
                </c:pt>
                <c:pt idx="973">
                  <c:v>40.6</c:v>
                </c:pt>
                <c:pt idx="974">
                  <c:v>35.299999999999997</c:v>
                </c:pt>
                <c:pt idx="975">
                  <c:v>30</c:v>
                </c:pt>
                <c:pt idx="976">
                  <c:v>24.7</c:v>
                </c:pt>
                <c:pt idx="977">
                  <c:v>19.3</c:v>
                </c:pt>
                <c:pt idx="978">
                  <c:v>16</c:v>
                </c:pt>
                <c:pt idx="979">
                  <c:v>13.2</c:v>
                </c:pt>
                <c:pt idx="980">
                  <c:v>10.7</c:v>
                </c:pt>
                <c:pt idx="981">
                  <c:v>8.8000000000000007</c:v>
                </c:pt>
                <c:pt idx="982">
                  <c:v>7.2</c:v>
                </c:pt>
                <c:pt idx="983">
                  <c:v>5.5</c:v>
                </c:pt>
                <c:pt idx="984">
                  <c:v>3.2</c:v>
                </c:pt>
                <c:pt idx="985">
                  <c:v>1.1000000000000001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0.8</c:v>
                </c:pt>
                <c:pt idx="1028">
                  <c:v>3.6</c:v>
                </c:pt>
                <c:pt idx="1029">
                  <c:v>8.6</c:v>
                </c:pt>
                <c:pt idx="1030">
                  <c:v>14.6</c:v>
                </c:pt>
                <c:pt idx="1031">
                  <c:v>20</c:v>
                </c:pt>
                <c:pt idx="1032">
                  <c:v>24.4</c:v>
                </c:pt>
                <c:pt idx="1033">
                  <c:v>28.2</c:v>
                </c:pt>
                <c:pt idx="1034">
                  <c:v>31.7</c:v>
                </c:pt>
                <c:pt idx="1035">
                  <c:v>35</c:v>
                </c:pt>
                <c:pt idx="1036">
                  <c:v>37.6</c:v>
                </c:pt>
                <c:pt idx="1037">
                  <c:v>39.700000000000003</c:v>
                </c:pt>
                <c:pt idx="1038">
                  <c:v>41.5</c:v>
                </c:pt>
                <c:pt idx="1039">
                  <c:v>43.6</c:v>
                </c:pt>
                <c:pt idx="1040">
                  <c:v>46</c:v>
                </c:pt>
                <c:pt idx="1041">
                  <c:v>48.4</c:v>
                </c:pt>
                <c:pt idx="1042">
                  <c:v>50.5</c:v>
                </c:pt>
                <c:pt idx="1043">
                  <c:v>51.9</c:v>
                </c:pt>
                <c:pt idx="1044">
                  <c:v>52.6</c:v>
                </c:pt>
                <c:pt idx="1045">
                  <c:v>52.8</c:v>
                </c:pt>
                <c:pt idx="1046">
                  <c:v>52.9</c:v>
                </c:pt>
                <c:pt idx="1047">
                  <c:v>53.1</c:v>
                </c:pt>
                <c:pt idx="1048">
                  <c:v>53.3</c:v>
                </c:pt>
                <c:pt idx="1049">
                  <c:v>53.1</c:v>
                </c:pt>
                <c:pt idx="1050">
                  <c:v>52.3</c:v>
                </c:pt>
                <c:pt idx="1051">
                  <c:v>50.7</c:v>
                </c:pt>
                <c:pt idx="1052">
                  <c:v>48.8</c:v>
                </c:pt>
                <c:pt idx="1053">
                  <c:v>46.5</c:v>
                </c:pt>
                <c:pt idx="1054">
                  <c:v>43.8</c:v>
                </c:pt>
                <c:pt idx="1055">
                  <c:v>40.299999999999997</c:v>
                </c:pt>
                <c:pt idx="1056">
                  <c:v>36</c:v>
                </c:pt>
                <c:pt idx="1057">
                  <c:v>30.7</c:v>
                </c:pt>
                <c:pt idx="1058">
                  <c:v>25.4</c:v>
                </c:pt>
                <c:pt idx="1059">
                  <c:v>21</c:v>
                </c:pt>
                <c:pt idx="1060">
                  <c:v>16.7</c:v>
                </c:pt>
                <c:pt idx="1061">
                  <c:v>13.4</c:v>
                </c:pt>
                <c:pt idx="1062">
                  <c:v>12</c:v>
                </c:pt>
                <c:pt idx="1063">
                  <c:v>12.1</c:v>
                </c:pt>
                <c:pt idx="1064">
                  <c:v>12.8</c:v>
                </c:pt>
                <c:pt idx="1065">
                  <c:v>15.6</c:v>
                </c:pt>
                <c:pt idx="1066">
                  <c:v>19.899999999999999</c:v>
                </c:pt>
                <c:pt idx="1067">
                  <c:v>23.4</c:v>
                </c:pt>
                <c:pt idx="1068">
                  <c:v>24.6</c:v>
                </c:pt>
                <c:pt idx="1069">
                  <c:v>25.2</c:v>
                </c:pt>
                <c:pt idx="1070">
                  <c:v>26.4</c:v>
                </c:pt>
                <c:pt idx="1071">
                  <c:v>28.8</c:v>
                </c:pt>
                <c:pt idx="1072">
                  <c:v>31.8</c:v>
                </c:pt>
                <c:pt idx="1073">
                  <c:v>35.299999999999997</c:v>
                </c:pt>
                <c:pt idx="1074">
                  <c:v>39.5</c:v>
                </c:pt>
                <c:pt idx="1075">
                  <c:v>44.5</c:v>
                </c:pt>
                <c:pt idx="1076">
                  <c:v>49.3</c:v>
                </c:pt>
                <c:pt idx="1077">
                  <c:v>53.3</c:v>
                </c:pt>
                <c:pt idx="1078">
                  <c:v>56.4</c:v>
                </c:pt>
                <c:pt idx="1079">
                  <c:v>58.9</c:v>
                </c:pt>
                <c:pt idx="1080">
                  <c:v>61.2</c:v>
                </c:pt>
                <c:pt idx="1081">
                  <c:v>62.6</c:v>
                </c:pt>
                <c:pt idx="1082">
                  <c:v>63</c:v>
                </c:pt>
                <c:pt idx="1083">
                  <c:v>62.5</c:v>
                </c:pt>
                <c:pt idx="1084">
                  <c:v>60.9</c:v>
                </c:pt>
                <c:pt idx="1085">
                  <c:v>59.3</c:v>
                </c:pt>
                <c:pt idx="1086">
                  <c:v>58.6</c:v>
                </c:pt>
                <c:pt idx="1087">
                  <c:v>58.6</c:v>
                </c:pt>
                <c:pt idx="1088">
                  <c:v>58.7</c:v>
                </c:pt>
                <c:pt idx="1089">
                  <c:v>58.8</c:v>
                </c:pt>
                <c:pt idx="1090">
                  <c:v>58.8</c:v>
                </c:pt>
                <c:pt idx="1091">
                  <c:v>58.8</c:v>
                </c:pt>
                <c:pt idx="1092">
                  <c:v>59.1</c:v>
                </c:pt>
                <c:pt idx="1093">
                  <c:v>60.1</c:v>
                </c:pt>
                <c:pt idx="1094">
                  <c:v>61.7</c:v>
                </c:pt>
                <c:pt idx="1095">
                  <c:v>63</c:v>
                </c:pt>
                <c:pt idx="1096">
                  <c:v>63.7</c:v>
                </c:pt>
                <c:pt idx="1097">
                  <c:v>63.9</c:v>
                </c:pt>
                <c:pt idx="1098">
                  <c:v>63.5</c:v>
                </c:pt>
                <c:pt idx="1099">
                  <c:v>62.3</c:v>
                </c:pt>
                <c:pt idx="1100">
                  <c:v>60.3</c:v>
                </c:pt>
                <c:pt idx="1101">
                  <c:v>58.9</c:v>
                </c:pt>
                <c:pt idx="1102">
                  <c:v>58.4</c:v>
                </c:pt>
                <c:pt idx="1103">
                  <c:v>58.8</c:v>
                </c:pt>
                <c:pt idx="1104">
                  <c:v>60.2</c:v>
                </c:pt>
                <c:pt idx="1105">
                  <c:v>62.3</c:v>
                </c:pt>
                <c:pt idx="1106">
                  <c:v>63.9</c:v>
                </c:pt>
                <c:pt idx="1107">
                  <c:v>64.5</c:v>
                </c:pt>
                <c:pt idx="1108">
                  <c:v>64.400000000000006</c:v>
                </c:pt>
                <c:pt idx="1109">
                  <c:v>63.5</c:v>
                </c:pt>
                <c:pt idx="1110">
                  <c:v>62</c:v>
                </c:pt>
                <c:pt idx="1111">
                  <c:v>61.2</c:v>
                </c:pt>
                <c:pt idx="1112">
                  <c:v>61.3</c:v>
                </c:pt>
                <c:pt idx="1113">
                  <c:v>62.6</c:v>
                </c:pt>
                <c:pt idx="1114">
                  <c:v>65.3</c:v>
                </c:pt>
                <c:pt idx="1115">
                  <c:v>68</c:v>
                </c:pt>
                <c:pt idx="1116">
                  <c:v>69.400000000000006</c:v>
                </c:pt>
                <c:pt idx="1117">
                  <c:v>69.7</c:v>
                </c:pt>
                <c:pt idx="1118">
                  <c:v>69.3</c:v>
                </c:pt>
                <c:pt idx="1119">
                  <c:v>68.099999999999994</c:v>
                </c:pt>
                <c:pt idx="1120">
                  <c:v>66.900000000000006</c:v>
                </c:pt>
                <c:pt idx="1121">
                  <c:v>66.2</c:v>
                </c:pt>
                <c:pt idx="1122">
                  <c:v>65.7</c:v>
                </c:pt>
                <c:pt idx="1123">
                  <c:v>64.900000000000006</c:v>
                </c:pt>
                <c:pt idx="1124">
                  <c:v>63.2</c:v>
                </c:pt>
                <c:pt idx="1125">
                  <c:v>60.3</c:v>
                </c:pt>
                <c:pt idx="1126">
                  <c:v>55.8</c:v>
                </c:pt>
                <c:pt idx="1127">
                  <c:v>50.5</c:v>
                </c:pt>
                <c:pt idx="1128">
                  <c:v>45.2</c:v>
                </c:pt>
                <c:pt idx="1129">
                  <c:v>40.1</c:v>
                </c:pt>
                <c:pt idx="1130">
                  <c:v>36.200000000000003</c:v>
                </c:pt>
                <c:pt idx="1131">
                  <c:v>32.9</c:v>
                </c:pt>
                <c:pt idx="1132">
                  <c:v>29.8</c:v>
                </c:pt>
                <c:pt idx="1133">
                  <c:v>26.6</c:v>
                </c:pt>
                <c:pt idx="1134">
                  <c:v>23</c:v>
                </c:pt>
                <c:pt idx="1135">
                  <c:v>19.399999999999999</c:v>
                </c:pt>
                <c:pt idx="1136">
                  <c:v>16.3</c:v>
                </c:pt>
                <c:pt idx="1137">
                  <c:v>14.6</c:v>
                </c:pt>
                <c:pt idx="1138">
                  <c:v>14.2</c:v>
                </c:pt>
                <c:pt idx="1139">
                  <c:v>14.3</c:v>
                </c:pt>
                <c:pt idx="1140">
                  <c:v>14.6</c:v>
                </c:pt>
                <c:pt idx="1141">
                  <c:v>15.1</c:v>
                </c:pt>
                <c:pt idx="1142">
                  <c:v>16.399999999999999</c:v>
                </c:pt>
                <c:pt idx="1143">
                  <c:v>19.100000000000001</c:v>
                </c:pt>
                <c:pt idx="1144">
                  <c:v>22.5</c:v>
                </c:pt>
                <c:pt idx="1145">
                  <c:v>24.4</c:v>
                </c:pt>
                <c:pt idx="1146">
                  <c:v>24.8</c:v>
                </c:pt>
                <c:pt idx="1147">
                  <c:v>22.7</c:v>
                </c:pt>
                <c:pt idx="1148">
                  <c:v>17.399999999999999</c:v>
                </c:pt>
                <c:pt idx="1149">
                  <c:v>13.8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13.9</c:v>
                </c:pt>
                <c:pt idx="1154">
                  <c:v>18.8</c:v>
                </c:pt>
                <c:pt idx="1155">
                  <c:v>25.1</c:v>
                </c:pt>
                <c:pt idx="1156">
                  <c:v>29.8</c:v>
                </c:pt>
                <c:pt idx="1157">
                  <c:v>33.799999999999997</c:v>
                </c:pt>
                <c:pt idx="1158">
                  <c:v>38.200000000000003</c:v>
                </c:pt>
                <c:pt idx="1159">
                  <c:v>43.4</c:v>
                </c:pt>
                <c:pt idx="1160">
                  <c:v>48.9</c:v>
                </c:pt>
                <c:pt idx="1161">
                  <c:v>53.8</c:v>
                </c:pt>
                <c:pt idx="1162">
                  <c:v>57.8</c:v>
                </c:pt>
                <c:pt idx="1163">
                  <c:v>61.5</c:v>
                </c:pt>
                <c:pt idx="1164">
                  <c:v>65</c:v>
                </c:pt>
                <c:pt idx="1165">
                  <c:v>68.400000000000006</c:v>
                </c:pt>
                <c:pt idx="1166">
                  <c:v>71.599999999999994</c:v>
                </c:pt>
                <c:pt idx="1167">
                  <c:v>73</c:v>
                </c:pt>
                <c:pt idx="1168">
                  <c:v>74.3</c:v>
                </c:pt>
                <c:pt idx="1169">
                  <c:v>76.2</c:v>
                </c:pt>
                <c:pt idx="1170">
                  <c:v>77.900000000000006</c:v>
                </c:pt>
                <c:pt idx="1171">
                  <c:v>79.5</c:v>
                </c:pt>
                <c:pt idx="1172">
                  <c:v>81</c:v>
                </c:pt>
                <c:pt idx="1173">
                  <c:v>82.3</c:v>
                </c:pt>
                <c:pt idx="1174">
                  <c:v>83.5</c:v>
                </c:pt>
                <c:pt idx="1175">
                  <c:v>84.6</c:v>
                </c:pt>
                <c:pt idx="1176">
                  <c:v>85.5</c:v>
                </c:pt>
                <c:pt idx="1177">
                  <c:v>86.3</c:v>
                </c:pt>
                <c:pt idx="1178">
                  <c:v>87.1</c:v>
                </c:pt>
                <c:pt idx="1179">
                  <c:v>88.1</c:v>
                </c:pt>
                <c:pt idx="1180">
                  <c:v>89.1</c:v>
                </c:pt>
                <c:pt idx="1181">
                  <c:v>90.1</c:v>
                </c:pt>
                <c:pt idx="1182">
                  <c:v>91</c:v>
                </c:pt>
                <c:pt idx="1183">
                  <c:v>91.7</c:v>
                </c:pt>
                <c:pt idx="1184">
                  <c:v>92.3</c:v>
                </c:pt>
                <c:pt idx="1185">
                  <c:v>92.8</c:v>
                </c:pt>
                <c:pt idx="1186">
                  <c:v>93.1</c:v>
                </c:pt>
                <c:pt idx="1187">
                  <c:v>93.1</c:v>
                </c:pt>
                <c:pt idx="1188">
                  <c:v>93.1</c:v>
                </c:pt>
                <c:pt idx="1189">
                  <c:v>93.1</c:v>
                </c:pt>
                <c:pt idx="1190">
                  <c:v>93.1</c:v>
                </c:pt>
                <c:pt idx="1191">
                  <c:v>93.1</c:v>
                </c:pt>
                <c:pt idx="1192">
                  <c:v>93.1</c:v>
                </c:pt>
                <c:pt idx="1193">
                  <c:v>93.1</c:v>
                </c:pt>
                <c:pt idx="1194">
                  <c:v>93.1</c:v>
                </c:pt>
                <c:pt idx="1195">
                  <c:v>93.1</c:v>
                </c:pt>
                <c:pt idx="1196">
                  <c:v>93.2</c:v>
                </c:pt>
                <c:pt idx="1197">
                  <c:v>93.2</c:v>
                </c:pt>
                <c:pt idx="1198">
                  <c:v>93.3</c:v>
                </c:pt>
                <c:pt idx="1199">
                  <c:v>93.7</c:v>
                </c:pt>
                <c:pt idx="1200">
                  <c:v>94.2</c:v>
                </c:pt>
                <c:pt idx="1201">
                  <c:v>95</c:v>
                </c:pt>
                <c:pt idx="1202">
                  <c:v>95.8</c:v>
                </c:pt>
                <c:pt idx="1203">
                  <c:v>96.4</c:v>
                </c:pt>
                <c:pt idx="1204">
                  <c:v>96.8</c:v>
                </c:pt>
                <c:pt idx="1205">
                  <c:v>97</c:v>
                </c:pt>
                <c:pt idx="1206">
                  <c:v>97.1</c:v>
                </c:pt>
                <c:pt idx="1207">
                  <c:v>97.2</c:v>
                </c:pt>
                <c:pt idx="1208">
                  <c:v>97.3</c:v>
                </c:pt>
                <c:pt idx="1209">
                  <c:v>97.4</c:v>
                </c:pt>
                <c:pt idx="1210">
                  <c:v>97.4</c:v>
                </c:pt>
                <c:pt idx="1211">
                  <c:v>97.4</c:v>
                </c:pt>
                <c:pt idx="1212">
                  <c:v>97.4</c:v>
                </c:pt>
                <c:pt idx="1213">
                  <c:v>97.3</c:v>
                </c:pt>
                <c:pt idx="1214">
                  <c:v>97.3</c:v>
                </c:pt>
                <c:pt idx="1215">
                  <c:v>97.3</c:v>
                </c:pt>
                <c:pt idx="1216">
                  <c:v>97.3</c:v>
                </c:pt>
                <c:pt idx="1217">
                  <c:v>97.2</c:v>
                </c:pt>
                <c:pt idx="1218">
                  <c:v>97.1</c:v>
                </c:pt>
                <c:pt idx="1219">
                  <c:v>97</c:v>
                </c:pt>
                <c:pt idx="1220">
                  <c:v>96.9</c:v>
                </c:pt>
                <c:pt idx="1221">
                  <c:v>96.7</c:v>
                </c:pt>
                <c:pt idx="1222">
                  <c:v>96.4</c:v>
                </c:pt>
                <c:pt idx="1223">
                  <c:v>96.1</c:v>
                </c:pt>
                <c:pt idx="1224">
                  <c:v>95.7</c:v>
                </c:pt>
                <c:pt idx="1225">
                  <c:v>95.5</c:v>
                </c:pt>
                <c:pt idx="1226">
                  <c:v>95.3</c:v>
                </c:pt>
                <c:pt idx="1227">
                  <c:v>95.2</c:v>
                </c:pt>
                <c:pt idx="1228">
                  <c:v>95</c:v>
                </c:pt>
                <c:pt idx="1229">
                  <c:v>94.9</c:v>
                </c:pt>
                <c:pt idx="1230">
                  <c:v>94.7</c:v>
                </c:pt>
                <c:pt idx="1231">
                  <c:v>94.5</c:v>
                </c:pt>
                <c:pt idx="1232">
                  <c:v>94.4</c:v>
                </c:pt>
                <c:pt idx="1233">
                  <c:v>94.4</c:v>
                </c:pt>
                <c:pt idx="1234">
                  <c:v>94.3</c:v>
                </c:pt>
                <c:pt idx="1235">
                  <c:v>94.3</c:v>
                </c:pt>
                <c:pt idx="1236">
                  <c:v>94.1</c:v>
                </c:pt>
                <c:pt idx="1237">
                  <c:v>93.9</c:v>
                </c:pt>
                <c:pt idx="1238">
                  <c:v>93.4</c:v>
                </c:pt>
                <c:pt idx="1239">
                  <c:v>92.8</c:v>
                </c:pt>
                <c:pt idx="1240">
                  <c:v>92</c:v>
                </c:pt>
                <c:pt idx="1241">
                  <c:v>91.3</c:v>
                </c:pt>
                <c:pt idx="1242">
                  <c:v>90.6</c:v>
                </c:pt>
                <c:pt idx="1243">
                  <c:v>90</c:v>
                </c:pt>
                <c:pt idx="1244">
                  <c:v>89.3</c:v>
                </c:pt>
                <c:pt idx="1245">
                  <c:v>88.7</c:v>
                </c:pt>
                <c:pt idx="1246">
                  <c:v>88.1</c:v>
                </c:pt>
                <c:pt idx="1247">
                  <c:v>87.4</c:v>
                </c:pt>
                <c:pt idx="1248">
                  <c:v>86.7</c:v>
                </c:pt>
                <c:pt idx="1249">
                  <c:v>86</c:v>
                </c:pt>
                <c:pt idx="1250">
                  <c:v>85.3</c:v>
                </c:pt>
                <c:pt idx="1251">
                  <c:v>84.7</c:v>
                </c:pt>
                <c:pt idx="1252">
                  <c:v>84.1</c:v>
                </c:pt>
                <c:pt idx="1253">
                  <c:v>83.5</c:v>
                </c:pt>
                <c:pt idx="1254">
                  <c:v>82.9</c:v>
                </c:pt>
                <c:pt idx="1255">
                  <c:v>82.3</c:v>
                </c:pt>
                <c:pt idx="1256">
                  <c:v>81.7</c:v>
                </c:pt>
                <c:pt idx="1257">
                  <c:v>81.099999999999994</c:v>
                </c:pt>
                <c:pt idx="1258">
                  <c:v>80.5</c:v>
                </c:pt>
                <c:pt idx="1259">
                  <c:v>79.900000000000006</c:v>
                </c:pt>
                <c:pt idx="1260">
                  <c:v>79.400000000000006</c:v>
                </c:pt>
                <c:pt idx="1261">
                  <c:v>79</c:v>
                </c:pt>
                <c:pt idx="1262">
                  <c:v>78.7</c:v>
                </c:pt>
                <c:pt idx="1263">
                  <c:v>78.7</c:v>
                </c:pt>
                <c:pt idx="1264">
                  <c:v>78.8</c:v>
                </c:pt>
                <c:pt idx="1265">
                  <c:v>79.099999999999994</c:v>
                </c:pt>
                <c:pt idx="1266">
                  <c:v>79.400000000000006</c:v>
                </c:pt>
                <c:pt idx="1267">
                  <c:v>79.599999999999994</c:v>
                </c:pt>
                <c:pt idx="1268">
                  <c:v>79.8</c:v>
                </c:pt>
                <c:pt idx="1269">
                  <c:v>79.8</c:v>
                </c:pt>
                <c:pt idx="1270">
                  <c:v>79.599999999999994</c:v>
                </c:pt>
                <c:pt idx="1271">
                  <c:v>79.3</c:v>
                </c:pt>
                <c:pt idx="1272">
                  <c:v>78.900000000000006</c:v>
                </c:pt>
                <c:pt idx="1273">
                  <c:v>78.5</c:v>
                </c:pt>
                <c:pt idx="1274">
                  <c:v>78.2</c:v>
                </c:pt>
                <c:pt idx="1275">
                  <c:v>77.900000000000006</c:v>
                </c:pt>
                <c:pt idx="1276">
                  <c:v>77.7</c:v>
                </c:pt>
                <c:pt idx="1277">
                  <c:v>77.7</c:v>
                </c:pt>
                <c:pt idx="1278">
                  <c:v>77.8</c:v>
                </c:pt>
                <c:pt idx="1279">
                  <c:v>77.900000000000006</c:v>
                </c:pt>
                <c:pt idx="1280">
                  <c:v>78.099999999999994</c:v>
                </c:pt>
                <c:pt idx="1281">
                  <c:v>78.3</c:v>
                </c:pt>
                <c:pt idx="1282">
                  <c:v>78.3</c:v>
                </c:pt>
                <c:pt idx="1283">
                  <c:v>78.400000000000006</c:v>
                </c:pt>
                <c:pt idx="1284">
                  <c:v>78.400000000000006</c:v>
                </c:pt>
                <c:pt idx="1285">
                  <c:v>78.400000000000006</c:v>
                </c:pt>
                <c:pt idx="1286">
                  <c:v>78.2</c:v>
                </c:pt>
                <c:pt idx="1287">
                  <c:v>78</c:v>
                </c:pt>
                <c:pt idx="1288">
                  <c:v>77.7</c:v>
                </c:pt>
                <c:pt idx="1289">
                  <c:v>77.3</c:v>
                </c:pt>
                <c:pt idx="1290">
                  <c:v>76.900000000000006</c:v>
                </c:pt>
                <c:pt idx="1291">
                  <c:v>76.599999999999994</c:v>
                </c:pt>
                <c:pt idx="1292">
                  <c:v>76.2</c:v>
                </c:pt>
                <c:pt idx="1293">
                  <c:v>75.7</c:v>
                </c:pt>
                <c:pt idx="1294">
                  <c:v>75.2</c:v>
                </c:pt>
                <c:pt idx="1295">
                  <c:v>74.7</c:v>
                </c:pt>
                <c:pt idx="1296">
                  <c:v>74.400000000000006</c:v>
                </c:pt>
                <c:pt idx="1297">
                  <c:v>74.3</c:v>
                </c:pt>
                <c:pt idx="1298">
                  <c:v>74.400000000000006</c:v>
                </c:pt>
                <c:pt idx="1299">
                  <c:v>74.599999999999994</c:v>
                </c:pt>
                <c:pt idx="1300">
                  <c:v>74.900000000000006</c:v>
                </c:pt>
                <c:pt idx="1301">
                  <c:v>75.099999999999994</c:v>
                </c:pt>
                <c:pt idx="1302">
                  <c:v>75.3</c:v>
                </c:pt>
                <c:pt idx="1303">
                  <c:v>75.5</c:v>
                </c:pt>
                <c:pt idx="1304">
                  <c:v>75.8</c:v>
                </c:pt>
                <c:pt idx="1305">
                  <c:v>75.900000000000006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75.900000000000006</c:v>
                </c:pt>
                <c:pt idx="1310">
                  <c:v>75.900000000000006</c:v>
                </c:pt>
                <c:pt idx="1311">
                  <c:v>75.8</c:v>
                </c:pt>
                <c:pt idx="1312">
                  <c:v>75.7</c:v>
                </c:pt>
                <c:pt idx="1313">
                  <c:v>75.5</c:v>
                </c:pt>
                <c:pt idx="1314">
                  <c:v>75.2</c:v>
                </c:pt>
                <c:pt idx="1315">
                  <c:v>75</c:v>
                </c:pt>
                <c:pt idx="1316">
                  <c:v>74.7</c:v>
                </c:pt>
                <c:pt idx="1317">
                  <c:v>74.099999999999994</c:v>
                </c:pt>
                <c:pt idx="1318">
                  <c:v>73.7</c:v>
                </c:pt>
                <c:pt idx="1319">
                  <c:v>73.3</c:v>
                </c:pt>
                <c:pt idx="1320">
                  <c:v>73.5</c:v>
                </c:pt>
                <c:pt idx="1321">
                  <c:v>74</c:v>
                </c:pt>
                <c:pt idx="1322">
                  <c:v>74.900000000000006</c:v>
                </c:pt>
                <c:pt idx="1323">
                  <c:v>76.099999999999994</c:v>
                </c:pt>
                <c:pt idx="1324">
                  <c:v>77.7</c:v>
                </c:pt>
                <c:pt idx="1325">
                  <c:v>79.2</c:v>
                </c:pt>
                <c:pt idx="1326">
                  <c:v>80.3</c:v>
                </c:pt>
                <c:pt idx="1327">
                  <c:v>80.8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80.900000000000006</c:v>
                </c:pt>
                <c:pt idx="1334">
                  <c:v>80.599999999999994</c:v>
                </c:pt>
                <c:pt idx="1335">
                  <c:v>80.3</c:v>
                </c:pt>
                <c:pt idx="1336">
                  <c:v>80</c:v>
                </c:pt>
                <c:pt idx="1337">
                  <c:v>79.900000000000006</c:v>
                </c:pt>
                <c:pt idx="1338">
                  <c:v>79.8</c:v>
                </c:pt>
                <c:pt idx="1339">
                  <c:v>79.8</c:v>
                </c:pt>
                <c:pt idx="1340">
                  <c:v>79.8</c:v>
                </c:pt>
                <c:pt idx="1341">
                  <c:v>79.900000000000006</c:v>
                </c:pt>
                <c:pt idx="1342">
                  <c:v>80</c:v>
                </c:pt>
                <c:pt idx="1343">
                  <c:v>80.400000000000006</c:v>
                </c:pt>
                <c:pt idx="1344">
                  <c:v>80.8</c:v>
                </c:pt>
                <c:pt idx="1345">
                  <c:v>81.2</c:v>
                </c:pt>
                <c:pt idx="1346">
                  <c:v>81.5</c:v>
                </c:pt>
                <c:pt idx="1347">
                  <c:v>81.599999999999994</c:v>
                </c:pt>
                <c:pt idx="1348">
                  <c:v>81.599999999999994</c:v>
                </c:pt>
                <c:pt idx="1349">
                  <c:v>81.400000000000006</c:v>
                </c:pt>
                <c:pt idx="1350">
                  <c:v>80.7</c:v>
                </c:pt>
                <c:pt idx="1351">
                  <c:v>79.599999999999994</c:v>
                </c:pt>
                <c:pt idx="1352">
                  <c:v>78.2</c:v>
                </c:pt>
                <c:pt idx="1353">
                  <c:v>76.8</c:v>
                </c:pt>
                <c:pt idx="1354">
                  <c:v>75.3</c:v>
                </c:pt>
                <c:pt idx="1355">
                  <c:v>73.8</c:v>
                </c:pt>
                <c:pt idx="1356">
                  <c:v>72.099999999999994</c:v>
                </c:pt>
                <c:pt idx="1357">
                  <c:v>70.2</c:v>
                </c:pt>
                <c:pt idx="1358">
                  <c:v>68.2</c:v>
                </c:pt>
                <c:pt idx="1359">
                  <c:v>66.099999999999994</c:v>
                </c:pt>
                <c:pt idx="1360">
                  <c:v>63.8</c:v>
                </c:pt>
                <c:pt idx="1361">
                  <c:v>61.6</c:v>
                </c:pt>
                <c:pt idx="1362">
                  <c:v>60.2</c:v>
                </c:pt>
                <c:pt idx="1363">
                  <c:v>59.8</c:v>
                </c:pt>
                <c:pt idx="1364">
                  <c:v>60.4</c:v>
                </c:pt>
                <c:pt idx="1365">
                  <c:v>61.8</c:v>
                </c:pt>
                <c:pt idx="1366">
                  <c:v>62.6</c:v>
                </c:pt>
                <c:pt idx="1367">
                  <c:v>62.7</c:v>
                </c:pt>
                <c:pt idx="1368">
                  <c:v>61.9</c:v>
                </c:pt>
                <c:pt idx="1369">
                  <c:v>60</c:v>
                </c:pt>
                <c:pt idx="1370">
                  <c:v>58.4</c:v>
                </c:pt>
                <c:pt idx="1371">
                  <c:v>57.8</c:v>
                </c:pt>
                <c:pt idx="1372">
                  <c:v>57.8</c:v>
                </c:pt>
                <c:pt idx="1373">
                  <c:v>57.8</c:v>
                </c:pt>
                <c:pt idx="1374">
                  <c:v>57.3</c:v>
                </c:pt>
                <c:pt idx="1375">
                  <c:v>56.2</c:v>
                </c:pt>
                <c:pt idx="1376">
                  <c:v>54.3</c:v>
                </c:pt>
                <c:pt idx="1377">
                  <c:v>50.8</c:v>
                </c:pt>
                <c:pt idx="1378">
                  <c:v>45.5</c:v>
                </c:pt>
                <c:pt idx="1379">
                  <c:v>40.200000000000003</c:v>
                </c:pt>
                <c:pt idx="1380">
                  <c:v>34.9</c:v>
                </c:pt>
                <c:pt idx="1381">
                  <c:v>29.6</c:v>
                </c:pt>
                <c:pt idx="1382">
                  <c:v>27.3</c:v>
                </c:pt>
                <c:pt idx="1383">
                  <c:v>29.3</c:v>
                </c:pt>
                <c:pt idx="1384">
                  <c:v>32.9</c:v>
                </c:pt>
                <c:pt idx="1385">
                  <c:v>35.6</c:v>
                </c:pt>
                <c:pt idx="1386">
                  <c:v>36.700000000000003</c:v>
                </c:pt>
                <c:pt idx="1387">
                  <c:v>37.6</c:v>
                </c:pt>
                <c:pt idx="1388">
                  <c:v>39.4</c:v>
                </c:pt>
                <c:pt idx="1389">
                  <c:v>42.5</c:v>
                </c:pt>
                <c:pt idx="1390">
                  <c:v>46.5</c:v>
                </c:pt>
                <c:pt idx="1391">
                  <c:v>50.2</c:v>
                </c:pt>
                <c:pt idx="1392">
                  <c:v>52.8</c:v>
                </c:pt>
                <c:pt idx="1393">
                  <c:v>54.3</c:v>
                </c:pt>
                <c:pt idx="1394">
                  <c:v>54.9</c:v>
                </c:pt>
                <c:pt idx="1395">
                  <c:v>54.9</c:v>
                </c:pt>
                <c:pt idx="1396">
                  <c:v>54.7</c:v>
                </c:pt>
                <c:pt idx="1397">
                  <c:v>54.1</c:v>
                </c:pt>
                <c:pt idx="1398">
                  <c:v>53.2</c:v>
                </c:pt>
                <c:pt idx="1399">
                  <c:v>52.1</c:v>
                </c:pt>
                <c:pt idx="1400">
                  <c:v>50.7</c:v>
                </c:pt>
                <c:pt idx="1401">
                  <c:v>49.1</c:v>
                </c:pt>
                <c:pt idx="1402">
                  <c:v>47.4</c:v>
                </c:pt>
                <c:pt idx="1403">
                  <c:v>45.2</c:v>
                </c:pt>
                <c:pt idx="1404">
                  <c:v>41.8</c:v>
                </c:pt>
                <c:pt idx="1405">
                  <c:v>36.5</c:v>
                </c:pt>
                <c:pt idx="1406">
                  <c:v>31.2</c:v>
                </c:pt>
                <c:pt idx="1407">
                  <c:v>27.6</c:v>
                </c:pt>
                <c:pt idx="1408">
                  <c:v>26.9</c:v>
                </c:pt>
                <c:pt idx="1409">
                  <c:v>27.3</c:v>
                </c:pt>
                <c:pt idx="1410">
                  <c:v>27.5</c:v>
                </c:pt>
                <c:pt idx="1411">
                  <c:v>27.4</c:v>
                </c:pt>
                <c:pt idx="1412">
                  <c:v>27.1</c:v>
                </c:pt>
                <c:pt idx="1413">
                  <c:v>26.7</c:v>
                </c:pt>
                <c:pt idx="1414">
                  <c:v>26.8</c:v>
                </c:pt>
                <c:pt idx="1415">
                  <c:v>28.2</c:v>
                </c:pt>
                <c:pt idx="1416">
                  <c:v>31.1</c:v>
                </c:pt>
                <c:pt idx="1417">
                  <c:v>34.799999999999997</c:v>
                </c:pt>
                <c:pt idx="1418">
                  <c:v>38.4</c:v>
                </c:pt>
                <c:pt idx="1419">
                  <c:v>40.9</c:v>
                </c:pt>
                <c:pt idx="1420">
                  <c:v>41.7</c:v>
                </c:pt>
                <c:pt idx="1421">
                  <c:v>40.9</c:v>
                </c:pt>
                <c:pt idx="1422">
                  <c:v>38.299999999999997</c:v>
                </c:pt>
                <c:pt idx="1423">
                  <c:v>35.299999999999997</c:v>
                </c:pt>
                <c:pt idx="1424">
                  <c:v>34.299999999999997</c:v>
                </c:pt>
                <c:pt idx="1425">
                  <c:v>34.6</c:v>
                </c:pt>
                <c:pt idx="1426">
                  <c:v>36.299999999999997</c:v>
                </c:pt>
                <c:pt idx="1427">
                  <c:v>39.5</c:v>
                </c:pt>
                <c:pt idx="1428">
                  <c:v>41.8</c:v>
                </c:pt>
                <c:pt idx="1429">
                  <c:v>42.5</c:v>
                </c:pt>
                <c:pt idx="1430">
                  <c:v>41.9</c:v>
                </c:pt>
                <c:pt idx="1431">
                  <c:v>40.1</c:v>
                </c:pt>
                <c:pt idx="1432">
                  <c:v>36.6</c:v>
                </c:pt>
                <c:pt idx="1433">
                  <c:v>31.3</c:v>
                </c:pt>
                <c:pt idx="1434">
                  <c:v>26</c:v>
                </c:pt>
                <c:pt idx="1435">
                  <c:v>20.6</c:v>
                </c:pt>
                <c:pt idx="1436">
                  <c:v>19.100000000000001</c:v>
                </c:pt>
                <c:pt idx="1437">
                  <c:v>19.7</c:v>
                </c:pt>
                <c:pt idx="1438">
                  <c:v>21.1</c:v>
                </c:pt>
                <c:pt idx="1439">
                  <c:v>22</c:v>
                </c:pt>
                <c:pt idx="1440">
                  <c:v>22.1</c:v>
                </c:pt>
                <c:pt idx="1441">
                  <c:v>21.4</c:v>
                </c:pt>
                <c:pt idx="1442">
                  <c:v>19.600000000000001</c:v>
                </c:pt>
                <c:pt idx="1443">
                  <c:v>18.3</c:v>
                </c:pt>
                <c:pt idx="1444">
                  <c:v>18</c:v>
                </c:pt>
                <c:pt idx="1445">
                  <c:v>18.3</c:v>
                </c:pt>
                <c:pt idx="1446">
                  <c:v>18.5</c:v>
                </c:pt>
                <c:pt idx="1447">
                  <c:v>17.899999999999999</c:v>
                </c:pt>
                <c:pt idx="1448">
                  <c:v>15</c:v>
                </c:pt>
                <c:pt idx="1449">
                  <c:v>9.9</c:v>
                </c:pt>
                <c:pt idx="1450">
                  <c:v>4.5999999999999996</c:v>
                </c:pt>
                <c:pt idx="1451">
                  <c:v>1.2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2.2000000000000002</c:v>
                </c:pt>
                <c:pt idx="1480">
                  <c:v>4.4000000000000004</c:v>
                </c:pt>
                <c:pt idx="1481">
                  <c:v>6.3</c:v>
                </c:pt>
                <c:pt idx="1482">
                  <c:v>7.9</c:v>
                </c:pt>
                <c:pt idx="1483">
                  <c:v>9.1999999999999993</c:v>
                </c:pt>
                <c:pt idx="1484">
                  <c:v>10.4</c:v>
                </c:pt>
                <c:pt idx="1485">
                  <c:v>11.5</c:v>
                </c:pt>
                <c:pt idx="1486">
                  <c:v>12.9</c:v>
                </c:pt>
                <c:pt idx="1487">
                  <c:v>14.7</c:v>
                </c:pt>
                <c:pt idx="1488">
                  <c:v>17</c:v>
                </c:pt>
                <c:pt idx="1489">
                  <c:v>19.8</c:v>
                </c:pt>
                <c:pt idx="1490">
                  <c:v>23.1</c:v>
                </c:pt>
                <c:pt idx="1491">
                  <c:v>26.7</c:v>
                </c:pt>
                <c:pt idx="1492">
                  <c:v>30.5</c:v>
                </c:pt>
                <c:pt idx="1493">
                  <c:v>34.1</c:v>
                </c:pt>
                <c:pt idx="1494">
                  <c:v>37.5</c:v>
                </c:pt>
                <c:pt idx="1495">
                  <c:v>40.6</c:v>
                </c:pt>
                <c:pt idx="1496">
                  <c:v>43.3</c:v>
                </c:pt>
                <c:pt idx="1497">
                  <c:v>45.7</c:v>
                </c:pt>
                <c:pt idx="1498">
                  <c:v>47.7</c:v>
                </c:pt>
                <c:pt idx="1499">
                  <c:v>49.3</c:v>
                </c:pt>
                <c:pt idx="1500">
                  <c:v>50.5</c:v>
                </c:pt>
                <c:pt idx="1501">
                  <c:v>51.3</c:v>
                </c:pt>
                <c:pt idx="1502">
                  <c:v>52.1</c:v>
                </c:pt>
                <c:pt idx="1503">
                  <c:v>52.7</c:v>
                </c:pt>
                <c:pt idx="1504">
                  <c:v>53.4</c:v>
                </c:pt>
                <c:pt idx="1505">
                  <c:v>54</c:v>
                </c:pt>
                <c:pt idx="1506">
                  <c:v>54.5</c:v>
                </c:pt>
                <c:pt idx="1507">
                  <c:v>55</c:v>
                </c:pt>
                <c:pt idx="1508">
                  <c:v>55.6</c:v>
                </c:pt>
                <c:pt idx="1509">
                  <c:v>56.3</c:v>
                </c:pt>
                <c:pt idx="1510">
                  <c:v>57.2</c:v>
                </c:pt>
                <c:pt idx="1511">
                  <c:v>58.5</c:v>
                </c:pt>
                <c:pt idx="1512">
                  <c:v>60.2</c:v>
                </c:pt>
                <c:pt idx="1513">
                  <c:v>62.3</c:v>
                </c:pt>
                <c:pt idx="1514">
                  <c:v>64.7</c:v>
                </c:pt>
                <c:pt idx="1515">
                  <c:v>67.099999999999994</c:v>
                </c:pt>
                <c:pt idx="1516">
                  <c:v>69.2</c:v>
                </c:pt>
                <c:pt idx="1517">
                  <c:v>70.7</c:v>
                </c:pt>
                <c:pt idx="1518">
                  <c:v>71.900000000000006</c:v>
                </c:pt>
                <c:pt idx="1519">
                  <c:v>72.7</c:v>
                </c:pt>
                <c:pt idx="1520">
                  <c:v>73.400000000000006</c:v>
                </c:pt>
                <c:pt idx="1521">
                  <c:v>73.8</c:v>
                </c:pt>
                <c:pt idx="1522">
                  <c:v>74.099999999999994</c:v>
                </c:pt>
                <c:pt idx="1523">
                  <c:v>74</c:v>
                </c:pt>
                <c:pt idx="1524">
                  <c:v>73.599999999999994</c:v>
                </c:pt>
                <c:pt idx="1525">
                  <c:v>72.5</c:v>
                </c:pt>
                <c:pt idx="1526">
                  <c:v>70.8</c:v>
                </c:pt>
                <c:pt idx="1527">
                  <c:v>68.599999999999994</c:v>
                </c:pt>
                <c:pt idx="1528">
                  <c:v>66.2</c:v>
                </c:pt>
                <c:pt idx="1529">
                  <c:v>64</c:v>
                </c:pt>
                <c:pt idx="1530">
                  <c:v>62.2</c:v>
                </c:pt>
                <c:pt idx="1531">
                  <c:v>60.9</c:v>
                </c:pt>
                <c:pt idx="1532">
                  <c:v>60.2</c:v>
                </c:pt>
                <c:pt idx="1533">
                  <c:v>60</c:v>
                </c:pt>
                <c:pt idx="1534">
                  <c:v>60.4</c:v>
                </c:pt>
                <c:pt idx="1535">
                  <c:v>61.4</c:v>
                </c:pt>
                <c:pt idx="1536">
                  <c:v>63.2</c:v>
                </c:pt>
                <c:pt idx="1537">
                  <c:v>65.599999999999994</c:v>
                </c:pt>
                <c:pt idx="1538">
                  <c:v>68.400000000000006</c:v>
                </c:pt>
                <c:pt idx="1539">
                  <c:v>71.599999999999994</c:v>
                </c:pt>
                <c:pt idx="1540">
                  <c:v>74.900000000000006</c:v>
                </c:pt>
                <c:pt idx="1541">
                  <c:v>78.400000000000006</c:v>
                </c:pt>
                <c:pt idx="1542">
                  <c:v>81.8</c:v>
                </c:pt>
                <c:pt idx="1543">
                  <c:v>84.9</c:v>
                </c:pt>
                <c:pt idx="1544">
                  <c:v>87.4</c:v>
                </c:pt>
                <c:pt idx="1545">
                  <c:v>89</c:v>
                </c:pt>
                <c:pt idx="1546">
                  <c:v>90</c:v>
                </c:pt>
                <c:pt idx="1547">
                  <c:v>90.6</c:v>
                </c:pt>
                <c:pt idx="1548">
                  <c:v>91</c:v>
                </c:pt>
                <c:pt idx="1549">
                  <c:v>91.5</c:v>
                </c:pt>
                <c:pt idx="1550">
                  <c:v>92</c:v>
                </c:pt>
                <c:pt idx="1551">
                  <c:v>92.7</c:v>
                </c:pt>
                <c:pt idx="1552">
                  <c:v>93.4</c:v>
                </c:pt>
                <c:pt idx="1553">
                  <c:v>94.2</c:v>
                </c:pt>
                <c:pt idx="1554">
                  <c:v>94.9</c:v>
                </c:pt>
                <c:pt idx="1555">
                  <c:v>95.7</c:v>
                </c:pt>
                <c:pt idx="1556">
                  <c:v>96.6</c:v>
                </c:pt>
                <c:pt idx="1557">
                  <c:v>97.7</c:v>
                </c:pt>
                <c:pt idx="1558">
                  <c:v>98.9</c:v>
                </c:pt>
                <c:pt idx="1559">
                  <c:v>100.4</c:v>
                </c:pt>
                <c:pt idx="1560">
                  <c:v>102</c:v>
                </c:pt>
                <c:pt idx="1561">
                  <c:v>103.6</c:v>
                </c:pt>
                <c:pt idx="1562">
                  <c:v>105.2</c:v>
                </c:pt>
                <c:pt idx="1563">
                  <c:v>106.8</c:v>
                </c:pt>
                <c:pt idx="1564">
                  <c:v>108.5</c:v>
                </c:pt>
                <c:pt idx="1565">
                  <c:v>110.2</c:v>
                </c:pt>
                <c:pt idx="1566">
                  <c:v>111.9</c:v>
                </c:pt>
                <c:pt idx="1567">
                  <c:v>113.7</c:v>
                </c:pt>
                <c:pt idx="1568">
                  <c:v>115.3</c:v>
                </c:pt>
                <c:pt idx="1569">
                  <c:v>116.8</c:v>
                </c:pt>
                <c:pt idx="1570">
                  <c:v>118.2</c:v>
                </c:pt>
                <c:pt idx="1571">
                  <c:v>119.5</c:v>
                </c:pt>
                <c:pt idx="1572">
                  <c:v>120.7</c:v>
                </c:pt>
                <c:pt idx="1573">
                  <c:v>121.8</c:v>
                </c:pt>
                <c:pt idx="1574">
                  <c:v>122.6</c:v>
                </c:pt>
                <c:pt idx="1575">
                  <c:v>123.2</c:v>
                </c:pt>
                <c:pt idx="1576">
                  <c:v>123.6</c:v>
                </c:pt>
                <c:pt idx="1577">
                  <c:v>123.7</c:v>
                </c:pt>
                <c:pt idx="1578">
                  <c:v>123.6</c:v>
                </c:pt>
                <c:pt idx="1579">
                  <c:v>123.3</c:v>
                </c:pt>
                <c:pt idx="1580">
                  <c:v>123</c:v>
                </c:pt>
                <c:pt idx="1581">
                  <c:v>122.5</c:v>
                </c:pt>
                <c:pt idx="1582">
                  <c:v>122.1</c:v>
                </c:pt>
                <c:pt idx="1583">
                  <c:v>121.5</c:v>
                </c:pt>
                <c:pt idx="1584">
                  <c:v>120.8</c:v>
                </c:pt>
                <c:pt idx="1585">
                  <c:v>120</c:v>
                </c:pt>
                <c:pt idx="1586">
                  <c:v>119.1</c:v>
                </c:pt>
                <c:pt idx="1587">
                  <c:v>118.1</c:v>
                </c:pt>
                <c:pt idx="1588">
                  <c:v>117.1</c:v>
                </c:pt>
                <c:pt idx="1589">
                  <c:v>116.2</c:v>
                </c:pt>
                <c:pt idx="1590">
                  <c:v>115.5</c:v>
                </c:pt>
                <c:pt idx="1591">
                  <c:v>114.9</c:v>
                </c:pt>
                <c:pt idx="1592">
                  <c:v>114.5</c:v>
                </c:pt>
                <c:pt idx="1593">
                  <c:v>114.1</c:v>
                </c:pt>
                <c:pt idx="1594">
                  <c:v>113.9</c:v>
                </c:pt>
                <c:pt idx="1595">
                  <c:v>113.7</c:v>
                </c:pt>
                <c:pt idx="1596">
                  <c:v>113.3</c:v>
                </c:pt>
                <c:pt idx="1597">
                  <c:v>112.9</c:v>
                </c:pt>
                <c:pt idx="1598">
                  <c:v>112.2</c:v>
                </c:pt>
                <c:pt idx="1599">
                  <c:v>111.4</c:v>
                </c:pt>
                <c:pt idx="1600">
                  <c:v>110.5</c:v>
                </c:pt>
                <c:pt idx="1601">
                  <c:v>109.5</c:v>
                </c:pt>
                <c:pt idx="1602">
                  <c:v>108.5</c:v>
                </c:pt>
                <c:pt idx="1603">
                  <c:v>107.7</c:v>
                </c:pt>
                <c:pt idx="1604">
                  <c:v>107.1</c:v>
                </c:pt>
                <c:pt idx="1605">
                  <c:v>106.6</c:v>
                </c:pt>
                <c:pt idx="1606">
                  <c:v>106.4</c:v>
                </c:pt>
                <c:pt idx="1607">
                  <c:v>106.2</c:v>
                </c:pt>
                <c:pt idx="1608">
                  <c:v>106.2</c:v>
                </c:pt>
                <c:pt idx="1609">
                  <c:v>106.2</c:v>
                </c:pt>
                <c:pt idx="1610">
                  <c:v>106.4</c:v>
                </c:pt>
                <c:pt idx="1611">
                  <c:v>106.5</c:v>
                </c:pt>
                <c:pt idx="1612">
                  <c:v>106.8</c:v>
                </c:pt>
                <c:pt idx="1613">
                  <c:v>107.2</c:v>
                </c:pt>
                <c:pt idx="1614">
                  <c:v>107.8</c:v>
                </c:pt>
                <c:pt idx="1615">
                  <c:v>108.5</c:v>
                </c:pt>
                <c:pt idx="1616">
                  <c:v>109.4</c:v>
                </c:pt>
                <c:pt idx="1617">
                  <c:v>110.5</c:v>
                </c:pt>
                <c:pt idx="1618">
                  <c:v>111.7</c:v>
                </c:pt>
                <c:pt idx="1619">
                  <c:v>113</c:v>
                </c:pt>
                <c:pt idx="1620">
                  <c:v>114.1</c:v>
                </c:pt>
                <c:pt idx="1621">
                  <c:v>115.1</c:v>
                </c:pt>
                <c:pt idx="1622">
                  <c:v>115.9</c:v>
                </c:pt>
                <c:pt idx="1623">
                  <c:v>116.5</c:v>
                </c:pt>
                <c:pt idx="1624">
                  <c:v>116.7</c:v>
                </c:pt>
                <c:pt idx="1625">
                  <c:v>116.6</c:v>
                </c:pt>
                <c:pt idx="1626">
                  <c:v>116.2</c:v>
                </c:pt>
                <c:pt idx="1627">
                  <c:v>115.2</c:v>
                </c:pt>
                <c:pt idx="1628">
                  <c:v>113.8</c:v>
                </c:pt>
                <c:pt idx="1629">
                  <c:v>112</c:v>
                </c:pt>
                <c:pt idx="1630">
                  <c:v>110.1</c:v>
                </c:pt>
                <c:pt idx="1631">
                  <c:v>108.3</c:v>
                </c:pt>
                <c:pt idx="1632">
                  <c:v>107</c:v>
                </c:pt>
                <c:pt idx="1633">
                  <c:v>106.1</c:v>
                </c:pt>
                <c:pt idx="1634">
                  <c:v>105.8</c:v>
                </c:pt>
                <c:pt idx="1635">
                  <c:v>105.7</c:v>
                </c:pt>
                <c:pt idx="1636">
                  <c:v>105.7</c:v>
                </c:pt>
                <c:pt idx="1637">
                  <c:v>105.6</c:v>
                </c:pt>
                <c:pt idx="1638">
                  <c:v>105.3</c:v>
                </c:pt>
                <c:pt idx="1639">
                  <c:v>104.9</c:v>
                </c:pt>
                <c:pt idx="1640">
                  <c:v>104.4</c:v>
                </c:pt>
                <c:pt idx="1641">
                  <c:v>104</c:v>
                </c:pt>
                <c:pt idx="1642">
                  <c:v>103.8</c:v>
                </c:pt>
                <c:pt idx="1643">
                  <c:v>103.9</c:v>
                </c:pt>
                <c:pt idx="1644">
                  <c:v>104.4</c:v>
                </c:pt>
                <c:pt idx="1645">
                  <c:v>105.1</c:v>
                </c:pt>
                <c:pt idx="1646">
                  <c:v>106.1</c:v>
                </c:pt>
                <c:pt idx="1647">
                  <c:v>107.2</c:v>
                </c:pt>
                <c:pt idx="1648">
                  <c:v>108.5</c:v>
                </c:pt>
                <c:pt idx="1649">
                  <c:v>109.9</c:v>
                </c:pt>
                <c:pt idx="1650">
                  <c:v>111.3</c:v>
                </c:pt>
                <c:pt idx="1651">
                  <c:v>112.7</c:v>
                </c:pt>
                <c:pt idx="1652">
                  <c:v>113.9</c:v>
                </c:pt>
                <c:pt idx="1653">
                  <c:v>115</c:v>
                </c:pt>
                <c:pt idx="1654">
                  <c:v>116</c:v>
                </c:pt>
                <c:pt idx="1655">
                  <c:v>116.8</c:v>
                </c:pt>
                <c:pt idx="1656">
                  <c:v>117.6</c:v>
                </c:pt>
                <c:pt idx="1657">
                  <c:v>118.4</c:v>
                </c:pt>
                <c:pt idx="1658">
                  <c:v>119.2</c:v>
                </c:pt>
                <c:pt idx="1659">
                  <c:v>120</c:v>
                </c:pt>
                <c:pt idx="1660">
                  <c:v>120.8</c:v>
                </c:pt>
                <c:pt idx="1661">
                  <c:v>121.6</c:v>
                </c:pt>
                <c:pt idx="1662">
                  <c:v>122.3</c:v>
                </c:pt>
                <c:pt idx="1663">
                  <c:v>123.1</c:v>
                </c:pt>
                <c:pt idx="1664">
                  <c:v>123.8</c:v>
                </c:pt>
                <c:pt idx="1665">
                  <c:v>124.4</c:v>
                </c:pt>
                <c:pt idx="1666">
                  <c:v>125</c:v>
                </c:pt>
                <c:pt idx="1667">
                  <c:v>125.4</c:v>
                </c:pt>
                <c:pt idx="1668">
                  <c:v>125.8</c:v>
                </c:pt>
                <c:pt idx="1669">
                  <c:v>126.1</c:v>
                </c:pt>
                <c:pt idx="1670">
                  <c:v>126.4</c:v>
                </c:pt>
                <c:pt idx="1671">
                  <c:v>126.6</c:v>
                </c:pt>
                <c:pt idx="1672">
                  <c:v>126.7</c:v>
                </c:pt>
                <c:pt idx="1673">
                  <c:v>126.8</c:v>
                </c:pt>
                <c:pt idx="1674">
                  <c:v>126.9</c:v>
                </c:pt>
                <c:pt idx="1675">
                  <c:v>126.9</c:v>
                </c:pt>
                <c:pt idx="1676">
                  <c:v>126.9</c:v>
                </c:pt>
                <c:pt idx="1677">
                  <c:v>126.8</c:v>
                </c:pt>
                <c:pt idx="1678">
                  <c:v>126.6</c:v>
                </c:pt>
                <c:pt idx="1679">
                  <c:v>126.3</c:v>
                </c:pt>
                <c:pt idx="1680">
                  <c:v>126</c:v>
                </c:pt>
                <c:pt idx="1681">
                  <c:v>125.7</c:v>
                </c:pt>
                <c:pt idx="1682">
                  <c:v>125.6</c:v>
                </c:pt>
                <c:pt idx="1683">
                  <c:v>125.6</c:v>
                </c:pt>
                <c:pt idx="1684">
                  <c:v>125.8</c:v>
                </c:pt>
                <c:pt idx="1685">
                  <c:v>126.2</c:v>
                </c:pt>
                <c:pt idx="1686">
                  <c:v>126.6</c:v>
                </c:pt>
                <c:pt idx="1687">
                  <c:v>127</c:v>
                </c:pt>
                <c:pt idx="1688">
                  <c:v>127.4</c:v>
                </c:pt>
                <c:pt idx="1689">
                  <c:v>127.6</c:v>
                </c:pt>
                <c:pt idx="1690">
                  <c:v>127.8</c:v>
                </c:pt>
                <c:pt idx="1691">
                  <c:v>127.9</c:v>
                </c:pt>
                <c:pt idx="1692">
                  <c:v>128</c:v>
                </c:pt>
                <c:pt idx="1693">
                  <c:v>128.1</c:v>
                </c:pt>
                <c:pt idx="1694">
                  <c:v>128.19999999999999</c:v>
                </c:pt>
                <c:pt idx="1695">
                  <c:v>128.30000000000001</c:v>
                </c:pt>
                <c:pt idx="1696">
                  <c:v>128.4</c:v>
                </c:pt>
                <c:pt idx="1697">
                  <c:v>128.5</c:v>
                </c:pt>
                <c:pt idx="1698">
                  <c:v>128.6</c:v>
                </c:pt>
                <c:pt idx="1699">
                  <c:v>128.6</c:v>
                </c:pt>
                <c:pt idx="1700">
                  <c:v>128.5</c:v>
                </c:pt>
                <c:pt idx="1701">
                  <c:v>128.30000000000001</c:v>
                </c:pt>
                <c:pt idx="1702">
                  <c:v>128.1</c:v>
                </c:pt>
                <c:pt idx="1703">
                  <c:v>127.9</c:v>
                </c:pt>
                <c:pt idx="1704">
                  <c:v>127.6</c:v>
                </c:pt>
                <c:pt idx="1705">
                  <c:v>127.4</c:v>
                </c:pt>
                <c:pt idx="1706">
                  <c:v>127.2</c:v>
                </c:pt>
                <c:pt idx="1707">
                  <c:v>127</c:v>
                </c:pt>
                <c:pt idx="1708">
                  <c:v>126.9</c:v>
                </c:pt>
                <c:pt idx="1709">
                  <c:v>126.8</c:v>
                </c:pt>
                <c:pt idx="1710">
                  <c:v>126.7</c:v>
                </c:pt>
                <c:pt idx="1711">
                  <c:v>126.8</c:v>
                </c:pt>
                <c:pt idx="1712">
                  <c:v>126.9</c:v>
                </c:pt>
                <c:pt idx="1713">
                  <c:v>127.1</c:v>
                </c:pt>
                <c:pt idx="1714">
                  <c:v>127.4</c:v>
                </c:pt>
                <c:pt idx="1715">
                  <c:v>127.7</c:v>
                </c:pt>
                <c:pt idx="1716">
                  <c:v>128.1</c:v>
                </c:pt>
                <c:pt idx="1717">
                  <c:v>128.5</c:v>
                </c:pt>
                <c:pt idx="1718">
                  <c:v>129</c:v>
                </c:pt>
                <c:pt idx="1719">
                  <c:v>129.5</c:v>
                </c:pt>
                <c:pt idx="1720">
                  <c:v>130.1</c:v>
                </c:pt>
                <c:pt idx="1721">
                  <c:v>130.6</c:v>
                </c:pt>
                <c:pt idx="1722">
                  <c:v>131</c:v>
                </c:pt>
                <c:pt idx="1723">
                  <c:v>131.19999999999999</c:v>
                </c:pt>
                <c:pt idx="1724">
                  <c:v>131.30000000000001</c:v>
                </c:pt>
                <c:pt idx="1725">
                  <c:v>131.19999999999999</c:v>
                </c:pt>
                <c:pt idx="1726">
                  <c:v>130.69999999999999</c:v>
                </c:pt>
                <c:pt idx="1727">
                  <c:v>129.80000000000001</c:v>
                </c:pt>
                <c:pt idx="1728">
                  <c:v>128.4</c:v>
                </c:pt>
                <c:pt idx="1729">
                  <c:v>126.5</c:v>
                </c:pt>
                <c:pt idx="1730">
                  <c:v>124.1</c:v>
                </c:pt>
                <c:pt idx="1731">
                  <c:v>121.6</c:v>
                </c:pt>
                <c:pt idx="1732">
                  <c:v>119</c:v>
                </c:pt>
                <c:pt idx="1733">
                  <c:v>116.5</c:v>
                </c:pt>
                <c:pt idx="1734">
                  <c:v>114.1</c:v>
                </c:pt>
                <c:pt idx="1735">
                  <c:v>111.8</c:v>
                </c:pt>
                <c:pt idx="1736">
                  <c:v>109.5</c:v>
                </c:pt>
                <c:pt idx="1737">
                  <c:v>107.1</c:v>
                </c:pt>
                <c:pt idx="1738">
                  <c:v>104.8</c:v>
                </c:pt>
                <c:pt idx="1739">
                  <c:v>102.5</c:v>
                </c:pt>
                <c:pt idx="1740">
                  <c:v>100.4</c:v>
                </c:pt>
                <c:pt idx="1741">
                  <c:v>98.6</c:v>
                </c:pt>
                <c:pt idx="1742">
                  <c:v>97.2</c:v>
                </c:pt>
                <c:pt idx="1743">
                  <c:v>95.9</c:v>
                </c:pt>
                <c:pt idx="1744">
                  <c:v>94.8</c:v>
                </c:pt>
                <c:pt idx="1745">
                  <c:v>93.8</c:v>
                </c:pt>
                <c:pt idx="1746">
                  <c:v>92.8</c:v>
                </c:pt>
                <c:pt idx="1747">
                  <c:v>91.8</c:v>
                </c:pt>
                <c:pt idx="1748">
                  <c:v>91</c:v>
                </c:pt>
                <c:pt idx="1749">
                  <c:v>90.2</c:v>
                </c:pt>
                <c:pt idx="1750">
                  <c:v>89.6</c:v>
                </c:pt>
                <c:pt idx="1751">
                  <c:v>89.1</c:v>
                </c:pt>
                <c:pt idx="1752">
                  <c:v>88.6</c:v>
                </c:pt>
                <c:pt idx="1753">
                  <c:v>88.1</c:v>
                </c:pt>
                <c:pt idx="1754">
                  <c:v>87.6</c:v>
                </c:pt>
                <c:pt idx="1755">
                  <c:v>87.1</c:v>
                </c:pt>
                <c:pt idx="1756">
                  <c:v>86.6</c:v>
                </c:pt>
                <c:pt idx="1757">
                  <c:v>86.1</c:v>
                </c:pt>
                <c:pt idx="1758">
                  <c:v>85.5</c:v>
                </c:pt>
                <c:pt idx="1759">
                  <c:v>85</c:v>
                </c:pt>
                <c:pt idx="1760">
                  <c:v>84.4</c:v>
                </c:pt>
                <c:pt idx="1761">
                  <c:v>83.8</c:v>
                </c:pt>
                <c:pt idx="1762">
                  <c:v>83.2</c:v>
                </c:pt>
                <c:pt idx="1763">
                  <c:v>82.6</c:v>
                </c:pt>
                <c:pt idx="1764">
                  <c:v>82</c:v>
                </c:pt>
                <c:pt idx="1765">
                  <c:v>81.3</c:v>
                </c:pt>
                <c:pt idx="1766">
                  <c:v>80.400000000000006</c:v>
                </c:pt>
                <c:pt idx="1767">
                  <c:v>79.099999999999994</c:v>
                </c:pt>
                <c:pt idx="1768">
                  <c:v>77.400000000000006</c:v>
                </c:pt>
                <c:pt idx="1769">
                  <c:v>75.099999999999994</c:v>
                </c:pt>
                <c:pt idx="1770">
                  <c:v>72.3</c:v>
                </c:pt>
                <c:pt idx="1771">
                  <c:v>69.099999999999994</c:v>
                </c:pt>
                <c:pt idx="1772">
                  <c:v>65.900000000000006</c:v>
                </c:pt>
                <c:pt idx="1773">
                  <c:v>62.7</c:v>
                </c:pt>
                <c:pt idx="1774">
                  <c:v>59.7</c:v>
                </c:pt>
                <c:pt idx="1775">
                  <c:v>57</c:v>
                </c:pt>
                <c:pt idx="1776">
                  <c:v>54.6</c:v>
                </c:pt>
                <c:pt idx="1777">
                  <c:v>52.2</c:v>
                </c:pt>
                <c:pt idx="1778">
                  <c:v>49.7</c:v>
                </c:pt>
                <c:pt idx="1779">
                  <c:v>46.8</c:v>
                </c:pt>
                <c:pt idx="1780">
                  <c:v>43.5</c:v>
                </c:pt>
                <c:pt idx="1781">
                  <c:v>39.9</c:v>
                </c:pt>
                <c:pt idx="1782">
                  <c:v>36.4</c:v>
                </c:pt>
                <c:pt idx="1783">
                  <c:v>33.200000000000003</c:v>
                </c:pt>
                <c:pt idx="1784">
                  <c:v>30.5</c:v>
                </c:pt>
                <c:pt idx="1785">
                  <c:v>28.3</c:v>
                </c:pt>
                <c:pt idx="1786">
                  <c:v>26.3</c:v>
                </c:pt>
                <c:pt idx="1787">
                  <c:v>24.4</c:v>
                </c:pt>
                <c:pt idx="1788">
                  <c:v>22.5</c:v>
                </c:pt>
                <c:pt idx="1789">
                  <c:v>20.5</c:v>
                </c:pt>
                <c:pt idx="1790">
                  <c:v>18.2</c:v>
                </c:pt>
                <c:pt idx="1791">
                  <c:v>15.5</c:v>
                </c:pt>
                <c:pt idx="1792">
                  <c:v>12.3</c:v>
                </c:pt>
                <c:pt idx="1793">
                  <c:v>8.6999999999999993</c:v>
                </c:pt>
                <c:pt idx="1794">
                  <c:v>5.2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9C-4014-A849-11F929AB0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91480"/>
        <c:axId val="991293448"/>
      </c:scatterChart>
      <c:valAx>
        <c:axId val="991291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3448"/>
        <c:crosses val="autoZero"/>
        <c:crossBetween val="midCat"/>
      </c:valAx>
      <c:valAx>
        <c:axId val="9912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 (km/h)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91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 instant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Ex_2_b!$H$9:$H$1809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18.70790663580247</c:v>
                </c:pt>
                <c:pt idx="13">
                  <c:v>500.10724450231481</c:v>
                </c:pt>
                <c:pt idx="14">
                  <c:v>3423.0996458333329</c:v>
                </c:pt>
                <c:pt idx="15">
                  <c:v>7503.6244765625006</c:v>
                </c:pt>
                <c:pt idx="16">
                  <c:v>7309.0424919945981</c:v>
                </c:pt>
                <c:pt idx="17">
                  <c:v>11010.204064718358</c:v>
                </c:pt>
                <c:pt idx="18">
                  <c:v>17519.865519965286</c:v>
                </c:pt>
                <c:pt idx="19">
                  <c:v>19030.120216049385</c:v>
                </c:pt>
                <c:pt idx="20">
                  <c:v>8263.8140552661935</c:v>
                </c:pt>
                <c:pt idx="21">
                  <c:v>4549.2037236689866</c:v>
                </c:pt>
                <c:pt idx="22">
                  <c:v>2837.3474912229908</c:v>
                </c:pt>
                <c:pt idx="23">
                  <c:v>4227.7102222222284</c:v>
                </c:pt>
                <c:pt idx="24">
                  <c:v>3377.8421987847319</c:v>
                </c:pt>
                <c:pt idx="25">
                  <c:v>10255.812043209862</c:v>
                </c:pt>
                <c:pt idx="26">
                  <c:v>7686.8491891396561</c:v>
                </c:pt>
                <c:pt idx="27">
                  <c:v>14047.104501060981</c:v>
                </c:pt>
                <c:pt idx="28">
                  <c:v>16825.678432870336</c:v>
                </c:pt>
                <c:pt idx="29">
                  <c:v>18037.065588059417</c:v>
                </c:pt>
                <c:pt idx="30">
                  <c:v>17201.200758005394</c:v>
                </c:pt>
                <c:pt idx="31">
                  <c:v>11178.213867187515</c:v>
                </c:pt>
                <c:pt idx="32">
                  <c:v>8740.7273957368634</c:v>
                </c:pt>
                <c:pt idx="33">
                  <c:v>7526.1810679976697</c:v>
                </c:pt>
                <c:pt idx="34">
                  <c:v>6943.1644259259347</c:v>
                </c:pt>
                <c:pt idx="35">
                  <c:v>4215.2082055362844</c:v>
                </c:pt>
                <c:pt idx="36">
                  <c:v>1448.5265949074367</c:v>
                </c:pt>
                <c:pt idx="37">
                  <c:v>-6554.7439331597079</c:v>
                </c:pt>
                <c:pt idx="38">
                  <c:v>-14206.988920428295</c:v>
                </c:pt>
                <c:pt idx="39">
                  <c:v>-13814.627334104933</c:v>
                </c:pt>
                <c:pt idx="40">
                  <c:v>-10298.681590277767</c:v>
                </c:pt>
                <c:pt idx="41">
                  <c:v>-9157.3346499807158</c:v>
                </c:pt>
                <c:pt idx="42">
                  <c:v>-12746.290451388879</c:v>
                </c:pt>
                <c:pt idx="43">
                  <c:v>-13400.646771122681</c:v>
                </c:pt>
                <c:pt idx="44">
                  <c:v>-8451.9916226851929</c:v>
                </c:pt>
                <c:pt idx="45">
                  <c:v>-2806.3876752507672</c:v>
                </c:pt>
                <c:pt idx="46">
                  <c:v>-224.26557407407864</c:v>
                </c:pt>
                <c:pt idx="47">
                  <c:v>-1423.951106770824</c:v>
                </c:pt>
                <c:pt idx="48">
                  <c:v>-1917.9637530864265</c:v>
                </c:pt>
                <c:pt idx="49">
                  <c:v>-485.20884027777174</c:v>
                </c:pt>
                <c:pt idx="50">
                  <c:v>1162.9393078703704</c:v>
                </c:pt>
                <c:pt idx="51">
                  <c:v>60.675988425921147</c:v>
                </c:pt>
                <c:pt idx="52">
                  <c:v>-3102.3566000192909</c:v>
                </c:pt>
                <c:pt idx="53">
                  <c:v>-4416.2661499807073</c:v>
                </c:pt>
                <c:pt idx="54">
                  <c:v>-1094.0509213927492</c:v>
                </c:pt>
                <c:pt idx="55">
                  <c:v>581.41481481481549</c:v>
                </c:pt>
                <c:pt idx="56">
                  <c:v>766.59999999999991</c:v>
                </c:pt>
                <c:pt idx="57">
                  <c:v>766.59999999999991</c:v>
                </c:pt>
                <c:pt idx="58">
                  <c:v>1355.9618585069486</c:v>
                </c:pt>
                <c:pt idx="59">
                  <c:v>1389.8238958333313</c:v>
                </c:pt>
                <c:pt idx="60">
                  <c:v>5711.8662404513861</c:v>
                </c:pt>
                <c:pt idx="61">
                  <c:v>2405.6479088541691</c:v>
                </c:pt>
                <c:pt idx="62">
                  <c:v>2502.4846675347248</c:v>
                </c:pt>
                <c:pt idx="63">
                  <c:v>1801.0104374999971</c:v>
                </c:pt>
                <c:pt idx="64">
                  <c:v>3488.7002890624999</c:v>
                </c:pt>
                <c:pt idx="65">
                  <c:v>3085.7788140432117</c:v>
                </c:pt>
                <c:pt idx="66">
                  <c:v>2022.1381276041634</c:v>
                </c:pt>
                <c:pt idx="67">
                  <c:v>2057.3448888888856</c:v>
                </c:pt>
                <c:pt idx="68">
                  <c:v>7294.658995852632</c:v>
                </c:pt>
                <c:pt idx="69">
                  <c:v>11941.558419753072</c:v>
                </c:pt>
                <c:pt idx="70">
                  <c:v>15312.415024594909</c:v>
                </c:pt>
                <c:pt idx="71">
                  <c:v>17265.702317129653</c:v>
                </c:pt>
                <c:pt idx="72">
                  <c:v>16420.346195216032</c:v>
                </c:pt>
                <c:pt idx="73">
                  <c:v>12053.161185185185</c:v>
                </c:pt>
                <c:pt idx="74">
                  <c:v>8626.6100815007685</c:v>
                </c:pt>
                <c:pt idx="75">
                  <c:v>7741.6210925925916</c:v>
                </c:pt>
                <c:pt idx="76">
                  <c:v>8554.6242137345471</c:v>
                </c:pt>
                <c:pt idx="77">
                  <c:v>9427.3390022183976</c:v>
                </c:pt>
                <c:pt idx="78">
                  <c:v>7824.3124690393333</c:v>
                </c:pt>
                <c:pt idx="79">
                  <c:v>4211.9471378279268</c:v>
                </c:pt>
                <c:pt idx="80">
                  <c:v>-67.176446759229322</c:v>
                </c:pt>
                <c:pt idx="81">
                  <c:v>-78.833837287816976</c:v>
                </c:pt>
                <c:pt idx="82">
                  <c:v>-4134.1674094328828</c:v>
                </c:pt>
                <c:pt idx="83">
                  <c:v>1031.0516782407285</c:v>
                </c:pt>
                <c:pt idx="84">
                  <c:v>1015.8828666088206</c:v>
                </c:pt>
                <c:pt idx="85">
                  <c:v>-1793.8197113233216</c:v>
                </c:pt>
                <c:pt idx="86">
                  <c:v>-686.98733420137705</c:v>
                </c:pt>
                <c:pt idx="87">
                  <c:v>-1221.5210964506211</c:v>
                </c:pt>
                <c:pt idx="88">
                  <c:v>368.03620138889636</c:v>
                </c:pt>
                <c:pt idx="89">
                  <c:v>-9050.8051318479993</c:v>
                </c:pt>
                <c:pt idx="90">
                  <c:v>-17497.871199942125</c:v>
                </c:pt>
                <c:pt idx="91">
                  <c:v>-16525.627623456789</c:v>
                </c:pt>
                <c:pt idx="92">
                  <c:v>-12010.582966820983</c:v>
                </c:pt>
                <c:pt idx="93">
                  <c:v>-5221.7910362654347</c:v>
                </c:pt>
                <c:pt idx="94">
                  <c:v>-3307.4740740740745</c:v>
                </c:pt>
                <c:pt idx="95">
                  <c:v>-3495.8649964313254</c:v>
                </c:pt>
                <c:pt idx="96">
                  <c:v>-2588.5514791666665</c:v>
                </c:pt>
                <c:pt idx="97">
                  <c:v>-996.20072222222188</c:v>
                </c:pt>
                <c:pt idx="98">
                  <c:v>-337.33429243827158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18.70790663580247</c:v>
                </c:pt>
                <c:pt idx="139">
                  <c:v>617.59684538966053</c:v>
                </c:pt>
                <c:pt idx="140">
                  <c:v>4337.925847511573</c:v>
                </c:pt>
                <c:pt idx="141">
                  <c:v>10857.848072048608</c:v>
                </c:pt>
                <c:pt idx="142">
                  <c:v>12959.944858024694</c:v>
                </c:pt>
                <c:pt idx="143">
                  <c:v>8532.875440104157</c:v>
                </c:pt>
                <c:pt idx="144">
                  <c:v>4384.3478658372005</c:v>
                </c:pt>
                <c:pt idx="145">
                  <c:v>4268.0405925925925</c:v>
                </c:pt>
                <c:pt idx="146">
                  <c:v>8565.4825370370327</c:v>
                </c:pt>
                <c:pt idx="147">
                  <c:v>11920.810216820988</c:v>
                </c:pt>
                <c:pt idx="148">
                  <c:v>11746.233704764651</c:v>
                </c:pt>
                <c:pt idx="149">
                  <c:v>8798.2857962963008</c:v>
                </c:pt>
                <c:pt idx="150">
                  <c:v>4849.0356504629826</c:v>
                </c:pt>
                <c:pt idx="151">
                  <c:v>241.06899768516251</c:v>
                </c:pt>
                <c:pt idx="152">
                  <c:v>-7360.9462716049329</c:v>
                </c:pt>
                <c:pt idx="153">
                  <c:v>-14529.893735339505</c:v>
                </c:pt>
                <c:pt idx="154">
                  <c:v>-13021.966579957561</c:v>
                </c:pt>
                <c:pt idx="155">
                  <c:v>-7356.5575869020031</c:v>
                </c:pt>
                <c:pt idx="156">
                  <c:v>-1640.8074074074104</c:v>
                </c:pt>
                <c:pt idx="157">
                  <c:v>1973.1572291666689</c:v>
                </c:pt>
                <c:pt idx="158">
                  <c:v>4171.1287873263873</c:v>
                </c:pt>
                <c:pt idx="159">
                  <c:v>9349.1032654320989</c:v>
                </c:pt>
                <c:pt idx="160">
                  <c:v>10323.279487557878</c:v>
                </c:pt>
                <c:pt idx="161">
                  <c:v>13490.777354166643</c:v>
                </c:pt>
                <c:pt idx="162">
                  <c:v>10001.239084201397</c:v>
                </c:pt>
                <c:pt idx="163">
                  <c:v>10850.695944444455</c:v>
                </c:pt>
                <c:pt idx="164">
                  <c:v>10714.02598620756</c:v>
                </c:pt>
                <c:pt idx="165">
                  <c:v>9880.6141914544787</c:v>
                </c:pt>
                <c:pt idx="166">
                  <c:v>7243.1200083911854</c:v>
                </c:pt>
                <c:pt idx="167">
                  <c:v>8023.6832654321288</c:v>
                </c:pt>
                <c:pt idx="168">
                  <c:v>13436.333234567897</c:v>
                </c:pt>
                <c:pt idx="169">
                  <c:v>14244.960981481476</c:v>
                </c:pt>
                <c:pt idx="170">
                  <c:v>7533.4501543209717</c:v>
                </c:pt>
                <c:pt idx="171">
                  <c:v>-679.94368750002457</c:v>
                </c:pt>
                <c:pt idx="172">
                  <c:v>-9895.5753880208067</c:v>
                </c:pt>
                <c:pt idx="173">
                  <c:v>-17421.290181327167</c:v>
                </c:pt>
                <c:pt idx="174">
                  <c:v>-14444.686661168977</c:v>
                </c:pt>
                <c:pt idx="175">
                  <c:v>-5306.2108006365743</c:v>
                </c:pt>
                <c:pt idx="176">
                  <c:v>931.1433523341077</c:v>
                </c:pt>
                <c:pt idx="177">
                  <c:v>4966.6019611303891</c:v>
                </c:pt>
                <c:pt idx="178">
                  <c:v>10073.884176697542</c:v>
                </c:pt>
                <c:pt idx="179">
                  <c:v>8347.66851234567</c:v>
                </c:pt>
                <c:pt idx="180">
                  <c:v>3899.9607901234795</c:v>
                </c:pt>
                <c:pt idx="181">
                  <c:v>1609.0877146026105</c:v>
                </c:pt>
                <c:pt idx="182">
                  <c:v>687.17468518517546</c:v>
                </c:pt>
                <c:pt idx="183">
                  <c:v>-1966.6648544560187</c:v>
                </c:pt>
                <c:pt idx="184">
                  <c:v>-7076.1015251736053</c:v>
                </c:pt>
                <c:pt idx="185">
                  <c:v>-7515.5121419753104</c:v>
                </c:pt>
                <c:pt idx="186">
                  <c:v>-7032.0399884259268</c:v>
                </c:pt>
                <c:pt idx="187">
                  <c:v>-4883.7912265625055</c:v>
                </c:pt>
                <c:pt idx="188">
                  <c:v>-3636.2997109374915</c:v>
                </c:pt>
                <c:pt idx="189">
                  <c:v>-2375.504748167441</c:v>
                </c:pt>
                <c:pt idx="190">
                  <c:v>-1750.8160517939789</c:v>
                </c:pt>
                <c:pt idx="191">
                  <c:v>-811.13377787422905</c:v>
                </c:pt>
                <c:pt idx="192">
                  <c:v>-766.07178790509022</c:v>
                </c:pt>
                <c:pt idx="193">
                  <c:v>28.221631462191059</c:v>
                </c:pt>
                <c:pt idx="194">
                  <c:v>215.05733564814406</c:v>
                </c:pt>
                <c:pt idx="195">
                  <c:v>396.22962962963089</c:v>
                </c:pt>
                <c:pt idx="196">
                  <c:v>766.59999999999991</c:v>
                </c:pt>
                <c:pt idx="197">
                  <c:v>766.59999999999991</c:v>
                </c:pt>
                <c:pt idx="198">
                  <c:v>766.59999999999991</c:v>
                </c:pt>
                <c:pt idx="199">
                  <c:v>1764.3327425733053</c:v>
                </c:pt>
                <c:pt idx="200">
                  <c:v>1836.296894290123</c:v>
                </c:pt>
                <c:pt idx="201">
                  <c:v>3060.9692901234557</c:v>
                </c:pt>
                <c:pt idx="202">
                  <c:v>3283.260127314818</c:v>
                </c:pt>
                <c:pt idx="203">
                  <c:v>4891.2762803819387</c:v>
                </c:pt>
                <c:pt idx="204">
                  <c:v>8578.6271797839527</c:v>
                </c:pt>
                <c:pt idx="205">
                  <c:v>8606.1933271604885</c:v>
                </c:pt>
                <c:pt idx="206">
                  <c:v>11154.17181558642</c:v>
                </c:pt>
                <c:pt idx="207">
                  <c:v>14718.120355227617</c:v>
                </c:pt>
                <c:pt idx="208">
                  <c:v>14406.133629629661</c:v>
                </c:pt>
                <c:pt idx="209">
                  <c:v>14132.414814814803</c:v>
                </c:pt>
                <c:pt idx="210">
                  <c:v>19954.85175308643</c:v>
                </c:pt>
                <c:pt idx="211">
                  <c:v>16103.002567997657</c:v>
                </c:pt>
                <c:pt idx="212">
                  <c:v>13246.265580246936</c:v>
                </c:pt>
                <c:pt idx="213">
                  <c:v>11220.766210937492</c:v>
                </c:pt>
                <c:pt idx="214">
                  <c:v>10273.102024691354</c:v>
                </c:pt>
                <c:pt idx="215">
                  <c:v>13349.969218460679</c:v>
                </c:pt>
                <c:pt idx="216">
                  <c:v>16779.46788194442</c:v>
                </c:pt>
                <c:pt idx="217">
                  <c:v>19092.654021701404</c:v>
                </c:pt>
                <c:pt idx="218">
                  <c:v>18425.575675154294</c:v>
                </c:pt>
                <c:pt idx="219">
                  <c:v>16752.297977623464</c:v>
                </c:pt>
                <c:pt idx="220">
                  <c:v>14005.466368055519</c:v>
                </c:pt>
                <c:pt idx="221">
                  <c:v>11850.58022771996</c:v>
                </c:pt>
                <c:pt idx="222">
                  <c:v>7862.162129340265</c:v>
                </c:pt>
                <c:pt idx="223">
                  <c:v>7940.5298056519932</c:v>
                </c:pt>
                <c:pt idx="224">
                  <c:v>7169.3412986110743</c:v>
                </c:pt>
                <c:pt idx="225">
                  <c:v>8078.7122044753496</c:v>
                </c:pt>
                <c:pt idx="226">
                  <c:v>9889.5758703703505</c:v>
                </c:pt>
                <c:pt idx="227">
                  <c:v>9151.9592128665245</c:v>
                </c:pt>
                <c:pt idx="228">
                  <c:v>9260.7176180555107</c:v>
                </c:pt>
                <c:pt idx="229">
                  <c:v>8480.9457770062163</c:v>
                </c:pt>
                <c:pt idx="230">
                  <c:v>7670.3335720486302</c:v>
                </c:pt>
                <c:pt idx="231">
                  <c:v>5054.5928313078703</c:v>
                </c:pt>
                <c:pt idx="232">
                  <c:v>2409.9581226851665</c:v>
                </c:pt>
                <c:pt idx="233">
                  <c:v>-6184.5460529513775</c:v>
                </c:pt>
                <c:pt idx="234">
                  <c:v>-11769.453693769337</c:v>
                </c:pt>
                <c:pt idx="235">
                  <c:v>-10644.177141203676</c:v>
                </c:pt>
                <c:pt idx="236">
                  <c:v>-5064.6432847222386</c:v>
                </c:pt>
                <c:pt idx="237">
                  <c:v>-472.59105555549041</c:v>
                </c:pt>
                <c:pt idx="238">
                  <c:v>-1990.4447716050131</c:v>
                </c:pt>
                <c:pt idx="239">
                  <c:v>-7051.3730668402613</c:v>
                </c:pt>
                <c:pt idx="240">
                  <c:v>-14268.671814332583</c:v>
                </c:pt>
                <c:pt idx="241">
                  <c:v>-14731.338616415869</c:v>
                </c:pt>
                <c:pt idx="242">
                  <c:v>-9198.5466893325556</c:v>
                </c:pt>
                <c:pt idx="243">
                  <c:v>-11530.676716820992</c:v>
                </c:pt>
                <c:pt idx="244">
                  <c:v>-10298.681590277767</c:v>
                </c:pt>
                <c:pt idx="245">
                  <c:v>-9157.3346499807158</c:v>
                </c:pt>
                <c:pt idx="246">
                  <c:v>-12746.290451388879</c:v>
                </c:pt>
                <c:pt idx="247">
                  <c:v>-13400.646771122681</c:v>
                </c:pt>
                <c:pt idx="248">
                  <c:v>-8451.9916226851929</c:v>
                </c:pt>
                <c:pt idx="249">
                  <c:v>-2806.3876752507672</c:v>
                </c:pt>
                <c:pt idx="250">
                  <c:v>-224.26557407407864</c:v>
                </c:pt>
                <c:pt idx="251">
                  <c:v>-1423.951106770824</c:v>
                </c:pt>
                <c:pt idx="252">
                  <c:v>-1917.9637530864265</c:v>
                </c:pt>
                <c:pt idx="253">
                  <c:v>-485.20884027777174</c:v>
                </c:pt>
                <c:pt idx="254">
                  <c:v>1162.9393078703704</c:v>
                </c:pt>
                <c:pt idx="255">
                  <c:v>60.675988425921147</c:v>
                </c:pt>
                <c:pt idx="256">
                  <c:v>-3102.3566000192909</c:v>
                </c:pt>
                <c:pt idx="257">
                  <c:v>-1750.8160517939789</c:v>
                </c:pt>
                <c:pt idx="258">
                  <c:v>3134.7307800925928</c:v>
                </c:pt>
                <c:pt idx="259">
                  <c:v>8075.873095389652</c:v>
                </c:pt>
                <c:pt idx="260">
                  <c:v>9947.7926921296403</c:v>
                </c:pt>
                <c:pt idx="261">
                  <c:v>10867.484345679002</c:v>
                </c:pt>
                <c:pt idx="262">
                  <c:v>11668.308224440589</c:v>
                </c:pt>
                <c:pt idx="263">
                  <c:v>15284.176778645826</c:v>
                </c:pt>
                <c:pt idx="264">
                  <c:v>21383.633764949838</c:v>
                </c:pt>
                <c:pt idx="265">
                  <c:v>22712.894626446796</c:v>
                </c:pt>
                <c:pt idx="266">
                  <c:v>20395.786516203698</c:v>
                </c:pt>
                <c:pt idx="267">
                  <c:v>14460.381333333293</c:v>
                </c:pt>
                <c:pt idx="268">
                  <c:v>17254.050926215292</c:v>
                </c:pt>
                <c:pt idx="269">
                  <c:v>13795.01627777776</c:v>
                </c:pt>
                <c:pt idx="270">
                  <c:v>14313.233539062532</c:v>
                </c:pt>
                <c:pt idx="271">
                  <c:v>4409.6927469135553</c:v>
                </c:pt>
                <c:pt idx="272">
                  <c:v>838.80918518519468</c:v>
                </c:pt>
                <c:pt idx="273">
                  <c:v>1521.9988637152626</c:v>
                </c:pt>
                <c:pt idx="274">
                  <c:v>-7350.9510328896222</c:v>
                </c:pt>
                <c:pt idx="275">
                  <c:v>-15132.211259259295</c:v>
                </c:pt>
                <c:pt idx="276">
                  <c:v>-13577.660956790103</c:v>
                </c:pt>
                <c:pt idx="277">
                  <c:v>-16613.505481481479</c:v>
                </c:pt>
                <c:pt idx="278">
                  <c:v>-14505.58635387733</c:v>
                </c:pt>
                <c:pt idx="279">
                  <c:v>-19512.649804687488</c:v>
                </c:pt>
                <c:pt idx="280">
                  <c:v>-12116.641773919757</c:v>
                </c:pt>
                <c:pt idx="281">
                  <c:v>-2405.5420162037003</c:v>
                </c:pt>
                <c:pt idx="282">
                  <c:v>11077.694039641203</c:v>
                </c:pt>
                <c:pt idx="283">
                  <c:v>17013.358255401246</c:v>
                </c:pt>
                <c:pt idx="284">
                  <c:v>18901.686803240744</c:v>
                </c:pt>
                <c:pt idx="285">
                  <c:v>22993.092155381957</c:v>
                </c:pt>
                <c:pt idx="286">
                  <c:v>21829.315571759205</c:v>
                </c:pt>
                <c:pt idx="287">
                  <c:v>23843.452114294007</c:v>
                </c:pt>
                <c:pt idx="288">
                  <c:v>25879.903703703687</c:v>
                </c:pt>
                <c:pt idx="289">
                  <c:v>27940.479668113407</c:v>
                </c:pt>
                <c:pt idx="290">
                  <c:v>18508.890425925998</c:v>
                </c:pt>
                <c:pt idx="291">
                  <c:v>8768.6900486110444</c:v>
                </c:pt>
                <c:pt idx="292">
                  <c:v>-472.59105555549041</c:v>
                </c:pt>
                <c:pt idx="293">
                  <c:v>-4216.6438650656282</c:v>
                </c:pt>
                <c:pt idx="294">
                  <c:v>-1986.9894676890688</c:v>
                </c:pt>
                <c:pt idx="295">
                  <c:v>182.20438888887853</c:v>
                </c:pt>
                <c:pt idx="296">
                  <c:v>3060.8671355131887</c:v>
                </c:pt>
                <c:pt idx="297">
                  <c:v>4515.5377222221496</c:v>
                </c:pt>
                <c:pt idx="298">
                  <c:v>6009.3206883681178</c:v>
                </c:pt>
                <c:pt idx="299">
                  <c:v>5312.3932483602866</c:v>
                </c:pt>
                <c:pt idx="300">
                  <c:v>3852.5167051504623</c:v>
                </c:pt>
                <c:pt idx="301">
                  <c:v>2375.0614291088477</c:v>
                </c:pt>
                <c:pt idx="302">
                  <c:v>174.12129552468076</c:v>
                </c:pt>
                <c:pt idx="303">
                  <c:v>-1977.6470038580499</c:v>
                </c:pt>
                <c:pt idx="304">
                  <c:v>-3351.2418765432294</c:v>
                </c:pt>
                <c:pt idx="305">
                  <c:v>-6628.0997647569293</c:v>
                </c:pt>
                <c:pt idx="306">
                  <c:v>-6443.262451388875</c:v>
                </c:pt>
                <c:pt idx="307">
                  <c:v>-3169.248296296314</c:v>
                </c:pt>
                <c:pt idx="308">
                  <c:v>-34.554179301706533</c:v>
                </c:pt>
                <c:pt idx="309">
                  <c:v>1816.6880716628525</c:v>
                </c:pt>
                <c:pt idx="310">
                  <c:v>562.62431819059509</c:v>
                </c:pt>
                <c:pt idx="311">
                  <c:v>-62.376395061737114</c:v>
                </c:pt>
                <c:pt idx="312">
                  <c:v>-1267.1054422260841</c:v>
                </c:pt>
                <c:pt idx="313">
                  <c:v>-3565.7461566358347</c:v>
                </c:pt>
                <c:pt idx="314">
                  <c:v>-5129.9777777777499</c:v>
                </c:pt>
                <c:pt idx="315">
                  <c:v>-5996.2215308642017</c:v>
                </c:pt>
                <c:pt idx="316">
                  <c:v>-4759.7999421296363</c:v>
                </c:pt>
                <c:pt idx="317">
                  <c:v>-4105.4684981674318</c:v>
                </c:pt>
                <c:pt idx="318">
                  <c:v>-5763.5578703703577</c:v>
                </c:pt>
                <c:pt idx="319">
                  <c:v>-6702.871604938282</c:v>
                </c:pt>
                <c:pt idx="320">
                  <c:v>-5867.7681918402768</c:v>
                </c:pt>
                <c:pt idx="321">
                  <c:v>-230.04760493826467</c:v>
                </c:pt>
                <c:pt idx="322">
                  <c:v>-999.66182262732991</c:v>
                </c:pt>
                <c:pt idx="323">
                  <c:v>1690.1529921874999</c:v>
                </c:pt>
                <c:pt idx="324">
                  <c:v>-606.59289843749184</c:v>
                </c:pt>
                <c:pt idx="325">
                  <c:v>137.17989130014783</c:v>
                </c:pt>
                <c:pt idx="326">
                  <c:v>1612.4885332754627</c:v>
                </c:pt>
                <c:pt idx="327">
                  <c:v>496.83353703704103</c:v>
                </c:pt>
                <c:pt idx="328">
                  <c:v>487.76695978009644</c:v>
                </c:pt>
                <c:pt idx="329">
                  <c:v>-7500.895922550154</c:v>
                </c:pt>
                <c:pt idx="330">
                  <c:v>-6960.0677445023202</c:v>
                </c:pt>
                <c:pt idx="331">
                  <c:v>-465.10457725694721</c:v>
                </c:pt>
                <c:pt idx="332">
                  <c:v>570.32212201003256</c:v>
                </c:pt>
                <c:pt idx="333">
                  <c:v>-932.70051765045605</c:v>
                </c:pt>
                <c:pt idx="334">
                  <c:v>287.36427777777254</c:v>
                </c:pt>
                <c:pt idx="335">
                  <c:v>-420.44357638888391</c:v>
                </c:pt>
                <c:pt idx="336">
                  <c:v>-184.45802710262663</c:v>
                </c:pt>
                <c:pt idx="337">
                  <c:v>479.43209191743983</c:v>
                </c:pt>
                <c:pt idx="338">
                  <c:v>1381.8999975887327</c:v>
                </c:pt>
                <c:pt idx="339">
                  <c:v>3134.7307800925928</c:v>
                </c:pt>
                <c:pt idx="340">
                  <c:v>7755.5319004629664</c:v>
                </c:pt>
                <c:pt idx="341">
                  <c:v>12146.639258969912</c:v>
                </c:pt>
                <c:pt idx="342">
                  <c:v>12785.330957465274</c:v>
                </c:pt>
                <c:pt idx="343">
                  <c:v>5170.2097800925931</c:v>
                </c:pt>
                <c:pt idx="344">
                  <c:v>2892.863273437496</c:v>
                </c:pt>
                <c:pt idx="345">
                  <c:v>2524.3872323495339</c:v>
                </c:pt>
                <c:pt idx="346">
                  <c:v>5475.6826666666666</c:v>
                </c:pt>
                <c:pt idx="347">
                  <c:v>2646.074304783961</c:v>
                </c:pt>
                <c:pt idx="348">
                  <c:v>3956.5479067322458</c:v>
                </c:pt>
                <c:pt idx="349">
                  <c:v>4479.2583961226755</c:v>
                </c:pt>
                <c:pt idx="350">
                  <c:v>3681.9197730517053</c:v>
                </c:pt>
                <c:pt idx="351">
                  <c:v>2390.7993726851837</c:v>
                </c:pt>
                <c:pt idx="352">
                  <c:v>1513.7098965084892</c:v>
                </c:pt>
                <c:pt idx="353">
                  <c:v>1507.0049382716063</c:v>
                </c:pt>
                <c:pt idx="354">
                  <c:v>1500.314077256932</c:v>
                </c:pt>
                <c:pt idx="355">
                  <c:v>1930.8696328124997</c:v>
                </c:pt>
                <c:pt idx="356">
                  <c:v>2814.635822434424</c:v>
                </c:pt>
                <c:pt idx="357">
                  <c:v>2390.7993726851837</c:v>
                </c:pt>
                <c:pt idx="358">
                  <c:v>1074.9061728395093</c:v>
                </c:pt>
                <c:pt idx="359">
                  <c:v>-2717.0648299575714</c:v>
                </c:pt>
                <c:pt idx="360">
                  <c:v>-5632.2593557098626</c:v>
                </c:pt>
                <c:pt idx="361">
                  <c:v>-4885.6020740740851</c:v>
                </c:pt>
                <c:pt idx="362">
                  <c:v>-2932.799354456014</c:v>
                </c:pt>
                <c:pt idx="363">
                  <c:v>-1203.6693830053921</c:v>
                </c:pt>
                <c:pt idx="364">
                  <c:v>94.022542534716663</c:v>
                </c:pt>
                <c:pt idx="365">
                  <c:v>1371.8003203124999</c:v>
                </c:pt>
                <c:pt idx="366">
                  <c:v>1700.1393580246902</c:v>
                </c:pt>
                <c:pt idx="367">
                  <c:v>2717.3044382716002</c:v>
                </c:pt>
                <c:pt idx="368">
                  <c:v>4545.1354308449181</c:v>
                </c:pt>
                <c:pt idx="369">
                  <c:v>6658.9229865933576</c:v>
                </c:pt>
                <c:pt idx="370">
                  <c:v>4643.4071015625013</c:v>
                </c:pt>
                <c:pt idx="371">
                  <c:v>2415.1124300732995</c:v>
                </c:pt>
                <c:pt idx="372">
                  <c:v>-966.198554783953</c:v>
                </c:pt>
                <c:pt idx="373">
                  <c:v>-6801.525881655085</c:v>
                </c:pt>
                <c:pt idx="374">
                  <c:v>-8677.454653645842</c:v>
                </c:pt>
                <c:pt idx="375">
                  <c:v>-6405.7573333333285</c:v>
                </c:pt>
                <c:pt idx="376">
                  <c:v>-3831.0763702739214</c:v>
                </c:pt>
                <c:pt idx="377">
                  <c:v>-2027.7361134259263</c:v>
                </c:pt>
                <c:pt idx="378">
                  <c:v>-1221.7707886766957</c:v>
                </c:pt>
                <c:pt idx="379">
                  <c:v>-605.4148148148148</c:v>
                </c:pt>
                <c:pt idx="380">
                  <c:v>-434.49688888888926</c:v>
                </c:pt>
                <c:pt idx="381">
                  <c:v>-651.27168335262422</c:v>
                </c:pt>
                <c:pt idx="382">
                  <c:v>-599.31269068286963</c:v>
                </c:pt>
                <c:pt idx="383">
                  <c:v>-452.86264554398139</c:v>
                </c:pt>
                <c:pt idx="384">
                  <c:v>-352.65898447145082</c:v>
                </c:pt>
                <c:pt idx="385">
                  <c:v>-138.03082725694443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69.918795814043207</c:v>
                </c:pt>
                <c:pt idx="393">
                  <c:v>650.21372945601865</c:v>
                </c:pt>
                <c:pt idx="394">
                  <c:v>2301.7679999999996</c:v>
                </c:pt>
                <c:pt idx="395">
                  <c:v>5008.0251725501557</c:v>
                </c:pt>
                <c:pt idx="396">
                  <c:v>8379.1100066550935</c:v>
                </c:pt>
                <c:pt idx="397">
                  <c:v>12094.220948302471</c:v>
                </c:pt>
                <c:pt idx="398">
                  <c:v>15255.340719810945</c:v>
                </c:pt>
                <c:pt idx="399">
                  <c:v>13959.73330787036</c:v>
                </c:pt>
                <c:pt idx="400">
                  <c:v>7276.1252345679195</c:v>
                </c:pt>
                <c:pt idx="401">
                  <c:v>1745.2610370370371</c:v>
                </c:pt>
                <c:pt idx="402">
                  <c:v>-999.66182262732991</c:v>
                </c:pt>
                <c:pt idx="403">
                  <c:v>-4186.6157562692815</c:v>
                </c:pt>
                <c:pt idx="404">
                  <c:v>-4228.3226666666678</c:v>
                </c:pt>
                <c:pt idx="405">
                  <c:v>-3028.9988063271649</c:v>
                </c:pt>
                <c:pt idx="406">
                  <c:v>-3101.8094192708363</c:v>
                </c:pt>
                <c:pt idx="407">
                  <c:v>-3353.1755594135725</c:v>
                </c:pt>
                <c:pt idx="408">
                  <c:v>-3024.9076467013897</c:v>
                </c:pt>
                <c:pt idx="409">
                  <c:v>-1496.4823942901255</c:v>
                </c:pt>
                <c:pt idx="410">
                  <c:v>250.19955758102088</c:v>
                </c:pt>
                <c:pt idx="411">
                  <c:v>1116.5248456790114</c:v>
                </c:pt>
                <c:pt idx="412">
                  <c:v>1352.2830378086401</c:v>
                </c:pt>
                <c:pt idx="413">
                  <c:v>1605.6654296875013</c:v>
                </c:pt>
                <c:pt idx="414">
                  <c:v>1881.3682603202203</c:v>
                </c:pt>
                <c:pt idx="415">
                  <c:v>3483.966149016203</c:v>
                </c:pt>
                <c:pt idx="416">
                  <c:v>5162.5278402777722</c:v>
                </c:pt>
                <c:pt idx="417">
                  <c:v>4978.437494309409</c:v>
                </c:pt>
                <c:pt idx="418">
                  <c:v>2434.5736706211569</c:v>
                </c:pt>
                <c:pt idx="419">
                  <c:v>363.67642592591966</c:v>
                </c:pt>
                <c:pt idx="420">
                  <c:v>-2110.4322962962933</c:v>
                </c:pt>
                <c:pt idx="421">
                  <c:v>-1482.9395455246904</c:v>
                </c:pt>
                <c:pt idx="422">
                  <c:v>51.010437499995604</c:v>
                </c:pt>
                <c:pt idx="423">
                  <c:v>1571.0559691358005</c:v>
                </c:pt>
                <c:pt idx="424">
                  <c:v>3244.1649938271617</c:v>
                </c:pt>
                <c:pt idx="425">
                  <c:v>6855.8699669174475</c:v>
                </c:pt>
                <c:pt idx="426">
                  <c:v>13720.106264660482</c:v>
                </c:pt>
                <c:pt idx="427">
                  <c:v>22186.205270833325</c:v>
                </c:pt>
                <c:pt idx="428">
                  <c:v>22726.79168518521</c:v>
                </c:pt>
                <c:pt idx="429">
                  <c:v>11683.776543981448</c:v>
                </c:pt>
                <c:pt idx="430">
                  <c:v>2932.0582585841198</c:v>
                </c:pt>
                <c:pt idx="431">
                  <c:v>-1191.3648395061764</c:v>
                </c:pt>
                <c:pt idx="432">
                  <c:v>-2158.8298232060183</c:v>
                </c:pt>
                <c:pt idx="433">
                  <c:v>-679.11028559026738</c:v>
                </c:pt>
                <c:pt idx="434">
                  <c:v>1241.7253025655898</c:v>
                </c:pt>
                <c:pt idx="435">
                  <c:v>-202.82617361111784</c:v>
                </c:pt>
                <c:pt idx="436">
                  <c:v>-4269.6154382716104</c:v>
                </c:pt>
                <c:pt idx="437">
                  <c:v>-8467.7838868634299</c:v>
                </c:pt>
                <c:pt idx="438">
                  <c:v>-11589.095273919751</c:v>
                </c:pt>
                <c:pt idx="439">
                  <c:v>-12290.209539351848</c:v>
                </c:pt>
                <c:pt idx="440">
                  <c:v>-9724.4051212384238</c:v>
                </c:pt>
                <c:pt idx="441">
                  <c:v>-5692.583984278549</c:v>
                </c:pt>
                <c:pt idx="442">
                  <c:v>-2048.4115949074071</c:v>
                </c:pt>
                <c:pt idx="443">
                  <c:v>-420.04727440200622</c:v>
                </c:pt>
                <c:pt idx="444">
                  <c:v>-21.415550154320986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69.918795814043207</c:v>
                </c:pt>
                <c:pt idx="513">
                  <c:v>928.42355082947529</c:v>
                </c:pt>
                <c:pt idx="514">
                  <c:v>4591.993363425926</c:v>
                </c:pt>
                <c:pt idx="515">
                  <c:v>10222.487818672838</c:v>
                </c:pt>
                <c:pt idx="516">
                  <c:v>14055.690962962968</c:v>
                </c:pt>
                <c:pt idx="517">
                  <c:v>13062.375682388116</c:v>
                </c:pt>
                <c:pt idx="518">
                  <c:v>6192.200645543975</c:v>
                </c:pt>
                <c:pt idx="519">
                  <c:v>1460.7191640624999</c:v>
                </c:pt>
                <c:pt idx="520">
                  <c:v>-556.15551128471509</c:v>
                </c:pt>
                <c:pt idx="521">
                  <c:v>-1790.217547357252</c:v>
                </c:pt>
                <c:pt idx="522">
                  <c:v>-1996.5072592592664</c:v>
                </c:pt>
                <c:pt idx="523">
                  <c:v>-2682.7397044753043</c:v>
                </c:pt>
                <c:pt idx="524">
                  <c:v>-4498.8329161844167</c:v>
                </c:pt>
                <c:pt idx="525">
                  <c:v>-5851.138098668981</c:v>
                </c:pt>
                <c:pt idx="526">
                  <c:v>-4563.1963395061721</c:v>
                </c:pt>
                <c:pt idx="527">
                  <c:v>-1970.9851851851854</c:v>
                </c:pt>
                <c:pt idx="528">
                  <c:v>-491.86682098765436</c:v>
                </c:pt>
                <c:pt idx="529">
                  <c:v>-91.637596450617281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18.70790663580247</c:v>
                </c:pt>
                <c:pt idx="534">
                  <c:v>260.40968518518514</c:v>
                </c:pt>
                <c:pt idx="535">
                  <c:v>1188.4892839506172</c:v>
                </c:pt>
                <c:pt idx="536">
                  <c:v>1932.0281419753085</c:v>
                </c:pt>
                <c:pt idx="537">
                  <c:v>4314.8579374999999</c:v>
                </c:pt>
                <c:pt idx="538">
                  <c:v>10462.840104166669</c:v>
                </c:pt>
                <c:pt idx="539">
                  <c:v>18061.207290123457</c:v>
                </c:pt>
                <c:pt idx="540">
                  <c:v>16879.929461516203</c:v>
                </c:pt>
                <c:pt idx="541">
                  <c:v>6952.1494671103328</c:v>
                </c:pt>
                <c:pt idx="542">
                  <c:v>1658.9395905671295</c:v>
                </c:pt>
                <c:pt idx="543">
                  <c:v>893.40710156250259</c:v>
                </c:pt>
                <c:pt idx="544">
                  <c:v>-959.95658641975547</c:v>
                </c:pt>
                <c:pt idx="545">
                  <c:v>-2983.0581164158907</c:v>
                </c:pt>
                <c:pt idx="546">
                  <c:v>-5496.1649568865705</c:v>
                </c:pt>
                <c:pt idx="547">
                  <c:v>-3355.2837794174493</c:v>
                </c:pt>
                <c:pt idx="548">
                  <c:v>-2329.90908024691</c:v>
                </c:pt>
                <c:pt idx="549">
                  <c:v>-1205.9462086226854</c:v>
                </c:pt>
                <c:pt idx="550">
                  <c:v>-1143.046997685185</c:v>
                </c:pt>
                <c:pt idx="551">
                  <c:v>-639.98561140046445</c:v>
                </c:pt>
                <c:pt idx="552">
                  <c:v>38.074067226083358</c:v>
                </c:pt>
                <c:pt idx="553">
                  <c:v>-388.29427170139115</c:v>
                </c:pt>
                <c:pt idx="554">
                  <c:v>32.33130198688557</c:v>
                </c:pt>
                <c:pt idx="555">
                  <c:v>435.5857018711402</c:v>
                </c:pt>
                <c:pt idx="556">
                  <c:v>839.90668952546298</c:v>
                </c:pt>
                <c:pt idx="557">
                  <c:v>1263.8127834683662</c:v>
                </c:pt>
                <c:pt idx="558">
                  <c:v>1951.7825023148143</c:v>
                </c:pt>
                <c:pt idx="559">
                  <c:v>2500.7271580825595</c:v>
                </c:pt>
                <c:pt idx="560">
                  <c:v>6164.4244285300902</c:v>
                </c:pt>
                <c:pt idx="561">
                  <c:v>2418.4293788580285</c:v>
                </c:pt>
                <c:pt idx="562">
                  <c:v>1106.7009837962962</c:v>
                </c:pt>
                <c:pt idx="563">
                  <c:v>1106.7009837962962</c:v>
                </c:pt>
                <c:pt idx="564">
                  <c:v>-2806.627244598767</c:v>
                </c:pt>
                <c:pt idx="565">
                  <c:v>-7619.1395035686737</c:v>
                </c:pt>
                <c:pt idx="566">
                  <c:v>-3624.1579259259256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217.00437885802469</c:v>
                </c:pt>
                <c:pt idx="602">
                  <c:v>488.17669241898153</c:v>
                </c:pt>
                <c:pt idx="603">
                  <c:v>2301.7679999999996</c:v>
                </c:pt>
                <c:pt idx="604">
                  <c:v>6615.2461146797832</c:v>
                </c:pt>
                <c:pt idx="605">
                  <c:v>12089.937358796295</c:v>
                </c:pt>
                <c:pt idx="606">
                  <c:v>18417.211923611114</c:v>
                </c:pt>
                <c:pt idx="607">
                  <c:v>24167.905750868049</c:v>
                </c:pt>
                <c:pt idx="608">
                  <c:v>25683.61859326774</c:v>
                </c:pt>
                <c:pt idx="609">
                  <c:v>25627.323092592593</c:v>
                </c:pt>
                <c:pt idx="610">
                  <c:v>26872.546487654308</c:v>
                </c:pt>
                <c:pt idx="611">
                  <c:v>30494.791666956029</c:v>
                </c:pt>
                <c:pt idx="612">
                  <c:v>28808.10735802467</c:v>
                </c:pt>
                <c:pt idx="613">
                  <c:v>18134.748513599556</c:v>
                </c:pt>
                <c:pt idx="614">
                  <c:v>7027.640301022414</c:v>
                </c:pt>
                <c:pt idx="615">
                  <c:v>2500.1270519868403</c:v>
                </c:pt>
                <c:pt idx="616">
                  <c:v>3237.9502901234346</c:v>
                </c:pt>
                <c:pt idx="617">
                  <c:v>2472.929079475361</c:v>
                </c:pt>
                <c:pt idx="618">
                  <c:v>961.69598225304958</c:v>
                </c:pt>
                <c:pt idx="619">
                  <c:v>-1985.5441936728189</c:v>
                </c:pt>
                <c:pt idx="620">
                  <c:v>-4103.4331276041621</c:v>
                </c:pt>
                <c:pt idx="621">
                  <c:v>-3355.342744695236</c:v>
                </c:pt>
                <c:pt idx="622">
                  <c:v>91.312574074063974</c:v>
                </c:pt>
                <c:pt idx="623">
                  <c:v>2822.3775683834674</c:v>
                </c:pt>
                <c:pt idx="624">
                  <c:v>4901.9366005980328</c:v>
                </c:pt>
                <c:pt idx="625">
                  <c:v>7772.3258561921602</c:v>
                </c:pt>
                <c:pt idx="626">
                  <c:v>7896.6189690393367</c:v>
                </c:pt>
                <c:pt idx="627">
                  <c:v>5829.4458333333032</c:v>
                </c:pt>
                <c:pt idx="628">
                  <c:v>3699.8162037037036</c:v>
                </c:pt>
                <c:pt idx="629">
                  <c:v>3699.8162037037036</c:v>
                </c:pt>
                <c:pt idx="630">
                  <c:v>4422.8417811535692</c:v>
                </c:pt>
                <c:pt idx="631">
                  <c:v>8105.6202219329007</c:v>
                </c:pt>
                <c:pt idx="632">
                  <c:v>11261.417134548585</c:v>
                </c:pt>
                <c:pt idx="633">
                  <c:v>13101.547922743022</c:v>
                </c:pt>
                <c:pt idx="634">
                  <c:v>15087.730629726089</c:v>
                </c:pt>
                <c:pt idx="635">
                  <c:v>14738.733351851895</c:v>
                </c:pt>
                <c:pt idx="636">
                  <c:v>12635.174050154292</c:v>
                </c:pt>
                <c:pt idx="637">
                  <c:v>7842.637172067889</c:v>
                </c:pt>
                <c:pt idx="638">
                  <c:v>4571.0322337962953</c:v>
                </c:pt>
                <c:pt idx="639">
                  <c:v>3741.3487753664881</c:v>
                </c:pt>
                <c:pt idx="640">
                  <c:v>2904.5925733989775</c:v>
                </c:pt>
                <c:pt idx="641">
                  <c:v>3706.1617044752852</c:v>
                </c:pt>
                <c:pt idx="642">
                  <c:v>8681.6065737847348</c:v>
                </c:pt>
                <c:pt idx="643">
                  <c:v>14802.265000868018</c:v>
                </c:pt>
                <c:pt idx="644">
                  <c:v>12537.698666666722</c:v>
                </c:pt>
                <c:pt idx="645">
                  <c:v>7482.4157335069067</c:v>
                </c:pt>
                <c:pt idx="646">
                  <c:v>8419.899057966808</c:v>
                </c:pt>
                <c:pt idx="647">
                  <c:v>8501.3512065007599</c:v>
                </c:pt>
                <c:pt idx="648">
                  <c:v>8583.2568828125441</c:v>
                </c:pt>
                <c:pt idx="649">
                  <c:v>6868.2079613232954</c:v>
                </c:pt>
                <c:pt idx="650">
                  <c:v>4221.0884938271356</c:v>
                </c:pt>
                <c:pt idx="651">
                  <c:v>-1930.1506172839258</c:v>
                </c:pt>
                <c:pt idx="652">
                  <c:v>-10322.522363425927</c:v>
                </c:pt>
                <c:pt idx="653">
                  <c:v>-12432.20134577548</c:v>
                </c:pt>
                <c:pt idx="654">
                  <c:v>-11267.739002025457</c:v>
                </c:pt>
                <c:pt idx="655">
                  <c:v>-17282.827753086414</c:v>
                </c:pt>
                <c:pt idx="656">
                  <c:v>-23282.594666666657</c:v>
                </c:pt>
                <c:pt idx="657">
                  <c:v>-21235.215901234558</c:v>
                </c:pt>
                <c:pt idx="658">
                  <c:v>-12512.655721932872</c:v>
                </c:pt>
                <c:pt idx="659">
                  <c:v>-9156.6938918788837</c:v>
                </c:pt>
                <c:pt idx="660">
                  <c:v>-13594.12968749999</c:v>
                </c:pt>
                <c:pt idx="661">
                  <c:v>-18284.694598765425</c:v>
                </c:pt>
                <c:pt idx="662">
                  <c:v>-15558.755235243058</c:v>
                </c:pt>
                <c:pt idx="663">
                  <c:v>-11599.837121141976</c:v>
                </c:pt>
                <c:pt idx="664">
                  <c:v>-3809.7846684992278</c:v>
                </c:pt>
                <c:pt idx="665">
                  <c:v>-1270.4370370370386</c:v>
                </c:pt>
                <c:pt idx="666">
                  <c:v>1764.3327425733053</c:v>
                </c:pt>
                <c:pt idx="667">
                  <c:v>4141.2162037037024</c:v>
                </c:pt>
                <c:pt idx="668">
                  <c:v>15908.874093364197</c:v>
                </c:pt>
                <c:pt idx="669">
                  <c:v>16595.879407407399</c:v>
                </c:pt>
                <c:pt idx="670">
                  <c:v>22679.844444444454</c:v>
                </c:pt>
                <c:pt idx="671">
                  <c:v>22033.649382716059</c:v>
                </c:pt>
                <c:pt idx="672">
                  <c:v>12954.585030864195</c:v>
                </c:pt>
                <c:pt idx="673">
                  <c:v>13758.911111111105</c:v>
                </c:pt>
                <c:pt idx="674">
                  <c:v>14570.487191358019</c:v>
                </c:pt>
                <c:pt idx="675">
                  <c:v>15389.71604938271</c:v>
                </c:pt>
                <c:pt idx="676">
                  <c:v>4940.7544626735835</c:v>
                </c:pt>
                <c:pt idx="677">
                  <c:v>4345.766210937536</c:v>
                </c:pt>
                <c:pt idx="678">
                  <c:v>-6085.6949652777648</c:v>
                </c:pt>
                <c:pt idx="679">
                  <c:v>-15561.264219618046</c:v>
                </c:pt>
                <c:pt idx="680">
                  <c:v>-16875.984326388902</c:v>
                </c:pt>
                <c:pt idx="681">
                  <c:v>-17790.365673514672</c:v>
                </c:pt>
                <c:pt idx="682">
                  <c:v>-13601.18412962963</c:v>
                </c:pt>
                <c:pt idx="683">
                  <c:v>-4134.2249385609484</c:v>
                </c:pt>
                <c:pt idx="684">
                  <c:v>-5175.4578932291797</c:v>
                </c:pt>
                <c:pt idx="685">
                  <c:v>1241.2087734374998</c:v>
                </c:pt>
                <c:pt idx="686">
                  <c:v>9304.9555998264041</c:v>
                </c:pt>
                <c:pt idx="687">
                  <c:v>11201.994706114958</c:v>
                </c:pt>
                <c:pt idx="688">
                  <c:v>9762.898257426692</c:v>
                </c:pt>
                <c:pt idx="689">
                  <c:v>12928.971586419757</c:v>
                </c:pt>
                <c:pt idx="690">
                  <c:v>11016.739329571757</c:v>
                </c:pt>
                <c:pt idx="691">
                  <c:v>5045.3395720485996</c:v>
                </c:pt>
                <c:pt idx="692">
                  <c:v>3161.478388985367</c:v>
                </c:pt>
                <c:pt idx="693">
                  <c:v>5698.0897476851887</c:v>
                </c:pt>
                <c:pt idx="694">
                  <c:v>6884.5441744791669</c:v>
                </c:pt>
                <c:pt idx="695">
                  <c:v>4949.6091913580331</c:v>
                </c:pt>
                <c:pt idx="696">
                  <c:v>-1683.9265000000175</c:v>
                </c:pt>
                <c:pt idx="697">
                  <c:v>-15941.973496431336</c:v>
                </c:pt>
                <c:pt idx="698">
                  <c:v>-8192.5822662036935</c:v>
                </c:pt>
                <c:pt idx="699">
                  <c:v>-8073.7742421875</c:v>
                </c:pt>
                <c:pt idx="700">
                  <c:v>-2920.2069729938326</c:v>
                </c:pt>
                <c:pt idx="701">
                  <c:v>-554.30050000000358</c:v>
                </c:pt>
                <c:pt idx="702">
                  <c:v>745.73778935185408</c:v>
                </c:pt>
                <c:pt idx="703">
                  <c:v>1393.8859375</c:v>
                </c:pt>
                <c:pt idx="704">
                  <c:v>1063.9826951195998</c:v>
                </c:pt>
                <c:pt idx="705">
                  <c:v>-1757.6274428047825</c:v>
                </c:pt>
                <c:pt idx="706">
                  <c:v>-4354.6824601659009</c:v>
                </c:pt>
                <c:pt idx="707">
                  <c:v>-5549.408354841813</c:v>
                </c:pt>
                <c:pt idx="708">
                  <c:v>-3723.3722469135796</c:v>
                </c:pt>
                <c:pt idx="709">
                  <c:v>-714.88148148148514</c:v>
                </c:pt>
                <c:pt idx="710">
                  <c:v>3291.0539444444453</c:v>
                </c:pt>
                <c:pt idx="711">
                  <c:v>11405.366955729169</c:v>
                </c:pt>
                <c:pt idx="712">
                  <c:v>14425.960246624236</c:v>
                </c:pt>
                <c:pt idx="713">
                  <c:v>3808.1880887345592</c:v>
                </c:pt>
                <c:pt idx="714">
                  <c:v>-554.30050000000358</c:v>
                </c:pt>
                <c:pt idx="715">
                  <c:v>-6495.7158781828703</c:v>
                </c:pt>
                <c:pt idx="716">
                  <c:v>-8973.5658745177425</c:v>
                </c:pt>
                <c:pt idx="717">
                  <c:v>-2751.9185185185206</c:v>
                </c:pt>
                <c:pt idx="718">
                  <c:v>766.59999999999991</c:v>
                </c:pt>
                <c:pt idx="719">
                  <c:v>2839.3833140432125</c:v>
                </c:pt>
                <c:pt idx="720">
                  <c:v>8444.5777777777785</c:v>
                </c:pt>
                <c:pt idx="721">
                  <c:v>8349.963134162801</c:v>
                </c:pt>
                <c:pt idx="722">
                  <c:v>8040.3852847222297</c:v>
                </c:pt>
                <c:pt idx="723">
                  <c:v>8102.9907769097208</c:v>
                </c:pt>
                <c:pt idx="724">
                  <c:v>7175.7555555555464</c:v>
                </c:pt>
                <c:pt idx="725">
                  <c:v>12497.926156635816</c:v>
                </c:pt>
                <c:pt idx="726">
                  <c:v>17325.13877054397</c:v>
                </c:pt>
                <c:pt idx="727">
                  <c:v>28849.545314814801</c:v>
                </c:pt>
                <c:pt idx="728">
                  <c:v>20322.325187499973</c:v>
                </c:pt>
                <c:pt idx="729">
                  <c:v>17953.556826388958</c:v>
                </c:pt>
                <c:pt idx="730">
                  <c:v>12199.02795061725</c:v>
                </c:pt>
                <c:pt idx="731">
                  <c:v>5183.1547543402494</c:v>
                </c:pt>
                <c:pt idx="732">
                  <c:v>3902.1856481481659</c:v>
                </c:pt>
                <c:pt idx="733">
                  <c:v>4577.9652445988022</c:v>
                </c:pt>
                <c:pt idx="734">
                  <c:v>4605.6816790122984</c:v>
                </c:pt>
                <c:pt idx="735">
                  <c:v>5306.3671779514461</c:v>
                </c:pt>
                <c:pt idx="736">
                  <c:v>6033.6111937692813</c:v>
                </c:pt>
                <c:pt idx="737">
                  <c:v>7485.4687201967445</c:v>
                </c:pt>
                <c:pt idx="738">
                  <c:v>5509.5333333333037</c:v>
                </c:pt>
                <c:pt idx="739">
                  <c:v>4164.2040477430746</c:v>
                </c:pt>
                <c:pt idx="740">
                  <c:v>12008.109974826359</c:v>
                </c:pt>
                <c:pt idx="741">
                  <c:v>11622.9221728395</c:v>
                </c:pt>
                <c:pt idx="742">
                  <c:v>9667.7895308642219</c:v>
                </c:pt>
                <c:pt idx="743">
                  <c:v>4582.4549767553754</c:v>
                </c:pt>
                <c:pt idx="744">
                  <c:v>4595.9096689815015</c:v>
                </c:pt>
                <c:pt idx="745">
                  <c:v>3864.4281874999992</c:v>
                </c:pt>
                <c:pt idx="746">
                  <c:v>4609.3882257909154</c:v>
                </c:pt>
                <c:pt idx="747">
                  <c:v>6881.1346983989097</c:v>
                </c:pt>
                <c:pt idx="748">
                  <c:v>9259.241812500004</c:v>
                </c:pt>
                <c:pt idx="749">
                  <c:v>10206.501790895039</c:v>
                </c:pt>
                <c:pt idx="750">
                  <c:v>7231.6530115740634</c:v>
                </c:pt>
                <c:pt idx="751">
                  <c:v>4157.5789374999995</c:v>
                </c:pt>
                <c:pt idx="752">
                  <c:v>3378.1055006751817</c:v>
                </c:pt>
                <c:pt idx="753">
                  <c:v>1052.1281422646218</c:v>
                </c:pt>
                <c:pt idx="754">
                  <c:v>-1990.6136887538364</c:v>
                </c:pt>
                <c:pt idx="755">
                  <c:v>-2722.7883148148144</c:v>
                </c:pt>
                <c:pt idx="756">
                  <c:v>-5553.8768895640333</c:v>
                </c:pt>
                <c:pt idx="757">
                  <c:v>-14094.77819338347</c:v>
                </c:pt>
                <c:pt idx="758">
                  <c:v>-23712.724567997706</c:v>
                </c:pt>
                <c:pt idx="759">
                  <c:v>-24894.253523630377</c:v>
                </c:pt>
                <c:pt idx="760">
                  <c:v>-20801.846006944463</c:v>
                </c:pt>
                <c:pt idx="761">
                  <c:v>-17787.157610821763</c:v>
                </c:pt>
                <c:pt idx="762">
                  <c:v>-13843.889679012345</c:v>
                </c:pt>
                <c:pt idx="763">
                  <c:v>-8127.0493895640402</c:v>
                </c:pt>
                <c:pt idx="764">
                  <c:v>-3492.6592592592615</c:v>
                </c:pt>
                <c:pt idx="765">
                  <c:v>2400.0845432098804</c:v>
                </c:pt>
                <c:pt idx="766">
                  <c:v>8938.4049382716039</c:v>
                </c:pt>
                <c:pt idx="767">
                  <c:v>10392.907003954482</c:v>
                </c:pt>
                <c:pt idx="768">
                  <c:v>12905.639703703682</c:v>
                </c:pt>
                <c:pt idx="769">
                  <c:v>14387.236345679032</c:v>
                </c:pt>
                <c:pt idx="770">
                  <c:v>23018.130963252301</c:v>
                </c:pt>
                <c:pt idx="771">
                  <c:v>30908.691678144292</c:v>
                </c:pt>
                <c:pt idx="772">
                  <c:v>31357.825894386548</c:v>
                </c:pt>
                <c:pt idx="773">
                  <c:v>35117.985983314065</c:v>
                </c:pt>
                <c:pt idx="774">
                  <c:v>25867.104275173628</c:v>
                </c:pt>
                <c:pt idx="775">
                  <c:v>31003.514359857203</c:v>
                </c:pt>
                <c:pt idx="776">
                  <c:v>31435.433609857319</c:v>
                </c:pt>
                <c:pt idx="777">
                  <c:v>24140.240095389589</c:v>
                </c:pt>
                <c:pt idx="778">
                  <c:v>21426.013937789408</c:v>
                </c:pt>
                <c:pt idx="779">
                  <c:v>21230.671954475285</c:v>
                </c:pt>
                <c:pt idx="780">
                  <c:v>18001.184822241503</c:v>
                </c:pt>
                <c:pt idx="781">
                  <c:v>15485.00198177086</c:v>
                </c:pt>
                <c:pt idx="782">
                  <c:v>12798.216487654265</c:v>
                </c:pt>
                <c:pt idx="783">
                  <c:v>10979.899251446772</c:v>
                </c:pt>
                <c:pt idx="784">
                  <c:v>9089.2909444445286</c:v>
                </c:pt>
                <c:pt idx="785">
                  <c:v>10161.520987654307</c:v>
                </c:pt>
                <c:pt idx="786">
                  <c:v>13316.943834972937</c:v>
                </c:pt>
                <c:pt idx="787">
                  <c:v>11443.045734567913</c:v>
                </c:pt>
                <c:pt idx="788">
                  <c:v>7436.882910783208</c:v>
                </c:pt>
                <c:pt idx="789">
                  <c:v>6429.1668614004629</c:v>
                </c:pt>
                <c:pt idx="790">
                  <c:v>7455.444321759288</c:v>
                </c:pt>
                <c:pt idx="791">
                  <c:v>9539.1040963541218</c:v>
                </c:pt>
                <c:pt idx="792">
                  <c:v>9604.5430555555104</c:v>
                </c:pt>
                <c:pt idx="793">
                  <c:v>2430.9375802469272</c:v>
                </c:pt>
                <c:pt idx="794">
                  <c:v>-14450.291326678198</c:v>
                </c:pt>
                <c:pt idx="795">
                  <c:v>-29482.113548321806</c:v>
                </c:pt>
                <c:pt idx="796">
                  <c:v>-38184.319784722204</c:v>
                </c:pt>
                <c:pt idx="797">
                  <c:v>-36227.192845389691</c:v>
                </c:pt>
                <c:pt idx="798">
                  <c:v>-26913.984720003835</c:v>
                </c:pt>
                <c:pt idx="799">
                  <c:v>-13685.964964409743</c:v>
                </c:pt>
                <c:pt idx="800">
                  <c:v>-2559.8324374999597</c:v>
                </c:pt>
                <c:pt idx="801">
                  <c:v>2542.2501407214318</c:v>
                </c:pt>
                <c:pt idx="802">
                  <c:v>8462.2870705054247</c:v>
                </c:pt>
                <c:pt idx="803">
                  <c:v>21486.214880497711</c:v>
                </c:pt>
                <c:pt idx="804">
                  <c:v>31620.666339506097</c:v>
                </c:pt>
                <c:pt idx="805">
                  <c:v>28157.289437500014</c:v>
                </c:pt>
                <c:pt idx="806">
                  <c:v>15103.666647473034</c:v>
                </c:pt>
                <c:pt idx="807">
                  <c:v>7024.7359374999642</c:v>
                </c:pt>
                <c:pt idx="808">
                  <c:v>453.74497251156248</c:v>
                </c:pt>
                <c:pt idx="809">
                  <c:v>-5151.9121953125168</c:v>
                </c:pt>
                <c:pt idx="810">
                  <c:v>-8126.524128954431</c:v>
                </c:pt>
                <c:pt idx="811">
                  <c:v>-12959.645886574084</c:v>
                </c:pt>
                <c:pt idx="812">
                  <c:v>-21512.988069926672</c:v>
                </c:pt>
                <c:pt idx="813">
                  <c:v>-21492.931237364963</c:v>
                </c:pt>
                <c:pt idx="814">
                  <c:v>-20408.883745659743</c:v>
                </c:pt>
                <c:pt idx="815">
                  <c:v>-18915.68210484181</c:v>
                </c:pt>
                <c:pt idx="816">
                  <c:v>-17680.480844039361</c:v>
                </c:pt>
                <c:pt idx="817">
                  <c:v>-13409.651206307874</c:v>
                </c:pt>
                <c:pt idx="818">
                  <c:v>-9656.2458333333307</c:v>
                </c:pt>
                <c:pt idx="819">
                  <c:v>-1516.7558063271595</c:v>
                </c:pt>
                <c:pt idx="820">
                  <c:v>3954.8652777777766</c:v>
                </c:pt>
                <c:pt idx="821">
                  <c:v>12651.876744598754</c:v>
                </c:pt>
                <c:pt idx="822">
                  <c:v>14694.676641975324</c:v>
                </c:pt>
                <c:pt idx="823">
                  <c:v>15278.091855034701</c:v>
                </c:pt>
                <c:pt idx="824">
                  <c:v>15959.515746913592</c:v>
                </c:pt>
                <c:pt idx="825">
                  <c:v>13573.533391203697</c:v>
                </c:pt>
                <c:pt idx="826">
                  <c:v>13937.757945312513</c:v>
                </c:pt>
                <c:pt idx="827">
                  <c:v>14204.355015142741</c:v>
                </c:pt>
                <c:pt idx="828">
                  <c:v>13737.551771122684</c:v>
                </c:pt>
                <c:pt idx="829">
                  <c:v>19162.389784722225</c:v>
                </c:pt>
                <c:pt idx="830">
                  <c:v>21126.817283950597</c:v>
                </c:pt>
                <c:pt idx="831">
                  <c:v>20168.345332658188</c:v>
                </c:pt>
                <c:pt idx="832">
                  <c:v>14205.861578993065</c:v>
                </c:pt>
                <c:pt idx="833">
                  <c:v>7679.7192029321086</c:v>
                </c:pt>
                <c:pt idx="834">
                  <c:v>7779.1835108989308</c:v>
                </c:pt>
                <c:pt idx="835">
                  <c:v>8660.1528336226183</c:v>
                </c:pt>
                <c:pt idx="836">
                  <c:v>8000.1715300926016</c:v>
                </c:pt>
                <c:pt idx="837">
                  <c:v>7306.588114969175</c:v>
                </c:pt>
                <c:pt idx="838">
                  <c:v>9795.1810265238728</c:v>
                </c:pt>
                <c:pt idx="839">
                  <c:v>11607.318219907405</c:v>
                </c:pt>
                <c:pt idx="840">
                  <c:v>10175.967194733801</c:v>
                </c:pt>
                <c:pt idx="841">
                  <c:v>11191.415754147351</c:v>
                </c:pt>
                <c:pt idx="842">
                  <c:v>14866.736610243128</c:v>
                </c:pt>
                <c:pt idx="843">
                  <c:v>15255.885259548631</c:v>
                </c:pt>
                <c:pt idx="844">
                  <c:v>12029.901473283155</c:v>
                </c:pt>
                <c:pt idx="845">
                  <c:v>7727.2613333332956</c:v>
                </c:pt>
                <c:pt idx="846">
                  <c:v>6885.7264467592513</c:v>
                </c:pt>
                <c:pt idx="847">
                  <c:v>6920.8495617284452</c:v>
                </c:pt>
                <c:pt idx="848">
                  <c:v>9680.4585022183783</c:v>
                </c:pt>
                <c:pt idx="849">
                  <c:v>14434.886144000799</c:v>
                </c:pt>
                <c:pt idx="850">
                  <c:v>18572.913013792331</c:v>
                </c:pt>
                <c:pt idx="851">
                  <c:v>15172.481118537835</c:v>
                </c:pt>
                <c:pt idx="852">
                  <c:v>11550.979293113467</c:v>
                </c:pt>
                <c:pt idx="853">
                  <c:v>11702.200718460565</c:v>
                </c:pt>
                <c:pt idx="854">
                  <c:v>11854.551331307912</c:v>
                </c:pt>
                <c:pt idx="855">
                  <c:v>10003.047399594892</c:v>
                </c:pt>
                <c:pt idx="856">
                  <c:v>7090.4052862654589</c:v>
                </c:pt>
                <c:pt idx="857">
                  <c:v>7108.3506486304295</c:v>
                </c:pt>
                <c:pt idx="858">
                  <c:v>16247.904289641234</c:v>
                </c:pt>
                <c:pt idx="859">
                  <c:v>19715.204925154172</c:v>
                </c:pt>
                <c:pt idx="860">
                  <c:v>16996.562104938297</c:v>
                </c:pt>
                <c:pt idx="861">
                  <c:v>13034.271474537216</c:v>
                </c:pt>
                <c:pt idx="862">
                  <c:v>21908.922567901114</c:v>
                </c:pt>
                <c:pt idx="863">
                  <c:v>32708.31561892348</c:v>
                </c:pt>
                <c:pt idx="864">
                  <c:v>21091.604740451483</c:v>
                </c:pt>
                <c:pt idx="865">
                  <c:v>13417.588246913596</c:v>
                </c:pt>
                <c:pt idx="866">
                  <c:v>14714.916821759309</c:v>
                </c:pt>
                <c:pt idx="867">
                  <c:v>21974.069798611061</c:v>
                </c:pt>
                <c:pt idx="868">
                  <c:v>24866.590123456805</c:v>
                </c:pt>
                <c:pt idx="869">
                  <c:v>15664.966858796193</c:v>
                </c:pt>
                <c:pt idx="870">
                  <c:v>7370.7997178820615</c:v>
                </c:pt>
                <c:pt idx="871">
                  <c:v>4960.751409722272</c:v>
                </c:pt>
                <c:pt idx="872">
                  <c:v>3726.2855964504829</c:v>
                </c:pt>
                <c:pt idx="873">
                  <c:v>3668.3563202162154</c:v>
                </c:pt>
                <c:pt idx="874">
                  <c:v>1273.9582777775786</c:v>
                </c:pt>
                <c:pt idx="875">
                  <c:v>-2245.6557086225394</c:v>
                </c:pt>
                <c:pt idx="876">
                  <c:v>-5682.2494597800433</c:v>
                </c:pt>
                <c:pt idx="877">
                  <c:v>-7894.0582408373475</c:v>
                </c:pt>
                <c:pt idx="878">
                  <c:v>-2437.6521481480095</c:v>
                </c:pt>
                <c:pt idx="879">
                  <c:v>2944.4452160492592</c:v>
                </c:pt>
                <c:pt idx="880">
                  <c:v>7265.4328703703695</c:v>
                </c:pt>
                <c:pt idx="881">
                  <c:v>-3566.987210648042</c:v>
                </c:pt>
                <c:pt idx="882">
                  <c:v>-3593.464197530895</c:v>
                </c:pt>
                <c:pt idx="883">
                  <c:v>6900.3629629629622</c:v>
                </c:pt>
                <c:pt idx="884">
                  <c:v>6900.3629629629622</c:v>
                </c:pt>
                <c:pt idx="885">
                  <c:v>7969.2137931133184</c:v>
                </c:pt>
                <c:pt idx="886">
                  <c:v>10138.935166666757</c:v>
                </c:pt>
                <c:pt idx="887">
                  <c:v>9125.7116427468372</c:v>
                </c:pt>
                <c:pt idx="888">
                  <c:v>8086.7442554977133</c:v>
                </c:pt>
                <c:pt idx="889">
                  <c:v>4876.1333212770814</c:v>
                </c:pt>
                <c:pt idx="890">
                  <c:v>2714.5841634836747</c:v>
                </c:pt>
                <c:pt idx="891">
                  <c:v>-1532.7975502507429</c:v>
                </c:pt>
                <c:pt idx="892">
                  <c:v>-4654.13404552462</c:v>
                </c:pt>
                <c:pt idx="893">
                  <c:v>-7655.4320000000134</c:v>
                </c:pt>
                <c:pt idx="894">
                  <c:v>-5632.931277777735</c:v>
                </c:pt>
                <c:pt idx="895">
                  <c:v>-3678.5559266975583</c:v>
                </c:pt>
                <c:pt idx="896">
                  <c:v>1110.0019817708194</c:v>
                </c:pt>
                <c:pt idx="897">
                  <c:v>3959.2863322723215</c:v>
                </c:pt>
                <c:pt idx="898">
                  <c:v>5869.7801594328694</c:v>
                </c:pt>
                <c:pt idx="899">
                  <c:v>4900.1789837962679</c:v>
                </c:pt>
                <c:pt idx="900">
                  <c:v>2959.1545355903177</c:v>
                </c:pt>
                <c:pt idx="901">
                  <c:v>73.310665798570469</c:v>
                </c:pt>
                <c:pt idx="902">
                  <c:v>-5528.409844618016</c:v>
                </c:pt>
                <c:pt idx="903">
                  <c:v>-38184.319784722204</c:v>
                </c:pt>
                <c:pt idx="904">
                  <c:v>-36227.192845389691</c:v>
                </c:pt>
                <c:pt idx="905">
                  <c:v>-26913.984720003835</c:v>
                </c:pt>
                <c:pt idx="906">
                  <c:v>-13685.964964409743</c:v>
                </c:pt>
                <c:pt idx="907">
                  <c:v>-2559.8324374999597</c:v>
                </c:pt>
                <c:pt idx="908">
                  <c:v>2542.2501407214318</c:v>
                </c:pt>
                <c:pt idx="909">
                  <c:v>8462.2870705054247</c:v>
                </c:pt>
                <c:pt idx="910">
                  <c:v>21486.214880497711</c:v>
                </c:pt>
                <c:pt idx="911">
                  <c:v>31620.666339506097</c:v>
                </c:pt>
                <c:pt idx="912">
                  <c:v>28157.289437500014</c:v>
                </c:pt>
                <c:pt idx="913">
                  <c:v>15103.666647473034</c:v>
                </c:pt>
                <c:pt idx="914">
                  <c:v>15539.095833333322</c:v>
                </c:pt>
                <c:pt idx="915">
                  <c:v>31515.356076388849</c:v>
                </c:pt>
                <c:pt idx="916">
                  <c:v>15149.779369888169</c:v>
                </c:pt>
                <c:pt idx="917">
                  <c:v>15500.705086419806</c:v>
                </c:pt>
                <c:pt idx="918">
                  <c:v>3600.2143711419239</c:v>
                </c:pt>
                <c:pt idx="919">
                  <c:v>6348.2843573495629</c:v>
                </c:pt>
                <c:pt idx="920">
                  <c:v>9169.5660614390308</c:v>
                </c:pt>
                <c:pt idx="921">
                  <c:v>14986.448406153453</c:v>
                </c:pt>
                <c:pt idx="922">
                  <c:v>23239.237755497681</c:v>
                </c:pt>
                <c:pt idx="923">
                  <c:v>21972.118973090346</c:v>
                </c:pt>
                <c:pt idx="924">
                  <c:v>18450.78459461801</c:v>
                </c:pt>
                <c:pt idx="925">
                  <c:v>-3664.4768743248742</c:v>
                </c:pt>
                <c:pt idx="926">
                  <c:v>-7548.2101947336869</c:v>
                </c:pt>
                <c:pt idx="927">
                  <c:v>-811.82206790130351</c:v>
                </c:pt>
                <c:pt idx="928">
                  <c:v>-847.0525406057784</c:v>
                </c:pt>
                <c:pt idx="929">
                  <c:v>1952.9402954282532</c:v>
                </c:pt>
                <c:pt idx="930">
                  <c:v>1915.4607518325738</c:v>
                </c:pt>
                <c:pt idx="931">
                  <c:v>2816.6834467592985</c:v>
                </c:pt>
                <c:pt idx="932">
                  <c:v>1851.0423248456918</c:v>
                </c:pt>
                <c:pt idx="933">
                  <c:v>1814.8952708333461</c:v>
                </c:pt>
                <c:pt idx="934">
                  <c:v>-1873.2505100308392</c:v>
                </c:pt>
                <c:pt idx="935">
                  <c:v>-4561.7434775270567</c:v>
                </c:pt>
                <c:pt idx="936">
                  <c:v>-2792.2005023148149</c:v>
                </c:pt>
                <c:pt idx="937">
                  <c:v>-201.75555555553652</c:v>
                </c:pt>
                <c:pt idx="938">
                  <c:v>630.56388165507985</c:v>
                </c:pt>
                <c:pt idx="939">
                  <c:v>599.38435570986405</c:v>
                </c:pt>
                <c:pt idx="940">
                  <c:v>-276.62399999998172</c:v>
                </c:pt>
                <c:pt idx="941">
                  <c:v>2214.7545975116095</c:v>
                </c:pt>
                <c:pt idx="942">
                  <c:v>3872.4291666666427</c:v>
                </c:pt>
                <c:pt idx="943">
                  <c:v>3860.3778369019819</c:v>
                </c:pt>
                <c:pt idx="944">
                  <c:v>4692.1679603587954</c:v>
                </c:pt>
                <c:pt idx="945">
                  <c:v>5539.0958333333565</c:v>
                </c:pt>
                <c:pt idx="946">
                  <c:v>6405.8726983024626</c:v>
                </c:pt>
                <c:pt idx="947">
                  <c:v>11633.334972993802</c:v>
                </c:pt>
                <c:pt idx="948">
                  <c:v>11844.050951388863</c:v>
                </c:pt>
                <c:pt idx="949">
                  <c:v>8480.9457770062163</c:v>
                </c:pt>
                <c:pt idx="950">
                  <c:v>4131.8649389467892</c:v>
                </c:pt>
                <c:pt idx="951">
                  <c:v>-3645.9785323109813</c:v>
                </c:pt>
                <c:pt idx="952">
                  <c:v>-14987.382735243038</c:v>
                </c:pt>
                <c:pt idx="953">
                  <c:v>-28132.420080246964</c:v>
                </c:pt>
                <c:pt idx="954">
                  <c:v>-31878.425843267691</c:v>
                </c:pt>
                <c:pt idx="955">
                  <c:v>-28094.341479166716</c:v>
                </c:pt>
                <c:pt idx="956">
                  <c:v>-24256.798333815572</c:v>
                </c:pt>
                <c:pt idx="957">
                  <c:v>-20373.291950617273</c:v>
                </c:pt>
                <c:pt idx="958">
                  <c:v>-6428.4245489004588</c:v>
                </c:pt>
                <c:pt idx="959">
                  <c:v>5388.1449074074071</c:v>
                </c:pt>
                <c:pt idx="960">
                  <c:v>16968.744095196766</c:v>
                </c:pt>
                <c:pt idx="961">
                  <c:v>30815.515940586403</c:v>
                </c:pt>
                <c:pt idx="962">
                  <c:v>39245.873623456777</c:v>
                </c:pt>
                <c:pt idx="963">
                  <c:v>37873.85071556711</c:v>
                </c:pt>
                <c:pt idx="964">
                  <c:v>32036.686786265451</c:v>
                </c:pt>
                <c:pt idx="965">
                  <c:v>20882.539750868073</c:v>
                </c:pt>
                <c:pt idx="966">
                  <c:v>12492.181370273891</c:v>
                </c:pt>
                <c:pt idx="967">
                  <c:v>5270.7272430555777</c:v>
                </c:pt>
                <c:pt idx="968">
                  <c:v>3648.045567804761</c:v>
                </c:pt>
                <c:pt idx="969">
                  <c:v>1208.5065982831902</c:v>
                </c:pt>
                <c:pt idx="970">
                  <c:v>-1987.2263808835155</c:v>
                </c:pt>
                <c:pt idx="971">
                  <c:v>-8824.4429074073378</c:v>
                </c:pt>
                <c:pt idx="972">
                  <c:v>-19686.766460937532</c:v>
                </c:pt>
                <c:pt idx="973">
                  <c:v>-30100.617107253071</c:v>
                </c:pt>
                <c:pt idx="974">
                  <c:v>-26290.382395929806</c:v>
                </c:pt>
                <c:pt idx="975">
                  <c:v>-22430.224537037026</c:v>
                </c:pt>
                <c:pt idx="976">
                  <c:v>-18527.63907397764</c:v>
                </c:pt>
                <c:pt idx="977">
                  <c:v>-14813.380991608788</c:v>
                </c:pt>
                <c:pt idx="978">
                  <c:v>-7110.9777777777808</c:v>
                </c:pt>
                <c:pt idx="979">
                  <c:v>-4857.0942037037066</c:v>
                </c:pt>
                <c:pt idx="980">
                  <c:v>-3447.1843343942915</c:v>
                </c:pt>
                <c:pt idx="981">
                  <c:v>-2022.9885432098743</c:v>
                </c:pt>
                <c:pt idx="982">
                  <c:v>-1323.3857777777785</c:v>
                </c:pt>
                <c:pt idx="983">
                  <c:v>-1096.7926480516978</c:v>
                </c:pt>
                <c:pt idx="984">
                  <c:v>-934.96750617283931</c:v>
                </c:pt>
                <c:pt idx="985">
                  <c:v>-287.52781278935191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148.90972839506173</c:v>
                </c:pt>
                <c:pt idx="1028">
                  <c:v>1781.5770555555557</c:v>
                </c:pt>
                <c:pt idx="1029">
                  <c:v>7180.144744598766</c:v>
                </c:pt>
                <c:pt idx="1030">
                  <c:v>14459.688085648146</c:v>
                </c:pt>
                <c:pt idx="1031">
                  <c:v>17987.296296296296</c:v>
                </c:pt>
                <c:pt idx="1032">
                  <c:v>18219.068438271595</c:v>
                </c:pt>
                <c:pt idx="1033">
                  <c:v>18492.65122453705</c:v>
                </c:pt>
                <c:pt idx="1034">
                  <c:v>19376.012983314045</c:v>
                </c:pt>
                <c:pt idx="1035">
                  <c:v>20377.471932870354</c:v>
                </c:pt>
                <c:pt idx="1036">
                  <c:v>17889.054123456812</c:v>
                </c:pt>
                <c:pt idx="1037">
                  <c:v>15878.982342881958</c:v>
                </c:pt>
                <c:pt idx="1038">
                  <c:v>14728.537926793939</c:v>
                </c:pt>
                <c:pt idx="1039">
                  <c:v>17557.738166666681</c:v>
                </c:pt>
                <c:pt idx="1040">
                  <c:v>20736.853240740722</c:v>
                </c:pt>
                <c:pt idx="1041">
                  <c:v>21910.789796296278</c:v>
                </c:pt>
                <c:pt idx="1042">
                  <c:v>20611.511436631958</c:v>
                </c:pt>
                <c:pt idx="1043">
                  <c:v>15638.871970775474</c:v>
                </c:pt>
                <c:pt idx="1044">
                  <c:v>10199.98886496914</c:v>
                </c:pt>
                <c:pt idx="1045">
                  <c:v>6174.0376296296245</c:v>
                </c:pt>
                <c:pt idx="1046">
                  <c:v>5374.0648247491981</c:v>
                </c:pt>
                <c:pt idx="1047">
                  <c:v>6223.2732404514354</c:v>
                </c:pt>
                <c:pt idx="1048">
                  <c:v>6256.2305689621317</c:v>
                </c:pt>
                <c:pt idx="1049">
                  <c:v>2945.495462673669</c:v>
                </c:pt>
                <c:pt idx="1050">
                  <c:v>-1978.4783806906148</c:v>
                </c:pt>
                <c:pt idx="1051">
                  <c:v>-8247.3221044559741</c:v>
                </c:pt>
                <c:pt idx="1052">
                  <c:v>-10274.924345679079</c:v>
                </c:pt>
                <c:pt idx="1053">
                  <c:v>-12746.551699942094</c:v>
                </c:pt>
                <c:pt idx="1054">
                  <c:v>-14799.741687499998</c:v>
                </c:pt>
                <c:pt idx="1055">
                  <c:v>-18691.961586709123</c:v>
                </c:pt>
                <c:pt idx="1056">
                  <c:v>-21241.088888888862</c:v>
                </c:pt>
                <c:pt idx="1057">
                  <c:v>-22942.650595968378</c:v>
                </c:pt>
                <c:pt idx="1058">
                  <c:v>-19045.239165895051</c:v>
                </c:pt>
                <c:pt idx="1059">
                  <c:v>-12865.37332175926</c:v>
                </c:pt>
                <c:pt idx="1060">
                  <c:v>-9996.0359026813258</c:v>
                </c:pt>
                <c:pt idx="1061">
                  <c:v>-5964.038965277774</c:v>
                </c:pt>
                <c:pt idx="1062">
                  <c:v>-1825.9925925925947</c:v>
                </c:pt>
                <c:pt idx="1063">
                  <c:v>959.96142428626456</c:v>
                </c:pt>
                <c:pt idx="1064">
                  <c:v>2202.5536790123506</c:v>
                </c:pt>
                <c:pt idx="1065">
                  <c:v>7750.3272407407358</c:v>
                </c:pt>
                <c:pt idx="1066">
                  <c:v>14518.607125096452</c:v>
                </c:pt>
                <c:pt idx="1067">
                  <c:v>14212.999576388876</c:v>
                </c:pt>
                <c:pt idx="1068">
                  <c:v>6222.2798680555761</c:v>
                </c:pt>
                <c:pt idx="1069">
                  <c:v>4047.0278333333245</c:v>
                </c:pt>
                <c:pt idx="1070">
                  <c:v>6697.9048888888838</c:v>
                </c:pt>
                <c:pt idx="1071">
                  <c:v>12672.154666666671</c:v>
                </c:pt>
                <c:pt idx="1072">
                  <c:v>16985.126784722233</c:v>
                </c:pt>
                <c:pt idx="1073">
                  <c:v>21647.88920900847</c:v>
                </c:pt>
                <c:pt idx="1074">
                  <c:v>28594.663187210634</c:v>
                </c:pt>
                <c:pt idx="1075">
                  <c:v>37864.899563560968</c:v>
                </c:pt>
                <c:pt idx="1076">
                  <c:v>40613.856537326348</c:v>
                </c:pt>
                <c:pt idx="1077">
                  <c:v>37512.403408468344</c:v>
                </c:pt>
                <c:pt idx="1078">
                  <c:v>32021.784981481524</c:v>
                </c:pt>
                <c:pt idx="1079">
                  <c:v>28129.951867573309</c:v>
                </c:pt>
                <c:pt idx="1080">
                  <c:v>27481.371722222233</c:v>
                </c:pt>
                <c:pt idx="1081">
                  <c:v>19506.629258487668</c:v>
                </c:pt>
                <c:pt idx="1082">
                  <c:v>9935.6092013888756</c:v>
                </c:pt>
                <c:pt idx="1083">
                  <c:v>1143.2903525269921</c:v>
                </c:pt>
                <c:pt idx="1084">
                  <c:v>-9324.8374823496015</c:v>
                </c:pt>
                <c:pt idx="1085">
                  <c:v>-9175.5480826581279</c:v>
                </c:pt>
                <c:pt idx="1086">
                  <c:v>-968.92952237649251</c:v>
                </c:pt>
                <c:pt idx="1087">
                  <c:v>5361.3173912037037</c:v>
                </c:pt>
                <c:pt idx="1088">
                  <c:v>6282.1083662230203</c:v>
                </c:pt>
                <c:pt idx="1089">
                  <c:v>6298.6079074073159</c:v>
                </c:pt>
                <c:pt idx="1090">
                  <c:v>5391.200499999999</c:v>
                </c:pt>
                <c:pt idx="1091">
                  <c:v>5391.200499999999</c:v>
                </c:pt>
                <c:pt idx="1092">
                  <c:v>8172.3584314236896</c:v>
                </c:pt>
                <c:pt idx="1093">
                  <c:v>14863.036470582467</c:v>
                </c:pt>
                <c:pt idx="1094">
                  <c:v>21072.584231385099</c:v>
                </c:pt>
                <c:pt idx="1095">
                  <c:v>18685.609201388877</c:v>
                </c:pt>
                <c:pt idx="1096">
                  <c:v>13042.485483314114</c:v>
                </c:pt>
                <c:pt idx="1097">
                  <c:v>8166.5634175346513</c:v>
                </c:pt>
                <c:pt idx="1098">
                  <c:v>2208.659290605724</c:v>
                </c:pt>
                <c:pt idx="1099">
                  <c:v>-5603.3548370949893</c:v>
                </c:pt>
                <c:pt idx="1100">
                  <c:v>-12991.984947048546</c:v>
                </c:pt>
                <c:pt idx="1101">
                  <c:v>-7319.1222065007832</c:v>
                </c:pt>
                <c:pt idx="1102">
                  <c:v>825.37945679011045</c:v>
                </c:pt>
                <c:pt idx="1103">
                  <c:v>9020.8301296296158</c:v>
                </c:pt>
                <c:pt idx="1104">
                  <c:v>18609.89332330248</c:v>
                </c:pt>
                <c:pt idx="1105">
                  <c:v>26123.497014756897</c:v>
                </c:pt>
                <c:pt idx="1106">
                  <c:v>21972.118973090346</c:v>
                </c:pt>
                <c:pt idx="1107">
                  <c:v>12266.422808159767</c:v>
                </c:pt>
                <c:pt idx="1108">
                  <c:v>5283.6493024691072</c:v>
                </c:pt>
                <c:pt idx="1109">
                  <c:v>-2691.0320674189816</c:v>
                </c:pt>
                <c:pt idx="1110">
                  <c:v>-8466.143055555598</c:v>
                </c:pt>
                <c:pt idx="1111">
                  <c:v>-1796.4060555555284</c:v>
                </c:pt>
                <c:pt idx="1112">
                  <c:v>6720.8486939620943</c:v>
                </c:pt>
                <c:pt idx="1113">
                  <c:v>18540.579875771717</c:v>
                </c:pt>
                <c:pt idx="1114">
                  <c:v>33637.500194733795</c:v>
                </c:pt>
                <c:pt idx="1115">
                  <c:v>35233.696296296293</c:v>
                </c:pt>
                <c:pt idx="1116">
                  <c:v>22148.277176697546</c:v>
                </c:pt>
                <c:pt idx="1117">
                  <c:v>10436.635381076343</c:v>
                </c:pt>
                <c:pt idx="1118">
                  <c:v>2858.2976831597371</c:v>
                </c:pt>
                <c:pt idx="1119">
                  <c:v>-5692.8232439237017</c:v>
                </c:pt>
                <c:pt idx="1120">
                  <c:v>-5683.451365451213</c:v>
                </c:pt>
                <c:pt idx="1121">
                  <c:v>-567.71429243834416</c:v>
                </c:pt>
                <c:pt idx="1122">
                  <c:v>1427.9929852430409</c:v>
                </c:pt>
                <c:pt idx="1123">
                  <c:v>-1650.9233581211133</c:v>
                </c:pt>
                <c:pt idx="1124">
                  <c:v>-10500.945283950592</c:v>
                </c:pt>
                <c:pt idx="1125">
                  <c:v>-21366.984947048666</c:v>
                </c:pt>
                <c:pt idx="1126">
                  <c:v>-33794.837937500051</c:v>
                </c:pt>
                <c:pt idx="1127">
                  <c:v>-37058.241649787793</c:v>
                </c:pt>
                <c:pt idx="1128">
                  <c:v>-33361.336672839483</c:v>
                </c:pt>
                <c:pt idx="1129">
                  <c:v>-28505.84279253471</c:v>
                </c:pt>
                <c:pt idx="1130">
                  <c:v>-19120.14071990742</c:v>
                </c:pt>
                <c:pt idx="1131">
                  <c:v>-14393.800549479187</c:v>
                </c:pt>
                <c:pt idx="1132">
                  <c:v>-12166.396448302434</c:v>
                </c:pt>
                <c:pt idx="1133">
                  <c:v>-11310.715818672847</c:v>
                </c:pt>
                <c:pt idx="1134">
                  <c:v>-11234.157002314825</c:v>
                </c:pt>
                <c:pt idx="1135">
                  <c:v>-9500.6153773148144</c:v>
                </c:pt>
                <c:pt idx="1136">
                  <c:v>-6739.8968259066323</c:v>
                </c:pt>
                <c:pt idx="1137">
                  <c:v>-2889.0773464506183</c:v>
                </c:pt>
                <c:pt idx="1138">
                  <c:v>37.468222993826757</c:v>
                </c:pt>
                <c:pt idx="1139">
                  <c:v>1141.469128954478</c:v>
                </c:pt>
                <c:pt idx="1140">
                  <c:v>1617.0954930555531</c:v>
                </c:pt>
                <c:pt idx="1141">
                  <c:v>2140.4064599729973</c:v>
                </c:pt>
                <c:pt idx="1142">
                  <c:v>4355.0065864197495</c:v>
                </c:pt>
                <c:pt idx="1143">
                  <c:v>9213.8946582754743</c:v>
                </c:pt>
                <c:pt idx="1144">
                  <c:v>13311.324110243046</c:v>
                </c:pt>
                <c:pt idx="1145">
                  <c:v>8805.4881913580102</c:v>
                </c:pt>
                <c:pt idx="1146">
                  <c:v>3213.1951604938463</c:v>
                </c:pt>
                <c:pt idx="1147">
                  <c:v>-5835.6063752893588</c:v>
                </c:pt>
                <c:pt idx="1148">
                  <c:v>-13096.731418981482</c:v>
                </c:pt>
                <c:pt idx="1149">
                  <c:v>-6779.6989791666638</c:v>
                </c:pt>
                <c:pt idx="1150">
                  <c:v>-2566.7333333333358</c:v>
                </c:pt>
                <c:pt idx="1151">
                  <c:v>766.59999999999991</c:v>
                </c:pt>
                <c:pt idx="1152">
                  <c:v>766.59999999999991</c:v>
                </c:pt>
                <c:pt idx="1153">
                  <c:v>4969.3353600501578</c:v>
                </c:pt>
                <c:pt idx="1154">
                  <c:v>15450.096179012347</c:v>
                </c:pt>
                <c:pt idx="1155">
                  <c:v>26108.612488136576</c:v>
                </c:pt>
                <c:pt idx="1156">
                  <c:v>23703.973922067918</c:v>
                </c:pt>
                <c:pt idx="1157">
                  <c:v>23306.634431327118</c:v>
                </c:pt>
                <c:pt idx="1158">
                  <c:v>28800.207204475366</c:v>
                </c:pt>
                <c:pt idx="1159">
                  <c:v>38233.207060956753</c:v>
                </c:pt>
                <c:pt idx="1160">
                  <c:v>45550.621996817099</c:v>
                </c:pt>
                <c:pt idx="1161">
                  <c:v>45360.699323302448</c:v>
                </c:pt>
                <c:pt idx="1162">
                  <c:v>40921.97341280862</c:v>
                </c:pt>
                <c:pt idx="1163">
                  <c:v>40922.117498553263</c:v>
                </c:pt>
                <c:pt idx="1164">
                  <c:v>41486.334008487618</c:v>
                </c:pt>
                <c:pt idx="1165">
                  <c:v>42861.157388888962</c:v>
                </c:pt>
                <c:pt idx="1166">
                  <c:v>42925.644154320849</c:v>
                </c:pt>
                <c:pt idx="1167">
                  <c:v>23611.200829475471</c:v>
                </c:pt>
                <c:pt idx="1168">
                  <c:v>23004.456918306314</c:v>
                </c:pt>
                <c:pt idx="1169">
                  <c:v>30831.121780092624</c:v>
                </c:pt>
                <c:pt idx="1170">
                  <c:v>29285.877397087159</c:v>
                </c:pt>
                <c:pt idx="1171">
                  <c:v>28828.535293692057</c:v>
                </c:pt>
                <c:pt idx="1172">
                  <c:v>28286.104687500054</c:v>
                </c:pt>
                <c:pt idx="1173">
                  <c:v>26346.56238898532</c:v>
                </c:pt>
                <c:pt idx="1174">
                  <c:v>25581.540559895773</c:v>
                </c:pt>
                <c:pt idx="1175">
                  <c:v>24744.254173611014</c:v>
                </c:pt>
                <c:pt idx="1176">
                  <c:v>22478.436132812669</c:v>
                </c:pt>
                <c:pt idx="1177">
                  <c:v>21456.499229263078</c:v>
                </c:pt>
                <c:pt idx="1178">
                  <c:v>21756.787547935917</c:v>
                </c:pt>
                <c:pt idx="1179">
                  <c:v>24855.233488329512</c:v>
                </c:pt>
                <c:pt idx="1180">
                  <c:v>25269.843414062358</c:v>
                </c:pt>
                <c:pt idx="1181">
                  <c:v>25688.939277295554</c:v>
                </c:pt>
                <c:pt idx="1182">
                  <c:v>24665.681655092776</c:v>
                </c:pt>
                <c:pt idx="1183">
                  <c:v>22123.578704764575</c:v>
                </c:pt>
                <c:pt idx="1184">
                  <c:v>20929.457923321632</c:v>
                </c:pt>
                <c:pt idx="1185">
                  <c:v>19682.805530864214</c:v>
                </c:pt>
                <c:pt idx="1186">
                  <c:v>16916.547198784654</c:v>
                </c:pt>
                <c:pt idx="1187">
                  <c:v>12606.362013599532</c:v>
                </c:pt>
                <c:pt idx="1188">
                  <c:v>12606.362013599532</c:v>
                </c:pt>
                <c:pt idx="1189">
                  <c:v>12606.362013599532</c:v>
                </c:pt>
                <c:pt idx="1190">
                  <c:v>12606.362013599532</c:v>
                </c:pt>
                <c:pt idx="1191">
                  <c:v>12606.362013599532</c:v>
                </c:pt>
                <c:pt idx="1192">
                  <c:v>12606.362013599532</c:v>
                </c:pt>
                <c:pt idx="1193">
                  <c:v>12606.362013599532</c:v>
                </c:pt>
                <c:pt idx="1194">
                  <c:v>12606.362013599532</c:v>
                </c:pt>
                <c:pt idx="1195">
                  <c:v>12606.362013599532</c:v>
                </c:pt>
                <c:pt idx="1196">
                  <c:v>14072.744067901462</c:v>
                </c:pt>
                <c:pt idx="1197">
                  <c:v>12634.472462962964</c:v>
                </c:pt>
                <c:pt idx="1198">
                  <c:v>14102.444650752168</c:v>
                </c:pt>
                <c:pt idx="1199">
                  <c:v>18559.68018817532</c:v>
                </c:pt>
                <c:pt idx="1200">
                  <c:v>20186.68458101854</c:v>
                </c:pt>
                <c:pt idx="1201">
                  <c:v>24876.928337191315</c:v>
                </c:pt>
                <c:pt idx="1202">
                  <c:v>25209.122093364156</c:v>
                </c:pt>
                <c:pt idx="1203">
                  <c:v>22484.983129629694</c:v>
                </c:pt>
                <c:pt idx="1204">
                  <c:v>19653.399604938051</c:v>
                </c:pt>
                <c:pt idx="1205">
                  <c:v>16731.727218364282</c:v>
                </c:pt>
                <c:pt idx="1206">
                  <c:v>15266.334625482295</c:v>
                </c:pt>
                <c:pt idx="1207">
                  <c:v>15297.904500000041</c:v>
                </c:pt>
                <c:pt idx="1208">
                  <c:v>15329.523312017594</c:v>
                </c:pt>
                <c:pt idx="1209">
                  <c:v>15361.19111188295</c:v>
                </c:pt>
                <c:pt idx="1210">
                  <c:v>13858.104692129629</c:v>
                </c:pt>
                <c:pt idx="1211">
                  <c:v>13858.104692129629</c:v>
                </c:pt>
                <c:pt idx="1212">
                  <c:v>13858.104692129629</c:v>
                </c:pt>
                <c:pt idx="1213">
                  <c:v>12326.436892264421</c:v>
                </c:pt>
                <c:pt idx="1214">
                  <c:v>13827.980102141199</c:v>
                </c:pt>
                <c:pt idx="1215">
                  <c:v>13827.980102141199</c:v>
                </c:pt>
                <c:pt idx="1216">
                  <c:v>13827.980102141199</c:v>
                </c:pt>
                <c:pt idx="1217">
                  <c:v>12297.904500000148</c:v>
                </c:pt>
                <c:pt idx="1218">
                  <c:v>12269.421045235296</c:v>
                </c:pt>
                <c:pt idx="1219">
                  <c:v>12240.986477623412</c:v>
                </c:pt>
                <c:pt idx="1220">
                  <c:v>12212.600746817279</c:v>
                </c:pt>
                <c:pt idx="1221">
                  <c:v>10663.691643614884</c:v>
                </c:pt>
                <c:pt idx="1222">
                  <c:v>9096.0942407408038</c:v>
                </c:pt>
                <c:pt idx="1223">
                  <c:v>9021.2176009836676</c:v>
                </c:pt>
                <c:pt idx="1224">
                  <c:v>7445.2073660301121</c:v>
                </c:pt>
                <c:pt idx="1225">
                  <c:v>10346.534753568778</c:v>
                </c:pt>
                <c:pt idx="1226">
                  <c:v>10294.350763792354</c:v>
                </c:pt>
                <c:pt idx="1227">
                  <c:v>11737.466567901191</c:v>
                </c:pt>
                <c:pt idx="1228">
                  <c:v>10216.434510030967</c:v>
                </c:pt>
                <c:pt idx="1229">
                  <c:v>11655.064325134987</c:v>
                </c:pt>
                <c:pt idx="1230">
                  <c:v>10138.948725019394</c:v>
                </c:pt>
                <c:pt idx="1231">
                  <c:v>10087.530013020749</c:v>
                </c:pt>
                <c:pt idx="1232">
                  <c:v>11518.682172839463</c:v>
                </c:pt>
                <c:pt idx="1233">
                  <c:v>12975.472296296295</c:v>
                </c:pt>
                <c:pt idx="1234">
                  <c:v>11491.548527102581</c:v>
                </c:pt>
                <c:pt idx="1235">
                  <c:v>12946.795440682869</c:v>
                </c:pt>
                <c:pt idx="1236">
                  <c:v>9985.2631237460555</c:v>
                </c:pt>
                <c:pt idx="1237">
                  <c:v>9934.4141409146432</c:v>
                </c:pt>
                <c:pt idx="1238">
                  <c:v>5484.0440594135616</c:v>
                </c:pt>
                <c:pt idx="1239">
                  <c:v>3929.7191111108637</c:v>
                </c:pt>
                <c:pt idx="1240">
                  <c:v>942.20493827164375</c:v>
                </c:pt>
                <c:pt idx="1241">
                  <c:v>2245.6861457369619</c:v>
                </c:pt>
                <c:pt idx="1242">
                  <c:v>2131.6666504628615</c:v>
                </c:pt>
                <c:pt idx="1243">
                  <c:v>3424.6041666667852</c:v>
                </c:pt>
                <c:pt idx="1244">
                  <c:v>1925.8329647954258</c:v>
                </c:pt>
                <c:pt idx="1245">
                  <c:v>3202.2293828126162</c:v>
                </c:pt>
                <c:pt idx="1246">
                  <c:v>3102.1470685763302</c:v>
                </c:pt>
                <c:pt idx="1247">
                  <c:v>1638.6363665124211</c:v>
                </c:pt>
                <c:pt idx="1248">
                  <c:v>1536.8497358216621</c:v>
                </c:pt>
                <c:pt idx="1249">
                  <c:v>1437.2020061729138</c:v>
                </c:pt>
                <c:pt idx="1250">
                  <c:v>1339.6759084682692</c:v>
                </c:pt>
                <c:pt idx="1251">
                  <c:v>2564.8564314237224</c:v>
                </c:pt>
                <c:pt idx="1252">
                  <c:v>2475.2141171874441</c:v>
                </c:pt>
                <c:pt idx="1253">
                  <c:v>2387.0961154513316</c:v>
                </c:pt>
                <c:pt idx="1254">
                  <c:v>2300.4915512153852</c:v>
                </c:pt>
                <c:pt idx="1255">
                  <c:v>2215.3895494791118</c:v>
                </c:pt>
                <c:pt idx="1256">
                  <c:v>2131.7792352431634</c:v>
                </c:pt>
                <c:pt idx="1257">
                  <c:v>2049.6497335067288</c:v>
                </c:pt>
                <c:pt idx="1258">
                  <c:v>1968.9901692709379</c:v>
                </c:pt>
                <c:pt idx="1259">
                  <c:v>1889.7896675348268</c:v>
                </c:pt>
                <c:pt idx="1260">
                  <c:v>3050.2046072530693</c:v>
                </c:pt>
                <c:pt idx="1261">
                  <c:v>4211.9724729936861</c:v>
                </c:pt>
                <c:pt idx="1262">
                  <c:v>5379.2408700810702</c:v>
                </c:pt>
                <c:pt idx="1263">
                  <c:v>9022.7593885995375</c:v>
                </c:pt>
                <c:pt idx="1264">
                  <c:v>10260.687845679045</c:v>
                </c:pt>
                <c:pt idx="1265">
                  <c:v>12772.55096614578</c:v>
                </c:pt>
                <c:pt idx="1266">
                  <c:v>12852.67374305566</c:v>
                </c:pt>
                <c:pt idx="1267">
                  <c:v>11677.893660493737</c:v>
                </c:pt>
                <c:pt idx="1268">
                  <c:v>11728.582525462871</c:v>
                </c:pt>
                <c:pt idx="1269">
                  <c:v>9265.6195624999964</c:v>
                </c:pt>
                <c:pt idx="1270">
                  <c:v>6764.313413580333</c:v>
                </c:pt>
                <c:pt idx="1271">
                  <c:v>5483.3336495948006</c:v>
                </c:pt>
                <c:pt idx="1272">
                  <c:v>4196.186840567304</c:v>
                </c:pt>
                <c:pt idx="1273">
                  <c:v>4133.4410469713112</c:v>
                </c:pt>
                <c:pt idx="1274">
                  <c:v>5293.5869884259764</c:v>
                </c:pt>
                <c:pt idx="1275">
                  <c:v>5242.6675205440333</c:v>
                </c:pt>
                <c:pt idx="1276">
                  <c:v>6407.9914690392825</c:v>
                </c:pt>
                <c:pt idx="1277">
                  <c:v>8806.1396171874985</c:v>
                </c:pt>
                <c:pt idx="1278">
                  <c:v>10028.242008487689</c:v>
                </c:pt>
                <c:pt idx="1279">
                  <c:v>10051.309495852658</c:v>
                </c:pt>
                <c:pt idx="1280">
                  <c:v>11302.809095968278</c:v>
                </c:pt>
                <c:pt idx="1281">
                  <c:v>11352.305486979234</c:v>
                </c:pt>
                <c:pt idx="1282">
                  <c:v>8935.6388203124989</c:v>
                </c:pt>
                <c:pt idx="1283">
                  <c:v>10167.236246913615</c:v>
                </c:pt>
                <c:pt idx="1284">
                  <c:v>8957.3597037037034</c:v>
                </c:pt>
                <c:pt idx="1285">
                  <c:v>8957.3597037037034</c:v>
                </c:pt>
                <c:pt idx="1286">
                  <c:v>6500.3771118826471</c:v>
                </c:pt>
                <c:pt idx="1287">
                  <c:v>6463.3050925926791</c:v>
                </c:pt>
                <c:pt idx="1288">
                  <c:v>5208.917394965174</c:v>
                </c:pt>
                <c:pt idx="1289">
                  <c:v>3948.9849439622067</c:v>
                </c:pt>
                <c:pt idx="1290">
                  <c:v>3888.7492614776388</c:v>
                </c:pt>
                <c:pt idx="1291">
                  <c:v>5026.0779699073046</c:v>
                </c:pt>
                <c:pt idx="1292">
                  <c:v>3784.8254837964632</c:v>
                </c:pt>
                <c:pt idx="1293">
                  <c:v>2543.5362819251377</c:v>
                </c:pt>
                <c:pt idx="1294">
                  <c:v>2479.1258271604775</c:v>
                </c:pt>
                <c:pt idx="1295">
                  <c:v>2415.6619001735944</c:v>
                </c:pt>
                <c:pt idx="1296">
                  <c:v>4674.3315555556046</c:v>
                </c:pt>
                <c:pt idx="1297">
                  <c:v>6951.9877825038257</c:v>
                </c:pt>
                <c:pt idx="1298">
                  <c:v>9266.9241481481804</c:v>
                </c:pt>
                <c:pt idx="1299">
                  <c:v>10461.724119598683</c:v>
                </c:pt>
                <c:pt idx="1300">
                  <c:v>11687.84787065982</c:v>
                </c:pt>
                <c:pt idx="1301">
                  <c:v>10579.011841917354</c:v>
                </c:pt>
                <c:pt idx="1302">
                  <c:v>10626.191253761488</c:v>
                </c:pt>
                <c:pt idx="1303">
                  <c:v>10673.522311439108</c:v>
                </c:pt>
                <c:pt idx="1304">
                  <c:v>11914.557201388836</c:v>
                </c:pt>
                <c:pt idx="1305">
                  <c:v>9597.3446791089809</c:v>
                </c:pt>
                <c:pt idx="1306">
                  <c:v>9619.6765432097582</c:v>
                </c:pt>
                <c:pt idx="1307">
                  <c:v>8446.8370370370358</c:v>
                </c:pt>
                <c:pt idx="1308">
                  <c:v>8446.8370370370358</c:v>
                </c:pt>
                <c:pt idx="1309">
                  <c:v>7254.7520865163215</c:v>
                </c:pt>
                <c:pt idx="1310">
                  <c:v>8426.0483828125016</c:v>
                </c:pt>
                <c:pt idx="1311">
                  <c:v>7235.5448557096925</c:v>
                </c:pt>
                <c:pt idx="1312">
                  <c:v>7216.3757880981102</c:v>
                </c:pt>
                <c:pt idx="1313">
                  <c:v>6013.0284842784813</c:v>
                </c:pt>
                <c:pt idx="1314">
                  <c:v>4800.1134814815314</c:v>
                </c:pt>
                <c:pt idx="1315">
                  <c:v>5925.8492476851188</c:v>
                </c:pt>
                <c:pt idx="1316">
                  <c:v>4721.2174557292155</c:v>
                </c:pt>
                <c:pt idx="1317">
                  <c:v>1197.2272248263396</c:v>
                </c:pt>
                <c:pt idx="1318">
                  <c:v>3428.8941349344282</c:v>
                </c:pt>
                <c:pt idx="1319">
                  <c:v>3374.1177024498616</c:v>
                </c:pt>
                <c:pt idx="1320">
                  <c:v>10206.987463831083</c:v>
                </c:pt>
                <c:pt idx="1321">
                  <c:v>13748.143672839373</c:v>
                </c:pt>
                <c:pt idx="1322">
                  <c:v>18623.033055845055</c:v>
                </c:pt>
                <c:pt idx="1323">
                  <c:v>22560.256547742851</c:v>
                </c:pt>
                <c:pt idx="1324">
                  <c:v>27991.324802372765</c:v>
                </c:pt>
                <c:pt idx="1325">
                  <c:v>27465.885333333386</c:v>
                </c:pt>
                <c:pt idx="1326">
                  <c:v>23008.786445698213</c:v>
                </c:pt>
                <c:pt idx="1327">
                  <c:v>15725.186271604955</c:v>
                </c:pt>
                <c:pt idx="1328">
                  <c:v>12036.10468750007</c:v>
                </c:pt>
                <c:pt idx="1329">
                  <c:v>9536.1046874999993</c:v>
                </c:pt>
                <c:pt idx="1330">
                  <c:v>9536.1046874999993</c:v>
                </c:pt>
                <c:pt idx="1331">
                  <c:v>9536.1046874999993</c:v>
                </c:pt>
                <c:pt idx="1332">
                  <c:v>9536.1046874999993</c:v>
                </c:pt>
                <c:pt idx="1333">
                  <c:v>8264.8843733604663</c:v>
                </c:pt>
                <c:pt idx="1334">
                  <c:v>5713.8132939812149</c:v>
                </c:pt>
                <c:pt idx="1335">
                  <c:v>5660.0210135995885</c:v>
                </c:pt>
                <c:pt idx="1336">
                  <c:v>5606.5925925926449</c:v>
                </c:pt>
                <c:pt idx="1337">
                  <c:v>8054.9131243249685</c:v>
                </c:pt>
                <c:pt idx="1338">
                  <c:v>8034.1380810183227</c:v>
                </c:pt>
                <c:pt idx="1339">
                  <c:v>9265.6195624999964</c:v>
                </c:pt>
                <c:pt idx="1340">
                  <c:v>9265.6195624999964</c:v>
                </c:pt>
                <c:pt idx="1341">
                  <c:v>10520.962507041088</c:v>
                </c:pt>
                <c:pt idx="1342">
                  <c:v>10544.86419753074</c:v>
                </c:pt>
                <c:pt idx="1343">
                  <c:v>14363.096462963107</c:v>
                </c:pt>
                <c:pt idx="1344">
                  <c:v>14478.272691357844</c:v>
                </c:pt>
                <c:pt idx="1345">
                  <c:v>14594.099808642119</c:v>
                </c:pt>
                <c:pt idx="1346">
                  <c:v>13423.683181423559</c:v>
                </c:pt>
                <c:pt idx="1347">
                  <c:v>10932.803259259132</c:v>
                </c:pt>
                <c:pt idx="1348">
                  <c:v>9673.5439999999981</c:v>
                </c:pt>
                <c:pt idx="1349">
                  <c:v>7115.2214205247801</c:v>
                </c:pt>
                <c:pt idx="1350">
                  <c:v>750.34366521997765</c:v>
                </c:pt>
                <c:pt idx="1351">
                  <c:v>-4291.24214197538</c:v>
                </c:pt>
                <c:pt idx="1352">
                  <c:v>-7981.1043695987819</c:v>
                </c:pt>
                <c:pt idx="1353">
                  <c:v>-7978.0645925926092</c:v>
                </c:pt>
                <c:pt idx="1354">
                  <c:v>-9128.438375868107</c:v>
                </c:pt>
                <c:pt idx="1355">
                  <c:v>-9085.096895833236</c:v>
                </c:pt>
                <c:pt idx="1356">
                  <c:v>-11251.187823399032</c:v>
                </c:pt>
                <c:pt idx="1357">
                  <c:v>-13280.624770833225</c:v>
                </c:pt>
                <c:pt idx="1358">
                  <c:v>-14113.135658178941</c:v>
                </c:pt>
                <c:pt idx="1359">
                  <c:v>-14855.059048321848</c:v>
                </c:pt>
                <c:pt idx="1360">
                  <c:v>-16467.250869598778</c:v>
                </c:pt>
                <c:pt idx="1361">
                  <c:v>-15091.39920987653</c:v>
                </c:pt>
                <c:pt idx="1362">
                  <c:v>-7402.4523557098892</c:v>
                </c:pt>
                <c:pt idx="1363">
                  <c:v>1851.0423248456918</c:v>
                </c:pt>
                <c:pt idx="1364">
                  <c:v>11227.154796296338</c:v>
                </c:pt>
                <c:pt idx="1365">
                  <c:v>19205.734539351739</c:v>
                </c:pt>
                <c:pt idx="1366">
                  <c:v>13710.332962191454</c:v>
                </c:pt>
                <c:pt idx="1367">
                  <c:v>6965.67869415512</c:v>
                </c:pt>
                <c:pt idx="1368">
                  <c:v>-1772.1951492092003</c:v>
                </c:pt>
                <c:pt idx="1369">
                  <c:v>-12019.5925925925</c:v>
                </c:pt>
                <c:pt idx="1370">
                  <c:v>-9088.2007901235193</c:v>
                </c:pt>
                <c:pt idx="1371">
                  <c:v>-108.89078472226066</c:v>
                </c:pt>
                <c:pt idx="1372">
                  <c:v>5242.9610671296286</c:v>
                </c:pt>
                <c:pt idx="1373">
                  <c:v>5242.9610671296286</c:v>
                </c:pt>
                <c:pt idx="1374">
                  <c:v>748.63947714124788</c:v>
                </c:pt>
                <c:pt idx="1375">
                  <c:v>-4528.313482253081</c:v>
                </c:pt>
                <c:pt idx="1376">
                  <c:v>-11174.586850983818</c:v>
                </c:pt>
                <c:pt idx="1377">
                  <c:v>-23154.324067901212</c:v>
                </c:pt>
                <c:pt idx="1378">
                  <c:v>-33572.372702064022</c:v>
                </c:pt>
                <c:pt idx="1379">
                  <c:v>-29814.961692129618</c:v>
                </c:pt>
                <c:pt idx="1380">
                  <c:v>-26000.697692611906</c:v>
                </c:pt>
                <c:pt idx="1381">
                  <c:v>-22137.076246913573</c:v>
                </c:pt>
                <c:pt idx="1382">
                  <c:v>-7808.0563851273346</c:v>
                </c:pt>
                <c:pt idx="1383">
                  <c:v>11090.657675443683</c:v>
                </c:pt>
                <c:pt idx="1384">
                  <c:v>20638.606857928204</c:v>
                </c:pt>
                <c:pt idx="1385">
                  <c:v>17443.157796296331</c:v>
                </c:pt>
                <c:pt idx="1386">
                  <c:v>8944.8952122878054</c:v>
                </c:pt>
                <c:pt idx="1387">
                  <c:v>8024.8565925925932</c:v>
                </c:pt>
                <c:pt idx="1388">
                  <c:v>13927.070502314815</c:v>
                </c:pt>
                <c:pt idx="1389">
                  <c:v>23639.633620273911</c:v>
                </c:pt>
                <c:pt idx="1390">
                  <c:v>32461.781633391194</c:v>
                </c:pt>
                <c:pt idx="1391">
                  <c:v>32871.402929783973</c:v>
                </c:pt>
                <c:pt idx="1392">
                  <c:v>25729.593185185164</c:v>
                </c:pt>
                <c:pt idx="1393">
                  <c:v>17316.153889756923</c:v>
                </c:pt>
                <c:pt idx="1394">
                  <c:v>9912.6761692708697</c:v>
                </c:pt>
                <c:pt idx="1395">
                  <c:v>4829.3428359374993</c:v>
                </c:pt>
                <c:pt idx="1396">
                  <c:v>3113.4167419946043</c:v>
                </c:pt>
                <c:pt idx="1397">
                  <c:v>-289.87503211803744</c:v>
                </c:pt>
                <c:pt idx="1398">
                  <c:v>-2791.1256851851858</c:v>
                </c:pt>
                <c:pt idx="1399">
                  <c:v>-4392.0778889853846</c:v>
                </c:pt>
                <c:pt idx="1400">
                  <c:v>-6682.5072896411648</c:v>
                </c:pt>
                <c:pt idx="1401">
                  <c:v>-8052.8410380979985</c:v>
                </c:pt>
                <c:pt idx="1402">
                  <c:v>-8570.7569976852119</c:v>
                </c:pt>
                <c:pt idx="1403">
                  <c:v>-11737.879882716041</c:v>
                </c:pt>
                <c:pt idx="1404">
                  <c:v>-18699.435290895068</c:v>
                </c:pt>
                <c:pt idx="1405">
                  <c:v>-27157.71745032792</c:v>
                </c:pt>
                <c:pt idx="1406">
                  <c:v>-23308.206518518535</c:v>
                </c:pt>
                <c:pt idx="1407">
                  <c:v>-13427.081833333321</c:v>
                </c:pt>
                <c:pt idx="1408">
                  <c:v>-1056.5710027970842</c:v>
                </c:pt>
                <c:pt idx="1409">
                  <c:v>3566.9436148726923</c:v>
                </c:pt>
                <c:pt idx="1410">
                  <c:v>2746.8387466242248</c:v>
                </c:pt>
                <c:pt idx="1411">
                  <c:v>1467.0694683641989</c:v>
                </c:pt>
                <c:pt idx="1412">
                  <c:v>610.86889438657863</c:v>
                </c:pt>
                <c:pt idx="1413">
                  <c:v>184.99389091434446</c:v>
                </c:pt>
                <c:pt idx="1414">
                  <c:v>2254.7911172839622</c:v>
                </c:pt>
                <c:pt idx="1415">
                  <c:v>8048.2067800925834</c:v>
                </c:pt>
                <c:pt idx="1416">
                  <c:v>16119.811722318685</c:v>
                </c:pt>
                <c:pt idx="1417">
                  <c:v>22405.100870370345</c:v>
                </c:pt>
                <c:pt idx="1418">
                  <c:v>24215.189333333332</c:v>
                </c:pt>
                <c:pt idx="1419">
                  <c:v>18916.837266878865</c:v>
                </c:pt>
                <c:pt idx="1420">
                  <c:v>8370.1562028356711</c:v>
                </c:pt>
                <c:pt idx="1421">
                  <c:v>-1911.8664368248681</c:v>
                </c:pt>
                <c:pt idx="1422">
                  <c:v>-12495.397792341841</c:v>
                </c:pt>
                <c:pt idx="1423">
                  <c:v>-13761.06140827544</c:v>
                </c:pt>
                <c:pt idx="1424">
                  <c:v>-2804.8420400270211</c:v>
                </c:pt>
                <c:pt idx="1425">
                  <c:v>4117.9850763888999</c:v>
                </c:pt>
                <c:pt idx="1426">
                  <c:v>12199.619937210631</c:v>
                </c:pt>
                <c:pt idx="1427">
                  <c:v>22498.984174864974</c:v>
                </c:pt>
                <c:pt idx="1428">
                  <c:v>18069.083227623461</c:v>
                </c:pt>
                <c:pt idx="1429">
                  <c:v>7898.8928795331822</c:v>
                </c:pt>
                <c:pt idx="1430">
                  <c:v>-636.28969010419416</c:v>
                </c:pt>
                <c:pt idx="1431">
                  <c:v>-8084.5464962383867</c:v>
                </c:pt>
                <c:pt idx="1432">
                  <c:v>-17063.210456018536</c:v>
                </c:pt>
                <c:pt idx="1433">
                  <c:v>-23381.270779417424</c:v>
                </c:pt>
                <c:pt idx="1434">
                  <c:v>-19488.398302469141</c:v>
                </c:pt>
                <c:pt idx="1435">
                  <c:v>-15802.207307870371</c:v>
                </c:pt>
                <c:pt idx="1436">
                  <c:v>-3165.7349713541603</c:v>
                </c:pt>
                <c:pt idx="1437">
                  <c:v>3122.9254563078644</c:v>
                </c:pt>
                <c:pt idx="1438">
                  <c:v>5959.9108639081833</c:v>
                </c:pt>
                <c:pt idx="1439">
                  <c:v>4523.7550925925816</c:v>
                </c:pt>
                <c:pt idx="1440">
                  <c:v>1816.7403691165223</c:v>
                </c:pt>
                <c:pt idx="1441">
                  <c:v>-888.24671219137099</c:v>
                </c:pt>
                <c:pt idx="1442">
                  <c:v>-4152.8325740740647</c:v>
                </c:pt>
                <c:pt idx="1443">
                  <c:v>-2472.9184134838015</c:v>
                </c:pt>
                <c:pt idx="1444">
                  <c:v>343.75416666666968</c:v>
                </c:pt>
                <c:pt idx="1445">
                  <c:v>2045.6001050347188</c:v>
                </c:pt>
                <c:pt idx="1446">
                  <c:v>1783.6051094714483</c:v>
                </c:pt>
                <c:pt idx="1447">
                  <c:v>-487.39850954861413</c:v>
                </c:pt>
                <c:pt idx="1448">
                  <c:v>-5744.5176504629544</c:v>
                </c:pt>
                <c:pt idx="1449">
                  <c:v>-7163.0421901041682</c:v>
                </c:pt>
                <c:pt idx="1450">
                  <c:v>-3473.2239128086426</c:v>
                </c:pt>
                <c:pt idx="1451">
                  <c:v>-554.40512962962953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884.88792978395088</c:v>
                </c:pt>
                <c:pt idx="1480">
                  <c:v>1770.3119567901238</c:v>
                </c:pt>
                <c:pt idx="1481">
                  <c:v>2244.1729175347223</c:v>
                </c:pt>
                <c:pt idx="1482">
                  <c:v>2449.8869746334885</c:v>
                </c:pt>
                <c:pt idx="1483">
                  <c:v>2428.8231419753065</c:v>
                </c:pt>
                <c:pt idx="1484">
                  <c:v>2587.1848888888899</c:v>
                </c:pt>
                <c:pt idx="1485">
                  <c:v>2685.6849657600296</c:v>
                </c:pt>
                <c:pt idx="1486">
                  <c:v>3613.5578417245401</c:v>
                </c:pt>
                <c:pt idx="1487">
                  <c:v>5031.3106848958287</c:v>
                </c:pt>
                <c:pt idx="1488">
                  <c:v>7140.6516010802507</c:v>
                </c:pt>
                <c:pt idx="1489">
                  <c:v>9861.6563680555537</c:v>
                </c:pt>
                <c:pt idx="1490">
                  <c:v>13315.114646701395</c:v>
                </c:pt>
                <c:pt idx="1491">
                  <c:v>16666.475372395817</c:v>
                </c:pt>
                <c:pt idx="1492">
                  <c:v>20035.470445119598</c:v>
                </c:pt>
                <c:pt idx="1493">
                  <c:v>21414.388451678275</c:v>
                </c:pt>
                <c:pt idx="1494">
                  <c:v>22468.743308738391</c:v>
                </c:pt>
                <c:pt idx="1495">
                  <c:v>22529.012522376575</c:v>
                </c:pt>
                <c:pt idx="1496">
                  <c:v>21436.715050057825</c:v>
                </c:pt>
                <c:pt idx="1497">
                  <c:v>20591.063413483829</c:v>
                </c:pt>
                <c:pt idx="1498">
                  <c:v>18622.528245659716</c:v>
                </c:pt>
                <c:pt idx="1499">
                  <c:v>16268.177524980665</c:v>
                </c:pt>
                <c:pt idx="1500">
                  <c:v>13597.622547743071</c:v>
                </c:pt>
                <c:pt idx="1501">
                  <c:v>10681.421138020809</c:v>
                </c:pt>
                <c:pt idx="1502">
                  <c:v>10884.156678915922</c:v>
                </c:pt>
                <c:pt idx="1503">
                  <c:v>9410.765412905128</c:v>
                </c:pt>
                <c:pt idx="1504">
                  <c:v>10393.11983101847</c:v>
                </c:pt>
                <c:pt idx="1505">
                  <c:v>9705.7625000000353</c:v>
                </c:pt>
                <c:pt idx="1506">
                  <c:v>8979.3909312307223</c:v>
                </c:pt>
                <c:pt idx="1507">
                  <c:v>9087.0386766974862</c:v>
                </c:pt>
                <c:pt idx="1508">
                  <c:v>10075.155018518553</c:v>
                </c:pt>
                <c:pt idx="1509">
                  <c:v>11107.832687982202</c:v>
                </c:pt>
                <c:pt idx="1510">
                  <c:v>13099.861907407463</c:v>
                </c:pt>
                <c:pt idx="1511">
                  <c:v>17082.531228298598</c:v>
                </c:pt>
                <c:pt idx="1512">
                  <c:v>21396.930360339476</c:v>
                </c:pt>
                <c:pt idx="1513">
                  <c:v>26123.497014756897</c:v>
                </c:pt>
                <c:pt idx="1514">
                  <c:v>30290.709267071801</c:v>
                </c:pt>
                <c:pt idx="1515">
                  <c:v>31592.425260127216</c:v>
                </c:pt>
                <c:pt idx="1516">
                  <c:v>29543.661722222314</c:v>
                </c:pt>
                <c:pt idx="1517">
                  <c:v>23762.257930266253</c:v>
                </c:pt>
                <c:pt idx="1518">
                  <c:v>20940.11543142371</c:v>
                </c:pt>
                <c:pt idx="1519">
                  <c:v>16756.022145158149</c:v>
                </c:pt>
                <c:pt idx="1520">
                  <c:v>15847.63287114191</c:v>
                </c:pt>
                <c:pt idx="1521">
                  <c:v>12553.791993055538</c:v>
                </c:pt>
                <c:pt idx="1522">
                  <c:v>11488.893891493004</c:v>
                </c:pt>
                <c:pt idx="1523">
                  <c:v>6896.2918209876207</c:v>
                </c:pt>
                <c:pt idx="1524">
                  <c:v>3415.1444938271752</c:v>
                </c:pt>
                <c:pt idx="1525">
                  <c:v>-4565.457091531558</c:v>
                </c:pt>
                <c:pt idx="1526">
                  <c:v>-11158.688574074184</c:v>
                </c:pt>
                <c:pt idx="1527">
                  <c:v>-16281.695764660477</c:v>
                </c:pt>
                <c:pt idx="1528">
                  <c:v>-17934.998243055466</c:v>
                </c:pt>
                <c:pt idx="1529">
                  <c:v>-15517.491358024679</c:v>
                </c:pt>
                <c:pt idx="1530">
                  <c:v>-11360.118011574074</c:v>
                </c:pt>
                <c:pt idx="1531">
                  <c:v>-6505.393037905199</c:v>
                </c:pt>
                <c:pt idx="1532">
                  <c:v>-899.36593595673764</c:v>
                </c:pt>
                <c:pt idx="1533">
                  <c:v>3721.1481481482142</c:v>
                </c:pt>
                <c:pt idx="1534">
                  <c:v>9362.9572654320873</c:v>
                </c:pt>
                <c:pt idx="1535">
                  <c:v>15265.912084104841</c:v>
                </c:pt>
                <c:pt idx="1536">
                  <c:v>23634.857185185312</c:v>
                </c:pt>
                <c:pt idx="1537">
                  <c:v>30776.616592592502</c:v>
                </c:pt>
                <c:pt idx="1538">
                  <c:v>36527.824055555582</c:v>
                </c:pt>
                <c:pt idx="1539">
                  <c:v>42925.644154320849</c:v>
                </c:pt>
                <c:pt idx="1540">
                  <c:v>46363.773796585847</c:v>
                </c:pt>
                <c:pt idx="1541">
                  <c:v>51303.038716049348</c:v>
                </c:pt>
                <c:pt idx="1542">
                  <c:v>52639.438320215973</c:v>
                </c:pt>
                <c:pt idx="1543">
                  <c:v>51071.929670428399</c:v>
                </c:pt>
                <c:pt idx="1544">
                  <c:v>44799.130193672761</c:v>
                </c:pt>
                <c:pt idx="1545">
                  <c:v>33468.922125771525</c:v>
                </c:pt>
                <c:pt idx="1546">
                  <c:v>25646.826388888927</c:v>
                </c:pt>
                <c:pt idx="1547">
                  <c:v>20307.592576388768</c:v>
                </c:pt>
                <c:pt idx="1548">
                  <c:v>17644.07671682115</c:v>
                </c:pt>
                <c:pt idx="1549">
                  <c:v>19223.120536747523</c:v>
                </c:pt>
                <c:pt idx="1550">
                  <c:v>19398.995061728412</c:v>
                </c:pt>
                <c:pt idx="1551">
                  <c:v>22508.277334201492</c:v>
                </c:pt>
                <c:pt idx="1552">
                  <c:v>22780.340355709981</c:v>
                </c:pt>
                <c:pt idx="1553">
                  <c:v>24547.795692129588</c:v>
                </c:pt>
                <c:pt idx="1554">
                  <c:v>23371.113707850993</c:v>
                </c:pt>
                <c:pt idx="1555">
                  <c:v>25167.429588252271</c:v>
                </c:pt>
                <c:pt idx="1556">
                  <c:v>27035.143479166665</c:v>
                </c:pt>
                <c:pt idx="1557">
                  <c:v>30533.649435860425</c:v>
                </c:pt>
                <c:pt idx="1558">
                  <c:v>32630.701134548541</c:v>
                </c:pt>
                <c:pt idx="1559">
                  <c:v>38025.612203703771</c:v>
                </c:pt>
                <c:pt idx="1560">
                  <c:v>40482.847685185094</c:v>
                </c:pt>
                <c:pt idx="1561">
                  <c:v>41403.847117283847</c:v>
                </c:pt>
                <c:pt idx="1562">
                  <c:v>42338.199438271717</c:v>
                </c:pt>
                <c:pt idx="1563">
                  <c:v>43286.11087037027</c:v>
                </c:pt>
                <c:pt idx="1564">
                  <c:v>45982.736909240135</c:v>
                </c:pt>
                <c:pt idx="1565">
                  <c:v>47047.001926697478</c:v>
                </c:pt>
                <c:pt idx="1566">
                  <c:v>48127.301426794162</c:v>
                </c:pt>
                <c:pt idx="1567">
                  <c:v>51043.529513020607</c:v>
                </c:pt>
                <c:pt idx="1568">
                  <c:v>48557.672310860464</c:v>
                </c:pt>
                <c:pt idx="1569">
                  <c:v>47728.135407407251</c:v>
                </c:pt>
                <c:pt idx="1570">
                  <c:v>46802.460599537299</c:v>
                </c:pt>
                <c:pt idx="1571">
                  <c:v>45782.932091531366</c:v>
                </c:pt>
                <c:pt idx="1572">
                  <c:v>44671.957438368212</c:v>
                </c:pt>
                <c:pt idx="1573">
                  <c:v>43472.077363425531</c:v>
                </c:pt>
                <c:pt idx="1574">
                  <c:v>38282.82578626537</c:v>
                </c:pt>
                <c:pt idx="1575">
                  <c:v>34820.175703704022</c:v>
                </c:pt>
                <c:pt idx="1576">
                  <c:v>31220.801129629344</c:v>
                </c:pt>
                <c:pt idx="1577">
                  <c:v>25544.878365259035</c:v>
                </c:pt>
                <c:pt idx="1578">
                  <c:v>21683.764092592039</c:v>
                </c:pt>
                <c:pt idx="1579">
                  <c:v>17748.942596354489</c:v>
                </c:pt>
                <c:pt idx="1580">
                  <c:v>17629.494618055385</c:v>
                </c:pt>
                <c:pt idx="1581">
                  <c:v>13650.78832706426</c:v>
                </c:pt>
                <c:pt idx="1582">
                  <c:v>15390.230048900243</c:v>
                </c:pt>
                <c:pt idx="1583">
                  <c:v>11415.587695312659</c:v>
                </c:pt>
                <c:pt idx="1584">
                  <c:v>9313.6949135803534</c:v>
                </c:pt>
                <c:pt idx="1585">
                  <c:v>7206.1851851852416</c:v>
                </c:pt>
                <c:pt idx="1586">
                  <c:v>5099.1165911453591</c:v>
                </c:pt>
                <c:pt idx="1587">
                  <c:v>2998.7065110917633</c:v>
                </c:pt>
                <c:pt idx="1588">
                  <c:v>2742.2054009456247</c:v>
                </c:pt>
                <c:pt idx="1589">
                  <c:v>4309.6065023148149</c:v>
                </c:pt>
                <c:pt idx="1590">
                  <c:v>7691.2678747107502</c:v>
                </c:pt>
                <c:pt idx="1591">
                  <c:v>9291.177384548535</c:v>
                </c:pt>
                <c:pt idx="1592">
                  <c:v>12704.620387249024</c:v>
                </c:pt>
                <c:pt idx="1593">
                  <c:v>12572.689454764683</c:v>
                </c:pt>
                <c:pt idx="1594">
                  <c:v>16022.500965760153</c:v>
                </c:pt>
                <c:pt idx="1595">
                  <c:v>15950.936920428136</c:v>
                </c:pt>
                <c:pt idx="1596">
                  <c:v>12311.581784239992</c:v>
                </c:pt>
                <c:pt idx="1597">
                  <c:v>12182.398601755425</c:v>
                </c:pt>
                <c:pt idx="1598">
                  <c:v>6764.0700671297282</c:v>
                </c:pt>
                <c:pt idx="1599">
                  <c:v>4829.4921381173308</c:v>
                </c:pt>
                <c:pt idx="1600">
                  <c:v>2900.0510778354283</c:v>
                </c:pt>
                <c:pt idx="1601">
                  <c:v>981.84735966430082</c:v>
                </c:pt>
                <c:pt idx="1602">
                  <c:v>774.40357590680094</c:v>
                </c:pt>
                <c:pt idx="1603">
                  <c:v>3936.4581646412516</c:v>
                </c:pt>
                <c:pt idx="1604">
                  <c:v>7104.2594036455494</c:v>
                </c:pt>
                <c:pt idx="1605">
                  <c:v>8620.5770825616983</c:v>
                </c:pt>
                <c:pt idx="1606">
                  <c:v>13492.295012346007</c:v>
                </c:pt>
                <c:pt idx="1607">
                  <c:v>13429.042034722128</c:v>
                </c:pt>
                <c:pt idx="1608">
                  <c:v>16706.819812499998</c:v>
                </c:pt>
                <c:pt idx="1609">
                  <c:v>16706.819812499998</c:v>
                </c:pt>
                <c:pt idx="1610">
                  <c:v>20060.196246913674</c:v>
                </c:pt>
                <c:pt idx="1611">
                  <c:v>18454.557385705852</c:v>
                </c:pt>
                <c:pt idx="1612">
                  <c:v>21860.184944444365</c:v>
                </c:pt>
                <c:pt idx="1613">
                  <c:v>23673.379654321176</c:v>
                </c:pt>
                <c:pt idx="1614">
                  <c:v>27249.730164351709</c:v>
                </c:pt>
                <c:pt idx="1615">
                  <c:v>29238.909748746257</c:v>
                </c:pt>
                <c:pt idx="1616">
                  <c:v>33038.016219907411</c:v>
                </c:pt>
                <c:pt idx="1617">
                  <c:v>37004.989349440461</c:v>
                </c:pt>
                <c:pt idx="1618">
                  <c:v>39380.539912326538</c:v>
                </c:pt>
                <c:pt idx="1619">
                  <c:v>41859.67073688269</c:v>
                </c:pt>
                <c:pt idx="1620">
                  <c:v>38984.726491801572</c:v>
                </c:pt>
                <c:pt idx="1621">
                  <c:v>37771.531170621187</c:v>
                </c:pt>
                <c:pt idx="1622">
                  <c:v>34636.626353491461</c:v>
                </c:pt>
                <c:pt idx="1623">
                  <c:v>31356.569972511414</c:v>
                </c:pt>
                <c:pt idx="1624">
                  <c:v>24252.369672164448</c:v>
                </c:pt>
                <c:pt idx="1625">
                  <c:v>18810.613309413518</c:v>
                </c:pt>
                <c:pt idx="1626">
                  <c:v>13275.655885031119</c:v>
                </c:pt>
                <c:pt idx="1627">
                  <c:v>2271.0542222221702</c:v>
                </c:pt>
                <c:pt idx="1628">
                  <c:v>-5087.3837785494079</c:v>
                </c:pt>
                <c:pt idx="1629">
                  <c:v>-12302.474074074076</c:v>
                </c:pt>
                <c:pt idx="1630">
                  <c:v>-14182.710008969956</c:v>
                </c:pt>
                <c:pt idx="1631">
                  <c:v>-12636.798419270834</c:v>
                </c:pt>
                <c:pt idx="1632">
                  <c:v>-4480.239023919733</c:v>
                </c:pt>
                <c:pt idx="1633">
                  <c:v>1936.0760211226827</c:v>
                </c:pt>
                <c:pt idx="1634">
                  <c:v>11670.461252314672</c:v>
                </c:pt>
                <c:pt idx="1635">
                  <c:v>14903.017252218526</c:v>
                </c:pt>
                <c:pt idx="1636">
                  <c:v>16534.190091724537</c:v>
                </c:pt>
                <c:pt idx="1637">
                  <c:v>14870.194370370322</c:v>
                </c:pt>
                <c:pt idx="1638">
                  <c:v>11522.044523437567</c:v>
                </c:pt>
                <c:pt idx="1639">
                  <c:v>9785.4385631751757</c:v>
                </c:pt>
                <c:pt idx="1640">
                  <c:v>8036.00794444442</c:v>
                </c:pt>
                <c:pt idx="1641">
                  <c:v>9537.40987654323</c:v>
                </c:pt>
                <c:pt idx="1642">
                  <c:v>12686.573358796202</c:v>
                </c:pt>
                <c:pt idx="1643">
                  <c:v>17527.088919077974</c:v>
                </c:pt>
                <c:pt idx="1644">
                  <c:v>24147.119055555577</c:v>
                </c:pt>
                <c:pt idx="1645">
                  <c:v>27682.185096161171</c:v>
                </c:pt>
                <c:pt idx="1646">
                  <c:v>33045.643922357296</c:v>
                </c:pt>
                <c:pt idx="1647">
                  <c:v>35253.626567901323</c:v>
                </c:pt>
                <c:pt idx="1648">
                  <c:v>39285.206045042411</c:v>
                </c:pt>
                <c:pt idx="1649">
                  <c:v>41770.069403260059</c:v>
                </c:pt>
                <c:pt idx="1650">
                  <c:v>42591.395038483592</c:v>
                </c:pt>
                <c:pt idx="1651">
                  <c:v>43423.703819541144</c:v>
                </c:pt>
                <c:pt idx="1652">
                  <c:v>40630.525657117978</c:v>
                </c:pt>
                <c:pt idx="1653">
                  <c:v>39491.201871141842</c:v>
                </c:pt>
                <c:pt idx="1654">
                  <c:v>38269.330864197575</c:v>
                </c:pt>
                <c:pt idx="1655">
                  <c:v>35110.851456790064</c:v>
                </c:pt>
                <c:pt idx="1656">
                  <c:v>35536.382518518454</c:v>
                </c:pt>
                <c:pt idx="1657">
                  <c:v>35965.702913580666</c:v>
                </c:pt>
                <c:pt idx="1658">
                  <c:v>36398.838419753032</c:v>
                </c:pt>
                <c:pt idx="1659">
                  <c:v>36835.814814814774</c:v>
                </c:pt>
                <c:pt idx="1660">
                  <c:v>37276.657876543162</c:v>
                </c:pt>
                <c:pt idx="1661">
                  <c:v>37721.393382715993</c:v>
                </c:pt>
                <c:pt idx="1662">
                  <c:v>36226.404557195106</c:v>
                </c:pt>
                <c:pt idx="1663">
                  <c:v>38565.853554880348</c:v>
                </c:pt>
                <c:pt idx="1664">
                  <c:v>37054.203065586298</c:v>
                </c:pt>
                <c:pt idx="1665">
                  <c:v>35469.486648148479</c:v>
                </c:pt>
                <c:pt idx="1666">
                  <c:v>35797.518807870205</c:v>
                </c:pt>
                <c:pt idx="1667">
                  <c:v>32147.094553240964</c:v>
                </c:pt>
                <c:pt idx="1668">
                  <c:v>32355.705156635519</c:v>
                </c:pt>
                <c:pt idx="1669">
                  <c:v>30566.840315104331</c:v>
                </c:pt>
                <c:pt idx="1670">
                  <c:v>30719.904888889057</c:v>
                </c:pt>
                <c:pt idx="1671">
                  <c:v>28868.562344907015</c:v>
                </c:pt>
                <c:pt idx="1672">
                  <c:v>26963.048385513168</c:v>
                </c:pt>
                <c:pt idx="1673">
                  <c:v>27011.301919753139</c:v>
                </c:pt>
                <c:pt idx="1674">
                  <c:v>27059.619294270888</c:v>
                </c:pt>
                <c:pt idx="1675">
                  <c:v>25101.285960937501</c:v>
                </c:pt>
                <c:pt idx="1676">
                  <c:v>25101.285960937501</c:v>
                </c:pt>
                <c:pt idx="1677">
                  <c:v>23097.721672839449</c:v>
                </c:pt>
                <c:pt idx="1678">
                  <c:v>21053.747530092478</c:v>
                </c:pt>
                <c:pt idx="1679">
                  <c:v>18974.375348090103</c:v>
                </c:pt>
                <c:pt idx="1680">
                  <c:v>18849.279166666998</c:v>
                </c:pt>
                <c:pt idx="1681">
                  <c:v>18724.753922742886</c:v>
                </c:pt>
                <c:pt idx="1682">
                  <c:v>22559.915358024631</c:v>
                </c:pt>
                <c:pt idx="1683">
                  <c:v>24498.186962962955</c:v>
                </c:pt>
                <c:pt idx="1684">
                  <c:v>28472.98910725319</c:v>
                </c:pt>
                <c:pt idx="1685">
                  <c:v>32565.329148919976</c:v>
                </c:pt>
                <c:pt idx="1686">
                  <c:v>32775.96975231453</c:v>
                </c:pt>
                <c:pt idx="1687">
                  <c:v>32987.630189043433</c:v>
                </c:pt>
                <c:pt idx="1688">
                  <c:v>33200.313681327389</c:v>
                </c:pt>
                <c:pt idx="1689">
                  <c:v>29368.768475308243</c:v>
                </c:pt>
                <c:pt idx="1690">
                  <c:v>29469.579006944557</c:v>
                </c:pt>
                <c:pt idx="1691">
                  <c:v>27546.315331115024</c:v>
                </c:pt>
                <c:pt idx="1692">
                  <c:v>27595.338271604993</c:v>
                </c:pt>
                <c:pt idx="1693">
                  <c:v>27644.425656538893</c:v>
                </c:pt>
                <c:pt idx="1694">
                  <c:v>27693.577536265479</c:v>
                </c:pt>
                <c:pt idx="1695">
                  <c:v>27742.79396113097</c:v>
                </c:pt>
                <c:pt idx="1696">
                  <c:v>27792.074981481022</c:v>
                </c:pt>
                <c:pt idx="1697">
                  <c:v>27841.420647665946</c:v>
                </c:pt>
                <c:pt idx="1698">
                  <c:v>27890.831010030914</c:v>
                </c:pt>
                <c:pt idx="1699">
                  <c:v>25906.263108796291</c:v>
                </c:pt>
                <c:pt idx="1700">
                  <c:v>23875.371264949783</c:v>
                </c:pt>
                <c:pt idx="1701">
                  <c:v>21802.979146315985</c:v>
                </c:pt>
                <c:pt idx="1702">
                  <c:v>21713.870100983171</c:v>
                </c:pt>
                <c:pt idx="1703">
                  <c:v>21625.019034819063</c:v>
                </c:pt>
                <c:pt idx="1704">
                  <c:v>19523.089462962791</c:v>
                </c:pt>
                <c:pt idx="1705">
                  <c:v>21404.017385031257</c:v>
                </c:pt>
                <c:pt idx="1706">
                  <c:v>21316.066074073962</c:v>
                </c:pt>
                <c:pt idx="1707">
                  <c:v>21228.370929783836</c:v>
                </c:pt>
                <c:pt idx="1708">
                  <c:v>23142.952627604111</c:v>
                </c:pt>
                <c:pt idx="1709">
                  <c:v>23097.721672839449</c:v>
                </c:pt>
                <c:pt idx="1710">
                  <c:v>23052.554558352564</c:v>
                </c:pt>
                <c:pt idx="1711">
                  <c:v>27011.301919753139</c:v>
                </c:pt>
                <c:pt idx="1712">
                  <c:v>27059.619294270888</c:v>
                </c:pt>
                <c:pt idx="1713">
                  <c:v>29117.865518614566</c:v>
                </c:pt>
                <c:pt idx="1714">
                  <c:v>31234.264298611786</c:v>
                </c:pt>
                <c:pt idx="1715">
                  <c:v>31389.820606770492</c:v>
                </c:pt>
                <c:pt idx="1716">
                  <c:v>33574.981212094615</c:v>
                </c:pt>
                <c:pt idx="1717">
                  <c:v>33790.494721740186</c:v>
                </c:pt>
                <c:pt idx="1718">
                  <c:v>36052.083391203989</c:v>
                </c:pt>
                <c:pt idx="1719">
                  <c:v>36332.271067225847</c:v>
                </c:pt>
                <c:pt idx="1720">
                  <c:v>38678.36447019659</c:v>
                </c:pt>
                <c:pt idx="1721">
                  <c:v>36954.430385031148</c:v>
                </c:pt>
                <c:pt idx="1722">
                  <c:v>35161.034278549087</c:v>
                </c:pt>
                <c:pt idx="1723">
                  <c:v>31223.065086419861</c:v>
                </c:pt>
                <c:pt idx="1724">
                  <c:v>29249.549918885088</c:v>
                </c:pt>
                <c:pt idx="1725">
                  <c:v>25148.991012345614</c:v>
                </c:pt>
                <c:pt idx="1726">
                  <c:v>16841.630750481956</c:v>
                </c:pt>
                <c:pt idx="1727">
                  <c:v>8457.9557893523634</c:v>
                </c:pt>
                <c:pt idx="1728">
                  <c:v>-1930.1472407410286</c:v>
                </c:pt>
                <c:pt idx="1729">
                  <c:v>-12176.47724006564</c:v>
                </c:pt>
                <c:pt idx="1730">
                  <c:v>-22147.386924479004</c:v>
                </c:pt>
                <c:pt idx="1731">
                  <c:v>-24204.532543209771</c:v>
                </c:pt>
                <c:pt idx="1732">
                  <c:v>-26148.076138117238</c:v>
                </c:pt>
                <c:pt idx="1733">
                  <c:v>-24376.454718846813</c:v>
                </c:pt>
                <c:pt idx="1734">
                  <c:v>-22643.359927951235</c:v>
                </c:pt>
                <c:pt idx="1735">
                  <c:v>-20949.039573302492</c:v>
                </c:pt>
                <c:pt idx="1736">
                  <c:v>-20985.745232928264</c:v>
                </c:pt>
                <c:pt idx="1737">
                  <c:v>-22645.740596354237</c:v>
                </c:pt>
                <c:pt idx="1738">
                  <c:v>-20970.72582716031</c:v>
                </c:pt>
                <c:pt idx="1739">
                  <c:v>-20920.576738522399</c:v>
                </c:pt>
                <c:pt idx="1740">
                  <c:v>-17752.165574074006</c:v>
                </c:pt>
                <c:pt idx="1741">
                  <c:v>-13165.449738426121</c:v>
                </c:pt>
                <c:pt idx="1742">
                  <c:v>-7202.0954999998312</c:v>
                </c:pt>
                <c:pt idx="1743">
                  <c:v>-5827.8408725887157</c:v>
                </c:pt>
                <c:pt idx="1744">
                  <c:v>-3001.9370925926773</c:v>
                </c:pt>
                <c:pt idx="1745">
                  <c:v>-1671.1863248457219</c:v>
                </c:pt>
                <c:pt idx="1746">
                  <c:v>-1798.6759506173271</c:v>
                </c:pt>
                <c:pt idx="1747">
                  <c:v>-1921.4933541665255</c:v>
                </c:pt>
                <c:pt idx="1748">
                  <c:v>792.224864969176</c:v>
                </c:pt>
                <c:pt idx="1749">
                  <c:v>675.54197299386658</c:v>
                </c:pt>
                <c:pt idx="1750">
                  <c:v>3355.3706666664275</c:v>
                </c:pt>
                <c:pt idx="1751">
                  <c:v>4644.8434140624777</c:v>
                </c:pt>
                <c:pt idx="1752">
                  <c:v>4552.721596450594</c:v>
                </c:pt>
                <c:pt idx="1753">
                  <c:v>4461.7149698111107</c:v>
                </c:pt>
                <c:pt idx="1754">
                  <c:v>4371.8172407407201</c:v>
                </c:pt>
                <c:pt idx="1755">
                  <c:v>4283.0221158371705</c:v>
                </c:pt>
                <c:pt idx="1756">
                  <c:v>4195.3233016975091</c:v>
                </c:pt>
                <c:pt idx="1757">
                  <c:v>4108.7145049189612</c:v>
                </c:pt>
                <c:pt idx="1758">
                  <c:v>2686.769466145945</c:v>
                </c:pt>
                <c:pt idx="1759">
                  <c:v>3921.9809992283745</c:v>
                </c:pt>
                <c:pt idx="1760">
                  <c:v>2519.8440555556672</c:v>
                </c:pt>
                <c:pt idx="1761">
                  <c:v>2430.9652569442223</c:v>
                </c:pt>
                <c:pt idx="1762">
                  <c:v>2343.6053333334426</c:v>
                </c:pt>
                <c:pt idx="1763">
                  <c:v>2257.7534097221669</c:v>
                </c:pt>
                <c:pt idx="1764">
                  <c:v>2173.398611111219</c:v>
                </c:pt>
                <c:pt idx="1765">
                  <c:v>822.2327410300021</c:v>
                </c:pt>
                <c:pt idx="1766">
                  <c:v>-1766.533166666507</c:v>
                </c:pt>
                <c:pt idx="1767">
                  <c:v>-6758.3132313851693</c:v>
                </c:pt>
                <c:pt idx="1768">
                  <c:v>-11563.636743055522</c:v>
                </c:pt>
                <c:pt idx="1769">
                  <c:v>-18394.753590181343</c:v>
                </c:pt>
                <c:pt idx="1770">
                  <c:v>-23538.024889178272</c:v>
                </c:pt>
                <c:pt idx="1771">
                  <c:v>-27024.025818190603</c:v>
                </c:pt>
                <c:pt idx="1772">
                  <c:v>-26011.438895350966</c:v>
                </c:pt>
                <c:pt idx="1773">
                  <c:v>-24964.876861400477</c:v>
                </c:pt>
                <c:pt idx="1774">
                  <c:v>-22111.743177951466</c:v>
                </c:pt>
                <c:pt idx="1775">
                  <c:v>-18623.532812499998</c:v>
                </c:pt>
                <c:pt idx="1776">
                  <c:v>-15434.319784722204</c:v>
                </c:pt>
                <c:pt idx="1777">
                  <c:v>-14868.161645833316</c:v>
                </c:pt>
                <c:pt idx="1778">
                  <c:v>-15029.301906732258</c:v>
                </c:pt>
                <c:pt idx="1779">
                  <c:v>-17151.128944444485</c:v>
                </c:pt>
                <c:pt idx="1780">
                  <c:v>-18735.71117621526</c:v>
                </c:pt>
                <c:pt idx="1781">
                  <c:v>-19132.914846354164</c:v>
                </c:pt>
                <c:pt idx="1782">
                  <c:v>-16974.428290123444</c:v>
                </c:pt>
                <c:pt idx="1783">
                  <c:v>-14007.180932098741</c:v>
                </c:pt>
                <c:pt idx="1784">
                  <c:v>-10558.665357349568</c:v>
                </c:pt>
                <c:pt idx="1785">
                  <c:v>-7644.1339902584814</c:v>
                </c:pt>
                <c:pt idx="1786">
                  <c:v>-6316.2833131751513</c:v>
                </c:pt>
                <c:pt idx="1787">
                  <c:v>-5503.1537839506263</c:v>
                </c:pt>
                <c:pt idx="1788">
                  <c:v>-5091.4536675347099</c:v>
                </c:pt>
                <c:pt idx="1789">
                  <c:v>-4970.0317250192875</c:v>
                </c:pt>
                <c:pt idx="1790">
                  <c:v>-5268.6046010802502</c:v>
                </c:pt>
                <c:pt idx="1791">
                  <c:v>-5455.6230396412038</c:v>
                </c:pt>
                <c:pt idx="1792">
                  <c:v>-5287.5566600115708</c:v>
                </c:pt>
                <c:pt idx="1793">
                  <c:v>-4282.5352005208351</c:v>
                </c:pt>
                <c:pt idx="1794">
                  <c:v>-2481.552104938271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C-4CE9-ACED-71DD2F0E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334287"/>
        <c:axId val="523346287"/>
      </c:lineChart>
      <c:catAx>
        <c:axId val="52333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6287"/>
        <c:crosses val="autoZero"/>
        <c:auto val="1"/>
        <c:lblAlgn val="ctr"/>
        <c:lblOffset val="100"/>
        <c:noMultiLvlLbl val="0"/>
      </c:catAx>
      <c:valAx>
        <c:axId val="5233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3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 Instant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Ex_2_b!$H$9:$H$1809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18.70790663580247</c:v>
                </c:pt>
                <c:pt idx="13">
                  <c:v>500.10724450231481</c:v>
                </c:pt>
                <c:pt idx="14">
                  <c:v>3423.0996458333329</c:v>
                </c:pt>
                <c:pt idx="15">
                  <c:v>7503.6244765625006</c:v>
                </c:pt>
                <c:pt idx="16">
                  <c:v>7309.0424919945981</c:v>
                </c:pt>
                <c:pt idx="17">
                  <c:v>11010.204064718358</c:v>
                </c:pt>
                <c:pt idx="18">
                  <c:v>17519.865519965286</c:v>
                </c:pt>
                <c:pt idx="19">
                  <c:v>19030.120216049385</c:v>
                </c:pt>
                <c:pt idx="20">
                  <c:v>8263.8140552661935</c:v>
                </c:pt>
                <c:pt idx="21">
                  <c:v>4549.2037236689866</c:v>
                </c:pt>
                <c:pt idx="22">
                  <c:v>2837.3474912229908</c:v>
                </c:pt>
                <c:pt idx="23">
                  <c:v>4227.7102222222284</c:v>
                </c:pt>
                <c:pt idx="24">
                  <c:v>3377.8421987847319</c:v>
                </c:pt>
                <c:pt idx="25">
                  <c:v>10255.812043209862</c:v>
                </c:pt>
                <c:pt idx="26">
                  <c:v>7686.8491891396561</c:v>
                </c:pt>
                <c:pt idx="27">
                  <c:v>14047.104501060981</c:v>
                </c:pt>
                <c:pt idx="28">
                  <c:v>16825.678432870336</c:v>
                </c:pt>
                <c:pt idx="29">
                  <c:v>18037.065588059417</c:v>
                </c:pt>
                <c:pt idx="30">
                  <c:v>17201.200758005394</c:v>
                </c:pt>
                <c:pt idx="31">
                  <c:v>11178.213867187515</c:v>
                </c:pt>
                <c:pt idx="32">
                  <c:v>8740.7273957368634</c:v>
                </c:pt>
                <c:pt idx="33">
                  <c:v>7526.1810679976697</c:v>
                </c:pt>
                <c:pt idx="34">
                  <c:v>6943.1644259259347</c:v>
                </c:pt>
                <c:pt idx="35">
                  <c:v>4215.2082055362844</c:v>
                </c:pt>
                <c:pt idx="36">
                  <c:v>1448.5265949074367</c:v>
                </c:pt>
                <c:pt idx="37">
                  <c:v>-6554.7439331597079</c:v>
                </c:pt>
                <c:pt idx="38">
                  <c:v>-14206.988920428295</c:v>
                </c:pt>
                <c:pt idx="39">
                  <c:v>-13814.627334104933</c:v>
                </c:pt>
                <c:pt idx="40">
                  <c:v>-10298.681590277767</c:v>
                </c:pt>
                <c:pt idx="41">
                  <c:v>-9157.3346499807158</c:v>
                </c:pt>
                <c:pt idx="42">
                  <c:v>-12746.290451388879</c:v>
                </c:pt>
                <c:pt idx="43">
                  <c:v>-13400.646771122681</c:v>
                </c:pt>
                <c:pt idx="44">
                  <c:v>-8451.9916226851929</c:v>
                </c:pt>
                <c:pt idx="45">
                  <c:v>-2806.3876752507672</c:v>
                </c:pt>
                <c:pt idx="46">
                  <c:v>-224.26557407407864</c:v>
                </c:pt>
                <c:pt idx="47">
                  <c:v>-1423.951106770824</c:v>
                </c:pt>
                <c:pt idx="48">
                  <c:v>-1917.9637530864265</c:v>
                </c:pt>
                <c:pt idx="49">
                  <c:v>-485.20884027777174</c:v>
                </c:pt>
                <c:pt idx="50">
                  <c:v>1162.9393078703704</c:v>
                </c:pt>
                <c:pt idx="51">
                  <c:v>60.675988425921147</c:v>
                </c:pt>
                <c:pt idx="52">
                  <c:v>-3102.3566000192909</c:v>
                </c:pt>
                <c:pt idx="53">
                  <c:v>-4416.2661499807073</c:v>
                </c:pt>
                <c:pt idx="54">
                  <c:v>-1094.0509213927492</c:v>
                </c:pt>
                <c:pt idx="55">
                  <c:v>581.41481481481549</c:v>
                </c:pt>
                <c:pt idx="56">
                  <c:v>766.59999999999991</c:v>
                </c:pt>
                <c:pt idx="57">
                  <c:v>766.59999999999991</c:v>
                </c:pt>
                <c:pt idx="58">
                  <c:v>1355.9618585069486</c:v>
                </c:pt>
                <c:pt idx="59">
                  <c:v>1389.8238958333313</c:v>
                </c:pt>
                <c:pt idx="60">
                  <c:v>5711.8662404513861</c:v>
                </c:pt>
                <c:pt idx="61">
                  <c:v>2405.6479088541691</c:v>
                </c:pt>
                <c:pt idx="62">
                  <c:v>2502.4846675347248</c:v>
                </c:pt>
                <c:pt idx="63">
                  <c:v>1801.0104374999971</c:v>
                </c:pt>
                <c:pt idx="64">
                  <c:v>3488.7002890624999</c:v>
                </c:pt>
                <c:pt idx="65">
                  <c:v>3085.7788140432117</c:v>
                </c:pt>
                <c:pt idx="66">
                  <c:v>2022.1381276041634</c:v>
                </c:pt>
                <c:pt idx="67">
                  <c:v>2057.3448888888856</c:v>
                </c:pt>
                <c:pt idx="68">
                  <c:v>7294.658995852632</c:v>
                </c:pt>
                <c:pt idx="69">
                  <c:v>11941.558419753072</c:v>
                </c:pt>
                <c:pt idx="70">
                  <c:v>15312.415024594909</c:v>
                </c:pt>
                <c:pt idx="71">
                  <c:v>17265.702317129653</c:v>
                </c:pt>
                <c:pt idx="72">
                  <c:v>16420.346195216032</c:v>
                </c:pt>
                <c:pt idx="73">
                  <c:v>12053.161185185185</c:v>
                </c:pt>
                <c:pt idx="74">
                  <c:v>8626.6100815007685</c:v>
                </c:pt>
                <c:pt idx="75">
                  <c:v>7741.6210925925916</c:v>
                </c:pt>
                <c:pt idx="76">
                  <c:v>8554.6242137345471</c:v>
                </c:pt>
                <c:pt idx="77">
                  <c:v>9427.3390022183976</c:v>
                </c:pt>
                <c:pt idx="78">
                  <c:v>7824.3124690393333</c:v>
                </c:pt>
                <c:pt idx="79">
                  <c:v>4211.9471378279268</c:v>
                </c:pt>
                <c:pt idx="80">
                  <c:v>-67.176446759229322</c:v>
                </c:pt>
                <c:pt idx="81">
                  <c:v>-78.833837287816976</c:v>
                </c:pt>
                <c:pt idx="82">
                  <c:v>-4134.1674094328828</c:v>
                </c:pt>
                <c:pt idx="83">
                  <c:v>1031.0516782407285</c:v>
                </c:pt>
                <c:pt idx="84">
                  <c:v>1015.8828666088206</c:v>
                </c:pt>
                <c:pt idx="85">
                  <c:v>-1793.8197113233216</c:v>
                </c:pt>
                <c:pt idx="86">
                  <c:v>-686.98733420137705</c:v>
                </c:pt>
                <c:pt idx="87">
                  <c:v>-1221.5210964506211</c:v>
                </c:pt>
                <c:pt idx="88">
                  <c:v>368.03620138889636</c:v>
                </c:pt>
                <c:pt idx="89">
                  <c:v>-9050.8051318479993</c:v>
                </c:pt>
                <c:pt idx="90">
                  <c:v>-17497.871199942125</c:v>
                </c:pt>
                <c:pt idx="91">
                  <c:v>-16525.627623456789</c:v>
                </c:pt>
                <c:pt idx="92">
                  <c:v>-12010.582966820983</c:v>
                </c:pt>
                <c:pt idx="93">
                  <c:v>-5221.7910362654347</c:v>
                </c:pt>
                <c:pt idx="94">
                  <c:v>-3307.4740740740745</c:v>
                </c:pt>
                <c:pt idx="95">
                  <c:v>-3495.8649964313254</c:v>
                </c:pt>
                <c:pt idx="96">
                  <c:v>-2588.5514791666665</c:v>
                </c:pt>
                <c:pt idx="97">
                  <c:v>-996.20072222222188</c:v>
                </c:pt>
                <c:pt idx="98">
                  <c:v>-337.33429243827158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18.70790663580247</c:v>
                </c:pt>
                <c:pt idx="139">
                  <c:v>617.59684538966053</c:v>
                </c:pt>
                <c:pt idx="140">
                  <c:v>4337.925847511573</c:v>
                </c:pt>
                <c:pt idx="141">
                  <c:v>10857.848072048608</c:v>
                </c:pt>
                <c:pt idx="142">
                  <c:v>12959.944858024694</c:v>
                </c:pt>
                <c:pt idx="143">
                  <c:v>8532.875440104157</c:v>
                </c:pt>
                <c:pt idx="144">
                  <c:v>4384.3478658372005</c:v>
                </c:pt>
                <c:pt idx="145">
                  <c:v>4268.0405925925925</c:v>
                </c:pt>
                <c:pt idx="146">
                  <c:v>8565.4825370370327</c:v>
                </c:pt>
                <c:pt idx="147">
                  <c:v>11920.810216820988</c:v>
                </c:pt>
                <c:pt idx="148">
                  <c:v>11746.233704764651</c:v>
                </c:pt>
                <c:pt idx="149">
                  <c:v>8798.2857962963008</c:v>
                </c:pt>
                <c:pt idx="150">
                  <c:v>4849.0356504629826</c:v>
                </c:pt>
                <c:pt idx="151">
                  <c:v>241.06899768516251</c:v>
                </c:pt>
                <c:pt idx="152">
                  <c:v>-7360.9462716049329</c:v>
                </c:pt>
                <c:pt idx="153">
                  <c:v>-14529.893735339505</c:v>
                </c:pt>
                <c:pt idx="154">
                  <c:v>-13021.966579957561</c:v>
                </c:pt>
                <c:pt idx="155">
                  <c:v>-7356.5575869020031</c:v>
                </c:pt>
                <c:pt idx="156">
                  <c:v>-1640.8074074074104</c:v>
                </c:pt>
                <c:pt idx="157">
                  <c:v>1973.1572291666689</c:v>
                </c:pt>
                <c:pt idx="158">
                  <c:v>4171.1287873263873</c:v>
                </c:pt>
                <c:pt idx="159">
                  <c:v>9349.1032654320989</c:v>
                </c:pt>
                <c:pt idx="160">
                  <c:v>10323.279487557878</c:v>
                </c:pt>
                <c:pt idx="161">
                  <c:v>13490.777354166643</c:v>
                </c:pt>
                <c:pt idx="162">
                  <c:v>10001.239084201397</c:v>
                </c:pt>
                <c:pt idx="163">
                  <c:v>10850.695944444455</c:v>
                </c:pt>
                <c:pt idx="164">
                  <c:v>10714.02598620756</c:v>
                </c:pt>
                <c:pt idx="165">
                  <c:v>9880.6141914544787</c:v>
                </c:pt>
                <c:pt idx="166">
                  <c:v>7243.1200083911854</c:v>
                </c:pt>
                <c:pt idx="167">
                  <c:v>8023.6832654321288</c:v>
                </c:pt>
                <c:pt idx="168">
                  <c:v>13436.333234567897</c:v>
                </c:pt>
                <c:pt idx="169">
                  <c:v>14244.960981481476</c:v>
                </c:pt>
                <c:pt idx="170">
                  <c:v>7533.4501543209717</c:v>
                </c:pt>
                <c:pt idx="171">
                  <c:v>-679.94368750002457</c:v>
                </c:pt>
                <c:pt idx="172">
                  <c:v>-9895.5753880208067</c:v>
                </c:pt>
                <c:pt idx="173">
                  <c:v>-17421.290181327167</c:v>
                </c:pt>
                <c:pt idx="174">
                  <c:v>-14444.686661168977</c:v>
                </c:pt>
                <c:pt idx="175">
                  <c:v>-5306.2108006365743</c:v>
                </c:pt>
                <c:pt idx="176">
                  <c:v>931.1433523341077</c:v>
                </c:pt>
                <c:pt idx="177">
                  <c:v>4966.6019611303891</c:v>
                </c:pt>
                <c:pt idx="178">
                  <c:v>10073.884176697542</c:v>
                </c:pt>
                <c:pt idx="179">
                  <c:v>8347.66851234567</c:v>
                </c:pt>
                <c:pt idx="180">
                  <c:v>3899.9607901234795</c:v>
                </c:pt>
                <c:pt idx="181">
                  <c:v>1609.0877146026105</c:v>
                </c:pt>
                <c:pt idx="182">
                  <c:v>687.17468518517546</c:v>
                </c:pt>
                <c:pt idx="183">
                  <c:v>-1966.6648544560187</c:v>
                </c:pt>
                <c:pt idx="184">
                  <c:v>-7076.1015251736053</c:v>
                </c:pt>
                <c:pt idx="185">
                  <c:v>-7515.5121419753104</c:v>
                </c:pt>
                <c:pt idx="186">
                  <c:v>-7032.0399884259268</c:v>
                </c:pt>
                <c:pt idx="187">
                  <c:v>-4883.7912265625055</c:v>
                </c:pt>
                <c:pt idx="188">
                  <c:v>-3636.2997109374915</c:v>
                </c:pt>
                <c:pt idx="189">
                  <c:v>-2375.504748167441</c:v>
                </c:pt>
                <c:pt idx="190">
                  <c:v>-1750.8160517939789</c:v>
                </c:pt>
                <c:pt idx="191">
                  <c:v>-811.13377787422905</c:v>
                </c:pt>
                <c:pt idx="192">
                  <c:v>-766.07178790509022</c:v>
                </c:pt>
                <c:pt idx="193">
                  <c:v>28.221631462191059</c:v>
                </c:pt>
                <c:pt idx="194">
                  <c:v>215.05733564814406</c:v>
                </c:pt>
                <c:pt idx="195">
                  <c:v>396.22962962963089</c:v>
                </c:pt>
                <c:pt idx="196">
                  <c:v>766.59999999999991</c:v>
                </c:pt>
                <c:pt idx="197">
                  <c:v>766.59999999999991</c:v>
                </c:pt>
                <c:pt idx="198">
                  <c:v>766.59999999999991</c:v>
                </c:pt>
                <c:pt idx="199">
                  <c:v>1764.3327425733053</c:v>
                </c:pt>
                <c:pt idx="200">
                  <c:v>1836.296894290123</c:v>
                </c:pt>
                <c:pt idx="201">
                  <c:v>3060.9692901234557</c:v>
                </c:pt>
                <c:pt idx="202">
                  <c:v>3283.260127314818</c:v>
                </c:pt>
                <c:pt idx="203">
                  <c:v>4891.2762803819387</c:v>
                </c:pt>
                <c:pt idx="204">
                  <c:v>8578.6271797839527</c:v>
                </c:pt>
                <c:pt idx="205">
                  <c:v>8606.1933271604885</c:v>
                </c:pt>
                <c:pt idx="206">
                  <c:v>11154.17181558642</c:v>
                </c:pt>
                <c:pt idx="207">
                  <c:v>14718.120355227617</c:v>
                </c:pt>
                <c:pt idx="208">
                  <c:v>14406.133629629661</c:v>
                </c:pt>
                <c:pt idx="209">
                  <c:v>14132.414814814803</c:v>
                </c:pt>
                <c:pt idx="210">
                  <c:v>19954.85175308643</c:v>
                </c:pt>
                <c:pt idx="211">
                  <c:v>16103.002567997657</c:v>
                </c:pt>
                <c:pt idx="212">
                  <c:v>13246.265580246936</c:v>
                </c:pt>
                <c:pt idx="213">
                  <c:v>11220.766210937492</c:v>
                </c:pt>
                <c:pt idx="214">
                  <c:v>10273.102024691354</c:v>
                </c:pt>
                <c:pt idx="215">
                  <c:v>13349.969218460679</c:v>
                </c:pt>
                <c:pt idx="216">
                  <c:v>16779.46788194442</c:v>
                </c:pt>
                <c:pt idx="217">
                  <c:v>19092.654021701404</c:v>
                </c:pt>
                <c:pt idx="218">
                  <c:v>18425.575675154294</c:v>
                </c:pt>
                <c:pt idx="219">
                  <c:v>16752.297977623464</c:v>
                </c:pt>
                <c:pt idx="220">
                  <c:v>14005.466368055519</c:v>
                </c:pt>
                <c:pt idx="221">
                  <c:v>11850.58022771996</c:v>
                </c:pt>
                <c:pt idx="222">
                  <c:v>7862.162129340265</c:v>
                </c:pt>
                <c:pt idx="223">
                  <c:v>7940.5298056519932</c:v>
                </c:pt>
                <c:pt idx="224">
                  <c:v>7169.3412986110743</c:v>
                </c:pt>
                <c:pt idx="225">
                  <c:v>8078.7122044753496</c:v>
                </c:pt>
                <c:pt idx="226">
                  <c:v>9889.5758703703505</c:v>
                </c:pt>
                <c:pt idx="227">
                  <c:v>9151.9592128665245</c:v>
                </c:pt>
                <c:pt idx="228">
                  <c:v>9260.7176180555107</c:v>
                </c:pt>
                <c:pt idx="229">
                  <c:v>8480.9457770062163</c:v>
                </c:pt>
                <c:pt idx="230">
                  <c:v>7670.3335720486302</c:v>
                </c:pt>
                <c:pt idx="231">
                  <c:v>5054.5928313078703</c:v>
                </c:pt>
                <c:pt idx="232">
                  <c:v>2409.9581226851665</c:v>
                </c:pt>
                <c:pt idx="233">
                  <c:v>-6184.5460529513775</c:v>
                </c:pt>
                <c:pt idx="234">
                  <c:v>-11769.453693769337</c:v>
                </c:pt>
                <c:pt idx="235">
                  <c:v>-10644.177141203676</c:v>
                </c:pt>
                <c:pt idx="236">
                  <c:v>-5064.6432847222386</c:v>
                </c:pt>
                <c:pt idx="237">
                  <c:v>-472.59105555549041</c:v>
                </c:pt>
                <c:pt idx="238">
                  <c:v>-1990.4447716050131</c:v>
                </c:pt>
                <c:pt idx="239">
                  <c:v>-7051.3730668402613</c:v>
                </c:pt>
                <c:pt idx="240">
                  <c:v>-14268.671814332583</c:v>
                </c:pt>
                <c:pt idx="241">
                  <c:v>-14731.338616415869</c:v>
                </c:pt>
                <c:pt idx="242">
                  <c:v>-9198.5466893325556</c:v>
                </c:pt>
                <c:pt idx="243">
                  <c:v>-11530.676716820992</c:v>
                </c:pt>
                <c:pt idx="244">
                  <c:v>-10298.681590277767</c:v>
                </c:pt>
                <c:pt idx="245">
                  <c:v>-9157.3346499807158</c:v>
                </c:pt>
                <c:pt idx="246">
                  <c:v>-12746.290451388879</c:v>
                </c:pt>
                <c:pt idx="247">
                  <c:v>-13400.646771122681</c:v>
                </c:pt>
                <c:pt idx="248">
                  <c:v>-8451.9916226851929</c:v>
                </c:pt>
                <c:pt idx="249">
                  <c:v>-2806.3876752507672</c:v>
                </c:pt>
                <c:pt idx="250">
                  <c:v>-224.26557407407864</c:v>
                </c:pt>
                <c:pt idx="251">
                  <c:v>-1423.951106770824</c:v>
                </c:pt>
                <c:pt idx="252">
                  <c:v>-1917.9637530864265</c:v>
                </c:pt>
                <c:pt idx="253">
                  <c:v>-485.20884027777174</c:v>
                </c:pt>
                <c:pt idx="254">
                  <c:v>1162.9393078703704</c:v>
                </c:pt>
                <c:pt idx="255">
                  <c:v>60.675988425921147</c:v>
                </c:pt>
                <c:pt idx="256">
                  <c:v>-3102.3566000192909</c:v>
                </c:pt>
                <c:pt idx="257">
                  <c:v>-1750.8160517939789</c:v>
                </c:pt>
                <c:pt idx="258">
                  <c:v>3134.7307800925928</c:v>
                </c:pt>
                <c:pt idx="259">
                  <c:v>8075.873095389652</c:v>
                </c:pt>
                <c:pt idx="260">
                  <c:v>9947.7926921296403</c:v>
                </c:pt>
                <c:pt idx="261">
                  <c:v>10867.484345679002</c:v>
                </c:pt>
                <c:pt idx="262">
                  <c:v>11668.308224440589</c:v>
                </c:pt>
                <c:pt idx="263">
                  <c:v>15284.176778645826</c:v>
                </c:pt>
                <c:pt idx="264">
                  <c:v>21383.633764949838</c:v>
                </c:pt>
                <c:pt idx="265">
                  <c:v>22712.894626446796</c:v>
                </c:pt>
                <c:pt idx="266">
                  <c:v>20395.786516203698</c:v>
                </c:pt>
                <c:pt idx="267">
                  <c:v>14460.381333333293</c:v>
                </c:pt>
                <c:pt idx="268">
                  <c:v>17254.050926215292</c:v>
                </c:pt>
                <c:pt idx="269">
                  <c:v>13795.01627777776</c:v>
                </c:pt>
                <c:pt idx="270">
                  <c:v>14313.233539062532</c:v>
                </c:pt>
                <c:pt idx="271">
                  <c:v>4409.6927469135553</c:v>
                </c:pt>
                <c:pt idx="272">
                  <c:v>838.80918518519468</c:v>
                </c:pt>
                <c:pt idx="273">
                  <c:v>1521.9988637152626</c:v>
                </c:pt>
                <c:pt idx="274">
                  <c:v>-7350.9510328896222</c:v>
                </c:pt>
                <c:pt idx="275">
                  <c:v>-15132.211259259295</c:v>
                </c:pt>
                <c:pt idx="276">
                  <c:v>-13577.660956790103</c:v>
                </c:pt>
                <c:pt idx="277">
                  <c:v>-16613.505481481479</c:v>
                </c:pt>
                <c:pt idx="278">
                  <c:v>-14505.58635387733</c:v>
                </c:pt>
                <c:pt idx="279">
                  <c:v>-19512.649804687488</c:v>
                </c:pt>
                <c:pt idx="280">
                  <c:v>-12116.641773919757</c:v>
                </c:pt>
                <c:pt idx="281">
                  <c:v>-2405.5420162037003</c:v>
                </c:pt>
                <c:pt idx="282">
                  <c:v>11077.694039641203</c:v>
                </c:pt>
                <c:pt idx="283">
                  <c:v>17013.358255401246</c:v>
                </c:pt>
                <c:pt idx="284">
                  <c:v>18901.686803240744</c:v>
                </c:pt>
                <c:pt idx="285">
                  <c:v>22993.092155381957</c:v>
                </c:pt>
                <c:pt idx="286">
                  <c:v>21829.315571759205</c:v>
                </c:pt>
                <c:pt idx="287">
                  <c:v>23843.452114294007</c:v>
                </c:pt>
                <c:pt idx="288">
                  <c:v>25879.903703703687</c:v>
                </c:pt>
                <c:pt idx="289">
                  <c:v>27940.479668113407</c:v>
                </c:pt>
                <c:pt idx="290">
                  <c:v>18508.890425925998</c:v>
                </c:pt>
                <c:pt idx="291">
                  <c:v>8768.6900486110444</c:v>
                </c:pt>
                <c:pt idx="292">
                  <c:v>-472.59105555549041</c:v>
                </c:pt>
                <c:pt idx="293">
                  <c:v>-4216.6438650656282</c:v>
                </c:pt>
                <c:pt idx="294">
                  <c:v>-1986.9894676890688</c:v>
                </c:pt>
                <c:pt idx="295">
                  <c:v>182.20438888887853</c:v>
                </c:pt>
                <c:pt idx="296">
                  <c:v>3060.8671355131887</c:v>
                </c:pt>
                <c:pt idx="297">
                  <c:v>4515.5377222221496</c:v>
                </c:pt>
                <c:pt idx="298">
                  <c:v>6009.3206883681178</c:v>
                </c:pt>
                <c:pt idx="299">
                  <c:v>5312.3932483602866</c:v>
                </c:pt>
                <c:pt idx="300">
                  <c:v>3852.5167051504623</c:v>
                </c:pt>
                <c:pt idx="301">
                  <c:v>2375.0614291088477</c:v>
                </c:pt>
                <c:pt idx="302">
                  <c:v>174.12129552468076</c:v>
                </c:pt>
                <c:pt idx="303">
                  <c:v>-1977.6470038580499</c:v>
                </c:pt>
                <c:pt idx="304">
                  <c:v>-3351.2418765432294</c:v>
                </c:pt>
                <c:pt idx="305">
                  <c:v>-6628.0997647569293</c:v>
                </c:pt>
                <c:pt idx="306">
                  <c:v>-6443.262451388875</c:v>
                </c:pt>
                <c:pt idx="307">
                  <c:v>-3169.248296296314</c:v>
                </c:pt>
                <c:pt idx="308">
                  <c:v>-34.554179301706533</c:v>
                </c:pt>
                <c:pt idx="309">
                  <c:v>1816.6880716628525</c:v>
                </c:pt>
                <c:pt idx="310">
                  <c:v>562.62431819059509</c:v>
                </c:pt>
                <c:pt idx="311">
                  <c:v>-62.376395061737114</c:v>
                </c:pt>
                <c:pt idx="312">
                  <c:v>-1267.1054422260841</c:v>
                </c:pt>
                <c:pt idx="313">
                  <c:v>-3565.7461566358347</c:v>
                </c:pt>
                <c:pt idx="314">
                  <c:v>-5129.9777777777499</c:v>
                </c:pt>
                <c:pt idx="315">
                  <c:v>-5996.2215308642017</c:v>
                </c:pt>
                <c:pt idx="316">
                  <c:v>-4759.7999421296363</c:v>
                </c:pt>
                <c:pt idx="317">
                  <c:v>-4105.4684981674318</c:v>
                </c:pt>
                <c:pt idx="318">
                  <c:v>-5763.5578703703577</c:v>
                </c:pt>
                <c:pt idx="319">
                  <c:v>-6702.871604938282</c:v>
                </c:pt>
                <c:pt idx="320">
                  <c:v>-5867.7681918402768</c:v>
                </c:pt>
                <c:pt idx="321">
                  <c:v>-230.04760493826467</c:v>
                </c:pt>
                <c:pt idx="322">
                  <c:v>-999.66182262732991</c:v>
                </c:pt>
                <c:pt idx="323">
                  <c:v>1690.1529921874999</c:v>
                </c:pt>
                <c:pt idx="324">
                  <c:v>-606.59289843749184</c:v>
                </c:pt>
                <c:pt idx="325">
                  <c:v>137.17989130014783</c:v>
                </c:pt>
                <c:pt idx="326">
                  <c:v>1612.4885332754627</c:v>
                </c:pt>
                <c:pt idx="327">
                  <c:v>496.83353703704103</c:v>
                </c:pt>
                <c:pt idx="328">
                  <c:v>487.76695978009644</c:v>
                </c:pt>
                <c:pt idx="329">
                  <c:v>-7500.895922550154</c:v>
                </c:pt>
                <c:pt idx="330">
                  <c:v>-6960.0677445023202</c:v>
                </c:pt>
                <c:pt idx="331">
                  <c:v>-465.10457725694721</c:v>
                </c:pt>
                <c:pt idx="332">
                  <c:v>570.32212201003256</c:v>
                </c:pt>
                <c:pt idx="333">
                  <c:v>-932.70051765045605</c:v>
                </c:pt>
                <c:pt idx="334">
                  <c:v>287.36427777777254</c:v>
                </c:pt>
                <c:pt idx="335">
                  <c:v>-420.44357638888391</c:v>
                </c:pt>
                <c:pt idx="336">
                  <c:v>-184.45802710262663</c:v>
                </c:pt>
                <c:pt idx="337">
                  <c:v>479.43209191743983</c:v>
                </c:pt>
                <c:pt idx="338">
                  <c:v>1381.8999975887327</c:v>
                </c:pt>
                <c:pt idx="339">
                  <c:v>3134.7307800925928</c:v>
                </c:pt>
                <c:pt idx="340">
                  <c:v>7755.5319004629664</c:v>
                </c:pt>
                <c:pt idx="341">
                  <c:v>12146.639258969912</c:v>
                </c:pt>
                <c:pt idx="342">
                  <c:v>12785.330957465274</c:v>
                </c:pt>
                <c:pt idx="343">
                  <c:v>5170.2097800925931</c:v>
                </c:pt>
                <c:pt idx="344">
                  <c:v>2892.863273437496</c:v>
                </c:pt>
                <c:pt idx="345">
                  <c:v>2524.3872323495339</c:v>
                </c:pt>
                <c:pt idx="346">
                  <c:v>5475.6826666666666</c:v>
                </c:pt>
                <c:pt idx="347">
                  <c:v>2646.074304783961</c:v>
                </c:pt>
                <c:pt idx="348">
                  <c:v>3956.5479067322458</c:v>
                </c:pt>
                <c:pt idx="349">
                  <c:v>4479.2583961226755</c:v>
                </c:pt>
                <c:pt idx="350">
                  <c:v>3681.9197730517053</c:v>
                </c:pt>
                <c:pt idx="351">
                  <c:v>2390.7993726851837</c:v>
                </c:pt>
                <c:pt idx="352">
                  <c:v>1513.7098965084892</c:v>
                </c:pt>
                <c:pt idx="353">
                  <c:v>1507.0049382716063</c:v>
                </c:pt>
                <c:pt idx="354">
                  <c:v>1500.314077256932</c:v>
                </c:pt>
                <c:pt idx="355">
                  <c:v>1930.8696328124997</c:v>
                </c:pt>
                <c:pt idx="356">
                  <c:v>2814.635822434424</c:v>
                </c:pt>
                <c:pt idx="357">
                  <c:v>2390.7993726851837</c:v>
                </c:pt>
                <c:pt idx="358">
                  <c:v>1074.9061728395093</c:v>
                </c:pt>
                <c:pt idx="359">
                  <c:v>-2717.0648299575714</c:v>
                </c:pt>
                <c:pt idx="360">
                  <c:v>-5632.2593557098626</c:v>
                </c:pt>
                <c:pt idx="361">
                  <c:v>-4885.6020740740851</c:v>
                </c:pt>
                <c:pt idx="362">
                  <c:v>-2932.799354456014</c:v>
                </c:pt>
                <c:pt idx="363">
                  <c:v>-1203.6693830053921</c:v>
                </c:pt>
                <c:pt idx="364">
                  <c:v>94.022542534716663</c:v>
                </c:pt>
                <c:pt idx="365">
                  <c:v>1371.8003203124999</c:v>
                </c:pt>
                <c:pt idx="366">
                  <c:v>1700.1393580246902</c:v>
                </c:pt>
                <c:pt idx="367">
                  <c:v>2717.3044382716002</c:v>
                </c:pt>
                <c:pt idx="368">
                  <c:v>4545.1354308449181</c:v>
                </c:pt>
                <c:pt idx="369">
                  <c:v>6658.9229865933576</c:v>
                </c:pt>
                <c:pt idx="370">
                  <c:v>4643.4071015625013</c:v>
                </c:pt>
                <c:pt idx="371">
                  <c:v>2415.1124300732995</c:v>
                </c:pt>
                <c:pt idx="372">
                  <c:v>-966.198554783953</c:v>
                </c:pt>
                <c:pt idx="373">
                  <c:v>-6801.525881655085</c:v>
                </c:pt>
                <c:pt idx="374">
                  <c:v>-8677.454653645842</c:v>
                </c:pt>
                <c:pt idx="375">
                  <c:v>-6405.7573333333285</c:v>
                </c:pt>
                <c:pt idx="376">
                  <c:v>-3831.0763702739214</c:v>
                </c:pt>
                <c:pt idx="377">
                  <c:v>-2027.7361134259263</c:v>
                </c:pt>
                <c:pt idx="378">
                  <c:v>-1221.7707886766957</c:v>
                </c:pt>
                <c:pt idx="379">
                  <c:v>-605.4148148148148</c:v>
                </c:pt>
                <c:pt idx="380">
                  <c:v>-434.49688888888926</c:v>
                </c:pt>
                <c:pt idx="381">
                  <c:v>-651.27168335262422</c:v>
                </c:pt>
                <c:pt idx="382">
                  <c:v>-599.31269068286963</c:v>
                </c:pt>
                <c:pt idx="383">
                  <c:v>-452.86264554398139</c:v>
                </c:pt>
                <c:pt idx="384">
                  <c:v>-352.65898447145082</c:v>
                </c:pt>
                <c:pt idx="385">
                  <c:v>-138.03082725694443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69.918795814043207</c:v>
                </c:pt>
                <c:pt idx="393">
                  <c:v>650.21372945601865</c:v>
                </c:pt>
                <c:pt idx="394">
                  <c:v>2301.7679999999996</c:v>
                </c:pt>
                <c:pt idx="395">
                  <c:v>5008.0251725501557</c:v>
                </c:pt>
                <c:pt idx="396">
                  <c:v>8379.1100066550935</c:v>
                </c:pt>
                <c:pt idx="397">
                  <c:v>12094.220948302471</c:v>
                </c:pt>
                <c:pt idx="398">
                  <c:v>15255.340719810945</c:v>
                </c:pt>
                <c:pt idx="399">
                  <c:v>13959.73330787036</c:v>
                </c:pt>
                <c:pt idx="400">
                  <c:v>7276.1252345679195</c:v>
                </c:pt>
                <c:pt idx="401">
                  <c:v>1745.2610370370371</c:v>
                </c:pt>
                <c:pt idx="402">
                  <c:v>-999.66182262732991</c:v>
                </c:pt>
                <c:pt idx="403">
                  <c:v>-4186.6157562692815</c:v>
                </c:pt>
                <c:pt idx="404">
                  <c:v>-4228.3226666666678</c:v>
                </c:pt>
                <c:pt idx="405">
                  <c:v>-3028.9988063271649</c:v>
                </c:pt>
                <c:pt idx="406">
                  <c:v>-3101.8094192708363</c:v>
                </c:pt>
                <c:pt idx="407">
                  <c:v>-3353.1755594135725</c:v>
                </c:pt>
                <c:pt idx="408">
                  <c:v>-3024.9076467013897</c:v>
                </c:pt>
                <c:pt idx="409">
                  <c:v>-1496.4823942901255</c:v>
                </c:pt>
                <c:pt idx="410">
                  <c:v>250.19955758102088</c:v>
                </c:pt>
                <c:pt idx="411">
                  <c:v>1116.5248456790114</c:v>
                </c:pt>
                <c:pt idx="412">
                  <c:v>1352.2830378086401</c:v>
                </c:pt>
                <c:pt idx="413">
                  <c:v>1605.6654296875013</c:v>
                </c:pt>
                <c:pt idx="414">
                  <c:v>1881.3682603202203</c:v>
                </c:pt>
                <c:pt idx="415">
                  <c:v>3483.966149016203</c:v>
                </c:pt>
                <c:pt idx="416">
                  <c:v>5162.5278402777722</c:v>
                </c:pt>
                <c:pt idx="417">
                  <c:v>4978.437494309409</c:v>
                </c:pt>
                <c:pt idx="418">
                  <c:v>2434.5736706211569</c:v>
                </c:pt>
                <c:pt idx="419">
                  <c:v>363.67642592591966</c:v>
                </c:pt>
                <c:pt idx="420">
                  <c:v>-2110.4322962962933</c:v>
                </c:pt>
                <c:pt idx="421">
                  <c:v>-1482.9395455246904</c:v>
                </c:pt>
                <c:pt idx="422">
                  <c:v>51.010437499995604</c:v>
                </c:pt>
                <c:pt idx="423">
                  <c:v>1571.0559691358005</c:v>
                </c:pt>
                <c:pt idx="424">
                  <c:v>3244.1649938271617</c:v>
                </c:pt>
                <c:pt idx="425">
                  <c:v>6855.8699669174475</c:v>
                </c:pt>
                <c:pt idx="426">
                  <c:v>13720.106264660482</c:v>
                </c:pt>
                <c:pt idx="427">
                  <c:v>22186.205270833325</c:v>
                </c:pt>
                <c:pt idx="428">
                  <c:v>22726.79168518521</c:v>
                </c:pt>
                <c:pt idx="429">
                  <c:v>11683.776543981448</c:v>
                </c:pt>
                <c:pt idx="430">
                  <c:v>2932.0582585841198</c:v>
                </c:pt>
                <c:pt idx="431">
                  <c:v>-1191.3648395061764</c:v>
                </c:pt>
                <c:pt idx="432">
                  <c:v>-2158.8298232060183</c:v>
                </c:pt>
                <c:pt idx="433">
                  <c:v>-679.11028559026738</c:v>
                </c:pt>
                <c:pt idx="434">
                  <c:v>1241.7253025655898</c:v>
                </c:pt>
                <c:pt idx="435">
                  <c:v>-202.82617361111784</c:v>
                </c:pt>
                <c:pt idx="436">
                  <c:v>-4269.6154382716104</c:v>
                </c:pt>
                <c:pt idx="437">
                  <c:v>-8467.7838868634299</c:v>
                </c:pt>
                <c:pt idx="438">
                  <c:v>-11589.095273919751</c:v>
                </c:pt>
                <c:pt idx="439">
                  <c:v>-12290.209539351848</c:v>
                </c:pt>
                <c:pt idx="440">
                  <c:v>-9724.4051212384238</c:v>
                </c:pt>
                <c:pt idx="441">
                  <c:v>-5692.583984278549</c:v>
                </c:pt>
                <c:pt idx="442">
                  <c:v>-2048.4115949074071</c:v>
                </c:pt>
                <c:pt idx="443">
                  <c:v>-420.04727440200622</c:v>
                </c:pt>
                <c:pt idx="444">
                  <c:v>-21.415550154320986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69.918795814043207</c:v>
                </c:pt>
                <c:pt idx="513">
                  <c:v>928.42355082947529</c:v>
                </c:pt>
                <c:pt idx="514">
                  <c:v>4591.993363425926</c:v>
                </c:pt>
                <c:pt idx="515">
                  <c:v>10222.487818672838</c:v>
                </c:pt>
                <c:pt idx="516">
                  <c:v>14055.690962962968</c:v>
                </c:pt>
                <c:pt idx="517">
                  <c:v>13062.375682388116</c:v>
                </c:pt>
                <c:pt idx="518">
                  <c:v>6192.200645543975</c:v>
                </c:pt>
                <c:pt idx="519">
                  <c:v>1460.7191640624999</c:v>
                </c:pt>
                <c:pt idx="520">
                  <c:v>-556.15551128471509</c:v>
                </c:pt>
                <c:pt idx="521">
                  <c:v>-1790.217547357252</c:v>
                </c:pt>
                <c:pt idx="522">
                  <c:v>-1996.5072592592664</c:v>
                </c:pt>
                <c:pt idx="523">
                  <c:v>-2682.7397044753043</c:v>
                </c:pt>
                <c:pt idx="524">
                  <c:v>-4498.8329161844167</c:v>
                </c:pt>
                <c:pt idx="525">
                  <c:v>-5851.138098668981</c:v>
                </c:pt>
                <c:pt idx="526">
                  <c:v>-4563.1963395061721</c:v>
                </c:pt>
                <c:pt idx="527">
                  <c:v>-1970.9851851851854</c:v>
                </c:pt>
                <c:pt idx="528">
                  <c:v>-491.86682098765436</c:v>
                </c:pt>
                <c:pt idx="529">
                  <c:v>-91.637596450617281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18.70790663580247</c:v>
                </c:pt>
                <c:pt idx="534">
                  <c:v>260.40968518518514</c:v>
                </c:pt>
                <c:pt idx="535">
                  <c:v>1188.4892839506172</c:v>
                </c:pt>
                <c:pt idx="536">
                  <c:v>1932.0281419753085</c:v>
                </c:pt>
                <c:pt idx="537">
                  <c:v>4314.8579374999999</c:v>
                </c:pt>
                <c:pt idx="538">
                  <c:v>10462.840104166669</c:v>
                </c:pt>
                <c:pt idx="539">
                  <c:v>18061.207290123457</c:v>
                </c:pt>
                <c:pt idx="540">
                  <c:v>16879.929461516203</c:v>
                </c:pt>
                <c:pt idx="541">
                  <c:v>6952.1494671103328</c:v>
                </c:pt>
                <c:pt idx="542">
                  <c:v>1658.9395905671295</c:v>
                </c:pt>
                <c:pt idx="543">
                  <c:v>893.40710156250259</c:v>
                </c:pt>
                <c:pt idx="544">
                  <c:v>-959.95658641975547</c:v>
                </c:pt>
                <c:pt idx="545">
                  <c:v>-2983.0581164158907</c:v>
                </c:pt>
                <c:pt idx="546">
                  <c:v>-5496.1649568865705</c:v>
                </c:pt>
                <c:pt idx="547">
                  <c:v>-3355.2837794174493</c:v>
                </c:pt>
                <c:pt idx="548">
                  <c:v>-2329.90908024691</c:v>
                </c:pt>
                <c:pt idx="549">
                  <c:v>-1205.9462086226854</c:v>
                </c:pt>
                <c:pt idx="550">
                  <c:v>-1143.046997685185</c:v>
                </c:pt>
                <c:pt idx="551">
                  <c:v>-639.98561140046445</c:v>
                </c:pt>
                <c:pt idx="552">
                  <c:v>38.074067226083358</c:v>
                </c:pt>
                <c:pt idx="553">
                  <c:v>-388.29427170139115</c:v>
                </c:pt>
                <c:pt idx="554">
                  <c:v>32.33130198688557</c:v>
                </c:pt>
                <c:pt idx="555">
                  <c:v>435.5857018711402</c:v>
                </c:pt>
                <c:pt idx="556">
                  <c:v>839.90668952546298</c:v>
                </c:pt>
                <c:pt idx="557">
                  <c:v>1263.8127834683662</c:v>
                </c:pt>
                <c:pt idx="558">
                  <c:v>1951.7825023148143</c:v>
                </c:pt>
                <c:pt idx="559">
                  <c:v>2500.7271580825595</c:v>
                </c:pt>
                <c:pt idx="560">
                  <c:v>6164.4244285300902</c:v>
                </c:pt>
                <c:pt idx="561">
                  <c:v>2418.4293788580285</c:v>
                </c:pt>
                <c:pt idx="562">
                  <c:v>1106.7009837962962</c:v>
                </c:pt>
                <c:pt idx="563">
                  <c:v>1106.7009837962962</c:v>
                </c:pt>
                <c:pt idx="564">
                  <c:v>-2806.627244598767</c:v>
                </c:pt>
                <c:pt idx="565">
                  <c:v>-7619.1395035686737</c:v>
                </c:pt>
                <c:pt idx="566">
                  <c:v>-3624.1579259259256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217.00437885802469</c:v>
                </c:pt>
                <c:pt idx="602">
                  <c:v>488.17669241898153</c:v>
                </c:pt>
                <c:pt idx="603">
                  <c:v>2301.7679999999996</c:v>
                </c:pt>
                <c:pt idx="604">
                  <c:v>6615.2461146797832</c:v>
                </c:pt>
                <c:pt idx="605">
                  <c:v>12089.937358796295</c:v>
                </c:pt>
                <c:pt idx="606">
                  <c:v>18417.211923611114</c:v>
                </c:pt>
                <c:pt idx="607">
                  <c:v>24167.905750868049</c:v>
                </c:pt>
                <c:pt idx="608">
                  <c:v>25683.61859326774</c:v>
                </c:pt>
                <c:pt idx="609">
                  <c:v>25627.323092592593</c:v>
                </c:pt>
                <c:pt idx="610">
                  <c:v>26872.546487654308</c:v>
                </c:pt>
                <c:pt idx="611">
                  <c:v>30494.791666956029</c:v>
                </c:pt>
                <c:pt idx="612">
                  <c:v>28808.10735802467</c:v>
                </c:pt>
                <c:pt idx="613">
                  <c:v>18134.748513599556</c:v>
                </c:pt>
                <c:pt idx="614">
                  <c:v>7027.640301022414</c:v>
                </c:pt>
                <c:pt idx="615">
                  <c:v>2500.1270519868403</c:v>
                </c:pt>
                <c:pt idx="616">
                  <c:v>3237.9502901234346</c:v>
                </c:pt>
                <c:pt idx="617">
                  <c:v>2472.929079475361</c:v>
                </c:pt>
                <c:pt idx="618">
                  <c:v>961.69598225304958</c:v>
                </c:pt>
                <c:pt idx="619">
                  <c:v>-1985.5441936728189</c:v>
                </c:pt>
                <c:pt idx="620">
                  <c:v>-4103.4331276041621</c:v>
                </c:pt>
                <c:pt idx="621">
                  <c:v>-3355.342744695236</c:v>
                </c:pt>
                <c:pt idx="622">
                  <c:v>91.312574074063974</c:v>
                </c:pt>
                <c:pt idx="623">
                  <c:v>2822.3775683834674</c:v>
                </c:pt>
                <c:pt idx="624">
                  <c:v>4901.9366005980328</c:v>
                </c:pt>
                <c:pt idx="625">
                  <c:v>7772.3258561921602</c:v>
                </c:pt>
                <c:pt idx="626">
                  <c:v>7896.6189690393367</c:v>
                </c:pt>
                <c:pt idx="627">
                  <c:v>5829.4458333333032</c:v>
                </c:pt>
                <c:pt idx="628">
                  <c:v>3699.8162037037036</c:v>
                </c:pt>
                <c:pt idx="629">
                  <c:v>3699.8162037037036</c:v>
                </c:pt>
                <c:pt idx="630">
                  <c:v>4422.8417811535692</c:v>
                </c:pt>
                <c:pt idx="631">
                  <c:v>8105.6202219329007</c:v>
                </c:pt>
                <c:pt idx="632">
                  <c:v>11261.417134548585</c:v>
                </c:pt>
                <c:pt idx="633">
                  <c:v>13101.547922743022</c:v>
                </c:pt>
                <c:pt idx="634">
                  <c:v>15087.730629726089</c:v>
                </c:pt>
                <c:pt idx="635">
                  <c:v>14738.733351851895</c:v>
                </c:pt>
                <c:pt idx="636">
                  <c:v>12635.174050154292</c:v>
                </c:pt>
                <c:pt idx="637">
                  <c:v>7842.637172067889</c:v>
                </c:pt>
                <c:pt idx="638">
                  <c:v>4571.0322337962953</c:v>
                </c:pt>
                <c:pt idx="639">
                  <c:v>3741.3487753664881</c:v>
                </c:pt>
                <c:pt idx="640">
                  <c:v>2904.5925733989775</c:v>
                </c:pt>
                <c:pt idx="641">
                  <c:v>3706.1617044752852</c:v>
                </c:pt>
                <c:pt idx="642">
                  <c:v>8681.6065737847348</c:v>
                </c:pt>
                <c:pt idx="643">
                  <c:v>14802.265000868018</c:v>
                </c:pt>
                <c:pt idx="644">
                  <c:v>12537.698666666722</c:v>
                </c:pt>
                <c:pt idx="645">
                  <c:v>7482.4157335069067</c:v>
                </c:pt>
                <c:pt idx="646">
                  <c:v>8419.899057966808</c:v>
                </c:pt>
                <c:pt idx="647">
                  <c:v>8501.3512065007599</c:v>
                </c:pt>
                <c:pt idx="648">
                  <c:v>8583.2568828125441</c:v>
                </c:pt>
                <c:pt idx="649">
                  <c:v>6868.2079613232954</c:v>
                </c:pt>
                <c:pt idx="650">
                  <c:v>4221.0884938271356</c:v>
                </c:pt>
                <c:pt idx="651">
                  <c:v>-1930.1506172839258</c:v>
                </c:pt>
                <c:pt idx="652">
                  <c:v>-10322.522363425927</c:v>
                </c:pt>
                <c:pt idx="653">
                  <c:v>-12432.20134577548</c:v>
                </c:pt>
                <c:pt idx="654">
                  <c:v>-11267.739002025457</c:v>
                </c:pt>
                <c:pt idx="655">
                  <c:v>-17282.827753086414</c:v>
                </c:pt>
                <c:pt idx="656">
                  <c:v>-23282.594666666657</c:v>
                </c:pt>
                <c:pt idx="657">
                  <c:v>-21235.215901234558</c:v>
                </c:pt>
                <c:pt idx="658">
                  <c:v>-12512.655721932872</c:v>
                </c:pt>
                <c:pt idx="659">
                  <c:v>-9156.6938918788837</c:v>
                </c:pt>
                <c:pt idx="660">
                  <c:v>-13594.12968749999</c:v>
                </c:pt>
                <c:pt idx="661">
                  <c:v>-18284.694598765425</c:v>
                </c:pt>
                <c:pt idx="662">
                  <c:v>-15558.755235243058</c:v>
                </c:pt>
                <c:pt idx="663">
                  <c:v>-11599.837121141976</c:v>
                </c:pt>
                <c:pt idx="664">
                  <c:v>-3809.7846684992278</c:v>
                </c:pt>
                <c:pt idx="665">
                  <c:v>-1270.4370370370386</c:v>
                </c:pt>
                <c:pt idx="666">
                  <c:v>1764.3327425733053</c:v>
                </c:pt>
                <c:pt idx="667">
                  <c:v>4141.2162037037024</c:v>
                </c:pt>
                <c:pt idx="668">
                  <c:v>15908.874093364197</c:v>
                </c:pt>
                <c:pt idx="669">
                  <c:v>16595.879407407399</c:v>
                </c:pt>
                <c:pt idx="670">
                  <c:v>22679.844444444454</c:v>
                </c:pt>
                <c:pt idx="671">
                  <c:v>22033.649382716059</c:v>
                </c:pt>
                <c:pt idx="672">
                  <c:v>12954.585030864195</c:v>
                </c:pt>
                <c:pt idx="673">
                  <c:v>13758.911111111105</c:v>
                </c:pt>
                <c:pt idx="674">
                  <c:v>14570.487191358019</c:v>
                </c:pt>
                <c:pt idx="675">
                  <c:v>15389.71604938271</c:v>
                </c:pt>
                <c:pt idx="676">
                  <c:v>4940.7544626735835</c:v>
                </c:pt>
                <c:pt idx="677">
                  <c:v>4345.766210937536</c:v>
                </c:pt>
                <c:pt idx="678">
                  <c:v>-6085.6949652777648</c:v>
                </c:pt>
                <c:pt idx="679">
                  <c:v>-15561.264219618046</c:v>
                </c:pt>
                <c:pt idx="680">
                  <c:v>-16875.984326388902</c:v>
                </c:pt>
                <c:pt idx="681">
                  <c:v>-17790.365673514672</c:v>
                </c:pt>
                <c:pt idx="682">
                  <c:v>-13601.18412962963</c:v>
                </c:pt>
                <c:pt idx="683">
                  <c:v>-4134.2249385609484</c:v>
                </c:pt>
                <c:pt idx="684">
                  <c:v>-5175.4578932291797</c:v>
                </c:pt>
                <c:pt idx="685">
                  <c:v>1241.2087734374998</c:v>
                </c:pt>
                <c:pt idx="686">
                  <c:v>9304.9555998264041</c:v>
                </c:pt>
                <c:pt idx="687">
                  <c:v>11201.994706114958</c:v>
                </c:pt>
                <c:pt idx="688">
                  <c:v>9762.898257426692</c:v>
                </c:pt>
                <c:pt idx="689">
                  <c:v>12928.971586419757</c:v>
                </c:pt>
                <c:pt idx="690">
                  <c:v>11016.739329571757</c:v>
                </c:pt>
                <c:pt idx="691">
                  <c:v>5045.3395720485996</c:v>
                </c:pt>
                <c:pt idx="692">
                  <c:v>3161.478388985367</c:v>
                </c:pt>
                <c:pt idx="693">
                  <c:v>5698.0897476851887</c:v>
                </c:pt>
                <c:pt idx="694">
                  <c:v>6884.5441744791669</c:v>
                </c:pt>
                <c:pt idx="695">
                  <c:v>4949.6091913580331</c:v>
                </c:pt>
                <c:pt idx="696">
                  <c:v>-1683.9265000000175</c:v>
                </c:pt>
                <c:pt idx="697">
                  <c:v>-15941.973496431336</c:v>
                </c:pt>
                <c:pt idx="698">
                  <c:v>-8192.5822662036935</c:v>
                </c:pt>
                <c:pt idx="699">
                  <c:v>-8073.7742421875</c:v>
                </c:pt>
                <c:pt idx="700">
                  <c:v>-2920.2069729938326</c:v>
                </c:pt>
                <c:pt idx="701">
                  <c:v>-554.30050000000358</c:v>
                </c:pt>
                <c:pt idx="702">
                  <c:v>745.73778935185408</c:v>
                </c:pt>
                <c:pt idx="703">
                  <c:v>1393.8859375</c:v>
                </c:pt>
                <c:pt idx="704">
                  <c:v>1063.9826951195998</c:v>
                </c:pt>
                <c:pt idx="705">
                  <c:v>-1757.6274428047825</c:v>
                </c:pt>
                <c:pt idx="706">
                  <c:v>-4354.6824601659009</c:v>
                </c:pt>
                <c:pt idx="707">
                  <c:v>-5549.408354841813</c:v>
                </c:pt>
                <c:pt idx="708">
                  <c:v>-3723.3722469135796</c:v>
                </c:pt>
                <c:pt idx="709">
                  <c:v>-714.88148148148514</c:v>
                </c:pt>
                <c:pt idx="710">
                  <c:v>3291.0539444444453</c:v>
                </c:pt>
                <c:pt idx="711">
                  <c:v>11405.366955729169</c:v>
                </c:pt>
                <c:pt idx="712">
                  <c:v>14425.960246624236</c:v>
                </c:pt>
                <c:pt idx="713">
                  <c:v>3808.1880887345592</c:v>
                </c:pt>
                <c:pt idx="714">
                  <c:v>-554.30050000000358</c:v>
                </c:pt>
                <c:pt idx="715">
                  <c:v>-6495.7158781828703</c:v>
                </c:pt>
                <c:pt idx="716">
                  <c:v>-8973.5658745177425</c:v>
                </c:pt>
                <c:pt idx="717">
                  <c:v>-2751.9185185185206</c:v>
                </c:pt>
                <c:pt idx="718">
                  <c:v>766.59999999999991</c:v>
                </c:pt>
                <c:pt idx="719">
                  <c:v>2839.3833140432125</c:v>
                </c:pt>
                <c:pt idx="720">
                  <c:v>8444.5777777777785</c:v>
                </c:pt>
                <c:pt idx="721">
                  <c:v>8349.963134162801</c:v>
                </c:pt>
                <c:pt idx="722">
                  <c:v>8040.3852847222297</c:v>
                </c:pt>
                <c:pt idx="723">
                  <c:v>8102.9907769097208</c:v>
                </c:pt>
                <c:pt idx="724">
                  <c:v>7175.7555555555464</c:v>
                </c:pt>
                <c:pt idx="725">
                  <c:v>12497.926156635816</c:v>
                </c:pt>
                <c:pt idx="726">
                  <c:v>17325.13877054397</c:v>
                </c:pt>
                <c:pt idx="727">
                  <c:v>28849.545314814801</c:v>
                </c:pt>
                <c:pt idx="728">
                  <c:v>20322.325187499973</c:v>
                </c:pt>
                <c:pt idx="729">
                  <c:v>17953.556826388958</c:v>
                </c:pt>
                <c:pt idx="730">
                  <c:v>12199.02795061725</c:v>
                </c:pt>
                <c:pt idx="731">
                  <c:v>5183.1547543402494</c:v>
                </c:pt>
                <c:pt idx="732">
                  <c:v>3902.1856481481659</c:v>
                </c:pt>
                <c:pt idx="733">
                  <c:v>4577.9652445988022</c:v>
                </c:pt>
                <c:pt idx="734">
                  <c:v>4605.6816790122984</c:v>
                </c:pt>
                <c:pt idx="735">
                  <c:v>5306.3671779514461</c:v>
                </c:pt>
                <c:pt idx="736">
                  <c:v>6033.6111937692813</c:v>
                </c:pt>
                <c:pt idx="737">
                  <c:v>7485.4687201967445</c:v>
                </c:pt>
                <c:pt idx="738">
                  <c:v>5509.5333333333037</c:v>
                </c:pt>
                <c:pt idx="739">
                  <c:v>4164.2040477430746</c:v>
                </c:pt>
                <c:pt idx="740">
                  <c:v>12008.109974826359</c:v>
                </c:pt>
                <c:pt idx="741">
                  <c:v>11622.9221728395</c:v>
                </c:pt>
                <c:pt idx="742">
                  <c:v>9667.7895308642219</c:v>
                </c:pt>
                <c:pt idx="743">
                  <c:v>4582.4549767553754</c:v>
                </c:pt>
                <c:pt idx="744">
                  <c:v>4595.9096689815015</c:v>
                </c:pt>
                <c:pt idx="745">
                  <c:v>3864.4281874999992</c:v>
                </c:pt>
                <c:pt idx="746">
                  <c:v>4609.3882257909154</c:v>
                </c:pt>
                <c:pt idx="747">
                  <c:v>6881.1346983989097</c:v>
                </c:pt>
                <c:pt idx="748">
                  <c:v>9259.241812500004</c:v>
                </c:pt>
                <c:pt idx="749">
                  <c:v>10206.501790895039</c:v>
                </c:pt>
                <c:pt idx="750">
                  <c:v>7231.6530115740634</c:v>
                </c:pt>
                <c:pt idx="751">
                  <c:v>4157.5789374999995</c:v>
                </c:pt>
                <c:pt idx="752">
                  <c:v>3378.1055006751817</c:v>
                </c:pt>
                <c:pt idx="753">
                  <c:v>1052.1281422646218</c:v>
                </c:pt>
                <c:pt idx="754">
                  <c:v>-1990.6136887538364</c:v>
                </c:pt>
                <c:pt idx="755">
                  <c:v>-2722.7883148148144</c:v>
                </c:pt>
                <c:pt idx="756">
                  <c:v>-5553.8768895640333</c:v>
                </c:pt>
                <c:pt idx="757">
                  <c:v>-14094.77819338347</c:v>
                </c:pt>
                <c:pt idx="758">
                  <c:v>-23712.724567997706</c:v>
                </c:pt>
                <c:pt idx="759">
                  <c:v>-24894.253523630377</c:v>
                </c:pt>
                <c:pt idx="760">
                  <c:v>-20801.846006944463</c:v>
                </c:pt>
                <c:pt idx="761">
                  <c:v>-17787.157610821763</c:v>
                </c:pt>
                <c:pt idx="762">
                  <c:v>-13843.889679012345</c:v>
                </c:pt>
                <c:pt idx="763">
                  <c:v>-8127.0493895640402</c:v>
                </c:pt>
                <c:pt idx="764">
                  <c:v>-3492.6592592592615</c:v>
                </c:pt>
                <c:pt idx="765">
                  <c:v>2400.0845432098804</c:v>
                </c:pt>
                <c:pt idx="766">
                  <c:v>8938.4049382716039</c:v>
                </c:pt>
                <c:pt idx="767">
                  <c:v>10392.907003954482</c:v>
                </c:pt>
                <c:pt idx="768">
                  <c:v>12905.639703703682</c:v>
                </c:pt>
                <c:pt idx="769">
                  <c:v>14387.236345679032</c:v>
                </c:pt>
                <c:pt idx="770">
                  <c:v>23018.130963252301</c:v>
                </c:pt>
                <c:pt idx="771">
                  <c:v>30908.691678144292</c:v>
                </c:pt>
                <c:pt idx="772">
                  <c:v>31357.825894386548</c:v>
                </c:pt>
                <c:pt idx="773">
                  <c:v>35117.985983314065</c:v>
                </c:pt>
                <c:pt idx="774">
                  <c:v>25867.104275173628</c:v>
                </c:pt>
                <c:pt idx="775">
                  <c:v>31003.514359857203</c:v>
                </c:pt>
                <c:pt idx="776">
                  <c:v>31435.433609857319</c:v>
                </c:pt>
                <c:pt idx="777">
                  <c:v>24140.240095389589</c:v>
                </c:pt>
                <c:pt idx="778">
                  <c:v>21426.013937789408</c:v>
                </c:pt>
                <c:pt idx="779">
                  <c:v>21230.671954475285</c:v>
                </c:pt>
                <c:pt idx="780">
                  <c:v>18001.184822241503</c:v>
                </c:pt>
                <c:pt idx="781">
                  <c:v>15485.00198177086</c:v>
                </c:pt>
                <c:pt idx="782">
                  <c:v>12798.216487654265</c:v>
                </c:pt>
                <c:pt idx="783">
                  <c:v>10979.899251446772</c:v>
                </c:pt>
                <c:pt idx="784">
                  <c:v>9089.2909444445286</c:v>
                </c:pt>
                <c:pt idx="785">
                  <c:v>10161.520987654307</c:v>
                </c:pt>
                <c:pt idx="786">
                  <c:v>13316.943834972937</c:v>
                </c:pt>
                <c:pt idx="787">
                  <c:v>11443.045734567913</c:v>
                </c:pt>
                <c:pt idx="788">
                  <c:v>7436.882910783208</c:v>
                </c:pt>
                <c:pt idx="789">
                  <c:v>6429.1668614004629</c:v>
                </c:pt>
                <c:pt idx="790">
                  <c:v>7455.444321759288</c:v>
                </c:pt>
                <c:pt idx="791">
                  <c:v>9539.1040963541218</c:v>
                </c:pt>
                <c:pt idx="792">
                  <c:v>9604.5430555555104</c:v>
                </c:pt>
                <c:pt idx="793">
                  <c:v>2430.9375802469272</c:v>
                </c:pt>
                <c:pt idx="794">
                  <c:v>-14450.291326678198</c:v>
                </c:pt>
                <c:pt idx="795">
                  <c:v>-29482.113548321806</c:v>
                </c:pt>
                <c:pt idx="796">
                  <c:v>-38184.319784722204</c:v>
                </c:pt>
                <c:pt idx="797">
                  <c:v>-36227.192845389691</c:v>
                </c:pt>
                <c:pt idx="798">
                  <c:v>-26913.984720003835</c:v>
                </c:pt>
                <c:pt idx="799">
                  <c:v>-13685.964964409743</c:v>
                </c:pt>
                <c:pt idx="800">
                  <c:v>-2559.8324374999597</c:v>
                </c:pt>
                <c:pt idx="801">
                  <c:v>2542.2501407214318</c:v>
                </c:pt>
                <c:pt idx="802">
                  <c:v>8462.2870705054247</c:v>
                </c:pt>
                <c:pt idx="803">
                  <c:v>21486.214880497711</c:v>
                </c:pt>
                <c:pt idx="804">
                  <c:v>31620.666339506097</c:v>
                </c:pt>
                <c:pt idx="805">
                  <c:v>28157.289437500014</c:v>
                </c:pt>
                <c:pt idx="806">
                  <c:v>15103.666647473034</c:v>
                </c:pt>
                <c:pt idx="807">
                  <c:v>7024.7359374999642</c:v>
                </c:pt>
                <c:pt idx="808">
                  <c:v>453.74497251156248</c:v>
                </c:pt>
                <c:pt idx="809">
                  <c:v>-5151.9121953125168</c:v>
                </c:pt>
                <c:pt idx="810">
                  <c:v>-8126.524128954431</c:v>
                </c:pt>
                <c:pt idx="811">
                  <c:v>-12959.645886574084</c:v>
                </c:pt>
                <c:pt idx="812">
                  <c:v>-21512.988069926672</c:v>
                </c:pt>
                <c:pt idx="813">
                  <c:v>-21492.931237364963</c:v>
                </c:pt>
                <c:pt idx="814">
                  <c:v>-20408.883745659743</c:v>
                </c:pt>
                <c:pt idx="815">
                  <c:v>-18915.68210484181</c:v>
                </c:pt>
                <c:pt idx="816">
                  <c:v>-17680.480844039361</c:v>
                </c:pt>
                <c:pt idx="817">
                  <c:v>-13409.651206307874</c:v>
                </c:pt>
                <c:pt idx="818">
                  <c:v>-9656.2458333333307</c:v>
                </c:pt>
                <c:pt idx="819">
                  <c:v>-1516.7558063271595</c:v>
                </c:pt>
                <c:pt idx="820">
                  <c:v>3954.8652777777766</c:v>
                </c:pt>
                <c:pt idx="821">
                  <c:v>12651.876744598754</c:v>
                </c:pt>
                <c:pt idx="822">
                  <c:v>14694.676641975324</c:v>
                </c:pt>
                <c:pt idx="823">
                  <c:v>15278.091855034701</c:v>
                </c:pt>
                <c:pt idx="824">
                  <c:v>15959.515746913592</c:v>
                </c:pt>
                <c:pt idx="825">
                  <c:v>13573.533391203697</c:v>
                </c:pt>
                <c:pt idx="826">
                  <c:v>13937.757945312513</c:v>
                </c:pt>
                <c:pt idx="827">
                  <c:v>14204.355015142741</c:v>
                </c:pt>
                <c:pt idx="828">
                  <c:v>13737.551771122684</c:v>
                </c:pt>
                <c:pt idx="829">
                  <c:v>19162.389784722225</c:v>
                </c:pt>
                <c:pt idx="830">
                  <c:v>21126.817283950597</c:v>
                </c:pt>
                <c:pt idx="831">
                  <c:v>20168.345332658188</c:v>
                </c:pt>
                <c:pt idx="832">
                  <c:v>14205.861578993065</c:v>
                </c:pt>
                <c:pt idx="833">
                  <c:v>7679.7192029321086</c:v>
                </c:pt>
                <c:pt idx="834">
                  <c:v>7779.1835108989308</c:v>
                </c:pt>
                <c:pt idx="835">
                  <c:v>8660.1528336226183</c:v>
                </c:pt>
                <c:pt idx="836">
                  <c:v>8000.1715300926016</c:v>
                </c:pt>
                <c:pt idx="837">
                  <c:v>7306.588114969175</c:v>
                </c:pt>
                <c:pt idx="838">
                  <c:v>9795.1810265238728</c:v>
                </c:pt>
                <c:pt idx="839">
                  <c:v>11607.318219907405</c:v>
                </c:pt>
                <c:pt idx="840">
                  <c:v>10175.967194733801</c:v>
                </c:pt>
                <c:pt idx="841">
                  <c:v>11191.415754147351</c:v>
                </c:pt>
                <c:pt idx="842">
                  <c:v>14866.736610243128</c:v>
                </c:pt>
                <c:pt idx="843">
                  <c:v>15255.885259548631</c:v>
                </c:pt>
                <c:pt idx="844">
                  <c:v>12029.901473283155</c:v>
                </c:pt>
                <c:pt idx="845">
                  <c:v>7727.2613333332956</c:v>
                </c:pt>
                <c:pt idx="846">
                  <c:v>6885.7264467592513</c:v>
                </c:pt>
                <c:pt idx="847">
                  <c:v>6920.8495617284452</c:v>
                </c:pt>
                <c:pt idx="848">
                  <c:v>9680.4585022183783</c:v>
                </c:pt>
                <c:pt idx="849">
                  <c:v>14434.886144000799</c:v>
                </c:pt>
                <c:pt idx="850">
                  <c:v>18572.913013792331</c:v>
                </c:pt>
                <c:pt idx="851">
                  <c:v>15172.481118537835</c:v>
                </c:pt>
                <c:pt idx="852">
                  <c:v>11550.979293113467</c:v>
                </c:pt>
                <c:pt idx="853">
                  <c:v>11702.200718460565</c:v>
                </c:pt>
                <c:pt idx="854">
                  <c:v>11854.551331307912</c:v>
                </c:pt>
                <c:pt idx="855">
                  <c:v>10003.047399594892</c:v>
                </c:pt>
                <c:pt idx="856">
                  <c:v>7090.4052862654589</c:v>
                </c:pt>
                <c:pt idx="857">
                  <c:v>7108.3506486304295</c:v>
                </c:pt>
                <c:pt idx="858">
                  <c:v>16247.904289641234</c:v>
                </c:pt>
                <c:pt idx="859">
                  <c:v>19715.204925154172</c:v>
                </c:pt>
                <c:pt idx="860">
                  <c:v>16996.562104938297</c:v>
                </c:pt>
                <c:pt idx="861">
                  <c:v>13034.271474537216</c:v>
                </c:pt>
                <c:pt idx="862">
                  <c:v>21908.922567901114</c:v>
                </c:pt>
                <c:pt idx="863">
                  <c:v>32708.31561892348</c:v>
                </c:pt>
                <c:pt idx="864">
                  <c:v>21091.604740451483</c:v>
                </c:pt>
                <c:pt idx="865">
                  <c:v>13417.588246913596</c:v>
                </c:pt>
                <c:pt idx="866">
                  <c:v>14714.916821759309</c:v>
                </c:pt>
                <c:pt idx="867">
                  <c:v>21974.069798611061</c:v>
                </c:pt>
                <c:pt idx="868">
                  <c:v>24866.590123456805</c:v>
                </c:pt>
                <c:pt idx="869">
                  <c:v>15664.966858796193</c:v>
                </c:pt>
                <c:pt idx="870">
                  <c:v>7370.7997178820615</c:v>
                </c:pt>
                <c:pt idx="871">
                  <c:v>4960.751409722272</c:v>
                </c:pt>
                <c:pt idx="872">
                  <c:v>3726.2855964504829</c:v>
                </c:pt>
                <c:pt idx="873">
                  <c:v>3668.3563202162154</c:v>
                </c:pt>
                <c:pt idx="874">
                  <c:v>1273.9582777775786</c:v>
                </c:pt>
                <c:pt idx="875">
                  <c:v>-2245.6557086225394</c:v>
                </c:pt>
                <c:pt idx="876">
                  <c:v>-5682.2494597800433</c:v>
                </c:pt>
                <c:pt idx="877">
                  <c:v>-7894.0582408373475</c:v>
                </c:pt>
                <c:pt idx="878">
                  <c:v>-2437.6521481480095</c:v>
                </c:pt>
                <c:pt idx="879">
                  <c:v>2944.4452160492592</c:v>
                </c:pt>
                <c:pt idx="880">
                  <c:v>7265.4328703703695</c:v>
                </c:pt>
                <c:pt idx="881">
                  <c:v>-3566.987210648042</c:v>
                </c:pt>
                <c:pt idx="882">
                  <c:v>-3593.464197530895</c:v>
                </c:pt>
                <c:pt idx="883">
                  <c:v>6900.3629629629622</c:v>
                </c:pt>
                <c:pt idx="884">
                  <c:v>6900.3629629629622</c:v>
                </c:pt>
                <c:pt idx="885">
                  <c:v>7969.2137931133184</c:v>
                </c:pt>
                <c:pt idx="886">
                  <c:v>10138.935166666757</c:v>
                </c:pt>
                <c:pt idx="887">
                  <c:v>9125.7116427468372</c:v>
                </c:pt>
                <c:pt idx="888">
                  <c:v>8086.7442554977133</c:v>
                </c:pt>
                <c:pt idx="889">
                  <c:v>4876.1333212770814</c:v>
                </c:pt>
                <c:pt idx="890">
                  <c:v>2714.5841634836747</c:v>
                </c:pt>
                <c:pt idx="891">
                  <c:v>-1532.7975502507429</c:v>
                </c:pt>
                <c:pt idx="892">
                  <c:v>-4654.13404552462</c:v>
                </c:pt>
                <c:pt idx="893">
                  <c:v>-7655.4320000000134</c:v>
                </c:pt>
                <c:pt idx="894">
                  <c:v>-5632.931277777735</c:v>
                </c:pt>
                <c:pt idx="895">
                  <c:v>-3678.5559266975583</c:v>
                </c:pt>
                <c:pt idx="896">
                  <c:v>1110.0019817708194</c:v>
                </c:pt>
                <c:pt idx="897">
                  <c:v>3959.2863322723215</c:v>
                </c:pt>
                <c:pt idx="898">
                  <c:v>5869.7801594328694</c:v>
                </c:pt>
                <c:pt idx="899">
                  <c:v>4900.1789837962679</c:v>
                </c:pt>
                <c:pt idx="900">
                  <c:v>2959.1545355903177</c:v>
                </c:pt>
                <c:pt idx="901">
                  <c:v>73.310665798570469</c:v>
                </c:pt>
                <c:pt idx="902">
                  <c:v>-5528.409844618016</c:v>
                </c:pt>
                <c:pt idx="903">
                  <c:v>-38184.319784722204</c:v>
                </c:pt>
                <c:pt idx="904">
                  <c:v>-36227.192845389691</c:v>
                </c:pt>
                <c:pt idx="905">
                  <c:v>-26913.984720003835</c:v>
                </c:pt>
                <c:pt idx="906">
                  <c:v>-13685.964964409743</c:v>
                </c:pt>
                <c:pt idx="907">
                  <c:v>-2559.8324374999597</c:v>
                </c:pt>
                <c:pt idx="908">
                  <c:v>2542.2501407214318</c:v>
                </c:pt>
                <c:pt idx="909">
                  <c:v>8462.2870705054247</c:v>
                </c:pt>
                <c:pt idx="910">
                  <c:v>21486.214880497711</c:v>
                </c:pt>
                <c:pt idx="911">
                  <c:v>31620.666339506097</c:v>
                </c:pt>
                <c:pt idx="912">
                  <c:v>28157.289437500014</c:v>
                </c:pt>
                <c:pt idx="913">
                  <c:v>15103.666647473034</c:v>
                </c:pt>
                <c:pt idx="914">
                  <c:v>15539.095833333322</c:v>
                </c:pt>
                <c:pt idx="915">
                  <c:v>31515.356076388849</c:v>
                </c:pt>
                <c:pt idx="916">
                  <c:v>15149.779369888169</c:v>
                </c:pt>
                <c:pt idx="917">
                  <c:v>15500.705086419806</c:v>
                </c:pt>
                <c:pt idx="918">
                  <c:v>3600.2143711419239</c:v>
                </c:pt>
                <c:pt idx="919">
                  <c:v>6348.2843573495629</c:v>
                </c:pt>
                <c:pt idx="920">
                  <c:v>9169.5660614390308</c:v>
                </c:pt>
                <c:pt idx="921">
                  <c:v>14986.448406153453</c:v>
                </c:pt>
                <c:pt idx="922">
                  <c:v>23239.237755497681</c:v>
                </c:pt>
                <c:pt idx="923">
                  <c:v>21972.118973090346</c:v>
                </c:pt>
                <c:pt idx="924">
                  <c:v>18450.78459461801</c:v>
                </c:pt>
                <c:pt idx="925">
                  <c:v>-3664.4768743248742</c:v>
                </c:pt>
                <c:pt idx="926">
                  <c:v>-7548.2101947336869</c:v>
                </c:pt>
                <c:pt idx="927">
                  <c:v>-811.82206790130351</c:v>
                </c:pt>
                <c:pt idx="928">
                  <c:v>-847.0525406057784</c:v>
                </c:pt>
                <c:pt idx="929">
                  <c:v>1952.9402954282532</c:v>
                </c:pt>
                <c:pt idx="930">
                  <c:v>1915.4607518325738</c:v>
                </c:pt>
                <c:pt idx="931">
                  <c:v>2816.6834467592985</c:v>
                </c:pt>
                <c:pt idx="932">
                  <c:v>1851.0423248456918</c:v>
                </c:pt>
                <c:pt idx="933">
                  <c:v>1814.8952708333461</c:v>
                </c:pt>
                <c:pt idx="934">
                  <c:v>-1873.2505100308392</c:v>
                </c:pt>
                <c:pt idx="935">
                  <c:v>-4561.7434775270567</c:v>
                </c:pt>
                <c:pt idx="936">
                  <c:v>-2792.2005023148149</c:v>
                </c:pt>
                <c:pt idx="937">
                  <c:v>-201.75555555553652</c:v>
                </c:pt>
                <c:pt idx="938">
                  <c:v>630.56388165507985</c:v>
                </c:pt>
                <c:pt idx="939">
                  <c:v>599.38435570986405</c:v>
                </c:pt>
                <c:pt idx="940">
                  <c:v>-276.62399999998172</c:v>
                </c:pt>
                <c:pt idx="941">
                  <c:v>2214.7545975116095</c:v>
                </c:pt>
                <c:pt idx="942">
                  <c:v>3872.4291666666427</c:v>
                </c:pt>
                <c:pt idx="943">
                  <c:v>3860.3778369019819</c:v>
                </c:pt>
                <c:pt idx="944">
                  <c:v>4692.1679603587954</c:v>
                </c:pt>
                <c:pt idx="945">
                  <c:v>5539.0958333333565</c:v>
                </c:pt>
                <c:pt idx="946">
                  <c:v>6405.8726983024626</c:v>
                </c:pt>
                <c:pt idx="947">
                  <c:v>11633.334972993802</c:v>
                </c:pt>
                <c:pt idx="948">
                  <c:v>11844.050951388863</c:v>
                </c:pt>
                <c:pt idx="949">
                  <c:v>8480.9457770062163</c:v>
                </c:pt>
                <c:pt idx="950">
                  <c:v>4131.8649389467892</c:v>
                </c:pt>
                <c:pt idx="951">
                  <c:v>-3645.9785323109813</c:v>
                </c:pt>
                <c:pt idx="952">
                  <c:v>-14987.382735243038</c:v>
                </c:pt>
                <c:pt idx="953">
                  <c:v>-28132.420080246964</c:v>
                </c:pt>
                <c:pt idx="954">
                  <c:v>-31878.425843267691</c:v>
                </c:pt>
                <c:pt idx="955">
                  <c:v>-28094.341479166716</c:v>
                </c:pt>
                <c:pt idx="956">
                  <c:v>-24256.798333815572</c:v>
                </c:pt>
                <c:pt idx="957">
                  <c:v>-20373.291950617273</c:v>
                </c:pt>
                <c:pt idx="958">
                  <c:v>-6428.4245489004588</c:v>
                </c:pt>
                <c:pt idx="959">
                  <c:v>5388.1449074074071</c:v>
                </c:pt>
                <c:pt idx="960">
                  <c:v>16968.744095196766</c:v>
                </c:pt>
                <c:pt idx="961">
                  <c:v>30815.515940586403</c:v>
                </c:pt>
                <c:pt idx="962">
                  <c:v>39245.873623456777</c:v>
                </c:pt>
                <c:pt idx="963">
                  <c:v>37873.85071556711</c:v>
                </c:pt>
                <c:pt idx="964">
                  <c:v>32036.686786265451</c:v>
                </c:pt>
                <c:pt idx="965">
                  <c:v>20882.539750868073</c:v>
                </c:pt>
                <c:pt idx="966">
                  <c:v>12492.181370273891</c:v>
                </c:pt>
                <c:pt idx="967">
                  <c:v>5270.7272430555777</c:v>
                </c:pt>
                <c:pt idx="968">
                  <c:v>3648.045567804761</c:v>
                </c:pt>
                <c:pt idx="969">
                  <c:v>1208.5065982831902</c:v>
                </c:pt>
                <c:pt idx="970">
                  <c:v>-1987.2263808835155</c:v>
                </c:pt>
                <c:pt idx="971">
                  <c:v>-8824.4429074073378</c:v>
                </c:pt>
                <c:pt idx="972">
                  <c:v>-19686.766460937532</c:v>
                </c:pt>
                <c:pt idx="973">
                  <c:v>-30100.617107253071</c:v>
                </c:pt>
                <c:pt idx="974">
                  <c:v>-26290.382395929806</c:v>
                </c:pt>
                <c:pt idx="975">
                  <c:v>-22430.224537037026</c:v>
                </c:pt>
                <c:pt idx="976">
                  <c:v>-18527.63907397764</c:v>
                </c:pt>
                <c:pt idx="977">
                  <c:v>-14813.380991608788</c:v>
                </c:pt>
                <c:pt idx="978">
                  <c:v>-7110.9777777777808</c:v>
                </c:pt>
                <c:pt idx="979">
                  <c:v>-4857.0942037037066</c:v>
                </c:pt>
                <c:pt idx="980">
                  <c:v>-3447.1843343942915</c:v>
                </c:pt>
                <c:pt idx="981">
                  <c:v>-2022.9885432098743</c:v>
                </c:pt>
                <c:pt idx="982">
                  <c:v>-1323.3857777777785</c:v>
                </c:pt>
                <c:pt idx="983">
                  <c:v>-1096.7926480516978</c:v>
                </c:pt>
                <c:pt idx="984">
                  <c:v>-934.96750617283931</c:v>
                </c:pt>
                <c:pt idx="985">
                  <c:v>-287.52781278935191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148.90972839506173</c:v>
                </c:pt>
                <c:pt idx="1028">
                  <c:v>1781.5770555555557</c:v>
                </c:pt>
                <c:pt idx="1029">
                  <c:v>7180.144744598766</c:v>
                </c:pt>
                <c:pt idx="1030">
                  <c:v>14459.688085648146</c:v>
                </c:pt>
                <c:pt idx="1031">
                  <c:v>17987.296296296296</c:v>
                </c:pt>
                <c:pt idx="1032">
                  <c:v>18219.068438271595</c:v>
                </c:pt>
                <c:pt idx="1033">
                  <c:v>18492.65122453705</c:v>
                </c:pt>
                <c:pt idx="1034">
                  <c:v>19376.012983314045</c:v>
                </c:pt>
                <c:pt idx="1035">
                  <c:v>20377.471932870354</c:v>
                </c:pt>
                <c:pt idx="1036">
                  <c:v>17889.054123456812</c:v>
                </c:pt>
                <c:pt idx="1037">
                  <c:v>15878.982342881958</c:v>
                </c:pt>
                <c:pt idx="1038">
                  <c:v>14728.537926793939</c:v>
                </c:pt>
                <c:pt idx="1039">
                  <c:v>17557.738166666681</c:v>
                </c:pt>
                <c:pt idx="1040">
                  <c:v>20736.853240740722</c:v>
                </c:pt>
                <c:pt idx="1041">
                  <c:v>21910.789796296278</c:v>
                </c:pt>
                <c:pt idx="1042">
                  <c:v>20611.511436631958</c:v>
                </c:pt>
                <c:pt idx="1043">
                  <c:v>15638.871970775474</c:v>
                </c:pt>
                <c:pt idx="1044">
                  <c:v>10199.98886496914</c:v>
                </c:pt>
                <c:pt idx="1045">
                  <c:v>6174.0376296296245</c:v>
                </c:pt>
                <c:pt idx="1046">
                  <c:v>5374.0648247491981</c:v>
                </c:pt>
                <c:pt idx="1047">
                  <c:v>6223.2732404514354</c:v>
                </c:pt>
                <c:pt idx="1048">
                  <c:v>6256.2305689621317</c:v>
                </c:pt>
                <c:pt idx="1049">
                  <c:v>2945.495462673669</c:v>
                </c:pt>
                <c:pt idx="1050">
                  <c:v>-1978.4783806906148</c:v>
                </c:pt>
                <c:pt idx="1051">
                  <c:v>-8247.3221044559741</c:v>
                </c:pt>
                <c:pt idx="1052">
                  <c:v>-10274.924345679079</c:v>
                </c:pt>
                <c:pt idx="1053">
                  <c:v>-12746.551699942094</c:v>
                </c:pt>
                <c:pt idx="1054">
                  <c:v>-14799.741687499998</c:v>
                </c:pt>
                <c:pt idx="1055">
                  <c:v>-18691.961586709123</c:v>
                </c:pt>
                <c:pt idx="1056">
                  <c:v>-21241.088888888862</c:v>
                </c:pt>
                <c:pt idx="1057">
                  <c:v>-22942.650595968378</c:v>
                </c:pt>
                <c:pt idx="1058">
                  <c:v>-19045.239165895051</c:v>
                </c:pt>
                <c:pt idx="1059">
                  <c:v>-12865.37332175926</c:v>
                </c:pt>
                <c:pt idx="1060">
                  <c:v>-9996.0359026813258</c:v>
                </c:pt>
                <c:pt idx="1061">
                  <c:v>-5964.038965277774</c:v>
                </c:pt>
                <c:pt idx="1062">
                  <c:v>-1825.9925925925947</c:v>
                </c:pt>
                <c:pt idx="1063">
                  <c:v>959.96142428626456</c:v>
                </c:pt>
                <c:pt idx="1064">
                  <c:v>2202.5536790123506</c:v>
                </c:pt>
                <c:pt idx="1065">
                  <c:v>7750.3272407407358</c:v>
                </c:pt>
                <c:pt idx="1066">
                  <c:v>14518.607125096452</c:v>
                </c:pt>
                <c:pt idx="1067">
                  <c:v>14212.999576388876</c:v>
                </c:pt>
                <c:pt idx="1068">
                  <c:v>6222.2798680555761</c:v>
                </c:pt>
                <c:pt idx="1069">
                  <c:v>4047.0278333333245</c:v>
                </c:pt>
                <c:pt idx="1070">
                  <c:v>6697.9048888888838</c:v>
                </c:pt>
                <c:pt idx="1071">
                  <c:v>12672.154666666671</c:v>
                </c:pt>
                <c:pt idx="1072">
                  <c:v>16985.126784722233</c:v>
                </c:pt>
                <c:pt idx="1073">
                  <c:v>21647.88920900847</c:v>
                </c:pt>
                <c:pt idx="1074">
                  <c:v>28594.663187210634</c:v>
                </c:pt>
                <c:pt idx="1075">
                  <c:v>37864.899563560968</c:v>
                </c:pt>
                <c:pt idx="1076">
                  <c:v>40613.856537326348</c:v>
                </c:pt>
                <c:pt idx="1077">
                  <c:v>37512.403408468344</c:v>
                </c:pt>
                <c:pt idx="1078">
                  <c:v>32021.784981481524</c:v>
                </c:pt>
                <c:pt idx="1079">
                  <c:v>28129.951867573309</c:v>
                </c:pt>
                <c:pt idx="1080">
                  <c:v>27481.371722222233</c:v>
                </c:pt>
                <c:pt idx="1081">
                  <c:v>19506.629258487668</c:v>
                </c:pt>
                <c:pt idx="1082">
                  <c:v>9935.6092013888756</c:v>
                </c:pt>
                <c:pt idx="1083">
                  <c:v>1143.2903525269921</c:v>
                </c:pt>
                <c:pt idx="1084">
                  <c:v>-9324.8374823496015</c:v>
                </c:pt>
                <c:pt idx="1085">
                  <c:v>-9175.5480826581279</c:v>
                </c:pt>
                <c:pt idx="1086">
                  <c:v>-968.92952237649251</c:v>
                </c:pt>
                <c:pt idx="1087">
                  <c:v>5361.3173912037037</c:v>
                </c:pt>
                <c:pt idx="1088">
                  <c:v>6282.1083662230203</c:v>
                </c:pt>
                <c:pt idx="1089">
                  <c:v>6298.6079074073159</c:v>
                </c:pt>
                <c:pt idx="1090">
                  <c:v>5391.200499999999</c:v>
                </c:pt>
                <c:pt idx="1091">
                  <c:v>5391.200499999999</c:v>
                </c:pt>
                <c:pt idx="1092">
                  <c:v>8172.3584314236896</c:v>
                </c:pt>
                <c:pt idx="1093">
                  <c:v>14863.036470582467</c:v>
                </c:pt>
                <c:pt idx="1094">
                  <c:v>21072.584231385099</c:v>
                </c:pt>
                <c:pt idx="1095">
                  <c:v>18685.609201388877</c:v>
                </c:pt>
                <c:pt idx="1096">
                  <c:v>13042.485483314114</c:v>
                </c:pt>
                <c:pt idx="1097">
                  <c:v>8166.5634175346513</c:v>
                </c:pt>
                <c:pt idx="1098">
                  <c:v>2208.659290605724</c:v>
                </c:pt>
                <c:pt idx="1099">
                  <c:v>-5603.3548370949893</c:v>
                </c:pt>
                <c:pt idx="1100">
                  <c:v>-12991.984947048546</c:v>
                </c:pt>
                <c:pt idx="1101">
                  <c:v>-7319.1222065007832</c:v>
                </c:pt>
                <c:pt idx="1102">
                  <c:v>825.37945679011045</c:v>
                </c:pt>
                <c:pt idx="1103">
                  <c:v>9020.8301296296158</c:v>
                </c:pt>
                <c:pt idx="1104">
                  <c:v>18609.89332330248</c:v>
                </c:pt>
                <c:pt idx="1105">
                  <c:v>26123.497014756897</c:v>
                </c:pt>
                <c:pt idx="1106">
                  <c:v>21972.118973090346</c:v>
                </c:pt>
                <c:pt idx="1107">
                  <c:v>12266.422808159767</c:v>
                </c:pt>
                <c:pt idx="1108">
                  <c:v>5283.6493024691072</c:v>
                </c:pt>
                <c:pt idx="1109">
                  <c:v>-2691.0320674189816</c:v>
                </c:pt>
                <c:pt idx="1110">
                  <c:v>-8466.143055555598</c:v>
                </c:pt>
                <c:pt idx="1111">
                  <c:v>-1796.4060555555284</c:v>
                </c:pt>
                <c:pt idx="1112">
                  <c:v>6720.8486939620943</c:v>
                </c:pt>
                <c:pt idx="1113">
                  <c:v>18540.579875771717</c:v>
                </c:pt>
                <c:pt idx="1114">
                  <c:v>33637.500194733795</c:v>
                </c:pt>
                <c:pt idx="1115">
                  <c:v>35233.696296296293</c:v>
                </c:pt>
                <c:pt idx="1116">
                  <c:v>22148.277176697546</c:v>
                </c:pt>
                <c:pt idx="1117">
                  <c:v>10436.635381076343</c:v>
                </c:pt>
                <c:pt idx="1118">
                  <c:v>2858.2976831597371</c:v>
                </c:pt>
                <c:pt idx="1119">
                  <c:v>-5692.8232439237017</c:v>
                </c:pt>
                <c:pt idx="1120">
                  <c:v>-5683.451365451213</c:v>
                </c:pt>
                <c:pt idx="1121">
                  <c:v>-567.71429243834416</c:v>
                </c:pt>
                <c:pt idx="1122">
                  <c:v>1427.9929852430409</c:v>
                </c:pt>
                <c:pt idx="1123">
                  <c:v>-1650.9233581211133</c:v>
                </c:pt>
                <c:pt idx="1124">
                  <c:v>-10500.945283950592</c:v>
                </c:pt>
                <c:pt idx="1125">
                  <c:v>-21366.984947048666</c:v>
                </c:pt>
                <c:pt idx="1126">
                  <c:v>-33794.837937500051</c:v>
                </c:pt>
                <c:pt idx="1127">
                  <c:v>-37058.241649787793</c:v>
                </c:pt>
                <c:pt idx="1128">
                  <c:v>-33361.336672839483</c:v>
                </c:pt>
                <c:pt idx="1129">
                  <c:v>-28505.84279253471</c:v>
                </c:pt>
                <c:pt idx="1130">
                  <c:v>-19120.14071990742</c:v>
                </c:pt>
                <c:pt idx="1131">
                  <c:v>-14393.800549479187</c:v>
                </c:pt>
                <c:pt idx="1132">
                  <c:v>-12166.396448302434</c:v>
                </c:pt>
                <c:pt idx="1133">
                  <c:v>-11310.715818672847</c:v>
                </c:pt>
                <c:pt idx="1134">
                  <c:v>-11234.157002314825</c:v>
                </c:pt>
                <c:pt idx="1135">
                  <c:v>-9500.6153773148144</c:v>
                </c:pt>
                <c:pt idx="1136">
                  <c:v>-6739.8968259066323</c:v>
                </c:pt>
                <c:pt idx="1137">
                  <c:v>-2889.0773464506183</c:v>
                </c:pt>
                <c:pt idx="1138">
                  <c:v>37.468222993826757</c:v>
                </c:pt>
                <c:pt idx="1139">
                  <c:v>1141.469128954478</c:v>
                </c:pt>
                <c:pt idx="1140">
                  <c:v>1617.0954930555531</c:v>
                </c:pt>
                <c:pt idx="1141">
                  <c:v>2140.4064599729973</c:v>
                </c:pt>
                <c:pt idx="1142">
                  <c:v>4355.0065864197495</c:v>
                </c:pt>
                <c:pt idx="1143">
                  <c:v>9213.8946582754743</c:v>
                </c:pt>
                <c:pt idx="1144">
                  <c:v>13311.324110243046</c:v>
                </c:pt>
                <c:pt idx="1145">
                  <c:v>8805.4881913580102</c:v>
                </c:pt>
                <c:pt idx="1146">
                  <c:v>3213.1951604938463</c:v>
                </c:pt>
                <c:pt idx="1147">
                  <c:v>-5835.6063752893588</c:v>
                </c:pt>
                <c:pt idx="1148">
                  <c:v>-13096.731418981482</c:v>
                </c:pt>
                <c:pt idx="1149">
                  <c:v>-6779.6989791666638</c:v>
                </c:pt>
                <c:pt idx="1150">
                  <c:v>-2566.7333333333358</c:v>
                </c:pt>
                <c:pt idx="1151">
                  <c:v>766.59999999999991</c:v>
                </c:pt>
                <c:pt idx="1152">
                  <c:v>766.59999999999991</c:v>
                </c:pt>
                <c:pt idx="1153">
                  <c:v>4969.3353600501578</c:v>
                </c:pt>
                <c:pt idx="1154">
                  <c:v>15450.096179012347</c:v>
                </c:pt>
                <c:pt idx="1155">
                  <c:v>26108.612488136576</c:v>
                </c:pt>
                <c:pt idx="1156">
                  <c:v>23703.973922067918</c:v>
                </c:pt>
                <c:pt idx="1157">
                  <c:v>23306.634431327118</c:v>
                </c:pt>
                <c:pt idx="1158">
                  <c:v>28800.207204475366</c:v>
                </c:pt>
                <c:pt idx="1159">
                  <c:v>38233.207060956753</c:v>
                </c:pt>
                <c:pt idx="1160">
                  <c:v>45550.621996817099</c:v>
                </c:pt>
                <c:pt idx="1161">
                  <c:v>45360.699323302448</c:v>
                </c:pt>
                <c:pt idx="1162">
                  <c:v>40921.97341280862</c:v>
                </c:pt>
                <c:pt idx="1163">
                  <c:v>40922.117498553263</c:v>
                </c:pt>
                <c:pt idx="1164">
                  <c:v>41486.334008487618</c:v>
                </c:pt>
                <c:pt idx="1165">
                  <c:v>42861.157388888962</c:v>
                </c:pt>
                <c:pt idx="1166">
                  <c:v>42925.644154320849</c:v>
                </c:pt>
                <c:pt idx="1167">
                  <c:v>23611.200829475471</c:v>
                </c:pt>
                <c:pt idx="1168">
                  <c:v>23004.456918306314</c:v>
                </c:pt>
                <c:pt idx="1169">
                  <c:v>30831.121780092624</c:v>
                </c:pt>
                <c:pt idx="1170">
                  <c:v>29285.877397087159</c:v>
                </c:pt>
                <c:pt idx="1171">
                  <c:v>28828.535293692057</c:v>
                </c:pt>
                <c:pt idx="1172">
                  <c:v>28286.104687500054</c:v>
                </c:pt>
                <c:pt idx="1173">
                  <c:v>26346.56238898532</c:v>
                </c:pt>
                <c:pt idx="1174">
                  <c:v>25581.540559895773</c:v>
                </c:pt>
                <c:pt idx="1175">
                  <c:v>24744.254173611014</c:v>
                </c:pt>
                <c:pt idx="1176">
                  <c:v>22478.436132812669</c:v>
                </c:pt>
                <c:pt idx="1177">
                  <c:v>21456.499229263078</c:v>
                </c:pt>
                <c:pt idx="1178">
                  <c:v>21756.787547935917</c:v>
                </c:pt>
                <c:pt idx="1179">
                  <c:v>24855.233488329512</c:v>
                </c:pt>
                <c:pt idx="1180">
                  <c:v>25269.843414062358</c:v>
                </c:pt>
                <c:pt idx="1181">
                  <c:v>25688.939277295554</c:v>
                </c:pt>
                <c:pt idx="1182">
                  <c:v>24665.681655092776</c:v>
                </c:pt>
                <c:pt idx="1183">
                  <c:v>22123.578704764575</c:v>
                </c:pt>
                <c:pt idx="1184">
                  <c:v>20929.457923321632</c:v>
                </c:pt>
                <c:pt idx="1185">
                  <c:v>19682.805530864214</c:v>
                </c:pt>
                <c:pt idx="1186">
                  <c:v>16916.547198784654</c:v>
                </c:pt>
                <c:pt idx="1187">
                  <c:v>12606.362013599532</c:v>
                </c:pt>
                <c:pt idx="1188">
                  <c:v>12606.362013599532</c:v>
                </c:pt>
                <c:pt idx="1189">
                  <c:v>12606.362013599532</c:v>
                </c:pt>
                <c:pt idx="1190">
                  <c:v>12606.362013599532</c:v>
                </c:pt>
                <c:pt idx="1191">
                  <c:v>12606.362013599532</c:v>
                </c:pt>
                <c:pt idx="1192">
                  <c:v>12606.362013599532</c:v>
                </c:pt>
                <c:pt idx="1193">
                  <c:v>12606.362013599532</c:v>
                </c:pt>
                <c:pt idx="1194">
                  <c:v>12606.362013599532</c:v>
                </c:pt>
                <c:pt idx="1195">
                  <c:v>12606.362013599532</c:v>
                </c:pt>
                <c:pt idx="1196">
                  <c:v>14072.744067901462</c:v>
                </c:pt>
                <c:pt idx="1197">
                  <c:v>12634.472462962964</c:v>
                </c:pt>
                <c:pt idx="1198">
                  <c:v>14102.444650752168</c:v>
                </c:pt>
                <c:pt idx="1199">
                  <c:v>18559.68018817532</c:v>
                </c:pt>
                <c:pt idx="1200">
                  <c:v>20186.68458101854</c:v>
                </c:pt>
                <c:pt idx="1201">
                  <c:v>24876.928337191315</c:v>
                </c:pt>
                <c:pt idx="1202">
                  <c:v>25209.122093364156</c:v>
                </c:pt>
                <c:pt idx="1203">
                  <c:v>22484.983129629694</c:v>
                </c:pt>
                <c:pt idx="1204">
                  <c:v>19653.399604938051</c:v>
                </c:pt>
                <c:pt idx="1205">
                  <c:v>16731.727218364282</c:v>
                </c:pt>
                <c:pt idx="1206">
                  <c:v>15266.334625482295</c:v>
                </c:pt>
                <c:pt idx="1207">
                  <c:v>15297.904500000041</c:v>
                </c:pt>
                <c:pt idx="1208">
                  <c:v>15329.523312017594</c:v>
                </c:pt>
                <c:pt idx="1209">
                  <c:v>15361.19111188295</c:v>
                </c:pt>
                <c:pt idx="1210">
                  <c:v>13858.104692129629</c:v>
                </c:pt>
                <c:pt idx="1211">
                  <c:v>13858.104692129629</c:v>
                </c:pt>
                <c:pt idx="1212">
                  <c:v>13858.104692129629</c:v>
                </c:pt>
                <c:pt idx="1213">
                  <c:v>12326.436892264421</c:v>
                </c:pt>
                <c:pt idx="1214">
                  <c:v>13827.980102141199</c:v>
                </c:pt>
                <c:pt idx="1215">
                  <c:v>13827.980102141199</c:v>
                </c:pt>
                <c:pt idx="1216">
                  <c:v>13827.980102141199</c:v>
                </c:pt>
                <c:pt idx="1217">
                  <c:v>12297.904500000148</c:v>
                </c:pt>
                <c:pt idx="1218">
                  <c:v>12269.421045235296</c:v>
                </c:pt>
                <c:pt idx="1219">
                  <c:v>12240.986477623412</c:v>
                </c:pt>
                <c:pt idx="1220">
                  <c:v>12212.600746817279</c:v>
                </c:pt>
                <c:pt idx="1221">
                  <c:v>10663.691643614884</c:v>
                </c:pt>
                <c:pt idx="1222">
                  <c:v>9096.0942407408038</c:v>
                </c:pt>
                <c:pt idx="1223">
                  <c:v>9021.2176009836676</c:v>
                </c:pt>
                <c:pt idx="1224">
                  <c:v>7445.2073660301121</c:v>
                </c:pt>
                <c:pt idx="1225">
                  <c:v>10346.534753568778</c:v>
                </c:pt>
                <c:pt idx="1226">
                  <c:v>10294.350763792354</c:v>
                </c:pt>
                <c:pt idx="1227">
                  <c:v>11737.466567901191</c:v>
                </c:pt>
                <c:pt idx="1228">
                  <c:v>10216.434510030967</c:v>
                </c:pt>
                <c:pt idx="1229">
                  <c:v>11655.064325134987</c:v>
                </c:pt>
                <c:pt idx="1230">
                  <c:v>10138.948725019394</c:v>
                </c:pt>
                <c:pt idx="1231">
                  <c:v>10087.530013020749</c:v>
                </c:pt>
                <c:pt idx="1232">
                  <c:v>11518.682172839463</c:v>
                </c:pt>
                <c:pt idx="1233">
                  <c:v>12975.472296296295</c:v>
                </c:pt>
                <c:pt idx="1234">
                  <c:v>11491.548527102581</c:v>
                </c:pt>
                <c:pt idx="1235">
                  <c:v>12946.795440682869</c:v>
                </c:pt>
                <c:pt idx="1236">
                  <c:v>9985.2631237460555</c:v>
                </c:pt>
                <c:pt idx="1237">
                  <c:v>9934.4141409146432</c:v>
                </c:pt>
                <c:pt idx="1238">
                  <c:v>5484.0440594135616</c:v>
                </c:pt>
                <c:pt idx="1239">
                  <c:v>3929.7191111108637</c:v>
                </c:pt>
                <c:pt idx="1240">
                  <c:v>942.20493827164375</c:v>
                </c:pt>
                <c:pt idx="1241">
                  <c:v>2245.6861457369619</c:v>
                </c:pt>
                <c:pt idx="1242">
                  <c:v>2131.6666504628615</c:v>
                </c:pt>
                <c:pt idx="1243">
                  <c:v>3424.6041666667852</c:v>
                </c:pt>
                <c:pt idx="1244">
                  <c:v>1925.8329647954258</c:v>
                </c:pt>
                <c:pt idx="1245">
                  <c:v>3202.2293828126162</c:v>
                </c:pt>
                <c:pt idx="1246">
                  <c:v>3102.1470685763302</c:v>
                </c:pt>
                <c:pt idx="1247">
                  <c:v>1638.6363665124211</c:v>
                </c:pt>
                <c:pt idx="1248">
                  <c:v>1536.8497358216621</c:v>
                </c:pt>
                <c:pt idx="1249">
                  <c:v>1437.2020061729138</c:v>
                </c:pt>
                <c:pt idx="1250">
                  <c:v>1339.6759084682692</c:v>
                </c:pt>
                <c:pt idx="1251">
                  <c:v>2564.8564314237224</c:v>
                </c:pt>
                <c:pt idx="1252">
                  <c:v>2475.2141171874441</c:v>
                </c:pt>
                <c:pt idx="1253">
                  <c:v>2387.0961154513316</c:v>
                </c:pt>
                <c:pt idx="1254">
                  <c:v>2300.4915512153852</c:v>
                </c:pt>
                <c:pt idx="1255">
                  <c:v>2215.3895494791118</c:v>
                </c:pt>
                <c:pt idx="1256">
                  <c:v>2131.7792352431634</c:v>
                </c:pt>
                <c:pt idx="1257">
                  <c:v>2049.6497335067288</c:v>
                </c:pt>
                <c:pt idx="1258">
                  <c:v>1968.9901692709379</c:v>
                </c:pt>
                <c:pt idx="1259">
                  <c:v>1889.7896675348268</c:v>
                </c:pt>
                <c:pt idx="1260">
                  <c:v>3050.2046072530693</c:v>
                </c:pt>
                <c:pt idx="1261">
                  <c:v>4211.9724729936861</c:v>
                </c:pt>
                <c:pt idx="1262">
                  <c:v>5379.2408700810702</c:v>
                </c:pt>
                <c:pt idx="1263">
                  <c:v>9022.7593885995375</c:v>
                </c:pt>
                <c:pt idx="1264">
                  <c:v>10260.687845679045</c:v>
                </c:pt>
                <c:pt idx="1265">
                  <c:v>12772.55096614578</c:v>
                </c:pt>
                <c:pt idx="1266">
                  <c:v>12852.67374305566</c:v>
                </c:pt>
                <c:pt idx="1267">
                  <c:v>11677.893660493737</c:v>
                </c:pt>
                <c:pt idx="1268">
                  <c:v>11728.582525462871</c:v>
                </c:pt>
                <c:pt idx="1269">
                  <c:v>9265.6195624999964</c:v>
                </c:pt>
                <c:pt idx="1270">
                  <c:v>6764.313413580333</c:v>
                </c:pt>
                <c:pt idx="1271">
                  <c:v>5483.3336495948006</c:v>
                </c:pt>
                <c:pt idx="1272">
                  <c:v>4196.186840567304</c:v>
                </c:pt>
                <c:pt idx="1273">
                  <c:v>4133.4410469713112</c:v>
                </c:pt>
                <c:pt idx="1274">
                  <c:v>5293.5869884259764</c:v>
                </c:pt>
                <c:pt idx="1275">
                  <c:v>5242.6675205440333</c:v>
                </c:pt>
                <c:pt idx="1276">
                  <c:v>6407.9914690392825</c:v>
                </c:pt>
                <c:pt idx="1277">
                  <c:v>8806.1396171874985</c:v>
                </c:pt>
                <c:pt idx="1278">
                  <c:v>10028.242008487689</c:v>
                </c:pt>
                <c:pt idx="1279">
                  <c:v>10051.309495852658</c:v>
                </c:pt>
                <c:pt idx="1280">
                  <c:v>11302.809095968278</c:v>
                </c:pt>
                <c:pt idx="1281">
                  <c:v>11352.305486979234</c:v>
                </c:pt>
                <c:pt idx="1282">
                  <c:v>8935.6388203124989</c:v>
                </c:pt>
                <c:pt idx="1283">
                  <c:v>10167.236246913615</c:v>
                </c:pt>
                <c:pt idx="1284">
                  <c:v>8957.3597037037034</c:v>
                </c:pt>
                <c:pt idx="1285">
                  <c:v>8957.3597037037034</c:v>
                </c:pt>
                <c:pt idx="1286">
                  <c:v>6500.3771118826471</c:v>
                </c:pt>
                <c:pt idx="1287">
                  <c:v>6463.3050925926791</c:v>
                </c:pt>
                <c:pt idx="1288">
                  <c:v>5208.917394965174</c:v>
                </c:pt>
                <c:pt idx="1289">
                  <c:v>3948.9849439622067</c:v>
                </c:pt>
                <c:pt idx="1290">
                  <c:v>3888.7492614776388</c:v>
                </c:pt>
                <c:pt idx="1291">
                  <c:v>5026.0779699073046</c:v>
                </c:pt>
                <c:pt idx="1292">
                  <c:v>3784.8254837964632</c:v>
                </c:pt>
                <c:pt idx="1293">
                  <c:v>2543.5362819251377</c:v>
                </c:pt>
                <c:pt idx="1294">
                  <c:v>2479.1258271604775</c:v>
                </c:pt>
                <c:pt idx="1295">
                  <c:v>2415.6619001735944</c:v>
                </c:pt>
                <c:pt idx="1296">
                  <c:v>4674.3315555556046</c:v>
                </c:pt>
                <c:pt idx="1297">
                  <c:v>6951.9877825038257</c:v>
                </c:pt>
                <c:pt idx="1298">
                  <c:v>9266.9241481481804</c:v>
                </c:pt>
                <c:pt idx="1299">
                  <c:v>10461.724119598683</c:v>
                </c:pt>
                <c:pt idx="1300">
                  <c:v>11687.84787065982</c:v>
                </c:pt>
                <c:pt idx="1301">
                  <c:v>10579.011841917354</c:v>
                </c:pt>
                <c:pt idx="1302">
                  <c:v>10626.191253761488</c:v>
                </c:pt>
                <c:pt idx="1303">
                  <c:v>10673.522311439108</c:v>
                </c:pt>
                <c:pt idx="1304">
                  <c:v>11914.557201388836</c:v>
                </c:pt>
                <c:pt idx="1305">
                  <c:v>9597.3446791089809</c:v>
                </c:pt>
                <c:pt idx="1306">
                  <c:v>9619.6765432097582</c:v>
                </c:pt>
                <c:pt idx="1307">
                  <c:v>8446.8370370370358</c:v>
                </c:pt>
                <c:pt idx="1308">
                  <c:v>8446.8370370370358</c:v>
                </c:pt>
                <c:pt idx="1309">
                  <c:v>7254.7520865163215</c:v>
                </c:pt>
                <c:pt idx="1310">
                  <c:v>8426.0483828125016</c:v>
                </c:pt>
                <c:pt idx="1311">
                  <c:v>7235.5448557096925</c:v>
                </c:pt>
                <c:pt idx="1312">
                  <c:v>7216.3757880981102</c:v>
                </c:pt>
                <c:pt idx="1313">
                  <c:v>6013.0284842784813</c:v>
                </c:pt>
                <c:pt idx="1314">
                  <c:v>4800.1134814815314</c:v>
                </c:pt>
                <c:pt idx="1315">
                  <c:v>5925.8492476851188</c:v>
                </c:pt>
                <c:pt idx="1316">
                  <c:v>4721.2174557292155</c:v>
                </c:pt>
                <c:pt idx="1317">
                  <c:v>1197.2272248263396</c:v>
                </c:pt>
                <c:pt idx="1318">
                  <c:v>3428.8941349344282</c:v>
                </c:pt>
                <c:pt idx="1319">
                  <c:v>3374.1177024498616</c:v>
                </c:pt>
                <c:pt idx="1320">
                  <c:v>10206.987463831083</c:v>
                </c:pt>
                <c:pt idx="1321">
                  <c:v>13748.143672839373</c:v>
                </c:pt>
                <c:pt idx="1322">
                  <c:v>18623.033055845055</c:v>
                </c:pt>
                <c:pt idx="1323">
                  <c:v>22560.256547742851</c:v>
                </c:pt>
                <c:pt idx="1324">
                  <c:v>27991.324802372765</c:v>
                </c:pt>
                <c:pt idx="1325">
                  <c:v>27465.885333333386</c:v>
                </c:pt>
                <c:pt idx="1326">
                  <c:v>23008.786445698213</c:v>
                </c:pt>
                <c:pt idx="1327">
                  <c:v>15725.186271604955</c:v>
                </c:pt>
                <c:pt idx="1328">
                  <c:v>12036.10468750007</c:v>
                </c:pt>
                <c:pt idx="1329">
                  <c:v>9536.1046874999993</c:v>
                </c:pt>
                <c:pt idx="1330">
                  <c:v>9536.1046874999993</c:v>
                </c:pt>
                <c:pt idx="1331">
                  <c:v>9536.1046874999993</c:v>
                </c:pt>
                <c:pt idx="1332">
                  <c:v>9536.1046874999993</c:v>
                </c:pt>
                <c:pt idx="1333">
                  <c:v>8264.8843733604663</c:v>
                </c:pt>
                <c:pt idx="1334">
                  <c:v>5713.8132939812149</c:v>
                </c:pt>
                <c:pt idx="1335">
                  <c:v>5660.0210135995885</c:v>
                </c:pt>
                <c:pt idx="1336">
                  <c:v>5606.5925925926449</c:v>
                </c:pt>
                <c:pt idx="1337">
                  <c:v>8054.9131243249685</c:v>
                </c:pt>
                <c:pt idx="1338">
                  <c:v>8034.1380810183227</c:v>
                </c:pt>
                <c:pt idx="1339">
                  <c:v>9265.6195624999964</c:v>
                </c:pt>
                <c:pt idx="1340">
                  <c:v>9265.6195624999964</c:v>
                </c:pt>
                <c:pt idx="1341">
                  <c:v>10520.962507041088</c:v>
                </c:pt>
                <c:pt idx="1342">
                  <c:v>10544.86419753074</c:v>
                </c:pt>
                <c:pt idx="1343">
                  <c:v>14363.096462963107</c:v>
                </c:pt>
                <c:pt idx="1344">
                  <c:v>14478.272691357844</c:v>
                </c:pt>
                <c:pt idx="1345">
                  <c:v>14594.099808642119</c:v>
                </c:pt>
                <c:pt idx="1346">
                  <c:v>13423.683181423559</c:v>
                </c:pt>
                <c:pt idx="1347">
                  <c:v>10932.803259259132</c:v>
                </c:pt>
                <c:pt idx="1348">
                  <c:v>9673.5439999999981</c:v>
                </c:pt>
                <c:pt idx="1349">
                  <c:v>7115.2214205247801</c:v>
                </c:pt>
                <c:pt idx="1350">
                  <c:v>750.34366521997765</c:v>
                </c:pt>
                <c:pt idx="1351">
                  <c:v>-4291.24214197538</c:v>
                </c:pt>
                <c:pt idx="1352">
                  <c:v>-7981.1043695987819</c:v>
                </c:pt>
                <c:pt idx="1353">
                  <c:v>-7978.0645925926092</c:v>
                </c:pt>
                <c:pt idx="1354">
                  <c:v>-9128.438375868107</c:v>
                </c:pt>
                <c:pt idx="1355">
                  <c:v>-9085.096895833236</c:v>
                </c:pt>
                <c:pt idx="1356">
                  <c:v>-11251.187823399032</c:v>
                </c:pt>
                <c:pt idx="1357">
                  <c:v>-13280.624770833225</c:v>
                </c:pt>
                <c:pt idx="1358">
                  <c:v>-14113.135658178941</c:v>
                </c:pt>
                <c:pt idx="1359">
                  <c:v>-14855.059048321848</c:v>
                </c:pt>
                <c:pt idx="1360">
                  <c:v>-16467.250869598778</c:v>
                </c:pt>
                <c:pt idx="1361">
                  <c:v>-15091.39920987653</c:v>
                </c:pt>
                <c:pt idx="1362">
                  <c:v>-7402.4523557098892</c:v>
                </c:pt>
                <c:pt idx="1363">
                  <c:v>1851.0423248456918</c:v>
                </c:pt>
                <c:pt idx="1364">
                  <c:v>11227.154796296338</c:v>
                </c:pt>
                <c:pt idx="1365">
                  <c:v>19205.734539351739</c:v>
                </c:pt>
                <c:pt idx="1366">
                  <c:v>13710.332962191454</c:v>
                </c:pt>
                <c:pt idx="1367">
                  <c:v>6965.67869415512</c:v>
                </c:pt>
                <c:pt idx="1368">
                  <c:v>-1772.1951492092003</c:v>
                </c:pt>
                <c:pt idx="1369">
                  <c:v>-12019.5925925925</c:v>
                </c:pt>
                <c:pt idx="1370">
                  <c:v>-9088.2007901235193</c:v>
                </c:pt>
                <c:pt idx="1371">
                  <c:v>-108.89078472226066</c:v>
                </c:pt>
                <c:pt idx="1372">
                  <c:v>5242.9610671296286</c:v>
                </c:pt>
                <c:pt idx="1373">
                  <c:v>5242.9610671296286</c:v>
                </c:pt>
                <c:pt idx="1374">
                  <c:v>748.63947714124788</c:v>
                </c:pt>
                <c:pt idx="1375">
                  <c:v>-4528.313482253081</c:v>
                </c:pt>
                <c:pt idx="1376">
                  <c:v>-11174.586850983818</c:v>
                </c:pt>
                <c:pt idx="1377">
                  <c:v>-23154.324067901212</c:v>
                </c:pt>
                <c:pt idx="1378">
                  <c:v>-33572.372702064022</c:v>
                </c:pt>
                <c:pt idx="1379">
                  <c:v>-29814.961692129618</c:v>
                </c:pt>
                <c:pt idx="1380">
                  <c:v>-26000.697692611906</c:v>
                </c:pt>
                <c:pt idx="1381">
                  <c:v>-22137.076246913573</c:v>
                </c:pt>
                <c:pt idx="1382">
                  <c:v>-7808.0563851273346</c:v>
                </c:pt>
                <c:pt idx="1383">
                  <c:v>11090.657675443683</c:v>
                </c:pt>
                <c:pt idx="1384">
                  <c:v>20638.606857928204</c:v>
                </c:pt>
                <c:pt idx="1385">
                  <c:v>17443.157796296331</c:v>
                </c:pt>
                <c:pt idx="1386">
                  <c:v>8944.8952122878054</c:v>
                </c:pt>
                <c:pt idx="1387">
                  <c:v>8024.8565925925932</c:v>
                </c:pt>
                <c:pt idx="1388">
                  <c:v>13927.070502314815</c:v>
                </c:pt>
                <c:pt idx="1389">
                  <c:v>23639.633620273911</c:v>
                </c:pt>
                <c:pt idx="1390">
                  <c:v>32461.781633391194</c:v>
                </c:pt>
                <c:pt idx="1391">
                  <c:v>32871.402929783973</c:v>
                </c:pt>
                <c:pt idx="1392">
                  <c:v>25729.593185185164</c:v>
                </c:pt>
                <c:pt idx="1393">
                  <c:v>17316.153889756923</c:v>
                </c:pt>
                <c:pt idx="1394">
                  <c:v>9912.6761692708697</c:v>
                </c:pt>
                <c:pt idx="1395">
                  <c:v>4829.3428359374993</c:v>
                </c:pt>
                <c:pt idx="1396">
                  <c:v>3113.4167419946043</c:v>
                </c:pt>
                <c:pt idx="1397">
                  <c:v>-289.87503211803744</c:v>
                </c:pt>
                <c:pt idx="1398">
                  <c:v>-2791.1256851851858</c:v>
                </c:pt>
                <c:pt idx="1399">
                  <c:v>-4392.0778889853846</c:v>
                </c:pt>
                <c:pt idx="1400">
                  <c:v>-6682.5072896411648</c:v>
                </c:pt>
                <c:pt idx="1401">
                  <c:v>-8052.8410380979985</c:v>
                </c:pt>
                <c:pt idx="1402">
                  <c:v>-8570.7569976852119</c:v>
                </c:pt>
                <c:pt idx="1403">
                  <c:v>-11737.879882716041</c:v>
                </c:pt>
                <c:pt idx="1404">
                  <c:v>-18699.435290895068</c:v>
                </c:pt>
                <c:pt idx="1405">
                  <c:v>-27157.71745032792</c:v>
                </c:pt>
                <c:pt idx="1406">
                  <c:v>-23308.206518518535</c:v>
                </c:pt>
                <c:pt idx="1407">
                  <c:v>-13427.081833333321</c:v>
                </c:pt>
                <c:pt idx="1408">
                  <c:v>-1056.5710027970842</c:v>
                </c:pt>
                <c:pt idx="1409">
                  <c:v>3566.9436148726923</c:v>
                </c:pt>
                <c:pt idx="1410">
                  <c:v>2746.8387466242248</c:v>
                </c:pt>
                <c:pt idx="1411">
                  <c:v>1467.0694683641989</c:v>
                </c:pt>
                <c:pt idx="1412">
                  <c:v>610.86889438657863</c:v>
                </c:pt>
                <c:pt idx="1413">
                  <c:v>184.99389091434446</c:v>
                </c:pt>
                <c:pt idx="1414">
                  <c:v>2254.7911172839622</c:v>
                </c:pt>
                <c:pt idx="1415">
                  <c:v>8048.2067800925834</c:v>
                </c:pt>
                <c:pt idx="1416">
                  <c:v>16119.811722318685</c:v>
                </c:pt>
                <c:pt idx="1417">
                  <c:v>22405.100870370345</c:v>
                </c:pt>
                <c:pt idx="1418">
                  <c:v>24215.189333333332</c:v>
                </c:pt>
                <c:pt idx="1419">
                  <c:v>18916.837266878865</c:v>
                </c:pt>
                <c:pt idx="1420">
                  <c:v>8370.1562028356711</c:v>
                </c:pt>
                <c:pt idx="1421">
                  <c:v>-1911.8664368248681</c:v>
                </c:pt>
                <c:pt idx="1422">
                  <c:v>-12495.397792341841</c:v>
                </c:pt>
                <c:pt idx="1423">
                  <c:v>-13761.06140827544</c:v>
                </c:pt>
                <c:pt idx="1424">
                  <c:v>-2804.8420400270211</c:v>
                </c:pt>
                <c:pt idx="1425">
                  <c:v>4117.9850763888999</c:v>
                </c:pt>
                <c:pt idx="1426">
                  <c:v>12199.619937210631</c:v>
                </c:pt>
                <c:pt idx="1427">
                  <c:v>22498.984174864974</c:v>
                </c:pt>
                <c:pt idx="1428">
                  <c:v>18069.083227623461</c:v>
                </c:pt>
                <c:pt idx="1429">
                  <c:v>7898.8928795331822</c:v>
                </c:pt>
                <c:pt idx="1430">
                  <c:v>-636.28969010419416</c:v>
                </c:pt>
                <c:pt idx="1431">
                  <c:v>-8084.5464962383867</c:v>
                </c:pt>
                <c:pt idx="1432">
                  <c:v>-17063.210456018536</c:v>
                </c:pt>
                <c:pt idx="1433">
                  <c:v>-23381.270779417424</c:v>
                </c:pt>
                <c:pt idx="1434">
                  <c:v>-19488.398302469141</c:v>
                </c:pt>
                <c:pt idx="1435">
                  <c:v>-15802.207307870371</c:v>
                </c:pt>
                <c:pt idx="1436">
                  <c:v>-3165.7349713541603</c:v>
                </c:pt>
                <c:pt idx="1437">
                  <c:v>3122.9254563078644</c:v>
                </c:pt>
                <c:pt idx="1438">
                  <c:v>5959.9108639081833</c:v>
                </c:pt>
                <c:pt idx="1439">
                  <c:v>4523.7550925925816</c:v>
                </c:pt>
                <c:pt idx="1440">
                  <c:v>1816.7403691165223</c:v>
                </c:pt>
                <c:pt idx="1441">
                  <c:v>-888.24671219137099</c:v>
                </c:pt>
                <c:pt idx="1442">
                  <c:v>-4152.8325740740647</c:v>
                </c:pt>
                <c:pt idx="1443">
                  <c:v>-2472.9184134838015</c:v>
                </c:pt>
                <c:pt idx="1444">
                  <c:v>343.75416666666968</c:v>
                </c:pt>
                <c:pt idx="1445">
                  <c:v>2045.6001050347188</c:v>
                </c:pt>
                <c:pt idx="1446">
                  <c:v>1783.6051094714483</c:v>
                </c:pt>
                <c:pt idx="1447">
                  <c:v>-487.39850954861413</c:v>
                </c:pt>
                <c:pt idx="1448">
                  <c:v>-5744.5176504629544</c:v>
                </c:pt>
                <c:pt idx="1449">
                  <c:v>-7163.0421901041682</c:v>
                </c:pt>
                <c:pt idx="1450">
                  <c:v>-3473.2239128086426</c:v>
                </c:pt>
                <c:pt idx="1451">
                  <c:v>-554.40512962962953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884.88792978395088</c:v>
                </c:pt>
                <c:pt idx="1480">
                  <c:v>1770.3119567901238</c:v>
                </c:pt>
                <c:pt idx="1481">
                  <c:v>2244.1729175347223</c:v>
                </c:pt>
                <c:pt idx="1482">
                  <c:v>2449.8869746334885</c:v>
                </c:pt>
                <c:pt idx="1483">
                  <c:v>2428.8231419753065</c:v>
                </c:pt>
                <c:pt idx="1484">
                  <c:v>2587.1848888888899</c:v>
                </c:pt>
                <c:pt idx="1485">
                  <c:v>2685.6849657600296</c:v>
                </c:pt>
                <c:pt idx="1486">
                  <c:v>3613.5578417245401</c:v>
                </c:pt>
                <c:pt idx="1487">
                  <c:v>5031.3106848958287</c:v>
                </c:pt>
                <c:pt idx="1488">
                  <c:v>7140.6516010802507</c:v>
                </c:pt>
                <c:pt idx="1489">
                  <c:v>9861.6563680555537</c:v>
                </c:pt>
                <c:pt idx="1490">
                  <c:v>13315.114646701395</c:v>
                </c:pt>
                <c:pt idx="1491">
                  <c:v>16666.475372395817</c:v>
                </c:pt>
                <c:pt idx="1492">
                  <c:v>20035.470445119598</c:v>
                </c:pt>
                <c:pt idx="1493">
                  <c:v>21414.388451678275</c:v>
                </c:pt>
                <c:pt idx="1494">
                  <c:v>22468.743308738391</c:v>
                </c:pt>
                <c:pt idx="1495">
                  <c:v>22529.012522376575</c:v>
                </c:pt>
                <c:pt idx="1496">
                  <c:v>21436.715050057825</c:v>
                </c:pt>
                <c:pt idx="1497">
                  <c:v>20591.063413483829</c:v>
                </c:pt>
                <c:pt idx="1498">
                  <c:v>18622.528245659716</c:v>
                </c:pt>
                <c:pt idx="1499">
                  <c:v>16268.177524980665</c:v>
                </c:pt>
                <c:pt idx="1500">
                  <c:v>13597.622547743071</c:v>
                </c:pt>
                <c:pt idx="1501">
                  <c:v>10681.421138020809</c:v>
                </c:pt>
                <c:pt idx="1502">
                  <c:v>10884.156678915922</c:v>
                </c:pt>
                <c:pt idx="1503">
                  <c:v>9410.765412905128</c:v>
                </c:pt>
                <c:pt idx="1504">
                  <c:v>10393.11983101847</c:v>
                </c:pt>
                <c:pt idx="1505">
                  <c:v>9705.7625000000353</c:v>
                </c:pt>
                <c:pt idx="1506">
                  <c:v>8979.3909312307223</c:v>
                </c:pt>
                <c:pt idx="1507">
                  <c:v>9087.0386766974862</c:v>
                </c:pt>
                <c:pt idx="1508">
                  <c:v>10075.155018518553</c:v>
                </c:pt>
                <c:pt idx="1509">
                  <c:v>11107.832687982202</c:v>
                </c:pt>
                <c:pt idx="1510">
                  <c:v>13099.861907407463</c:v>
                </c:pt>
                <c:pt idx="1511">
                  <c:v>17082.531228298598</c:v>
                </c:pt>
                <c:pt idx="1512">
                  <c:v>21396.930360339476</c:v>
                </c:pt>
                <c:pt idx="1513">
                  <c:v>26123.497014756897</c:v>
                </c:pt>
                <c:pt idx="1514">
                  <c:v>30290.709267071801</c:v>
                </c:pt>
                <c:pt idx="1515">
                  <c:v>31592.425260127216</c:v>
                </c:pt>
                <c:pt idx="1516">
                  <c:v>29543.661722222314</c:v>
                </c:pt>
                <c:pt idx="1517">
                  <c:v>23762.257930266253</c:v>
                </c:pt>
                <c:pt idx="1518">
                  <c:v>20940.11543142371</c:v>
                </c:pt>
                <c:pt idx="1519">
                  <c:v>16756.022145158149</c:v>
                </c:pt>
                <c:pt idx="1520">
                  <c:v>15847.63287114191</c:v>
                </c:pt>
                <c:pt idx="1521">
                  <c:v>12553.791993055538</c:v>
                </c:pt>
                <c:pt idx="1522">
                  <c:v>11488.893891493004</c:v>
                </c:pt>
                <c:pt idx="1523">
                  <c:v>6896.2918209876207</c:v>
                </c:pt>
                <c:pt idx="1524">
                  <c:v>3415.1444938271752</c:v>
                </c:pt>
                <c:pt idx="1525">
                  <c:v>-4565.457091531558</c:v>
                </c:pt>
                <c:pt idx="1526">
                  <c:v>-11158.688574074184</c:v>
                </c:pt>
                <c:pt idx="1527">
                  <c:v>-16281.695764660477</c:v>
                </c:pt>
                <c:pt idx="1528">
                  <c:v>-17934.998243055466</c:v>
                </c:pt>
                <c:pt idx="1529">
                  <c:v>-15517.491358024679</c:v>
                </c:pt>
                <c:pt idx="1530">
                  <c:v>-11360.118011574074</c:v>
                </c:pt>
                <c:pt idx="1531">
                  <c:v>-6505.393037905199</c:v>
                </c:pt>
                <c:pt idx="1532">
                  <c:v>-899.36593595673764</c:v>
                </c:pt>
                <c:pt idx="1533">
                  <c:v>3721.1481481482142</c:v>
                </c:pt>
                <c:pt idx="1534">
                  <c:v>9362.9572654320873</c:v>
                </c:pt>
                <c:pt idx="1535">
                  <c:v>15265.912084104841</c:v>
                </c:pt>
                <c:pt idx="1536">
                  <c:v>23634.857185185312</c:v>
                </c:pt>
                <c:pt idx="1537">
                  <c:v>30776.616592592502</c:v>
                </c:pt>
                <c:pt idx="1538">
                  <c:v>36527.824055555582</c:v>
                </c:pt>
                <c:pt idx="1539">
                  <c:v>42925.644154320849</c:v>
                </c:pt>
                <c:pt idx="1540">
                  <c:v>46363.773796585847</c:v>
                </c:pt>
                <c:pt idx="1541">
                  <c:v>51303.038716049348</c:v>
                </c:pt>
                <c:pt idx="1542">
                  <c:v>52639.438320215973</c:v>
                </c:pt>
                <c:pt idx="1543">
                  <c:v>51071.929670428399</c:v>
                </c:pt>
                <c:pt idx="1544">
                  <c:v>44799.130193672761</c:v>
                </c:pt>
                <c:pt idx="1545">
                  <c:v>33468.922125771525</c:v>
                </c:pt>
                <c:pt idx="1546">
                  <c:v>25646.826388888927</c:v>
                </c:pt>
                <c:pt idx="1547">
                  <c:v>20307.592576388768</c:v>
                </c:pt>
                <c:pt idx="1548">
                  <c:v>17644.07671682115</c:v>
                </c:pt>
                <c:pt idx="1549">
                  <c:v>19223.120536747523</c:v>
                </c:pt>
                <c:pt idx="1550">
                  <c:v>19398.995061728412</c:v>
                </c:pt>
                <c:pt idx="1551">
                  <c:v>22508.277334201492</c:v>
                </c:pt>
                <c:pt idx="1552">
                  <c:v>22780.340355709981</c:v>
                </c:pt>
                <c:pt idx="1553">
                  <c:v>24547.795692129588</c:v>
                </c:pt>
                <c:pt idx="1554">
                  <c:v>23371.113707850993</c:v>
                </c:pt>
                <c:pt idx="1555">
                  <c:v>25167.429588252271</c:v>
                </c:pt>
                <c:pt idx="1556">
                  <c:v>27035.143479166665</c:v>
                </c:pt>
                <c:pt idx="1557">
                  <c:v>30533.649435860425</c:v>
                </c:pt>
                <c:pt idx="1558">
                  <c:v>32630.701134548541</c:v>
                </c:pt>
                <c:pt idx="1559">
                  <c:v>38025.612203703771</c:v>
                </c:pt>
                <c:pt idx="1560">
                  <c:v>40482.847685185094</c:v>
                </c:pt>
                <c:pt idx="1561">
                  <c:v>41403.847117283847</c:v>
                </c:pt>
                <c:pt idx="1562">
                  <c:v>42338.199438271717</c:v>
                </c:pt>
                <c:pt idx="1563">
                  <c:v>43286.11087037027</c:v>
                </c:pt>
                <c:pt idx="1564">
                  <c:v>45982.736909240135</c:v>
                </c:pt>
                <c:pt idx="1565">
                  <c:v>47047.001926697478</c:v>
                </c:pt>
                <c:pt idx="1566">
                  <c:v>48127.301426794162</c:v>
                </c:pt>
                <c:pt idx="1567">
                  <c:v>51043.529513020607</c:v>
                </c:pt>
                <c:pt idx="1568">
                  <c:v>48557.672310860464</c:v>
                </c:pt>
                <c:pt idx="1569">
                  <c:v>47728.135407407251</c:v>
                </c:pt>
                <c:pt idx="1570">
                  <c:v>46802.460599537299</c:v>
                </c:pt>
                <c:pt idx="1571">
                  <c:v>45782.932091531366</c:v>
                </c:pt>
                <c:pt idx="1572">
                  <c:v>44671.957438368212</c:v>
                </c:pt>
                <c:pt idx="1573">
                  <c:v>43472.077363425531</c:v>
                </c:pt>
                <c:pt idx="1574">
                  <c:v>38282.82578626537</c:v>
                </c:pt>
                <c:pt idx="1575">
                  <c:v>34820.175703704022</c:v>
                </c:pt>
                <c:pt idx="1576">
                  <c:v>31220.801129629344</c:v>
                </c:pt>
                <c:pt idx="1577">
                  <c:v>25544.878365259035</c:v>
                </c:pt>
                <c:pt idx="1578">
                  <c:v>21683.764092592039</c:v>
                </c:pt>
                <c:pt idx="1579">
                  <c:v>17748.942596354489</c:v>
                </c:pt>
                <c:pt idx="1580">
                  <c:v>17629.494618055385</c:v>
                </c:pt>
                <c:pt idx="1581">
                  <c:v>13650.78832706426</c:v>
                </c:pt>
                <c:pt idx="1582">
                  <c:v>15390.230048900243</c:v>
                </c:pt>
                <c:pt idx="1583">
                  <c:v>11415.587695312659</c:v>
                </c:pt>
                <c:pt idx="1584">
                  <c:v>9313.6949135803534</c:v>
                </c:pt>
                <c:pt idx="1585">
                  <c:v>7206.1851851852416</c:v>
                </c:pt>
                <c:pt idx="1586">
                  <c:v>5099.1165911453591</c:v>
                </c:pt>
                <c:pt idx="1587">
                  <c:v>2998.7065110917633</c:v>
                </c:pt>
                <c:pt idx="1588">
                  <c:v>2742.2054009456247</c:v>
                </c:pt>
                <c:pt idx="1589">
                  <c:v>4309.6065023148149</c:v>
                </c:pt>
                <c:pt idx="1590">
                  <c:v>7691.2678747107502</c:v>
                </c:pt>
                <c:pt idx="1591">
                  <c:v>9291.177384548535</c:v>
                </c:pt>
                <c:pt idx="1592">
                  <c:v>12704.620387249024</c:v>
                </c:pt>
                <c:pt idx="1593">
                  <c:v>12572.689454764683</c:v>
                </c:pt>
                <c:pt idx="1594">
                  <c:v>16022.500965760153</c:v>
                </c:pt>
                <c:pt idx="1595">
                  <c:v>15950.936920428136</c:v>
                </c:pt>
                <c:pt idx="1596">
                  <c:v>12311.581784239992</c:v>
                </c:pt>
                <c:pt idx="1597">
                  <c:v>12182.398601755425</c:v>
                </c:pt>
                <c:pt idx="1598">
                  <c:v>6764.0700671297282</c:v>
                </c:pt>
                <c:pt idx="1599">
                  <c:v>4829.4921381173308</c:v>
                </c:pt>
                <c:pt idx="1600">
                  <c:v>2900.0510778354283</c:v>
                </c:pt>
                <c:pt idx="1601">
                  <c:v>981.84735966430082</c:v>
                </c:pt>
                <c:pt idx="1602">
                  <c:v>774.40357590680094</c:v>
                </c:pt>
                <c:pt idx="1603">
                  <c:v>3936.4581646412516</c:v>
                </c:pt>
                <c:pt idx="1604">
                  <c:v>7104.2594036455494</c:v>
                </c:pt>
                <c:pt idx="1605">
                  <c:v>8620.5770825616983</c:v>
                </c:pt>
                <c:pt idx="1606">
                  <c:v>13492.295012346007</c:v>
                </c:pt>
                <c:pt idx="1607">
                  <c:v>13429.042034722128</c:v>
                </c:pt>
                <c:pt idx="1608">
                  <c:v>16706.819812499998</c:v>
                </c:pt>
                <c:pt idx="1609">
                  <c:v>16706.819812499998</c:v>
                </c:pt>
                <c:pt idx="1610">
                  <c:v>20060.196246913674</c:v>
                </c:pt>
                <c:pt idx="1611">
                  <c:v>18454.557385705852</c:v>
                </c:pt>
                <c:pt idx="1612">
                  <c:v>21860.184944444365</c:v>
                </c:pt>
                <c:pt idx="1613">
                  <c:v>23673.379654321176</c:v>
                </c:pt>
                <c:pt idx="1614">
                  <c:v>27249.730164351709</c:v>
                </c:pt>
                <c:pt idx="1615">
                  <c:v>29238.909748746257</c:v>
                </c:pt>
                <c:pt idx="1616">
                  <c:v>33038.016219907411</c:v>
                </c:pt>
                <c:pt idx="1617">
                  <c:v>37004.989349440461</c:v>
                </c:pt>
                <c:pt idx="1618">
                  <c:v>39380.539912326538</c:v>
                </c:pt>
                <c:pt idx="1619">
                  <c:v>41859.67073688269</c:v>
                </c:pt>
                <c:pt idx="1620">
                  <c:v>38984.726491801572</c:v>
                </c:pt>
                <c:pt idx="1621">
                  <c:v>37771.531170621187</c:v>
                </c:pt>
                <c:pt idx="1622">
                  <c:v>34636.626353491461</c:v>
                </c:pt>
                <c:pt idx="1623">
                  <c:v>31356.569972511414</c:v>
                </c:pt>
                <c:pt idx="1624">
                  <c:v>24252.369672164448</c:v>
                </c:pt>
                <c:pt idx="1625">
                  <c:v>18810.613309413518</c:v>
                </c:pt>
                <c:pt idx="1626">
                  <c:v>13275.655885031119</c:v>
                </c:pt>
                <c:pt idx="1627">
                  <c:v>2271.0542222221702</c:v>
                </c:pt>
                <c:pt idx="1628">
                  <c:v>-5087.3837785494079</c:v>
                </c:pt>
                <c:pt idx="1629">
                  <c:v>-12302.474074074076</c:v>
                </c:pt>
                <c:pt idx="1630">
                  <c:v>-14182.710008969956</c:v>
                </c:pt>
                <c:pt idx="1631">
                  <c:v>-12636.798419270834</c:v>
                </c:pt>
                <c:pt idx="1632">
                  <c:v>-4480.239023919733</c:v>
                </c:pt>
                <c:pt idx="1633">
                  <c:v>1936.0760211226827</c:v>
                </c:pt>
                <c:pt idx="1634">
                  <c:v>11670.461252314672</c:v>
                </c:pt>
                <c:pt idx="1635">
                  <c:v>14903.017252218526</c:v>
                </c:pt>
                <c:pt idx="1636">
                  <c:v>16534.190091724537</c:v>
                </c:pt>
                <c:pt idx="1637">
                  <c:v>14870.194370370322</c:v>
                </c:pt>
                <c:pt idx="1638">
                  <c:v>11522.044523437567</c:v>
                </c:pt>
                <c:pt idx="1639">
                  <c:v>9785.4385631751757</c:v>
                </c:pt>
                <c:pt idx="1640">
                  <c:v>8036.00794444442</c:v>
                </c:pt>
                <c:pt idx="1641">
                  <c:v>9537.40987654323</c:v>
                </c:pt>
                <c:pt idx="1642">
                  <c:v>12686.573358796202</c:v>
                </c:pt>
                <c:pt idx="1643">
                  <c:v>17527.088919077974</c:v>
                </c:pt>
                <c:pt idx="1644">
                  <c:v>24147.119055555577</c:v>
                </c:pt>
                <c:pt idx="1645">
                  <c:v>27682.185096161171</c:v>
                </c:pt>
                <c:pt idx="1646">
                  <c:v>33045.643922357296</c:v>
                </c:pt>
                <c:pt idx="1647">
                  <c:v>35253.626567901323</c:v>
                </c:pt>
                <c:pt idx="1648">
                  <c:v>39285.206045042411</c:v>
                </c:pt>
                <c:pt idx="1649">
                  <c:v>41770.069403260059</c:v>
                </c:pt>
                <c:pt idx="1650">
                  <c:v>42591.395038483592</c:v>
                </c:pt>
                <c:pt idx="1651">
                  <c:v>43423.703819541144</c:v>
                </c:pt>
                <c:pt idx="1652">
                  <c:v>40630.525657117978</c:v>
                </c:pt>
                <c:pt idx="1653">
                  <c:v>39491.201871141842</c:v>
                </c:pt>
                <c:pt idx="1654">
                  <c:v>38269.330864197575</c:v>
                </c:pt>
                <c:pt idx="1655">
                  <c:v>35110.851456790064</c:v>
                </c:pt>
                <c:pt idx="1656">
                  <c:v>35536.382518518454</c:v>
                </c:pt>
                <c:pt idx="1657">
                  <c:v>35965.702913580666</c:v>
                </c:pt>
                <c:pt idx="1658">
                  <c:v>36398.838419753032</c:v>
                </c:pt>
                <c:pt idx="1659">
                  <c:v>36835.814814814774</c:v>
                </c:pt>
                <c:pt idx="1660">
                  <c:v>37276.657876543162</c:v>
                </c:pt>
                <c:pt idx="1661">
                  <c:v>37721.393382715993</c:v>
                </c:pt>
                <c:pt idx="1662">
                  <c:v>36226.404557195106</c:v>
                </c:pt>
                <c:pt idx="1663">
                  <c:v>38565.853554880348</c:v>
                </c:pt>
                <c:pt idx="1664">
                  <c:v>37054.203065586298</c:v>
                </c:pt>
                <c:pt idx="1665">
                  <c:v>35469.486648148479</c:v>
                </c:pt>
                <c:pt idx="1666">
                  <c:v>35797.518807870205</c:v>
                </c:pt>
                <c:pt idx="1667">
                  <c:v>32147.094553240964</c:v>
                </c:pt>
                <c:pt idx="1668">
                  <c:v>32355.705156635519</c:v>
                </c:pt>
                <c:pt idx="1669">
                  <c:v>30566.840315104331</c:v>
                </c:pt>
                <c:pt idx="1670">
                  <c:v>30719.904888889057</c:v>
                </c:pt>
                <c:pt idx="1671">
                  <c:v>28868.562344907015</c:v>
                </c:pt>
                <c:pt idx="1672">
                  <c:v>26963.048385513168</c:v>
                </c:pt>
                <c:pt idx="1673">
                  <c:v>27011.301919753139</c:v>
                </c:pt>
                <c:pt idx="1674">
                  <c:v>27059.619294270888</c:v>
                </c:pt>
                <c:pt idx="1675">
                  <c:v>25101.285960937501</c:v>
                </c:pt>
                <c:pt idx="1676">
                  <c:v>25101.285960937501</c:v>
                </c:pt>
                <c:pt idx="1677">
                  <c:v>23097.721672839449</c:v>
                </c:pt>
                <c:pt idx="1678">
                  <c:v>21053.747530092478</c:v>
                </c:pt>
                <c:pt idx="1679">
                  <c:v>18974.375348090103</c:v>
                </c:pt>
                <c:pt idx="1680">
                  <c:v>18849.279166666998</c:v>
                </c:pt>
                <c:pt idx="1681">
                  <c:v>18724.753922742886</c:v>
                </c:pt>
                <c:pt idx="1682">
                  <c:v>22559.915358024631</c:v>
                </c:pt>
                <c:pt idx="1683">
                  <c:v>24498.186962962955</c:v>
                </c:pt>
                <c:pt idx="1684">
                  <c:v>28472.98910725319</c:v>
                </c:pt>
                <c:pt idx="1685">
                  <c:v>32565.329148919976</c:v>
                </c:pt>
                <c:pt idx="1686">
                  <c:v>32775.96975231453</c:v>
                </c:pt>
                <c:pt idx="1687">
                  <c:v>32987.630189043433</c:v>
                </c:pt>
                <c:pt idx="1688">
                  <c:v>33200.313681327389</c:v>
                </c:pt>
                <c:pt idx="1689">
                  <c:v>29368.768475308243</c:v>
                </c:pt>
                <c:pt idx="1690">
                  <c:v>29469.579006944557</c:v>
                </c:pt>
                <c:pt idx="1691">
                  <c:v>27546.315331115024</c:v>
                </c:pt>
                <c:pt idx="1692">
                  <c:v>27595.338271604993</c:v>
                </c:pt>
                <c:pt idx="1693">
                  <c:v>27644.425656538893</c:v>
                </c:pt>
                <c:pt idx="1694">
                  <c:v>27693.577536265479</c:v>
                </c:pt>
                <c:pt idx="1695">
                  <c:v>27742.79396113097</c:v>
                </c:pt>
                <c:pt idx="1696">
                  <c:v>27792.074981481022</c:v>
                </c:pt>
                <c:pt idx="1697">
                  <c:v>27841.420647665946</c:v>
                </c:pt>
                <c:pt idx="1698">
                  <c:v>27890.831010030914</c:v>
                </c:pt>
                <c:pt idx="1699">
                  <c:v>25906.263108796291</c:v>
                </c:pt>
                <c:pt idx="1700">
                  <c:v>23875.371264949783</c:v>
                </c:pt>
                <c:pt idx="1701">
                  <c:v>21802.979146315985</c:v>
                </c:pt>
                <c:pt idx="1702">
                  <c:v>21713.870100983171</c:v>
                </c:pt>
                <c:pt idx="1703">
                  <c:v>21625.019034819063</c:v>
                </c:pt>
                <c:pt idx="1704">
                  <c:v>19523.089462962791</c:v>
                </c:pt>
                <c:pt idx="1705">
                  <c:v>21404.017385031257</c:v>
                </c:pt>
                <c:pt idx="1706">
                  <c:v>21316.066074073962</c:v>
                </c:pt>
                <c:pt idx="1707">
                  <c:v>21228.370929783836</c:v>
                </c:pt>
                <c:pt idx="1708">
                  <c:v>23142.952627604111</c:v>
                </c:pt>
                <c:pt idx="1709">
                  <c:v>23097.721672839449</c:v>
                </c:pt>
                <c:pt idx="1710">
                  <c:v>23052.554558352564</c:v>
                </c:pt>
                <c:pt idx="1711">
                  <c:v>27011.301919753139</c:v>
                </c:pt>
                <c:pt idx="1712">
                  <c:v>27059.619294270888</c:v>
                </c:pt>
                <c:pt idx="1713">
                  <c:v>29117.865518614566</c:v>
                </c:pt>
                <c:pt idx="1714">
                  <c:v>31234.264298611786</c:v>
                </c:pt>
                <c:pt idx="1715">
                  <c:v>31389.820606770492</c:v>
                </c:pt>
                <c:pt idx="1716">
                  <c:v>33574.981212094615</c:v>
                </c:pt>
                <c:pt idx="1717">
                  <c:v>33790.494721740186</c:v>
                </c:pt>
                <c:pt idx="1718">
                  <c:v>36052.083391203989</c:v>
                </c:pt>
                <c:pt idx="1719">
                  <c:v>36332.271067225847</c:v>
                </c:pt>
                <c:pt idx="1720">
                  <c:v>38678.36447019659</c:v>
                </c:pt>
                <c:pt idx="1721">
                  <c:v>36954.430385031148</c:v>
                </c:pt>
                <c:pt idx="1722">
                  <c:v>35161.034278549087</c:v>
                </c:pt>
                <c:pt idx="1723">
                  <c:v>31223.065086419861</c:v>
                </c:pt>
                <c:pt idx="1724">
                  <c:v>29249.549918885088</c:v>
                </c:pt>
                <c:pt idx="1725">
                  <c:v>25148.991012345614</c:v>
                </c:pt>
                <c:pt idx="1726">
                  <c:v>16841.630750481956</c:v>
                </c:pt>
                <c:pt idx="1727">
                  <c:v>8457.9557893523634</c:v>
                </c:pt>
                <c:pt idx="1728">
                  <c:v>-1930.1472407410286</c:v>
                </c:pt>
                <c:pt idx="1729">
                  <c:v>-12176.47724006564</c:v>
                </c:pt>
                <c:pt idx="1730">
                  <c:v>-22147.386924479004</c:v>
                </c:pt>
                <c:pt idx="1731">
                  <c:v>-24204.532543209771</c:v>
                </c:pt>
                <c:pt idx="1732">
                  <c:v>-26148.076138117238</c:v>
                </c:pt>
                <c:pt idx="1733">
                  <c:v>-24376.454718846813</c:v>
                </c:pt>
                <c:pt idx="1734">
                  <c:v>-22643.359927951235</c:v>
                </c:pt>
                <c:pt idx="1735">
                  <c:v>-20949.039573302492</c:v>
                </c:pt>
                <c:pt idx="1736">
                  <c:v>-20985.745232928264</c:v>
                </c:pt>
                <c:pt idx="1737">
                  <c:v>-22645.740596354237</c:v>
                </c:pt>
                <c:pt idx="1738">
                  <c:v>-20970.72582716031</c:v>
                </c:pt>
                <c:pt idx="1739">
                  <c:v>-20920.576738522399</c:v>
                </c:pt>
                <c:pt idx="1740">
                  <c:v>-17752.165574074006</c:v>
                </c:pt>
                <c:pt idx="1741">
                  <c:v>-13165.449738426121</c:v>
                </c:pt>
                <c:pt idx="1742">
                  <c:v>-7202.0954999998312</c:v>
                </c:pt>
                <c:pt idx="1743">
                  <c:v>-5827.8408725887157</c:v>
                </c:pt>
                <c:pt idx="1744">
                  <c:v>-3001.9370925926773</c:v>
                </c:pt>
                <c:pt idx="1745">
                  <c:v>-1671.1863248457219</c:v>
                </c:pt>
                <c:pt idx="1746">
                  <c:v>-1798.6759506173271</c:v>
                </c:pt>
                <c:pt idx="1747">
                  <c:v>-1921.4933541665255</c:v>
                </c:pt>
                <c:pt idx="1748">
                  <c:v>792.224864969176</c:v>
                </c:pt>
                <c:pt idx="1749">
                  <c:v>675.54197299386658</c:v>
                </c:pt>
                <c:pt idx="1750">
                  <c:v>3355.3706666664275</c:v>
                </c:pt>
                <c:pt idx="1751">
                  <c:v>4644.8434140624777</c:v>
                </c:pt>
                <c:pt idx="1752">
                  <c:v>4552.721596450594</c:v>
                </c:pt>
                <c:pt idx="1753">
                  <c:v>4461.7149698111107</c:v>
                </c:pt>
                <c:pt idx="1754">
                  <c:v>4371.8172407407201</c:v>
                </c:pt>
                <c:pt idx="1755">
                  <c:v>4283.0221158371705</c:v>
                </c:pt>
                <c:pt idx="1756">
                  <c:v>4195.3233016975091</c:v>
                </c:pt>
                <c:pt idx="1757">
                  <c:v>4108.7145049189612</c:v>
                </c:pt>
                <c:pt idx="1758">
                  <c:v>2686.769466145945</c:v>
                </c:pt>
                <c:pt idx="1759">
                  <c:v>3921.9809992283745</c:v>
                </c:pt>
                <c:pt idx="1760">
                  <c:v>2519.8440555556672</c:v>
                </c:pt>
                <c:pt idx="1761">
                  <c:v>2430.9652569442223</c:v>
                </c:pt>
                <c:pt idx="1762">
                  <c:v>2343.6053333334426</c:v>
                </c:pt>
                <c:pt idx="1763">
                  <c:v>2257.7534097221669</c:v>
                </c:pt>
                <c:pt idx="1764">
                  <c:v>2173.398611111219</c:v>
                </c:pt>
                <c:pt idx="1765">
                  <c:v>822.2327410300021</c:v>
                </c:pt>
                <c:pt idx="1766">
                  <c:v>-1766.533166666507</c:v>
                </c:pt>
                <c:pt idx="1767">
                  <c:v>-6758.3132313851693</c:v>
                </c:pt>
                <c:pt idx="1768">
                  <c:v>-11563.636743055522</c:v>
                </c:pt>
                <c:pt idx="1769">
                  <c:v>-18394.753590181343</c:v>
                </c:pt>
                <c:pt idx="1770">
                  <c:v>-23538.024889178272</c:v>
                </c:pt>
                <c:pt idx="1771">
                  <c:v>-27024.025818190603</c:v>
                </c:pt>
                <c:pt idx="1772">
                  <c:v>-26011.438895350966</c:v>
                </c:pt>
                <c:pt idx="1773">
                  <c:v>-24964.876861400477</c:v>
                </c:pt>
                <c:pt idx="1774">
                  <c:v>-22111.743177951466</c:v>
                </c:pt>
                <c:pt idx="1775">
                  <c:v>-18623.532812499998</c:v>
                </c:pt>
                <c:pt idx="1776">
                  <c:v>-15434.319784722204</c:v>
                </c:pt>
                <c:pt idx="1777">
                  <c:v>-14868.161645833316</c:v>
                </c:pt>
                <c:pt idx="1778">
                  <c:v>-15029.301906732258</c:v>
                </c:pt>
                <c:pt idx="1779">
                  <c:v>-17151.128944444485</c:v>
                </c:pt>
                <c:pt idx="1780">
                  <c:v>-18735.71117621526</c:v>
                </c:pt>
                <c:pt idx="1781">
                  <c:v>-19132.914846354164</c:v>
                </c:pt>
                <c:pt idx="1782">
                  <c:v>-16974.428290123444</c:v>
                </c:pt>
                <c:pt idx="1783">
                  <c:v>-14007.180932098741</c:v>
                </c:pt>
                <c:pt idx="1784">
                  <c:v>-10558.665357349568</c:v>
                </c:pt>
                <c:pt idx="1785">
                  <c:v>-7644.1339902584814</c:v>
                </c:pt>
                <c:pt idx="1786">
                  <c:v>-6316.2833131751513</c:v>
                </c:pt>
                <c:pt idx="1787">
                  <c:v>-5503.1537839506263</c:v>
                </c:pt>
                <c:pt idx="1788">
                  <c:v>-5091.4536675347099</c:v>
                </c:pt>
                <c:pt idx="1789">
                  <c:v>-4970.0317250192875</c:v>
                </c:pt>
                <c:pt idx="1790">
                  <c:v>-5268.6046010802502</c:v>
                </c:pt>
                <c:pt idx="1791">
                  <c:v>-5455.6230396412038</c:v>
                </c:pt>
                <c:pt idx="1792">
                  <c:v>-5287.5566600115708</c:v>
                </c:pt>
                <c:pt idx="1793">
                  <c:v>-4282.5352005208351</c:v>
                </c:pt>
                <c:pt idx="1794">
                  <c:v>-2481.552104938271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C-4DAA-810C-C6B26F6B5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658608"/>
        <c:axId val="1543293200"/>
      </c:lineChart>
      <c:catAx>
        <c:axId val="15436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93200"/>
        <c:crosses val="autoZero"/>
        <c:auto val="1"/>
        <c:lblAlgn val="ctr"/>
        <c:lblOffset val="100"/>
        <c:noMultiLvlLbl val="0"/>
      </c:catAx>
      <c:valAx>
        <c:axId val="15432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65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Ex_2_b!$K$8</c:f>
              <c:strCache>
                <c:ptCount val="1"/>
                <c:pt idx="0">
                  <c:v>Total Hydrogen consumption (kg)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Ex_2_b!$K$9:$K$1809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2.5983203660836764E-7</c:v>
                </c:pt>
                <c:pt idx="13">
                  <c:v>6.9459339514210388E-6</c:v>
                </c:pt>
                <c:pt idx="14">
                  <c:v>4.7543050636574071E-5</c:v>
                </c:pt>
                <c:pt idx="15">
                  <c:v>1.0421700661892363E-4</c:v>
                </c:pt>
                <c:pt idx="16">
                  <c:v>1.0151447905548052E-4</c:v>
                </c:pt>
                <c:pt idx="17">
                  <c:v>1.5291950089886609E-4</c:v>
                </c:pt>
                <c:pt idx="18">
                  <c:v>2.4333146555507342E-4</c:v>
                </c:pt>
                <c:pt idx="19">
                  <c:v>2.6430722522290812E-4</c:v>
                </c:pt>
                <c:pt idx="20">
                  <c:v>1.1477519521203047E-4</c:v>
                </c:pt>
                <c:pt idx="21">
                  <c:v>6.3183385050958154E-5</c:v>
                </c:pt>
                <c:pt idx="22">
                  <c:v>3.9407604044763763E-5</c:v>
                </c:pt>
                <c:pt idx="23">
                  <c:v>5.8718197530864281E-5</c:v>
                </c:pt>
                <c:pt idx="24">
                  <c:v>4.6914474983121274E-5</c:v>
                </c:pt>
                <c:pt idx="25">
                  <c:v>1.4244183393347031E-4</c:v>
                </c:pt>
                <c:pt idx="26">
                  <c:v>1.0676179429360634E-4</c:v>
                </c:pt>
                <c:pt idx="27">
                  <c:v>1.9509867362584696E-4</c:v>
                </c:pt>
                <c:pt idx="28">
                  <c:v>2.3368997823431021E-4</c:v>
                </c:pt>
                <c:pt idx="29">
                  <c:v>2.5051479983415856E-4</c:v>
                </c:pt>
                <c:pt idx="30">
                  <c:v>2.3890556608340826E-4</c:v>
                </c:pt>
                <c:pt idx="31">
                  <c:v>1.5525297037760437E-4</c:v>
                </c:pt>
                <c:pt idx="32">
                  <c:v>1.2139899160745643E-4</c:v>
                </c:pt>
                <c:pt idx="33">
                  <c:v>1.0453029261107875E-4</c:v>
                </c:pt>
                <c:pt idx="34">
                  <c:v>9.6432839248971318E-5</c:v>
                </c:pt>
                <c:pt idx="35">
                  <c:v>5.8544558410226175E-5</c:v>
                </c:pt>
                <c:pt idx="36">
                  <c:v>2.0118424929269952E-5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1.6151934831532922E-5</c:v>
                </c:pt>
                <c:pt idx="51">
                  <c:v>8.4272206147112701E-7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8.0752057613168812E-6</c:v>
                </c:pt>
                <c:pt idx="56">
                  <c:v>1.0647222222222221E-5</c:v>
                </c:pt>
                <c:pt idx="57">
                  <c:v>1.0647222222222221E-5</c:v>
                </c:pt>
                <c:pt idx="58">
                  <c:v>1.8832803590374285E-5</c:v>
                </c:pt>
                <c:pt idx="59">
                  <c:v>1.9303109664351823E-5</c:v>
                </c:pt>
                <c:pt idx="60">
                  <c:v>7.9331475561824813E-5</c:v>
                </c:pt>
                <c:pt idx="61">
                  <c:v>3.3411776511863459E-5</c:v>
                </c:pt>
                <c:pt idx="62">
                  <c:v>3.4756731493537845E-5</c:v>
                </c:pt>
                <c:pt idx="63">
                  <c:v>2.5014033854166627E-5</c:v>
                </c:pt>
                <c:pt idx="64">
                  <c:v>4.8454170681423612E-5</c:v>
                </c:pt>
                <c:pt idx="65">
                  <c:v>4.2858039083933493E-5</c:v>
                </c:pt>
                <c:pt idx="66">
                  <c:v>2.8085251772280046E-5</c:v>
                </c:pt>
                <c:pt idx="67">
                  <c:v>2.8574234567901189E-5</c:v>
                </c:pt>
                <c:pt idx="68">
                  <c:v>1.0131470827573101E-4</c:v>
                </c:pt>
                <c:pt idx="69">
                  <c:v>1.65854978052126E-4</c:v>
                </c:pt>
                <c:pt idx="70">
                  <c:v>2.1267243089715152E-4</c:v>
                </c:pt>
                <c:pt idx="71">
                  <c:v>2.3980142107124519E-4</c:v>
                </c:pt>
                <c:pt idx="72">
                  <c:v>2.2806036382244489E-4</c:v>
                </c:pt>
                <c:pt idx="73">
                  <c:v>1.6740501646090534E-4</c:v>
                </c:pt>
                <c:pt idx="74">
                  <c:v>1.198140289097329E-4</c:v>
                </c:pt>
                <c:pt idx="75">
                  <c:v>1.075225151748971E-4</c:v>
                </c:pt>
                <c:pt idx="76">
                  <c:v>1.1881422519075759E-4</c:v>
                </c:pt>
                <c:pt idx="77">
                  <c:v>1.3093526391969997E-4</c:v>
                </c:pt>
                <c:pt idx="78">
                  <c:v>1.0867100651443518E-4</c:v>
                </c:pt>
                <c:pt idx="79">
                  <c:v>5.8499265803165648E-5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1.4320162197787895E-5</c:v>
                </c:pt>
                <c:pt idx="84">
                  <c:v>1.4109484258455841E-5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5.1116139081791165E-6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2.5983203660836764E-7</c:v>
                </c:pt>
                <c:pt idx="139">
                  <c:v>8.5777339637452845E-6</c:v>
                </c:pt>
                <c:pt idx="140">
                  <c:v>6.0248970104327405E-5</c:v>
                </c:pt>
                <c:pt idx="141">
                  <c:v>1.5080344544511956E-4</c:v>
                </c:pt>
                <c:pt idx="142">
                  <c:v>1.7999923413923184E-4</c:v>
                </c:pt>
                <c:pt idx="143">
                  <c:v>1.1851215889033552E-4</c:v>
                </c:pt>
                <c:pt idx="144">
                  <c:v>6.0893720358850005E-5</c:v>
                </c:pt>
                <c:pt idx="145">
                  <c:v>5.9278341563786007E-5</c:v>
                </c:pt>
                <c:pt idx="146">
                  <c:v>1.1896503523662545E-4</c:v>
                </c:pt>
                <c:pt idx="147">
                  <c:v>1.6556680856695817E-4</c:v>
                </c:pt>
                <c:pt idx="148">
                  <c:v>1.6314213478839794E-4</c:v>
                </c:pt>
                <c:pt idx="149">
                  <c:v>1.2219841383744861E-4</c:v>
                </c:pt>
                <c:pt idx="150">
                  <c:v>6.7347717367541432E-5</c:v>
                </c:pt>
                <c:pt idx="151">
                  <c:v>3.3481805234050348E-6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2.7404961516203734E-5</c:v>
                </c:pt>
                <c:pt idx="158">
                  <c:v>5.7932344268422045E-5</c:v>
                </c:pt>
                <c:pt idx="159">
                  <c:v>1.298486564643347E-4</c:v>
                </c:pt>
                <c:pt idx="160">
                  <c:v>1.433788817716372E-4</c:v>
                </c:pt>
                <c:pt idx="161">
                  <c:v>1.8737190769675893E-4</c:v>
                </c:pt>
                <c:pt idx="162">
                  <c:v>1.3890609839168608E-4</c:v>
                </c:pt>
                <c:pt idx="163">
                  <c:v>1.5070411033950632E-4</c:v>
                </c:pt>
                <c:pt idx="164">
                  <c:v>1.4880591647510499E-4</c:v>
                </c:pt>
                <c:pt idx="165">
                  <c:v>1.3723075265908999E-4</c:v>
                </c:pt>
                <c:pt idx="166">
                  <c:v>1.0059888900543313E-4</c:v>
                </c:pt>
                <c:pt idx="167">
                  <c:v>1.1144004535322401E-4</c:v>
                </c:pt>
                <c:pt idx="168">
                  <c:v>1.8661573936899856E-4</c:v>
                </c:pt>
                <c:pt idx="169">
                  <c:v>1.9784668029835384E-4</c:v>
                </c:pt>
                <c:pt idx="170">
                  <c:v>1.0463125214334683E-4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1.2932546560195941E-5</c:v>
                </c:pt>
                <c:pt idx="177">
                  <c:v>6.8980582793477628E-5</c:v>
                </c:pt>
                <c:pt idx="178">
                  <c:v>1.399150580096881E-4</c:v>
                </c:pt>
                <c:pt idx="179">
                  <c:v>1.1593984044924541E-4</c:v>
                </c:pt>
                <c:pt idx="180">
                  <c:v>5.4166122085048325E-5</c:v>
                </c:pt>
                <c:pt idx="181">
                  <c:v>2.2348440480591814E-5</c:v>
                </c:pt>
                <c:pt idx="182">
                  <c:v>9.544092849794104E-6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3.919671036415425E-7</c:v>
                </c:pt>
                <c:pt idx="194">
                  <c:v>2.9869074395575566E-6</c:v>
                </c:pt>
                <c:pt idx="195">
                  <c:v>5.5031893004115401E-6</c:v>
                </c:pt>
                <c:pt idx="196">
                  <c:v>1.0647222222222221E-5</c:v>
                </c:pt>
                <c:pt idx="197">
                  <c:v>1.0647222222222221E-5</c:v>
                </c:pt>
                <c:pt idx="198">
                  <c:v>1.0647222222222221E-5</c:v>
                </c:pt>
                <c:pt idx="199">
                  <c:v>2.4504621424629241E-5</c:v>
                </c:pt>
                <c:pt idx="200">
                  <c:v>2.5504123531807262E-5</c:v>
                </c:pt>
                <c:pt idx="201">
                  <c:v>4.2513462362825772E-5</c:v>
                </c:pt>
                <c:pt idx="202">
                  <c:v>4.5600835101594692E-5</c:v>
                </c:pt>
                <c:pt idx="203">
                  <c:v>6.7934392783082484E-5</c:v>
                </c:pt>
                <c:pt idx="204">
                  <c:v>1.1914759971922157E-4</c:v>
                </c:pt>
                <c:pt idx="205">
                  <c:v>1.1953046287722901E-4</c:v>
                </c:pt>
                <c:pt idx="206">
                  <c:v>1.5491905299425585E-4</c:v>
                </c:pt>
                <c:pt idx="207">
                  <c:v>2.0441833826705024E-4</c:v>
                </c:pt>
                <c:pt idx="208">
                  <c:v>2.0008518930041195E-4</c:v>
                </c:pt>
                <c:pt idx="209">
                  <c:v>1.9628353909465006E-4</c:v>
                </c:pt>
                <c:pt idx="210">
                  <c:v>2.7715071879286707E-4</c:v>
                </c:pt>
                <c:pt idx="211">
                  <c:v>2.2365281344441189E-4</c:v>
                </c:pt>
                <c:pt idx="212">
                  <c:v>1.8397591083676301E-4</c:v>
                </c:pt>
                <c:pt idx="213">
                  <c:v>1.5584397515190963E-4</c:v>
                </c:pt>
                <c:pt idx="214">
                  <c:v>1.4268197256515769E-4</c:v>
                </c:pt>
                <c:pt idx="215">
                  <c:v>1.8541623914528722E-4</c:v>
                </c:pt>
                <c:pt idx="216">
                  <c:v>2.3304816502700584E-4</c:v>
                </c:pt>
                <c:pt idx="217">
                  <c:v>2.6517575030140839E-4</c:v>
                </c:pt>
                <c:pt idx="218">
                  <c:v>2.5591077326603186E-4</c:v>
                </c:pt>
                <c:pt idx="219">
                  <c:v>2.3267080524477034E-4</c:v>
                </c:pt>
                <c:pt idx="220">
                  <c:v>1.9452036622299331E-4</c:v>
                </c:pt>
                <c:pt idx="221">
                  <c:v>1.645913920516661E-4</c:v>
                </c:pt>
                <c:pt idx="222">
                  <c:v>1.0919669624083701E-4</c:v>
                </c:pt>
                <c:pt idx="223">
                  <c:v>1.1028513618961101E-4</c:v>
                </c:pt>
                <c:pt idx="224">
                  <c:v>9.9574184702931585E-5</c:v>
                </c:pt>
                <c:pt idx="225">
                  <c:v>1.1220433617326875E-4</c:v>
                </c:pt>
                <c:pt idx="226">
                  <c:v>1.3735522042181042E-4</c:v>
                </c:pt>
                <c:pt idx="227">
                  <c:v>1.2711054462314616E-4</c:v>
                </c:pt>
                <c:pt idx="228">
                  <c:v>1.2862107802854875E-4</c:v>
                </c:pt>
                <c:pt idx="229">
                  <c:v>1.1779091356953078E-4</c:v>
                </c:pt>
                <c:pt idx="230">
                  <c:v>1.0653241072289764E-4</c:v>
                </c:pt>
                <c:pt idx="231">
                  <c:v>7.0202678212609313E-5</c:v>
                </c:pt>
                <c:pt idx="232">
                  <c:v>3.3471640592849536E-5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1.6151934831532922E-5</c:v>
                </c:pt>
                <c:pt idx="255">
                  <c:v>8.4272206147112701E-7</c:v>
                </c:pt>
                <c:pt idx="256">
                  <c:v>0</c:v>
                </c:pt>
                <c:pt idx="257">
                  <c:v>0</c:v>
                </c:pt>
                <c:pt idx="258">
                  <c:v>4.3537927501286013E-5</c:v>
                </c:pt>
                <c:pt idx="259">
                  <c:v>1.1216490410263406E-4</c:v>
                </c:pt>
                <c:pt idx="260">
                  <c:v>1.3816378739068945E-4</c:v>
                </c:pt>
                <c:pt idx="261">
                  <c:v>1.5093728257887504E-4</c:v>
                </c:pt>
                <c:pt idx="262">
                  <c:v>1.6205983645056372E-4</c:v>
                </c:pt>
                <c:pt idx="263">
                  <c:v>2.1228023303674758E-4</c:v>
                </c:pt>
                <c:pt idx="264">
                  <c:v>2.969949134020811E-4</c:v>
                </c:pt>
                <c:pt idx="265">
                  <c:v>3.1545686981176107E-4</c:v>
                </c:pt>
                <c:pt idx="266">
                  <c:v>2.8327481272505135E-4</c:v>
                </c:pt>
                <c:pt idx="267">
                  <c:v>2.0083862962962906E-4</c:v>
                </c:pt>
                <c:pt idx="268">
                  <c:v>2.3963959619743462E-4</c:v>
                </c:pt>
                <c:pt idx="269">
                  <c:v>1.9159744830246891E-4</c:v>
                </c:pt>
                <c:pt idx="270">
                  <c:v>1.9879491026475739E-4</c:v>
                </c:pt>
                <c:pt idx="271">
                  <c:v>6.1245732596021607E-5</c:v>
                </c:pt>
                <c:pt idx="272">
                  <c:v>1.1650127572016594E-5</c:v>
                </c:pt>
                <c:pt idx="273">
                  <c:v>2.1138873107156425E-5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1.5385686166168337E-4</c:v>
                </c:pt>
                <c:pt idx="283">
                  <c:v>2.3629664243612843E-4</c:v>
                </c:pt>
                <c:pt idx="284">
                  <c:v>2.6252342782278812E-4</c:v>
                </c:pt>
                <c:pt idx="285">
                  <c:v>3.1934850215808275E-4</c:v>
                </c:pt>
                <c:pt idx="286">
                  <c:v>3.0318493849665562E-4</c:v>
                </c:pt>
                <c:pt idx="287">
                  <c:v>3.311590571429723E-4</c:v>
                </c:pt>
                <c:pt idx="288">
                  <c:v>3.5944310699588452E-4</c:v>
                </c:pt>
                <c:pt idx="289">
                  <c:v>3.8806221761268622E-4</c:v>
                </c:pt>
                <c:pt idx="290">
                  <c:v>2.5706792258230551E-4</c:v>
                </c:pt>
                <c:pt idx="291">
                  <c:v>1.2178736178626451E-4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2.530616512345535E-6</c:v>
                </c:pt>
                <c:pt idx="296">
                  <c:v>4.2512043548794286E-5</c:v>
                </c:pt>
                <c:pt idx="297">
                  <c:v>6.2715801697529853E-5</c:v>
                </c:pt>
                <c:pt idx="298">
                  <c:v>8.3462787338446076E-5</c:v>
                </c:pt>
                <c:pt idx="299">
                  <c:v>7.3783239560559535E-5</c:v>
                </c:pt>
                <c:pt idx="300">
                  <c:v>5.3507176460423084E-5</c:v>
                </c:pt>
                <c:pt idx="301">
                  <c:v>3.2986964293178441E-5</c:v>
                </c:pt>
                <c:pt idx="302">
                  <c:v>2.4183513267316771E-6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2.5231778773095175E-5</c:v>
                </c:pt>
                <c:pt idx="310">
                  <c:v>7.8142266415360423E-6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2.3474347113715276E-5</c:v>
                </c:pt>
                <c:pt idx="324">
                  <c:v>0</c:v>
                </c:pt>
                <c:pt idx="325">
                  <c:v>1.9052762680576087E-6</c:v>
                </c:pt>
                <c:pt idx="326">
                  <c:v>2.2395674073270317E-5</c:v>
                </c:pt>
                <c:pt idx="327">
                  <c:v>6.9004657921811251E-6</c:v>
                </c:pt>
                <c:pt idx="328">
                  <c:v>6.7745411080568949E-6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7.9211405834726747E-6</c:v>
                </c:pt>
                <c:pt idx="333">
                  <c:v>0</c:v>
                </c:pt>
                <c:pt idx="334">
                  <c:v>3.991170524691285E-6</c:v>
                </c:pt>
                <c:pt idx="335">
                  <c:v>0</c:v>
                </c:pt>
                <c:pt idx="336">
                  <c:v>0</c:v>
                </c:pt>
                <c:pt idx="337">
                  <c:v>6.6587790544088867E-6</c:v>
                </c:pt>
                <c:pt idx="338">
                  <c:v>1.9193055522065733E-5</c:v>
                </c:pt>
                <c:pt idx="339">
                  <c:v>4.3537927501286013E-5</c:v>
                </c:pt>
                <c:pt idx="340">
                  <c:v>1.0771572083976342E-4</c:v>
                </c:pt>
                <c:pt idx="341">
                  <c:v>1.6870332304124878E-4</c:v>
                </c:pt>
                <c:pt idx="342">
                  <c:v>1.7757404107590657E-4</c:v>
                </c:pt>
                <c:pt idx="343">
                  <c:v>7.1808469167952685E-5</c:v>
                </c:pt>
                <c:pt idx="344">
                  <c:v>4.017865657552078E-5</c:v>
                </c:pt>
                <c:pt idx="345">
                  <c:v>3.5060933782632414E-5</c:v>
                </c:pt>
                <c:pt idx="346">
                  <c:v>7.6051148148148149E-5</c:v>
                </c:pt>
                <c:pt idx="347">
                  <c:v>3.6751032010888346E-5</c:v>
                </c:pt>
                <c:pt idx="348">
                  <c:v>5.4952054260170079E-5</c:v>
                </c:pt>
                <c:pt idx="349">
                  <c:v>6.2211922168370492E-5</c:v>
                </c:pt>
                <c:pt idx="350">
                  <c:v>5.1137774625718131E-5</c:v>
                </c:pt>
                <c:pt idx="351">
                  <c:v>3.3205546842849775E-5</c:v>
                </c:pt>
                <c:pt idx="352">
                  <c:v>2.1023748562617906E-5</c:v>
                </c:pt>
                <c:pt idx="353">
                  <c:v>2.09306241426612E-5</c:v>
                </c:pt>
                <c:pt idx="354">
                  <c:v>2.0837695517457389E-5</c:v>
                </c:pt>
                <c:pt idx="355">
                  <c:v>2.6817633789062496E-5</c:v>
                </c:pt>
                <c:pt idx="356">
                  <c:v>3.9092164200478109E-5</c:v>
                </c:pt>
                <c:pt idx="357">
                  <c:v>3.3205546842849775E-5</c:v>
                </c:pt>
                <c:pt idx="358">
                  <c:v>1.492925240054874E-5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1.3058686463155092E-6</c:v>
                </c:pt>
                <c:pt idx="365">
                  <c:v>1.9052782226562498E-5</c:v>
                </c:pt>
                <c:pt idx="366">
                  <c:v>2.3613046639231809E-5</c:v>
                </c:pt>
                <c:pt idx="367">
                  <c:v>3.7740339420438893E-5</c:v>
                </c:pt>
                <c:pt idx="368">
                  <c:v>6.3126880983957191E-5</c:v>
                </c:pt>
                <c:pt idx="369">
                  <c:v>9.2485041480463304E-5</c:v>
                </c:pt>
                <c:pt idx="370">
                  <c:v>6.4491765299479187E-5</c:v>
                </c:pt>
                <c:pt idx="371">
                  <c:v>3.3543228195462493E-5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9.7109438630615569E-7</c:v>
                </c:pt>
                <c:pt idx="393">
                  <c:v>9.0307462424447029E-6</c:v>
                </c:pt>
                <c:pt idx="394">
                  <c:v>3.1968999999999992E-5</c:v>
                </c:pt>
                <c:pt idx="395">
                  <c:v>6.9555905174307722E-5</c:v>
                </c:pt>
                <c:pt idx="396">
                  <c:v>1.1637652787020963E-4</c:v>
                </c:pt>
                <c:pt idx="397">
                  <c:v>1.6797529094864542E-4</c:v>
                </c:pt>
                <c:pt idx="398">
                  <c:v>2.1187973221959647E-4</c:v>
                </c:pt>
                <c:pt idx="399">
                  <c:v>1.9388518483153276E-4</c:v>
                </c:pt>
                <c:pt idx="400">
                  <c:v>1.0105729492455444E-4</c:v>
                </c:pt>
                <c:pt idx="401">
                  <c:v>2.4239736625514403E-5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3.4749938552919566E-6</c:v>
                </c:pt>
                <c:pt idx="411">
                  <c:v>1.5507289523319604E-5</c:v>
                </c:pt>
                <c:pt idx="412">
                  <c:v>1.8781708858453335E-5</c:v>
                </c:pt>
                <c:pt idx="413">
                  <c:v>2.230090874565974E-5</c:v>
                </c:pt>
                <c:pt idx="414">
                  <c:v>2.6130114726669725E-5</c:v>
                </c:pt>
                <c:pt idx="415">
                  <c:v>4.8388418736336151E-5</c:v>
                </c:pt>
                <c:pt idx="416">
                  <c:v>7.1701775559413508E-5</c:v>
                </c:pt>
                <c:pt idx="417">
                  <c:v>6.9144965198741787E-5</c:v>
                </c:pt>
                <c:pt idx="418">
                  <c:v>3.3813523203071623E-5</c:v>
                </c:pt>
                <c:pt idx="419">
                  <c:v>5.0510614711933288E-6</c:v>
                </c:pt>
                <c:pt idx="420">
                  <c:v>0</c:v>
                </c:pt>
                <c:pt idx="421">
                  <c:v>0</c:v>
                </c:pt>
                <c:pt idx="422">
                  <c:v>7.0847829861105001E-7</c:v>
                </c:pt>
                <c:pt idx="423">
                  <c:v>2.1820221793552784E-5</c:v>
                </c:pt>
                <c:pt idx="424">
                  <c:v>4.5057847136488358E-5</c:v>
                </c:pt>
                <c:pt idx="425">
                  <c:v>9.5220416207186771E-5</c:v>
                </c:pt>
                <c:pt idx="426">
                  <c:v>1.9055703145361781E-4</c:v>
                </c:pt>
                <c:pt idx="427">
                  <c:v>3.0814173987268509E-4</c:v>
                </c:pt>
                <c:pt idx="428">
                  <c:v>3.1564988451646125E-4</c:v>
                </c:pt>
                <c:pt idx="429">
                  <c:v>1.6227467422196457E-4</c:v>
                </c:pt>
                <c:pt idx="430">
                  <c:v>4.0723031369223885E-5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1.7246184757855415E-5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9.7109438630615569E-7</c:v>
                </c:pt>
                <c:pt idx="513">
                  <c:v>1.2894771539298267E-5</c:v>
                </c:pt>
                <c:pt idx="514">
                  <c:v>6.3777685603137857E-5</c:v>
                </c:pt>
                <c:pt idx="515">
                  <c:v>1.4197899748156719E-4</c:v>
                </c:pt>
                <c:pt idx="516">
                  <c:v>1.9521793004115233E-4</c:v>
                </c:pt>
                <c:pt idx="517">
                  <c:v>1.8142188447761273E-4</c:v>
                </c:pt>
                <c:pt idx="518">
                  <c:v>8.6002786743666316E-5</c:v>
                </c:pt>
                <c:pt idx="519">
                  <c:v>2.0287766167534721E-5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2.5983203660836764E-7</c:v>
                </c:pt>
                <c:pt idx="534">
                  <c:v>3.6168011831275712E-6</c:v>
                </c:pt>
                <c:pt idx="535">
                  <c:v>1.6506795610425239E-5</c:v>
                </c:pt>
                <c:pt idx="536">
                  <c:v>2.6833724194101506E-5</c:v>
                </c:pt>
                <c:pt idx="537">
                  <c:v>5.9928582465277778E-5</c:v>
                </c:pt>
                <c:pt idx="538">
                  <c:v>1.4531722366898151E-4</c:v>
                </c:pt>
                <c:pt idx="539">
                  <c:v>2.5085010125171469E-4</c:v>
                </c:pt>
                <c:pt idx="540">
                  <c:v>2.3444346474328059E-4</c:v>
                </c:pt>
                <c:pt idx="541">
                  <c:v>9.6557631487643512E-5</c:v>
                </c:pt>
                <c:pt idx="542">
                  <c:v>2.3040827646765687E-5</c:v>
                </c:pt>
                <c:pt idx="543">
                  <c:v>1.2408431966145869E-5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5.2880648925115771E-7</c:v>
                </c:pt>
                <c:pt idx="553">
                  <c:v>0</c:v>
                </c:pt>
                <c:pt idx="554">
                  <c:v>4.4904586092896626E-7</c:v>
                </c:pt>
                <c:pt idx="555">
                  <c:v>6.0498014148769471E-6</c:v>
                </c:pt>
                <c:pt idx="556">
                  <c:v>1.1665370687853652E-5</c:v>
                </c:pt>
                <c:pt idx="557">
                  <c:v>1.755295532594953E-5</c:v>
                </c:pt>
                <c:pt idx="558">
                  <c:v>2.7108090309927978E-5</c:v>
                </c:pt>
                <c:pt idx="559">
                  <c:v>3.4732321640035547E-5</c:v>
                </c:pt>
                <c:pt idx="560">
                  <c:v>8.5617005951806814E-5</c:v>
                </c:pt>
                <c:pt idx="561">
                  <c:v>3.3589296928583731E-5</c:v>
                </c:pt>
                <c:pt idx="562">
                  <c:v>1.5370846997170782E-5</c:v>
                </c:pt>
                <c:pt idx="563">
                  <c:v>1.5370846997170782E-5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3.0139497063614541E-6</c:v>
                </c:pt>
                <c:pt idx="602">
                  <c:v>6.7802318391525209E-6</c:v>
                </c:pt>
                <c:pt idx="603">
                  <c:v>3.1968999999999992E-5</c:v>
                </c:pt>
                <c:pt idx="604">
                  <c:v>9.1878418259441435E-5</c:v>
                </c:pt>
                <c:pt idx="605">
                  <c:v>1.6791579664994854E-4</c:v>
                </c:pt>
                <c:pt idx="606">
                  <c:v>2.5579461005015438E-4</c:v>
                </c:pt>
                <c:pt idx="607">
                  <c:v>3.3566535765094512E-4</c:v>
                </c:pt>
                <c:pt idx="608">
                  <c:v>3.5671692490649637E-4</c:v>
                </c:pt>
                <c:pt idx="609">
                  <c:v>3.5593504295267488E-4</c:v>
                </c:pt>
                <c:pt idx="610">
                  <c:v>3.7322981232853206E-4</c:v>
                </c:pt>
                <c:pt idx="611">
                  <c:v>4.2353877315216707E-4</c:v>
                </c:pt>
                <c:pt idx="612">
                  <c:v>4.0011260219478709E-4</c:v>
                </c:pt>
                <c:pt idx="613">
                  <c:v>2.5187150713332717E-4</c:v>
                </c:pt>
                <c:pt idx="614">
                  <c:v>9.7606115291977978E-5</c:v>
                </c:pt>
                <c:pt idx="615">
                  <c:v>3.4723986833150562E-5</c:v>
                </c:pt>
                <c:pt idx="616">
                  <c:v>4.4971531807269927E-5</c:v>
                </c:pt>
                <c:pt idx="617">
                  <c:v>3.4346237214935567E-5</c:v>
                </c:pt>
                <c:pt idx="618">
                  <c:v>1.3356888642403466E-5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1.2682301954731108E-6</c:v>
                </c:pt>
                <c:pt idx="623">
                  <c:v>3.9199688449770379E-5</c:v>
                </c:pt>
                <c:pt idx="624">
                  <c:v>6.808245278608379E-5</c:v>
                </c:pt>
                <c:pt idx="625">
                  <c:v>1.0794897022489111E-4</c:v>
                </c:pt>
                <c:pt idx="626">
                  <c:v>1.0967526345887968E-4</c:v>
                </c:pt>
                <c:pt idx="627">
                  <c:v>8.0964525462962549E-5</c:v>
                </c:pt>
                <c:pt idx="628">
                  <c:v>5.1386336162551441E-5</c:v>
                </c:pt>
                <c:pt idx="629">
                  <c:v>5.1386336162551441E-5</c:v>
                </c:pt>
                <c:pt idx="630">
                  <c:v>6.1428358071577348E-5</c:v>
                </c:pt>
                <c:pt idx="631">
                  <c:v>1.1257805863795695E-4</c:v>
                </c:pt>
                <c:pt idx="632">
                  <c:v>1.564085713131748E-4</c:v>
                </c:pt>
                <c:pt idx="633">
                  <c:v>1.8196594337143086E-4</c:v>
                </c:pt>
                <c:pt idx="634">
                  <c:v>2.0955181430175123E-4</c:v>
                </c:pt>
                <c:pt idx="635">
                  <c:v>2.0470462988683187E-4</c:v>
                </c:pt>
                <c:pt idx="636">
                  <c:v>1.7548852847436516E-4</c:v>
                </c:pt>
                <c:pt idx="637">
                  <c:v>1.0892551627872068E-4</c:v>
                </c:pt>
                <c:pt idx="638">
                  <c:v>6.3486558802726322E-5</c:v>
                </c:pt>
                <c:pt idx="639">
                  <c:v>5.1963177435645668E-5</c:v>
                </c:pt>
                <c:pt idx="640">
                  <c:v>4.0341563519430242E-5</c:v>
                </c:pt>
                <c:pt idx="641">
                  <c:v>5.1474468117712293E-5</c:v>
                </c:pt>
                <c:pt idx="642">
                  <c:v>1.2057786908034353E-4</c:v>
                </c:pt>
                <c:pt idx="643">
                  <c:v>2.0558701390094468E-4</c:v>
                </c:pt>
                <c:pt idx="644">
                  <c:v>1.7413470370370446E-4</c:v>
                </c:pt>
                <c:pt idx="645">
                  <c:v>1.0392244074315149E-4</c:v>
                </c:pt>
                <c:pt idx="646">
                  <c:v>1.1694304247176122E-4</c:v>
                </c:pt>
                <c:pt idx="647">
                  <c:v>1.1807432231251055E-4</c:v>
                </c:pt>
                <c:pt idx="648">
                  <c:v>1.1921190115017422E-4</c:v>
                </c:pt>
                <c:pt idx="649">
                  <c:v>9.5391777240601329E-5</c:v>
                </c:pt>
                <c:pt idx="650">
                  <c:v>5.8626229080932437E-5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2.4504621424629241E-5</c:v>
                </c:pt>
                <c:pt idx="667">
                  <c:v>5.7516891718106977E-5</c:v>
                </c:pt>
                <c:pt idx="668">
                  <c:v>2.2095658463005828E-4</c:v>
                </c:pt>
                <c:pt idx="669">
                  <c:v>2.3049832510288056E-4</c:v>
                </c:pt>
                <c:pt idx="670">
                  <c:v>3.1499783950617299E-4</c:v>
                </c:pt>
                <c:pt idx="671">
                  <c:v>3.0602290809327861E-4</c:v>
                </c:pt>
                <c:pt idx="672">
                  <c:v>1.7992479209533603E-4</c:v>
                </c:pt>
                <c:pt idx="673">
                  <c:v>1.9109598765432092E-4</c:v>
                </c:pt>
                <c:pt idx="674">
                  <c:v>2.0236787765775028E-4</c:v>
                </c:pt>
                <c:pt idx="675">
                  <c:v>2.1374605624142654E-4</c:v>
                </c:pt>
                <c:pt idx="676">
                  <c:v>6.8621589759355331E-5</c:v>
                </c:pt>
                <c:pt idx="677">
                  <c:v>6.0357864040799112E-5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1.7239010742187496E-5</c:v>
                </c:pt>
                <c:pt idx="686">
                  <c:v>1.2923549444203338E-4</c:v>
                </c:pt>
                <c:pt idx="687">
                  <c:v>1.5558325980715218E-4</c:v>
                </c:pt>
                <c:pt idx="688">
                  <c:v>1.3559580913092629E-4</c:v>
                </c:pt>
                <c:pt idx="689">
                  <c:v>1.7956904981138551E-4</c:v>
                </c:pt>
                <c:pt idx="690">
                  <c:v>1.5301026846627441E-4</c:v>
                </c:pt>
                <c:pt idx="691">
                  <c:v>7.0074160722897211E-5</c:v>
                </c:pt>
                <c:pt idx="692">
                  <c:v>4.3909422069241207E-5</c:v>
                </c:pt>
                <c:pt idx="693">
                  <c:v>7.9140135384516509E-5</c:v>
                </c:pt>
                <c:pt idx="694">
                  <c:v>9.561866908998843E-5</c:v>
                </c:pt>
                <c:pt idx="695">
                  <c:v>6.87445721021949E-5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1.0357469296553528E-5</c:v>
                </c:pt>
                <c:pt idx="703">
                  <c:v>1.9359526909722223E-5</c:v>
                </c:pt>
                <c:pt idx="704">
                  <c:v>1.4777537432216664E-5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4.5709082561728408E-5</c:v>
                </c:pt>
                <c:pt idx="711">
                  <c:v>1.5840787438512735E-4</c:v>
                </c:pt>
                <c:pt idx="712">
                  <c:v>2.0036055898089216E-4</c:v>
                </c:pt>
                <c:pt idx="713">
                  <c:v>5.2891501232424434E-5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1.0647222222222221E-5</c:v>
                </c:pt>
                <c:pt idx="719">
                  <c:v>3.9435879361711287E-5</c:v>
                </c:pt>
                <c:pt idx="720">
                  <c:v>1.1728580246913582E-4</c:v>
                </c:pt>
                <c:pt idx="721">
                  <c:v>1.1597171019670557E-4</c:v>
                </c:pt>
                <c:pt idx="722">
                  <c:v>1.116720178433643E-4</c:v>
                </c:pt>
                <c:pt idx="723">
                  <c:v>1.1254153856819057E-4</c:v>
                </c:pt>
                <c:pt idx="724">
                  <c:v>9.966327160493815E-5</c:v>
                </c:pt>
                <c:pt idx="725">
                  <c:v>1.7358230773105299E-4</c:v>
                </c:pt>
                <c:pt idx="726">
                  <c:v>2.4062692736866626E-4</c:v>
                </c:pt>
                <c:pt idx="727">
                  <c:v>4.0068812937242777E-4</c:v>
                </c:pt>
                <c:pt idx="728">
                  <c:v>2.8225451649305521E-4</c:v>
                </c:pt>
                <c:pt idx="729">
                  <c:v>2.4935495592206885E-4</c:v>
                </c:pt>
                <c:pt idx="730">
                  <c:v>1.6943094375857293E-4</c:v>
                </c:pt>
                <c:pt idx="731">
                  <c:v>7.1988260476947902E-5</c:v>
                </c:pt>
                <c:pt idx="732">
                  <c:v>5.419702289094675E-5</c:v>
                </c:pt>
                <c:pt idx="733">
                  <c:v>6.3582850619427802E-5</c:v>
                </c:pt>
                <c:pt idx="734">
                  <c:v>6.3967801097393031E-5</c:v>
                </c:pt>
                <c:pt idx="735">
                  <c:v>7.3699544138214535E-5</c:v>
                </c:pt>
                <c:pt idx="736">
                  <c:v>8.3800155469017791E-5</c:v>
                </c:pt>
                <c:pt idx="737">
                  <c:v>1.0396484333606589E-4</c:v>
                </c:pt>
                <c:pt idx="738">
                  <c:v>7.6521296296295883E-5</c:v>
                </c:pt>
                <c:pt idx="739">
                  <c:v>5.7836167329764926E-5</c:v>
                </c:pt>
                <c:pt idx="740">
                  <c:v>1.6677930520592164E-4</c:v>
                </c:pt>
                <c:pt idx="741">
                  <c:v>1.6142947462277084E-4</c:v>
                </c:pt>
                <c:pt idx="742">
                  <c:v>1.3427485459533643E-4</c:v>
                </c:pt>
                <c:pt idx="743">
                  <c:v>6.3645208010491323E-5</c:v>
                </c:pt>
                <c:pt idx="744">
                  <c:v>6.3832078735854189E-5</c:v>
                </c:pt>
                <c:pt idx="745">
                  <c:v>5.3672613715277766E-5</c:v>
                </c:pt>
                <c:pt idx="746">
                  <c:v>6.4019280913762708E-5</c:v>
                </c:pt>
                <c:pt idx="747">
                  <c:v>9.5571315255540406E-5</c:v>
                </c:pt>
                <c:pt idx="748">
                  <c:v>1.2860058072916672E-4</c:v>
                </c:pt>
                <c:pt idx="749">
                  <c:v>1.4175696931798665E-4</c:v>
                </c:pt>
                <c:pt idx="750">
                  <c:v>1.0043962516075088E-4</c:v>
                </c:pt>
                <c:pt idx="751">
                  <c:v>5.7744151909722216E-5</c:v>
                </c:pt>
                <c:pt idx="752">
                  <c:v>4.6918131953821967E-5</c:v>
                </c:pt>
                <c:pt idx="753">
                  <c:v>1.4612890864786414E-5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3.333450754458167E-5</c:v>
                </c:pt>
                <c:pt idx="766">
                  <c:v>1.2414451303155005E-4</c:v>
                </c:pt>
                <c:pt idx="767">
                  <c:v>1.4434593061047891E-4</c:v>
                </c:pt>
                <c:pt idx="768">
                  <c:v>1.7924499588477336E-4</c:v>
                </c:pt>
                <c:pt idx="769">
                  <c:v>1.9982272702331988E-4</c:v>
                </c:pt>
                <c:pt idx="770">
                  <c:v>3.1969626337850418E-4</c:v>
                </c:pt>
                <c:pt idx="771">
                  <c:v>4.2928738441867071E-4</c:v>
                </c:pt>
                <c:pt idx="772">
                  <c:v>4.355253596442576E-4</c:v>
                </c:pt>
                <c:pt idx="773">
                  <c:v>4.8774980532380644E-4</c:v>
                </c:pt>
                <c:pt idx="774">
                  <c:v>3.5926533715518929E-4</c:v>
                </c:pt>
                <c:pt idx="775">
                  <c:v>4.3060436610912784E-4</c:v>
                </c:pt>
                <c:pt idx="776">
                  <c:v>4.3660324458135163E-4</c:v>
                </c:pt>
                <c:pt idx="777">
                  <c:v>3.3528111243596651E-4</c:v>
                </c:pt>
                <c:pt idx="778">
                  <c:v>2.9758352691374178E-4</c:v>
                </c:pt>
                <c:pt idx="779">
                  <c:v>2.9487044381215676E-4</c:v>
                </c:pt>
                <c:pt idx="780">
                  <c:v>2.500164558644653E-4</c:v>
                </c:pt>
                <c:pt idx="781">
                  <c:v>2.1506947196903972E-4</c:v>
                </c:pt>
                <c:pt idx="782">
                  <c:v>1.777530067729759E-4</c:v>
                </c:pt>
                <c:pt idx="783">
                  <c:v>1.5249860071453849E-4</c:v>
                </c:pt>
                <c:pt idx="784">
                  <c:v>1.2624015200617402E-4</c:v>
                </c:pt>
                <c:pt idx="785">
                  <c:v>1.4113223593964315E-4</c:v>
                </c:pt>
                <c:pt idx="786">
                  <c:v>1.8495755326351302E-4</c:v>
                </c:pt>
                <c:pt idx="787">
                  <c:v>1.5893119075788769E-4</c:v>
                </c:pt>
                <c:pt idx="788">
                  <c:v>1.0329004042754455E-4</c:v>
                </c:pt>
                <c:pt idx="789">
                  <c:v>8.9293984186117545E-5</c:v>
                </c:pt>
                <c:pt idx="790">
                  <c:v>1.0354783780221233E-4</c:v>
                </c:pt>
                <c:pt idx="791">
                  <c:v>1.3248755689380725E-4</c:v>
                </c:pt>
                <c:pt idx="792">
                  <c:v>1.3339643132715987E-4</c:v>
                </c:pt>
                <c:pt idx="793">
                  <c:v>3.3763021947873987E-5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3.530902973224211E-5</c:v>
                </c:pt>
                <c:pt idx="802">
                  <c:v>1.175317648681309E-4</c:v>
                </c:pt>
                <c:pt idx="803">
                  <c:v>2.9841965111802377E-4</c:v>
                </c:pt>
                <c:pt idx="804">
                  <c:v>4.3917592138202914E-4</c:v>
                </c:pt>
                <c:pt idx="805">
                  <c:v>3.910734644097224E-4</c:v>
                </c:pt>
                <c:pt idx="806">
                  <c:v>2.097731478815699E-4</c:v>
                </c:pt>
                <c:pt idx="807">
                  <c:v>9.7565776909721728E-5</c:v>
                </c:pt>
                <c:pt idx="808">
                  <c:v>6.3020135071050346E-6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5.4928684413580233E-5</c:v>
                </c:pt>
                <c:pt idx="821">
                  <c:v>1.7572051034164937E-4</c:v>
                </c:pt>
                <c:pt idx="822">
                  <c:v>2.0409273113854617E-4</c:v>
                </c:pt>
                <c:pt idx="823">
                  <c:v>2.1219572020881529E-4</c:v>
                </c:pt>
                <c:pt idx="824">
                  <c:v>2.2165994092935545E-4</c:v>
                </c:pt>
                <c:pt idx="825">
                  <c:v>1.8852129710005135E-4</c:v>
                </c:pt>
                <c:pt idx="826">
                  <c:v>1.935799714626738E-4</c:v>
                </c:pt>
                <c:pt idx="827">
                  <c:v>1.9728270854364917E-4</c:v>
                </c:pt>
                <c:pt idx="828">
                  <c:v>1.9079933015448173E-4</c:v>
                </c:pt>
                <c:pt idx="829">
                  <c:v>2.6614430256558647E-4</c:v>
                </c:pt>
                <c:pt idx="830">
                  <c:v>2.9342801783264718E-4</c:v>
                </c:pt>
                <c:pt idx="831">
                  <c:v>2.8011590739803041E-4</c:v>
                </c:pt>
                <c:pt idx="832">
                  <c:v>1.9730363304157035E-4</c:v>
                </c:pt>
                <c:pt idx="833">
                  <c:v>1.066627667073904E-4</c:v>
                </c:pt>
                <c:pt idx="834">
                  <c:v>1.0804421542915181E-4</c:v>
                </c:pt>
                <c:pt idx="835">
                  <c:v>1.2027990046698081E-4</c:v>
                </c:pt>
                <c:pt idx="836">
                  <c:v>1.1111349347350836E-4</c:v>
                </c:pt>
                <c:pt idx="837">
                  <c:v>1.0148039048568298E-4</c:v>
                </c:pt>
                <c:pt idx="838">
                  <c:v>1.3604418092394267E-4</c:v>
                </c:pt>
                <c:pt idx="839">
                  <c:v>1.6121275305426951E-4</c:v>
                </c:pt>
                <c:pt idx="840">
                  <c:v>1.4133287770463614E-4</c:v>
                </c:pt>
                <c:pt idx="841">
                  <c:v>1.5543632991871321E-4</c:v>
                </c:pt>
                <c:pt idx="842">
                  <c:v>2.0648245292004345E-4</c:v>
                </c:pt>
                <c:pt idx="843">
                  <c:v>2.1188729527150878E-4</c:v>
                </c:pt>
                <c:pt idx="844">
                  <c:v>1.6708196490671049E-4</c:v>
                </c:pt>
                <c:pt idx="845">
                  <c:v>1.0732307407407355E-4</c:v>
                </c:pt>
                <c:pt idx="846">
                  <c:v>9.5635089538322938E-5</c:v>
                </c:pt>
                <c:pt idx="847">
                  <c:v>9.6122910579561743E-5</c:v>
                </c:pt>
                <c:pt idx="848">
                  <c:v>1.344508125308108E-4</c:v>
                </c:pt>
                <c:pt idx="849">
                  <c:v>2.0048452977778887E-4</c:v>
                </c:pt>
                <c:pt idx="850">
                  <c:v>2.5795712519156015E-4</c:v>
                </c:pt>
                <c:pt idx="851">
                  <c:v>2.1072890442413658E-4</c:v>
                </c:pt>
                <c:pt idx="852">
                  <c:v>1.6043026795990926E-4</c:v>
                </c:pt>
                <c:pt idx="853">
                  <c:v>1.6253056553417451E-4</c:v>
                </c:pt>
                <c:pt idx="854">
                  <c:v>1.6464654626816545E-4</c:v>
                </c:pt>
                <c:pt idx="855">
                  <c:v>1.3893121388326238E-4</c:v>
                </c:pt>
                <c:pt idx="856">
                  <c:v>9.8477851198131375E-5</c:v>
                </c:pt>
                <c:pt idx="857">
                  <c:v>9.8727092342089303E-5</c:v>
                </c:pt>
                <c:pt idx="858">
                  <c:v>2.2566533735612825E-4</c:v>
                </c:pt>
                <c:pt idx="859">
                  <c:v>2.7382229062714128E-4</c:v>
                </c:pt>
                <c:pt idx="860">
                  <c:v>2.3606336256858746E-4</c:v>
                </c:pt>
                <c:pt idx="861">
                  <c:v>1.8103154825746133E-4</c:v>
                </c:pt>
                <c:pt idx="862">
                  <c:v>3.0429059122084878E-4</c:v>
                </c:pt>
                <c:pt idx="863">
                  <c:v>4.5428216137393724E-4</c:v>
                </c:pt>
                <c:pt idx="864">
                  <c:v>2.9293895472849284E-4</c:v>
                </c:pt>
                <c:pt idx="865">
                  <c:v>1.8635539231824438E-4</c:v>
                </c:pt>
                <c:pt idx="866">
                  <c:v>2.0437384474665705E-4</c:v>
                </c:pt>
                <c:pt idx="867">
                  <c:v>3.0519541386959807E-4</c:v>
                </c:pt>
                <c:pt idx="868">
                  <c:v>3.4536930727023339E-4</c:v>
                </c:pt>
                <c:pt idx="869">
                  <c:v>2.1756898414994713E-4</c:v>
                </c:pt>
                <c:pt idx="870">
                  <c:v>1.0237221830391752E-4</c:v>
                </c:pt>
                <c:pt idx="871">
                  <c:v>6.8899325135031561E-5</c:v>
                </c:pt>
                <c:pt idx="872">
                  <c:v>5.1753966617367817E-5</c:v>
                </c:pt>
                <c:pt idx="873">
                  <c:v>5.0949393336336324E-5</c:v>
                </c:pt>
                <c:pt idx="874">
                  <c:v>1.7693864969133036E-5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4.0895072445128598E-5</c:v>
                </c:pt>
                <c:pt idx="880">
                  <c:v>1.0090878986625513E-4</c:v>
                </c:pt>
                <c:pt idx="881">
                  <c:v>0</c:v>
                </c:pt>
                <c:pt idx="882">
                  <c:v>0</c:v>
                </c:pt>
                <c:pt idx="883">
                  <c:v>9.5838374485596693E-5</c:v>
                </c:pt>
                <c:pt idx="884">
                  <c:v>9.5838374485596693E-5</c:v>
                </c:pt>
                <c:pt idx="885">
                  <c:v>1.1068352490435164E-4</c:v>
                </c:pt>
                <c:pt idx="886">
                  <c:v>1.4081854398148274E-4</c:v>
                </c:pt>
                <c:pt idx="887">
                  <c:v>1.2674599503815053E-4</c:v>
                </c:pt>
                <c:pt idx="888">
                  <c:v>1.1231589243746824E-4</c:v>
                </c:pt>
                <c:pt idx="889">
                  <c:v>6.772407390662613E-5</c:v>
                </c:pt>
                <c:pt idx="890">
                  <c:v>3.7702557826162146E-5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1.5416694191261379E-5</c:v>
                </c:pt>
                <c:pt idx="897">
                  <c:v>5.4990087948226684E-5</c:v>
                </c:pt>
                <c:pt idx="898">
                  <c:v>8.1524724436567633E-5</c:v>
                </c:pt>
                <c:pt idx="899">
                  <c:v>6.8058041441614834E-5</c:v>
                </c:pt>
                <c:pt idx="900">
                  <c:v>4.1099368549865526E-5</c:v>
                </c:pt>
                <c:pt idx="901">
                  <c:v>1.0182036916468121E-6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3.530902973224211E-5</c:v>
                </c:pt>
                <c:pt idx="909">
                  <c:v>1.175317648681309E-4</c:v>
                </c:pt>
                <c:pt idx="910">
                  <c:v>2.9841965111802377E-4</c:v>
                </c:pt>
                <c:pt idx="911">
                  <c:v>4.3917592138202914E-4</c:v>
                </c:pt>
                <c:pt idx="912">
                  <c:v>3.910734644097224E-4</c:v>
                </c:pt>
                <c:pt idx="913">
                  <c:v>2.097731478815699E-4</c:v>
                </c:pt>
                <c:pt idx="914">
                  <c:v>2.1582077546296281E-4</c:v>
                </c:pt>
                <c:pt idx="915">
                  <c:v>4.3771327883873401E-4</c:v>
                </c:pt>
                <c:pt idx="916">
                  <c:v>2.1041360235955791E-4</c:v>
                </c:pt>
                <c:pt idx="917">
                  <c:v>2.1528757064471953E-4</c:v>
                </c:pt>
                <c:pt idx="918">
                  <c:v>5.0002977376971165E-5</c:v>
                </c:pt>
                <c:pt idx="919">
                  <c:v>8.817061607429949E-5</c:v>
                </c:pt>
                <c:pt idx="920">
                  <c:v>1.273550841866532E-4</c:v>
                </c:pt>
                <c:pt idx="921">
                  <c:v>2.0814511675213129E-4</c:v>
                </c:pt>
                <c:pt idx="922">
                  <c:v>3.2276719104857893E-4</c:v>
                </c:pt>
                <c:pt idx="923">
                  <c:v>3.0516831907069925E-4</c:v>
                </c:pt>
                <c:pt idx="924">
                  <c:v>2.5626089714747238E-4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2.712417076983685E-5</c:v>
                </c:pt>
                <c:pt idx="930">
                  <c:v>2.6603621553230192E-5</c:v>
                </c:pt>
                <c:pt idx="931">
                  <c:v>3.9120603427212479E-5</c:v>
                </c:pt>
                <c:pt idx="932">
                  <c:v>2.5708921178412387E-5</c:v>
                </c:pt>
                <c:pt idx="933">
                  <c:v>2.5206878761574252E-5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8.757831689653886E-6</c:v>
                </c:pt>
                <c:pt idx="939">
                  <c:v>8.3247827181925557E-6</c:v>
                </c:pt>
                <c:pt idx="940">
                  <c:v>0</c:v>
                </c:pt>
                <c:pt idx="941">
                  <c:v>3.0760480520994574E-5</c:v>
                </c:pt>
                <c:pt idx="942">
                  <c:v>5.3783738425925593E-5</c:v>
                </c:pt>
                <c:pt idx="943">
                  <c:v>5.3616358845860859E-5</c:v>
                </c:pt>
                <c:pt idx="944">
                  <c:v>6.5168999449427716E-5</c:v>
                </c:pt>
                <c:pt idx="945">
                  <c:v>7.6931886574074394E-5</c:v>
                </c:pt>
                <c:pt idx="946">
                  <c:v>8.8970454143089763E-5</c:v>
                </c:pt>
                <c:pt idx="947">
                  <c:v>1.6157409684713613E-4</c:v>
                </c:pt>
                <c:pt idx="948">
                  <c:v>1.6450070765817865E-4</c:v>
                </c:pt>
                <c:pt idx="949">
                  <c:v>1.1779091356953078E-4</c:v>
                </c:pt>
                <c:pt idx="950">
                  <c:v>5.7387013040927629E-5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7.4835345936213985E-5</c:v>
                </c:pt>
                <c:pt idx="960">
                  <c:v>2.3567700132217731E-4</c:v>
                </c:pt>
                <c:pt idx="961">
                  <c:v>4.2799327695258895E-4</c:v>
                </c:pt>
                <c:pt idx="962">
                  <c:v>5.4508157810356631E-4</c:v>
                </c:pt>
                <c:pt idx="963">
                  <c:v>5.2602570438287652E-4</c:v>
                </c:pt>
                <c:pt idx="964">
                  <c:v>4.449539831425757E-4</c:v>
                </c:pt>
                <c:pt idx="965">
                  <c:v>2.9003527431761209E-4</c:v>
                </c:pt>
                <c:pt idx="966">
                  <c:v>1.7350251903158181E-4</c:v>
                </c:pt>
                <c:pt idx="967">
                  <c:v>7.3204545042438577E-5</c:v>
                </c:pt>
                <c:pt idx="968">
                  <c:v>5.0667299552843903E-5</c:v>
                </c:pt>
                <c:pt idx="969">
                  <c:v>1.6784813865044308E-5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2.0681906721536353E-6</c:v>
                </c:pt>
                <c:pt idx="1028">
                  <c:v>2.4744125771604942E-5</c:v>
                </c:pt>
                <c:pt idx="1029">
                  <c:v>9.9724232563871748E-5</c:v>
                </c:pt>
                <c:pt idx="1030">
                  <c:v>2.0082900118955759E-4</c:v>
                </c:pt>
                <c:pt idx="1031">
                  <c:v>2.4982355967078187E-4</c:v>
                </c:pt>
                <c:pt idx="1032">
                  <c:v>2.5304261719821661E-4</c:v>
                </c:pt>
                <c:pt idx="1033">
                  <c:v>2.5684237811857016E-4</c:v>
                </c:pt>
                <c:pt idx="1034">
                  <c:v>2.6911129143491732E-4</c:v>
                </c:pt>
                <c:pt idx="1035">
                  <c:v>2.8302044351208826E-4</c:v>
                </c:pt>
                <c:pt idx="1036">
                  <c:v>2.4845908504801125E-4</c:v>
                </c:pt>
                <c:pt idx="1037">
                  <c:v>2.2054142142891608E-4</c:v>
                </c:pt>
                <c:pt idx="1038">
                  <c:v>2.0456302676102693E-4</c:v>
                </c:pt>
                <c:pt idx="1039">
                  <c:v>2.4385747453703724E-4</c:v>
                </c:pt>
                <c:pt idx="1040">
                  <c:v>2.8801185056584336E-4</c:v>
                </c:pt>
                <c:pt idx="1041">
                  <c:v>3.043165249485594E-4</c:v>
                </c:pt>
                <c:pt idx="1042">
                  <c:v>2.8627099217544384E-4</c:v>
                </c:pt>
                <c:pt idx="1043">
                  <c:v>2.1720655514965935E-4</c:v>
                </c:pt>
                <c:pt idx="1044">
                  <c:v>1.4166651201346028E-4</c:v>
                </c:pt>
                <c:pt idx="1045">
                  <c:v>8.5750522633744778E-5</c:v>
                </c:pt>
                <c:pt idx="1046">
                  <c:v>7.4639789232627753E-5</c:v>
                </c:pt>
                <c:pt idx="1047">
                  <c:v>8.6434350561825492E-5</c:v>
                </c:pt>
                <c:pt idx="1048">
                  <c:v>8.6892091235585162E-5</c:v>
                </c:pt>
                <c:pt idx="1049">
                  <c:v>4.0909659203800959E-5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1.3332797559531453E-5</c:v>
                </c:pt>
                <c:pt idx="1064">
                  <c:v>3.0591023319615979E-5</c:v>
                </c:pt>
                <c:pt idx="1065">
                  <c:v>1.0764343389917688E-4</c:v>
                </c:pt>
                <c:pt idx="1066">
                  <c:v>2.0164732118189518E-4</c:v>
                </c:pt>
                <c:pt idx="1067">
                  <c:v>1.9740277189428995E-4</c:v>
                </c:pt>
                <c:pt idx="1068">
                  <c:v>8.6420553722994109E-5</c:v>
                </c:pt>
                <c:pt idx="1069">
                  <c:v>5.6208719907407282E-5</c:v>
                </c:pt>
                <c:pt idx="1070">
                  <c:v>9.3026456790123386E-5</c:v>
                </c:pt>
                <c:pt idx="1071">
                  <c:v>1.7600214814814821E-4</c:v>
                </c:pt>
                <c:pt idx="1072">
                  <c:v>2.359045386766977E-4</c:v>
                </c:pt>
                <c:pt idx="1073">
                  <c:v>3.006651279028954E-4</c:v>
                </c:pt>
                <c:pt idx="1074">
                  <c:v>3.9714809982236993E-4</c:v>
                </c:pt>
                <c:pt idx="1075">
                  <c:v>5.2590138282723568E-4</c:v>
                </c:pt>
                <c:pt idx="1076">
                  <c:v>5.6408134079619933E-4</c:v>
                </c:pt>
                <c:pt idx="1077">
                  <c:v>5.2100560289539371E-4</c:v>
                </c:pt>
                <c:pt idx="1078">
                  <c:v>4.4474701363168785E-4</c:v>
                </c:pt>
                <c:pt idx="1079">
                  <c:v>3.906937759385182E-4</c:v>
                </c:pt>
                <c:pt idx="1080">
                  <c:v>3.8168571836419771E-4</c:v>
                </c:pt>
                <c:pt idx="1081">
                  <c:v>2.7092540636788426E-4</c:v>
                </c:pt>
                <c:pt idx="1082">
                  <c:v>1.3799457224151216E-4</c:v>
                </c:pt>
                <c:pt idx="1083">
                  <c:v>1.5879032673986002E-5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7.4462741544495885E-5</c:v>
                </c:pt>
                <c:pt idx="1088">
                  <c:v>8.7251505086430832E-5</c:v>
                </c:pt>
                <c:pt idx="1089">
                  <c:v>8.7480665380657171E-5</c:v>
                </c:pt>
                <c:pt idx="1090">
                  <c:v>7.4877784722222215E-5</c:v>
                </c:pt>
                <c:pt idx="1091">
                  <c:v>7.4877784722222215E-5</c:v>
                </c:pt>
                <c:pt idx="1092">
                  <c:v>1.1350497821421791E-4</c:v>
                </c:pt>
                <c:pt idx="1093">
                  <c:v>2.0643106209142315E-4</c:v>
                </c:pt>
                <c:pt idx="1094">
                  <c:v>2.9267478099145969E-4</c:v>
                </c:pt>
                <c:pt idx="1095">
                  <c:v>2.5952235001928996E-4</c:v>
                </c:pt>
                <c:pt idx="1096">
                  <c:v>1.8114563171269603E-4</c:v>
                </c:pt>
                <c:pt idx="1097">
                  <c:v>1.1342449191020349E-4</c:v>
                </c:pt>
                <c:pt idx="1098">
                  <c:v>3.0675823480635054E-5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1.1463603566529311E-5</c:v>
                </c:pt>
                <c:pt idx="1103">
                  <c:v>1.2528930735596688E-4</c:v>
                </c:pt>
                <c:pt idx="1104">
                  <c:v>2.5847074060142335E-4</c:v>
                </c:pt>
                <c:pt idx="1105">
                  <c:v>3.6282634742717911E-4</c:v>
                </c:pt>
                <c:pt idx="1106">
                  <c:v>3.0516831907069925E-4</c:v>
                </c:pt>
                <c:pt idx="1107">
                  <c:v>1.7036698344666344E-4</c:v>
                </c:pt>
                <c:pt idx="1108">
                  <c:v>7.3384018089848712E-5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9.3345120749473539E-5</c:v>
                </c:pt>
                <c:pt idx="1113">
                  <c:v>2.5750805383016275E-4</c:v>
                </c:pt>
                <c:pt idx="1114">
                  <c:v>4.6718750270463604E-4</c:v>
                </c:pt>
                <c:pt idx="1115">
                  <c:v>4.8935689300411513E-4</c:v>
                </c:pt>
                <c:pt idx="1116">
                  <c:v>3.0761496078746592E-4</c:v>
                </c:pt>
                <c:pt idx="1117">
                  <c:v>1.4495326918161587E-4</c:v>
                </c:pt>
                <c:pt idx="1118">
                  <c:v>3.9698578932774128E-5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1.9833235906153347E-5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5.2039198602537168E-7</c:v>
                </c:pt>
                <c:pt idx="1139">
                  <c:v>1.5853737902145527E-5</c:v>
                </c:pt>
                <c:pt idx="1140">
                  <c:v>2.2459659625771572E-5</c:v>
                </c:pt>
                <c:pt idx="1141">
                  <c:v>2.9727867499624962E-5</c:v>
                </c:pt>
                <c:pt idx="1142">
                  <c:v>6.0486202589163188E-5</c:v>
                </c:pt>
                <c:pt idx="1143">
                  <c:v>1.2797075914271493E-4</c:v>
                </c:pt>
                <c:pt idx="1144">
                  <c:v>1.848795015311534E-4</c:v>
                </c:pt>
                <c:pt idx="1145">
                  <c:v>1.2229844710219458E-4</c:v>
                </c:pt>
                <c:pt idx="1146">
                  <c:v>4.4627710562414529E-5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1.0647222222222221E-5</c:v>
                </c:pt>
                <c:pt idx="1152">
                  <c:v>1.0647222222222221E-5</c:v>
                </c:pt>
                <c:pt idx="1153">
                  <c:v>6.9018546667363296E-5</c:v>
                </c:pt>
                <c:pt idx="1154">
                  <c:v>2.1458466915294928E-4</c:v>
                </c:pt>
                <c:pt idx="1155">
                  <c:v>3.626196178907858E-4</c:v>
                </c:pt>
                <c:pt idx="1156">
                  <c:v>3.2922186002872107E-4</c:v>
                </c:pt>
                <c:pt idx="1157">
                  <c:v>3.237032559906544E-4</c:v>
                </c:pt>
                <c:pt idx="1158">
                  <c:v>4.0000287783993561E-4</c:v>
                </c:pt>
                <c:pt idx="1159">
                  <c:v>5.3101676473551042E-4</c:v>
                </c:pt>
                <c:pt idx="1160">
                  <c:v>6.3264752773357078E-4</c:v>
                </c:pt>
                <c:pt idx="1161">
                  <c:v>6.3000971282364511E-4</c:v>
                </c:pt>
                <c:pt idx="1162">
                  <c:v>5.6836074184456414E-4</c:v>
                </c:pt>
                <c:pt idx="1163">
                  <c:v>5.6836274303546203E-4</c:v>
                </c:pt>
                <c:pt idx="1164">
                  <c:v>5.7619908345121697E-4</c:v>
                </c:pt>
                <c:pt idx="1165">
                  <c:v>5.9529385262345783E-4</c:v>
                </c:pt>
                <c:pt idx="1166">
                  <c:v>5.9618950214334514E-4</c:v>
                </c:pt>
                <c:pt idx="1167">
                  <c:v>3.2793334485382598E-4</c:v>
                </c:pt>
                <c:pt idx="1168">
                  <c:v>3.1950634608758768E-4</c:v>
                </c:pt>
                <c:pt idx="1169">
                  <c:v>4.2821002472350866E-4</c:v>
                </c:pt>
                <c:pt idx="1170">
                  <c:v>4.0674829718176608E-4</c:v>
                </c:pt>
                <c:pt idx="1171">
                  <c:v>4.0039632352350082E-4</c:v>
                </c:pt>
                <c:pt idx="1172">
                  <c:v>3.9286256510416741E-4</c:v>
                </c:pt>
                <c:pt idx="1173">
                  <c:v>3.6592447762479611E-4</c:v>
                </c:pt>
                <c:pt idx="1174">
                  <c:v>3.5529917444299683E-4</c:v>
                </c:pt>
                <c:pt idx="1175">
                  <c:v>3.4367019685570851E-4</c:v>
                </c:pt>
                <c:pt idx="1176">
                  <c:v>3.1220050184462038E-4</c:v>
                </c:pt>
                <c:pt idx="1177">
                  <c:v>2.9800693373976494E-4</c:v>
                </c:pt>
                <c:pt idx="1178">
                  <c:v>3.0217760483244329E-4</c:v>
                </c:pt>
                <c:pt idx="1179">
                  <c:v>3.4521157622679875E-4</c:v>
                </c:pt>
                <c:pt idx="1180">
                  <c:v>3.5097004741753272E-4</c:v>
                </c:pt>
                <c:pt idx="1181">
                  <c:v>3.5679082329577157E-4</c:v>
                </c:pt>
                <c:pt idx="1182">
                  <c:v>3.4257891187628857E-4</c:v>
                </c:pt>
                <c:pt idx="1183">
                  <c:v>3.0727192645506356E-4</c:v>
                </c:pt>
                <c:pt idx="1184">
                  <c:v>2.9068691560168932E-4</c:v>
                </c:pt>
                <c:pt idx="1185">
                  <c:v>2.7337229903978076E-4</c:v>
                </c:pt>
                <c:pt idx="1186">
                  <c:v>2.3495204442756465E-4</c:v>
                </c:pt>
                <c:pt idx="1187">
                  <c:v>1.7508836129999351E-4</c:v>
                </c:pt>
                <c:pt idx="1188">
                  <c:v>1.7508836129999351E-4</c:v>
                </c:pt>
                <c:pt idx="1189">
                  <c:v>1.7508836129999351E-4</c:v>
                </c:pt>
                <c:pt idx="1190">
                  <c:v>1.7508836129999351E-4</c:v>
                </c:pt>
                <c:pt idx="1191">
                  <c:v>1.7508836129999351E-4</c:v>
                </c:pt>
                <c:pt idx="1192">
                  <c:v>1.7508836129999351E-4</c:v>
                </c:pt>
                <c:pt idx="1193">
                  <c:v>1.7508836129999351E-4</c:v>
                </c:pt>
                <c:pt idx="1194">
                  <c:v>1.7508836129999351E-4</c:v>
                </c:pt>
                <c:pt idx="1195">
                  <c:v>1.7508836129999351E-4</c:v>
                </c:pt>
                <c:pt idx="1196">
                  <c:v>1.9545477872085363E-4</c:v>
                </c:pt>
                <c:pt idx="1197">
                  <c:v>1.7547878420781895E-4</c:v>
                </c:pt>
                <c:pt idx="1198">
                  <c:v>1.9586728681600233E-4</c:v>
                </c:pt>
                <c:pt idx="1199">
                  <c:v>2.5777333594687946E-4</c:v>
                </c:pt>
                <c:pt idx="1200">
                  <c:v>2.8037061918081307E-4</c:v>
                </c:pt>
                <c:pt idx="1201">
                  <c:v>3.4551289357210159E-4</c:v>
                </c:pt>
                <c:pt idx="1202">
                  <c:v>3.5012669574116886E-4</c:v>
                </c:pt>
                <c:pt idx="1203">
                  <c:v>3.12291432355968E-4</c:v>
                </c:pt>
                <c:pt idx="1204">
                  <c:v>2.7296388340191735E-4</c:v>
                </c:pt>
                <c:pt idx="1205">
                  <c:v>2.3238510025505948E-4</c:v>
                </c:pt>
                <c:pt idx="1206">
                  <c:v>2.1203242535392078E-4</c:v>
                </c:pt>
                <c:pt idx="1207">
                  <c:v>2.124708958333339E-4</c:v>
                </c:pt>
                <c:pt idx="1208">
                  <c:v>2.1291004600024438E-4</c:v>
                </c:pt>
                <c:pt idx="1209">
                  <c:v>2.1334987655392986E-4</c:v>
                </c:pt>
                <c:pt idx="1210">
                  <c:v>1.9247367627957818E-4</c:v>
                </c:pt>
                <c:pt idx="1211">
                  <c:v>1.9247367627957818E-4</c:v>
                </c:pt>
                <c:pt idx="1212">
                  <c:v>1.9247367627957818E-4</c:v>
                </c:pt>
                <c:pt idx="1213">
                  <c:v>1.7120051239256139E-4</c:v>
                </c:pt>
                <c:pt idx="1214">
                  <c:v>1.9205527919640553E-4</c:v>
                </c:pt>
                <c:pt idx="1215">
                  <c:v>1.9205527919640553E-4</c:v>
                </c:pt>
                <c:pt idx="1216">
                  <c:v>1.9205527919640553E-4</c:v>
                </c:pt>
                <c:pt idx="1217">
                  <c:v>1.7080422916666873E-4</c:v>
                </c:pt>
                <c:pt idx="1218">
                  <c:v>1.7040862562826801E-4</c:v>
                </c:pt>
                <c:pt idx="1219">
                  <c:v>1.7001370107810293E-4</c:v>
                </c:pt>
                <c:pt idx="1220">
                  <c:v>1.6961945481690666E-4</c:v>
                </c:pt>
                <c:pt idx="1221">
                  <c:v>1.4810682838354005E-4</c:v>
                </c:pt>
                <c:pt idx="1222">
                  <c:v>1.2633464223251115E-4</c:v>
                </c:pt>
                <c:pt idx="1223">
                  <c:v>1.2529468890255094E-4</c:v>
                </c:pt>
                <c:pt idx="1224">
                  <c:v>1.0340565786152933E-4</c:v>
                </c:pt>
                <c:pt idx="1225">
                  <c:v>1.4370187157734414E-4</c:v>
                </c:pt>
                <c:pt idx="1226">
                  <c:v>1.4297709394156047E-4</c:v>
                </c:pt>
                <c:pt idx="1227">
                  <c:v>1.6302036899862765E-4</c:v>
                </c:pt>
                <c:pt idx="1228">
                  <c:v>1.4189492375043009E-4</c:v>
                </c:pt>
                <c:pt idx="1229">
                  <c:v>1.618758934046526E-4</c:v>
                </c:pt>
                <c:pt idx="1230">
                  <c:v>1.4081873229193604E-4</c:v>
                </c:pt>
                <c:pt idx="1231">
                  <c:v>1.4010458351417708E-4</c:v>
                </c:pt>
                <c:pt idx="1232">
                  <c:v>1.5998169684499253E-4</c:v>
                </c:pt>
                <c:pt idx="1233">
                  <c:v>1.802148930041152E-4</c:v>
                </c:pt>
                <c:pt idx="1234">
                  <c:v>1.5960484065420251E-4</c:v>
                </c:pt>
                <c:pt idx="1235">
                  <c:v>1.7981660334281762E-4</c:v>
                </c:pt>
                <c:pt idx="1236">
                  <c:v>1.3868421005202856E-4</c:v>
                </c:pt>
                <c:pt idx="1237">
                  <c:v>1.3797797417937005E-4</c:v>
                </c:pt>
                <c:pt idx="1238">
                  <c:v>7.6167278602966128E-5</c:v>
                </c:pt>
                <c:pt idx="1239">
                  <c:v>5.4579432098761997E-5</c:v>
                </c:pt>
                <c:pt idx="1240">
                  <c:v>1.3086179698217274E-5</c:v>
                </c:pt>
                <c:pt idx="1241">
                  <c:v>3.1190085357457801E-5</c:v>
                </c:pt>
                <c:pt idx="1242">
                  <c:v>2.9606481256428633E-5</c:v>
                </c:pt>
                <c:pt idx="1243">
                  <c:v>4.7563946759260906E-5</c:v>
                </c:pt>
                <c:pt idx="1244">
                  <c:v>2.6747680066603136E-5</c:v>
                </c:pt>
                <c:pt idx="1245">
                  <c:v>4.4475408094619672E-5</c:v>
                </c:pt>
                <c:pt idx="1246">
                  <c:v>4.3085375952449027E-5</c:v>
                </c:pt>
                <c:pt idx="1247">
                  <c:v>2.2758838423783625E-5</c:v>
                </c:pt>
                <c:pt idx="1248">
                  <c:v>2.1345135219745306E-5</c:v>
                </c:pt>
                <c:pt idx="1249">
                  <c:v>1.9961138974623802E-5</c:v>
                </c:pt>
                <c:pt idx="1250">
                  <c:v>1.8606609839837071E-5</c:v>
                </c:pt>
                <c:pt idx="1251">
                  <c:v>3.5623005991996146E-5</c:v>
                </c:pt>
                <c:pt idx="1252">
                  <c:v>3.4377973849825609E-5</c:v>
                </c:pt>
                <c:pt idx="1253">
                  <c:v>3.3154112714601827E-5</c:v>
                </c:pt>
                <c:pt idx="1254">
                  <c:v>3.1951271544658131E-5</c:v>
                </c:pt>
                <c:pt idx="1255">
                  <c:v>3.0769299298321E-5</c:v>
                </c:pt>
                <c:pt idx="1256">
                  <c:v>2.9608044933932824E-5</c:v>
                </c:pt>
                <c:pt idx="1257">
                  <c:v>2.8467357409815679E-5</c:v>
                </c:pt>
                <c:pt idx="1258">
                  <c:v>2.7347085684318582E-5</c:v>
                </c:pt>
                <c:pt idx="1259">
                  <c:v>2.6247078715761483E-5</c:v>
                </c:pt>
                <c:pt idx="1260">
                  <c:v>4.2363952878514849E-5</c:v>
                </c:pt>
                <c:pt idx="1261">
                  <c:v>5.849961768046786E-5</c:v>
                </c:pt>
                <c:pt idx="1262">
                  <c:v>7.471167875112598E-5</c:v>
                </c:pt>
                <c:pt idx="1263">
                  <c:v>1.2531610261943803E-4</c:v>
                </c:pt>
                <c:pt idx="1264">
                  <c:v>1.4250955341220896E-4</c:v>
                </c:pt>
                <c:pt idx="1265">
                  <c:v>1.7739654119646917E-4</c:v>
                </c:pt>
                <c:pt idx="1266">
                  <c:v>1.7850935754243973E-4</c:v>
                </c:pt>
                <c:pt idx="1267">
                  <c:v>1.6219296750685745E-4</c:v>
                </c:pt>
                <c:pt idx="1268">
                  <c:v>1.6289697952031766E-4</c:v>
                </c:pt>
                <c:pt idx="1269">
                  <c:v>1.2868916059027773E-4</c:v>
                </c:pt>
                <c:pt idx="1270">
                  <c:v>9.3948797410837952E-5</c:v>
                </c:pt>
                <c:pt idx="1271">
                  <c:v>7.6157411799927785E-5</c:v>
                </c:pt>
                <c:pt idx="1272">
                  <c:v>5.8280372785657003E-5</c:v>
                </c:pt>
                <c:pt idx="1273">
                  <c:v>5.7408903430157097E-5</c:v>
                </c:pt>
                <c:pt idx="1274">
                  <c:v>7.3522041505916344E-5</c:v>
                </c:pt>
                <c:pt idx="1275">
                  <c:v>7.2814826674222685E-5</c:v>
                </c:pt>
                <c:pt idx="1276">
                  <c:v>8.8999881514434479E-5</c:v>
                </c:pt>
                <c:pt idx="1277">
                  <c:v>1.2230749468315969E-4</c:v>
                </c:pt>
                <c:pt idx="1278">
                  <c:v>1.3928113900677346E-4</c:v>
                </c:pt>
                <c:pt idx="1279">
                  <c:v>1.3960152077573137E-4</c:v>
                </c:pt>
                <c:pt idx="1280">
                  <c:v>1.5698345966622609E-4</c:v>
                </c:pt>
                <c:pt idx="1281">
                  <c:v>1.5767090954137825E-4</c:v>
                </c:pt>
                <c:pt idx="1282">
                  <c:v>1.2410609472656247E-4</c:v>
                </c:pt>
                <c:pt idx="1283">
                  <c:v>1.4121161454046688E-4</c:v>
                </c:pt>
                <c:pt idx="1284">
                  <c:v>1.2440777366255144E-4</c:v>
                </c:pt>
                <c:pt idx="1285">
                  <c:v>1.2440777366255144E-4</c:v>
                </c:pt>
                <c:pt idx="1286">
                  <c:v>9.0283015442814538E-5</c:v>
                </c:pt>
                <c:pt idx="1287">
                  <c:v>8.9768126286009426E-5</c:v>
                </c:pt>
                <c:pt idx="1288">
                  <c:v>7.234607493007186E-5</c:v>
                </c:pt>
                <c:pt idx="1289">
                  <c:v>5.4847013110586203E-5</c:v>
                </c:pt>
                <c:pt idx="1290">
                  <c:v>5.4010406409411651E-5</c:v>
                </c:pt>
                <c:pt idx="1291">
                  <c:v>6.9806638470934788E-5</c:v>
                </c:pt>
                <c:pt idx="1292">
                  <c:v>5.256702060828421E-5</c:v>
                </c:pt>
                <c:pt idx="1293">
                  <c:v>3.5326892804515804E-5</c:v>
                </c:pt>
                <c:pt idx="1294">
                  <c:v>3.443230315500663E-5</c:v>
                </c:pt>
                <c:pt idx="1295">
                  <c:v>3.3550859724633256E-5</c:v>
                </c:pt>
                <c:pt idx="1296">
                  <c:v>6.4921271604938949E-5</c:v>
                </c:pt>
                <c:pt idx="1297">
                  <c:v>9.6555385868108692E-5</c:v>
                </c:pt>
                <c:pt idx="1298">
                  <c:v>1.2870727983539139E-4</c:v>
                </c:pt>
                <c:pt idx="1299">
                  <c:v>1.4530172388331505E-4</c:v>
                </c:pt>
                <c:pt idx="1300">
                  <c:v>1.6233122042583084E-4</c:v>
                </c:pt>
                <c:pt idx="1301">
                  <c:v>1.4693072002662993E-4</c:v>
                </c:pt>
                <c:pt idx="1302">
                  <c:v>1.4758598963557622E-4</c:v>
                </c:pt>
                <c:pt idx="1303">
                  <c:v>1.482433654366543E-4</c:v>
                </c:pt>
                <c:pt idx="1304">
                  <c:v>1.6547996113040051E-4</c:v>
                </c:pt>
                <c:pt idx="1305">
                  <c:v>1.3329645387651364E-4</c:v>
                </c:pt>
                <c:pt idx="1306">
                  <c:v>1.3360661865569108E-4</c:v>
                </c:pt>
                <c:pt idx="1307">
                  <c:v>1.1731718106995883E-4</c:v>
                </c:pt>
                <c:pt idx="1308">
                  <c:v>1.1731718106995883E-4</c:v>
                </c:pt>
                <c:pt idx="1309">
                  <c:v>1.0076044564606002E-4</c:v>
                </c:pt>
                <c:pt idx="1310">
                  <c:v>1.1702844976128474E-4</c:v>
                </c:pt>
                <c:pt idx="1311">
                  <c:v>1.0049367855152351E-4</c:v>
                </c:pt>
                <c:pt idx="1312">
                  <c:v>1.0022744150136264E-4</c:v>
                </c:pt>
                <c:pt idx="1313">
                  <c:v>8.3514284503867798E-5</c:v>
                </c:pt>
                <c:pt idx="1314">
                  <c:v>6.6668242798354602E-5</c:v>
                </c:pt>
                <c:pt idx="1315">
                  <c:v>8.2303461773404428E-5</c:v>
                </c:pt>
                <c:pt idx="1316">
                  <c:v>6.557246466290577E-5</c:v>
                </c:pt>
                <c:pt idx="1317">
                  <c:v>1.6628155900365826E-5</c:v>
                </c:pt>
                <c:pt idx="1318">
                  <c:v>4.7623529651867058E-5</c:v>
                </c:pt>
                <c:pt idx="1319">
                  <c:v>4.6862745867359188E-5</c:v>
                </c:pt>
                <c:pt idx="1320">
                  <c:v>1.417637147754317E-4</c:v>
                </c:pt>
                <c:pt idx="1321">
                  <c:v>1.9094643990054684E-4</c:v>
                </c:pt>
                <c:pt idx="1322">
                  <c:v>2.5865323688673686E-4</c:v>
                </c:pt>
                <c:pt idx="1323">
                  <c:v>3.1333689649642847E-4</c:v>
                </c:pt>
                <c:pt idx="1324">
                  <c:v>3.8876840003295506E-4</c:v>
                </c:pt>
                <c:pt idx="1325">
                  <c:v>3.8147062962963035E-4</c:v>
                </c:pt>
                <c:pt idx="1326">
                  <c:v>3.1956647841247519E-4</c:v>
                </c:pt>
                <c:pt idx="1327">
                  <c:v>2.1840536488340216E-4</c:v>
                </c:pt>
                <c:pt idx="1328">
                  <c:v>1.6716812065972319E-4</c:v>
                </c:pt>
                <c:pt idx="1329">
                  <c:v>1.3244589843749998E-4</c:v>
                </c:pt>
                <c:pt idx="1330">
                  <c:v>1.3244589843749998E-4</c:v>
                </c:pt>
                <c:pt idx="1331">
                  <c:v>1.3244589843749998E-4</c:v>
                </c:pt>
                <c:pt idx="1332">
                  <c:v>1.3244589843749998E-4</c:v>
                </c:pt>
                <c:pt idx="1333">
                  <c:v>1.1479006074111758E-4</c:v>
                </c:pt>
                <c:pt idx="1334">
                  <c:v>7.9358517971961324E-5</c:v>
                </c:pt>
                <c:pt idx="1335">
                  <c:v>7.8611402966660945E-5</c:v>
                </c:pt>
                <c:pt idx="1336">
                  <c:v>7.7869341563786731E-5</c:v>
                </c:pt>
                <c:pt idx="1337">
                  <c:v>1.1187379339340235E-4</c:v>
                </c:pt>
                <c:pt idx="1338">
                  <c:v>1.1158525112525449E-4</c:v>
                </c:pt>
                <c:pt idx="1339">
                  <c:v>1.2868916059027773E-4</c:v>
                </c:pt>
                <c:pt idx="1340">
                  <c:v>1.2868916059027773E-4</c:v>
                </c:pt>
                <c:pt idx="1341">
                  <c:v>1.4612447926445955E-4</c:v>
                </c:pt>
                <c:pt idx="1342">
                  <c:v>1.4645644718792696E-4</c:v>
                </c:pt>
                <c:pt idx="1343">
                  <c:v>1.994874508744876E-4</c:v>
                </c:pt>
                <c:pt idx="1344">
                  <c:v>2.0108712071330339E-4</c:v>
                </c:pt>
                <c:pt idx="1345">
                  <c:v>2.0269583067558498E-4</c:v>
                </c:pt>
                <c:pt idx="1346">
                  <c:v>1.8644004418643832E-4</c:v>
                </c:pt>
                <c:pt idx="1347">
                  <c:v>1.5184448971193237E-4</c:v>
                </c:pt>
                <c:pt idx="1348">
                  <c:v>1.3435477777777775E-4</c:v>
                </c:pt>
                <c:pt idx="1349">
                  <c:v>9.8822519729510836E-5</c:v>
                </c:pt>
                <c:pt idx="1350">
                  <c:v>1.0421439794721912E-5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2.5708921178412387E-5</c:v>
                </c:pt>
                <c:pt idx="1364">
                  <c:v>1.559327055041158E-4</c:v>
                </c:pt>
                <c:pt idx="1365">
                  <c:v>2.6674631304655195E-4</c:v>
                </c:pt>
                <c:pt idx="1366">
                  <c:v>1.9042129114154799E-4</c:v>
                </c:pt>
                <c:pt idx="1367">
                  <c:v>9.6745537418821111E-5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7.2818903710133737E-5</c:v>
                </c:pt>
                <c:pt idx="1373">
                  <c:v>7.2818903710133737E-5</c:v>
                </c:pt>
                <c:pt idx="1374">
                  <c:v>1.0397770515850665E-5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1.5403691215894004E-4</c:v>
                </c:pt>
                <c:pt idx="1384">
                  <c:v>2.8664731747122504E-4</c:v>
                </c:pt>
                <c:pt idx="1385">
                  <c:v>2.422660805041157E-4</c:v>
                </c:pt>
                <c:pt idx="1386">
                  <c:v>1.2423465572621953E-4</c:v>
                </c:pt>
                <c:pt idx="1387">
                  <c:v>1.1145634156378601E-4</c:v>
                </c:pt>
                <c:pt idx="1388">
                  <c:v>1.9343153475437244E-4</c:v>
                </c:pt>
                <c:pt idx="1389">
                  <c:v>3.2832824472602657E-4</c:v>
                </c:pt>
                <c:pt idx="1390">
                  <c:v>4.5085807824154437E-4</c:v>
                </c:pt>
                <c:pt idx="1391">
                  <c:v>4.5654726291366628E-4</c:v>
                </c:pt>
                <c:pt idx="1392">
                  <c:v>3.5735546090534949E-4</c:v>
                </c:pt>
                <c:pt idx="1393">
                  <c:v>2.4050213735773504E-4</c:v>
                </c:pt>
                <c:pt idx="1394">
                  <c:v>1.3767605790653985E-4</c:v>
                </c:pt>
                <c:pt idx="1395">
                  <c:v>6.7074206054687488E-5</c:v>
                </c:pt>
                <c:pt idx="1396">
                  <c:v>4.3241899194369505E-5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4.9540883539898501E-5</c:v>
                </c:pt>
                <c:pt idx="1410">
                  <c:v>3.815053814755868E-5</c:v>
                </c:pt>
                <c:pt idx="1411">
                  <c:v>2.037596483839165E-5</c:v>
                </c:pt>
                <c:pt idx="1412">
                  <c:v>8.484290199813592E-6</c:v>
                </c:pt>
                <c:pt idx="1413">
                  <c:v>2.5693595960325619E-6</c:v>
                </c:pt>
                <c:pt idx="1414">
                  <c:v>3.1316543295610584E-5</c:v>
                </c:pt>
                <c:pt idx="1415">
                  <c:v>1.117806497235081E-4</c:v>
                </c:pt>
                <c:pt idx="1416">
                  <c:v>2.2388627392109286E-4</c:v>
                </c:pt>
                <c:pt idx="1417">
                  <c:v>3.1118195653292145E-4</c:v>
                </c:pt>
                <c:pt idx="1418">
                  <c:v>3.3632207407407403E-4</c:v>
                </c:pt>
                <c:pt idx="1419">
                  <c:v>2.6273385092887312E-4</c:v>
                </c:pt>
                <c:pt idx="1420">
                  <c:v>1.1625216948382877E-4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5.7194237172068052E-5</c:v>
                </c:pt>
                <c:pt idx="1426">
                  <c:v>1.694391657945921E-4</c:v>
                </c:pt>
                <c:pt idx="1427">
                  <c:v>3.1248589131756911E-4</c:v>
                </c:pt>
                <c:pt idx="1428">
                  <c:v>2.5095948927254808E-4</c:v>
                </c:pt>
                <c:pt idx="1429">
                  <c:v>1.0970684554907197E-4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4.337396467094256E-5</c:v>
                </c:pt>
                <c:pt idx="1438">
                  <c:v>8.2776539776502543E-5</c:v>
                </c:pt>
                <c:pt idx="1439">
                  <c:v>6.2829931841563633E-5</c:v>
                </c:pt>
                <c:pt idx="1440">
                  <c:v>2.5232505126618364E-5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4.7743634259259681E-6</c:v>
                </c:pt>
                <c:pt idx="1445">
                  <c:v>2.841111256992665E-5</c:v>
                </c:pt>
                <c:pt idx="1446">
                  <c:v>2.4772293187103446E-5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1.2290110135888207E-5</c:v>
                </c:pt>
                <c:pt idx="1480">
                  <c:v>2.4587666066529497E-5</c:v>
                </c:pt>
                <c:pt idx="1481">
                  <c:v>3.1169068299093363E-5</c:v>
                </c:pt>
                <c:pt idx="1482">
                  <c:v>3.4026207981020673E-5</c:v>
                </c:pt>
                <c:pt idx="1483">
                  <c:v>3.3733654749657036E-5</c:v>
                </c:pt>
                <c:pt idx="1484">
                  <c:v>3.5933123456790136E-5</c:v>
                </c:pt>
                <c:pt idx="1485">
                  <c:v>3.7301180080000412E-5</c:v>
                </c:pt>
                <c:pt idx="1486">
                  <c:v>5.0188303357285277E-5</c:v>
                </c:pt>
                <c:pt idx="1487">
                  <c:v>6.9879315067997624E-5</c:v>
                </c:pt>
                <c:pt idx="1488">
                  <c:v>9.9175716681670144E-5</c:v>
                </c:pt>
                <c:pt idx="1489">
                  <c:v>1.3696744955632713E-4</c:v>
                </c:pt>
                <c:pt idx="1490">
                  <c:v>1.849321478708527E-4</c:v>
                </c:pt>
                <c:pt idx="1491">
                  <c:v>2.3147882461660855E-4</c:v>
                </c:pt>
                <c:pt idx="1492">
                  <c:v>2.782704228488833E-4</c:v>
                </c:pt>
                <c:pt idx="1493">
                  <c:v>2.9742206182886493E-4</c:v>
                </c:pt>
                <c:pt idx="1494">
                  <c:v>3.1206587928803321E-4</c:v>
                </c:pt>
                <c:pt idx="1495">
                  <c:v>3.1290295169967468E-4</c:v>
                </c:pt>
                <c:pt idx="1496">
                  <c:v>2.9773215347302535E-4</c:v>
                </c:pt>
                <c:pt idx="1497">
                  <c:v>2.8598699185394209E-4</c:v>
                </c:pt>
                <c:pt idx="1498">
                  <c:v>2.5864622563416274E-4</c:v>
                </c:pt>
                <c:pt idx="1499">
                  <c:v>2.259469100691759E-4</c:v>
                </c:pt>
                <c:pt idx="1500">
                  <c:v>1.8885586871865377E-4</c:v>
                </c:pt>
                <c:pt idx="1501">
                  <c:v>1.4835307136140013E-4</c:v>
                </c:pt>
                <c:pt idx="1502">
                  <c:v>1.5116884276272115E-4</c:v>
                </c:pt>
                <c:pt idx="1503">
                  <c:v>1.3070507517923789E-4</c:v>
                </c:pt>
                <c:pt idx="1504">
                  <c:v>1.4434888654192319E-4</c:v>
                </c:pt>
                <c:pt idx="1505">
                  <c:v>1.3480225694444494E-4</c:v>
                </c:pt>
                <c:pt idx="1506">
                  <c:v>1.2471376293376004E-4</c:v>
                </c:pt>
                <c:pt idx="1507">
                  <c:v>1.2620887050968731E-4</c:v>
                </c:pt>
                <c:pt idx="1508">
                  <c:v>1.3993270859053545E-4</c:v>
                </c:pt>
                <c:pt idx="1509">
                  <c:v>1.542754539997528E-4</c:v>
                </c:pt>
                <c:pt idx="1510">
                  <c:v>1.8194252649177033E-4</c:v>
                </c:pt>
                <c:pt idx="1511">
                  <c:v>2.3725737817081386E-4</c:v>
                </c:pt>
                <c:pt idx="1512">
                  <c:v>2.9717958833804826E-4</c:v>
                </c:pt>
                <c:pt idx="1513">
                  <c:v>3.6282634742717911E-4</c:v>
                </c:pt>
                <c:pt idx="1514">
                  <c:v>4.2070429537599725E-4</c:v>
                </c:pt>
                <c:pt idx="1515">
                  <c:v>4.3878368416843354E-4</c:v>
                </c:pt>
                <c:pt idx="1516">
                  <c:v>4.1032863503086546E-4</c:v>
                </c:pt>
                <c:pt idx="1517">
                  <c:v>3.3003136014258687E-4</c:v>
                </c:pt>
                <c:pt idx="1518">
                  <c:v>2.9083493654755155E-4</c:v>
                </c:pt>
                <c:pt idx="1519">
                  <c:v>2.3272252979386317E-4</c:v>
                </c:pt>
                <c:pt idx="1520">
                  <c:v>2.201060120991932E-4</c:v>
                </c:pt>
                <c:pt idx="1521">
                  <c:v>1.7435822212577136E-4</c:v>
                </c:pt>
                <c:pt idx="1522">
                  <c:v>1.595679707151806E-4</c:v>
                </c:pt>
                <c:pt idx="1523">
                  <c:v>9.5781830847050281E-5</c:v>
                </c:pt>
                <c:pt idx="1524">
                  <c:v>4.7432562414266325E-5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5.1682613168725197E-5</c:v>
                </c:pt>
                <c:pt idx="1534">
                  <c:v>1.3004107313100121E-4</c:v>
                </c:pt>
                <c:pt idx="1535">
                  <c:v>2.1202655672367834E-4</c:v>
                </c:pt>
                <c:pt idx="1536">
                  <c:v>3.2826190534979599E-4</c:v>
                </c:pt>
                <c:pt idx="1537">
                  <c:v>4.2745300823045142E-4</c:v>
                </c:pt>
                <c:pt idx="1538">
                  <c:v>5.0733088966049421E-4</c:v>
                </c:pt>
                <c:pt idx="1539">
                  <c:v>5.9618950214334514E-4</c:v>
                </c:pt>
                <c:pt idx="1540">
                  <c:v>6.4394130273035899E-4</c:v>
                </c:pt>
                <c:pt idx="1541">
                  <c:v>7.1254220438957431E-4</c:v>
                </c:pt>
                <c:pt idx="1542">
                  <c:v>7.311033100029996E-4</c:v>
                </c:pt>
                <c:pt idx="1543">
                  <c:v>7.093323565337278E-4</c:v>
                </c:pt>
                <c:pt idx="1544">
                  <c:v>6.222101415787884E-4</c:v>
                </c:pt>
                <c:pt idx="1545">
                  <c:v>4.6484614063571563E-4</c:v>
                </c:pt>
                <c:pt idx="1546">
                  <c:v>3.5620592206790175E-4</c:v>
                </c:pt>
                <c:pt idx="1547">
                  <c:v>2.8204989689428842E-4</c:v>
                </c:pt>
                <c:pt idx="1548">
                  <c:v>2.450566210669604E-4</c:v>
                </c:pt>
                <c:pt idx="1549">
                  <c:v>2.6698778523260447E-4</c:v>
                </c:pt>
                <c:pt idx="1550">
                  <c:v>2.6943048696845018E-4</c:v>
                </c:pt>
                <c:pt idx="1551">
                  <c:v>3.126149629750207E-4</c:v>
                </c:pt>
                <c:pt idx="1552">
                  <c:v>3.1639361605152749E-4</c:v>
                </c:pt>
                <c:pt idx="1553">
                  <c:v>3.4094160683513318E-4</c:v>
                </c:pt>
                <c:pt idx="1554">
                  <c:v>3.2459880149793047E-4</c:v>
                </c:pt>
                <c:pt idx="1555">
                  <c:v>3.4954763317017045E-4</c:v>
                </c:pt>
                <c:pt idx="1556">
                  <c:v>3.7548810387731478E-4</c:v>
                </c:pt>
                <c:pt idx="1557">
                  <c:v>4.2407846438695032E-4</c:v>
                </c:pt>
                <c:pt idx="1558">
                  <c:v>4.5320418242428528E-4</c:v>
                </c:pt>
                <c:pt idx="1559">
                  <c:v>5.2813350282921909E-4</c:v>
                </c:pt>
                <c:pt idx="1560">
                  <c:v>5.6226177340534854E-4</c:v>
                </c:pt>
                <c:pt idx="1561">
                  <c:v>5.7505343218449789E-4</c:v>
                </c:pt>
                <c:pt idx="1562">
                  <c:v>5.8803054775377389E-4</c:v>
                </c:pt>
                <c:pt idx="1563">
                  <c:v>6.0119598431069817E-4</c:v>
                </c:pt>
                <c:pt idx="1564">
                  <c:v>6.3864912373944635E-4</c:v>
                </c:pt>
                <c:pt idx="1565">
                  <c:v>6.5343058231524277E-4</c:v>
                </c:pt>
                <c:pt idx="1566">
                  <c:v>6.6843474203880776E-4</c:v>
                </c:pt>
                <c:pt idx="1567">
                  <c:v>7.0893790990306401E-4</c:v>
                </c:pt>
                <c:pt idx="1568">
                  <c:v>6.744121154286175E-4</c:v>
                </c:pt>
                <c:pt idx="1569">
                  <c:v>6.6289076954732296E-4</c:v>
                </c:pt>
                <c:pt idx="1570">
                  <c:v>6.5003417499357363E-4</c:v>
                </c:pt>
                <c:pt idx="1571">
                  <c:v>6.3587405682682453E-4</c:v>
                </c:pt>
                <c:pt idx="1572">
                  <c:v>6.2044385331066966E-4</c:v>
                </c:pt>
                <c:pt idx="1573">
                  <c:v>6.0377885226979902E-4</c:v>
                </c:pt>
                <c:pt idx="1574">
                  <c:v>5.3170591369813011E-4</c:v>
                </c:pt>
                <c:pt idx="1575">
                  <c:v>4.8361355144033364E-4</c:v>
                </c:pt>
                <c:pt idx="1576">
                  <c:v>4.3362223791151865E-4</c:v>
                </c:pt>
                <c:pt idx="1577">
                  <c:v>3.547899772952644E-4</c:v>
                </c:pt>
                <c:pt idx="1578">
                  <c:v>3.0116339017488943E-4</c:v>
                </c:pt>
                <c:pt idx="1579">
                  <c:v>2.4651309161603455E-4</c:v>
                </c:pt>
                <c:pt idx="1580">
                  <c:v>2.4485409191743593E-4</c:v>
                </c:pt>
                <c:pt idx="1581">
                  <c:v>1.8959428232033694E-4</c:v>
                </c:pt>
                <c:pt idx="1582">
                  <c:v>2.1375319512361449E-4</c:v>
                </c:pt>
                <c:pt idx="1583">
                  <c:v>1.5854982910156471E-4</c:v>
                </c:pt>
                <c:pt idx="1584">
                  <c:v>1.2935687379972714E-4</c:v>
                </c:pt>
                <c:pt idx="1585">
                  <c:v>1.0008590534979503E-4</c:v>
                </c:pt>
                <c:pt idx="1586">
                  <c:v>7.0821063765907761E-5</c:v>
                </c:pt>
                <c:pt idx="1587">
                  <c:v>4.1648701542941156E-5</c:v>
                </c:pt>
                <c:pt idx="1588">
                  <c:v>3.8086186124244788E-5</c:v>
                </c:pt>
                <c:pt idx="1589">
                  <c:v>5.985564586548354E-5</c:v>
                </c:pt>
                <c:pt idx="1590">
                  <c:v>1.068231649265382E-4</c:v>
                </c:pt>
                <c:pt idx="1591">
                  <c:v>1.2904413034095188E-4</c:v>
                </c:pt>
                <c:pt idx="1592">
                  <c:v>1.7645306093401424E-4</c:v>
                </c:pt>
                <c:pt idx="1593">
                  <c:v>1.746206868717317E-4</c:v>
                </c:pt>
                <c:pt idx="1594">
                  <c:v>2.2253473563555769E-4</c:v>
                </c:pt>
                <c:pt idx="1595">
                  <c:v>2.2154079056150189E-4</c:v>
                </c:pt>
                <c:pt idx="1596">
                  <c:v>1.7099419144777766E-4</c:v>
                </c:pt>
                <c:pt idx="1597">
                  <c:v>1.6919998057993645E-4</c:v>
                </c:pt>
                <c:pt idx="1598">
                  <c:v>9.3945417599024001E-5</c:v>
                </c:pt>
                <c:pt idx="1599">
                  <c:v>6.7076279696074033E-5</c:v>
                </c:pt>
                <c:pt idx="1600">
                  <c:v>4.0278487192158723E-5</c:v>
                </c:pt>
                <c:pt idx="1601">
                  <c:v>1.36367688842264E-5</c:v>
                </c:pt>
                <c:pt idx="1602">
                  <c:v>1.0755605220927791E-5</c:v>
                </c:pt>
                <c:pt idx="1603">
                  <c:v>5.4673030064461828E-5</c:v>
                </c:pt>
                <c:pt idx="1604">
                  <c:v>9.8670269495077068E-5</c:v>
                </c:pt>
                <c:pt idx="1605">
                  <c:v>1.1973023725780137E-4</c:v>
                </c:pt>
                <c:pt idx="1606">
                  <c:v>1.8739298628258342E-4</c:v>
                </c:pt>
                <c:pt idx="1607">
                  <c:v>1.8651447270447399E-4</c:v>
                </c:pt>
                <c:pt idx="1608">
                  <c:v>2.3203916406249996E-4</c:v>
                </c:pt>
                <c:pt idx="1609">
                  <c:v>2.3203916406249996E-4</c:v>
                </c:pt>
                <c:pt idx="1610">
                  <c:v>2.7861383676268994E-4</c:v>
                </c:pt>
                <c:pt idx="1611">
                  <c:v>2.5631329702369241E-4</c:v>
                </c:pt>
                <c:pt idx="1612">
                  <c:v>3.036136797839495E-4</c:v>
                </c:pt>
                <c:pt idx="1613">
                  <c:v>3.2879693964334969E-4</c:v>
                </c:pt>
                <c:pt idx="1614">
                  <c:v>3.7846847450488484E-4</c:v>
                </c:pt>
                <c:pt idx="1615">
                  <c:v>4.0609596873258691E-4</c:v>
                </c:pt>
                <c:pt idx="1616">
                  <c:v>4.5886133638760291E-4</c:v>
                </c:pt>
                <c:pt idx="1617">
                  <c:v>5.1395818540889528E-4</c:v>
                </c:pt>
                <c:pt idx="1618">
                  <c:v>5.469519432267575E-4</c:v>
                </c:pt>
                <c:pt idx="1619">
                  <c:v>5.8138431579003735E-4</c:v>
                </c:pt>
                <c:pt idx="1620">
                  <c:v>5.4145453460835511E-4</c:v>
                </c:pt>
                <c:pt idx="1621">
                  <c:v>5.2460459959196095E-4</c:v>
                </c:pt>
                <c:pt idx="1622">
                  <c:v>4.8106425490960364E-4</c:v>
                </c:pt>
                <c:pt idx="1623">
                  <c:v>4.3550791628488072E-4</c:v>
                </c:pt>
                <c:pt idx="1624">
                  <c:v>3.3683846766895066E-4</c:v>
                </c:pt>
                <c:pt idx="1625">
                  <c:v>2.6125851818629888E-4</c:v>
                </c:pt>
                <c:pt idx="1626">
                  <c:v>1.8438410951432112E-4</c:v>
                </c:pt>
                <c:pt idx="1627">
                  <c:v>3.1542419753085694E-5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2.6889944737815037E-5</c:v>
                </c:pt>
                <c:pt idx="1634">
                  <c:v>1.6208973961548154E-4</c:v>
                </c:pt>
                <c:pt idx="1635">
                  <c:v>2.0698635072525731E-4</c:v>
                </c:pt>
                <c:pt idx="1636">
                  <c:v>2.2964152905172966E-4</c:v>
                </c:pt>
                <c:pt idx="1637">
                  <c:v>2.0653047736625448E-4</c:v>
                </c:pt>
                <c:pt idx="1638">
                  <c:v>1.6002839615885512E-4</c:v>
                </c:pt>
                <c:pt idx="1639">
                  <c:v>1.3590886893298854E-4</c:v>
                </c:pt>
                <c:pt idx="1640">
                  <c:v>1.1161122145061694E-4</c:v>
                </c:pt>
                <c:pt idx="1641">
                  <c:v>1.3246402606310041E-4</c:v>
                </c:pt>
                <c:pt idx="1642">
                  <c:v>1.7620240776105838E-4</c:v>
                </c:pt>
                <c:pt idx="1643">
                  <c:v>2.4343179054274965E-4</c:v>
                </c:pt>
                <c:pt idx="1644">
                  <c:v>3.3537665354938304E-4</c:v>
                </c:pt>
                <c:pt idx="1645">
                  <c:v>3.8447479300223847E-4</c:v>
                </c:pt>
                <c:pt idx="1646">
                  <c:v>4.5896727669940689E-4</c:v>
                </c:pt>
                <c:pt idx="1647">
                  <c:v>4.8963370233196283E-4</c:v>
                </c:pt>
                <c:pt idx="1648">
                  <c:v>5.4562786173670014E-4</c:v>
                </c:pt>
                <c:pt idx="1649">
                  <c:v>5.8013985282305634E-4</c:v>
                </c:pt>
                <c:pt idx="1650">
                  <c:v>5.9154715331227216E-4</c:v>
                </c:pt>
                <c:pt idx="1651">
                  <c:v>6.0310699749362704E-4</c:v>
                </c:pt>
                <c:pt idx="1652">
                  <c:v>5.6431285634886083E-4</c:v>
                </c:pt>
                <c:pt idx="1653">
                  <c:v>5.4848891487697005E-4</c:v>
                </c:pt>
                <c:pt idx="1654">
                  <c:v>5.3151848422496636E-4</c:v>
                </c:pt>
                <c:pt idx="1655">
                  <c:v>4.8765071467763978E-4</c:v>
                </c:pt>
                <c:pt idx="1656">
                  <c:v>4.9356086831275632E-4</c:v>
                </c:pt>
                <c:pt idx="1657">
                  <c:v>4.9952365157750927E-4</c:v>
                </c:pt>
                <c:pt idx="1658">
                  <c:v>5.055394224965699E-4</c:v>
                </c:pt>
                <c:pt idx="1659">
                  <c:v>5.1160853909464966E-4</c:v>
                </c:pt>
                <c:pt idx="1660">
                  <c:v>5.1773135939643276E-4</c:v>
                </c:pt>
                <c:pt idx="1661">
                  <c:v>5.2390824142661103E-4</c:v>
                </c:pt>
                <c:pt idx="1662">
                  <c:v>5.031445077388209E-4</c:v>
                </c:pt>
                <c:pt idx="1663">
                  <c:v>5.3563685492889377E-4</c:v>
                </c:pt>
                <c:pt idx="1664">
                  <c:v>5.1464170924425418E-4</c:v>
                </c:pt>
                <c:pt idx="1665">
                  <c:v>4.9263175900206226E-4</c:v>
                </c:pt>
                <c:pt idx="1666">
                  <c:v>4.9718776122041955E-4</c:v>
                </c:pt>
                <c:pt idx="1667">
                  <c:v>4.4648742435056892E-4</c:v>
                </c:pt>
                <c:pt idx="1668">
                  <c:v>4.4938479384215997E-4</c:v>
                </c:pt>
                <c:pt idx="1669">
                  <c:v>4.2453944882089346E-4</c:v>
                </c:pt>
                <c:pt idx="1670">
                  <c:v>4.2666534567901466E-4</c:v>
                </c:pt>
                <c:pt idx="1671">
                  <c:v>4.0095225479037521E-4</c:v>
                </c:pt>
                <c:pt idx="1672">
                  <c:v>3.7448678313212734E-4</c:v>
                </c:pt>
                <c:pt idx="1673">
                  <c:v>3.7515697110768247E-4</c:v>
                </c:pt>
                <c:pt idx="1674">
                  <c:v>3.758280457537623E-4</c:v>
                </c:pt>
                <c:pt idx="1675">
                  <c:v>3.4862897167968753E-4</c:v>
                </c:pt>
                <c:pt idx="1676">
                  <c:v>3.4862897167968753E-4</c:v>
                </c:pt>
                <c:pt idx="1677">
                  <c:v>3.2080168990054788E-4</c:v>
                </c:pt>
                <c:pt idx="1678">
                  <c:v>2.9241316014017331E-4</c:v>
                </c:pt>
                <c:pt idx="1679">
                  <c:v>2.6353299094569586E-4</c:v>
                </c:pt>
                <c:pt idx="1680">
                  <c:v>2.617955439814861E-4</c:v>
                </c:pt>
                <c:pt idx="1681">
                  <c:v>2.600660267047623E-4</c:v>
                </c:pt>
                <c:pt idx="1682">
                  <c:v>3.1333215775034207E-4</c:v>
                </c:pt>
                <c:pt idx="1683">
                  <c:v>3.4025259670781882E-4</c:v>
                </c:pt>
                <c:pt idx="1684">
                  <c:v>3.9545818204518319E-4</c:v>
                </c:pt>
                <c:pt idx="1685">
                  <c:v>4.5229623817944414E-4</c:v>
                </c:pt>
                <c:pt idx="1686">
                  <c:v>4.5522180211547957E-4</c:v>
                </c:pt>
                <c:pt idx="1687">
                  <c:v>4.58161530403381E-4</c:v>
                </c:pt>
                <c:pt idx="1688">
                  <c:v>4.6111546779621372E-4</c:v>
                </c:pt>
                <c:pt idx="1689">
                  <c:v>4.0789956215705895E-4</c:v>
                </c:pt>
                <c:pt idx="1690">
                  <c:v>4.092997084297855E-4</c:v>
                </c:pt>
                <c:pt idx="1691">
                  <c:v>3.8258771293215308E-4</c:v>
                </c:pt>
                <c:pt idx="1692">
                  <c:v>3.8326858710562489E-4</c:v>
                </c:pt>
                <c:pt idx="1693">
                  <c:v>3.8395035634081795E-4</c:v>
                </c:pt>
                <c:pt idx="1694">
                  <c:v>3.8463302133702053E-4</c:v>
                </c:pt>
                <c:pt idx="1695">
                  <c:v>3.8531658279348569E-4</c:v>
                </c:pt>
                <c:pt idx="1696">
                  <c:v>3.8600104140945862E-4</c:v>
                </c:pt>
                <c:pt idx="1697">
                  <c:v>3.8668639788424922E-4</c:v>
                </c:pt>
                <c:pt idx="1698">
                  <c:v>3.8737265291709602E-4</c:v>
                </c:pt>
                <c:pt idx="1699">
                  <c:v>3.5980920984439294E-4</c:v>
                </c:pt>
                <c:pt idx="1700">
                  <c:v>3.316023786798581E-4</c:v>
                </c:pt>
                <c:pt idx="1701">
                  <c:v>3.0281915480994423E-4</c:v>
                </c:pt>
                <c:pt idx="1702">
                  <c:v>3.0158152918032183E-4</c:v>
                </c:pt>
                <c:pt idx="1703">
                  <c:v>3.003474865947092E-4</c:v>
                </c:pt>
                <c:pt idx="1704">
                  <c:v>2.7115402031892765E-4</c:v>
                </c:pt>
                <c:pt idx="1705">
                  <c:v>2.9727801923654524E-4</c:v>
                </c:pt>
                <c:pt idx="1706">
                  <c:v>2.9605647325102723E-4</c:v>
                </c:pt>
                <c:pt idx="1707">
                  <c:v>2.9483848513588661E-4</c:v>
                </c:pt>
                <c:pt idx="1708">
                  <c:v>3.2142989760561264E-4</c:v>
                </c:pt>
                <c:pt idx="1709">
                  <c:v>3.2080168990054788E-4</c:v>
                </c:pt>
                <c:pt idx="1710">
                  <c:v>3.2017436886600783E-4</c:v>
                </c:pt>
                <c:pt idx="1711">
                  <c:v>3.7515697110768247E-4</c:v>
                </c:pt>
                <c:pt idx="1712">
                  <c:v>3.758280457537623E-4</c:v>
                </c:pt>
                <c:pt idx="1713">
                  <c:v>4.0441479886964673E-4</c:v>
                </c:pt>
                <c:pt idx="1714">
                  <c:v>4.3380922636960812E-4</c:v>
                </c:pt>
                <c:pt idx="1715">
                  <c:v>4.3596973064959017E-4</c:v>
                </c:pt>
                <c:pt idx="1716">
                  <c:v>4.6631918350131411E-4</c:v>
                </c:pt>
                <c:pt idx="1717">
                  <c:v>4.6931242669083593E-4</c:v>
                </c:pt>
                <c:pt idx="1718">
                  <c:v>5.0072338043338869E-4</c:v>
                </c:pt>
                <c:pt idx="1719">
                  <c:v>5.0461487593369235E-4</c:v>
                </c:pt>
                <c:pt idx="1720">
                  <c:v>5.3719950653050822E-4</c:v>
                </c:pt>
                <c:pt idx="1721">
                  <c:v>5.1325597756987705E-4</c:v>
                </c:pt>
                <c:pt idx="1722">
                  <c:v>4.8834769831318178E-4</c:v>
                </c:pt>
                <c:pt idx="1723">
                  <c:v>4.3365368175583141E-4</c:v>
                </c:pt>
                <c:pt idx="1724">
                  <c:v>4.0624374887340402E-4</c:v>
                </c:pt>
                <c:pt idx="1725">
                  <c:v>3.4929154183813355E-4</c:v>
                </c:pt>
                <c:pt idx="1726">
                  <c:v>2.3391153820113828E-4</c:v>
                </c:pt>
                <c:pt idx="1727">
                  <c:v>1.1747160818544949E-4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1.1003123124571888E-5</c:v>
                </c:pt>
                <c:pt idx="1749">
                  <c:v>9.3825274026925914E-6</c:v>
                </c:pt>
                <c:pt idx="1750">
                  <c:v>4.6602370370367051E-5</c:v>
                </c:pt>
                <c:pt idx="1751">
                  <c:v>6.4511714084201078E-5</c:v>
                </c:pt>
                <c:pt idx="1752">
                  <c:v>6.3232244395147139E-5</c:v>
                </c:pt>
                <c:pt idx="1753">
                  <c:v>6.1968263469598759E-5</c:v>
                </c:pt>
                <c:pt idx="1754">
                  <c:v>6.0719683899176669E-5</c:v>
                </c:pt>
                <c:pt idx="1755">
                  <c:v>5.9486418275516259E-5</c:v>
                </c:pt>
                <c:pt idx="1756">
                  <c:v>5.8268379190243182E-5</c:v>
                </c:pt>
                <c:pt idx="1757">
                  <c:v>5.7065479234985575E-5</c:v>
                </c:pt>
                <c:pt idx="1758">
                  <c:v>3.7316242585360348E-5</c:v>
                </c:pt>
                <c:pt idx="1759">
                  <c:v>5.4471958322616311E-5</c:v>
                </c:pt>
                <c:pt idx="1760">
                  <c:v>3.4997834104939825E-5</c:v>
                </c:pt>
                <c:pt idx="1761">
                  <c:v>3.3763406346447533E-5</c:v>
                </c:pt>
                <c:pt idx="1762">
                  <c:v>3.2550074074075593E-5</c:v>
                </c:pt>
                <c:pt idx="1763">
                  <c:v>3.135768624614121E-5</c:v>
                </c:pt>
                <c:pt idx="1764">
                  <c:v>3.0186091820989152E-5</c:v>
                </c:pt>
                <c:pt idx="1765">
                  <c:v>1.1419899180972251E-5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9-43BD-B23F-B4555BAB2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494047"/>
        <c:axId val="1333495007"/>
      </c:lineChart>
      <c:catAx>
        <c:axId val="133349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95007"/>
        <c:crosses val="autoZero"/>
        <c:auto val="1"/>
        <c:lblAlgn val="ctr"/>
        <c:lblOffset val="100"/>
        <c:noMultiLvlLbl val="0"/>
      </c:catAx>
      <c:valAx>
        <c:axId val="13334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94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Ex_3_alpha_0!$B$8</c:f>
              <c:strCache>
                <c:ptCount val="1"/>
                <c:pt idx="0">
                  <c:v>v 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Ex_3_alpha_0!$A$9:$A$444</c:f>
              <c:numCache>
                <c:formatCode>General</c:formatCode>
                <c:ptCount val="43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16</c:v>
                </c:pt>
                <c:pt idx="152">
                  <c:v>17</c:v>
                </c:pt>
                <c:pt idx="153">
                  <c:v>18</c:v>
                </c:pt>
                <c:pt idx="154">
                  <c:v>19</c:v>
                </c:pt>
                <c:pt idx="155">
                  <c:v>20</c:v>
                </c:pt>
                <c:pt idx="156">
                  <c:v>21</c:v>
                </c:pt>
                <c:pt idx="157">
                  <c:v>22</c:v>
                </c:pt>
                <c:pt idx="158">
                  <c:v>23</c:v>
                </c:pt>
                <c:pt idx="159">
                  <c:v>24</c:v>
                </c:pt>
                <c:pt idx="160">
                  <c:v>25</c:v>
                </c:pt>
                <c:pt idx="161">
                  <c:v>26</c:v>
                </c:pt>
                <c:pt idx="162">
                  <c:v>27</c:v>
                </c:pt>
                <c:pt idx="163">
                  <c:v>28</c:v>
                </c:pt>
                <c:pt idx="164">
                  <c:v>29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33</c:v>
                </c:pt>
                <c:pt idx="169">
                  <c:v>34</c:v>
                </c:pt>
                <c:pt idx="170">
                  <c:v>35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39</c:v>
                </c:pt>
                <c:pt idx="175">
                  <c:v>40</c:v>
                </c:pt>
                <c:pt idx="176">
                  <c:v>41</c:v>
                </c:pt>
                <c:pt idx="177">
                  <c:v>42</c:v>
                </c:pt>
                <c:pt idx="178">
                  <c:v>43</c:v>
                </c:pt>
                <c:pt idx="179">
                  <c:v>44</c:v>
                </c:pt>
                <c:pt idx="180">
                  <c:v>45</c:v>
                </c:pt>
                <c:pt idx="181">
                  <c:v>46</c:v>
                </c:pt>
                <c:pt idx="182">
                  <c:v>47</c:v>
                </c:pt>
                <c:pt idx="183">
                  <c:v>48</c:v>
                </c:pt>
                <c:pt idx="184">
                  <c:v>49</c:v>
                </c:pt>
                <c:pt idx="185">
                  <c:v>50</c:v>
                </c:pt>
                <c:pt idx="186">
                  <c:v>51</c:v>
                </c:pt>
                <c:pt idx="187">
                  <c:v>52</c:v>
                </c:pt>
                <c:pt idx="188">
                  <c:v>53</c:v>
                </c:pt>
                <c:pt idx="189">
                  <c:v>54</c:v>
                </c:pt>
                <c:pt idx="190">
                  <c:v>55</c:v>
                </c:pt>
                <c:pt idx="191">
                  <c:v>56</c:v>
                </c:pt>
                <c:pt idx="192">
                  <c:v>57</c:v>
                </c:pt>
                <c:pt idx="193">
                  <c:v>58</c:v>
                </c:pt>
                <c:pt idx="194">
                  <c:v>59</c:v>
                </c:pt>
                <c:pt idx="195">
                  <c:v>60</c:v>
                </c:pt>
                <c:pt idx="196">
                  <c:v>61</c:v>
                </c:pt>
                <c:pt idx="197">
                  <c:v>62</c:v>
                </c:pt>
                <c:pt idx="198">
                  <c:v>63</c:v>
                </c:pt>
                <c:pt idx="199">
                  <c:v>64</c:v>
                </c:pt>
                <c:pt idx="200">
                  <c:v>65</c:v>
                </c:pt>
                <c:pt idx="201">
                  <c:v>66</c:v>
                </c:pt>
                <c:pt idx="202">
                  <c:v>67</c:v>
                </c:pt>
                <c:pt idx="203">
                  <c:v>68</c:v>
                </c:pt>
                <c:pt idx="204">
                  <c:v>69</c:v>
                </c:pt>
                <c:pt idx="205">
                  <c:v>70</c:v>
                </c:pt>
                <c:pt idx="206">
                  <c:v>71</c:v>
                </c:pt>
                <c:pt idx="207">
                  <c:v>72</c:v>
                </c:pt>
                <c:pt idx="208">
                  <c:v>73</c:v>
                </c:pt>
                <c:pt idx="209">
                  <c:v>74</c:v>
                </c:pt>
                <c:pt idx="210">
                  <c:v>75</c:v>
                </c:pt>
                <c:pt idx="211">
                  <c:v>76</c:v>
                </c:pt>
                <c:pt idx="212">
                  <c:v>77</c:v>
                </c:pt>
                <c:pt idx="213">
                  <c:v>78</c:v>
                </c:pt>
                <c:pt idx="214">
                  <c:v>79</c:v>
                </c:pt>
                <c:pt idx="215">
                  <c:v>80</c:v>
                </c:pt>
                <c:pt idx="216">
                  <c:v>81</c:v>
                </c:pt>
                <c:pt idx="217">
                  <c:v>82</c:v>
                </c:pt>
                <c:pt idx="218">
                  <c:v>83</c:v>
                </c:pt>
                <c:pt idx="219">
                  <c:v>84</c:v>
                </c:pt>
                <c:pt idx="220">
                  <c:v>85</c:v>
                </c:pt>
                <c:pt idx="221">
                  <c:v>86</c:v>
                </c:pt>
                <c:pt idx="222">
                  <c:v>87</c:v>
                </c:pt>
                <c:pt idx="223">
                  <c:v>88</c:v>
                </c:pt>
                <c:pt idx="224">
                  <c:v>89</c:v>
                </c:pt>
                <c:pt idx="225">
                  <c:v>90</c:v>
                </c:pt>
                <c:pt idx="226">
                  <c:v>91</c:v>
                </c:pt>
                <c:pt idx="227">
                  <c:v>92</c:v>
                </c:pt>
                <c:pt idx="228">
                  <c:v>93</c:v>
                </c:pt>
                <c:pt idx="229">
                  <c:v>94</c:v>
                </c:pt>
                <c:pt idx="230">
                  <c:v>95</c:v>
                </c:pt>
                <c:pt idx="231">
                  <c:v>96</c:v>
                </c:pt>
                <c:pt idx="232">
                  <c:v>97</c:v>
                </c:pt>
                <c:pt idx="233">
                  <c:v>98</c:v>
                </c:pt>
                <c:pt idx="234">
                  <c:v>99</c:v>
                </c:pt>
                <c:pt idx="235">
                  <c:v>100</c:v>
                </c:pt>
                <c:pt idx="236">
                  <c:v>101</c:v>
                </c:pt>
                <c:pt idx="237">
                  <c:v>102</c:v>
                </c:pt>
                <c:pt idx="238">
                  <c:v>103</c:v>
                </c:pt>
                <c:pt idx="239">
                  <c:v>104</c:v>
                </c:pt>
                <c:pt idx="240">
                  <c:v>105</c:v>
                </c:pt>
                <c:pt idx="241">
                  <c:v>106</c:v>
                </c:pt>
                <c:pt idx="242">
                  <c:v>107</c:v>
                </c:pt>
                <c:pt idx="243">
                  <c:v>108</c:v>
                </c:pt>
                <c:pt idx="244">
                  <c:v>109</c:v>
                </c:pt>
                <c:pt idx="245">
                  <c:v>110</c:v>
                </c:pt>
                <c:pt idx="246">
                  <c:v>111</c:v>
                </c:pt>
                <c:pt idx="247">
                  <c:v>112</c:v>
                </c:pt>
                <c:pt idx="248">
                  <c:v>113</c:v>
                </c:pt>
                <c:pt idx="249">
                  <c:v>114</c:v>
                </c:pt>
                <c:pt idx="250">
                  <c:v>115</c:v>
                </c:pt>
                <c:pt idx="251">
                  <c:v>116</c:v>
                </c:pt>
                <c:pt idx="252">
                  <c:v>117</c:v>
                </c:pt>
                <c:pt idx="253">
                  <c:v>118</c:v>
                </c:pt>
                <c:pt idx="254">
                  <c:v>119</c:v>
                </c:pt>
                <c:pt idx="255">
                  <c:v>120</c:v>
                </c:pt>
                <c:pt idx="256">
                  <c:v>121</c:v>
                </c:pt>
                <c:pt idx="257">
                  <c:v>122</c:v>
                </c:pt>
                <c:pt idx="258">
                  <c:v>123</c:v>
                </c:pt>
                <c:pt idx="259">
                  <c:v>124</c:v>
                </c:pt>
                <c:pt idx="260">
                  <c:v>125</c:v>
                </c:pt>
                <c:pt idx="261">
                  <c:v>126</c:v>
                </c:pt>
                <c:pt idx="262">
                  <c:v>127</c:v>
                </c:pt>
                <c:pt idx="263">
                  <c:v>128</c:v>
                </c:pt>
                <c:pt idx="264">
                  <c:v>129</c:v>
                </c:pt>
                <c:pt idx="265">
                  <c:v>130</c:v>
                </c:pt>
                <c:pt idx="266">
                  <c:v>131</c:v>
                </c:pt>
                <c:pt idx="267">
                  <c:v>132</c:v>
                </c:pt>
                <c:pt idx="268">
                  <c:v>133</c:v>
                </c:pt>
                <c:pt idx="269">
                  <c:v>134</c:v>
                </c:pt>
                <c:pt idx="270">
                  <c:v>135</c:v>
                </c:pt>
                <c:pt idx="271">
                  <c:v>136</c:v>
                </c:pt>
                <c:pt idx="272">
                  <c:v>137</c:v>
                </c:pt>
                <c:pt idx="273">
                  <c:v>138</c:v>
                </c:pt>
                <c:pt idx="274">
                  <c:v>139</c:v>
                </c:pt>
                <c:pt idx="275">
                  <c:v>140</c:v>
                </c:pt>
                <c:pt idx="276">
                  <c:v>141</c:v>
                </c:pt>
                <c:pt idx="277">
                  <c:v>142</c:v>
                </c:pt>
                <c:pt idx="278">
                  <c:v>143</c:v>
                </c:pt>
                <c:pt idx="279">
                  <c:v>144</c:v>
                </c:pt>
                <c:pt idx="280">
                  <c:v>145</c:v>
                </c:pt>
                <c:pt idx="281">
                  <c:v>146</c:v>
                </c:pt>
                <c:pt idx="282">
                  <c:v>147</c:v>
                </c:pt>
                <c:pt idx="283">
                  <c:v>148</c:v>
                </c:pt>
                <c:pt idx="284">
                  <c:v>149</c:v>
                </c:pt>
                <c:pt idx="285">
                  <c:v>150</c:v>
                </c:pt>
                <c:pt idx="286">
                  <c:v>151</c:v>
                </c:pt>
                <c:pt idx="287">
                  <c:v>152</c:v>
                </c:pt>
                <c:pt idx="288">
                  <c:v>153</c:v>
                </c:pt>
                <c:pt idx="289">
                  <c:v>154</c:v>
                </c:pt>
                <c:pt idx="290">
                  <c:v>155</c:v>
                </c:pt>
                <c:pt idx="291">
                  <c:v>156</c:v>
                </c:pt>
                <c:pt idx="292">
                  <c:v>157</c:v>
                </c:pt>
                <c:pt idx="293">
                  <c:v>158</c:v>
                </c:pt>
                <c:pt idx="294">
                  <c:v>159</c:v>
                </c:pt>
                <c:pt idx="295">
                  <c:v>160</c:v>
                </c:pt>
                <c:pt idx="296">
                  <c:v>161</c:v>
                </c:pt>
                <c:pt idx="297">
                  <c:v>162</c:v>
                </c:pt>
                <c:pt idx="298">
                  <c:v>163</c:v>
                </c:pt>
                <c:pt idx="299">
                  <c:v>164</c:v>
                </c:pt>
                <c:pt idx="300">
                  <c:v>165</c:v>
                </c:pt>
                <c:pt idx="301">
                  <c:v>166</c:v>
                </c:pt>
                <c:pt idx="302">
                  <c:v>167</c:v>
                </c:pt>
                <c:pt idx="303">
                  <c:v>168</c:v>
                </c:pt>
                <c:pt idx="304">
                  <c:v>169</c:v>
                </c:pt>
                <c:pt idx="305">
                  <c:v>170</c:v>
                </c:pt>
                <c:pt idx="306">
                  <c:v>171</c:v>
                </c:pt>
                <c:pt idx="307">
                  <c:v>172</c:v>
                </c:pt>
                <c:pt idx="308">
                  <c:v>173</c:v>
                </c:pt>
                <c:pt idx="309">
                  <c:v>174</c:v>
                </c:pt>
                <c:pt idx="310">
                  <c:v>175</c:v>
                </c:pt>
                <c:pt idx="311">
                  <c:v>176</c:v>
                </c:pt>
                <c:pt idx="312">
                  <c:v>177</c:v>
                </c:pt>
                <c:pt idx="313">
                  <c:v>178</c:v>
                </c:pt>
                <c:pt idx="314">
                  <c:v>179</c:v>
                </c:pt>
                <c:pt idx="315">
                  <c:v>180</c:v>
                </c:pt>
                <c:pt idx="316">
                  <c:v>181</c:v>
                </c:pt>
                <c:pt idx="317">
                  <c:v>182</c:v>
                </c:pt>
                <c:pt idx="318">
                  <c:v>183</c:v>
                </c:pt>
                <c:pt idx="319">
                  <c:v>184</c:v>
                </c:pt>
                <c:pt idx="320">
                  <c:v>185</c:v>
                </c:pt>
                <c:pt idx="321">
                  <c:v>186</c:v>
                </c:pt>
                <c:pt idx="322">
                  <c:v>187</c:v>
                </c:pt>
                <c:pt idx="323">
                  <c:v>188</c:v>
                </c:pt>
                <c:pt idx="324">
                  <c:v>189</c:v>
                </c:pt>
                <c:pt idx="325">
                  <c:v>190</c:v>
                </c:pt>
                <c:pt idx="326">
                  <c:v>191</c:v>
                </c:pt>
                <c:pt idx="327">
                  <c:v>192</c:v>
                </c:pt>
                <c:pt idx="328">
                  <c:v>193</c:v>
                </c:pt>
                <c:pt idx="329">
                  <c:v>194</c:v>
                </c:pt>
                <c:pt idx="330">
                  <c:v>195</c:v>
                </c:pt>
                <c:pt idx="331">
                  <c:v>196</c:v>
                </c:pt>
                <c:pt idx="332">
                  <c:v>197</c:v>
                </c:pt>
                <c:pt idx="333">
                  <c:v>198</c:v>
                </c:pt>
                <c:pt idx="334">
                  <c:v>199</c:v>
                </c:pt>
                <c:pt idx="335">
                  <c:v>200</c:v>
                </c:pt>
                <c:pt idx="336">
                  <c:v>201</c:v>
                </c:pt>
                <c:pt idx="337">
                  <c:v>202</c:v>
                </c:pt>
                <c:pt idx="338">
                  <c:v>203</c:v>
                </c:pt>
                <c:pt idx="339">
                  <c:v>204</c:v>
                </c:pt>
                <c:pt idx="340">
                  <c:v>205</c:v>
                </c:pt>
                <c:pt idx="341">
                  <c:v>206</c:v>
                </c:pt>
                <c:pt idx="342">
                  <c:v>207</c:v>
                </c:pt>
                <c:pt idx="343">
                  <c:v>208</c:v>
                </c:pt>
                <c:pt idx="344">
                  <c:v>209</c:v>
                </c:pt>
                <c:pt idx="345">
                  <c:v>210</c:v>
                </c:pt>
                <c:pt idx="346">
                  <c:v>211</c:v>
                </c:pt>
                <c:pt idx="347">
                  <c:v>212</c:v>
                </c:pt>
                <c:pt idx="348">
                  <c:v>213</c:v>
                </c:pt>
                <c:pt idx="349">
                  <c:v>214</c:v>
                </c:pt>
                <c:pt idx="350">
                  <c:v>215</c:v>
                </c:pt>
                <c:pt idx="351">
                  <c:v>216</c:v>
                </c:pt>
                <c:pt idx="352">
                  <c:v>217</c:v>
                </c:pt>
                <c:pt idx="353">
                  <c:v>218</c:v>
                </c:pt>
                <c:pt idx="354">
                  <c:v>219</c:v>
                </c:pt>
                <c:pt idx="355">
                  <c:v>220</c:v>
                </c:pt>
                <c:pt idx="356">
                  <c:v>221</c:v>
                </c:pt>
                <c:pt idx="357">
                  <c:v>222</c:v>
                </c:pt>
                <c:pt idx="358">
                  <c:v>223</c:v>
                </c:pt>
                <c:pt idx="359">
                  <c:v>224</c:v>
                </c:pt>
                <c:pt idx="360">
                  <c:v>225</c:v>
                </c:pt>
                <c:pt idx="361">
                  <c:v>226</c:v>
                </c:pt>
                <c:pt idx="362">
                  <c:v>227</c:v>
                </c:pt>
                <c:pt idx="363">
                  <c:v>228</c:v>
                </c:pt>
                <c:pt idx="364">
                  <c:v>229</c:v>
                </c:pt>
                <c:pt idx="365">
                  <c:v>230</c:v>
                </c:pt>
                <c:pt idx="366">
                  <c:v>231</c:v>
                </c:pt>
                <c:pt idx="367">
                  <c:v>232</c:v>
                </c:pt>
                <c:pt idx="368">
                  <c:v>233</c:v>
                </c:pt>
                <c:pt idx="369">
                  <c:v>234</c:v>
                </c:pt>
                <c:pt idx="370">
                  <c:v>235</c:v>
                </c:pt>
                <c:pt idx="371">
                  <c:v>236</c:v>
                </c:pt>
                <c:pt idx="372">
                  <c:v>237</c:v>
                </c:pt>
                <c:pt idx="373">
                  <c:v>238</c:v>
                </c:pt>
                <c:pt idx="374">
                  <c:v>239</c:v>
                </c:pt>
                <c:pt idx="375">
                  <c:v>240</c:v>
                </c:pt>
                <c:pt idx="376">
                  <c:v>241</c:v>
                </c:pt>
                <c:pt idx="377">
                  <c:v>242</c:v>
                </c:pt>
                <c:pt idx="378">
                  <c:v>243</c:v>
                </c:pt>
                <c:pt idx="379">
                  <c:v>244</c:v>
                </c:pt>
                <c:pt idx="380">
                  <c:v>245</c:v>
                </c:pt>
                <c:pt idx="381">
                  <c:v>246</c:v>
                </c:pt>
                <c:pt idx="382">
                  <c:v>247</c:v>
                </c:pt>
                <c:pt idx="383">
                  <c:v>248</c:v>
                </c:pt>
                <c:pt idx="384">
                  <c:v>249</c:v>
                </c:pt>
                <c:pt idx="385">
                  <c:v>250</c:v>
                </c:pt>
                <c:pt idx="386">
                  <c:v>251</c:v>
                </c:pt>
                <c:pt idx="387">
                  <c:v>252</c:v>
                </c:pt>
                <c:pt idx="388">
                  <c:v>253</c:v>
                </c:pt>
                <c:pt idx="389">
                  <c:v>254</c:v>
                </c:pt>
                <c:pt idx="390">
                  <c:v>255</c:v>
                </c:pt>
                <c:pt idx="391">
                  <c:v>256</c:v>
                </c:pt>
                <c:pt idx="392">
                  <c:v>257</c:v>
                </c:pt>
                <c:pt idx="393">
                  <c:v>258</c:v>
                </c:pt>
                <c:pt idx="394">
                  <c:v>259</c:v>
                </c:pt>
                <c:pt idx="395">
                  <c:v>260</c:v>
                </c:pt>
                <c:pt idx="396">
                  <c:v>261</c:v>
                </c:pt>
                <c:pt idx="397">
                  <c:v>262</c:v>
                </c:pt>
                <c:pt idx="398">
                  <c:v>263</c:v>
                </c:pt>
                <c:pt idx="399">
                  <c:v>264</c:v>
                </c:pt>
                <c:pt idx="400">
                  <c:v>265</c:v>
                </c:pt>
                <c:pt idx="401">
                  <c:v>266</c:v>
                </c:pt>
                <c:pt idx="402">
                  <c:v>267</c:v>
                </c:pt>
                <c:pt idx="403">
                  <c:v>268</c:v>
                </c:pt>
                <c:pt idx="404">
                  <c:v>269</c:v>
                </c:pt>
                <c:pt idx="405">
                  <c:v>270</c:v>
                </c:pt>
                <c:pt idx="406">
                  <c:v>271</c:v>
                </c:pt>
                <c:pt idx="407">
                  <c:v>272</c:v>
                </c:pt>
                <c:pt idx="408">
                  <c:v>273</c:v>
                </c:pt>
                <c:pt idx="409">
                  <c:v>274</c:v>
                </c:pt>
                <c:pt idx="410">
                  <c:v>275</c:v>
                </c:pt>
                <c:pt idx="411">
                  <c:v>276</c:v>
                </c:pt>
                <c:pt idx="412">
                  <c:v>277</c:v>
                </c:pt>
                <c:pt idx="413">
                  <c:v>278</c:v>
                </c:pt>
                <c:pt idx="414">
                  <c:v>279</c:v>
                </c:pt>
                <c:pt idx="415">
                  <c:v>280</c:v>
                </c:pt>
                <c:pt idx="416">
                  <c:v>281</c:v>
                </c:pt>
                <c:pt idx="417">
                  <c:v>282</c:v>
                </c:pt>
                <c:pt idx="418">
                  <c:v>283</c:v>
                </c:pt>
                <c:pt idx="419">
                  <c:v>284</c:v>
                </c:pt>
                <c:pt idx="420">
                  <c:v>285</c:v>
                </c:pt>
                <c:pt idx="421">
                  <c:v>286</c:v>
                </c:pt>
                <c:pt idx="422">
                  <c:v>287</c:v>
                </c:pt>
                <c:pt idx="423">
                  <c:v>288</c:v>
                </c:pt>
                <c:pt idx="424">
                  <c:v>289</c:v>
                </c:pt>
                <c:pt idx="425">
                  <c:v>290</c:v>
                </c:pt>
                <c:pt idx="426">
                  <c:v>291</c:v>
                </c:pt>
                <c:pt idx="427">
                  <c:v>292</c:v>
                </c:pt>
                <c:pt idx="428">
                  <c:v>293</c:v>
                </c:pt>
                <c:pt idx="429">
                  <c:v>294</c:v>
                </c:pt>
                <c:pt idx="430">
                  <c:v>295</c:v>
                </c:pt>
                <c:pt idx="431">
                  <c:v>296</c:v>
                </c:pt>
                <c:pt idx="432">
                  <c:v>297</c:v>
                </c:pt>
                <c:pt idx="433">
                  <c:v>298</c:v>
                </c:pt>
                <c:pt idx="434">
                  <c:v>299</c:v>
                </c:pt>
                <c:pt idx="435">
                  <c:v>300</c:v>
                </c:pt>
              </c:numCache>
            </c:numRef>
          </c:xVal>
          <c:yVal>
            <c:numRef>
              <c:f>Ex_3_alpha_0!$B$9:$B$444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0.45266212010908091</c:v>
                </c:pt>
                <c:pt idx="7">
                  <c:v>0.90532325084405052</c:v>
                </c:pt>
                <c:pt idx="8">
                  <c:v>1.3579764665991052</c:v>
                </c:pt>
                <c:pt idx="9">
                  <c:v>1.8106138525932736</c:v>
                </c:pt>
                <c:pt idx="10">
                  <c:v>2.2632274947332309</c:v>
                </c:pt>
                <c:pt idx="11">
                  <c:v>2.7158094801711363</c:v>
                </c:pt>
                <c:pt idx="12">
                  <c:v>3.168351897858007</c:v>
                </c:pt>
                <c:pt idx="13">
                  <c:v>3.6208468390968784</c:v>
                </c:pt>
                <c:pt idx="14">
                  <c:v>4.073286398095652</c:v>
                </c:pt>
                <c:pt idx="15">
                  <c:v>4.5256626725195703</c:v>
                </c:pt>
                <c:pt idx="16">
                  <c:v>4.9779677640432141</c:v>
                </c:pt>
                <c:pt idx="17">
                  <c:v>5.430193778901959</c:v>
                </c:pt>
                <c:pt idx="18">
                  <c:v>5.8823328284427996</c:v>
                </c:pt>
                <c:pt idx="19">
                  <c:v>6.3343770296744593</c:v>
                </c:pt>
                <c:pt idx="20">
                  <c:v>6.7863185058167117</c:v>
                </c:pt>
                <c:pt idx="21">
                  <c:v>7.2381493868488214</c:v>
                </c:pt>
                <c:pt idx="22">
                  <c:v>7.6898618100570344</c:v>
                </c:pt>
                <c:pt idx="23">
                  <c:v>8.141447920581026</c:v>
                </c:pt>
                <c:pt idx="24">
                  <c:v>8.5928998719592453</c:v>
                </c:pt>
                <c:pt idx="25">
                  <c:v>9.0442098266730397</c:v>
                </c:pt>
                <c:pt idx="26">
                  <c:v>9.4953699566895189</c:v>
                </c:pt>
                <c:pt idx="27">
                  <c:v>9.9463724440030621</c:v>
                </c:pt>
                <c:pt idx="28">
                  <c:v>10.397209481175377</c:v>
                </c:pt>
                <c:pt idx="29">
                  <c:v>10.847873271874057</c:v>
                </c:pt>
                <c:pt idx="30">
                  <c:v>11.298356031409533</c:v>
                </c:pt>
                <c:pt idx="31">
                  <c:v>11.748649987270355</c:v>
                </c:pt>
                <c:pt idx="32">
                  <c:v>12.198747379656732</c:v>
                </c:pt>
                <c:pt idx="33">
                  <c:v>12.648640462012235</c:v>
                </c:pt>
                <c:pt idx="34">
                  <c:v>13.098321501553603</c:v>
                </c:pt>
                <c:pt idx="35">
                  <c:v>13.497870578350261</c:v>
                </c:pt>
                <c:pt idx="36">
                  <c:v>13.883687208688023</c:v>
                </c:pt>
                <c:pt idx="37">
                  <c:v>14.257544197049933</c:v>
                </c:pt>
                <c:pt idx="38">
                  <c:v>14.620451388130435</c:v>
                </c:pt>
                <c:pt idx="39">
                  <c:v>14.973273735072862</c:v>
                </c:pt>
                <c:pt idx="40">
                  <c:v>15.316765313320786</c:v>
                </c:pt>
                <c:pt idx="41">
                  <c:v>15.651588503552389</c:v>
                </c:pt>
                <c:pt idx="42">
                  <c:v>15.978328996203571</c:v>
                </c:pt>
                <c:pt idx="43">
                  <c:v>16.297507762003551</c:v>
                </c:pt>
                <c:pt idx="44">
                  <c:v>16.609590710493567</c:v>
                </c:pt>
                <c:pt idx="45">
                  <c:v>16.914996562093954</c:v>
                </c:pt>
                <c:pt idx="46">
                  <c:v>17.214103323202735</c:v>
                </c:pt>
                <c:pt idx="47">
                  <c:v>17.50725365695569</c:v>
                </c:pt>
                <c:pt idx="48">
                  <c:v>17.79475937226756</c:v>
                </c:pt>
                <c:pt idx="49">
                  <c:v>18.076905202454899</c:v>
                </c:pt>
                <c:pt idx="50">
                  <c:v>18.353952006639297</c:v>
                </c:pt>
                <c:pt idx="51">
                  <c:v>18.626139498506948</c:v>
                </c:pt>
                <c:pt idx="52">
                  <c:v>18.893688585264051</c:v>
                </c:pt>
                <c:pt idx="53">
                  <c:v>19.156803382954568</c:v>
                </c:pt>
                <c:pt idx="54">
                  <c:v>19.415672961397934</c:v>
                </c:pt>
                <c:pt idx="55">
                  <c:v>19.670472861922857</c:v>
                </c:pt>
                <c:pt idx="56">
                  <c:v>19.921366423136085</c:v>
                </c:pt>
                <c:pt idx="57">
                  <c:v>20.168505943668354</c:v>
                </c:pt>
                <c:pt idx="58">
                  <c:v>20.41203370580909</c:v>
                </c:pt>
                <c:pt idx="59">
                  <c:v>20.652082879895378</c:v>
                </c:pt>
                <c:pt idx="60">
                  <c:v>20.888778326045863</c:v>
                </c:pt>
                <c:pt idx="61">
                  <c:v>21.122237307164216</c:v>
                </c:pt>
                <c:pt idx="62">
                  <c:v>21.352570124953829</c:v>
                </c:pt>
                <c:pt idx="63">
                  <c:v>21.579880688888778</c:v>
                </c:pt>
                <c:pt idx="64">
                  <c:v>21.80426702659992</c:v>
                </c:pt>
                <c:pt idx="65">
                  <c:v>22.025821742899538</c:v>
                </c:pt>
                <c:pt idx="66">
                  <c:v>22.244632433636788</c:v>
                </c:pt>
                <c:pt idx="67">
                  <c:v>22.460782059711086</c:v>
                </c:pt>
                <c:pt idx="68">
                  <c:v>22.674349285842542</c:v>
                </c:pt>
                <c:pt idx="69">
                  <c:v>22.885408788082938</c:v>
                </c:pt>
                <c:pt idx="70">
                  <c:v>23.094031533528437</c:v>
                </c:pt>
                <c:pt idx="71">
                  <c:v>23.300285035250599</c:v>
                </c:pt>
                <c:pt idx="72">
                  <c:v>23.504233585082169</c:v>
                </c:pt>
                <c:pt idx="73">
                  <c:v>23.705938466568508</c:v>
                </c:pt>
                <c:pt idx="74">
                  <c:v>23.9054581501154</c:v>
                </c:pt>
                <c:pt idx="75">
                  <c:v>24.102848472122307</c:v>
                </c:pt>
                <c:pt idx="76">
                  <c:v>24.298162799681304</c:v>
                </c:pt>
                <c:pt idx="77">
                  <c:v>24.491452182240508</c:v>
                </c:pt>
                <c:pt idx="78">
                  <c:v>24.682765491473248</c:v>
                </c:pt>
                <c:pt idx="79">
                  <c:v>24.872149550456705</c:v>
                </c:pt>
                <c:pt idx="80">
                  <c:v>25.059649253143508</c:v>
                </c:pt>
                <c:pt idx="81">
                  <c:v>25.245307675004558</c:v>
                </c:pt>
                <c:pt idx="82">
                  <c:v>25.429166175628744</c:v>
                </c:pt>
                <c:pt idx="83">
                  <c:v>25.611264493983867</c:v>
                </c:pt>
                <c:pt idx="84">
                  <c:v>25.79164083697119</c:v>
                </c:pt>
                <c:pt idx="85">
                  <c:v>25.970331961842625</c:v>
                </c:pt>
                <c:pt idx="86">
                  <c:v>26.147373252993184</c:v>
                </c:pt>
                <c:pt idx="87">
                  <c:v>26.322798793591531</c:v>
                </c:pt>
                <c:pt idx="88">
                  <c:v>26.496641432467033</c:v>
                </c:pt>
                <c:pt idx="89">
                  <c:v>26.668932846632114</c:v>
                </c:pt>
                <c:pt idx="90">
                  <c:v>26.83970359978353</c:v>
                </c:pt>
                <c:pt idx="91">
                  <c:v>27.008983197094551</c:v>
                </c:pt>
                <c:pt idx="92">
                  <c:v>27.176800136581821</c:v>
                </c:pt>
                <c:pt idx="93">
                  <c:v>27.343181957305351</c:v>
                </c:pt>
                <c:pt idx="94">
                  <c:v>27.508155284637304</c:v>
                </c:pt>
                <c:pt idx="95">
                  <c:v>27.671745872814814</c:v>
                </c:pt>
                <c:pt idx="96">
                  <c:v>27.833978644973545</c:v>
                </c:pt>
                <c:pt idx="97">
                  <c:v>27.994877730842155</c:v>
                </c:pt>
                <c:pt idx="98">
                  <c:v>28.154466502262732</c:v>
                </c:pt>
                <c:pt idx="99">
                  <c:v>28.31276760668862</c:v>
                </c:pt>
                <c:pt idx="100">
                  <c:v>28.46980299879888</c:v>
                </c:pt>
                <c:pt idx="101">
                  <c:v>28.625593970357233</c:v>
                </c:pt>
                <c:pt idx="102">
                  <c:v>28.780161178433364</c:v>
                </c:pt>
                <c:pt idx="103">
                  <c:v>28.933524672095096</c:v>
                </c:pt>
                <c:pt idx="104">
                  <c:v>29.085703917671619</c:v>
                </c:pt>
                <c:pt idx="105">
                  <c:v>29.236717822680252</c:v>
                </c:pt>
                <c:pt idx="106">
                  <c:v>29.386584758502185</c:v>
                </c:pt>
                <c:pt idx="107">
                  <c:v>29.535322581886344</c:v>
                </c:pt>
                <c:pt idx="108">
                  <c:v>29.682948655354593</c:v>
                </c:pt>
                <c:pt idx="109">
                  <c:v>29.829479866576154</c:v>
                </c:pt>
                <c:pt idx="110">
                  <c:v>29.974932646774256</c:v>
                </c:pt>
                <c:pt idx="111">
                  <c:v>30.11932298822348</c:v>
                </c:pt>
                <c:pt idx="112">
                  <c:v>30.262666460892127</c:v>
                </c:pt>
                <c:pt idx="113">
                  <c:v>30.404978228280196</c:v>
                </c:pt>
                <c:pt idx="114">
                  <c:v>30.546273062499974</c:v>
                </c:pt>
                <c:pt idx="115">
                  <c:v>30.686565358643115</c:v>
                </c:pt>
                <c:pt idx="116">
                  <c:v>30.825869148475025</c:v>
                </c:pt>
                <c:pt idx="117">
                  <c:v>30.964198113494703</c:v>
                </c:pt>
                <c:pt idx="118">
                  <c:v>31.101565597395613</c:v>
                </c:pt>
                <c:pt idx="119">
                  <c:v>31.237984617960841</c:v>
                </c:pt>
                <c:pt idx="120">
                  <c:v>31.373467878423668</c:v>
                </c:pt>
                <c:pt idx="121">
                  <c:v>31.508027778322589</c:v>
                </c:pt>
                <c:pt idx="122">
                  <c:v>31.641676423878053</c:v>
                </c:pt>
                <c:pt idx="123">
                  <c:v>31.774425637916455</c:v>
                </c:pt>
                <c:pt idx="124">
                  <c:v>31.906286969365265</c:v>
                </c:pt>
                <c:pt idx="125">
                  <c:v>32.037271702341783</c:v>
                </c:pt>
                <c:pt idx="126">
                  <c:v>32.16739086485655</c:v>
                </c:pt>
                <c:pt idx="127">
                  <c:v>32.296655237151221</c:v>
                </c:pt>
                <c:pt idx="128">
                  <c:v>32.425075359689487</c:v>
                </c:pt>
                <c:pt idx="129">
                  <c:v>32.552661540818562</c:v>
                </c:pt>
                <c:pt idx="130">
                  <c:v>32.679423864117666</c:v>
                </c:pt>
                <c:pt idx="131">
                  <c:v>32.805372195448996</c:v>
                </c:pt>
                <c:pt idx="132">
                  <c:v>32.930516189725779</c:v>
                </c:pt>
                <c:pt idx="133">
                  <c:v>33.054865297411183</c:v>
                </c:pt>
                <c:pt idx="134">
                  <c:v>33.178428770761045</c:v>
                </c:pt>
                <c:pt idx="135">
                  <c:v>33.301215669822639</c:v>
                </c:pt>
                <c:pt idx="136">
                  <c:v>33.423234868201064</c:v>
                </c:pt>
                <c:pt idx="137">
                  <c:v>33.544495058604134</c:v>
                </c:pt>
                <c:pt idx="138">
                  <c:v>33.665004758176117</c:v>
                </c:pt>
                <c:pt idx="139">
                  <c:v>33.784772313630036</c:v>
                </c:pt>
                <c:pt idx="140">
                  <c:v>33.90380590618777</c:v>
                </c:pt>
                <c:pt idx="141">
                  <c:v>34.022113556336684</c:v>
                </c:pt>
                <c:pt idx="142">
                  <c:v>34.139703128411057</c:v>
                </c:pt>
                <c:pt idx="143">
                  <c:v>34.256582335006073</c:v>
                </c:pt>
                <c:pt idx="144">
                  <c:v>34.372758741231898</c:v>
                </c:pt>
                <c:pt idx="145">
                  <c:v>34.488239768814772</c:v>
                </c:pt>
                <c:pt idx="146">
                  <c:v>34.60303270005182</c:v>
                </c:pt>
                <c:pt idx="147">
                  <c:v>34.717144681625953</c:v>
                </c:pt>
                <c:pt idx="148">
                  <c:v>34.830582728286771</c:v>
                </c:pt>
                <c:pt idx="149">
                  <c:v>34.943353726403259</c:v>
                </c:pt>
                <c:pt idx="150">
                  <c:v>35.055464437393645</c:v>
                </c:pt>
                <c:pt idx="151">
                  <c:v>36.111111111111107</c:v>
                </c:pt>
                <c:pt idx="152">
                  <c:v>36.111111111111107</c:v>
                </c:pt>
                <c:pt idx="153">
                  <c:v>36.111111111111107</c:v>
                </c:pt>
                <c:pt idx="154">
                  <c:v>36.111111111111107</c:v>
                </c:pt>
                <c:pt idx="155">
                  <c:v>36.111111111111107</c:v>
                </c:pt>
                <c:pt idx="156">
                  <c:v>36.111111111111107</c:v>
                </c:pt>
                <c:pt idx="157">
                  <c:v>36.111111111111107</c:v>
                </c:pt>
                <c:pt idx="158">
                  <c:v>36.111111111111107</c:v>
                </c:pt>
                <c:pt idx="159">
                  <c:v>36.111111111111107</c:v>
                </c:pt>
                <c:pt idx="160">
                  <c:v>36.111111111111107</c:v>
                </c:pt>
                <c:pt idx="161">
                  <c:v>36.111111111111107</c:v>
                </c:pt>
                <c:pt idx="162">
                  <c:v>36.111111111111107</c:v>
                </c:pt>
                <c:pt idx="163">
                  <c:v>36.111111111111107</c:v>
                </c:pt>
                <c:pt idx="164">
                  <c:v>36.111111111111107</c:v>
                </c:pt>
                <c:pt idx="165">
                  <c:v>36.111111111111107</c:v>
                </c:pt>
                <c:pt idx="166">
                  <c:v>36.111111111111107</c:v>
                </c:pt>
                <c:pt idx="167">
                  <c:v>36.111111111111107</c:v>
                </c:pt>
                <c:pt idx="168">
                  <c:v>36.111111111111107</c:v>
                </c:pt>
                <c:pt idx="169">
                  <c:v>36.111111111111107</c:v>
                </c:pt>
                <c:pt idx="170">
                  <c:v>36.111111111111107</c:v>
                </c:pt>
                <c:pt idx="171">
                  <c:v>36.111111111111107</c:v>
                </c:pt>
                <c:pt idx="172">
                  <c:v>36.111111111111107</c:v>
                </c:pt>
                <c:pt idx="173">
                  <c:v>36.111111111111107</c:v>
                </c:pt>
                <c:pt idx="174">
                  <c:v>36.111111111111107</c:v>
                </c:pt>
                <c:pt idx="175">
                  <c:v>36.111111111111107</c:v>
                </c:pt>
                <c:pt idx="176">
                  <c:v>36.111111111111107</c:v>
                </c:pt>
                <c:pt idx="177">
                  <c:v>36.111111111111107</c:v>
                </c:pt>
                <c:pt idx="178">
                  <c:v>36.111111111111107</c:v>
                </c:pt>
                <c:pt idx="179">
                  <c:v>36.111111111111107</c:v>
                </c:pt>
                <c:pt idx="180">
                  <c:v>36.111111111111107</c:v>
                </c:pt>
                <c:pt idx="181">
                  <c:v>36.111111111111107</c:v>
                </c:pt>
                <c:pt idx="182">
                  <c:v>36.111111111111107</c:v>
                </c:pt>
                <c:pt idx="183">
                  <c:v>36.111111111111107</c:v>
                </c:pt>
                <c:pt idx="184">
                  <c:v>36.111111111111107</c:v>
                </c:pt>
                <c:pt idx="185">
                  <c:v>36.111111111111107</c:v>
                </c:pt>
                <c:pt idx="186">
                  <c:v>36.111111111111107</c:v>
                </c:pt>
                <c:pt idx="187">
                  <c:v>36.111111111111107</c:v>
                </c:pt>
                <c:pt idx="188">
                  <c:v>36.111111111111107</c:v>
                </c:pt>
                <c:pt idx="189">
                  <c:v>36.111111111111107</c:v>
                </c:pt>
                <c:pt idx="190">
                  <c:v>36.111111111111107</c:v>
                </c:pt>
                <c:pt idx="191">
                  <c:v>36.111111111111107</c:v>
                </c:pt>
                <c:pt idx="192">
                  <c:v>36.111111111111107</c:v>
                </c:pt>
                <c:pt idx="193">
                  <c:v>36.111111111111107</c:v>
                </c:pt>
                <c:pt idx="194">
                  <c:v>36.111111111111107</c:v>
                </c:pt>
                <c:pt idx="195">
                  <c:v>36.111111111111107</c:v>
                </c:pt>
                <c:pt idx="196">
                  <c:v>36.111111111111107</c:v>
                </c:pt>
                <c:pt idx="197">
                  <c:v>36.111111111111107</c:v>
                </c:pt>
                <c:pt idx="198">
                  <c:v>36.111111111111107</c:v>
                </c:pt>
                <c:pt idx="199">
                  <c:v>36.111111111111107</c:v>
                </c:pt>
                <c:pt idx="200">
                  <c:v>36.111111111111107</c:v>
                </c:pt>
                <c:pt idx="201">
                  <c:v>36.111111111111107</c:v>
                </c:pt>
                <c:pt idx="202">
                  <c:v>36.111111111111107</c:v>
                </c:pt>
                <c:pt idx="203">
                  <c:v>36.111111111111107</c:v>
                </c:pt>
                <c:pt idx="204">
                  <c:v>36.111111111111107</c:v>
                </c:pt>
                <c:pt idx="205">
                  <c:v>36.111111111111107</c:v>
                </c:pt>
                <c:pt idx="206">
                  <c:v>36.111111111111107</c:v>
                </c:pt>
                <c:pt idx="207">
                  <c:v>36.111111111111107</c:v>
                </c:pt>
                <c:pt idx="208">
                  <c:v>36.111111111111107</c:v>
                </c:pt>
                <c:pt idx="209">
                  <c:v>36.111111111111107</c:v>
                </c:pt>
                <c:pt idx="210">
                  <c:v>36.111111111111107</c:v>
                </c:pt>
                <c:pt idx="211">
                  <c:v>36.111111111111107</c:v>
                </c:pt>
                <c:pt idx="212">
                  <c:v>36.111111111111107</c:v>
                </c:pt>
                <c:pt idx="213">
                  <c:v>36.111111111111107</c:v>
                </c:pt>
                <c:pt idx="214">
                  <c:v>36.111111111111107</c:v>
                </c:pt>
                <c:pt idx="215">
                  <c:v>36.111111111111107</c:v>
                </c:pt>
                <c:pt idx="216">
                  <c:v>36.111111111111107</c:v>
                </c:pt>
                <c:pt idx="217">
                  <c:v>36.111111111111107</c:v>
                </c:pt>
                <c:pt idx="218">
                  <c:v>36.111111111111107</c:v>
                </c:pt>
                <c:pt idx="219">
                  <c:v>36.111111111111107</c:v>
                </c:pt>
                <c:pt idx="220">
                  <c:v>36.111111111111107</c:v>
                </c:pt>
                <c:pt idx="221">
                  <c:v>36.111111111111107</c:v>
                </c:pt>
                <c:pt idx="222">
                  <c:v>36.111111111111107</c:v>
                </c:pt>
                <c:pt idx="223">
                  <c:v>36.111111111111107</c:v>
                </c:pt>
                <c:pt idx="224">
                  <c:v>36.111111111111107</c:v>
                </c:pt>
                <c:pt idx="225">
                  <c:v>36.111111111111107</c:v>
                </c:pt>
                <c:pt idx="226">
                  <c:v>36.111111111111107</c:v>
                </c:pt>
                <c:pt idx="227">
                  <c:v>36.111111111111107</c:v>
                </c:pt>
                <c:pt idx="228">
                  <c:v>36.111111111111107</c:v>
                </c:pt>
                <c:pt idx="229">
                  <c:v>36.111111111111107</c:v>
                </c:pt>
                <c:pt idx="230">
                  <c:v>36.111111111111107</c:v>
                </c:pt>
                <c:pt idx="231">
                  <c:v>36.111111111111107</c:v>
                </c:pt>
                <c:pt idx="232">
                  <c:v>36.111111111111107</c:v>
                </c:pt>
                <c:pt idx="233">
                  <c:v>36.111111111111107</c:v>
                </c:pt>
                <c:pt idx="234">
                  <c:v>36.111111111111107</c:v>
                </c:pt>
                <c:pt idx="235">
                  <c:v>36.111111111111107</c:v>
                </c:pt>
                <c:pt idx="236">
                  <c:v>36.111111111111107</c:v>
                </c:pt>
                <c:pt idx="237">
                  <c:v>36.1111111111111</c:v>
                </c:pt>
                <c:pt idx="238">
                  <c:v>36.1111111111111</c:v>
                </c:pt>
                <c:pt idx="239">
                  <c:v>36.1111111111111</c:v>
                </c:pt>
                <c:pt idx="240">
                  <c:v>36.1111111111111</c:v>
                </c:pt>
                <c:pt idx="241">
                  <c:v>36.1111111111111</c:v>
                </c:pt>
                <c:pt idx="242">
                  <c:v>36.1111111111111</c:v>
                </c:pt>
                <c:pt idx="243">
                  <c:v>36.1111111111111</c:v>
                </c:pt>
                <c:pt idx="244">
                  <c:v>36.1111111111111</c:v>
                </c:pt>
                <c:pt idx="245">
                  <c:v>36.1111111111111</c:v>
                </c:pt>
                <c:pt idx="246">
                  <c:v>36.1111111111111</c:v>
                </c:pt>
                <c:pt idx="247">
                  <c:v>36.1111111111111</c:v>
                </c:pt>
                <c:pt idx="248">
                  <c:v>36.1111111111111</c:v>
                </c:pt>
                <c:pt idx="249">
                  <c:v>36.1111111111111</c:v>
                </c:pt>
                <c:pt idx="250">
                  <c:v>36.1111111111111</c:v>
                </c:pt>
                <c:pt idx="251">
                  <c:v>36.1111111111111</c:v>
                </c:pt>
                <c:pt idx="252">
                  <c:v>36.1111111111111</c:v>
                </c:pt>
                <c:pt idx="253">
                  <c:v>36.1111111111111</c:v>
                </c:pt>
                <c:pt idx="254">
                  <c:v>36.1111111111111</c:v>
                </c:pt>
                <c:pt idx="255">
                  <c:v>36.1111111111111</c:v>
                </c:pt>
                <c:pt idx="256">
                  <c:v>36.1111111111111</c:v>
                </c:pt>
                <c:pt idx="257">
                  <c:v>36.1111111111111</c:v>
                </c:pt>
                <c:pt idx="258">
                  <c:v>36.1111111111111</c:v>
                </c:pt>
                <c:pt idx="259">
                  <c:v>36.1111111111111</c:v>
                </c:pt>
                <c:pt idx="260">
                  <c:v>36.1111111111111</c:v>
                </c:pt>
                <c:pt idx="261">
                  <c:v>36.1111111111111</c:v>
                </c:pt>
                <c:pt idx="262">
                  <c:v>36.1111111111111</c:v>
                </c:pt>
                <c:pt idx="263">
                  <c:v>36.1111111111111</c:v>
                </c:pt>
                <c:pt idx="264">
                  <c:v>36.1111111111111</c:v>
                </c:pt>
                <c:pt idx="265">
                  <c:v>36.1111111111111</c:v>
                </c:pt>
                <c:pt idx="266">
                  <c:v>36.1111111111111</c:v>
                </c:pt>
                <c:pt idx="267">
                  <c:v>36.1111111111111</c:v>
                </c:pt>
                <c:pt idx="268">
                  <c:v>36.1111111111111</c:v>
                </c:pt>
                <c:pt idx="269">
                  <c:v>36.1111111111111</c:v>
                </c:pt>
                <c:pt idx="270">
                  <c:v>36.1111111111111</c:v>
                </c:pt>
                <c:pt idx="271">
                  <c:v>36.1111111111111</c:v>
                </c:pt>
                <c:pt idx="272">
                  <c:v>36.1111111111111</c:v>
                </c:pt>
                <c:pt idx="273">
                  <c:v>36.1111111111111</c:v>
                </c:pt>
                <c:pt idx="274">
                  <c:v>36.1111111111111</c:v>
                </c:pt>
                <c:pt idx="275">
                  <c:v>36.1111111111111</c:v>
                </c:pt>
                <c:pt idx="276">
                  <c:v>36.1111111111111</c:v>
                </c:pt>
                <c:pt idx="277">
                  <c:v>36.1111111111111</c:v>
                </c:pt>
                <c:pt idx="278">
                  <c:v>36.1111111111111</c:v>
                </c:pt>
                <c:pt idx="279">
                  <c:v>36.1111111111111</c:v>
                </c:pt>
                <c:pt idx="280">
                  <c:v>36.1111111111111</c:v>
                </c:pt>
                <c:pt idx="281">
                  <c:v>36.1111111111111</c:v>
                </c:pt>
                <c:pt idx="282">
                  <c:v>36.1111111111111</c:v>
                </c:pt>
                <c:pt idx="283">
                  <c:v>36.1111111111111</c:v>
                </c:pt>
                <c:pt idx="284">
                  <c:v>36.1111111111111</c:v>
                </c:pt>
                <c:pt idx="285">
                  <c:v>36.1111111111111</c:v>
                </c:pt>
                <c:pt idx="286">
                  <c:v>36.1111111111111</c:v>
                </c:pt>
                <c:pt idx="287">
                  <c:v>36.1111111111111</c:v>
                </c:pt>
                <c:pt idx="288">
                  <c:v>36.1111111111111</c:v>
                </c:pt>
                <c:pt idx="289">
                  <c:v>36.1111111111111</c:v>
                </c:pt>
                <c:pt idx="290">
                  <c:v>36.1111111111111</c:v>
                </c:pt>
                <c:pt idx="291">
                  <c:v>36.1111111111111</c:v>
                </c:pt>
                <c:pt idx="292">
                  <c:v>36.1111111111111</c:v>
                </c:pt>
                <c:pt idx="293">
                  <c:v>36.1111111111111</c:v>
                </c:pt>
                <c:pt idx="294">
                  <c:v>36.1111111111111</c:v>
                </c:pt>
                <c:pt idx="295">
                  <c:v>36.1111111111111</c:v>
                </c:pt>
                <c:pt idx="296">
                  <c:v>36.1111111111111</c:v>
                </c:pt>
                <c:pt idx="297">
                  <c:v>36.1111111111111</c:v>
                </c:pt>
                <c:pt idx="298">
                  <c:v>36.1111111111111</c:v>
                </c:pt>
                <c:pt idx="299">
                  <c:v>36.1111111111111</c:v>
                </c:pt>
                <c:pt idx="300">
                  <c:v>36.1111111111111</c:v>
                </c:pt>
                <c:pt idx="301">
                  <c:v>36.1111111111111</c:v>
                </c:pt>
                <c:pt idx="302">
                  <c:v>36.1111111111111</c:v>
                </c:pt>
                <c:pt idx="303">
                  <c:v>36.1111111111111</c:v>
                </c:pt>
                <c:pt idx="304">
                  <c:v>36.1111111111111</c:v>
                </c:pt>
                <c:pt idx="305">
                  <c:v>36.1111111111111</c:v>
                </c:pt>
                <c:pt idx="306">
                  <c:v>36.1111111111111</c:v>
                </c:pt>
                <c:pt idx="307">
                  <c:v>36.1111111111111</c:v>
                </c:pt>
                <c:pt idx="308">
                  <c:v>36.1111111111111</c:v>
                </c:pt>
                <c:pt idx="309">
                  <c:v>36.1111111111111</c:v>
                </c:pt>
                <c:pt idx="310">
                  <c:v>36.1111111111111</c:v>
                </c:pt>
                <c:pt idx="311">
                  <c:v>36.1111111111111</c:v>
                </c:pt>
                <c:pt idx="312">
                  <c:v>36.1111111111111</c:v>
                </c:pt>
                <c:pt idx="313">
                  <c:v>36.1111111111111</c:v>
                </c:pt>
                <c:pt idx="314">
                  <c:v>36.1111111111111</c:v>
                </c:pt>
                <c:pt idx="315">
                  <c:v>36.1111111111111</c:v>
                </c:pt>
                <c:pt idx="316">
                  <c:v>36.1111111111111</c:v>
                </c:pt>
                <c:pt idx="317">
                  <c:v>36.1111111111111</c:v>
                </c:pt>
                <c:pt idx="318">
                  <c:v>36.1111111111111</c:v>
                </c:pt>
                <c:pt idx="319">
                  <c:v>36.1111111111111</c:v>
                </c:pt>
                <c:pt idx="320">
                  <c:v>36.1111111111111</c:v>
                </c:pt>
                <c:pt idx="321">
                  <c:v>36.1111111111111</c:v>
                </c:pt>
                <c:pt idx="322">
                  <c:v>36.1111111111111</c:v>
                </c:pt>
                <c:pt idx="323">
                  <c:v>36.1111111111111</c:v>
                </c:pt>
                <c:pt idx="324">
                  <c:v>36.1111111111111</c:v>
                </c:pt>
                <c:pt idx="325">
                  <c:v>36.1111111111111</c:v>
                </c:pt>
                <c:pt idx="326">
                  <c:v>36.1111111111111</c:v>
                </c:pt>
                <c:pt idx="327">
                  <c:v>36.1111111111111</c:v>
                </c:pt>
                <c:pt idx="328">
                  <c:v>36.1111111111111</c:v>
                </c:pt>
                <c:pt idx="329">
                  <c:v>36.1111111111111</c:v>
                </c:pt>
                <c:pt idx="330">
                  <c:v>36.1111111111111</c:v>
                </c:pt>
                <c:pt idx="331">
                  <c:v>36.1111111111111</c:v>
                </c:pt>
                <c:pt idx="332">
                  <c:v>36.1111111111111</c:v>
                </c:pt>
                <c:pt idx="333">
                  <c:v>36.1111111111111</c:v>
                </c:pt>
                <c:pt idx="334">
                  <c:v>36.1111111111111</c:v>
                </c:pt>
                <c:pt idx="335">
                  <c:v>36.1111111111111</c:v>
                </c:pt>
                <c:pt idx="336">
                  <c:v>36.1111111111111</c:v>
                </c:pt>
                <c:pt idx="337">
                  <c:v>36.1111111111111</c:v>
                </c:pt>
                <c:pt idx="338">
                  <c:v>36.1111111111111</c:v>
                </c:pt>
                <c:pt idx="339">
                  <c:v>36.1111111111111</c:v>
                </c:pt>
                <c:pt idx="340">
                  <c:v>36.1111111111111</c:v>
                </c:pt>
                <c:pt idx="341">
                  <c:v>36.1111111111111</c:v>
                </c:pt>
                <c:pt idx="342">
                  <c:v>36.1111111111111</c:v>
                </c:pt>
                <c:pt idx="343">
                  <c:v>36.1111111111111</c:v>
                </c:pt>
                <c:pt idx="344">
                  <c:v>36.1111111111111</c:v>
                </c:pt>
                <c:pt idx="345">
                  <c:v>36.1111111111111</c:v>
                </c:pt>
                <c:pt idx="346">
                  <c:v>36.1111111111111</c:v>
                </c:pt>
                <c:pt idx="347">
                  <c:v>36.1111111111111</c:v>
                </c:pt>
                <c:pt idx="348">
                  <c:v>36.1111111111111</c:v>
                </c:pt>
                <c:pt idx="349">
                  <c:v>36.1111111111111</c:v>
                </c:pt>
                <c:pt idx="350">
                  <c:v>36.1111111111111</c:v>
                </c:pt>
                <c:pt idx="351">
                  <c:v>36.1111111111111</c:v>
                </c:pt>
                <c:pt idx="352">
                  <c:v>36.1111111111111</c:v>
                </c:pt>
                <c:pt idx="353">
                  <c:v>36.1111111111111</c:v>
                </c:pt>
                <c:pt idx="354">
                  <c:v>36.1111111111111</c:v>
                </c:pt>
                <c:pt idx="355">
                  <c:v>36.1111111111111</c:v>
                </c:pt>
                <c:pt idx="356">
                  <c:v>36.1111111111111</c:v>
                </c:pt>
                <c:pt idx="357">
                  <c:v>36.1111111111111</c:v>
                </c:pt>
                <c:pt idx="358">
                  <c:v>36.1111111111111</c:v>
                </c:pt>
                <c:pt idx="359">
                  <c:v>36.1111111111111</c:v>
                </c:pt>
                <c:pt idx="360">
                  <c:v>36.1111111111111</c:v>
                </c:pt>
                <c:pt idx="361">
                  <c:v>36.1111111111111</c:v>
                </c:pt>
                <c:pt idx="362">
                  <c:v>36.1111111111111</c:v>
                </c:pt>
                <c:pt idx="363">
                  <c:v>36.1111111111111</c:v>
                </c:pt>
                <c:pt idx="364">
                  <c:v>36.1111111111111</c:v>
                </c:pt>
                <c:pt idx="365">
                  <c:v>36.1111111111111</c:v>
                </c:pt>
                <c:pt idx="366">
                  <c:v>36.1111111111111</c:v>
                </c:pt>
                <c:pt idx="367">
                  <c:v>36.1111111111111</c:v>
                </c:pt>
                <c:pt idx="368">
                  <c:v>36.1111111111111</c:v>
                </c:pt>
                <c:pt idx="369">
                  <c:v>36.1111111111111</c:v>
                </c:pt>
                <c:pt idx="370">
                  <c:v>36.1111111111111</c:v>
                </c:pt>
                <c:pt idx="371">
                  <c:v>36.1111111111111</c:v>
                </c:pt>
                <c:pt idx="372">
                  <c:v>36.1111111111111</c:v>
                </c:pt>
                <c:pt idx="373">
                  <c:v>36.1111111111111</c:v>
                </c:pt>
                <c:pt idx="374">
                  <c:v>36.1111111111111</c:v>
                </c:pt>
                <c:pt idx="375">
                  <c:v>36.1111111111111</c:v>
                </c:pt>
                <c:pt idx="376">
                  <c:v>36.1111111111111</c:v>
                </c:pt>
                <c:pt idx="377">
                  <c:v>36.1111111111111</c:v>
                </c:pt>
                <c:pt idx="378">
                  <c:v>36.1111111111111</c:v>
                </c:pt>
                <c:pt idx="379">
                  <c:v>36.1111111111111</c:v>
                </c:pt>
                <c:pt idx="380">
                  <c:v>36.1111111111111</c:v>
                </c:pt>
                <c:pt idx="381">
                  <c:v>36.1111111111111</c:v>
                </c:pt>
                <c:pt idx="382">
                  <c:v>36.1111111111111</c:v>
                </c:pt>
                <c:pt idx="383">
                  <c:v>36.1111111111111</c:v>
                </c:pt>
                <c:pt idx="384">
                  <c:v>36.1111111111111</c:v>
                </c:pt>
                <c:pt idx="385">
                  <c:v>36.1111111111111</c:v>
                </c:pt>
                <c:pt idx="386">
                  <c:v>36.1111111111111</c:v>
                </c:pt>
                <c:pt idx="387">
                  <c:v>36.1111111111111</c:v>
                </c:pt>
                <c:pt idx="388">
                  <c:v>36.1111111111111</c:v>
                </c:pt>
                <c:pt idx="389">
                  <c:v>36.1111111111111</c:v>
                </c:pt>
                <c:pt idx="390">
                  <c:v>36.1111111111111</c:v>
                </c:pt>
                <c:pt idx="391">
                  <c:v>36.1111111111111</c:v>
                </c:pt>
                <c:pt idx="392">
                  <c:v>36.1111111111111</c:v>
                </c:pt>
                <c:pt idx="393">
                  <c:v>36.1111111111111</c:v>
                </c:pt>
                <c:pt idx="394">
                  <c:v>36.1111111111111</c:v>
                </c:pt>
                <c:pt idx="395">
                  <c:v>36.1111111111111</c:v>
                </c:pt>
                <c:pt idx="396">
                  <c:v>36.1111111111111</c:v>
                </c:pt>
                <c:pt idx="397">
                  <c:v>36.1111111111111</c:v>
                </c:pt>
                <c:pt idx="398">
                  <c:v>36.1111111111111</c:v>
                </c:pt>
                <c:pt idx="399">
                  <c:v>36.1111111111111</c:v>
                </c:pt>
                <c:pt idx="400">
                  <c:v>36.1111111111111</c:v>
                </c:pt>
                <c:pt idx="401">
                  <c:v>36.1111111111111</c:v>
                </c:pt>
                <c:pt idx="402">
                  <c:v>36.1111111111111</c:v>
                </c:pt>
                <c:pt idx="403">
                  <c:v>36.1111111111111</c:v>
                </c:pt>
                <c:pt idx="404">
                  <c:v>36.1111111111111</c:v>
                </c:pt>
                <c:pt idx="405">
                  <c:v>36.1111111111111</c:v>
                </c:pt>
                <c:pt idx="406">
                  <c:v>36.1111111111111</c:v>
                </c:pt>
                <c:pt idx="407">
                  <c:v>36.1111111111111</c:v>
                </c:pt>
                <c:pt idx="408">
                  <c:v>36.1111111111111</c:v>
                </c:pt>
                <c:pt idx="409">
                  <c:v>36.1111111111111</c:v>
                </c:pt>
                <c:pt idx="410">
                  <c:v>36.1111111111111</c:v>
                </c:pt>
                <c:pt idx="411">
                  <c:v>36.1111111111111</c:v>
                </c:pt>
                <c:pt idx="412">
                  <c:v>36.1111111111111</c:v>
                </c:pt>
                <c:pt idx="413">
                  <c:v>36.1111111111111</c:v>
                </c:pt>
                <c:pt idx="414">
                  <c:v>36.1111111111111</c:v>
                </c:pt>
                <c:pt idx="415">
                  <c:v>36.1111111111111</c:v>
                </c:pt>
                <c:pt idx="416">
                  <c:v>36.1111111111111</c:v>
                </c:pt>
                <c:pt idx="417">
                  <c:v>36.1111111111111</c:v>
                </c:pt>
                <c:pt idx="418">
                  <c:v>36.1111111111111</c:v>
                </c:pt>
                <c:pt idx="419">
                  <c:v>36.1111111111111</c:v>
                </c:pt>
                <c:pt idx="420">
                  <c:v>36.1111111111111</c:v>
                </c:pt>
                <c:pt idx="421">
                  <c:v>36.1111111111111</c:v>
                </c:pt>
                <c:pt idx="422">
                  <c:v>36.1111111111111</c:v>
                </c:pt>
                <c:pt idx="423">
                  <c:v>36.1111111111111</c:v>
                </c:pt>
                <c:pt idx="424">
                  <c:v>36.1111111111111</c:v>
                </c:pt>
                <c:pt idx="425">
                  <c:v>36.1111111111111</c:v>
                </c:pt>
                <c:pt idx="426">
                  <c:v>36.1111111111111</c:v>
                </c:pt>
                <c:pt idx="427">
                  <c:v>36.1111111111111</c:v>
                </c:pt>
                <c:pt idx="428">
                  <c:v>36.1111111111111</c:v>
                </c:pt>
                <c:pt idx="429">
                  <c:v>36.1111111111111</c:v>
                </c:pt>
                <c:pt idx="430">
                  <c:v>36.1111111111111</c:v>
                </c:pt>
                <c:pt idx="431">
                  <c:v>36.1111111111111</c:v>
                </c:pt>
                <c:pt idx="432">
                  <c:v>36.1111111111111</c:v>
                </c:pt>
                <c:pt idx="433">
                  <c:v>36.1111111111111</c:v>
                </c:pt>
                <c:pt idx="434">
                  <c:v>36.1111111111111</c:v>
                </c:pt>
                <c:pt idx="435">
                  <c:v>36.1111111111111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37-4AE1-9B91-52366D898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79344"/>
        <c:axId val="991277048"/>
      </c:scatterChart>
      <c:valAx>
        <c:axId val="99127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77048"/>
        <c:crosses val="autoZero"/>
        <c:crossBetween val="midCat"/>
      </c:valAx>
      <c:valAx>
        <c:axId val="99127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7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Ex_3_alpha_0!$P$8</c:f>
              <c:strCache>
                <c:ptCount val="1"/>
                <c:pt idx="0">
                  <c:v>Fuel Cell Power (kW)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Ex_3_alpha_0!$P$9:$P$444</c:f>
              <c:numCache>
                <c:formatCode>General</c:formatCode>
                <c:ptCount val="436"/>
                <c:pt idx="0">
                  <c:v>2.5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2.6443404908096166</c:v>
                </c:pt>
                <c:pt idx="15">
                  <c:v>2.9118763539818353</c:v>
                </c:pt>
                <c:pt idx="16">
                  <c:v>3.1792904186946238</c:v>
                </c:pt>
                <c:pt idx="17">
                  <c:v>3.4465688005982296</c:v>
                </c:pt>
                <c:pt idx="18">
                  <c:v>3.7136976329241493</c:v>
                </c:pt>
                <c:pt idx="19">
                  <c:v>3.9806630684138242</c:v>
                </c:pt>
                <c:pt idx="20">
                  <c:v>4.2474512812426068</c:v>
                </c:pt>
                <c:pt idx="21">
                  <c:v>4.514048468938844</c:v>
                </c:pt>
                <c:pt idx="22">
                  <c:v>4.7804408542971535</c:v>
                </c:pt>
                <c:pt idx="23">
                  <c:v>5.0466146872859188</c:v>
                </c:pt>
                <c:pt idx="24">
                  <c:v>5.3125562469480787</c:v>
                </c:pt>
                <c:pt idx="25">
                  <c:v>5.5782518432950372</c:v>
                </c:pt>
                <c:pt idx="26">
                  <c:v>5.8436878191931125</c:v>
                </c:pt>
                <c:pt idx="27">
                  <c:v>6.1088505522422016</c:v>
                </c:pt>
                <c:pt idx="28">
                  <c:v>6.3737264566458567</c:v>
                </c:pt>
                <c:pt idx="29">
                  <c:v>6.6383019850726743</c:v>
                </c:pt>
                <c:pt idx="30">
                  <c:v>6.902563630508558</c:v>
                </c:pt>
                <c:pt idx="31">
                  <c:v>7.1664979280989716</c:v>
                </c:pt>
                <c:pt idx="32">
                  <c:v>7.4300914569813319</c:v>
                </c:pt>
                <c:pt idx="33">
                  <c:v>7.6933308421064499</c:v>
                </c:pt>
                <c:pt idx="34">
                  <c:v>7.9562027560492545</c:v>
                </c:pt>
                <c:pt idx="35">
                  <c:v>7.3805207017255885</c:v>
                </c:pt>
                <c:pt idx="36">
                  <c:v>7.3569290128722518</c:v>
                </c:pt>
                <c:pt idx="37">
                  <c:v>7.3450657374458572</c:v>
                </c:pt>
                <c:pt idx="38">
                  <c:v>7.3349325218050776</c:v>
                </c:pt>
                <c:pt idx="39">
                  <c:v>7.3260842690220809</c:v>
                </c:pt>
                <c:pt idx="40">
                  <c:v>7.3182944200417124</c:v>
                </c:pt>
                <c:pt idx="41">
                  <c:v>7.3113841807736026</c:v>
                </c:pt>
                <c:pt idx="42">
                  <c:v>7.3052093372023545</c:v>
                </c:pt>
                <c:pt idx="43">
                  <c:v>7.2996523940973184</c:v>
                </c:pt>
                <c:pt idx="44">
                  <c:v>7.2946167776049968</c:v>
                </c:pt>
                <c:pt idx="45">
                  <c:v>7.2900224785012799</c:v>
                </c:pt>
                <c:pt idx="46">
                  <c:v>7.2858027349923065</c:v>
                </c:pt>
                <c:pt idx="47">
                  <c:v>7.2819014770316741</c:v>
                </c:pt>
                <c:pt idx="48">
                  <c:v>7.2782713360220175</c:v>
                </c:pt>
                <c:pt idx="49">
                  <c:v>7.274872079456312</c:v>
                </c:pt>
                <c:pt idx="50">
                  <c:v>7.2716693685552869</c:v>
                </c:pt>
                <c:pt idx="51">
                  <c:v>7.2686337639664078</c:v>
                </c:pt>
                <c:pt idx="52">
                  <c:v>7.2657399238073221</c:v>
                </c:pt>
                <c:pt idx="53">
                  <c:v>7.2629659521770851</c:v>
                </c:pt>
                <c:pt idx="54">
                  <c:v>7.2602928663530495</c:v>
                </c:pt>
                <c:pt idx="55">
                  <c:v>7.2577041583207365</c:v>
                </c:pt>
                <c:pt idx="56">
                  <c:v>7.2551854318260141</c:v>
                </c:pt>
                <c:pt idx="57">
                  <c:v>7.2527241002926575</c:v>
                </c:pt>
                <c:pt idx="58">
                  <c:v>7.2503091341068906</c:v>
                </c:pt>
                <c:pt idx="59">
                  <c:v>7.2479308481753453</c:v>
                </c:pt>
                <c:pt idx="60">
                  <c:v>7.2455807225289437</c:v>
                </c:pt>
                <c:pt idx="61">
                  <c:v>7.2432512501769892</c:v>
                </c:pt>
                <c:pt idx="62">
                  <c:v>7.2409358075510939</c:v>
                </c:pt>
                <c:pt idx="63">
                  <c:v>7.2386285437604823</c:v>
                </c:pt>
                <c:pt idx="64">
                  <c:v>7.2363242855821994</c:v>
                </c:pt>
                <c:pt idx="65">
                  <c:v>7.234018455669613</c:v>
                </c:pt>
                <c:pt idx="66">
                  <c:v>7.2317070019104968</c:v>
                </c:pt>
                <c:pt idx="67">
                  <c:v>7.2293863362230422</c:v>
                </c:pt>
                <c:pt idx="68">
                  <c:v>7.2270532813737258</c:v>
                </c:pt>
                <c:pt idx="69">
                  <c:v>7.2247050246330407</c:v>
                </c:pt>
                <c:pt idx="70">
                  <c:v>7.2223390772845191</c:v>
                </c:pt>
                <c:pt idx="71">
                  <c:v>7.2199532391529821</c:v>
                </c:pt>
                <c:pt idx="72">
                  <c:v>7.2175455674570248</c:v>
                </c:pt>
                <c:pt idx="73">
                  <c:v>7.2151143493942911</c:v>
                </c:pt>
                <c:pt idx="74">
                  <c:v>7.212658077955302</c:v>
                </c:pt>
                <c:pt idx="75">
                  <c:v>7.2101754305445347</c:v>
                </c:pt>
                <c:pt idx="76">
                  <c:v>7.2076652500404865</c:v>
                </c:pt>
                <c:pt idx="77">
                  <c:v>7.2051265279851862</c:v>
                </c:pt>
                <c:pt idx="78">
                  <c:v>7.2025583896364669</c:v>
                </c:pt>
                <c:pt idx="79">
                  <c:v>7.1999600806507118</c:v>
                </c:pt>
                <c:pt idx="80">
                  <c:v>7.1973309552003446</c:v>
                </c:pt>
                <c:pt idx="81">
                  <c:v>7.1946704653506526</c:v>
                </c:pt>
                <c:pt idx="82">
                  <c:v>7.1919781515517336</c:v>
                </c:pt>
                <c:pt idx="83">
                  <c:v>7.1892536341111235</c:v>
                </c:pt>
                <c:pt idx="84">
                  <c:v>7.1864966055383075</c:v>
                </c:pt>
                <c:pt idx="85">
                  <c:v>7.183706823660569</c:v>
                </c:pt>
                <c:pt idx="86">
                  <c:v>7.1808841054244947</c:v>
                </c:pt>
                <c:pt idx="87">
                  <c:v>7.1780283213075915</c:v>
                </c:pt>
                <c:pt idx="88">
                  <c:v>7.1751393902748113</c:v>
                </c:pt>
                <c:pt idx="89">
                  <c:v>7.1722172752197455</c:v>
                </c:pt>
                <c:pt idx="90">
                  <c:v>7.1692619788404492</c:v>
                </c:pt>
                <c:pt idx="91">
                  <c:v>7.1662735399041964</c:v>
                </c:pt>
                <c:pt idx="92">
                  <c:v>7.1632520298603524</c:v>
                </c:pt>
                <c:pt idx="93">
                  <c:v>7.1601975497672417</c:v>
                </c:pt>
                <c:pt idx="94">
                  <c:v>7.1571102275001941</c:v>
                </c:pt>
                <c:pt idx="95">
                  <c:v>7.1539902152116213</c:v>
                </c:pt>
                <c:pt idx="96">
                  <c:v>7.1508376870222321</c:v>
                </c:pt>
                <c:pt idx="97">
                  <c:v>7.1476528369152739</c:v>
                </c:pt>
                <c:pt idx="98">
                  <c:v>7.1444358768202392</c:v>
                </c:pt>
                <c:pt idx="99">
                  <c:v>7.1411870348614492</c:v>
                </c:pt>
                <c:pt idx="100">
                  <c:v>7.1379065537626145</c:v>
                </c:pt>
                <c:pt idx="101">
                  <c:v>7.1345946893874057</c:v>
                </c:pt>
                <c:pt idx="102">
                  <c:v>7.1312517094059968</c:v>
                </c:pt>
                <c:pt idx="103">
                  <c:v>7.1278778920764339</c:v>
                </c:pt>
                <c:pt idx="104">
                  <c:v>7.1244735251280886</c:v>
                </c:pt>
                <c:pt idx="105">
                  <c:v>7.1210389047406668</c:v>
                </c:pt>
                <c:pt idx="106">
                  <c:v>7.1175743346082552</c:v>
                </c:pt>
                <c:pt idx="107">
                  <c:v>7.1140801250821513</c:v>
                </c:pt>
                <c:pt idx="108">
                  <c:v>7.1105565923850271</c:v>
                </c:pt>
                <c:pt idx="109">
                  <c:v>7.1070040578897817</c:v>
                </c:pt>
                <c:pt idx="110">
                  <c:v>7.1034228474579564</c:v>
                </c:pt>
                <c:pt idx="111">
                  <c:v>7.0998132908349723</c:v>
                </c:pt>
                <c:pt idx="112">
                  <c:v>7.0961757210895877</c:v>
                </c:pt>
                <c:pt idx="113">
                  <c:v>7.0925104741063603</c:v>
                </c:pt>
                <c:pt idx="114">
                  <c:v>7.0888178881143435</c:v>
                </c:pt>
                <c:pt idx="115">
                  <c:v>7.0850983032560997</c:v>
                </c:pt>
                <c:pt idx="116">
                  <c:v>7.081352061192451</c:v>
                </c:pt>
                <c:pt idx="117">
                  <c:v>7.0775795047388819</c:v>
                </c:pt>
                <c:pt idx="118">
                  <c:v>7.0737809775304576</c:v>
                </c:pt>
                <c:pt idx="119">
                  <c:v>7.0699568237178099</c:v>
                </c:pt>
                <c:pt idx="120">
                  <c:v>7.0661073876832212</c:v>
                </c:pt>
                <c:pt idx="121">
                  <c:v>7.0622330137842209</c:v>
                </c:pt>
                <c:pt idx="122">
                  <c:v>7.0583340461153039</c:v>
                </c:pt>
                <c:pt idx="123">
                  <c:v>7.0544108282905302</c:v>
                </c:pt>
                <c:pt idx="124">
                  <c:v>7.0504637032455495</c:v>
                </c:pt>
                <c:pt idx="125">
                  <c:v>7.0464930130535812</c:v>
                </c:pt>
                <c:pt idx="126">
                  <c:v>7.0424990987578937</c:v>
                </c:pt>
                <c:pt idx="127">
                  <c:v>7.0384823002195009</c:v>
                </c:pt>
                <c:pt idx="128">
                  <c:v>7.0344429559761004</c:v>
                </c:pt>
                <c:pt idx="129">
                  <c:v>7.03038140311555</c:v>
                </c:pt>
                <c:pt idx="130">
                  <c:v>7.0262979771571255</c:v>
                </c:pt>
                <c:pt idx="131">
                  <c:v>7.0221930119464053</c:v>
                </c:pt>
                <c:pt idx="132">
                  <c:v>7.0180668395563197</c:v>
                </c:pt>
                <c:pt idx="133">
                  <c:v>7.0139197902017472</c:v>
                </c:pt>
                <c:pt idx="134">
                  <c:v>7.0097521921573112</c:v>
                </c:pt>
                <c:pt idx="135">
                  <c:v>7.0055643716844678</c:v>
                </c:pt>
                <c:pt idx="136">
                  <c:v>7.0013566529684308</c:v>
                </c:pt>
                <c:pt idx="137">
                  <c:v>6.997129358055588</c:v>
                </c:pt>
                <c:pt idx="138">
                  <c:v>6.9928828068033226</c:v>
                </c:pt>
                <c:pt idx="139">
                  <c:v>6.9886173168308616</c:v>
                </c:pt>
                <c:pt idx="140">
                  <c:v>6.9843332034765071</c:v>
                </c:pt>
                <c:pt idx="141">
                  <c:v>6.9800307797601988</c:v>
                </c:pt>
                <c:pt idx="142">
                  <c:v>6.975710356351275</c:v>
                </c:pt>
                <c:pt idx="143">
                  <c:v>6.9713722415369208</c:v>
                </c:pt>
                <c:pt idx="144">
                  <c:v>6.9670167411975026</c:v>
                </c:pt>
                <c:pt idx="145">
                  <c:v>6.9626441587856318</c:v>
                </c:pt>
                <c:pt idx="146">
                  <c:v>6.9582547953044411</c:v>
                </c:pt>
                <c:pt idx="147">
                  <c:v>6.953848949295117</c:v>
                </c:pt>
                <c:pt idx="148">
                  <c:v>6.9494269168207401</c:v>
                </c:pt>
                <c:pt idx="149">
                  <c:v>6.9449889914565146</c:v>
                </c:pt>
                <c:pt idx="150">
                  <c:v>6.9405354642829442</c:v>
                </c:pt>
                <c:pt idx="151">
                  <c:v>6.8764925981296443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2.5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2.5</c:v>
                </c:pt>
                <c:pt idx="161">
                  <c:v>2.5</c:v>
                </c:pt>
                <c:pt idx="162">
                  <c:v>2.5</c:v>
                </c:pt>
                <c:pt idx="163">
                  <c:v>2.5</c:v>
                </c:pt>
                <c:pt idx="164">
                  <c:v>2.5</c:v>
                </c:pt>
                <c:pt idx="165">
                  <c:v>2.5</c:v>
                </c:pt>
                <c:pt idx="166">
                  <c:v>2.5</c:v>
                </c:pt>
                <c:pt idx="167">
                  <c:v>2.5</c:v>
                </c:pt>
                <c:pt idx="168">
                  <c:v>2.5</c:v>
                </c:pt>
                <c:pt idx="169">
                  <c:v>2.5</c:v>
                </c:pt>
                <c:pt idx="170">
                  <c:v>2.5</c:v>
                </c:pt>
                <c:pt idx="171">
                  <c:v>2.5</c:v>
                </c:pt>
                <c:pt idx="172">
                  <c:v>2.5</c:v>
                </c:pt>
                <c:pt idx="173">
                  <c:v>2.5</c:v>
                </c:pt>
                <c:pt idx="174">
                  <c:v>2.5</c:v>
                </c:pt>
                <c:pt idx="175">
                  <c:v>2.5</c:v>
                </c:pt>
                <c:pt idx="176">
                  <c:v>2.5</c:v>
                </c:pt>
                <c:pt idx="177">
                  <c:v>2.5</c:v>
                </c:pt>
                <c:pt idx="178">
                  <c:v>2.5</c:v>
                </c:pt>
                <c:pt idx="179">
                  <c:v>2.5</c:v>
                </c:pt>
                <c:pt idx="180">
                  <c:v>2.5</c:v>
                </c:pt>
                <c:pt idx="181">
                  <c:v>2.5</c:v>
                </c:pt>
                <c:pt idx="182">
                  <c:v>2.5</c:v>
                </c:pt>
                <c:pt idx="183">
                  <c:v>2.5</c:v>
                </c:pt>
                <c:pt idx="184">
                  <c:v>2.5</c:v>
                </c:pt>
                <c:pt idx="185">
                  <c:v>2.5</c:v>
                </c:pt>
                <c:pt idx="186">
                  <c:v>2.5</c:v>
                </c:pt>
                <c:pt idx="187">
                  <c:v>2.5</c:v>
                </c:pt>
                <c:pt idx="188">
                  <c:v>2.5</c:v>
                </c:pt>
                <c:pt idx="189">
                  <c:v>2.5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2.5</c:v>
                </c:pt>
                <c:pt idx="198">
                  <c:v>2.5</c:v>
                </c:pt>
                <c:pt idx="199">
                  <c:v>2.5</c:v>
                </c:pt>
                <c:pt idx="200">
                  <c:v>2.5</c:v>
                </c:pt>
                <c:pt idx="201">
                  <c:v>2.5</c:v>
                </c:pt>
                <c:pt idx="202">
                  <c:v>2.5</c:v>
                </c:pt>
                <c:pt idx="203">
                  <c:v>2.5</c:v>
                </c:pt>
                <c:pt idx="204">
                  <c:v>2.5</c:v>
                </c:pt>
                <c:pt idx="205">
                  <c:v>2.5</c:v>
                </c:pt>
                <c:pt idx="206">
                  <c:v>2.5</c:v>
                </c:pt>
                <c:pt idx="207">
                  <c:v>2.5</c:v>
                </c:pt>
                <c:pt idx="208">
                  <c:v>2.5</c:v>
                </c:pt>
                <c:pt idx="209">
                  <c:v>2.5</c:v>
                </c:pt>
                <c:pt idx="210">
                  <c:v>2.5</c:v>
                </c:pt>
                <c:pt idx="211">
                  <c:v>2.5</c:v>
                </c:pt>
                <c:pt idx="212">
                  <c:v>2.5</c:v>
                </c:pt>
                <c:pt idx="213">
                  <c:v>2.5</c:v>
                </c:pt>
                <c:pt idx="214">
                  <c:v>2.5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2.5</c:v>
                </c:pt>
                <c:pt idx="230">
                  <c:v>2.5</c:v>
                </c:pt>
                <c:pt idx="231">
                  <c:v>2.5</c:v>
                </c:pt>
                <c:pt idx="232">
                  <c:v>2.5</c:v>
                </c:pt>
                <c:pt idx="233">
                  <c:v>2.5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2.5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2.5</c:v>
                </c:pt>
                <c:pt idx="247">
                  <c:v>2.5</c:v>
                </c:pt>
                <c:pt idx="248">
                  <c:v>2.5</c:v>
                </c:pt>
                <c:pt idx="249">
                  <c:v>2.5</c:v>
                </c:pt>
                <c:pt idx="250">
                  <c:v>2.5</c:v>
                </c:pt>
                <c:pt idx="251">
                  <c:v>2.5</c:v>
                </c:pt>
                <c:pt idx="252">
                  <c:v>2.5</c:v>
                </c:pt>
                <c:pt idx="253">
                  <c:v>2.5</c:v>
                </c:pt>
                <c:pt idx="254">
                  <c:v>2.5</c:v>
                </c:pt>
                <c:pt idx="255">
                  <c:v>2.5</c:v>
                </c:pt>
                <c:pt idx="256">
                  <c:v>2.5</c:v>
                </c:pt>
                <c:pt idx="257">
                  <c:v>2.5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</c:v>
                </c:pt>
                <c:pt idx="291">
                  <c:v>2.5</c:v>
                </c:pt>
                <c:pt idx="292">
                  <c:v>2.5</c:v>
                </c:pt>
                <c:pt idx="293">
                  <c:v>2.5</c:v>
                </c:pt>
                <c:pt idx="294">
                  <c:v>2.5</c:v>
                </c:pt>
                <c:pt idx="295">
                  <c:v>2.5</c:v>
                </c:pt>
                <c:pt idx="296">
                  <c:v>2.5</c:v>
                </c:pt>
                <c:pt idx="297">
                  <c:v>2.5</c:v>
                </c:pt>
                <c:pt idx="298">
                  <c:v>2.5</c:v>
                </c:pt>
                <c:pt idx="299">
                  <c:v>2.5</c:v>
                </c:pt>
                <c:pt idx="300">
                  <c:v>2.5</c:v>
                </c:pt>
                <c:pt idx="301">
                  <c:v>2.5</c:v>
                </c:pt>
                <c:pt idx="302">
                  <c:v>2.5</c:v>
                </c:pt>
                <c:pt idx="303">
                  <c:v>2.5</c:v>
                </c:pt>
                <c:pt idx="304">
                  <c:v>2.5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2.5</c:v>
                </c:pt>
                <c:pt idx="310">
                  <c:v>2.5</c:v>
                </c:pt>
                <c:pt idx="311">
                  <c:v>2.5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2.5</c:v>
                </c:pt>
                <c:pt idx="348">
                  <c:v>2.5</c:v>
                </c:pt>
                <c:pt idx="349">
                  <c:v>2.5</c:v>
                </c:pt>
                <c:pt idx="350">
                  <c:v>2.5</c:v>
                </c:pt>
                <c:pt idx="351">
                  <c:v>2.5</c:v>
                </c:pt>
                <c:pt idx="352">
                  <c:v>2.5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  <c:pt idx="361">
                  <c:v>2.5</c:v>
                </c:pt>
                <c:pt idx="362">
                  <c:v>2.5</c:v>
                </c:pt>
                <c:pt idx="363">
                  <c:v>2.5</c:v>
                </c:pt>
                <c:pt idx="364">
                  <c:v>2.5</c:v>
                </c:pt>
                <c:pt idx="365">
                  <c:v>2.5</c:v>
                </c:pt>
                <c:pt idx="366">
                  <c:v>2.5</c:v>
                </c:pt>
                <c:pt idx="367">
                  <c:v>2.5</c:v>
                </c:pt>
                <c:pt idx="368">
                  <c:v>2.5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2.5</c:v>
                </c:pt>
                <c:pt idx="374">
                  <c:v>2.5</c:v>
                </c:pt>
                <c:pt idx="375">
                  <c:v>2.5</c:v>
                </c:pt>
                <c:pt idx="376">
                  <c:v>2.5</c:v>
                </c:pt>
                <c:pt idx="377">
                  <c:v>2.5</c:v>
                </c:pt>
                <c:pt idx="378">
                  <c:v>2.5</c:v>
                </c:pt>
                <c:pt idx="379">
                  <c:v>2.5</c:v>
                </c:pt>
                <c:pt idx="380">
                  <c:v>2.5</c:v>
                </c:pt>
                <c:pt idx="381">
                  <c:v>2.5</c:v>
                </c:pt>
                <c:pt idx="382">
                  <c:v>2.5</c:v>
                </c:pt>
                <c:pt idx="383">
                  <c:v>2.5</c:v>
                </c:pt>
                <c:pt idx="384">
                  <c:v>2.5</c:v>
                </c:pt>
                <c:pt idx="385">
                  <c:v>2.5</c:v>
                </c:pt>
                <c:pt idx="386">
                  <c:v>2.5</c:v>
                </c:pt>
                <c:pt idx="387">
                  <c:v>2.5</c:v>
                </c:pt>
                <c:pt idx="388">
                  <c:v>2.5</c:v>
                </c:pt>
                <c:pt idx="389">
                  <c:v>2.5</c:v>
                </c:pt>
                <c:pt idx="390">
                  <c:v>2.5</c:v>
                </c:pt>
                <c:pt idx="391">
                  <c:v>2.5</c:v>
                </c:pt>
                <c:pt idx="392">
                  <c:v>2.5</c:v>
                </c:pt>
                <c:pt idx="393">
                  <c:v>2.5</c:v>
                </c:pt>
                <c:pt idx="394">
                  <c:v>2.5</c:v>
                </c:pt>
                <c:pt idx="395">
                  <c:v>2.5</c:v>
                </c:pt>
                <c:pt idx="396">
                  <c:v>2.5</c:v>
                </c:pt>
                <c:pt idx="397">
                  <c:v>2.5</c:v>
                </c:pt>
                <c:pt idx="398">
                  <c:v>2.5</c:v>
                </c:pt>
                <c:pt idx="399">
                  <c:v>2.5</c:v>
                </c:pt>
                <c:pt idx="400">
                  <c:v>2.5</c:v>
                </c:pt>
                <c:pt idx="401">
                  <c:v>2.5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2.5</c:v>
                </c:pt>
                <c:pt idx="406">
                  <c:v>2.5</c:v>
                </c:pt>
                <c:pt idx="407">
                  <c:v>2.5</c:v>
                </c:pt>
                <c:pt idx="408">
                  <c:v>2.5</c:v>
                </c:pt>
                <c:pt idx="409">
                  <c:v>2.5</c:v>
                </c:pt>
                <c:pt idx="410">
                  <c:v>2.5</c:v>
                </c:pt>
                <c:pt idx="411">
                  <c:v>2.5</c:v>
                </c:pt>
                <c:pt idx="412">
                  <c:v>2.5</c:v>
                </c:pt>
                <c:pt idx="413">
                  <c:v>2.5</c:v>
                </c:pt>
                <c:pt idx="414">
                  <c:v>2.5</c:v>
                </c:pt>
                <c:pt idx="415">
                  <c:v>2.5</c:v>
                </c:pt>
                <c:pt idx="416">
                  <c:v>2.5</c:v>
                </c:pt>
                <c:pt idx="417">
                  <c:v>2.5</c:v>
                </c:pt>
                <c:pt idx="418">
                  <c:v>2.5</c:v>
                </c:pt>
                <c:pt idx="419">
                  <c:v>2.5</c:v>
                </c:pt>
                <c:pt idx="420">
                  <c:v>2.5</c:v>
                </c:pt>
                <c:pt idx="421">
                  <c:v>2.5</c:v>
                </c:pt>
                <c:pt idx="422">
                  <c:v>2.5</c:v>
                </c:pt>
                <c:pt idx="423">
                  <c:v>2.5</c:v>
                </c:pt>
                <c:pt idx="424">
                  <c:v>2.5</c:v>
                </c:pt>
                <c:pt idx="425">
                  <c:v>2.5</c:v>
                </c:pt>
                <c:pt idx="426">
                  <c:v>2.5</c:v>
                </c:pt>
                <c:pt idx="427">
                  <c:v>2.5</c:v>
                </c:pt>
                <c:pt idx="428">
                  <c:v>2.5</c:v>
                </c:pt>
                <c:pt idx="429">
                  <c:v>2.5</c:v>
                </c:pt>
                <c:pt idx="430">
                  <c:v>2.5</c:v>
                </c:pt>
                <c:pt idx="431">
                  <c:v>2.5</c:v>
                </c:pt>
                <c:pt idx="432">
                  <c:v>2.5</c:v>
                </c:pt>
                <c:pt idx="433">
                  <c:v>2.5</c:v>
                </c:pt>
                <c:pt idx="434">
                  <c:v>2.5</c:v>
                </c:pt>
                <c:pt idx="435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7-4824-BB25-D7023EF1C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192336"/>
        <c:axId val="931196176"/>
      </c:lineChart>
      <c:catAx>
        <c:axId val="9311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96176"/>
        <c:crosses val="autoZero"/>
        <c:auto val="1"/>
        <c:lblAlgn val="ctr"/>
        <c:lblOffset val="100"/>
        <c:noMultiLvlLbl val="0"/>
      </c:catAx>
      <c:valAx>
        <c:axId val="9311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9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Ex_3_alpha_0!$R$8</c:f>
              <c:strCache>
                <c:ptCount val="1"/>
                <c:pt idx="0">
                  <c:v>Hydrogen consumption (kg/s)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Ex_3_alpha_0!$R$9:$R$444</c:f>
              <c:numCache>
                <c:formatCode>General</c:formatCode>
                <c:ptCount val="436"/>
                <c:pt idx="0">
                  <c:v>3.4722222222222222E-5</c:v>
                </c:pt>
                <c:pt idx="1">
                  <c:v>3.4722222222222222E-5</c:v>
                </c:pt>
                <c:pt idx="2">
                  <c:v>3.4722222222222222E-5</c:v>
                </c:pt>
                <c:pt idx="3">
                  <c:v>3.4722222222222222E-5</c:v>
                </c:pt>
                <c:pt idx="4">
                  <c:v>3.4722222222222222E-5</c:v>
                </c:pt>
                <c:pt idx="5">
                  <c:v>3.4722222222222222E-5</c:v>
                </c:pt>
                <c:pt idx="6">
                  <c:v>3.4722222222222222E-5</c:v>
                </c:pt>
                <c:pt idx="7">
                  <c:v>3.4722222222222222E-5</c:v>
                </c:pt>
                <c:pt idx="8">
                  <c:v>3.4722222222222222E-5</c:v>
                </c:pt>
                <c:pt idx="9">
                  <c:v>3.4722222222222222E-5</c:v>
                </c:pt>
                <c:pt idx="10">
                  <c:v>3.4722222222222222E-5</c:v>
                </c:pt>
                <c:pt idx="11">
                  <c:v>3.4722222222222222E-5</c:v>
                </c:pt>
                <c:pt idx="12">
                  <c:v>3.4722222222222222E-5</c:v>
                </c:pt>
                <c:pt idx="13">
                  <c:v>3.4722222222222222E-5</c:v>
                </c:pt>
                <c:pt idx="14">
                  <c:v>3.6726951261244675E-5</c:v>
                </c:pt>
                <c:pt idx="15">
                  <c:v>4.0442727138636598E-5</c:v>
                </c:pt>
                <c:pt idx="16">
                  <c:v>4.4156811370758661E-5</c:v>
                </c:pt>
                <c:pt idx="17">
                  <c:v>4.7869011119419857E-5</c:v>
                </c:pt>
                <c:pt idx="18">
                  <c:v>5.1579133790613186E-5</c:v>
                </c:pt>
                <c:pt idx="19">
                  <c:v>5.5286987061303114E-5</c:v>
                </c:pt>
                <c:pt idx="20">
                  <c:v>5.8992378906147317E-5</c:v>
                </c:pt>
                <c:pt idx="21">
                  <c:v>6.2695117624150608E-5</c:v>
                </c:pt>
                <c:pt idx="22">
                  <c:v>6.6395011865238247E-5</c:v>
                </c:pt>
                <c:pt idx="23">
                  <c:v>7.0091870656748876E-5</c:v>
                </c:pt>
                <c:pt idx="24">
                  <c:v>7.3785503429834426E-5</c:v>
                </c:pt>
                <c:pt idx="25">
                  <c:v>7.74757200457644E-5</c:v>
                </c:pt>
                <c:pt idx="26">
                  <c:v>8.1162330822126563E-5</c:v>
                </c:pt>
                <c:pt idx="27">
                  <c:v>8.4845146558919465E-5</c:v>
                </c:pt>
                <c:pt idx="28">
                  <c:v>8.852397856452579E-5</c:v>
                </c:pt>
                <c:pt idx="29">
                  <c:v>9.2198638681564925E-5</c:v>
                </c:pt>
                <c:pt idx="30">
                  <c:v>9.5868939312618868E-5</c:v>
                </c:pt>
                <c:pt idx="31">
                  <c:v>9.9534693445819049E-5</c:v>
                </c:pt>
                <c:pt idx="32">
                  <c:v>1.0319571468029627E-4</c:v>
                </c:pt>
                <c:pt idx="33">
                  <c:v>1.0685181725147847E-4</c:v>
                </c:pt>
                <c:pt idx="34">
                  <c:v>1.1050281605623965E-4</c:v>
                </c:pt>
                <c:pt idx="35">
                  <c:v>1.0250723196841095E-4</c:v>
                </c:pt>
                <c:pt idx="36">
                  <c:v>1.0217956962322572E-4</c:v>
                </c:pt>
                <c:pt idx="37">
                  <c:v>1.0201480190897023E-4</c:v>
                </c:pt>
                <c:pt idx="38">
                  <c:v>1.018740628028483E-4</c:v>
                </c:pt>
                <c:pt idx="39">
                  <c:v>1.0175117040308446E-4</c:v>
                </c:pt>
                <c:pt idx="40">
                  <c:v>1.0164297805613489E-4</c:v>
                </c:pt>
                <c:pt idx="41">
                  <c:v>1.0154700251074448E-4</c:v>
                </c:pt>
                <c:pt idx="42">
                  <c:v>1.0146124079447714E-4</c:v>
                </c:pt>
                <c:pt idx="43">
                  <c:v>1.0138406102912943E-4</c:v>
                </c:pt>
                <c:pt idx="44">
                  <c:v>1.0131412191118052E-4</c:v>
                </c:pt>
                <c:pt idx="45">
                  <c:v>1.0125031220140666E-4</c:v>
                </c:pt>
                <c:pt idx="46">
                  <c:v>1.0119170465267092E-4</c:v>
                </c:pt>
                <c:pt idx="47">
                  <c:v>1.0113752051432881E-4</c:v>
                </c:pt>
                <c:pt idx="48">
                  <c:v>1.0108710188919469E-4</c:v>
                </c:pt>
                <c:pt idx="49">
                  <c:v>1.0103988999244878E-4</c:v>
                </c:pt>
                <c:pt idx="50">
                  <c:v>1.0099540789660121E-4</c:v>
                </c:pt>
                <c:pt idx="51">
                  <c:v>1.0095324672175566E-4</c:v>
                </c:pt>
                <c:pt idx="52">
                  <c:v>1.0091305449732392E-4</c:v>
                </c:pt>
                <c:pt idx="53">
                  <c:v>1.0087452711357063E-4</c:v>
                </c:pt>
                <c:pt idx="54">
                  <c:v>1.0083740092157014E-4</c:v>
                </c:pt>
                <c:pt idx="55">
                  <c:v>1.0080144664334357E-4</c:v>
                </c:pt>
                <c:pt idx="56">
                  <c:v>1.0076646433091686E-4</c:v>
                </c:pt>
                <c:pt idx="57">
                  <c:v>1.0073227917073136E-4</c:v>
                </c:pt>
                <c:pt idx="58">
                  <c:v>1.0069873797370682E-4</c:v>
                </c:pt>
                <c:pt idx="59">
                  <c:v>1.0066570622465757E-4</c:v>
                </c:pt>
                <c:pt idx="60">
                  <c:v>1.0063306559067978E-4</c:v>
                </c:pt>
                <c:pt idx="61">
                  <c:v>1.0060071180801374E-4</c:v>
                </c:pt>
                <c:pt idx="62">
                  <c:v>1.0056855288265408E-4</c:v>
                </c:pt>
                <c:pt idx="63">
                  <c:v>1.0053650755222892E-4</c:v>
                </c:pt>
                <c:pt idx="64">
                  <c:v>1.0050450396641943E-4</c:v>
                </c:pt>
                <c:pt idx="65">
                  <c:v>1.0047247855096685E-4</c:v>
                </c:pt>
                <c:pt idx="66">
                  <c:v>1.0044037502653468E-4</c:v>
                </c:pt>
                <c:pt idx="67">
                  <c:v>1.0040814355865336E-4</c:v>
                </c:pt>
                <c:pt idx="68">
                  <c:v>1.0037574001907953E-4</c:v>
                </c:pt>
                <c:pt idx="69">
                  <c:v>1.0034312534212557E-4</c:v>
                </c:pt>
                <c:pt idx="70">
                  <c:v>1.0031026496228499E-4</c:v>
                </c:pt>
                <c:pt idx="71">
                  <c:v>1.0027712832156919E-4</c:v>
                </c:pt>
                <c:pt idx="72">
                  <c:v>1.0024368843690313E-4</c:v>
                </c:pt>
                <c:pt idx="73">
                  <c:v>1.0020992151936516E-4</c:v>
                </c:pt>
                <c:pt idx="74">
                  <c:v>1.0017580663826808E-4</c:v>
                </c:pt>
                <c:pt idx="75">
                  <c:v>1.0014132542422965E-4</c:v>
                </c:pt>
                <c:pt idx="76">
                  <c:v>1.0010646180611786E-4</c:v>
                </c:pt>
                <c:pt idx="77">
                  <c:v>1.0007120177757203E-4</c:v>
                </c:pt>
                <c:pt idx="78">
                  <c:v>1.0003553318939537E-4</c:v>
                </c:pt>
                <c:pt idx="79">
                  <c:v>9.9999445564593226E-5</c:v>
                </c:pt>
                <c:pt idx="80">
                  <c:v>9.9962929933338114E-5</c:v>
                </c:pt>
                <c:pt idx="81">
                  <c:v>9.9925978685425727E-5</c:v>
                </c:pt>
                <c:pt idx="82">
                  <c:v>9.9888585438218523E-5</c:v>
                </c:pt>
                <c:pt idx="83">
                  <c:v>9.9850744918210044E-5</c:v>
                </c:pt>
                <c:pt idx="84">
                  <c:v>9.9812452854698713E-5</c:v>
                </c:pt>
                <c:pt idx="85">
                  <c:v>9.9773705884174566E-5</c:v>
                </c:pt>
                <c:pt idx="86">
                  <c:v>9.97345014642291E-5</c:v>
                </c:pt>
                <c:pt idx="87">
                  <c:v>9.9694837795938769E-5</c:v>
                </c:pt>
                <c:pt idx="88">
                  <c:v>9.9654713753816824E-5</c:v>
                </c:pt>
                <c:pt idx="89">
                  <c:v>9.9614128822496465E-5</c:v>
                </c:pt>
                <c:pt idx="90">
                  <c:v>9.9573083039450686E-5</c:v>
                </c:pt>
                <c:pt idx="91">
                  <c:v>9.9531576943113841E-5</c:v>
                </c:pt>
                <c:pt idx="92">
                  <c:v>9.9489611525838223E-5</c:v>
                </c:pt>
                <c:pt idx="93">
                  <c:v>9.944718819121169E-5</c:v>
                </c:pt>
                <c:pt idx="94">
                  <c:v>9.940430871528047E-5</c:v>
                </c:pt>
                <c:pt idx="95">
                  <c:v>9.9360975211272519E-5</c:v>
                </c:pt>
                <c:pt idx="96">
                  <c:v>9.9317190097531003E-5</c:v>
                </c:pt>
                <c:pt idx="97">
                  <c:v>9.9272956068267694E-5</c:v>
                </c:pt>
                <c:pt idx="98">
                  <c:v>9.9228276066947764E-5</c:v>
                </c:pt>
                <c:pt idx="99">
                  <c:v>9.9183153261964577E-5</c:v>
                </c:pt>
                <c:pt idx="100">
                  <c:v>9.9137591024480763E-5</c:v>
                </c:pt>
                <c:pt idx="101">
                  <c:v>9.9091592908158419E-5</c:v>
                </c:pt>
                <c:pt idx="102">
                  <c:v>9.9045162630638839E-5</c:v>
                </c:pt>
                <c:pt idx="103">
                  <c:v>9.8998304056617141E-5</c:v>
                </c:pt>
                <c:pt idx="104">
                  <c:v>9.8951021182334568E-5</c:v>
                </c:pt>
                <c:pt idx="105">
                  <c:v>9.8903318121398146E-5</c:v>
                </c:pt>
                <c:pt idx="106">
                  <c:v>9.8855199091781325E-5</c:v>
                </c:pt>
                <c:pt idx="107">
                  <c:v>9.8806668403918763E-5</c:v>
                </c:pt>
                <c:pt idx="108">
                  <c:v>9.8757730449792046E-5</c:v>
                </c:pt>
                <c:pt idx="109">
                  <c:v>9.870838969291363E-5</c:v>
                </c:pt>
                <c:pt idx="110">
                  <c:v>9.8658650659138279E-5</c:v>
                </c:pt>
                <c:pt idx="111">
                  <c:v>9.8608517928263498E-5</c:v>
                </c:pt>
                <c:pt idx="112">
                  <c:v>9.8557996126244274E-5</c:v>
                </c:pt>
                <c:pt idx="113">
                  <c:v>9.8507089918143891E-5</c:v>
                </c:pt>
                <c:pt idx="114">
                  <c:v>9.8455804001588103E-5</c:v>
                </c:pt>
                <c:pt idx="115">
                  <c:v>9.8404143100779166E-5</c:v>
                </c:pt>
                <c:pt idx="116">
                  <c:v>9.8352111961006258E-5</c:v>
                </c:pt>
                <c:pt idx="117">
                  <c:v>9.8299715343595586E-5</c:v>
                </c:pt>
                <c:pt idx="118">
                  <c:v>9.8246958021256354E-5</c:v>
                </c:pt>
                <c:pt idx="119">
                  <c:v>9.8193844773858464E-5</c:v>
                </c:pt>
                <c:pt idx="120">
                  <c:v>9.8140380384489185E-5</c:v>
                </c:pt>
                <c:pt idx="121">
                  <c:v>9.8086569635891959E-5</c:v>
                </c:pt>
                <c:pt idx="122">
                  <c:v>9.8032417307156996E-5</c:v>
                </c:pt>
                <c:pt idx="123">
                  <c:v>9.797792817070181E-5</c:v>
                </c:pt>
                <c:pt idx="124">
                  <c:v>9.7923106989521522E-5</c:v>
                </c:pt>
                <c:pt idx="125">
                  <c:v>9.7867958514633079E-5</c:v>
                </c:pt>
                <c:pt idx="126">
                  <c:v>9.7812487482748522E-5</c:v>
                </c:pt>
                <c:pt idx="127">
                  <c:v>9.7756698614159731E-5</c:v>
                </c:pt>
                <c:pt idx="128">
                  <c:v>9.7700596610779175E-5</c:v>
                </c:pt>
                <c:pt idx="129">
                  <c:v>9.7644186154382642E-5</c:v>
                </c:pt>
                <c:pt idx="130">
                  <c:v>9.7587471904960081E-5</c:v>
                </c:pt>
                <c:pt idx="131">
                  <c:v>9.7530458499255635E-5</c:v>
                </c:pt>
                <c:pt idx="132">
                  <c:v>9.7473150549393325E-5</c:v>
                </c:pt>
                <c:pt idx="133">
                  <c:v>9.7415552641690929E-5</c:v>
                </c:pt>
                <c:pt idx="134">
                  <c:v>9.7357669335518214E-5</c:v>
                </c:pt>
                <c:pt idx="135">
                  <c:v>9.7299505162284268E-5</c:v>
                </c:pt>
                <c:pt idx="136">
                  <c:v>9.7241064624561534E-5</c:v>
                </c:pt>
                <c:pt idx="137">
                  <c:v>9.7182352195216505E-5</c:v>
                </c:pt>
                <c:pt idx="138">
                  <c:v>9.7123372316712818E-5</c:v>
                </c:pt>
                <c:pt idx="139">
                  <c:v>9.7064129400428636E-5</c:v>
                </c:pt>
                <c:pt idx="140">
                  <c:v>9.7004627826062604E-5</c:v>
                </c:pt>
                <c:pt idx="141">
                  <c:v>9.6944871941113874E-5</c:v>
                </c:pt>
                <c:pt idx="142">
                  <c:v>9.6884866060434376E-5</c:v>
                </c:pt>
                <c:pt idx="143">
                  <c:v>9.6824614465790566E-5</c:v>
                </c:pt>
                <c:pt idx="144">
                  <c:v>9.6764121405520874E-5</c:v>
                </c:pt>
                <c:pt idx="145">
                  <c:v>9.6703391094244892E-5</c:v>
                </c:pt>
                <c:pt idx="146">
                  <c:v>9.6642427712561685E-5</c:v>
                </c:pt>
                <c:pt idx="147">
                  <c:v>9.6581235406876625E-5</c:v>
                </c:pt>
                <c:pt idx="148">
                  <c:v>9.6519818289176939E-5</c:v>
                </c:pt>
                <c:pt idx="149">
                  <c:v>9.6458180436896033E-5</c:v>
                </c:pt>
                <c:pt idx="150">
                  <c:v>9.6396325892818675E-5</c:v>
                </c:pt>
                <c:pt idx="151">
                  <c:v>9.5506841640689505E-5</c:v>
                </c:pt>
                <c:pt idx="152">
                  <c:v>3.4722222222222222E-5</c:v>
                </c:pt>
                <c:pt idx="153">
                  <c:v>3.4722222222222222E-5</c:v>
                </c:pt>
                <c:pt idx="154">
                  <c:v>3.4722222222222222E-5</c:v>
                </c:pt>
                <c:pt idx="155">
                  <c:v>3.4722222222222222E-5</c:v>
                </c:pt>
                <c:pt idx="156">
                  <c:v>3.4722222222222222E-5</c:v>
                </c:pt>
                <c:pt idx="157">
                  <c:v>3.4722222222222222E-5</c:v>
                </c:pt>
                <c:pt idx="158">
                  <c:v>3.4722222222222222E-5</c:v>
                </c:pt>
                <c:pt idx="159">
                  <c:v>3.4722222222222222E-5</c:v>
                </c:pt>
                <c:pt idx="160">
                  <c:v>3.4722222222222222E-5</c:v>
                </c:pt>
                <c:pt idx="161">
                  <c:v>3.4722222222222222E-5</c:v>
                </c:pt>
                <c:pt idx="162">
                  <c:v>3.4722222222222222E-5</c:v>
                </c:pt>
                <c:pt idx="163">
                  <c:v>3.4722222222222222E-5</c:v>
                </c:pt>
                <c:pt idx="164">
                  <c:v>3.4722222222222222E-5</c:v>
                </c:pt>
                <c:pt idx="165">
                  <c:v>3.4722222222222222E-5</c:v>
                </c:pt>
                <c:pt idx="166">
                  <c:v>3.4722222222222222E-5</c:v>
                </c:pt>
                <c:pt idx="167">
                  <c:v>3.4722222222222222E-5</c:v>
                </c:pt>
                <c:pt idx="168">
                  <c:v>3.4722222222222222E-5</c:v>
                </c:pt>
                <c:pt idx="169">
                  <c:v>3.4722222222222222E-5</c:v>
                </c:pt>
                <c:pt idx="170">
                  <c:v>3.4722222222222222E-5</c:v>
                </c:pt>
                <c:pt idx="171">
                  <c:v>3.4722222222222222E-5</c:v>
                </c:pt>
                <c:pt idx="172">
                  <c:v>3.4722222222222222E-5</c:v>
                </c:pt>
                <c:pt idx="173">
                  <c:v>3.4722222222222222E-5</c:v>
                </c:pt>
                <c:pt idx="174">
                  <c:v>3.4722222222222222E-5</c:v>
                </c:pt>
                <c:pt idx="175">
                  <c:v>3.4722222222222222E-5</c:v>
                </c:pt>
                <c:pt idx="176">
                  <c:v>3.4722222222222222E-5</c:v>
                </c:pt>
                <c:pt idx="177">
                  <c:v>3.4722222222222222E-5</c:v>
                </c:pt>
                <c:pt idx="178">
                  <c:v>3.4722222222222222E-5</c:v>
                </c:pt>
                <c:pt idx="179">
                  <c:v>3.4722222222222222E-5</c:v>
                </c:pt>
                <c:pt idx="180">
                  <c:v>3.4722222222222222E-5</c:v>
                </c:pt>
                <c:pt idx="181">
                  <c:v>3.4722222222222222E-5</c:v>
                </c:pt>
                <c:pt idx="182">
                  <c:v>3.4722222222222222E-5</c:v>
                </c:pt>
                <c:pt idx="183">
                  <c:v>3.4722222222222222E-5</c:v>
                </c:pt>
                <c:pt idx="184">
                  <c:v>3.4722222222222222E-5</c:v>
                </c:pt>
                <c:pt idx="185">
                  <c:v>3.4722222222222222E-5</c:v>
                </c:pt>
                <c:pt idx="186">
                  <c:v>3.4722222222222222E-5</c:v>
                </c:pt>
                <c:pt idx="187">
                  <c:v>3.4722222222222222E-5</c:v>
                </c:pt>
                <c:pt idx="188">
                  <c:v>3.4722222222222222E-5</c:v>
                </c:pt>
                <c:pt idx="189">
                  <c:v>3.4722222222222222E-5</c:v>
                </c:pt>
                <c:pt idx="190">
                  <c:v>3.4722222222222222E-5</c:v>
                </c:pt>
                <c:pt idx="191">
                  <c:v>3.4722222222222222E-5</c:v>
                </c:pt>
                <c:pt idx="192">
                  <c:v>3.4722222222222222E-5</c:v>
                </c:pt>
                <c:pt idx="193">
                  <c:v>3.4722222222222222E-5</c:v>
                </c:pt>
                <c:pt idx="194">
                  <c:v>3.4722222222222222E-5</c:v>
                </c:pt>
                <c:pt idx="195">
                  <c:v>3.4722222222222222E-5</c:v>
                </c:pt>
                <c:pt idx="196">
                  <c:v>3.4722222222222222E-5</c:v>
                </c:pt>
                <c:pt idx="197">
                  <c:v>3.4722222222222222E-5</c:v>
                </c:pt>
                <c:pt idx="198">
                  <c:v>3.4722222222222222E-5</c:v>
                </c:pt>
                <c:pt idx="199">
                  <c:v>3.4722222222222222E-5</c:v>
                </c:pt>
                <c:pt idx="200">
                  <c:v>3.4722222222222222E-5</c:v>
                </c:pt>
                <c:pt idx="201">
                  <c:v>3.4722222222222222E-5</c:v>
                </c:pt>
                <c:pt idx="202">
                  <c:v>3.4722222222222222E-5</c:v>
                </c:pt>
                <c:pt idx="203">
                  <c:v>3.4722222222222222E-5</c:v>
                </c:pt>
                <c:pt idx="204">
                  <c:v>3.4722222222222222E-5</c:v>
                </c:pt>
                <c:pt idx="205">
                  <c:v>3.4722222222222222E-5</c:v>
                </c:pt>
                <c:pt idx="206">
                  <c:v>3.4722222222222222E-5</c:v>
                </c:pt>
                <c:pt idx="207">
                  <c:v>3.4722222222222222E-5</c:v>
                </c:pt>
                <c:pt idx="208">
                  <c:v>3.4722222222222222E-5</c:v>
                </c:pt>
                <c:pt idx="209">
                  <c:v>3.4722222222222222E-5</c:v>
                </c:pt>
                <c:pt idx="210">
                  <c:v>3.4722222222222222E-5</c:v>
                </c:pt>
                <c:pt idx="211">
                  <c:v>3.4722222222222222E-5</c:v>
                </c:pt>
                <c:pt idx="212">
                  <c:v>3.4722222222222222E-5</c:v>
                </c:pt>
                <c:pt idx="213">
                  <c:v>3.4722222222222222E-5</c:v>
                </c:pt>
                <c:pt idx="214">
                  <c:v>3.4722222222222222E-5</c:v>
                </c:pt>
                <c:pt idx="215">
                  <c:v>3.4722222222222222E-5</c:v>
                </c:pt>
                <c:pt idx="216">
                  <c:v>3.4722222222222222E-5</c:v>
                </c:pt>
                <c:pt idx="217">
                  <c:v>3.4722222222222222E-5</c:v>
                </c:pt>
                <c:pt idx="218">
                  <c:v>3.4722222222222222E-5</c:v>
                </c:pt>
                <c:pt idx="219">
                  <c:v>3.4722222222222222E-5</c:v>
                </c:pt>
                <c:pt idx="220">
                  <c:v>3.4722222222222222E-5</c:v>
                </c:pt>
                <c:pt idx="221">
                  <c:v>3.4722222222222222E-5</c:v>
                </c:pt>
                <c:pt idx="222">
                  <c:v>3.4722222222222222E-5</c:v>
                </c:pt>
                <c:pt idx="223">
                  <c:v>3.4722222222222222E-5</c:v>
                </c:pt>
                <c:pt idx="224">
                  <c:v>3.4722222222222222E-5</c:v>
                </c:pt>
                <c:pt idx="225">
                  <c:v>3.4722222222222222E-5</c:v>
                </c:pt>
                <c:pt idx="226">
                  <c:v>3.4722222222222222E-5</c:v>
                </c:pt>
                <c:pt idx="227">
                  <c:v>3.4722222222222222E-5</c:v>
                </c:pt>
                <c:pt idx="228">
                  <c:v>3.4722222222222222E-5</c:v>
                </c:pt>
                <c:pt idx="229">
                  <c:v>3.4722222222222222E-5</c:v>
                </c:pt>
                <c:pt idx="230">
                  <c:v>3.4722222222222222E-5</c:v>
                </c:pt>
                <c:pt idx="231">
                  <c:v>3.4722222222222222E-5</c:v>
                </c:pt>
                <c:pt idx="232">
                  <c:v>3.4722222222222222E-5</c:v>
                </c:pt>
                <c:pt idx="233">
                  <c:v>3.4722222222222222E-5</c:v>
                </c:pt>
                <c:pt idx="234">
                  <c:v>3.4722222222222222E-5</c:v>
                </c:pt>
                <c:pt idx="235">
                  <c:v>3.4722222222222222E-5</c:v>
                </c:pt>
                <c:pt idx="236">
                  <c:v>3.4722222222222222E-5</c:v>
                </c:pt>
                <c:pt idx="237">
                  <c:v>3.4722222222222222E-5</c:v>
                </c:pt>
                <c:pt idx="238">
                  <c:v>3.4722222222222222E-5</c:v>
                </c:pt>
                <c:pt idx="239">
                  <c:v>3.4722222222222222E-5</c:v>
                </c:pt>
                <c:pt idx="240">
                  <c:v>3.4722222222222222E-5</c:v>
                </c:pt>
                <c:pt idx="241">
                  <c:v>3.4722222222222222E-5</c:v>
                </c:pt>
                <c:pt idx="242">
                  <c:v>3.4722222222222222E-5</c:v>
                </c:pt>
                <c:pt idx="243">
                  <c:v>3.4722222222222222E-5</c:v>
                </c:pt>
                <c:pt idx="244">
                  <c:v>3.4722222222222222E-5</c:v>
                </c:pt>
                <c:pt idx="245">
                  <c:v>3.4722222222222222E-5</c:v>
                </c:pt>
                <c:pt idx="246">
                  <c:v>3.4722222222222222E-5</c:v>
                </c:pt>
                <c:pt idx="247">
                  <c:v>3.4722222222222222E-5</c:v>
                </c:pt>
                <c:pt idx="248">
                  <c:v>3.4722222222222222E-5</c:v>
                </c:pt>
                <c:pt idx="249">
                  <c:v>3.4722222222222222E-5</c:v>
                </c:pt>
                <c:pt idx="250">
                  <c:v>3.4722222222222222E-5</c:v>
                </c:pt>
                <c:pt idx="251">
                  <c:v>3.4722222222222222E-5</c:v>
                </c:pt>
                <c:pt idx="252">
                  <c:v>3.4722222222222222E-5</c:v>
                </c:pt>
                <c:pt idx="253">
                  <c:v>3.4722222222222222E-5</c:v>
                </c:pt>
                <c:pt idx="254">
                  <c:v>3.4722222222222222E-5</c:v>
                </c:pt>
                <c:pt idx="255">
                  <c:v>3.4722222222222222E-5</c:v>
                </c:pt>
                <c:pt idx="256">
                  <c:v>3.4722222222222222E-5</c:v>
                </c:pt>
                <c:pt idx="257">
                  <c:v>3.4722222222222222E-5</c:v>
                </c:pt>
                <c:pt idx="258">
                  <c:v>3.4722222222222222E-5</c:v>
                </c:pt>
                <c:pt idx="259">
                  <c:v>3.4722222222222222E-5</c:v>
                </c:pt>
                <c:pt idx="260">
                  <c:v>3.4722222222222222E-5</c:v>
                </c:pt>
                <c:pt idx="261">
                  <c:v>3.4722222222222222E-5</c:v>
                </c:pt>
                <c:pt idx="262">
                  <c:v>3.4722222222222222E-5</c:v>
                </c:pt>
                <c:pt idx="263">
                  <c:v>3.4722222222222222E-5</c:v>
                </c:pt>
                <c:pt idx="264">
                  <c:v>3.4722222222222222E-5</c:v>
                </c:pt>
                <c:pt idx="265">
                  <c:v>3.4722222222222222E-5</c:v>
                </c:pt>
                <c:pt idx="266">
                  <c:v>3.4722222222222222E-5</c:v>
                </c:pt>
                <c:pt idx="267">
                  <c:v>3.4722222222222222E-5</c:v>
                </c:pt>
                <c:pt idx="268">
                  <c:v>3.4722222222222222E-5</c:v>
                </c:pt>
                <c:pt idx="269">
                  <c:v>3.4722222222222222E-5</c:v>
                </c:pt>
                <c:pt idx="270">
                  <c:v>3.4722222222222222E-5</c:v>
                </c:pt>
                <c:pt idx="271">
                  <c:v>3.4722222222222222E-5</c:v>
                </c:pt>
                <c:pt idx="272">
                  <c:v>3.4722222222222222E-5</c:v>
                </c:pt>
                <c:pt idx="273">
                  <c:v>3.4722222222222222E-5</c:v>
                </c:pt>
                <c:pt idx="274">
                  <c:v>3.4722222222222222E-5</c:v>
                </c:pt>
                <c:pt idx="275">
                  <c:v>3.4722222222222222E-5</c:v>
                </c:pt>
                <c:pt idx="276">
                  <c:v>3.4722222222222222E-5</c:v>
                </c:pt>
                <c:pt idx="277">
                  <c:v>3.4722222222222222E-5</c:v>
                </c:pt>
                <c:pt idx="278">
                  <c:v>3.4722222222222222E-5</c:v>
                </c:pt>
                <c:pt idx="279">
                  <c:v>3.4722222222222222E-5</c:v>
                </c:pt>
                <c:pt idx="280">
                  <c:v>3.4722222222222222E-5</c:v>
                </c:pt>
                <c:pt idx="281">
                  <c:v>3.4722222222222222E-5</c:v>
                </c:pt>
                <c:pt idx="282">
                  <c:v>3.4722222222222222E-5</c:v>
                </c:pt>
                <c:pt idx="283">
                  <c:v>3.4722222222222222E-5</c:v>
                </c:pt>
                <c:pt idx="284">
                  <c:v>3.4722222222222222E-5</c:v>
                </c:pt>
                <c:pt idx="285">
                  <c:v>3.4722222222222222E-5</c:v>
                </c:pt>
                <c:pt idx="286">
                  <c:v>3.4722222222222222E-5</c:v>
                </c:pt>
                <c:pt idx="287">
                  <c:v>3.4722222222222222E-5</c:v>
                </c:pt>
                <c:pt idx="288">
                  <c:v>3.4722222222222222E-5</c:v>
                </c:pt>
                <c:pt idx="289">
                  <c:v>3.4722222222222222E-5</c:v>
                </c:pt>
                <c:pt idx="290">
                  <c:v>3.4722222222222222E-5</c:v>
                </c:pt>
                <c:pt idx="291">
                  <c:v>3.4722222222222222E-5</c:v>
                </c:pt>
                <c:pt idx="292">
                  <c:v>3.4722222222222222E-5</c:v>
                </c:pt>
                <c:pt idx="293">
                  <c:v>3.4722222222222222E-5</c:v>
                </c:pt>
                <c:pt idx="294">
                  <c:v>3.4722222222222222E-5</c:v>
                </c:pt>
                <c:pt idx="295">
                  <c:v>3.4722222222222222E-5</c:v>
                </c:pt>
                <c:pt idx="296">
                  <c:v>3.4722222222222222E-5</c:v>
                </c:pt>
                <c:pt idx="297">
                  <c:v>3.4722222222222222E-5</c:v>
                </c:pt>
                <c:pt idx="298">
                  <c:v>3.4722222222222222E-5</c:v>
                </c:pt>
                <c:pt idx="299">
                  <c:v>3.4722222222222222E-5</c:v>
                </c:pt>
                <c:pt idx="300">
                  <c:v>3.4722222222222222E-5</c:v>
                </c:pt>
                <c:pt idx="301">
                  <c:v>3.4722222222222222E-5</c:v>
                </c:pt>
                <c:pt idx="302">
                  <c:v>3.4722222222222222E-5</c:v>
                </c:pt>
                <c:pt idx="303">
                  <c:v>3.4722222222222222E-5</c:v>
                </c:pt>
                <c:pt idx="304">
                  <c:v>3.4722222222222222E-5</c:v>
                </c:pt>
                <c:pt idx="305">
                  <c:v>3.4722222222222222E-5</c:v>
                </c:pt>
                <c:pt idx="306">
                  <c:v>3.4722222222222222E-5</c:v>
                </c:pt>
                <c:pt idx="307">
                  <c:v>3.4722222222222222E-5</c:v>
                </c:pt>
                <c:pt idx="308">
                  <c:v>3.4722222222222222E-5</c:v>
                </c:pt>
                <c:pt idx="309">
                  <c:v>3.4722222222222222E-5</c:v>
                </c:pt>
                <c:pt idx="310">
                  <c:v>3.4722222222222222E-5</c:v>
                </c:pt>
                <c:pt idx="311">
                  <c:v>3.4722222222222222E-5</c:v>
                </c:pt>
                <c:pt idx="312">
                  <c:v>3.4722222222222222E-5</c:v>
                </c:pt>
                <c:pt idx="313">
                  <c:v>3.4722222222222222E-5</c:v>
                </c:pt>
                <c:pt idx="314">
                  <c:v>3.4722222222222222E-5</c:v>
                </c:pt>
                <c:pt idx="315">
                  <c:v>3.4722222222222222E-5</c:v>
                </c:pt>
                <c:pt idx="316">
                  <c:v>3.4722222222222222E-5</c:v>
                </c:pt>
                <c:pt idx="317">
                  <c:v>3.4722222222222222E-5</c:v>
                </c:pt>
                <c:pt idx="318">
                  <c:v>3.4722222222222222E-5</c:v>
                </c:pt>
                <c:pt idx="319">
                  <c:v>3.4722222222222222E-5</c:v>
                </c:pt>
                <c:pt idx="320">
                  <c:v>3.4722222222222222E-5</c:v>
                </c:pt>
                <c:pt idx="321">
                  <c:v>3.4722222222222222E-5</c:v>
                </c:pt>
                <c:pt idx="322">
                  <c:v>3.4722222222222222E-5</c:v>
                </c:pt>
                <c:pt idx="323">
                  <c:v>3.4722222222222222E-5</c:v>
                </c:pt>
                <c:pt idx="324">
                  <c:v>3.4722222222222222E-5</c:v>
                </c:pt>
                <c:pt idx="325">
                  <c:v>3.4722222222222222E-5</c:v>
                </c:pt>
                <c:pt idx="326">
                  <c:v>3.4722222222222222E-5</c:v>
                </c:pt>
                <c:pt idx="327">
                  <c:v>3.4722222222222222E-5</c:v>
                </c:pt>
                <c:pt idx="328">
                  <c:v>3.4722222222222222E-5</c:v>
                </c:pt>
                <c:pt idx="329">
                  <c:v>3.4722222222222222E-5</c:v>
                </c:pt>
                <c:pt idx="330">
                  <c:v>3.4722222222222222E-5</c:v>
                </c:pt>
                <c:pt idx="331">
                  <c:v>3.4722222222222222E-5</c:v>
                </c:pt>
                <c:pt idx="332">
                  <c:v>3.4722222222222222E-5</c:v>
                </c:pt>
                <c:pt idx="333">
                  <c:v>3.4722222222222222E-5</c:v>
                </c:pt>
                <c:pt idx="334">
                  <c:v>3.4722222222222222E-5</c:v>
                </c:pt>
                <c:pt idx="335">
                  <c:v>3.4722222222222222E-5</c:v>
                </c:pt>
                <c:pt idx="336">
                  <c:v>3.4722222222222222E-5</c:v>
                </c:pt>
                <c:pt idx="337">
                  <c:v>3.4722222222222222E-5</c:v>
                </c:pt>
                <c:pt idx="338">
                  <c:v>3.4722222222222222E-5</c:v>
                </c:pt>
                <c:pt idx="339">
                  <c:v>3.4722222222222222E-5</c:v>
                </c:pt>
                <c:pt idx="340">
                  <c:v>3.4722222222222222E-5</c:v>
                </c:pt>
                <c:pt idx="341">
                  <c:v>3.4722222222222222E-5</c:v>
                </c:pt>
                <c:pt idx="342">
                  <c:v>3.4722222222222222E-5</c:v>
                </c:pt>
                <c:pt idx="343">
                  <c:v>3.4722222222222222E-5</c:v>
                </c:pt>
                <c:pt idx="344">
                  <c:v>3.4722222222222222E-5</c:v>
                </c:pt>
                <c:pt idx="345">
                  <c:v>3.4722222222222222E-5</c:v>
                </c:pt>
                <c:pt idx="346">
                  <c:v>3.4722222222222222E-5</c:v>
                </c:pt>
                <c:pt idx="347">
                  <c:v>3.4722222222222222E-5</c:v>
                </c:pt>
                <c:pt idx="348">
                  <c:v>3.4722222222222222E-5</c:v>
                </c:pt>
                <c:pt idx="349">
                  <c:v>3.4722222222222222E-5</c:v>
                </c:pt>
                <c:pt idx="350">
                  <c:v>3.4722222222222222E-5</c:v>
                </c:pt>
                <c:pt idx="351">
                  <c:v>3.4722222222222222E-5</c:v>
                </c:pt>
                <c:pt idx="352">
                  <c:v>3.4722222222222222E-5</c:v>
                </c:pt>
                <c:pt idx="353">
                  <c:v>3.4722222222222222E-5</c:v>
                </c:pt>
                <c:pt idx="354">
                  <c:v>3.4722222222222222E-5</c:v>
                </c:pt>
                <c:pt idx="355">
                  <c:v>3.4722222222222222E-5</c:v>
                </c:pt>
                <c:pt idx="356">
                  <c:v>3.4722222222222222E-5</c:v>
                </c:pt>
                <c:pt idx="357">
                  <c:v>3.4722222222222222E-5</c:v>
                </c:pt>
                <c:pt idx="358">
                  <c:v>3.4722222222222222E-5</c:v>
                </c:pt>
                <c:pt idx="359">
                  <c:v>3.4722222222222222E-5</c:v>
                </c:pt>
                <c:pt idx="360">
                  <c:v>3.4722222222222222E-5</c:v>
                </c:pt>
                <c:pt idx="361">
                  <c:v>3.4722222222222222E-5</c:v>
                </c:pt>
                <c:pt idx="362">
                  <c:v>3.4722222222222222E-5</c:v>
                </c:pt>
                <c:pt idx="363">
                  <c:v>3.4722222222222222E-5</c:v>
                </c:pt>
                <c:pt idx="364">
                  <c:v>3.4722222222222222E-5</c:v>
                </c:pt>
                <c:pt idx="365">
                  <c:v>3.4722222222222222E-5</c:v>
                </c:pt>
                <c:pt idx="366">
                  <c:v>3.4722222222222222E-5</c:v>
                </c:pt>
                <c:pt idx="367">
                  <c:v>3.4722222222222222E-5</c:v>
                </c:pt>
                <c:pt idx="368">
                  <c:v>3.4722222222222222E-5</c:v>
                </c:pt>
                <c:pt idx="369">
                  <c:v>3.4722222222222222E-5</c:v>
                </c:pt>
                <c:pt idx="370">
                  <c:v>3.4722222222222222E-5</c:v>
                </c:pt>
                <c:pt idx="371">
                  <c:v>3.4722222222222222E-5</c:v>
                </c:pt>
                <c:pt idx="372">
                  <c:v>3.4722222222222222E-5</c:v>
                </c:pt>
                <c:pt idx="373">
                  <c:v>3.4722222222222222E-5</c:v>
                </c:pt>
                <c:pt idx="374">
                  <c:v>3.4722222222222222E-5</c:v>
                </c:pt>
                <c:pt idx="375">
                  <c:v>3.4722222222222222E-5</c:v>
                </c:pt>
                <c:pt idx="376">
                  <c:v>3.4722222222222222E-5</c:v>
                </c:pt>
                <c:pt idx="377">
                  <c:v>3.4722222222222222E-5</c:v>
                </c:pt>
                <c:pt idx="378">
                  <c:v>3.4722222222222222E-5</c:v>
                </c:pt>
                <c:pt idx="379">
                  <c:v>3.4722222222222222E-5</c:v>
                </c:pt>
                <c:pt idx="380">
                  <c:v>3.4722222222222222E-5</c:v>
                </c:pt>
                <c:pt idx="381">
                  <c:v>3.4722222222222222E-5</c:v>
                </c:pt>
                <c:pt idx="382">
                  <c:v>3.4722222222222222E-5</c:v>
                </c:pt>
                <c:pt idx="383">
                  <c:v>3.4722222222222222E-5</c:v>
                </c:pt>
                <c:pt idx="384">
                  <c:v>3.4722222222222222E-5</c:v>
                </c:pt>
                <c:pt idx="385">
                  <c:v>3.4722222222222222E-5</c:v>
                </c:pt>
                <c:pt idx="386">
                  <c:v>3.4722222222222222E-5</c:v>
                </c:pt>
                <c:pt idx="387">
                  <c:v>3.4722222222222222E-5</c:v>
                </c:pt>
                <c:pt idx="388">
                  <c:v>3.4722222222222222E-5</c:v>
                </c:pt>
                <c:pt idx="389">
                  <c:v>3.4722222222222222E-5</c:v>
                </c:pt>
                <c:pt idx="390">
                  <c:v>3.4722222222222222E-5</c:v>
                </c:pt>
                <c:pt idx="391">
                  <c:v>3.4722222222222222E-5</c:v>
                </c:pt>
                <c:pt idx="392">
                  <c:v>3.4722222222222222E-5</c:v>
                </c:pt>
                <c:pt idx="393">
                  <c:v>3.4722222222222222E-5</c:v>
                </c:pt>
                <c:pt idx="394">
                  <c:v>3.4722222222222222E-5</c:v>
                </c:pt>
                <c:pt idx="395">
                  <c:v>3.4722222222222222E-5</c:v>
                </c:pt>
                <c:pt idx="396">
                  <c:v>3.4722222222222222E-5</c:v>
                </c:pt>
                <c:pt idx="397">
                  <c:v>3.4722222222222222E-5</c:v>
                </c:pt>
                <c:pt idx="398">
                  <c:v>3.4722222222222222E-5</c:v>
                </c:pt>
                <c:pt idx="399">
                  <c:v>3.4722222222222222E-5</c:v>
                </c:pt>
                <c:pt idx="400">
                  <c:v>3.4722222222222222E-5</c:v>
                </c:pt>
                <c:pt idx="401">
                  <c:v>3.4722222222222222E-5</c:v>
                </c:pt>
                <c:pt idx="402">
                  <c:v>3.4722222222222222E-5</c:v>
                </c:pt>
                <c:pt idx="403">
                  <c:v>3.4722222222222222E-5</c:v>
                </c:pt>
                <c:pt idx="404">
                  <c:v>3.4722222222222222E-5</c:v>
                </c:pt>
                <c:pt idx="405">
                  <c:v>3.4722222222222222E-5</c:v>
                </c:pt>
                <c:pt idx="406">
                  <c:v>3.4722222222222222E-5</c:v>
                </c:pt>
                <c:pt idx="407">
                  <c:v>3.4722222222222222E-5</c:v>
                </c:pt>
                <c:pt idx="408">
                  <c:v>3.4722222222222222E-5</c:v>
                </c:pt>
                <c:pt idx="409">
                  <c:v>3.4722222222222222E-5</c:v>
                </c:pt>
                <c:pt idx="410">
                  <c:v>3.4722222222222222E-5</c:v>
                </c:pt>
                <c:pt idx="411">
                  <c:v>3.4722222222222222E-5</c:v>
                </c:pt>
                <c:pt idx="412">
                  <c:v>3.4722222222222222E-5</c:v>
                </c:pt>
                <c:pt idx="413">
                  <c:v>3.4722222222222222E-5</c:v>
                </c:pt>
                <c:pt idx="414">
                  <c:v>3.4722222222222222E-5</c:v>
                </c:pt>
                <c:pt idx="415">
                  <c:v>3.4722222222222222E-5</c:v>
                </c:pt>
                <c:pt idx="416">
                  <c:v>3.4722222222222222E-5</c:v>
                </c:pt>
                <c:pt idx="417">
                  <c:v>3.4722222222222222E-5</c:v>
                </c:pt>
                <c:pt idx="418">
                  <c:v>3.4722222222222222E-5</c:v>
                </c:pt>
                <c:pt idx="419">
                  <c:v>3.4722222222222222E-5</c:v>
                </c:pt>
                <c:pt idx="420">
                  <c:v>3.4722222222222222E-5</c:v>
                </c:pt>
                <c:pt idx="421">
                  <c:v>3.4722222222222222E-5</c:v>
                </c:pt>
                <c:pt idx="422">
                  <c:v>3.4722222222222222E-5</c:v>
                </c:pt>
                <c:pt idx="423">
                  <c:v>3.4722222222222222E-5</c:v>
                </c:pt>
                <c:pt idx="424">
                  <c:v>3.4722222222222222E-5</c:v>
                </c:pt>
                <c:pt idx="425">
                  <c:v>3.4722222222222222E-5</c:v>
                </c:pt>
                <c:pt idx="426">
                  <c:v>3.4722222222222222E-5</c:v>
                </c:pt>
                <c:pt idx="427">
                  <c:v>3.4722222222222222E-5</c:v>
                </c:pt>
                <c:pt idx="428">
                  <c:v>3.4722222222222222E-5</c:v>
                </c:pt>
                <c:pt idx="429">
                  <c:v>3.4722222222222222E-5</c:v>
                </c:pt>
                <c:pt idx="430">
                  <c:v>3.4722222222222222E-5</c:v>
                </c:pt>
                <c:pt idx="431">
                  <c:v>3.4722222222222222E-5</c:v>
                </c:pt>
                <c:pt idx="432">
                  <c:v>3.4722222222222222E-5</c:v>
                </c:pt>
                <c:pt idx="433">
                  <c:v>3.4722222222222222E-5</c:v>
                </c:pt>
                <c:pt idx="434">
                  <c:v>3.4722222222222222E-5</c:v>
                </c:pt>
                <c:pt idx="435">
                  <c:v>3.4722222222222222E-5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7-453E-B3D1-C27D074EE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922736"/>
        <c:axId val="954908336"/>
      </c:lineChart>
      <c:catAx>
        <c:axId val="95492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908336"/>
        <c:crosses val="autoZero"/>
        <c:auto val="1"/>
        <c:lblAlgn val="ctr"/>
        <c:lblOffset val="100"/>
        <c:noMultiLvlLbl val="0"/>
      </c:catAx>
      <c:valAx>
        <c:axId val="9549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92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Ex_3_alpha_0!$N$8</c:f>
              <c:strCache>
                <c:ptCount val="1"/>
                <c:pt idx="0">
                  <c:v>SoC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Ex_3_alpha_0!$N$9:$N$444</c:f>
              <c:numCache>
                <c:formatCode>General</c:formatCode>
                <c:ptCount val="436"/>
                <c:pt idx="0">
                  <c:v>60</c:v>
                </c:pt>
                <c:pt idx="1">
                  <c:v>60.000462962962963</c:v>
                </c:pt>
                <c:pt idx="2">
                  <c:v>60.000925925925927</c:v>
                </c:pt>
                <c:pt idx="3">
                  <c:v>60.00138888888889</c:v>
                </c:pt>
                <c:pt idx="4">
                  <c:v>60.001851851851853</c:v>
                </c:pt>
                <c:pt idx="5">
                  <c:v>60.002314814814817</c:v>
                </c:pt>
                <c:pt idx="6">
                  <c:v>60.00277777777778</c:v>
                </c:pt>
                <c:pt idx="7">
                  <c:v>60.003129242927884</c:v>
                </c:pt>
                <c:pt idx="8">
                  <c:v>60.003369209445061</c:v>
                </c:pt>
                <c:pt idx="9">
                  <c:v>60.003497681400468</c:v>
                </c:pt>
                <c:pt idx="10">
                  <c:v>60.003514668894603</c:v>
                </c:pt>
                <c:pt idx="11">
                  <c:v>60.003420187832845</c:v>
                </c:pt>
                <c:pt idx="12">
                  <c:v>60.003214259923773</c:v>
                </c:pt>
                <c:pt idx="13">
                  <c:v>60.002896912676711</c:v>
                </c:pt>
                <c:pt idx="14">
                  <c:v>60.002468179398441</c:v>
                </c:pt>
                <c:pt idx="15">
                  <c:v>60.001960433528474</c:v>
                </c:pt>
                <c:pt idx="16">
                  <c:v>60.001401317485083</c:v>
                </c:pt>
                <c:pt idx="17">
                  <c:v>60.000790854655072</c:v>
                </c:pt>
                <c:pt idx="18">
                  <c:v>60.000129071091216</c:v>
                </c:pt>
                <c:pt idx="19">
                  <c:v>59.999415995508862</c:v>
                </c:pt>
                <c:pt idx="20">
                  <c:v>59.99865165928221</c:v>
                </c:pt>
                <c:pt idx="21">
                  <c:v>59.997836096440189</c:v>
                </c:pt>
                <c:pt idx="22">
                  <c:v>59.996969343661981</c:v>
                </c:pt>
                <c:pt idx="23">
                  <c:v>59.996051440272133</c:v>
                </c:pt>
                <c:pt idx="24">
                  <c:v>59.995082428235399</c:v>
                </c:pt>
                <c:pt idx="25">
                  <c:v>59.994062352151111</c:v>
                </c:pt>
                <c:pt idx="26">
                  <c:v>59.992991259247255</c:v>
                </c:pt>
                <c:pt idx="27">
                  <c:v>59.991869199374143</c:v>
                </c:pt>
                <c:pt idx="28">
                  <c:v>59.990696224997755</c:v>
                </c:pt>
                <c:pt idx="29">
                  <c:v>59.989472391192713</c:v>
                </c:pt>
                <c:pt idx="30">
                  <c:v>59.988197755634907</c:v>
                </c:pt>
                <c:pt idx="31">
                  <c:v>59.986872378593723</c:v>
                </c:pt>
                <c:pt idx="32">
                  <c:v>59.985496322923971</c:v>
                </c:pt>
                <c:pt idx="33">
                  <c:v>59.984069654057429</c:v>
                </c:pt>
                <c:pt idx="34">
                  <c:v>59.982592439994043</c:v>
                </c:pt>
                <c:pt idx="35">
                  <c:v>59.981064751292799</c:v>
                </c:pt>
                <c:pt idx="36">
                  <c:v>59.979647600620417</c:v>
                </c:pt>
                <c:pt idx="37">
                  <c:v>59.97823497984222</c:v>
                </c:pt>
                <c:pt idx="38">
                  <c:v>59.976824636958689</c:v>
                </c:pt>
                <c:pt idx="39">
                  <c:v>59.975416239777083</c:v>
                </c:pt>
                <c:pt idx="40">
                  <c:v>59.974009541568741</c:v>
                </c:pt>
                <c:pt idx="41">
                  <c:v>59.972604339107129</c:v>
                </c:pt>
                <c:pt idx="42">
                  <c:v>59.97120046349638</c:v>
                </c:pt>
                <c:pt idx="43">
                  <c:v>59.969797773531475</c:v>
                </c:pt>
                <c:pt idx="44">
                  <c:v>59.968396150567933</c:v>
                </c:pt>
                <c:pt idx="45">
                  <c:v>59.966995494504651</c:v>
                </c:pt>
                <c:pt idx="46">
                  <c:v>59.965595720603254</c:v>
                </c:pt>
                <c:pt idx="47">
                  <c:v>59.964196756944467</c:v>
                </c:pt>
                <c:pt idx="48">
                  <c:v>59.962798542375147</c:v>
                </c:pt>
                <c:pt idx="49">
                  <c:v>59.961401024837507</c:v>
                </c:pt>
                <c:pt idx="50">
                  <c:v>59.960004159998896</c:v>
                </c:pt>
                <c:pt idx="51">
                  <c:v>59.958607910120143</c:v>
                </c:pt>
                <c:pt idx="52">
                  <c:v>59.957212243114775</c:v>
                </c:pt>
                <c:pt idx="53">
                  <c:v>59.955817131762281</c:v>
                </c:pt>
                <c:pt idx="54">
                  <c:v>59.95442255304642</c:v>
                </c:pt>
                <c:pt idx="55">
                  <c:v>59.953028487595894</c:v>
                </c:pt>
                <c:pt idx="56">
                  <c:v>59.95163491920912</c:v>
                </c:pt>
                <c:pt idx="57">
                  <c:v>59.950241834448782</c:v>
                </c:pt>
                <c:pt idx="58">
                  <c:v>59.948849222294349</c:v>
                </c:pt>
                <c:pt idx="59">
                  <c:v>59.947457073843104</c:v>
                </c:pt>
                <c:pt idx="60">
                  <c:v>59.946065382051977</c:v>
                </c:pt>
                <c:pt idx="61">
                  <c:v>59.94467414151385</c:v>
                </c:pt>
                <c:pt idx="62">
                  <c:v>59.943283348263044</c:v>
                </c:pt>
                <c:pt idx="63">
                  <c:v>59.941892999605678</c:v>
                </c:pt>
                <c:pt idx="64">
                  <c:v>59.940503093971309</c:v>
                </c:pt>
                <c:pt idx="65">
                  <c:v>59.939113630782835</c:v>
                </c:pt>
                <c:pt idx="66">
                  <c:v>59.937724610342038</c:v>
                </c:pt>
                <c:pt idx="67">
                  <c:v>59.936336033728772</c:v>
                </c:pt>
                <c:pt idx="68">
                  <c:v>59.934947902711833</c:v>
                </c:pt>
                <c:pt idx="69">
                  <c:v>59.933560219670092</c:v>
                </c:pt>
                <c:pt idx="70">
                  <c:v>59.932172987522499</c:v>
                </c:pt>
                <c:pt idx="71">
                  <c:v>59.930786209665875</c:v>
                </c:pt>
                <c:pt idx="72">
                  <c:v>59.929399889919488</c:v>
                </c:pt>
                <c:pt idx="73">
                  <c:v>59.928014032475666</c:v>
                </c:pt>
                <c:pt idx="74">
                  <c:v>59.926628641855579</c:v>
                </c:pt>
                <c:pt idx="75">
                  <c:v>59.925243722869801</c:v>
                </c:pt>
                <c:pt idx="76">
                  <c:v>59.923859280582825</c:v>
                </c:pt>
                <c:pt idx="77">
                  <c:v>59.922475320281357</c:v>
                </c:pt>
                <c:pt idx="78">
                  <c:v>59.921091847445716</c:v>
                </c:pt>
                <c:pt idx="79">
                  <c:v>59.919708867724204</c:v>
                </c:pt>
                <c:pt idx="80">
                  <c:v>59.918326386909946</c:v>
                </c:pt>
                <c:pt idx="81">
                  <c:v>59.916944410920088</c:v>
                </c:pt>
                <c:pt idx="82">
                  <c:v>59.915562945776976</c:v>
                </c:pt>
                <c:pt idx="83">
                  <c:v>59.914181997591193</c:v>
                </c:pt>
                <c:pt idx="84">
                  <c:v>59.912801572546236</c:v>
                </c:pt>
                <c:pt idx="85">
                  <c:v>59.91142167688465</c:v>
                </c:pt>
                <c:pt idx="86">
                  <c:v>59.910042316895463</c:v>
                </c:pt>
                <c:pt idx="87">
                  <c:v>59.908663498902875</c:v>
                </c:pt>
                <c:pt idx="88">
                  <c:v>59.907285229255926</c:v>
                </c:pt>
                <c:pt idx="89">
                  <c:v>59.905907514319232</c:v>
                </c:pt>
                <c:pt idx="90">
                  <c:v>59.904530360464541</c:v>
                </c:pt>
                <c:pt idx="91">
                  <c:v>59.903153774063078</c:v>
                </c:pt>
                <c:pt idx="92">
                  <c:v>59.901777761478606</c:v>
                </c:pt>
                <c:pt idx="93">
                  <c:v>59.900402329061201</c:v>
                </c:pt>
                <c:pt idx="94">
                  <c:v>59.899027483141502</c:v>
                </c:pt>
                <c:pt idx="95">
                  <c:v>59.897653230025618</c:v>
                </c:pt>
                <c:pt idx="96">
                  <c:v>59.896279575990441</c:v>
                </c:pt>
                <c:pt idx="97">
                  <c:v>59.89490652727941</c:v>
                </c:pt>
                <c:pt idx="98">
                  <c:v>59.893534090098747</c:v>
                </c:pt>
                <c:pt idx="99">
                  <c:v>59.892162270613944</c:v>
                </c:pt>
                <c:pt idx="100">
                  <c:v>59.890791074946726</c:v>
                </c:pt>
                <c:pt idx="101">
                  <c:v>59.88942050917219</c:v>
                </c:pt>
                <c:pt idx="102">
                  <c:v>59.888050579316321</c:v>
                </c:pt>
                <c:pt idx="103">
                  <c:v>59.886681291353689</c:v>
                </c:pt>
                <c:pt idx="104">
                  <c:v>59.885312651205446</c:v>
                </c:pt>
                <c:pt idx="105">
                  <c:v>59.883944664737491</c:v>
                </c:pt>
                <c:pt idx="106">
                  <c:v>59.882577337758853</c:v>
                </c:pt>
                <c:pt idx="107">
                  <c:v>59.881210676020252</c:v>
                </c:pt>
                <c:pt idx="108">
                  <c:v>59.879844685212824</c:v>
                </c:pt>
                <c:pt idx="109">
                  <c:v>59.878479370966978</c:v>
                </c:pt>
                <c:pt idx="110">
                  <c:v>59.877114738851411</c:v>
                </c:pt>
                <c:pt idx="111">
                  <c:v>59.875750794372259</c:v>
                </c:pt>
                <c:pt idx="112">
                  <c:v>59.874387542972322</c:v>
                </c:pt>
                <c:pt idx="113">
                  <c:v>59.87302499003048</c:v>
                </c:pt>
                <c:pt idx="114">
                  <c:v>59.871663140861109</c:v>
                </c:pt>
                <c:pt idx="115">
                  <c:v>59.870302000713629</c:v>
                </c:pt>
                <c:pt idx="116">
                  <c:v>59.868941574772144</c:v>
                </c:pt>
                <c:pt idx="117">
                  <c:v>59.867581868155177</c:v>
                </c:pt>
                <c:pt idx="118">
                  <c:v>59.866222885915398</c:v>
                </c:pt>
                <c:pt idx="119">
                  <c:v>59.864864633039524</c:v>
                </c:pt>
                <c:pt idx="120">
                  <c:v>59.863507114448176</c:v>
                </c:pt>
                <c:pt idx="121">
                  <c:v>59.862150334995853</c:v>
                </c:pt>
                <c:pt idx="122">
                  <c:v>59.860794299470932</c:v>
                </c:pt>
                <c:pt idx="123">
                  <c:v>59.859439012595722</c:v>
                </c:pt>
                <c:pt idx="124">
                  <c:v>59.858084479026537</c:v>
                </c:pt>
                <c:pt idx="125">
                  <c:v>59.856730703353868</c:v>
                </c:pt>
                <c:pt idx="126">
                  <c:v>59.855377690102507</c:v>
                </c:pt>
                <c:pt idx="127">
                  <c:v>59.854025443731778</c:v>
                </c:pt>
                <c:pt idx="128">
                  <c:v>59.852673968635735</c:v>
                </c:pt>
                <c:pt idx="129">
                  <c:v>59.851323269143414</c:v>
                </c:pt>
                <c:pt idx="130">
                  <c:v>59.849973349519153</c:v>
                </c:pt>
                <c:pt idx="131">
                  <c:v>59.848624213962857</c:v>
                </c:pt>
                <c:pt idx="132">
                  <c:v>59.847275866610339</c:v>
                </c:pt>
                <c:pt idx="133">
                  <c:v>59.845928311533619</c:v>
                </c:pt>
                <c:pt idx="134">
                  <c:v>59.844581552741339</c:v>
                </c:pt>
                <c:pt idx="135">
                  <c:v>59.843235594179099</c:v>
                </c:pt>
                <c:pt idx="136">
                  <c:v>59.841890439729845</c:v>
                </c:pt>
                <c:pt idx="137">
                  <c:v>59.840546093214293</c:v>
                </c:pt>
                <c:pt idx="138">
                  <c:v>59.839202558391314</c:v>
                </c:pt>
                <c:pt idx="139">
                  <c:v>59.837859838958359</c:v>
                </c:pt>
                <c:pt idx="140">
                  <c:v>59.8365179385519</c:v>
                </c:pt>
                <c:pt idx="141">
                  <c:v>59.835176860747858</c:v>
                </c:pt>
                <c:pt idx="142">
                  <c:v>59.83383660906204</c:v>
                </c:pt>
                <c:pt idx="143">
                  <c:v>59.832497186950611</c:v>
                </c:pt>
                <c:pt idx="144">
                  <c:v>59.831158597810536</c:v>
                </c:pt>
                <c:pt idx="145">
                  <c:v>59.829820844980041</c:v>
                </c:pt>
                <c:pt idx="146">
                  <c:v>59.828483931739108</c:v>
                </c:pt>
                <c:pt idx="147">
                  <c:v>59.827147861309903</c:v>
                </c:pt>
                <c:pt idx="148">
                  <c:v>59.825812636857272</c:v>
                </c:pt>
                <c:pt idx="149">
                  <c:v>59.824478261489212</c:v>
                </c:pt>
                <c:pt idx="150">
                  <c:v>59.823144738257362</c:v>
                </c:pt>
                <c:pt idx="151">
                  <c:v>59.821812070157456</c:v>
                </c:pt>
                <c:pt idx="152">
                  <c:v>59.820491699074871</c:v>
                </c:pt>
                <c:pt idx="153">
                  <c:v>59.820094466867765</c:v>
                </c:pt>
                <c:pt idx="154">
                  <c:v>59.819697234660659</c:v>
                </c:pt>
                <c:pt idx="155">
                  <c:v>59.819300002453552</c:v>
                </c:pt>
                <c:pt idx="156">
                  <c:v>59.818902770246446</c:v>
                </c:pt>
                <c:pt idx="157">
                  <c:v>59.818505538039339</c:v>
                </c:pt>
                <c:pt idx="158">
                  <c:v>59.818108305832233</c:v>
                </c:pt>
                <c:pt idx="159">
                  <c:v>59.817711073625127</c:v>
                </c:pt>
                <c:pt idx="160">
                  <c:v>59.81731384141802</c:v>
                </c:pt>
                <c:pt idx="161">
                  <c:v>59.816916609210914</c:v>
                </c:pt>
                <c:pt idx="162">
                  <c:v>59.816519377003807</c:v>
                </c:pt>
                <c:pt idx="163">
                  <c:v>59.816122144796701</c:v>
                </c:pt>
                <c:pt idx="164">
                  <c:v>59.815724912589594</c:v>
                </c:pt>
                <c:pt idx="165">
                  <c:v>59.815327680382488</c:v>
                </c:pt>
                <c:pt idx="166">
                  <c:v>59.814930448175382</c:v>
                </c:pt>
                <c:pt idx="167">
                  <c:v>59.814533215968275</c:v>
                </c:pt>
                <c:pt idx="168">
                  <c:v>59.814135983761169</c:v>
                </c:pt>
                <c:pt idx="169">
                  <c:v>59.813738751554062</c:v>
                </c:pt>
                <c:pt idx="170">
                  <c:v>59.813341519346956</c:v>
                </c:pt>
                <c:pt idx="171">
                  <c:v>59.81294428713985</c:v>
                </c:pt>
                <c:pt idx="172">
                  <c:v>59.812547054932743</c:v>
                </c:pt>
                <c:pt idx="173">
                  <c:v>59.812149822725637</c:v>
                </c:pt>
                <c:pt idx="174">
                  <c:v>59.81175259051853</c:v>
                </c:pt>
                <c:pt idx="175">
                  <c:v>59.811355358311424</c:v>
                </c:pt>
                <c:pt idx="176">
                  <c:v>59.810958126104318</c:v>
                </c:pt>
                <c:pt idx="177">
                  <c:v>59.810560893897211</c:v>
                </c:pt>
                <c:pt idx="178">
                  <c:v>59.810163661690105</c:v>
                </c:pt>
                <c:pt idx="179">
                  <c:v>59.809766429482998</c:v>
                </c:pt>
                <c:pt idx="180">
                  <c:v>59.809369197275892</c:v>
                </c:pt>
                <c:pt idx="181">
                  <c:v>59.808971965068785</c:v>
                </c:pt>
                <c:pt idx="182">
                  <c:v>59.808574732861679</c:v>
                </c:pt>
                <c:pt idx="183">
                  <c:v>59.808177500654573</c:v>
                </c:pt>
                <c:pt idx="184">
                  <c:v>59.807780268447466</c:v>
                </c:pt>
                <c:pt idx="185">
                  <c:v>59.80738303624036</c:v>
                </c:pt>
                <c:pt idx="186">
                  <c:v>59.806985804033253</c:v>
                </c:pt>
                <c:pt idx="187">
                  <c:v>59.806588571826147</c:v>
                </c:pt>
                <c:pt idx="188">
                  <c:v>59.806191339619041</c:v>
                </c:pt>
                <c:pt idx="189">
                  <c:v>59.805794107411934</c:v>
                </c:pt>
                <c:pt idx="190">
                  <c:v>59.805396875204828</c:v>
                </c:pt>
                <c:pt idx="191">
                  <c:v>59.804999642997721</c:v>
                </c:pt>
                <c:pt idx="192">
                  <c:v>59.804602410790615</c:v>
                </c:pt>
                <c:pt idx="193">
                  <c:v>59.804205178583508</c:v>
                </c:pt>
                <c:pt idx="194">
                  <c:v>59.803807946376402</c:v>
                </c:pt>
                <c:pt idx="195">
                  <c:v>59.803410714169296</c:v>
                </c:pt>
                <c:pt idx="196">
                  <c:v>59.803013481962189</c:v>
                </c:pt>
                <c:pt idx="197">
                  <c:v>59.802616249755083</c:v>
                </c:pt>
                <c:pt idx="198">
                  <c:v>59.802219017547976</c:v>
                </c:pt>
                <c:pt idx="199">
                  <c:v>59.80182178534087</c:v>
                </c:pt>
                <c:pt idx="200">
                  <c:v>59.801424553133764</c:v>
                </c:pt>
                <c:pt idx="201">
                  <c:v>59.801027320926657</c:v>
                </c:pt>
                <c:pt idx="202">
                  <c:v>59.800630088719551</c:v>
                </c:pt>
                <c:pt idx="203">
                  <c:v>59.800232856512444</c:v>
                </c:pt>
                <c:pt idx="204">
                  <c:v>59.799835624305338</c:v>
                </c:pt>
                <c:pt idx="205">
                  <c:v>59.799438392098232</c:v>
                </c:pt>
                <c:pt idx="206">
                  <c:v>59.799041159891125</c:v>
                </c:pt>
                <c:pt idx="207">
                  <c:v>59.798643927684019</c:v>
                </c:pt>
                <c:pt idx="208">
                  <c:v>59.798246695476912</c:v>
                </c:pt>
                <c:pt idx="209">
                  <c:v>59.797849463269806</c:v>
                </c:pt>
                <c:pt idx="210">
                  <c:v>59.797452231062699</c:v>
                </c:pt>
                <c:pt idx="211">
                  <c:v>59.797054998855593</c:v>
                </c:pt>
                <c:pt idx="212">
                  <c:v>59.796657766648487</c:v>
                </c:pt>
                <c:pt idx="213">
                  <c:v>59.79626053444138</c:v>
                </c:pt>
                <c:pt idx="214">
                  <c:v>59.795863302234274</c:v>
                </c:pt>
                <c:pt idx="215">
                  <c:v>59.795466070027167</c:v>
                </c:pt>
                <c:pt idx="216">
                  <c:v>59.795068837820061</c:v>
                </c:pt>
                <c:pt idx="217">
                  <c:v>59.794671605612955</c:v>
                </c:pt>
                <c:pt idx="218">
                  <c:v>59.794274373405848</c:v>
                </c:pt>
                <c:pt idx="219">
                  <c:v>59.793877141198742</c:v>
                </c:pt>
                <c:pt idx="220">
                  <c:v>59.793479908991635</c:v>
                </c:pt>
                <c:pt idx="221">
                  <c:v>59.793082676784529</c:v>
                </c:pt>
                <c:pt idx="222">
                  <c:v>59.792685444577423</c:v>
                </c:pt>
                <c:pt idx="223">
                  <c:v>59.792288212370316</c:v>
                </c:pt>
                <c:pt idx="224">
                  <c:v>59.79189098016321</c:v>
                </c:pt>
                <c:pt idx="225">
                  <c:v>59.791493747956103</c:v>
                </c:pt>
                <c:pt idx="226">
                  <c:v>59.791096515748997</c:v>
                </c:pt>
                <c:pt idx="227">
                  <c:v>59.79069928354189</c:v>
                </c:pt>
                <c:pt idx="228">
                  <c:v>59.790302051334784</c:v>
                </c:pt>
                <c:pt idx="229">
                  <c:v>59.789904819127678</c:v>
                </c:pt>
                <c:pt idx="230">
                  <c:v>59.789507586920571</c:v>
                </c:pt>
                <c:pt idx="231">
                  <c:v>59.789110354713465</c:v>
                </c:pt>
                <c:pt idx="232">
                  <c:v>59.788713122506358</c:v>
                </c:pt>
                <c:pt idx="233">
                  <c:v>59.788315890299252</c:v>
                </c:pt>
                <c:pt idx="234">
                  <c:v>59.787918658092146</c:v>
                </c:pt>
                <c:pt idx="235">
                  <c:v>59.787521425885039</c:v>
                </c:pt>
                <c:pt idx="236">
                  <c:v>59.787124193677933</c:v>
                </c:pt>
                <c:pt idx="237">
                  <c:v>59.786726961470826</c:v>
                </c:pt>
                <c:pt idx="238">
                  <c:v>59.78632972926372</c:v>
                </c:pt>
                <c:pt idx="239">
                  <c:v>59.785932497056613</c:v>
                </c:pt>
                <c:pt idx="240">
                  <c:v>59.785535264849507</c:v>
                </c:pt>
                <c:pt idx="241">
                  <c:v>59.785138032642401</c:v>
                </c:pt>
                <c:pt idx="242">
                  <c:v>59.784740800435294</c:v>
                </c:pt>
                <c:pt idx="243">
                  <c:v>59.784343568228188</c:v>
                </c:pt>
                <c:pt idx="244">
                  <c:v>59.783946336021081</c:v>
                </c:pt>
                <c:pt idx="245">
                  <c:v>59.783549103813975</c:v>
                </c:pt>
                <c:pt idx="246">
                  <c:v>59.783151871606869</c:v>
                </c:pt>
                <c:pt idx="247">
                  <c:v>59.782754639399762</c:v>
                </c:pt>
                <c:pt idx="248">
                  <c:v>59.782357407192656</c:v>
                </c:pt>
                <c:pt idx="249">
                  <c:v>59.781960174985549</c:v>
                </c:pt>
                <c:pt idx="250">
                  <c:v>59.781562942778443</c:v>
                </c:pt>
                <c:pt idx="251">
                  <c:v>59.781165710571337</c:v>
                </c:pt>
                <c:pt idx="252">
                  <c:v>59.78076847836423</c:v>
                </c:pt>
                <c:pt idx="253">
                  <c:v>59.780371246157124</c:v>
                </c:pt>
                <c:pt idx="254">
                  <c:v>59.779974013950017</c:v>
                </c:pt>
                <c:pt idx="255">
                  <c:v>59.779576781742911</c:v>
                </c:pt>
                <c:pt idx="256">
                  <c:v>59.779179549535804</c:v>
                </c:pt>
                <c:pt idx="257">
                  <c:v>59.778782317328698</c:v>
                </c:pt>
                <c:pt idx="258">
                  <c:v>59.778385085121592</c:v>
                </c:pt>
                <c:pt idx="259">
                  <c:v>59.777987852914485</c:v>
                </c:pt>
                <c:pt idx="260">
                  <c:v>59.777590620707379</c:v>
                </c:pt>
                <c:pt idx="261">
                  <c:v>59.777193388500272</c:v>
                </c:pt>
                <c:pt idx="262">
                  <c:v>59.776796156293166</c:v>
                </c:pt>
                <c:pt idx="263">
                  <c:v>59.77639892408606</c:v>
                </c:pt>
                <c:pt idx="264">
                  <c:v>59.776001691878953</c:v>
                </c:pt>
                <c:pt idx="265">
                  <c:v>59.775604459671847</c:v>
                </c:pt>
                <c:pt idx="266">
                  <c:v>59.77520722746474</c:v>
                </c:pt>
                <c:pt idx="267">
                  <c:v>59.774809995257634</c:v>
                </c:pt>
                <c:pt idx="268">
                  <c:v>59.774412763050528</c:v>
                </c:pt>
                <c:pt idx="269">
                  <c:v>59.774015530843421</c:v>
                </c:pt>
                <c:pt idx="270">
                  <c:v>59.773618298636315</c:v>
                </c:pt>
                <c:pt idx="271">
                  <c:v>59.773221066429208</c:v>
                </c:pt>
                <c:pt idx="272">
                  <c:v>59.772823834222102</c:v>
                </c:pt>
                <c:pt idx="273">
                  <c:v>59.772426602014995</c:v>
                </c:pt>
                <c:pt idx="274">
                  <c:v>59.772029369807889</c:v>
                </c:pt>
                <c:pt idx="275">
                  <c:v>59.771632137600783</c:v>
                </c:pt>
                <c:pt idx="276">
                  <c:v>59.771234905393676</c:v>
                </c:pt>
                <c:pt idx="277">
                  <c:v>59.77083767318657</c:v>
                </c:pt>
                <c:pt idx="278">
                  <c:v>59.770440440979463</c:v>
                </c:pt>
                <c:pt idx="279">
                  <c:v>59.770043208772357</c:v>
                </c:pt>
                <c:pt idx="280">
                  <c:v>59.769645976565251</c:v>
                </c:pt>
                <c:pt idx="281">
                  <c:v>59.769248744358144</c:v>
                </c:pt>
                <c:pt idx="282">
                  <c:v>59.768851512151038</c:v>
                </c:pt>
                <c:pt idx="283">
                  <c:v>59.768454279943931</c:v>
                </c:pt>
                <c:pt idx="284">
                  <c:v>59.768057047736825</c:v>
                </c:pt>
                <c:pt idx="285">
                  <c:v>59.767659815529719</c:v>
                </c:pt>
                <c:pt idx="286">
                  <c:v>59.767262583322612</c:v>
                </c:pt>
                <c:pt idx="287">
                  <c:v>59.766865351115506</c:v>
                </c:pt>
                <c:pt idx="288">
                  <c:v>59.766468118908399</c:v>
                </c:pt>
                <c:pt idx="289">
                  <c:v>59.766070886701293</c:v>
                </c:pt>
                <c:pt idx="290">
                  <c:v>59.765673654494186</c:v>
                </c:pt>
                <c:pt idx="291">
                  <c:v>59.76527642228708</c:v>
                </c:pt>
                <c:pt idx="292">
                  <c:v>59.764879190079974</c:v>
                </c:pt>
                <c:pt idx="293">
                  <c:v>59.764481957872867</c:v>
                </c:pt>
                <c:pt idx="294">
                  <c:v>59.764084725665761</c:v>
                </c:pt>
                <c:pt idx="295">
                  <c:v>59.763687493458654</c:v>
                </c:pt>
                <c:pt idx="296">
                  <c:v>59.763290261251548</c:v>
                </c:pt>
                <c:pt idx="297">
                  <c:v>59.762893029044442</c:v>
                </c:pt>
                <c:pt idx="298">
                  <c:v>59.762495796837335</c:v>
                </c:pt>
                <c:pt idx="299">
                  <c:v>59.762098564630229</c:v>
                </c:pt>
                <c:pt idx="300">
                  <c:v>59.761701332423122</c:v>
                </c:pt>
                <c:pt idx="301">
                  <c:v>59.761304100216016</c:v>
                </c:pt>
                <c:pt idx="302">
                  <c:v>59.760906868008909</c:v>
                </c:pt>
                <c:pt idx="303">
                  <c:v>59.760509635801803</c:v>
                </c:pt>
                <c:pt idx="304">
                  <c:v>59.760112403594697</c:v>
                </c:pt>
                <c:pt idx="305">
                  <c:v>59.75971517138759</c:v>
                </c:pt>
                <c:pt idx="306">
                  <c:v>59.759317939180484</c:v>
                </c:pt>
                <c:pt idx="307">
                  <c:v>59.758920706973377</c:v>
                </c:pt>
                <c:pt idx="308">
                  <c:v>59.758523474766271</c:v>
                </c:pt>
                <c:pt idx="309">
                  <c:v>59.758126242559165</c:v>
                </c:pt>
                <c:pt idx="310">
                  <c:v>59.757729010352058</c:v>
                </c:pt>
                <c:pt idx="311">
                  <c:v>59.757331778144952</c:v>
                </c:pt>
                <c:pt idx="312">
                  <c:v>59.756934545937845</c:v>
                </c:pt>
                <c:pt idx="313">
                  <c:v>59.756537313730739</c:v>
                </c:pt>
                <c:pt idx="314">
                  <c:v>59.756140081523633</c:v>
                </c:pt>
                <c:pt idx="315">
                  <c:v>59.755742849316526</c:v>
                </c:pt>
                <c:pt idx="316">
                  <c:v>59.75534561710942</c:v>
                </c:pt>
                <c:pt idx="317">
                  <c:v>59.754948384902313</c:v>
                </c:pt>
                <c:pt idx="318">
                  <c:v>59.754551152695207</c:v>
                </c:pt>
                <c:pt idx="319">
                  <c:v>59.7541539204881</c:v>
                </c:pt>
                <c:pt idx="320">
                  <c:v>59.753756688280994</c:v>
                </c:pt>
                <c:pt idx="321">
                  <c:v>59.753359456073888</c:v>
                </c:pt>
                <c:pt idx="322">
                  <c:v>59.752962223866781</c:v>
                </c:pt>
                <c:pt idx="323">
                  <c:v>59.752564991659675</c:v>
                </c:pt>
                <c:pt idx="324">
                  <c:v>59.752167759452568</c:v>
                </c:pt>
                <c:pt idx="325">
                  <c:v>59.751770527245462</c:v>
                </c:pt>
                <c:pt idx="326">
                  <c:v>59.751373295038356</c:v>
                </c:pt>
                <c:pt idx="327">
                  <c:v>59.750976062831249</c:v>
                </c:pt>
                <c:pt idx="328">
                  <c:v>59.750578830624143</c:v>
                </c:pt>
                <c:pt idx="329">
                  <c:v>59.750181598417036</c:v>
                </c:pt>
                <c:pt idx="330">
                  <c:v>59.74978436620993</c:v>
                </c:pt>
                <c:pt idx="331">
                  <c:v>59.749387134002824</c:v>
                </c:pt>
                <c:pt idx="332">
                  <c:v>59.748989901795717</c:v>
                </c:pt>
                <c:pt idx="333">
                  <c:v>59.748592669588611</c:v>
                </c:pt>
                <c:pt idx="334">
                  <c:v>59.748195437381504</c:v>
                </c:pt>
                <c:pt idx="335">
                  <c:v>59.747798205174398</c:v>
                </c:pt>
                <c:pt idx="336">
                  <c:v>59.747400972967291</c:v>
                </c:pt>
                <c:pt idx="337">
                  <c:v>59.747003740760185</c:v>
                </c:pt>
                <c:pt idx="338">
                  <c:v>59.746606508553079</c:v>
                </c:pt>
                <c:pt idx="339">
                  <c:v>59.746209276345972</c:v>
                </c:pt>
                <c:pt idx="340">
                  <c:v>59.745812044138866</c:v>
                </c:pt>
                <c:pt idx="341">
                  <c:v>59.745414811931759</c:v>
                </c:pt>
                <c:pt idx="342">
                  <c:v>59.745017579724653</c:v>
                </c:pt>
                <c:pt idx="343">
                  <c:v>59.744620347517547</c:v>
                </c:pt>
                <c:pt idx="344">
                  <c:v>59.74422311531044</c:v>
                </c:pt>
                <c:pt idx="345">
                  <c:v>59.743825883103334</c:v>
                </c:pt>
                <c:pt idx="346">
                  <c:v>59.743428650896227</c:v>
                </c:pt>
                <c:pt idx="347">
                  <c:v>59.743031418689121</c:v>
                </c:pt>
                <c:pt idx="348">
                  <c:v>59.742634186482015</c:v>
                </c:pt>
                <c:pt idx="349">
                  <c:v>59.742236954274908</c:v>
                </c:pt>
                <c:pt idx="350">
                  <c:v>59.741839722067802</c:v>
                </c:pt>
                <c:pt idx="351">
                  <c:v>59.741442489860695</c:v>
                </c:pt>
                <c:pt idx="352">
                  <c:v>59.741045257653589</c:v>
                </c:pt>
                <c:pt idx="353">
                  <c:v>59.740648025446482</c:v>
                </c:pt>
                <c:pt idx="354">
                  <c:v>59.740250793239376</c:v>
                </c:pt>
                <c:pt idx="355">
                  <c:v>59.73985356103227</c:v>
                </c:pt>
                <c:pt idx="356">
                  <c:v>59.739456328825163</c:v>
                </c:pt>
                <c:pt idx="357">
                  <c:v>59.739059096618057</c:v>
                </c:pt>
                <c:pt idx="358">
                  <c:v>59.73866186441095</c:v>
                </c:pt>
                <c:pt idx="359">
                  <c:v>59.738264632203844</c:v>
                </c:pt>
                <c:pt idx="360">
                  <c:v>59.737867399996738</c:v>
                </c:pt>
                <c:pt idx="361">
                  <c:v>59.737470167789631</c:v>
                </c:pt>
                <c:pt idx="362">
                  <c:v>59.737072935582525</c:v>
                </c:pt>
                <c:pt idx="363">
                  <c:v>59.736675703375418</c:v>
                </c:pt>
                <c:pt idx="364">
                  <c:v>59.736278471168312</c:v>
                </c:pt>
                <c:pt idx="365">
                  <c:v>59.735881238961205</c:v>
                </c:pt>
                <c:pt idx="366">
                  <c:v>59.735484006754099</c:v>
                </c:pt>
                <c:pt idx="367">
                  <c:v>59.735086774546993</c:v>
                </c:pt>
                <c:pt idx="368">
                  <c:v>59.734689542339886</c:v>
                </c:pt>
                <c:pt idx="369">
                  <c:v>59.73429231013278</c:v>
                </c:pt>
                <c:pt idx="370">
                  <c:v>59.733895077925673</c:v>
                </c:pt>
                <c:pt idx="371">
                  <c:v>59.733497845718567</c:v>
                </c:pt>
                <c:pt idx="372">
                  <c:v>59.733100613511461</c:v>
                </c:pt>
                <c:pt idx="373">
                  <c:v>59.732703381304354</c:v>
                </c:pt>
                <c:pt idx="374">
                  <c:v>59.732306149097248</c:v>
                </c:pt>
                <c:pt idx="375">
                  <c:v>59.731908916890141</c:v>
                </c:pt>
                <c:pt idx="376">
                  <c:v>59.731511684683035</c:v>
                </c:pt>
                <c:pt idx="377">
                  <c:v>59.731114452475929</c:v>
                </c:pt>
                <c:pt idx="378">
                  <c:v>59.730717220268822</c:v>
                </c:pt>
                <c:pt idx="379">
                  <c:v>59.730319988061716</c:v>
                </c:pt>
                <c:pt idx="380">
                  <c:v>59.729922755854609</c:v>
                </c:pt>
                <c:pt idx="381">
                  <c:v>59.729525523647503</c:v>
                </c:pt>
                <c:pt idx="382">
                  <c:v>59.729128291440396</c:v>
                </c:pt>
                <c:pt idx="383">
                  <c:v>59.72873105923329</c:v>
                </c:pt>
                <c:pt idx="384">
                  <c:v>59.728333827026184</c:v>
                </c:pt>
                <c:pt idx="385">
                  <c:v>59.727936594819077</c:v>
                </c:pt>
                <c:pt idx="386">
                  <c:v>59.727539362611971</c:v>
                </c:pt>
                <c:pt idx="387">
                  <c:v>59.727142130404864</c:v>
                </c:pt>
                <c:pt idx="388">
                  <c:v>59.726744898197758</c:v>
                </c:pt>
                <c:pt idx="389">
                  <c:v>59.726347665990652</c:v>
                </c:pt>
                <c:pt idx="390">
                  <c:v>59.725950433783545</c:v>
                </c:pt>
                <c:pt idx="391">
                  <c:v>59.725553201576439</c:v>
                </c:pt>
                <c:pt idx="392">
                  <c:v>59.725155969369332</c:v>
                </c:pt>
                <c:pt idx="393">
                  <c:v>59.724758737162226</c:v>
                </c:pt>
                <c:pt idx="394">
                  <c:v>59.72436150495512</c:v>
                </c:pt>
                <c:pt idx="395">
                  <c:v>59.723964272748013</c:v>
                </c:pt>
                <c:pt idx="396">
                  <c:v>59.723567040540907</c:v>
                </c:pt>
                <c:pt idx="397">
                  <c:v>59.7231698083338</c:v>
                </c:pt>
                <c:pt idx="398">
                  <c:v>59.722772576126694</c:v>
                </c:pt>
                <c:pt idx="399">
                  <c:v>59.722375343919587</c:v>
                </c:pt>
                <c:pt idx="400">
                  <c:v>59.721978111712481</c:v>
                </c:pt>
                <c:pt idx="401">
                  <c:v>59.721580879505375</c:v>
                </c:pt>
                <c:pt idx="402">
                  <c:v>59.721183647298268</c:v>
                </c:pt>
                <c:pt idx="403">
                  <c:v>59.720786415091162</c:v>
                </c:pt>
                <c:pt idx="404">
                  <c:v>59.720389182884055</c:v>
                </c:pt>
                <c:pt idx="405">
                  <c:v>59.719991950676949</c:v>
                </c:pt>
                <c:pt idx="406">
                  <c:v>59.719594718469843</c:v>
                </c:pt>
                <c:pt idx="407">
                  <c:v>59.719197486262736</c:v>
                </c:pt>
                <c:pt idx="408">
                  <c:v>59.71880025405563</c:v>
                </c:pt>
                <c:pt idx="409">
                  <c:v>59.718403021848523</c:v>
                </c:pt>
                <c:pt idx="410">
                  <c:v>59.718005789641417</c:v>
                </c:pt>
                <c:pt idx="411">
                  <c:v>59.717608557434311</c:v>
                </c:pt>
                <c:pt idx="412">
                  <c:v>59.717211325227204</c:v>
                </c:pt>
                <c:pt idx="413">
                  <c:v>59.716814093020098</c:v>
                </c:pt>
                <c:pt idx="414">
                  <c:v>59.716416860812991</c:v>
                </c:pt>
                <c:pt idx="415">
                  <c:v>59.716019628605885</c:v>
                </c:pt>
                <c:pt idx="416">
                  <c:v>59.715622396398778</c:v>
                </c:pt>
                <c:pt idx="417">
                  <c:v>59.715225164191672</c:v>
                </c:pt>
                <c:pt idx="418">
                  <c:v>59.714827931984566</c:v>
                </c:pt>
                <c:pt idx="419">
                  <c:v>59.714430699777459</c:v>
                </c:pt>
                <c:pt idx="420">
                  <c:v>59.714033467570353</c:v>
                </c:pt>
                <c:pt idx="421">
                  <c:v>59.713636235363246</c:v>
                </c:pt>
                <c:pt idx="422">
                  <c:v>59.71323900315614</c:v>
                </c:pt>
                <c:pt idx="423">
                  <c:v>59.712841770949034</c:v>
                </c:pt>
                <c:pt idx="424">
                  <c:v>59.712444538741927</c:v>
                </c:pt>
                <c:pt idx="425">
                  <c:v>59.712047306534821</c:v>
                </c:pt>
                <c:pt idx="426">
                  <c:v>59.711650074327714</c:v>
                </c:pt>
                <c:pt idx="427">
                  <c:v>59.711252842120608</c:v>
                </c:pt>
                <c:pt idx="428">
                  <c:v>59.710855609913501</c:v>
                </c:pt>
                <c:pt idx="429">
                  <c:v>59.710458377706395</c:v>
                </c:pt>
                <c:pt idx="430">
                  <c:v>59.710061145499289</c:v>
                </c:pt>
                <c:pt idx="431">
                  <c:v>59.709663913292182</c:v>
                </c:pt>
                <c:pt idx="432">
                  <c:v>59.709266681085076</c:v>
                </c:pt>
                <c:pt idx="433">
                  <c:v>59.708869448877969</c:v>
                </c:pt>
                <c:pt idx="434">
                  <c:v>59.708472216670863</c:v>
                </c:pt>
                <c:pt idx="435">
                  <c:v>59.708074984463757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4-49C2-BA4E-142F31396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916976"/>
        <c:axId val="954893936"/>
      </c:lineChart>
      <c:catAx>
        <c:axId val="95491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893936"/>
        <c:crosses val="autoZero"/>
        <c:auto val="1"/>
        <c:lblAlgn val="ctr"/>
        <c:lblOffset val="100"/>
        <c:noMultiLvlLbl val="0"/>
      </c:catAx>
      <c:valAx>
        <c:axId val="9548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91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Ex_3_alpha_0!$S$8</c:f>
              <c:strCache>
                <c:ptCount val="1"/>
                <c:pt idx="0">
                  <c:v>Thermal produce by fuel cell (kW)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Ex_3_alpha_0!$S$9:$S$444</c:f>
              <c:numCache>
                <c:formatCode>General</c:formatCode>
                <c:ptCount val="436"/>
                <c:pt idx="0">
                  <c:v>1.666666666666667</c:v>
                </c:pt>
                <c:pt idx="1">
                  <c:v>1.666666666666667</c:v>
                </c:pt>
                <c:pt idx="2">
                  <c:v>1.666666666666667</c:v>
                </c:pt>
                <c:pt idx="3">
                  <c:v>1.666666666666667</c:v>
                </c:pt>
                <c:pt idx="4">
                  <c:v>1.666666666666667</c:v>
                </c:pt>
                <c:pt idx="5">
                  <c:v>1.666666666666667</c:v>
                </c:pt>
                <c:pt idx="6">
                  <c:v>1.666666666666667</c:v>
                </c:pt>
                <c:pt idx="7">
                  <c:v>1.666666666666667</c:v>
                </c:pt>
                <c:pt idx="8">
                  <c:v>1.666666666666667</c:v>
                </c:pt>
                <c:pt idx="9">
                  <c:v>1.666666666666667</c:v>
                </c:pt>
                <c:pt idx="10">
                  <c:v>1.666666666666667</c:v>
                </c:pt>
                <c:pt idx="11">
                  <c:v>1.666666666666667</c:v>
                </c:pt>
                <c:pt idx="12">
                  <c:v>1.666666666666667</c:v>
                </c:pt>
                <c:pt idx="13">
                  <c:v>1.666666666666667</c:v>
                </c:pt>
                <c:pt idx="14">
                  <c:v>1.7628936605397447</c:v>
                </c:pt>
                <c:pt idx="15">
                  <c:v>1.941250902654557</c:v>
                </c:pt>
                <c:pt idx="16">
                  <c:v>2.1195269457964163</c:v>
                </c:pt>
                <c:pt idx="17">
                  <c:v>2.2977125337321533</c:v>
                </c:pt>
                <c:pt idx="18">
                  <c:v>2.4757984219494333</c:v>
                </c:pt>
                <c:pt idx="19">
                  <c:v>2.6537753789425498</c:v>
                </c:pt>
                <c:pt idx="20">
                  <c:v>2.8316341874950717</c:v>
                </c:pt>
                <c:pt idx="21">
                  <c:v>3.0093656459592295</c:v>
                </c:pt>
                <c:pt idx="22">
                  <c:v>3.1869605695314358</c:v>
                </c:pt>
                <c:pt idx="23">
                  <c:v>3.3644097915239461</c:v>
                </c:pt>
                <c:pt idx="24">
                  <c:v>3.5417041646320531</c:v>
                </c:pt>
                <c:pt idx="25">
                  <c:v>3.7188345621966921</c:v>
                </c:pt>
                <c:pt idx="26">
                  <c:v>3.8957918794620756</c:v>
                </c:pt>
                <c:pt idx="27">
                  <c:v>4.0725670348281353</c:v>
                </c:pt>
                <c:pt idx="28">
                  <c:v>4.2491509710972384</c:v>
                </c:pt>
                <c:pt idx="29">
                  <c:v>4.4255346567151168</c:v>
                </c:pt>
                <c:pt idx="30">
                  <c:v>4.6017090870057062</c:v>
                </c:pt>
                <c:pt idx="31">
                  <c:v>4.7776652853993147</c:v>
                </c:pt>
                <c:pt idx="32">
                  <c:v>4.9533943046542221</c:v>
                </c:pt>
                <c:pt idx="33">
                  <c:v>5.1288872280709672</c:v>
                </c:pt>
                <c:pt idx="34">
                  <c:v>5.3041351706995039</c:v>
                </c:pt>
                <c:pt idx="35">
                  <c:v>4.920347134483726</c:v>
                </c:pt>
                <c:pt idx="36">
                  <c:v>4.9046193419148354</c:v>
                </c:pt>
                <c:pt idx="37">
                  <c:v>4.8967104916305724</c:v>
                </c:pt>
                <c:pt idx="38">
                  <c:v>4.889955014536719</c:v>
                </c:pt>
                <c:pt idx="39">
                  <c:v>4.8840561793480548</c:v>
                </c:pt>
                <c:pt idx="40">
                  <c:v>4.8788629466944755</c:v>
                </c:pt>
                <c:pt idx="41">
                  <c:v>4.874256120515736</c:v>
                </c:pt>
                <c:pt idx="42">
                  <c:v>4.8701395581349036</c:v>
                </c:pt>
                <c:pt idx="43">
                  <c:v>4.8664349293982125</c:v>
                </c:pt>
                <c:pt idx="44">
                  <c:v>4.8630778517366648</c:v>
                </c:pt>
                <c:pt idx="45">
                  <c:v>4.8600149856675205</c:v>
                </c:pt>
                <c:pt idx="46">
                  <c:v>4.8572018233282046</c:v>
                </c:pt>
                <c:pt idx="47">
                  <c:v>4.8546009846877833</c:v>
                </c:pt>
                <c:pt idx="48">
                  <c:v>4.8521808906813453</c:v>
                </c:pt>
                <c:pt idx="49">
                  <c:v>4.8499147196375416</c:v>
                </c:pt>
                <c:pt idx="50">
                  <c:v>4.8477795790368585</c:v>
                </c:pt>
                <c:pt idx="51">
                  <c:v>4.8457558426442722</c:v>
                </c:pt>
                <c:pt idx="52">
                  <c:v>4.8438266158715484</c:v>
                </c:pt>
                <c:pt idx="53">
                  <c:v>4.8419773014513909</c:v>
                </c:pt>
                <c:pt idx="54">
                  <c:v>4.8401952442353666</c:v>
                </c:pt>
                <c:pt idx="55">
                  <c:v>4.8384694388804919</c:v>
                </c:pt>
                <c:pt idx="56">
                  <c:v>4.8367902878840097</c:v>
                </c:pt>
                <c:pt idx="57">
                  <c:v>4.8351494001951059</c:v>
                </c:pt>
                <c:pt idx="58">
                  <c:v>4.8335394227379274</c:v>
                </c:pt>
                <c:pt idx="59">
                  <c:v>4.8319538987835644</c:v>
                </c:pt>
                <c:pt idx="60">
                  <c:v>4.8303871483526297</c:v>
                </c:pt>
                <c:pt idx="61">
                  <c:v>4.8288341667846604</c:v>
                </c:pt>
                <c:pt idx="62">
                  <c:v>4.8272905383673965</c:v>
                </c:pt>
                <c:pt idx="63">
                  <c:v>4.8257523625069885</c:v>
                </c:pt>
                <c:pt idx="64">
                  <c:v>4.8242161903881335</c:v>
                </c:pt>
                <c:pt idx="65">
                  <c:v>4.8226789704464093</c:v>
                </c:pt>
                <c:pt idx="66">
                  <c:v>4.8211380012736651</c:v>
                </c:pt>
                <c:pt idx="67">
                  <c:v>4.8195908908153617</c:v>
                </c:pt>
                <c:pt idx="68">
                  <c:v>4.8180355209158181</c:v>
                </c:pt>
                <c:pt idx="69">
                  <c:v>4.816470016422028</c:v>
                </c:pt>
                <c:pt idx="70">
                  <c:v>4.8148927181896797</c:v>
                </c:pt>
                <c:pt idx="71">
                  <c:v>4.813302159435322</c:v>
                </c:pt>
                <c:pt idx="72">
                  <c:v>4.8116970449713508</c:v>
                </c:pt>
                <c:pt idx="73">
                  <c:v>4.8100762329295277</c:v>
                </c:pt>
                <c:pt idx="74">
                  <c:v>4.8084387186368689</c:v>
                </c:pt>
                <c:pt idx="75">
                  <c:v>4.8067836203630234</c:v>
                </c:pt>
                <c:pt idx="76">
                  <c:v>4.805110166693658</c:v>
                </c:pt>
                <c:pt idx="77">
                  <c:v>4.803417685323458</c:v>
                </c:pt>
                <c:pt idx="78">
                  <c:v>4.8017055930909782</c:v>
                </c:pt>
                <c:pt idx="79">
                  <c:v>4.7999733871004748</c:v>
                </c:pt>
                <c:pt idx="80">
                  <c:v>4.79822063680023</c:v>
                </c:pt>
                <c:pt idx="81">
                  <c:v>4.7964469769004356</c:v>
                </c:pt>
                <c:pt idx="82">
                  <c:v>4.7946521010344894</c:v>
                </c:pt>
                <c:pt idx="83">
                  <c:v>4.7928357560740826</c:v>
                </c:pt>
                <c:pt idx="84">
                  <c:v>4.7909977370255392</c:v>
                </c:pt>
                <c:pt idx="85">
                  <c:v>4.7891378824403796</c:v>
                </c:pt>
                <c:pt idx="86">
                  <c:v>4.7872560702829974</c:v>
                </c:pt>
                <c:pt idx="87">
                  <c:v>4.7853522142050613</c:v>
                </c:pt>
                <c:pt idx="88">
                  <c:v>4.7834262601832078</c:v>
                </c:pt>
                <c:pt idx="89">
                  <c:v>4.7814781834798312</c:v>
                </c:pt>
                <c:pt idx="90">
                  <c:v>4.7795079858936331</c:v>
                </c:pt>
                <c:pt idx="91">
                  <c:v>4.7775156932694651</c:v>
                </c:pt>
                <c:pt idx="92">
                  <c:v>4.7755013532402355</c:v>
                </c:pt>
                <c:pt idx="93">
                  <c:v>4.7734650331781614</c:v>
                </c:pt>
                <c:pt idx="94">
                  <c:v>4.771406818333463</c:v>
                </c:pt>
                <c:pt idx="95">
                  <c:v>4.7693268101410817</c:v>
                </c:pt>
                <c:pt idx="96">
                  <c:v>4.767225124681489</c:v>
                </c:pt>
                <c:pt idx="97">
                  <c:v>4.7651018912768501</c:v>
                </c:pt>
                <c:pt idx="98">
                  <c:v>4.7629572512134937</c:v>
                </c:pt>
                <c:pt idx="99">
                  <c:v>4.7607913565743001</c:v>
                </c:pt>
                <c:pt idx="100">
                  <c:v>4.7586043691750772</c:v>
                </c:pt>
                <c:pt idx="101">
                  <c:v>4.7563964595916044</c:v>
                </c:pt>
                <c:pt idx="102">
                  <c:v>4.7541678062706652</c:v>
                </c:pt>
                <c:pt idx="103">
                  <c:v>4.7519185947176235</c:v>
                </c:pt>
                <c:pt idx="104">
                  <c:v>4.74964901675206</c:v>
                </c:pt>
                <c:pt idx="105">
                  <c:v>4.7473592698271121</c:v>
                </c:pt>
                <c:pt idx="106">
                  <c:v>4.7450495564055037</c:v>
                </c:pt>
                <c:pt idx="107">
                  <c:v>4.7427200833881011</c:v>
                </c:pt>
                <c:pt idx="108">
                  <c:v>4.740371061590019</c:v>
                </c:pt>
                <c:pt idx="109">
                  <c:v>4.7380027052598548</c:v>
                </c:pt>
                <c:pt idx="110">
                  <c:v>4.7356152316386382</c:v>
                </c:pt>
                <c:pt idx="111">
                  <c:v>4.7332088605566485</c:v>
                </c:pt>
                <c:pt idx="112">
                  <c:v>4.730783814059726</c:v>
                </c:pt>
                <c:pt idx="113">
                  <c:v>4.7283403160709074</c:v>
                </c:pt>
                <c:pt idx="114">
                  <c:v>4.7258785920762296</c:v>
                </c:pt>
                <c:pt idx="115">
                  <c:v>4.7233988688374007</c:v>
                </c:pt>
                <c:pt idx="116">
                  <c:v>4.7209013741283012</c:v>
                </c:pt>
                <c:pt idx="117">
                  <c:v>4.7183863364925882</c:v>
                </c:pt>
                <c:pt idx="118">
                  <c:v>4.7158539850203054</c:v>
                </c:pt>
                <c:pt idx="119">
                  <c:v>4.7133045491452075</c:v>
                </c:pt>
                <c:pt idx="120">
                  <c:v>4.7107382584554811</c:v>
                </c:pt>
                <c:pt idx="121">
                  <c:v>4.7081553425228142</c:v>
                </c:pt>
                <c:pt idx="122">
                  <c:v>4.7055560307435362</c:v>
                </c:pt>
                <c:pt idx="123">
                  <c:v>4.7029405521936871</c:v>
                </c:pt>
                <c:pt idx="124">
                  <c:v>4.7003091354970339</c:v>
                </c:pt>
                <c:pt idx="125">
                  <c:v>4.6976620087023884</c:v>
                </c:pt>
                <c:pt idx="126">
                  <c:v>4.6949993991719294</c:v>
                </c:pt>
                <c:pt idx="127">
                  <c:v>4.6923215334796682</c:v>
                </c:pt>
                <c:pt idx="128">
                  <c:v>4.6896286373174005</c:v>
                </c:pt>
                <c:pt idx="129">
                  <c:v>4.6869209354103676</c:v>
                </c:pt>
                <c:pt idx="130">
                  <c:v>4.6841986514380842</c:v>
                </c:pt>
                <c:pt idx="131">
                  <c:v>4.6814620079642708</c:v>
                </c:pt>
                <c:pt idx="132">
                  <c:v>4.6787112263708801</c:v>
                </c:pt>
                <c:pt idx="133">
                  <c:v>4.6759465268011651</c:v>
                </c:pt>
                <c:pt idx="134">
                  <c:v>4.6731681281048747</c:v>
                </c:pt>
                <c:pt idx="135">
                  <c:v>4.6703762477896458</c:v>
                </c:pt>
                <c:pt idx="136">
                  <c:v>4.6675711019789548</c:v>
                </c:pt>
                <c:pt idx="137">
                  <c:v>4.6647529053703929</c:v>
                </c:pt>
                <c:pt idx="138">
                  <c:v>4.6619218712022157</c:v>
                </c:pt>
                <c:pt idx="139">
                  <c:v>4.6590782112205753</c:v>
                </c:pt>
                <c:pt idx="140">
                  <c:v>4.6562221356510056</c:v>
                </c:pt>
                <c:pt idx="141">
                  <c:v>4.6533538531734662</c:v>
                </c:pt>
                <c:pt idx="142">
                  <c:v>4.6504735709008509</c:v>
                </c:pt>
                <c:pt idx="143">
                  <c:v>4.6475814943579481</c:v>
                </c:pt>
                <c:pt idx="144">
                  <c:v>4.644677827465002</c:v>
                </c:pt>
                <c:pt idx="145">
                  <c:v>4.6417627725237551</c:v>
                </c:pt>
                <c:pt idx="146">
                  <c:v>4.6388365302029611</c:v>
                </c:pt>
                <c:pt idx="147">
                  <c:v>4.6358992995300783</c:v>
                </c:pt>
                <c:pt idx="148">
                  <c:v>4.632951277880494</c:v>
                </c:pt>
                <c:pt idx="149">
                  <c:v>4.62999266097101</c:v>
                </c:pt>
                <c:pt idx="150">
                  <c:v>4.6270236428552964</c:v>
                </c:pt>
                <c:pt idx="151">
                  <c:v>4.5843283987530965</c:v>
                </c:pt>
                <c:pt idx="152">
                  <c:v>1.666666666666667</c:v>
                </c:pt>
                <c:pt idx="153">
                  <c:v>1.666666666666667</c:v>
                </c:pt>
                <c:pt idx="154">
                  <c:v>1.666666666666667</c:v>
                </c:pt>
                <c:pt idx="155">
                  <c:v>1.666666666666667</c:v>
                </c:pt>
                <c:pt idx="156">
                  <c:v>1.666666666666667</c:v>
                </c:pt>
                <c:pt idx="157">
                  <c:v>1.666666666666667</c:v>
                </c:pt>
                <c:pt idx="158">
                  <c:v>1.666666666666667</c:v>
                </c:pt>
                <c:pt idx="159">
                  <c:v>1.666666666666667</c:v>
                </c:pt>
                <c:pt idx="160">
                  <c:v>1.666666666666667</c:v>
                </c:pt>
                <c:pt idx="161">
                  <c:v>1.666666666666667</c:v>
                </c:pt>
                <c:pt idx="162">
                  <c:v>1.666666666666667</c:v>
                </c:pt>
                <c:pt idx="163">
                  <c:v>1.666666666666667</c:v>
                </c:pt>
                <c:pt idx="164">
                  <c:v>1.666666666666667</c:v>
                </c:pt>
                <c:pt idx="165">
                  <c:v>1.666666666666667</c:v>
                </c:pt>
                <c:pt idx="166">
                  <c:v>1.666666666666667</c:v>
                </c:pt>
                <c:pt idx="167">
                  <c:v>1.666666666666667</c:v>
                </c:pt>
                <c:pt idx="168">
                  <c:v>1.666666666666667</c:v>
                </c:pt>
                <c:pt idx="169">
                  <c:v>1.666666666666667</c:v>
                </c:pt>
                <c:pt idx="170">
                  <c:v>1.666666666666667</c:v>
                </c:pt>
                <c:pt idx="171">
                  <c:v>1.666666666666667</c:v>
                </c:pt>
                <c:pt idx="172">
                  <c:v>1.666666666666667</c:v>
                </c:pt>
                <c:pt idx="173">
                  <c:v>1.666666666666667</c:v>
                </c:pt>
                <c:pt idx="174">
                  <c:v>1.666666666666667</c:v>
                </c:pt>
                <c:pt idx="175">
                  <c:v>1.666666666666667</c:v>
                </c:pt>
                <c:pt idx="176">
                  <c:v>1.666666666666667</c:v>
                </c:pt>
                <c:pt idx="177">
                  <c:v>1.666666666666667</c:v>
                </c:pt>
                <c:pt idx="178">
                  <c:v>1.666666666666667</c:v>
                </c:pt>
                <c:pt idx="179">
                  <c:v>1.666666666666667</c:v>
                </c:pt>
                <c:pt idx="180">
                  <c:v>1.666666666666667</c:v>
                </c:pt>
                <c:pt idx="181">
                  <c:v>1.666666666666667</c:v>
                </c:pt>
                <c:pt idx="182">
                  <c:v>1.666666666666667</c:v>
                </c:pt>
                <c:pt idx="183">
                  <c:v>1.666666666666667</c:v>
                </c:pt>
                <c:pt idx="184">
                  <c:v>1.666666666666667</c:v>
                </c:pt>
                <c:pt idx="185">
                  <c:v>1.666666666666667</c:v>
                </c:pt>
                <c:pt idx="186">
                  <c:v>1.666666666666667</c:v>
                </c:pt>
                <c:pt idx="187">
                  <c:v>1.666666666666667</c:v>
                </c:pt>
                <c:pt idx="188">
                  <c:v>1.666666666666667</c:v>
                </c:pt>
                <c:pt idx="189">
                  <c:v>1.666666666666667</c:v>
                </c:pt>
                <c:pt idx="190">
                  <c:v>1.666666666666667</c:v>
                </c:pt>
                <c:pt idx="191">
                  <c:v>1.666666666666667</c:v>
                </c:pt>
                <c:pt idx="192">
                  <c:v>1.666666666666667</c:v>
                </c:pt>
                <c:pt idx="193">
                  <c:v>1.666666666666667</c:v>
                </c:pt>
                <c:pt idx="194">
                  <c:v>1.666666666666667</c:v>
                </c:pt>
                <c:pt idx="195">
                  <c:v>1.666666666666667</c:v>
                </c:pt>
                <c:pt idx="196">
                  <c:v>1.666666666666667</c:v>
                </c:pt>
                <c:pt idx="197">
                  <c:v>1.666666666666667</c:v>
                </c:pt>
                <c:pt idx="198">
                  <c:v>1.666666666666667</c:v>
                </c:pt>
                <c:pt idx="199">
                  <c:v>1.666666666666667</c:v>
                </c:pt>
                <c:pt idx="200">
                  <c:v>1.666666666666667</c:v>
                </c:pt>
                <c:pt idx="201">
                  <c:v>1.666666666666667</c:v>
                </c:pt>
                <c:pt idx="202">
                  <c:v>1.666666666666667</c:v>
                </c:pt>
                <c:pt idx="203">
                  <c:v>1.666666666666667</c:v>
                </c:pt>
                <c:pt idx="204">
                  <c:v>1.666666666666667</c:v>
                </c:pt>
                <c:pt idx="205">
                  <c:v>1.666666666666667</c:v>
                </c:pt>
                <c:pt idx="206">
                  <c:v>1.666666666666667</c:v>
                </c:pt>
                <c:pt idx="207">
                  <c:v>1.666666666666667</c:v>
                </c:pt>
                <c:pt idx="208">
                  <c:v>1.666666666666667</c:v>
                </c:pt>
                <c:pt idx="209">
                  <c:v>1.666666666666667</c:v>
                </c:pt>
                <c:pt idx="210">
                  <c:v>1.666666666666667</c:v>
                </c:pt>
                <c:pt idx="211">
                  <c:v>1.666666666666667</c:v>
                </c:pt>
                <c:pt idx="212">
                  <c:v>1.666666666666667</c:v>
                </c:pt>
                <c:pt idx="213">
                  <c:v>1.666666666666667</c:v>
                </c:pt>
                <c:pt idx="214">
                  <c:v>1.666666666666667</c:v>
                </c:pt>
                <c:pt idx="215">
                  <c:v>1.666666666666667</c:v>
                </c:pt>
                <c:pt idx="216">
                  <c:v>1.666666666666667</c:v>
                </c:pt>
                <c:pt idx="217">
                  <c:v>1.666666666666667</c:v>
                </c:pt>
                <c:pt idx="218">
                  <c:v>1.666666666666667</c:v>
                </c:pt>
                <c:pt idx="219">
                  <c:v>1.666666666666667</c:v>
                </c:pt>
                <c:pt idx="220">
                  <c:v>1.666666666666667</c:v>
                </c:pt>
                <c:pt idx="221">
                  <c:v>1.666666666666667</c:v>
                </c:pt>
                <c:pt idx="222">
                  <c:v>1.666666666666667</c:v>
                </c:pt>
                <c:pt idx="223">
                  <c:v>1.666666666666667</c:v>
                </c:pt>
                <c:pt idx="224">
                  <c:v>1.666666666666667</c:v>
                </c:pt>
                <c:pt idx="225">
                  <c:v>1.666666666666667</c:v>
                </c:pt>
                <c:pt idx="226">
                  <c:v>1.666666666666667</c:v>
                </c:pt>
                <c:pt idx="227">
                  <c:v>1.666666666666667</c:v>
                </c:pt>
                <c:pt idx="228">
                  <c:v>1.666666666666667</c:v>
                </c:pt>
                <c:pt idx="229">
                  <c:v>1.666666666666667</c:v>
                </c:pt>
                <c:pt idx="230">
                  <c:v>1.666666666666667</c:v>
                </c:pt>
                <c:pt idx="231">
                  <c:v>1.666666666666667</c:v>
                </c:pt>
                <c:pt idx="232">
                  <c:v>1.666666666666667</c:v>
                </c:pt>
                <c:pt idx="233">
                  <c:v>1.666666666666667</c:v>
                </c:pt>
                <c:pt idx="234">
                  <c:v>1.666666666666667</c:v>
                </c:pt>
                <c:pt idx="235">
                  <c:v>1.666666666666667</c:v>
                </c:pt>
                <c:pt idx="236">
                  <c:v>1.666666666666667</c:v>
                </c:pt>
                <c:pt idx="237">
                  <c:v>1.666666666666667</c:v>
                </c:pt>
                <c:pt idx="238">
                  <c:v>1.666666666666667</c:v>
                </c:pt>
                <c:pt idx="239">
                  <c:v>1.666666666666667</c:v>
                </c:pt>
                <c:pt idx="240">
                  <c:v>1.666666666666667</c:v>
                </c:pt>
                <c:pt idx="241">
                  <c:v>1.666666666666667</c:v>
                </c:pt>
                <c:pt idx="242">
                  <c:v>1.666666666666667</c:v>
                </c:pt>
                <c:pt idx="243">
                  <c:v>1.666666666666667</c:v>
                </c:pt>
                <c:pt idx="244">
                  <c:v>1.666666666666667</c:v>
                </c:pt>
                <c:pt idx="245">
                  <c:v>1.666666666666667</c:v>
                </c:pt>
                <c:pt idx="246">
                  <c:v>1.666666666666667</c:v>
                </c:pt>
                <c:pt idx="247">
                  <c:v>1.666666666666667</c:v>
                </c:pt>
                <c:pt idx="248">
                  <c:v>1.666666666666667</c:v>
                </c:pt>
                <c:pt idx="249">
                  <c:v>1.666666666666667</c:v>
                </c:pt>
                <c:pt idx="250">
                  <c:v>1.666666666666667</c:v>
                </c:pt>
                <c:pt idx="251">
                  <c:v>1.666666666666667</c:v>
                </c:pt>
                <c:pt idx="252">
                  <c:v>1.666666666666667</c:v>
                </c:pt>
                <c:pt idx="253">
                  <c:v>1.666666666666667</c:v>
                </c:pt>
                <c:pt idx="254">
                  <c:v>1.666666666666667</c:v>
                </c:pt>
                <c:pt idx="255">
                  <c:v>1.666666666666667</c:v>
                </c:pt>
                <c:pt idx="256">
                  <c:v>1.666666666666667</c:v>
                </c:pt>
                <c:pt idx="257">
                  <c:v>1.666666666666667</c:v>
                </c:pt>
                <c:pt idx="258">
                  <c:v>1.666666666666667</c:v>
                </c:pt>
                <c:pt idx="259">
                  <c:v>1.666666666666667</c:v>
                </c:pt>
                <c:pt idx="260">
                  <c:v>1.666666666666667</c:v>
                </c:pt>
                <c:pt idx="261">
                  <c:v>1.666666666666667</c:v>
                </c:pt>
                <c:pt idx="262">
                  <c:v>1.666666666666667</c:v>
                </c:pt>
                <c:pt idx="263">
                  <c:v>1.666666666666667</c:v>
                </c:pt>
                <c:pt idx="264">
                  <c:v>1.666666666666667</c:v>
                </c:pt>
                <c:pt idx="265">
                  <c:v>1.666666666666667</c:v>
                </c:pt>
                <c:pt idx="266">
                  <c:v>1.666666666666667</c:v>
                </c:pt>
                <c:pt idx="267">
                  <c:v>1.666666666666667</c:v>
                </c:pt>
                <c:pt idx="268">
                  <c:v>1.666666666666667</c:v>
                </c:pt>
                <c:pt idx="269">
                  <c:v>1.666666666666667</c:v>
                </c:pt>
                <c:pt idx="270">
                  <c:v>1.666666666666667</c:v>
                </c:pt>
                <c:pt idx="271">
                  <c:v>1.666666666666667</c:v>
                </c:pt>
                <c:pt idx="272">
                  <c:v>1.666666666666667</c:v>
                </c:pt>
                <c:pt idx="273">
                  <c:v>1.666666666666667</c:v>
                </c:pt>
                <c:pt idx="274">
                  <c:v>1.666666666666667</c:v>
                </c:pt>
                <c:pt idx="275">
                  <c:v>1.666666666666667</c:v>
                </c:pt>
                <c:pt idx="276">
                  <c:v>1.666666666666667</c:v>
                </c:pt>
                <c:pt idx="277">
                  <c:v>1.666666666666667</c:v>
                </c:pt>
                <c:pt idx="278">
                  <c:v>1.666666666666667</c:v>
                </c:pt>
                <c:pt idx="279">
                  <c:v>1.666666666666667</c:v>
                </c:pt>
                <c:pt idx="280">
                  <c:v>1.666666666666667</c:v>
                </c:pt>
                <c:pt idx="281">
                  <c:v>1.666666666666667</c:v>
                </c:pt>
                <c:pt idx="282">
                  <c:v>1.666666666666667</c:v>
                </c:pt>
                <c:pt idx="283">
                  <c:v>1.666666666666667</c:v>
                </c:pt>
                <c:pt idx="284">
                  <c:v>1.666666666666667</c:v>
                </c:pt>
                <c:pt idx="285">
                  <c:v>1.666666666666667</c:v>
                </c:pt>
                <c:pt idx="286">
                  <c:v>1.666666666666667</c:v>
                </c:pt>
                <c:pt idx="287">
                  <c:v>1.666666666666667</c:v>
                </c:pt>
                <c:pt idx="288">
                  <c:v>1.666666666666667</c:v>
                </c:pt>
                <c:pt idx="289">
                  <c:v>1.666666666666667</c:v>
                </c:pt>
                <c:pt idx="290">
                  <c:v>1.666666666666667</c:v>
                </c:pt>
                <c:pt idx="291">
                  <c:v>1.666666666666667</c:v>
                </c:pt>
                <c:pt idx="292">
                  <c:v>1.666666666666667</c:v>
                </c:pt>
                <c:pt idx="293">
                  <c:v>1.666666666666667</c:v>
                </c:pt>
                <c:pt idx="294">
                  <c:v>1.666666666666667</c:v>
                </c:pt>
                <c:pt idx="295">
                  <c:v>1.666666666666667</c:v>
                </c:pt>
                <c:pt idx="296">
                  <c:v>1.666666666666667</c:v>
                </c:pt>
                <c:pt idx="297">
                  <c:v>1.666666666666667</c:v>
                </c:pt>
                <c:pt idx="298">
                  <c:v>1.666666666666667</c:v>
                </c:pt>
                <c:pt idx="299">
                  <c:v>1.666666666666667</c:v>
                </c:pt>
                <c:pt idx="300">
                  <c:v>1.666666666666667</c:v>
                </c:pt>
                <c:pt idx="301">
                  <c:v>1.666666666666667</c:v>
                </c:pt>
                <c:pt idx="302">
                  <c:v>1.666666666666667</c:v>
                </c:pt>
                <c:pt idx="303">
                  <c:v>1.666666666666667</c:v>
                </c:pt>
                <c:pt idx="304">
                  <c:v>1.666666666666667</c:v>
                </c:pt>
                <c:pt idx="305">
                  <c:v>1.666666666666667</c:v>
                </c:pt>
                <c:pt idx="306">
                  <c:v>1.666666666666667</c:v>
                </c:pt>
                <c:pt idx="307">
                  <c:v>1.666666666666667</c:v>
                </c:pt>
                <c:pt idx="308">
                  <c:v>1.666666666666667</c:v>
                </c:pt>
                <c:pt idx="309">
                  <c:v>1.666666666666667</c:v>
                </c:pt>
                <c:pt idx="310">
                  <c:v>1.666666666666667</c:v>
                </c:pt>
                <c:pt idx="311">
                  <c:v>1.666666666666667</c:v>
                </c:pt>
                <c:pt idx="312">
                  <c:v>1.666666666666667</c:v>
                </c:pt>
                <c:pt idx="313">
                  <c:v>1.666666666666667</c:v>
                </c:pt>
                <c:pt idx="314">
                  <c:v>1.666666666666667</c:v>
                </c:pt>
                <c:pt idx="315">
                  <c:v>1.666666666666667</c:v>
                </c:pt>
                <c:pt idx="316">
                  <c:v>1.666666666666667</c:v>
                </c:pt>
                <c:pt idx="317">
                  <c:v>1.666666666666667</c:v>
                </c:pt>
                <c:pt idx="318">
                  <c:v>1.666666666666667</c:v>
                </c:pt>
                <c:pt idx="319">
                  <c:v>1.666666666666667</c:v>
                </c:pt>
                <c:pt idx="320">
                  <c:v>1.666666666666667</c:v>
                </c:pt>
                <c:pt idx="321">
                  <c:v>1.666666666666667</c:v>
                </c:pt>
                <c:pt idx="322">
                  <c:v>1.666666666666667</c:v>
                </c:pt>
                <c:pt idx="323">
                  <c:v>1.666666666666667</c:v>
                </c:pt>
                <c:pt idx="324">
                  <c:v>1.666666666666667</c:v>
                </c:pt>
                <c:pt idx="325">
                  <c:v>1.666666666666667</c:v>
                </c:pt>
                <c:pt idx="326">
                  <c:v>1.666666666666667</c:v>
                </c:pt>
                <c:pt idx="327">
                  <c:v>1.666666666666667</c:v>
                </c:pt>
                <c:pt idx="328">
                  <c:v>1.666666666666667</c:v>
                </c:pt>
                <c:pt idx="329">
                  <c:v>1.666666666666667</c:v>
                </c:pt>
                <c:pt idx="330">
                  <c:v>1.666666666666667</c:v>
                </c:pt>
                <c:pt idx="331">
                  <c:v>1.666666666666667</c:v>
                </c:pt>
                <c:pt idx="332">
                  <c:v>1.666666666666667</c:v>
                </c:pt>
                <c:pt idx="333">
                  <c:v>1.666666666666667</c:v>
                </c:pt>
                <c:pt idx="334">
                  <c:v>1.666666666666667</c:v>
                </c:pt>
                <c:pt idx="335">
                  <c:v>1.666666666666667</c:v>
                </c:pt>
                <c:pt idx="336">
                  <c:v>1.666666666666667</c:v>
                </c:pt>
                <c:pt idx="337">
                  <c:v>1.666666666666667</c:v>
                </c:pt>
                <c:pt idx="338">
                  <c:v>1.666666666666667</c:v>
                </c:pt>
                <c:pt idx="339">
                  <c:v>1.666666666666667</c:v>
                </c:pt>
                <c:pt idx="340">
                  <c:v>1.666666666666667</c:v>
                </c:pt>
                <c:pt idx="341">
                  <c:v>1.666666666666667</c:v>
                </c:pt>
                <c:pt idx="342">
                  <c:v>1.666666666666667</c:v>
                </c:pt>
                <c:pt idx="343">
                  <c:v>1.666666666666667</c:v>
                </c:pt>
                <c:pt idx="344">
                  <c:v>1.666666666666667</c:v>
                </c:pt>
                <c:pt idx="345">
                  <c:v>1.666666666666667</c:v>
                </c:pt>
                <c:pt idx="346">
                  <c:v>1.666666666666667</c:v>
                </c:pt>
                <c:pt idx="347">
                  <c:v>1.666666666666667</c:v>
                </c:pt>
                <c:pt idx="348">
                  <c:v>1.666666666666667</c:v>
                </c:pt>
                <c:pt idx="349">
                  <c:v>1.666666666666667</c:v>
                </c:pt>
                <c:pt idx="350">
                  <c:v>1.666666666666667</c:v>
                </c:pt>
                <c:pt idx="351">
                  <c:v>1.666666666666667</c:v>
                </c:pt>
                <c:pt idx="352">
                  <c:v>1.666666666666667</c:v>
                </c:pt>
                <c:pt idx="353">
                  <c:v>1.666666666666667</c:v>
                </c:pt>
                <c:pt idx="354">
                  <c:v>1.666666666666667</c:v>
                </c:pt>
                <c:pt idx="355">
                  <c:v>1.666666666666667</c:v>
                </c:pt>
                <c:pt idx="356">
                  <c:v>1.666666666666667</c:v>
                </c:pt>
                <c:pt idx="357">
                  <c:v>1.666666666666667</c:v>
                </c:pt>
                <c:pt idx="358">
                  <c:v>1.666666666666667</c:v>
                </c:pt>
                <c:pt idx="359">
                  <c:v>1.666666666666667</c:v>
                </c:pt>
                <c:pt idx="360">
                  <c:v>1.666666666666667</c:v>
                </c:pt>
                <c:pt idx="361">
                  <c:v>1.666666666666667</c:v>
                </c:pt>
                <c:pt idx="362">
                  <c:v>1.666666666666667</c:v>
                </c:pt>
                <c:pt idx="363">
                  <c:v>1.666666666666667</c:v>
                </c:pt>
                <c:pt idx="364">
                  <c:v>1.666666666666667</c:v>
                </c:pt>
                <c:pt idx="365">
                  <c:v>1.666666666666667</c:v>
                </c:pt>
                <c:pt idx="366">
                  <c:v>1.666666666666667</c:v>
                </c:pt>
                <c:pt idx="367">
                  <c:v>1.666666666666667</c:v>
                </c:pt>
                <c:pt idx="368">
                  <c:v>1.666666666666667</c:v>
                </c:pt>
                <c:pt idx="369">
                  <c:v>1.666666666666667</c:v>
                </c:pt>
                <c:pt idx="370">
                  <c:v>1.666666666666667</c:v>
                </c:pt>
                <c:pt idx="371">
                  <c:v>1.666666666666667</c:v>
                </c:pt>
                <c:pt idx="372">
                  <c:v>1.666666666666667</c:v>
                </c:pt>
                <c:pt idx="373">
                  <c:v>1.666666666666667</c:v>
                </c:pt>
                <c:pt idx="374">
                  <c:v>1.666666666666667</c:v>
                </c:pt>
                <c:pt idx="375">
                  <c:v>1.666666666666667</c:v>
                </c:pt>
                <c:pt idx="376">
                  <c:v>1.666666666666667</c:v>
                </c:pt>
                <c:pt idx="377">
                  <c:v>1.666666666666667</c:v>
                </c:pt>
                <c:pt idx="378">
                  <c:v>1.666666666666667</c:v>
                </c:pt>
                <c:pt idx="379">
                  <c:v>1.666666666666667</c:v>
                </c:pt>
                <c:pt idx="380">
                  <c:v>1.666666666666667</c:v>
                </c:pt>
                <c:pt idx="381">
                  <c:v>1.666666666666667</c:v>
                </c:pt>
                <c:pt idx="382">
                  <c:v>1.666666666666667</c:v>
                </c:pt>
                <c:pt idx="383">
                  <c:v>1.666666666666667</c:v>
                </c:pt>
                <c:pt idx="384">
                  <c:v>1.666666666666667</c:v>
                </c:pt>
                <c:pt idx="385">
                  <c:v>1.666666666666667</c:v>
                </c:pt>
                <c:pt idx="386">
                  <c:v>1.666666666666667</c:v>
                </c:pt>
                <c:pt idx="387">
                  <c:v>1.666666666666667</c:v>
                </c:pt>
                <c:pt idx="388">
                  <c:v>1.666666666666667</c:v>
                </c:pt>
                <c:pt idx="389">
                  <c:v>1.666666666666667</c:v>
                </c:pt>
                <c:pt idx="390">
                  <c:v>1.666666666666667</c:v>
                </c:pt>
                <c:pt idx="391">
                  <c:v>1.666666666666667</c:v>
                </c:pt>
                <c:pt idx="392">
                  <c:v>1.666666666666667</c:v>
                </c:pt>
                <c:pt idx="393">
                  <c:v>1.666666666666667</c:v>
                </c:pt>
                <c:pt idx="394">
                  <c:v>1.666666666666667</c:v>
                </c:pt>
                <c:pt idx="395">
                  <c:v>1.666666666666667</c:v>
                </c:pt>
                <c:pt idx="396">
                  <c:v>1.666666666666667</c:v>
                </c:pt>
                <c:pt idx="397">
                  <c:v>1.666666666666667</c:v>
                </c:pt>
                <c:pt idx="398">
                  <c:v>1.666666666666667</c:v>
                </c:pt>
                <c:pt idx="399">
                  <c:v>1.666666666666667</c:v>
                </c:pt>
                <c:pt idx="400">
                  <c:v>1.666666666666667</c:v>
                </c:pt>
                <c:pt idx="401">
                  <c:v>1.666666666666667</c:v>
                </c:pt>
                <c:pt idx="402">
                  <c:v>1.666666666666667</c:v>
                </c:pt>
                <c:pt idx="403">
                  <c:v>1.666666666666667</c:v>
                </c:pt>
                <c:pt idx="404">
                  <c:v>1.666666666666667</c:v>
                </c:pt>
                <c:pt idx="405">
                  <c:v>1.666666666666667</c:v>
                </c:pt>
                <c:pt idx="406">
                  <c:v>1.666666666666667</c:v>
                </c:pt>
                <c:pt idx="407">
                  <c:v>1.666666666666667</c:v>
                </c:pt>
                <c:pt idx="408">
                  <c:v>1.666666666666667</c:v>
                </c:pt>
                <c:pt idx="409">
                  <c:v>1.666666666666667</c:v>
                </c:pt>
                <c:pt idx="410">
                  <c:v>1.666666666666667</c:v>
                </c:pt>
                <c:pt idx="411">
                  <c:v>1.666666666666667</c:v>
                </c:pt>
                <c:pt idx="412">
                  <c:v>1.666666666666667</c:v>
                </c:pt>
                <c:pt idx="413">
                  <c:v>1.666666666666667</c:v>
                </c:pt>
                <c:pt idx="414">
                  <c:v>1.666666666666667</c:v>
                </c:pt>
                <c:pt idx="415">
                  <c:v>1.666666666666667</c:v>
                </c:pt>
                <c:pt idx="416">
                  <c:v>1.666666666666667</c:v>
                </c:pt>
                <c:pt idx="417">
                  <c:v>1.666666666666667</c:v>
                </c:pt>
                <c:pt idx="418">
                  <c:v>1.666666666666667</c:v>
                </c:pt>
                <c:pt idx="419">
                  <c:v>1.666666666666667</c:v>
                </c:pt>
                <c:pt idx="420">
                  <c:v>1.666666666666667</c:v>
                </c:pt>
                <c:pt idx="421">
                  <c:v>1.666666666666667</c:v>
                </c:pt>
                <c:pt idx="422">
                  <c:v>1.666666666666667</c:v>
                </c:pt>
                <c:pt idx="423">
                  <c:v>1.666666666666667</c:v>
                </c:pt>
                <c:pt idx="424">
                  <c:v>1.666666666666667</c:v>
                </c:pt>
                <c:pt idx="425">
                  <c:v>1.666666666666667</c:v>
                </c:pt>
                <c:pt idx="426">
                  <c:v>1.666666666666667</c:v>
                </c:pt>
                <c:pt idx="427">
                  <c:v>1.666666666666667</c:v>
                </c:pt>
                <c:pt idx="428">
                  <c:v>1.666666666666667</c:v>
                </c:pt>
                <c:pt idx="429">
                  <c:v>1.666666666666667</c:v>
                </c:pt>
                <c:pt idx="430">
                  <c:v>1.666666666666667</c:v>
                </c:pt>
                <c:pt idx="431">
                  <c:v>1.666666666666667</c:v>
                </c:pt>
                <c:pt idx="432">
                  <c:v>1.666666666666667</c:v>
                </c:pt>
                <c:pt idx="433">
                  <c:v>1.666666666666667</c:v>
                </c:pt>
                <c:pt idx="434">
                  <c:v>1.666666666666667</c:v>
                </c:pt>
                <c:pt idx="435">
                  <c:v>1.666666666666667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3-4F2E-85DE-868FC211B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323008"/>
        <c:axId val="935336448"/>
      </c:lineChart>
      <c:catAx>
        <c:axId val="9353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36448"/>
        <c:crosses val="autoZero"/>
        <c:auto val="1"/>
        <c:lblAlgn val="ctr"/>
        <c:lblOffset val="100"/>
        <c:noMultiLvlLbl val="0"/>
      </c:catAx>
      <c:valAx>
        <c:axId val="9353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2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'Ex_3_alpha_2 '!$B$8</c:f>
              <c:strCache>
                <c:ptCount val="1"/>
                <c:pt idx="0">
                  <c:v>v 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'Ex_3_alpha_2 '!$A$9:$A$444</c:f>
              <c:numCache>
                <c:formatCode>General</c:formatCode>
                <c:ptCount val="43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16</c:v>
                </c:pt>
                <c:pt idx="152">
                  <c:v>17</c:v>
                </c:pt>
                <c:pt idx="153">
                  <c:v>18</c:v>
                </c:pt>
                <c:pt idx="154">
                  <c:v>19</c:v>
                </c:pt>
                <c:pt idx="155">
                  <c:v>20</c:v>
                </c:pt>
                <c:pt idx="156">
                  <c:v>21</c:v>
                </c:pt>
                <c:pt idx="157">
                  <c:v>22</c:v>
                </c:pt>
                <c:pt idx="158">
                  <c:v>23</c:v>
                </c:pt>
                <c:pt idx="159">
                  <c:v>24</c:v>
                </c:pt>
                <c:pt idx="160">
                  <c:v>25</c:v>
                </c:pt>
                <c:pt idx="161">
                  <c:v>26</c:v>
                </c:pt>
                <c:pt idx="162">
                  <c:v>27</c:v>
                </c:pt>
                <c:pt idx="163">
                  <c:v>28</c:v>
                </c:pt>
                <c:pt idx="164">
                  <c:v>29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33</c:v>
                </c:pt>
                <c:pt idx="169">
                  <c:v>34</c:v>
                </c:pt>
                <c:pt idx="170">
                  <c:v>35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39</c:v>
                </c:pt>
                <c:pt idx="175">
                  <c:v>40</c:v>
                </c:pt>
                <c:pt idx="176">
                  <c:v>41</c:v>
                </c:pt>
                <c:pt idx="177">
                  <c:v>42</c:v>
                </c:pt>
                <c:pt idx="178">
                  <c:v>43</c:v>
                </c:pt>
                <c:pt idx="179">
                  <c:v>44</c:v>
                </c:pt>
                <c:pt idx="180">
                  <c:v>45</c:v>
                </c:pt>
                <c:pt idx="181">
                  <c:v>46</c:v>
                </c:pt>
                <c:pt idx="182">
                  <c:v>47</c:v>
                </c:pt>
                <c:pt idx="183">
                  <c:v>48</c:v>
                </c:pt>
                <c:pt idx="184">
                  <c:v>49</c:v>
                </c:pt>
                <c:pt idx="185">
                  <c:v>50</c:v>
                </c:pt>
                <c:pt idx="186">
                  <c:v>51</c:v>
                </c:pt>
                <c:pt idx="187">
                  <c:v>52</c:v>
                </c:pt>
                <c:pt idx="188">
                  <c:v>53</c:v>
                </c:pt>
                <c:pt idx="189">
                  <c:v>54</c:v>
                </c:pt>
                <c:pt idx="190">
                  <c:v>55</c:v>
                </c:pt>
                <c:pt idx="191">
                  <c:v>56</c:v>
                </c:pt>
                <c:pt idx="192">
                  <c:v>57</c:v>
                </c:pt>
                <c:pt idx="193">
                  <c:v>58</c:v>
                </c:pt>
                <c:pt idx="194">
                  <c:v>59</c:v>
                </c:pt>
                <c:pt idx="195">
                  <c:v>60</c:v>
                </c:pt>
                <c:pt idx="196">
                  <c:v>61</c:v>
                </c:pt>
                <c:pt idx="197">
                  <c:v>62</c:v>
                </c:pt>
                <c:pt idx="198">
                  <c:v>63</c:v>
                </c:pt>
                <c:pt idx="199">
                  <c:v>64</c:v>
                </c:pt>
                <c:pt idx="200">
                  <c:v>65</c:v>
                </c:pt>
                <c:pt idx="201">
                  <c:v>66</c:v>
                </c:pt>
                <c:pt idx="202">
                  <c:v>67</c:v>
                </c:pt>
                <c:pt idx="203">
                  <c:v>68</c:v>
                </c:pt>
                <c:pt idx="204">
                  <c:v>69</c:v>
                </c:pt>
                <c:pt idx="205">
                  <c:v>70</c:v>
                </c:pt>
                <c:pt idx="206">
                  <c:v>71</c:v>
                </c:pt>
                <c:pt idx="207">
                  <c:v>72</c:v>
                </c:pt>
                <c:pt idx="208">
                  <c:v>73</c:v>
                </c:pt>
                <c:pt idx="209">
                  <c:v>74</c:v>
                </c:pt>
                <c:pt idx="210">
                  <c:v>75</c:v>
                </c:pt>
                <c:pt idx="211">
                  <c:v>76</c:v>
                </c:pt>
                <c:pt idx="212">
                  <c:v>77</c:v>
                </c:pt>
                <c:pt idx="213">
                  <c:v>78</c:v>
                </c:pt>
                <c:pt idx="214">
                  <c:v>79</c:v>
                </c:pt>
                <c:pt idx="215">
                  <c:v>80</c:v>
                </c:pt>
                <c:pt idx="216">
                  <c:v>81</c:v>
                </c:pt>
                <c:pt idx="217">
                  <c:v>82</c:v>
                </c:pt>
                <c:pt idx="218">
                  <c:v>83</c:v>
                </c:pt>
                <c:pt idx="219">
                  <c:v>84</c:v>
                </c:pt>
                <c:pt idx="220">
                  <c:v>85</c:v>
                </c:pt>
                <c:pt idx="221">
                  <c:v>86</c:v>
                </c:pt>
                <c:pt idx="222">
                  <c:v>87</c:v>
                </c:pt>
                <c:pt idx="223">
                  <c:v>88</c:v>
                </c:pt>
                <c:pt idx="224">
                  <c:v>89</c:v>
                </c:pt>
                <c:pt idx="225">
                  <c:v>90</c:v>
                </c:pt>
                <c:pt idx="226">
                  <c:v>91</c:v>
                </c:pt>
                <c:pt idx="227">
                  <c:v>92</c:v>
                </c:pt>
                <c:pt idx="228">
                  <c:v>93</c:v>
                </c:pt>
                <c:pt idx="229">
                  <c:v>94</c:v>
                </c:pt>
                <c:pt idx="230">
                  <c:v>95</c:v>
                </c:pt>
                <c:pt idx="231">
                  <c:v>96</c:v>
                </c:pt>
                <c:pt idx="232">
                  <c:v>97</c:v>
                </c:pt>
                <c:pt idx="233">
                  <c:v>98</c:v>
                </c:pt>
                <c:pt idx="234">
                  <c:v>99</c:v>
                </c:pt>
                <c:pt idx="235">
                  <c:v>100</c:v>
                </c:pt>
                <c:pt idx="236">
                  <c:v>101</c:v>
                </c:pt>
                <c:pt idx="237">
                  <c:v>102</c:v>
                </c:pt>
                <c:pt idx="238">
                  <c:v>103</c:v>
                </c:pt>
                <c:pt idx="239">
                  <c:v>104</c:v>
                </c:pt>
                <c:pt idx="240">
                  <c:v>105</c:v>
                </c:pt>
                <c:pt idx="241">
                  <c:v>106</c:v>
                </c:pt>
                <c:pt idx="242">
                  <c:v>107</c:v>
                </c:pt>
                <c:pt idx="243">
                  <c:v>108</c:v>
                </c:pt>
                <c:pt idx="244">
                  <c:v>109</c:v>
                </c:pt>
                <c:pt idx="245">
                  <c:v>110</c:v>
                </c:pt>
                <c:pt idx="246">
                  <c:v>111</c:v>
                </c:pt>
                <c:pt idx="247">
                  <c:v>112</c:v>
                </c:pt>
                <c:pt idx="248">
                  <c:v>113</c:v>
                </c:pt>
                <c:pt idx="249">
                  <c:v>114</c:v>
                </c:pt>
                <c:pt idx="250">
                  <c:v>115</c:v>
                </c:pt>
                <c:pt idx="251">
                  <c:v>116</c:v>
                </c:pt>
                <c:pt idx="252">
                  <c:v>117</c:v>
                </c:pt>
                <c:pt idx="253">
                  <c:v>118</c:v>
                </c:pt>
                <c:pt idx="254">
                  <c:v>119</c:v>
                </c:pt>
                <c:pt idx="255">
                  <c:v>120</c:v>
                </c:pt>
                <c:pt idx="256">
                  <c:v>121</c:v>
                </c:pt>
                <c:pt idx="257">
                  <c:v>122</c:v>
                </c:pt>
                <c:pt idx="258">
                  <c:v>123</c:v>
                </c:pt>
                <c:pt idx="259">
                  <c:v>124</c:v>
                </c:pt>
                <c:pt idx="260">
                  <c:v>125</c:v>
                </c:pt>
                <c:pt idx="261">
                  <c:v>126</c:v>
                </c:pt>
                <c:pt idx="262">
                  <c:v>127</c:v>
                </c:pt>
                <c:pt idx="263">
                  <c:v>128</c:v>
                </c:pt>
                <c:pt idx="264">
                  <c:v>129</c:v>
                </c:pt>
                <c:pt idx="265">
                  <c:v>130</c:v>
                </c:pt>
                <c:pt idx="266">
                  <c:v>131</c:v>
                </c:pt>
                <c:pt idx="267">
                  <c:v>132</c:v>
                </c:pt>
                <c:pt idx="268">
                  <c:v>133</c:v>
                </c:pt>
                <c:pt idx="269">
                  <c:v>134</c:v>
                </c:pt>
                <c:pt idx="270">
                  <c:v>135</c:v>
                </c:pt>
                <c:pt idx="271">
                  <c:v>136</c:v>
                </c:pt>
                <c:pt idx="272">
                  <c:v>137</c:v>
                </c:pt>
                <c:pt idx="273">
                  <c:v>138</c:v>
                </c:pt>
                <c:pt idx="274">
                  <c:v>139</c:v>
                </c:pt>
                <c:pt idx="275">
                  <c:v>140</c:v>
                </c:pt>
                <c:pt idx="276">
                  <c:v>141</c:v>
                </c:pt>
                <c:pt idx="277">
                  <c:v>142</c:v>
                </c:pt>
                <c:pt idx="278">
                  <c:v>143</c:v>
                </c:pt>
                <c:pt idx="279">
                  <c:v>144</c:v>
                </c:pt>
                <c:pt idx="280">
                  <c:v>145</c:v>
                </c:pt>
                <c:pt idx="281">
                  <c:v>146</c:v>
                </c:pt>
                <c:pt idx="282">
                  <c:v>147</c:v>
                </c:pt>
                <c:pt idx="283">
                  <c:v>148</c:v>
                </c:pt>
                <c:pt idx="284">
                  <c:v>149</c:v>
                </c:pt>
                <c:pt idx="285">
                  <c:v>150</c:v>
                </c:pt>
                <c:pt idx="286">
                  <c:v>151</c:v>
                </c:pt>
                <c:pt idx="287">
                  <c:v>152</c:v>
                </c:pt>
                <c:pt idx="288">
                  <c:v>153</c:v>
                </c:pt>
                <c:pt idx="289">
                  <c:v>154</c:v>
                </c:pt>
                <c:pt idx="290">
                  <c:v>155</c:v>
                </c:pt>
                <c:pt idx="291">
                  <c:v>156</c:v>
                </c:pt>
                <c:pt idx="292">
                  <c:v>157</c:v>
                </c:pt>
                <c:pt idx="293">
                  <c:v>158</c:v>
                </c:pt>
                <c:pt idx="294">
                  <c:v>159</c:v>
                </c:pt>
                <c:pt idx="295">
                  <c:v>160</c:v>
                </c:pt>
                <c:pt idx="296">
                  <c:v>161</c:v>
                </c:pt>
                <c:pt idx="297">
                  <c:v>162</c:v>
                </c:pt>
                <c:pt idx="298">
                  <c:v>163</c:v>
                </c:pt>
                <c:pt idx="299">
                  <c:v>164</c:v>
                </c:pt>
                <c:pt idx="300">
                  <c:v>165</c:v>
                </c:pt>
                <c:pt idx="301">
                  <c:v>166</c:v>
                </c:pt>
                <c:pt idx="302">
                  <c:v>167</c:v>
                </c:pt>
                <c:pt idx="303">
                  <c:v>168</c:v>
                </c:pt>
                <c:pt idx="304">
                  <c:v>169</c:v>
                </c:pt>
                <c:pt idx="305">
                  <c:v>170</c:v>
                </c:pt>
                <c:pt idx="306">
                  <c:v>171</c:v>
                </c:pt>
                <c:pt idx="307">
                  <c:v>172</c:v>
                </c:pt>
                <c:pt idx="308">
                  <c:v>173</c:v>
                </c:pt>
                <c:pt idx="309">
                  <c:v>174</c:v>
                </c:pt>
                <c:pt idx="310">
                  <c:v>175</c:v>
                </c:pt>
                <c:pt idx="311">
                  <c:v>176</c:v>
                </c:pt>
                <c:pt idx="312">
                  <c:v>177</c:v>
                </c:pt>
                <c:pt idx="313">
                  <c:v>178</c:v>
                </c:pt>
                <c:pt idx="314">
                  <c:v>179</c:v>
                </c:pt>
                <c:pt idx="315">
                  <c:v>180</c:v>
                </c:pt>
                <c:pt idx="316">
                  <c:v>181</c:v>
                </c:pt>
                <c:pt idx="317">
                  <c:v>182</c:v>
                </c:pt>
                <c:pt idx="318">
                  <c:v>183</c:v>
                </c:pt>
                <c:pt idx="319">
                  <c:v>184</c:v>
                </c:pt>
                <c:pt idx="320">
                  <c:v>185</c:v>
                </c:pt>
                <c:pt idx="321">
                  <c:v>186</c:v>
                </c:pt>
                <c:pt idx="322">
                  <c:v>187</c:v>
                </c:pt>
                <c:pt idx="323">
                  <c:v>188</c:v>
                </c:pt>
                <c:pt idx="324">
                  <c:v>189</c:v>
                </c:pt>
                <c:pt idx="325">
                  <c:v>190</c:v>
                </c:pt>
                <c:pt idx="326">
                  <c:v>191</c:v>
                </c:pt>
                <c:pt idx="327">
                  <c:v>192</c:v>
                </c:pt>
                <c:pt idx="328">
                  <c:v>193</c:v>
                </c:pt>
                <c:pt idx="329">
                  <c:v>194</c:v>
                </c:pt>
                <c:pt idx="330">
                  <c:v>195</c:v>
                </c:pt>
                <c:pt idx="331">
                  <c:v>196</c:v>
                </c:pt>
                <c:pt idx="332">
                  <c:v>197</c:v>
                </c:pt>
                <c:pt idx="333">
                  <c:v>198</c:v>
                </c:pt>
                <c:pt idx="334">
                  <c:v>199</c:v>
                </c:pt>
                <c:pt idx="335">
                  <c:v>200</c:v>
                </c:pt>
                <c:pt idx="336">
                  <c:v>201</c:v>
                </c:pt>
                <c:pt idx="337">
                  <c:v>202</c:v>
                </c:pt>
                <c:pt idx="338">
                  <c:v>203</c:v>
                </c:pt>
                <c:pt idx="339">
                  <c:v>204</c:v>
                </c:pt>
                <c:pt idx="340">
                  <c:v>205</c:v>
                </c:pt>
                <c:pt idx="341">
                  <c:v>206</c:v>
                </c:pt>
                <c:pt idx="342">
                  <c:v>207</c:v>
                </c:pt>
                <c:pt idx="343">
                  <c:v>208</c:v>
                </c:pt>
                <c:pt idx="344">
                  <c:v>209</c:v>
                </c:pt>
                <c:pt idx="345">
                  <c:v>210</c:v>
                </c:pt>
                <c:pt idx="346">
                  <c:v>211</c:v>
                </c:pt>
                <c:pt idx="347">
                  <c:v>212</c:v>
                </c:pt>
                <c:pt idx="348">
                  <c:v>213</c:v>
                </c:pt>
                <c:pt idx="349">
                  <c:v>214</c:v>
                </c:pt>
                <c:pt idx="350">
                  <c:v>215</c:v>
                </c:pt>
                <c:pt idx="351">
                  <c:v>216</c:v>
                </c:pt>
                <c:pt idx="352">
                  <c:v>217</c:v>
                </c:pt>
                <c:pt idx="353">
                  <c:v>218</c:v>
                </c:pt>
                <c:pt idx="354">
                  <c:v>219</c:v>
                </c:pt>
                <c:pt idx="355">
                  <c:v>220</c:v>
                </c:pt>
                <c:pt idx="356">
                  <c:v>221</c:v>
                </c:pt>
                <c:pt idx="357">
                  <c:v>222</c:v>
                </c:pt>
                <c:pt idx="358">
                  <c:v>223</c:v>
                </c:pt>
                <c:pt idx="359">
                  <c:v>224</c:v>
                </c:pt>
                <c:pt idx="360">
                  <c:v>225</c:v>
                </c:pt>
                <c:pt idx="361">
                  <c:v>226</c:v>
                </c:pt>
                <c:pt idx="362">
                  <c:v>227</c:v>
                </c:pt>
                <c:pt idx="363">
                  <c:v>228</c:v>
                </c:pt>
                <c:pt idx="364">
                  <c:v>229</c:v>
                </c:pt>
                <c:pt idx="365">
                  <c:v>230</c:v>
                </c:pt>
                <c:pt idx="366">
                  <c:v>231</c:v>
                </c:pt>
                <c:pt idx="367">
                  <c:v>232</c:v>
                </c:pt>
                <c:pt idx="368">
                  <c:v>233</c:v>
                </c:pt>
                <c:pt idx="369">
                  <c:v>234</c:v>
                </c:pt>
                <c:pt idx="370">
                  <c:v>235</c:v>
                </c:pt>
                <c:pt idx="371">
                  <c:v>236</c:v>
                </c:pt>
                <c:pt idx="372">
                  <c:v>237</c:v>
                </c:pt>
                <c:pt idx="373">
                  <c:v>238</c:v>
                </c:pt>
                <c:pt idx="374">
                  <c:v>239</c:v>
                </c:pt>
                <c:pt idx="375">
                  <c:v>240</c:v>
                </c:pt>
                <c:pt idx="376">
                  <c:v>241</c:v>
                </c:pt>
                <c:pt idx="377">
                  <c:v>242</c:v>
                </c:pt>
                <c:pt idx="378">
                  <c:v>243</c:v>
                </c:pt>
                <c:pt idx="379">
                  <c:v>244</c:v>
                </c:pt>
                <c:pt idx="380">
                  <c:v>245</c:v>
                </c:pt>
                <c:pt idx="381">
                  <c:v>246</c:v>
                </c:pt>
                <c:pt idx="382">
                  <c:v>247</c:v>
                </c:pt>
                <c:pt idx="383">
                  <c:v>248</c:v>
                </c:pt>
                <c:pt idx="384">
                  <c:v>249</c:v>
                </c:pt>
                <c:pt idx="385">
                  <c:v>250</c:v>
                </c:pt>
                <c:pt idx="386">
                  <c:v>251</c:v>
                </c:pt>
                <c:pt idx="387">
                  <c:v>252</c:v>
                </c:pt>
                <c:pt idx="388">
                  <c:v>253</c:v>
                </c:pt>
                <c:pt idx="389">
                  <c:v>254</c:v>
                </c:pt>
                <c:pt idx="390">
                  <c:v>255</c:v>
                </c:pt>
                <c:pt idx="391">
                  <c:v>256</c:v>
                </c:pt>
                <c:pt idx="392">
                  <c:v>257</c:v>
                </c:pt>
                <c:pt idx="393">
                  <c:v>258</c:v>
                </c:pt>
                <c:pt idx="394">
                  <c:v>259</c:v>
                </c:pt>
                <c:pt idx="395">
                  <c:v>260</c:v>
                </c:pt>
                <c:pt idx="396">
                  <c:v>261</c:v>
                </c:pt>
                <c:pt idx="397">
                  <c:v>262</c:v>
                </c:pt>
                <c:pt idx="398">
                  <c:v>263</c:v>
                </c:pt>
                <c:pt idx="399">
                  <c:v>264</c:v>
                </c:pt>
                <c:pt idx="400">
                  <c:v>265</c:v>
                </c:pt>
                <c:pt idx="401">
                  <c:v>266</c:v>
                </c:pt>
                <c:pt idx="402">
                  <c:v>267</c:v>
                </c:pt>
                <c:pt idx="403">
                  <c:v>268</c:v>
                </c:pt>
                <c:pt idx="404">
                  <c:v>269</c:v>
                </c:pt>
                <c:pt idx="405">
                  <c:v>270</c:v>
                </c:pt>
                <c:pt idx="406">
                  <c:v>271</c:v>
                </c:pt>
                <c:pt idx="407">
                  <c:v>272</c:v>
                </c:pt>
                <c:pt idx="408">
                  <c:v>273</c:v>
                </c:pt>
                <c:pt idx="409">
                  <c:v>274</c:v>
                </c:pt>
                <c:pt idx="410">
                  <c:v>275</c:v>
                </c:pt>
                <c:pt idx="411">
                  <c:v>276</c:v>
                </c:pt>
                <c:pt idx="412">
                  <c:v>277</c:v>
                </c:pt>
                <c:pt idx="413">
                  <c:v>278</c:v>
                </c:pt>
                <c:pt idx="414">
                  <c:v>279</c:v>
                </c:pt>
                <c:pt idx="415">
                  <c:v>280</c:v>
                </c:pt>
                <c:pt idx="416">
                  <c:v>281</c:v>
                </c:pt>
                <c:pt idx="417">
                  <c:v>282</c:v>
                </c:pt>
                <c:pt idx="418">
                  <c:v>283</c:v>
                </c:pt>
                <c:pt idx="419">
                  <c:v>284</c:v>
                </c:pt>
                <c:pt idx="420">
                  <c:v>285</c:v>
                </c:pt>
                <c:pt idx="421">
                  <c:v>286</c:v>
                </c:pt>
                <c:pt idx="422">
                  <c:v>287</c:v>
                </c:pt>
                <c:pt idx="423">
                  <c:v>288</c:v>
                </c:pt>
                <c:pt idx="424">
                  <c:v>289</c:v>
                </c:pt>
                <c:pt idx="425">
                  <c:v>290</c:v>
                </c:pt>
                <c:pt idx="426">
                  <c:v>291</c:v>
                </c:pt>
                <c:pt idx="427">
                  <c:v>292</c:v>
                </c:pt>
                <c:pt idx="428">
                  <c:v>293</c:v>
                </c:pt>
                <c:pt idx="429">
                  <c:v>294</c:v>
                </c:pt>
                <c:pt idx="430">
                  <c:v>295</c:v>
                </c:pt>
                <c:pt idx="431">
                  <c:v>296</c:v>
                </c:pt>
                <c:pt idx="432">
                  <c:v>297</c:v>
                </c:pt>
                <c:pt idx="433">
                  <c:v>298</c:v>
                </c:pt>
                <c:pt idx="434">
                  <c:v>299</c:v>
                </c:pt>
                <c:pt idx="435">
                  <c:v>300</c:v>
                </c:pt>
              </c:numCache>
            </c:numRef>
          </c:xVal>
          <c:yVal>
            <c:numRef>
              <c:f>'Ex_3_alpha_2 '!$B$9:$B$444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0.45266212010908091</c:v>
                </c:pt>
                <c:pt idx="7">
                  <c:v>0.90532325084405052</c:v>
                </c:pt>
                <c:pt idx="8">
                  <c:v>1.3579764665991052</c:v>
                </c:pt>
                <c:pt idx="9">
                  <c:v>1.8106138525932736</c:v>
                </c:pt>
                <c:pt idx="10">
                  <c:v>2.2632274947332309</c:v>
                </c:pt>
                <c:pt idx="11">
                  <c:v>2.7158094801711363</c:v>
                </c:pt>
                <c:pt idx="12">
                  <c:v>3.168351897858007</c:v>
                </c:pt>
                <c:pt idx="13">
                  <c:v>3.6208468390968784</c:v>
                </c:pt>
                <c:pt idx="14">
                  <c:v>4.073286398095652</c:v>
                </c:pt>
                <c:pt idx="15">
                  <c:v>4.5256626725195703</c:v>
                </c:pt>
                <c:pt idx="16">
                  <c:v>4.9779677640432141</c:v>
                </c:pt>
                <c:pt idx="17">
                  <c:v>5.430193778901959</c:v>
                </c:pt>
                <c:pt idx="18">
                  <c:v>5.8823328284427996</c:v>
                </c:pt>
                <c:pt idx="19">
                  <c:v>6.3343770296744593</c:v>
                </c:pt>
                <c:pt idx="20">
                  <c:v>6.7863185058167117</c:v>
                </c:pt>
                <c:pt idx="21">
                  <c:v>7.2381493868488214</c:v>
                </c:pt>
                <c:pt idx="22">
                  <c:v>7.6898618100570344</c:v>
                </c:pt>
                <c:pt idx="23">
                  <c:v>8.141447920581026</c:v>
                </c:pt>
                <c:pt idx="24">
                  <c:v>8.5928998719592453</c:v>
                </c:pt>
                <c:pt idx="25">
                  <c:v>9.0442098266730397</c:v>
                </c:pt>
                <c:pt idx="26">
                  <c:v>9.4953699566895189</c:v>
                </c:pt>
                <c:pt idx="27">
                  <c:v>9.9463724440030621</c:v>
                </c:pt>
                <c:pt idx="28">
                  <c:v>10.397209481175377</c:v>
                </c:pt>
                <c:pt idx="29">
                  <c:v>10.847873271874057</c:v>
                </c:pt>
                <c:pt idx="30">
                  <c:v>11.298356031409533</c:v>
                </c:pt>
                <c:pt idx="31">
                  <c:v>11.748649987270355</c:v>
                </c:pt>
                <c:pt idx="32">
                  <c:v>12.198747379656732</c:v>
                </c:pt>
                <c:pt idx="33">
                  <c:v>12.648640462012235</c:v>
                </c:pt>
                <c:pt idx="34">
                  <c:v>13.098321501553603</c:v>
                </c:pt>
                <c:pt idx="35">
                  <c:v>13.497870578350261</c:v>
                </c:pt>
                <c:pt idx="36">
                  <c:v>13.883687208688023</c:v>
                </c:pt>
                <c:pt idx="37">
                  <c:v>14.257544197049933</c:v>
                </c:pt>
                <c:pt idx="38">
                  <c:v>14.620451388130435</c:v>
                </c:pt>
                <c:pt idx="39">
                  <c:v>14.973273735072862</c:v>
                </c:pt>
                <c:pt idx="40">
                  <c:v>15.316765313320786</c:v>
                </c:pt>
                <c:pt idx="41">
                  <c:v>15.651588503552389</c:v>
                </c:pt>
                <c:pt idx="42">
                  <c:v>15.978328996203571</c:v>
                </c:pt>
                <c:pt idx="43">
                  <c:v>16.297507762003551</c:v>
                </c:pt>
                <c:pt idx="44">
                  <c:v>16.609590710493567</c:v>
                </c:pt>
                <c:pt idx="45">
                  <c:v>16.914996562093954</c:v>
                </c:pt>
                <c:pt idx="46">
                  <c:v>17.214103323202735</c:v>
                </c:pt>
                <c:pt idx="47">
                  <c:v>17.50725365695569</c:v>
                </c:pt>
                <c:pt idx="48">
                  <c:v>17.79475937226756</c:v>
                </c:pt>
                <c:pt idx="49">
                  <c:v>18.076905202454899</c:v>
                </c:pt>
                <c:pt idx="50">
                  <c:v>18.353952006639297</c:v>
                </c:pt>
                <c:pt idx="51">
                  <c:v>18.626139498506948</c:v>
                </c:pt>
                <c:pt idx="52">
                  <c:v>18.893688585264051</c:v>
                </c:pt>
                <c:pt idx="53">
                  <c:v>19.156803382954568</c:v>
                </c:pt>
                <c:pt idx="54">
                  <c:v>19.415672961397934</c:v>
                </c:pt>
                <c:pt idx="55">
                  <c:v>19.670472861922857</c:v>
                </c:pt>
                <c:pt idx="56">
                  <c:v>19.921366423136085</c:v>
                </c:pt>
                <c:pt idx="57">
                  <c:v>20.168505943668354</c:v>
                </c:pt>
                <c:pt idx="58">
                  <c:v>20.41203370580909</c:v>
                </c:pt>
                <c:pt idx="59">
                  <c:v>20.652082879895378</c:v>
                </c:pt>
                <c:pt idx="60">
                  <c:v>20.888778326045863</c:v>
                </c:pt>
                <c:pt idx="61">
                  <c:v>21.122237307164216</c:v>
                </c:pt>
                <c:pt idx="62">
                  <c:v>21.352570124953829</c:v>
                </c:pt>
                <c:pt idx="63">
                  <c:v>21.579880688888778</c:v>
                </c:pt>
                <c:pt idx="64">
                  <c:v>21.80426702659992</c:v>
                </c:pt>
                <c:pt idx="65">
                  <c:v>22.025821742899538</c:v>
                </c:pt>
                <c:pt idx="66">
                  <c:v>22.244632433636788</c:v>
                </c:pt>
                <c:pt idx="67">
                  <c:v>22.460782059711086</c:v>
                </c:pt>
                <c:pt idx="68">
                  <c:v>22.674349285842542</c:v>
                </c:pt>
                <c:pt idx="69">
                  <c:v>22.885408788082938</c:v>
                </c:pt>
                <c:pt idx="70">
                  <c:v>23.094031533528437</c:v>
                </c:pt>
                <c:pt idx="71">
                  <c:v>23.300285035250599</c:v>
                </c:pt>
                <c:pt idx="72">
                  <c:v>23.504233585082169</c:v>
                </c:pt>
                <c:pt idx="73">
                  <c:v>23.705938466568508</c:v>
                </c:pt>
                <c:pt idx="74">
                  <c:v>23.9054581501154</c:v>
                </c:pt>
                <c:pt idx="75">
                  <c:v>24.102848472122307</c:v>
                </c:pt>
                <c:pt idx="76">
                  <c:v>24.298162799681304</c:v>
                </c:pt>
                <c:pt idx="77">
                  <c:v>24.491452182240508</c:v>
                </c:pt>
                <c:pt idx="78">
                  <c:v>24.682765491473248</c:v>
                </c:pt>
                <c:pt idx="79">
                  <c:v>24.872149550456705</c:v>
                </c:pt>
                <c:pt idx="80">
                  <c:v>25.059649253143508</c:v>
                </c:pt>
                <c:pt idx="81">
                  <c:v>25.245307675004558</c:v>
                </c:pt>
                <c:pt idx="82">
                  <c:v>25.429166175628744</c:v>
                </c:pt>
                <c:pt idx="83">
                  <c:v>25.611264493983867</c:v>
                </c:pt>
                <c:pt idx="84">
                  <c:v>25.79164083697119</c:v>
                </c:pt>
                <c:pt idx="85">
                  <c:v>25.970331961842625</c:v>
                </c:pt>
                <c:pt idx="86">
                  <c:v>26.147373252993184</c:v>
                </c:pt>
                <c:pt idx="87">
                  <c:v>26.322798793591531</c:v>
                </c:pt>
                <c:pt idx="88">
                  <c:v>26.496641432467033</c:v>
                </c:pt>
                <c:pt idx="89">
                  <c:v>26.668932846632114</c:v>
                </c:pt>
                <c:pt idx="90">
                  <c:v>26.83970359978353</c:v>
                </c:pt>
                <c:pt idx="91">
                  <c:v>27.008983197094551</c:v>
                </c:pt>
                <c:pt idx="92">
                  <c:v>27.176800136581821</c:v>
                </c:pt>
                <c:pt idx="93">
                  <c:v>27.343181957305351</c:v>
                </c:pt>
                <c:pt idx="94">
                  <c:v>27.508155284637304</c:v>
                </c:pt>
                <c:pt idx="95">
                  <c:v>27.671745872814814</c:v>
                </c:pt>
                <c:pt idx="96">
                  <c:v>27.833978644973545</c:v>
                </c:pt>
                <c:pt idx="97">
                  <c:v>27.994877730842155</c:v>
                </c:pt>
                <c:pt idx="98">
                  <c:v>28.154466502262732</c:v>
                </c:pt>
                <c:pt idx="99">
                  <c:v>28.31276760668862</c:v>
                </c:pt>
                <c:pt idx="100">
                  <c:v>28.46980299879888</c:v>
                </c:pt>
                <c:pt idx="101">
                  <c:v>28.625593970357233</c:v>
                </c:pt>
                <c:pt idx="102">
                  <c:v>28.780161178433364</c:v>
                </c:pt>
                <c:pt idx="103">
                  <c:v>28.933524672095096</c:v>
                </c:pt>
                <c:pt idx="104">
                  <c:v>29.085703917671619</c:v>
                </c:pt>
                <c:pt idx="105">
                  <c:v>29.236717822680252</c:v>
                </c:pt>
                <c:pt idx="106">
                  <c:v>29.386584758502185</c:v>
                </c:pt>
                <c:pt idx="107">
                  <c:v>29.535322581886344</c:v>
                </c:pt>
                <c:pt idx="108">
                  <c:v>29.682948655354593</c:v>
                </c:pt>
                <c:pt idx="109">
                  <c:v>29.829479866576154</c:v>
                </c:pt>
                <c:pt idx="110">
                  <c:v>29.974932646774256</c:v>
                </c:pt>
                <c:pt idx="111">
                  <c:v>30.11932298822348</c:v>
                </c:pt>
                <c:pt idx="112">
                  <c:v>30.262666460892127</c:v>
                </c:pt>
                <c:pt idx="113">
                  <c:v>30.404978228280196</c:v>
                </c:pt>
                <c:pt idx="114">
                  <c:v>30.546273062499974</c:v>
                </c:pt>
                <c:pt idx="115">
                  <c:v>30.686565358643115</c:v>
                </c:pt>
                <c:pt idx="116">
                  <c:v>30.825869148475025</c:v>
                </c:pt>
                <c:pt idx="117">
                  <c:v>30.964198113494703</c:v>
                </c:pt>
                <c:pt idx="118">
                  <c:v>31.101565597395613</c:v>
                </c:pt>
                <c:pt idx="119">
                  <c:v>31.237984617960841</c:v>
                </c:pt>
                <c:pt idx="120">
                  <c:v>31.373467878423668</c:v>
                </c:pt>
                <c:pt idx="121">
                  <c:v>31.508027778322589</c:v>
                </c:pt>
                <c:pt idx="122">
                  <c:v>31.641676423878053</c:v>
                </c:pt>
                <c:pt idx="123">
                  <c:v>31.774425637916455</c:v>
                </c:pt>
                <c:pt idx="124">
                  <c:v>31.906286969365265</c:v>
                </c:pt>
                <c:pt idx="125">
                  <c:v>32.037271702341783</c:v>
                </c:pt>
                <c:pt idx="126">
                  <c:v>32.16739086485655</c:v>
                </c:pt>
                <c:pt idx="127">
                  <c:v>32.296655237151221</c:v>
                </c:pt>
                <c:pt idx="128">
                  <c:v>32.425075359689487</c:v>
                </c:pt>
                <c:pt idx="129">
                  <c:v>32.552661540818562</c:v>
                </c:pt>
                <c:pt idx="130">
                  <c:v>32.679423864117666</c:v>
                </c:pt>
                <c:pt idx="131">
                  <c:v>32.805372195448996</c:v>
                </c:pt>
                <c:pt idx="132">
                  <c:v>32.930516189725779</c:v>
                </c:pt>
                <c:pt idx="133">
                  <c:v>33.054865297411183</c:v>
                </c:pt>
                <c:pt idx="134">
                  <c:v>33.178428770761045</c:v>
                </c:pt>
                <c:pt idx="135">
                  <c:v>33.301215669822639</c:v>
                </c:pt>
                <c:pt idx="136">
                  <c:v>33.423234868201064</c:v>
                </c:pt>
                <c:pt idx="137">
                  <c:v>33.544495058604134</c:v>
                </c:pt>
                <c:pt idx="138">
                  <c:v>33.665004758176117</c:v>
                </c:pt>
                <c:pt idx="139">
                  <c:v>33.784772313630036</c:v>
                </c:pt>
                <c:pt idx="140">
                  <c:v>33.90380590618777</c:v>
                </c:pt>
                <c:pt idx="141">
                  <c:v>34.022113556336684</c:v>
                </c:pt>
                <c:pt idx="142">
                  <c:v>34.139703128411057</c:v>
                </c:pt>
                <c:pt idx="143">
                  <c:v>34.256582335006073</c:v>
                </c:pt>
                <c:pt idx="144">
                  <c:v>34.372758741231898</c:v>
                </c:pt>
                <c:pt idx="145">
                  <c:v>34.488239768814772</c:v>
                </c:pt>
                <c:pt idx="146">
                  <c:v>34.60303270005182</c:v>
                </c:pt>
                <c:pt idx="147">
                  <c:v>34.717144681625953</c:v>
                </c:pt>
                <c:pt idx="148">
                  <c:v>34.830582728286771</c:v>
                </c:pt>
                <c:pt idx="149">
                  <c:v>34.943353726403259</c:v>
                </c:pt>
                <c:pt idx="150">
                  <c:v>35.055464437393645</c:v>
                </c:pt>
                <c:pt idx="151">
                  <c:v>36.111111111111107</c:v>
                </c:pt>
                <c:pt idx="152">
                  <c:v>36.111111111111107</c:v>
                </c:pt>
                <c:pt idx="153">
                  <c:v>36.111111111111107</c:v>
                </c:pt>
                <c:pt idx="154">
                  <c:v>36.111111111111107</c:v>
                </c:pt>
                <c:pt idx="155">
                  <c:v>36.111111111111107</c:v>
                </c:pt>
                <c:pt idx="156">
                  <c:v>36.111111111111107</c:v>
                </c:pt>
                <c:pt idx="157">
                  <c:v>36.111111111111107</c:v>
                </c:pt>
                <c:pt idx="158">
                  <c:v>36.111111111111107</c:v>
                </c:pt>
                <c:pt idx="159">
                  <c:v>36.111111111111107</c:v>
                </c:pt>
                <c:pt idx="160">
                  <c:v>36.111111111111107</c:v>
                </c:pt>
                <c:pt idx="161">
                  <c:v>36.111111111111107</c:v>
                </c:pt>
                <c:pt idx="162">
                  <c:v>36.111111111111107</c:v>
                </c:pt>
                <c:pt idx="163">
                  <c:v>36.111111111111107</c:v>
                </c:pt>
                <c:pt idx="164">
                  <c:v>36.111111111111107</c:v>
                </c:pt>
                <c:pt idx="165">
                  <c:v>36.111111111111107</c:v>
                </c:pt>
                <c:pt idx="166">
                  <c:v>36.111111111111107</c:v>
                </c:pt>
                <c:pt idx="167">
                  <c:v>36.111111111111107</c:v>
                </c:pt>
                <c:pt idx="168">
                  <c:v>36.111111111111107</c:v>
                </c:pt>
                <c:pt idx="169">
                  <c:v>36.111111111111107</c:v>
                </c:pt>
                <c:pt idx="170">
                  <c:v>36.111111111111107</c:v>
                </c:pt>
                <c:pt idx="171">
                  <c:v>36.111111111111107</c:v>
                </c:pt>
                <c:pt idx="172">
                  <c:v>36.111111111111107</c:v>
                </c:pt>
                <c:pt idx="173">
                  <c:v>36.111111111111107</c:v>
                </c:pt>
                <c:pt idx="174">
                  <c:v>36.111111111111107</c:v>
                </c:pt>
                <c:pt idx="175">
                  <c:v>36.111111111111107</c:v>
                </c:pt>
                <c:pt idx="176">
                  <c:v>36.111111111111107</c:v>
                </c:pt>
                <c:pt idx="177">
                  <c:v>36.111111111111107</c:v>
                </c:pt>
                <c:pt idx="178">
                  <c:v>36.111111111111107</c:v>
                </c:pt>
                <c:pt idx="179">
                  <c:v>36.111111111111107</c:v>
                </c:pt>
                <c:pt idx="180">
                  <c:v>36.111111111111107</c:v>
                </c:pt>
                <c:pt idx="181">
                  <c:v>36.111111111111107</c:v>
                </c:pt>
                <c:pt idx="182">
                  <c:v>36.111111111111107</c:v>
                </c:pt>
                <c:pt idx="183">
                  <c:v>36.111111111111107</c:v>
                </c:pt>
                <c:pt idx="184">
                  <c:v>36.111111111111107</c:v>
                </c:pt>
                <c:pt idx="185">
                  <c:v>36.111111111111107</c:v>
                </c:pt>
                <c:pt idx="186">
                  <c:v>36.111111111111107</c:v>
                </c:pt>
                <c:pt idx="187">
                  <c:v>36.111111111111107</c:v>
                </c:pt>
                <c:pt idx="188">
                  <c:v>36.111111111111107</c:v>
                </c:pt>
                <c:pt idx="189">
                  <c:v>36.111111111111107</c:v>
                </c:pt>
                <c:pt idx="190">
                  <c:v>36.111111111111107</c:v>
                </c:pt>
                <c:pt idx="191">
                  <c:v>36.111111111111107</c:v>
                </c:pt>
                <c:pt idx="192">
                  <c:v>36.111111111111107</c:v>
                </c:pt>
                <c:pt idx="193">
                  <c:v>36.111111111111107</c:v>
                </c:pt>
                <c:pt idx="194">
                  <c:v>36.111111111111107</c:v>
                </c:pt>
                <c:pt idx="195">
                  <c:v>36.111111111111107</c:v>
                </c:pt>
                <c:pt idx="196">
                  <c:v>36.111111111111107</c:v>
                </c:pt>
                <c:pt idx="197">
                  <c:v>36.111111111111107</c:v>
                </c:pt>
                <c:pt idx="198">
                  <c:v>36.111111111111107</c:v>
                </c:pt>
                <c:pt idx="199">
                  <c:v>36.111111111111107</c:v>
                </c:pt>
                <c:pt idx="200">
                  <c:v>36.111111111111107</c:v>
                </c:pt>
                <c:pt idx="201">
                  <c:v>36.111111111111107</c:v>
                </c:pt>
                <c:pt idx="202">
                  <c:v>36.111111111111107</c:v>
                </c:pt>
                <c:pt idx="203">
                  <c:v>36.111111111111107</c:v>
                </c:pt>
                <c:pt idx="204">
                  <c:v>36.111111111111107</c:v>
                </c:pt>
                <c:pt idx="205">
                  <c:v>36.111111111111107</c:v>
                </c:pt>
                <c:pt idx="206">
                  <c:v>36.111111111111107</c:v>
                </c:pt>
                <c:pt idx="207">
                  <c:v>36.111111111111107</c:v>
                </c:pt>
                <c:pt idx="208">
                  <c:v>36.111111111111107</c:v>
                </c:pt>
                <c:pt idx="209">
                  <c:v>36.111111111111107</c:v>
                </c:pt>
                <c:pt idx="210">
                  <c:v>36.111111111111107</c:v>
                </c:pt>
                <c:pt idx="211">
                  <c:v>36.111111111111107</c:v>
                </c:pt>
                <c:pt idx="212">
                  <c:v>36.111111111111107</c:v>
                </c:pt>
                <c:pt idx="213">
                  <c:v>36.111111111111107</c:v>
                </c:pt>
                <c:pt idx="214">
                  <c:v>36.111111111111107</c:v>
                </c:pt>
                <c:pt idx="215">
                  <c:v>36.111111111111107</c:v>
                </c:pt>
                <c:pt idx="216">
                  <c:v>36.111111111111107</c:v>
                </c:pt>
                <c:pt idx="217">
                  <c:v>36.111111111111107</c:v>
                </c:pt>
                <c:pt idx="218">
                  <c:v>36.111111111111107</c:v>
                </c:pt>
                <c:pt idx="219">
                  <c:v>36.111111111111107</c:v>
                </c:pt>
                <c:pt idx="220">
                  <c:v>36.111111111111107</c:v>
                </c:pt>
                <c:pt idx="221">
                  <c:v>36.111111111111107</c:v>
                </c:pt>
                <c:pt idx="222">
                  <c:v>36.111111111111107</c:v>
                </c:pt>
                <c:pt idx="223">
                  <c:v>36.111111111111107</c:v>
                </c:pt>
                <c:pt idx="224">
                  <c:v>36.111111111111107</c:v>
                </c:pt>
                <c:pt idx="225">
                  <c:v>36.111111111111107</c:v>
                </c:pt>
                <c:pt idx="226">
                  <c:v>36.111111111111107</c:v>
                </c:pt>
                <c:pt idx="227">
                  <c:v>36.111111111111107</c:v>
                </c:pt>
                <c:pt idx="228">
                  <c:v>36.111111111111107</c:v>
                </c:pt>
                <c:pt idx="229">
                  <c:v>36.111111111111107</c:v>
                </c:pt>
                <c:pt idx="230">
                  <c:v>36.111111111111107</c:v>
                </c:pt>
                <c:pt idx="231">
                  <c:v>36.111111111111107</c:v>
                </c:pt>
                <c:pt idx="232">
                  <c:v>36.111111111111107</c:v>
                </c:pt>
                <c:pt idx="233">
                  <c:v>36.111111111111107</c:v>
                </c:pt>
                <c:pt idx="234">
                  <c:v>36.111111111111107</c:v>
                </c:pt>
                <c:pt idx="235">
                  <c:v>36.111111111111107</c:v>
                </c:pt>
                <c:pt idx="236">
                  <c:v>36.111111111111107</c:v>
                </c:pt>
                <c:pt idx="237">
                  <c:v>36.1111111111111</c:v>
                </c:pt>
                <c:pt idx="238">
                  <c:v>36.1111111111111</c:v>
                </c:pt>
                <c:pt idx="239">
                  <c:v>36.1111111111111</c:v>
                </c:pt>
                <c:pt idx="240">
                  <c:v>36.1111111111111</c:v>
                </c:pt>
                <c:pt idx="241">
                  <c:v>36.1111111111111</c:v>
                </c:pt>
                <c:pt idx="242">
                  <c:v>36.1111111111111</c:v>
                </c:pt>
                <c:pt idx="243">
                  <c:v>36.1111111111111</c:v>
                </c:pt>
                <c:pt idx="244">
                  <c:v>36.1111111111111</c:v>
                </c:pt>
                <c:pt idx="245">
                  <c:v>36.1111111111111</c:v>
                </c:pt>
                <c:pt idx="246">
                  <c:v>36.1111111111111</c:v>
                </c:pt>
                <c:pt idx="247">
                  <c:v>36.1111111111111</c:v>
                </c:pt>
                <c:pt idx="248">
                  <c:v>36.1111111111111</c:v>
                </c:pt>
                <c:pt idx="249">
                  <c:v>36.1111111111111</c:v>
                </c:pt>
                <c:pt idx="250">
                  <c:v>36.1111111111111</c:v>
                </c:pt>
                <c:pt idx="251">
                  <c:v>36.1111111111111</c:v>
                </c:pt>
                <c:pt idx="252">
                  <c:v>36.1111111111111</c:v>
                </c:pt>
                <c:pt idx="253">
                  <c:v>36.1111111111111</c:v>
                </c:pt>
                <c:pt idx="254">
                  <c:v>36.1111111111111</c:v>
                </c:pt>
                <c:pt idx="255">
                  <c:v>36.1111111111111</c:v>
                </c:pt>
                <c:pt idx="256">
                  <c:v>36.1111111111111</c:v>
                </c:pt>
                <c:pt idx="257">
                  <c:v>36.1111111111111</c:v>
                </c:pt>
                <c:pt idx="258">
                  <c:v>36.1111111111111</c:v>
                </c:pt>
                <c:pt idx="259">
                  <c:v>36.1111111111111</c:v>
                </c:pt>
                <c:pt idx="260">
                  <c:v>36.1111111111111</c:v>
                </c:pt>
                <c:pt idx="261">
                  <c:v>36.1111111111111</c:v>
                </c:pt>
                <c:pt idx="262">
                  <c:v>36.1111111111111</c:v>
                </c:pt>
                <c:pt idx="263">
                  <c:v>36.1111111111111</c:v>
                </c:pt>
                <c:pt idx="264">
                  <c:v>36.1111111111111</c:v>
                </c:pt>
                <c:pt idx="265">
                  <c:v>36.1111111111111</c:v>
                </c:pt>
                <c:pt idx="266">
                  <c:v>36.1111111111111</c:v>
                </c:pt>
                <c:pt idx="267">
                  <c:v>36.1111111111111</c:v>
                </c:pt>
                <c:pt idx="268">
                  <c:v>36.1111111111111</c:v>
                </c:pt>
                <c:pt idx="269">
                  <c:v>36.1111111111111</c:v>
                </c:pt>
                <c:pt idx="270">
                  <c:v>36.1111111111111</c:v>
                </c:pt>
                <c:pt idx="271">
                  <c:v>36.1111111111111</c:v>
                </c:pt>
                <c:pt idx="272">
                  <c:v>36.1111111111111</c:v>
                </c:pt>
                <c:pt idx="273">
                  <c:v>36.1111111111111</c:v>
                </c:pt>
                <c:pt idx="274">
                  <c:v>36.1111111111111</c:v>
                </c:pt>
                <c:pt idx="275">
                  <c:v>36.1111111111111</c:v>
                </c:pt>
                <c:pt idx="276">
                  <c:v>36.1111111111111</c:v>
                </c:pt>
                <c:pt idx="277">
                  <c:v>36.1111111111111</c:v>
                </c:pt>
                <c:pt idx="278">
                  <c:v>36.1111111111111</c:v>
                </c:pt>
                <c:pt idx="279">
                  <c:v>36.1111111111111</c:v>
                </c:pt>
                <c:pt idx="280">
                  <c:v>36.1111111111111</c:v>
                </c:pt>
                <c:pt idx="281">
                  <c:v>36.1111111111111</c:v>
                </c:pt>
                <c:pt idx="282">
                  <c:v>36.1111111111111</c:v>
                </c:pt>
                <c:pt idx="283">
                  <c:v>36.1111111111111</c:v>
                </c:pt>
                <c:pt idx="284">
                  <c:v>36.1111111111111</c:v>
                </c:pt>
                <c:pt idx="285">
                  <c:v>36.1111111111111</c:v>
                </c:pt>
                <c:pt idx="286">
                  <c:v>36.1111111111111</c:v>
                </c:pt>
                <c:pt idx="287">
                  <c:v>36.1111111111111</c:v>
                </c:pt>
                <c:pt idx="288">
                  <c:v>36.1111111111111</c:v>
                </c:pt>
                <c:pt idx="289">
                  <c:v>36.1111111111111</c:v>
                </c:pt>
                <c:pt idx="290">
                  <c:v>36.1111111111111</c:v>
                </c:pt>
                <c:pt idx="291">
                  <c:v>36.1111111111111</c:v>
                </c:pt>
                <c:pt idx="292">
                  <c:v>36.1111111111111</c:v>
                </c:pt>
                <c:pt idx="293">
                  <c:v>36.1111111111111</c:v>
                </c:pt>
                <c:pt idx="294">
                  <c:v>36.1111111111111</c:v>
                </c:pt>
                <c:pt idx="295">
                  <c:v>36.1111111111111</c:v>
                </c:pt>
                <c:pt idx="296">
                  <c:v>36.1111111111111</c:v>
                </c:pt>
                <c:pt idx="297">
                  <c:v>36.1111111111111</c:v>
                </c:pt>
                <c:pt idx="298">
                  <c:v>36.1111111111111</c:v>
                </c:pt>
                <c:pt idx="299">
                  <c:v>36.1111111111111</c:v>
                </c:pt>
                <c:pt idx="300">
                  <c:v>36.1111111111111</c:v>
                </c:pt>
                <c:pt idx="301">
                  <c:v>36.1111111111111</c:v>
                </c:pt>
                <c:pt idx="302">
                  <c:v>36.1111111111111</c:v>
                </c:pt>
                <c:pt idx="303">
                  <c:v>36.1111111111111</c:v>
                </c:pt>
                <c:pt idx="304">
                  <c:v>36.1111111111111</c:v>
                </c:pt>
                <c:pt idx="305">
                  <c:v>36.1111111111111</c:v>
                </c:pt>
                <c:pt idx="306">
                  <c:v>36.1111111111111</c:v>
                </c:pt>
                <c:pt idx="307">
                  <c:v>36.1111111111111</c:v>
                </c:pt>
                <c:pt idx="308">
                  <c:v>36.1111111111111</c:v>
                </c:pt>
                <c:pt idx="309">
                  <c:v>36.1111111111111</c:v>
                </c:pt>
                <c:pt idx="310">
                  <c:v>36.1111111111111</c:v>
                </c:pt>
                <c:pt idx="311">
                  <c:v>36.1111111111111</c:v>
                </c:pt>
                <c:pt idx="312">
                  <c:v>36.1111111111111</c:v>
                </c:pt>
                <c:pt idx="313">
                  <c:v>36.1111111111111</c:v>
                </c:pt>
                <c:pt idx="314">
                  <c:v>36.1111111111111</c:v>
                </c:pt>
                <c:pt idx="315">
                  <c:v>36.1111111111111</c:v>
                </c:pt>
                <c:pt idx="316">
                  <c:v>36.1111111111111</c:v>
                </c:pt>
                <c:pt idx="317">
                  <c:v>36.1111111111111</c:v>
                </c:pt>
                <c:pt idx="318">
                  <c:v>36.1111111111111</c:v>
                </c:pt>
                <c:pt idx="319">
                  <c:v>36.1111111111111</c:v>
                </c:pt>
                <c:pt idx="320">
                  <c:v>36.1111111111111</c:v>
                </c:pt>
                <c:pt idx="321">
                  <c:v>36.1111111111111</c:v>
                </c:pt>
                <c:pt idx="322">
                  <c:v>36.1111111111111</c:v>
                </c:pt>
                <c:pt idx="323">
                  <c:v>36.1111111111111</c:v>
                </c:pt>
                <c:pt idx="324">
                  <c:v>36.1111111111111</c:v>
                </c:pt>
                <c:pt idx="325">
                  <c:v>36.1111111111111</c:v>
                </c:pt>
                <c:pt idx="326">
                  <c:v>36.1111111111111</c:v>
                </c:pt>
                <c:pt idx="327">
                  <c:v>36.1111111111111</c:v>
                </c:pt>
                <c:pt idx="328">
                  <c:v>36.1111111111111</c:v>
                </c:pt>
                <c:pt idx="329">
                  <c:v>36.1111111111111</c:v>
                </c:pt>
                <c:pt idx="330">
                  <c:v>36.1111111111111</c:v>
                </c:pt>
                <c:pt idx="331">
                  <c:v>36.1111111111111</c:v>
                </c:pt>
                <c:pt idx="332">
                  <c:v>36.1111111111111</c:v>
                </c:pt>
                <c:pt idx="333">
                  <c:v>36.1111111111111</c:v>
                </c:pt>
                <c:pt idx="334">
                  <c:v>36.1111111111111</c:v>
                </c:pt>
                <c:pt idx="335">
                  <c:v>36.1111111111111</c:v>
                </c:pt>
                <c:pt idx="336">
                  <c:v>36.1111111111111</c:v>
                </c:pt>
                <c:pt idx="337">
                  <c:v>36.1111111111111</c:v>
                </c:pt>
                <c:pt idx="338">
                  <c:v>36.1111111111111</c:v>
                </c:pt>
                <c:pt idx="339">
                  <c:v>36.1111111111111</c:v>
                </c:pt>
                <c:pt idx="340">
                  <c:v>36.1111111111111</c:v>
                </c:pt>
                <c:pt idx="341">
                  <c:v>36.1111111111111</c:v>
                </c:pt>
                <c:pt idx="342">
                  <c:v>36.1111111111111</c:v>
                </c:pt>
                <c:pt idx="343">
                  <c:v>36.1111111111111</c:v>
                </c:pt>
                <c:pt idx="344">
                  <c:v>36.1111111111111</c:v>
                </c:pt>
                <c:pt idx="345">
                  <c:v>36.1111111111111</c:v>
                </c:pt>
                <c:pt idx="346">
                  <c:v>36.1111111111111</c:v>
                </c:pt>
                <c:pt idx="347">
                  <c:v>36.1111111111111</c:v>
                </c:pt>
                <c:pt idx="348">
                  <c:v>36.1111111111111</c:v>
                </c:pt>
                <c:pt idx="349">
                  <c:v>36.1111111111111</c:v>
                </c:pt>
                <c:pt idx="350">
                  <c:v>36.1111111111111</c:v>
                </c:pt>
                <c:pt idx="351">
                  <c:v>36.1111111111111</c:v>
                </c:pt>
                <c:pt idx="352">
                  <c:v>36.1111111111111</c:v>
                </c:pt>
                <c:pt idx="353">
                  <c:v>36.1111111111111</c:v>
                </c:pt>
                <c:pt idx="354">
                  <c:v>36.1111111111111</c:v>
                </c:pt>
                <c:pt idx="355">
                  <c:v>36.1111111111111</c:v>
                </c:pt>
                <c:pt idx="356">
                  <c:v>36.1111111111111</c:v>
                </c:pt>
                <c:pt idx="357">
                  <c:v>36.1111111111111</c:v>
                </c:pt>
                <c:pt idx="358">
                  <c:v>36.1111111111111</c:v>
                </c:pt>
                <c:pt idx="359">
                  <c:v>36.1111111111111</c:v>
                </c:pt>
                <c:pt idx="360">
                  <c:v>36.1111111111111</c:v>
                </c:pt>
                <c:pt idx="361">
                  <c:v>36.1111111111111</c:v>
                </c:pt>
                <c:pt idx="362">
                  <c:v>36.1111111111111</c:v>
                </c:pt>
                <c:pt idx="363">
                  <c:v>36.1111111111111</c:v>
                </c:pt>
                <c:pt idx="364">
                  <c:v>36.1111111111111</c:v>
                </c:pt>
                <c:pt idx="365">
                  <c:v>36.1111111111111</c:v>
                </c:pt>
                <c:pt idx="366">
                  <c:v>36.1111111111111</c:v>
                </c:pt>
                <c:pt idx="367">
                  <c:v>36.1111111111111</c:v>
                </c:pt>
                <c:pt idx="368">
                  <c:v>36.1111111111111</c:v>
                </c:pt>
                <c:pt idx="369">
                  <c:v>36.1111111111111</c:v>
                </c:pt>
                <c:pt idx="370">
                  <c:v>36.1111111111111</c:v>
                </c:pt>
                <c:pt idx="371">
                  <c:v>36.1111111111111</c:v>
                </c:pt>
                <c:pt idx="372">
                  <c:v>36.1111111111111</c:v>
                </c:pt>
                <c:pt idx="373">
                  <c:v>36.1111111111111</c:v>
                </c:pt>
                <c:pt idx="374">
                  <c:v>36.1111111111111</c:v>
                </c:pt>
                <c:pt idx="375">
                  <c:v>36.1111111111111</c:v>
                </c:pt>
                <c:pt idx="376">
                  <c:v>36.1111111111111</c:v>
                </c:pt>
                <c:pt idx="377">
                  <c:v>36.1111111111111</c:v>
                </c:pt>
                <c:pt idx="378">
                  <c:v>36.1111111111111</c:v>
                </c:pt>
                <c:pt idx="379">
                  <c:v>36.1111111111111</c:v>
                </c:pt>
                <c:pt idx="380">
                  <c:v>36.1111111111111</c:v>
                </c:pt>
                <c:pt idx="381">
                  <c:v>36.1111111111111</c:v>
                </c:pt>
                <c:pt idx="382">
                  <c:v>36.1111111111111</c:v>
                </c:pt>
                <c:pt idx="383">
                  <c:v>36.1111111111111</c:v>
                </c:pt>
                <c:pt idx="384">
                  <c:v>36.1111111111111</c:v>
                </c:pt>
                <c:pt idx="385">
                  <c:v>36.1111111111111</c:v>
                </c:pt>
                <c:pt idx="386">
                  <c:v>36.1111111111111</c:v>
                </c:pt>
                <c:pt idx="387">
                  <c:v>36.1111111111111</c:v>
                </c:pt>
                <c:pt idx="388">
                  <c:v>36.1111111111111</c:v>
                </c:pt>
                <c:pt idx="389">
                  <c:v>36.1111111111111</c:v>
                </c:pt>
                <c:pt idx="390">
                  <c:v>36.1111111111111</c:v>
                </c:pt>
                <c:pt idx="391">
                  <c:v>36.1111111111111</c:v>
                </c:pt>
                <c:pt idx="392">
                  <c:v>36.1111111111111</c:v>
                </c:pt>
                <c:pt idx="393">
                  <c:v>36.1111111111111</c:v>
                </c:pt>
                <c:pt idx="394">
                  <c:v>36.1111111111111</c:v>
                </c:pt>
                <c:pt idx="395">
                  <c:v>36.1111111111111</c:v>
                </c:pt>
                <c:pt idx="396">
                  <c:v>36.1111111111111</c:v>
                </c:pt>
                <c:pt idx="397">
                  <c:v>36.1111111111111</c:v>
                </c:pt>
                <c:pt idx="398">
                  <c:v>36.1111111111111</c:v>
                </c:pt>
                <c:pt idx="399">
                  <c:v>36.1111111111111</c:v>
                </c:pt>
                <c:pt idx="400">
                  <c:v>36.1111111111111</c:v>
                </c:pt>
                <c:pt idx="401">
                  <c:v>36.1111111111111</c:v>
                </c:pt>
                <c:pt idx="402">
                  <c:v>36.1111111111111</c:v>
                </c:pt>
                <c:pt idx="403">
                  <c:v>36.1111111111111</c:v>
                </c:pt>
                <c:pt idx="404">
                  <c:v>36.1111111111111</c:v>
                </c:pt>
                <c:pt idx="405">
                  <c:v>36.1111111111111</c:v>
                </c:pt>
                <c:pt idx="406">
                  <c:v>36.1111111111111</c:v>
                </c:pt>
                <c:pt idx="407">
                  <c:v>36.1111111111111</c:v>
                </c:pt>
                <c:pt idx="408">
                  <c:v>36.1111111111111</c:v>
                </c:pt>
                <c:pt idx="409">
                  <c:v>36.1111111111111</c:v>
                </c:pt>
                <c:pt idx="410">
                  <c:v>36.1111111111111</c:v>
                </c:pt>
                <c:pt idx="411">
                  <c:v>36.1111111111111</c:v>
                </c:pt>
                <c:pt idx="412">
                  <c:v>36.1111111111111</c:v>
                </c:pt>
                <c:pt idx="413">
                  <c:v>36.1111111111111</c:v>
                </c:pt>
                <c:pt idx="414">
                  <c:v>36.1111111111111</c:v>
                </c:pt>
                <c:pt idx="415">
                  <c:v>36.1111111111111</c:v>
                </c:pt>
                <c:pt idx="416">
                  <c:v>36.1111111111111</c:v>
                </c:pt>
                <c:pt idx="417">
                  <c:v>36.1111111111111</c:v>
                </c:pt>
                <c:pt idx="418">
                  <c:v>36.1111111111111</c:v>
                </c:pt>
                <c:pt idx="419">
                  <c:v>36.1111111111111</c:v>
                </c:pt>
                <c:pt idx="420">
                  <c:v>36.1111111111111</c:v>
                </c:pt>
                <c:pt idx="421">
                  <c:v>36.1111111111111</c:v>
                </c:pt>
                <c:pt idx="422">
                  <c:v>36.1111111111111</c:v>
                </c:pt>
                <c:pt idx="423">
                  <c:v>36.1111111111111</c:v>
                </c:pt>
                <c:pt idx="424">
                  <c:v>36.1111111111111</c:v>
                </c:pt>
                <c:pt idx="425">
                  <c:v>36.1111111111111</c:v>
                </c:pt>
                <c:pt idx="426">
                  <c:v>36.1111111111111</c:v>
                </c:pt>
                <c:pt idx="427">
                  <c:v>36.1111111111111</c:v>
                </c:pt>
                <c:pt idx="428">
                  <c:v>36.1111111111111</c:v>
                </c:pt>
                <c:pt idx="429">
                  <c:v>36.1111111111111</c:v>
                </c:pt>
                <c:pt idx="430">
                  <c:v>36.1111111111111</c:v>
                </c:pt>
                <c:pt idx="431">
                  <c:v>36.1111111111111</c:v>
                </c:pt>
                <c:pt idx="432">
                  <c:v>36.1111111111111</c:v>
                </c:pt>
                <c:pt idx="433">
                  <c:v>36.1111111111111</c:v>
                </c:pt>
                <c:pt idx="434">
                  <c:v>36.1111111111111</c:v>
                </c:pt>
                <c:pt idx="435">
                  <c:v>36.1111111111111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5-4DB5-AFA3-0D785DE18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79344"/>
        <c:axId val="991277048"/>
      </c:scatterChart>
      <c:valAx>
        <c:axId val="99127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77048"/>
        <c:crosses val="autoZero"/>
        <c:crossBetween val="midCat"/>
      </c:valAx>
      <c:valAx>
        <c:axId val="99127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7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'Ex_3_alpha_2 '!$S$8</c:f>
              <c:strCache>
                <c:ptCount val="1"/>
                <c:pt idx="0">
                  <c:v>Hydrogen consumption (kg/s)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'Ex_3_alpha_2 '!$S$9:$S$444</c:f>
              <c:numCache>
                <c:formatCode>General</c:formatCode>
                <c:ptCount val="436"/>
                <c:pt idx="0">
                  <c:v>3.4722222222222222E-5</c:v>
                </c:pt>
                <c:pt idx="1">
                  <c:v>3.4722222222222222E-5</c:v>
                </c:pt>
                <c:pt idx="2">
                  <c:v>3.4722222222222222E-5</c:v>
                </c:pt>
                <c:pt idx="3">
                  <c:v>3.4722222222222222E-5</c:v>
                </c:pt>
                <c:pt idx="4">
                  <c:v>3.4722222222222222E-5</c:v>
                </c:pt>
                <c:pt idx="5">
                  <c:v>3.4722222222222222E-5</c:v>
                </c:pt>
                <c:pt idx="6">
                  <c:v>3.4722222222222222E-5</c:v>
                </c:pt>
                <c:pt idx="7">
                  <c:v>3.4722222222222222E-5</c:v>
                </c:pt>
                <c:pt idx="8">
                  <c:v>3.4722222222222222E-5</c:v>
                </c:pt>
                <c:pt idx="9">
                  <c:v>3.4722222222222222E-5</c:v>
                </c:pt>
                <c:pt idx="10">
                  <c:v>3.4722222222222222E-5</c:v>
                </c:pt>
                <c:pt idx="11">
                  <c:v>3.4722222222222222E-5</c:v>
                </c:pt>
                <c:pt idx="12">
                  <c:v>3.5796359610893697E-5</c:v>
                </c:pt>
                <c:pt idx="13">
                  <c:v>4.0444002393752908E-5</c:v>
                </c:pt>
                <c:pt idx="14">
                  <c:v>4.5090226121989185E-5</c:v>
                </c:pt>
                <c:pt idx="15">
                  <c:v>4.9734821324547044E-5</c:v>
                </c:pt>
                <c:pt idx="16">
                  <c:v>5.4377578729047782E-5</c:v>
                </c:pt>
                <c:pt idx="17">
                  <c:v>5.9018289289816633E-5</c:v>
                </c:pt>
                <c:pt idx="18">
                  <c:v>6.3656744215857954E-5</c:v>
                </c:pt>
                <c:pt idx="19">
                  <c:v>6.8292734998772297E-5</c:v>
                </c:pt>
                <c:pt idx="20">
                  <c:v>7.2926053440605957E-5</c:v>
                </c:pt>
                <c:pt idx="21">
                  <c:v>7.755649168163089E-5</c:v>
                </c:pt>
                <c:pt idx="22">
                  <c:v>8.2183842228042268E-5</c:v>
                </c:pt>
                <c:pt idx="23">
                  <c:v>8.6807897979573293E-5</c:v>
                </c:pt>
                <c:pt idx="24">
                  <c:v>9.1428452257014817E-5</c:v>
                </c:pt>
                <c:pt idx="25">
                  <c:v>9.6045298829636823E-5</c:v>
                </c:pt>
                <c:pt idx="26">
                  <c:v>1.0065823194250375E-4</c:v>
                </c:pt>
                <c:pt idx="27">
                  <c:v>1.0526704634367882E-4</c:v>
                </c:pt>
                <c:pt idx="28">
                  <c:v>1.0987153731130617E-4</c:v>
                </c:pt>
                <c:pt idx="29">
                  <c:v>1.1447150068056944E-4</c:v>
                </c:pt>
                <c:pt idx="30">
                  <c:v>1.1906673287051972E-4</c:v>
                </c:pt>
                <c:pt idx="31">
                  <c:v>1.236570309107618E-4</c:v>
                </c:pt>
                <c:pt idx="32">
                  <c:v>1.2824219246799939E-4</c:v>
                </c:pt>
                <c:pt idx="33">
                  <c:v>1.3282201587242471E-4</c:v>
                </c:pt>
                <c:pt idx="34">
                  <c:v>1.3739630014395493E-4</c:v>
                </c:pt>
                <c:pt idx="35">
                  <c:v>1.3022107053725708E-4</c:v>
                </c:pt>
                <c:pt idx="36">
                  <c:v>1.3068556720325001E-4</c:v>
                </c:pt>
                <c:pt idx="37">
                  <c:v>1.3128840295378958E-4</c:v>
                </c:pt>
                <c:pt idx="38">
                  <c:v>1.3189278518000656E-4</c:v>
                </c:pt>
                <c:pt idx="39">
                  <c:v>1.3249430790260487E-4</c:v>
                </c:pt>
                <c:pt idx="40">
                  <c:v>1.3309137273633903E-4</c:v>
                </c:pt>
                <c:pt idx="41">
                  <c:v>1.3368285643048733E-4</c:v>
                </c:pt>
                <c:pt idx="42">
                  <c:v>1.3426795855268087E-4</c:v>
                </c:pt>
                <c:pt idx="43">
                  <c:v>1.3484611688223031E-4</c:v>
                </c:pt>
                <c:pt idx="44">
                  <c:v>1.3541694672145413E-4</c:v>
                </c:pt>
                <c:pt idx="45">
                  <c:v>1.3598019654822746E-4</c:v>
                </c:pt>
                <c:pt idx="46">
                  <c:v>1.3653571523844932E-4</c:v>
                </c:pt>
                <c:pt idx="47">
                  <c:v>1.3708342759769722E-4</c:v>
                </c:pt>
                <c:pt idx="48">
                  <c:v>1.3762331593509646E-4</c:v>
                </c:pt>
                <c:pt idx="49">
                  <c:v>1.3815540608049838E-4</c:v>
                </c:pt>
                <c:pt idx="50">
                  <c:v>1.3867975670256823E-4</c:v>
                </c:pt>
                <c:pt idx="51">
                  <c:v>1.3919645110174031E-4</c:v>
                </c:pt>
                <c:pt idx="52">
                  <c:v>1.3970559087427716E-4</c:v>
                </c:pt>
                <c:pt idx="53">
                  <c:v>1.4020729100166661E-4</c:v>
                </c:pt>
                <c:pt idx="54">
                  <c:v>1.407016760332862E-4</c:v>
                </c:pt>
                <c:pt idx="55">
                  <c:v>1.4118887711275229E-4</c:v>
                </c:pt>
                <c:pt idx="56">
                  <c:v>1.4166902965904763E-4</c:v>
                </c:pt>
                <c:pt idx="57">
                  <c:v>1.421422715582828E-4</c:v>
                </c:pt>
                <c:pt idx="58">
                  <c:v>1.4260874175548699E-4</c:v>
                </c:pt>
                <c:pt idx="59">
                  <c:v>1.4306857916091632E-4</c:v>
                </c:pt>
                <c:pt idx="60">
                  <c:v>1.4352192180456134E-4</c:v>
                </c:pt>
                <c:pt idx="61">
                  <c:v>1.4396890618694922E-4</c:v>
                </c:pt>
                <c:pt idx="62">
                  <c:v>1.4440966678561933E-4</c:v>
                </c:pt>
                <c:pt idx="63">
                  <c:v>1.4484433568521431E-4</c:v>
                </c:pt>
                <c:pt idx="64">
                  <c:v>1.4527304230582477E-4</c:v>
                </c:pt>
                <c:pt idx="65">
                  <c:v>1.4569591320946583E-4</c:v>
                </c:pt>
                <c:pt idx="66">
                  <c:v>1.4611307196866797E-4</c:v>
                </c:pt>
                <c:pt idx="67">
                  <c:v>1.4652463908434603E-4</c:v>
                </c:pt>
                <c:pt idx="68">
                  <c:v>1.4693073194272231E-4</c:v>
                </c:pt>
                <c:pt idx="69">
                  <c:v>1.4733146480303791E-4</c:v>
                </c:pt>
                <c:pt idx="70">
                  <c:v>1.4772694880948445E-4</c:v>
                </c:pt>
                <c:pt idx="71">
                  <c:v>1.4811729202196533E-4</c:v>
                </c:pt>
                <c:pt idx="72">
                  <c:v>1.4850259946144737E-4</c:v>
                </c:pt>
                <c:pt idx="73">
                  <c:v>1.4888297316643302E-4</c:v>
                </c:pt>
                <c:pt idx="74">
                  <c:v>1.4925851225771838E-4</c:v>
                </c:pt>
                <c:pt idx="75">
                  <c:v>1.4962931300926095E-4</c:v>
                </c:pt>
                <c:pt idx="76">
                  <c:v>1.499954689232845E-4</c:v>
                </c:pt>
                <c:pt idx="77">
                  <c:v>1.5035707080819557E-4</c:v>
                </c:pt>
                <c:pt idx="78">
                  <c:v>1.5071420685815583E-4</c:v>
                </c:pt>
                <c:pt idx="79">
                  <c:v>1.5106696273334982E-4</c:v>
                </c:pt>
                <c:pt idx="80">
                  <c:v>1.514154216402491E-4</c:v>
                </c:pt>
                <c:pt idx="81">
                  <c:v>1.5175966441124047E-4</c:v>
                </c:pt>
                <c:pt idx="82">
                  <c:v>1.5209976958322692E-4</c:v>
                </c:pt>
                <c:pt idx="83">
                  <c:v>1.5243581347478244E-4</c:v>
                </c:pt>
                <c:pt idx="84">
                  <c:v>1.5276787026164511E-4</c:v>
                </c:pt>
                <c:pt idx="85">
                  <c:v>1.530960120503239E-4</c:v>
                </c:pt>
                <c:pt idx="86">
                  <c:v>1.534203089496781E-4</c:v>
                </c:pt>
                <c:pt idx="87">
                  <c:v>1.5374082914037314E-4</c:v>
                </c:pt>
                <c:pt idx="88">
                  <c:v>1.5405763894216475E-4</c:v>
                </c:pt>
                <c:pt idx="89">
                  <c:v>1.5437080287895307E-4</c:v>
                </c:pt>
                <c:pt idx="90">
                  <c:v>1.5468038374161756E-4</c:v>
                </c:pt>
                <c:pt idx="91">
                  <c:v>1.5498644264863774E-4</c:v>
                </c:pt>
                <c:pt idx="92">
                  <c:v>1.5528903910451631E-4</c:v>
                </c:pt>
                <c:pt idx="93">
                  <c:v>1.5558823105606075E-4</c:v>
                </c:pt>
                <c:pt idx="94">
                  <c:v>1.5588407494655272E-4</c:v>
                </c:pt>
                <c:pt idx="95">
                  <c:v>1.5617662576784014E-4</c:v>
                </c:pt>
                <c:pt idx="96">
                  <c:v>1.5646593711046822E-4</c:v>
                </c:pt>
                <c:pt idx="97">
                  <c:v>1.5675206121182662E-4</c:v>
                </c:pt>
                <c:pt idx="98">
                  <c:v>1.5703504900246526E-4</c:v>
                </c:pt>
                <c:pt idx="99">
                  <c:v>1.573149501505466E-4</c:v>
                </c:pt>
                <c:pt idx="100">
                  <c:v>1.5759181310459776E-4</c:v>
                </c:pt>
                <c:pt idx="101">
                  <c:v>1.5786568513454706E-4</c:v>
                </c:pt>
                <c:pt idx="102">
                  <c:v>1.5813661237114752E-4</c:v>
                </c:pt>
                <c:pt idx="103">
                  <c:v>1.5840463984385619E-4</c:v>
                </c:pt>
                <c:pt idx="104">
                  <c:v>1.5866981151719693E-4</c:v>
                </c:pt>
                <c:pt idx="105">
                  <c:v>1.5893217032570629E-4</c:v>
                </c:pt>
                <c:pt idx="106">
                  <c:v>1.5919175820749217E-4</c:v>
                </c:pt>
                <c:pt idx="107">
                  <c:v>1.5944861613648013E-4</c:v>
                </c:pt>
                <c:pt idx="108">
                  <c:v>1.5970278415339549E-4</c:v>
                </c:pt>
                <c:pt idx="109">
                  <c:v>1.5995430139552661E-4</c:v>
                </c:pt>
                <c:pt idx="110">
                  <c:v>1.602032061253287E-4</c:v>
                </c:pt>
                <c:pt idx="111">
                  <c:v>1.6044953575795019E-4</c:v>
                </c:pt>
                <c:pt idx="112">
                  <c:v>1.6069332688761726E-4</c:v>
                </c:pt>
                <c:pt idx="113">
                  <c:v>1.6093461531310348E-4</c:v>
                </c:pt>
                <c:pt idx="114">
                  <c:v>1.6117343606214722E-4</c:v>
                </c:pt>
                <c:pt idx="115">
                  <c:v>1.6140982341496428E-4</c:v>
                </c:pt>
                <c:pt idx="116">
                  <c:v>1.6164381092687578E-4</c:v>
                </c:pt>
                <c:pt idx="117">
                  <c:v>1.6187543145007238E-4</c:v>
                </c:pt>
                <c:pt idx="118">
                  <c:v>1.6210471715454543E-4</c:v>
                </c:pt>
                <c:pt idx="119">
                  <c:v>1.6233169954828734E-4</c:v>
                </c:pt>
                <c:pt idx="120">
                  <c:v>1.6255640949667396E-4</c:v>
                </c:pt>
                <c:pt idx="121">
                  <c:v>1.6277887724119102E-4</c:v>
                </c:pt>
                <c:pt idx="122">
                  <c:v>1.6299913241743028E-4</c:v>
                </c:pt>
                <c:pt idx="123">
                  <c:v>1.6321720407244558E-4</c:v>
                </c:pt>
                <c:pt idx="124">
                  <c:v>1.6343312068149916E-4</c:v>
                </c:pt>
                <c:pt idx="125">
                  <c:v>1.6364691016416657E-4</c:v>
                </c:pt>
                <c:pt idx="126">
                  <c:v>1.6385859989987979E-4</c:v>
                </c:pt>
                <c:pt idx="127">
                  <c:v>1.6406821674293148E-4</c:v>
                </c:pt>
                <c:pt idx="128">
                  <c:v>1.6427578703692239E-4</c:v>
                </c:pt>
                <c:pt idx="129">
                  <c:v>1.6448133662873513E-4</c:v>
                </c:pt>
                <c:pt idx="130">
                  <c:v>1.6468489088197237E-4</c:v>
                </c:pt>
                <c:pt idx="131">
                  <c:v>1.6488647468997444E-4</c:v>
                </c:pt>
                <c:pt idx="132">
                  <c:v>1.6508611248834074E-4</c:v>
                </c:pt>
                <c:pt idx="133">
                  <c:v>1.652838282670876E-4</c:v>
                </c:pt>
                <c:pt idx="134">
                  <c:v>1.6547964558232374E-4</c:v>
                </c:pt>
                <c:pt idx="135">
                  <c:v>1.6567358756755456E-4</c:v>
                </c:pt>
                <c:pt idx="136">
                  <c:v>1.6586567694464542E-4</c:v>
                </c:pt>
                <c:pt idx="137">
                  <c:v>1.6605593603433752E-4</c:v>
                </c:pt>
                <c:pt idx="138">
                  <c:v>1.6624438676650182E-4</c:v>
                </c:pt>
                <c:pt idx="139">
                  <c:v>1.664310506899942E-4</c:v>
                </c:pt>
                <c:pt idx="140">
                  <c:v>1.6661594898220462E-4</c:v>
                </c:pt>
                <c:pt idx="141">
                  <c:v>1.6679910245830318E-4</c:v>
                </c:pt>
                <c:pt idx="142">
                  <c:v>1.6698053158019924E-4</c:v>
                </c:pt>
                <c:pt idx="143">
                  <c:v>1.6716025646516583E-4</c:v>
                </c:pt>
                <c:pt idx="144">
                  <c:v>1.6733829689423156E-4</c:v>
                </c:pt>
                <c:pt idx="145">
                  <c:v>1.6751467232031011E-4</c:v>
                </c:pt>
                <c:pt idx="146">
                  <c:v>1.6768940187601887E-4</c:v>
                </c:pt>
                <c:pt idx="147">
                  <c:v>1.6786250438133822E-4</c:v>
                </c:pt>
                <c:pt idx="148">
                  <c:v>1.6803399835094485E-4</c:v>
                </c:pt>
                <c:pt idx="149">
                  <c:v>1.6820390200137039E-4</c:v>
                </c:pt>
                <c:pt idx="150">
                  <c:v>1.6837223325794881E-4</c:v>
                </c:pt>
                <c:pt idx="151">
                  <c:v>1.6965020359292095E-4</c:v>
                </c:pt>
                <c:pt idx="152">
                  <c:v>1.061013876014559E-4</c:v>
                </c:pt>
                <c:pt idx="153">
                  <c:v>1.061013876014559E-4</c:v>
                </c:pt>
                <c:pt idx="154">
                  <c:v>1.061013876014559E-4</c:v>
                </c:pt>
                <c:pt idx="155">
                  <c:v>1.061013876014559E-4</c:v>
                </c:pt>
                <c:pt idx="156">
                  <c:v>1.061013876014559E-4</c:v>
                </c:pt>
                <c:pt idx="157">
                  <c:v>1.061013876014559E-4</c:v>
                </c:pt>
                <c:pt idx="158">
                  <c:v>1.061013876014559E-4</c:v>
                </c:pt>
                <c:pt idx="159">
                  <c:v>1.061013876014559E-4</c:v>
                </c:pt>
                <c:pt idx="160">
                  <c:v>1.061013876014559E-4</c:v>
                </c:pt>
                <c:pt idx="161">
                  <c:v>1.061013876014559E-4</c:v>
                </c:pt>
                <c:pt idx="162">
                  <c:v>1.061013876014559E-4</c:v>
                </c:pt>
                <c:pt idx="163">
                  <c:v>1.061013876014559E-4</c:v>
                </c:pt>
                <c:pt idx="164">
                  <c:v>1.061013876014559E-4</c:v>
                </c:pt>
                <c:pt idx="165">
                  <c:v>1.061013876014559E-4</c:v>
                </c:pt>
                <c:pt idx="166">
                  <c:v>1.061013876014559E-4</c:v>
                </c:pt>
                <c:pt idx="167">
                  <c:v>1.061013876014559E-4</c:v>
                </c:pt>
                <c:pt idx="168">
                  <c:v>1.061013876014559E-4</c:v>
                </c:pt>
                <c:pt idx="169">
                  <c:v>1.061013876014559E-4</c:v>
                </c:pt>
                <c:pt idx="170">
                  <c:v>1.061013876014559E-4</c:v>
                </c:pt>
                <c:pt idx="171">
                  <c:v>1.061013876014559E-4</c:v>
                </c:pt>
                <c:pt idx="172">
                  <c:v>1.061013876014559E-4</c:v>
                </c:pt>
                <c:pt idx="173">
                  <c:v>1.061013876014559E-4</c:v>
                </c:pt>
                <c:pt idx="174">
                  <c:v>1.061013876014559E-4</c:v>
                </c:pt>
                <c:pt idx="175">
                  <c:v>1.061013876014559E-4</c:v>
                </c:pt>
                <c:pt idx="176">
                  <c:v>1.061013876014559E-4</c:v>
                </c:pt>
                <c:pt idx="177">
                  <c:v>1.061013876014559E-4</c:v>
                </c:pt>
                <c:pt idx="178">
                  <c:v>1.061013876014559E-4</c:v>
                </c:pt>
                <c:pt idx="179">
                  <c:v>1.061013876014559E-4</c:v>
                </c:pt>
                <c:pt idx="180">
                  <c:v>1.061013876014559E-4</c:v>
                </c:pt>
                <c:pt idx="181">
                  <c:v>1.061013876014559E-4</c:v>
                </c:pt>
                <c:pt idx="182">
                  <c:v>1.061013876014559E-4</c:v>
                </c:pt>
                <c:pt idx="183">
                  <c:v>1.061013876014559E-4</c:v>
                </c:pt>
                <c:pt idx="184">
                  <c:v>1.061013876014559E-4</c:v>
                </c:pt>
                <c:pt idx="185">
                  <c:v>1.061013876014559E-4</c:v>
                </c:pt>
                <c:pt idx="186">
                  <c:v>1.061013876014559E-4</c:v>
                </c:pt>
                <c:pt idx="187">
                  <c:v>1.061013876014559E-4</c:v>
                </c:pt>
                <c:pt idx="188">
                  <c:v>1.061013876014559E-4</c:v>
                </c:pt>
                <c:pt idx="189">
                  <c:v>1.061013876014559E-4</c:v>
                </c:pt>
                <c:pt idx="190">
                  <c:v>1.061013876014559E-4</c:v>
                </c:pt>
                <c:pt idx="191">
                  <c:v>1.061013876014559E-4</c:v>
                </c:pt>
                <c:pt idx="192">
                  <c:v>1.061013876014559E-4</c:v>
                </c:pt>
                <c:pt idx="193">
                  <c:v>1.061013876014559E-4</c:v>
                </c:pt>
                <c:pt idx="194">
                  <c:v>1.061013876014559E-4</c:v>
                </c:pt>
                <c:pt idx="195">
                  <c:v>1.061013876014559E-4</c:v>
                </c:pt>
                <c:pt idx="196">
                  <c:v>1.061013876014559E-4</c:v>
                </c:pt>
                <c:pt idx="197">
                  <c:v>1.061013876014559E-4</c:v>
                </c:pt>
                <c:pt idx="198">
                  <c:v>1.061013876014559E-4</c:v>
                </c:pt>
                <c:pt idx="199">
                  <c:v>1.061013876014559E-4</c:v>
                </c:pt>
                <c:pt idx="200">
                  <c:v>1.061013876014559E-4</c:v>
                </c:pt>
                <c:pt idx="201">
                  <c:v>1.061013876014559E-4</c:v>
                </c:pt>
                <c:pt idx="202">
                  <c:v>1.061013876014559E-4</c:v>
                </c:pt>
                <c:pt idx="203">
                  <c:v>1.061013876014559E-4</c:v>
                </c:pt>
                <c:pt idx="204">
                  <c:v>1.061013876014559E-4</c:v>
                </c:pt>
                <c:pt idx="205">
                  <c:v>1.061013876014559E-4</c:v>
                </c:pt>
                <c:pt idx="206">
                  <c:v>1.061013876014559E-4</c:v>
                </c:pt>
                <c:pt idx="207">
                  <c:v>1.061013876014559E-4</c:v>
                </c:pt>
                <c:pt idx="208">
                  <c:v>1.061013876014559E-4</c:v>
                </c:pt>
                <c:pt idx="209">
                  <c:v>1.061013876014559E-4</c:v>
                </c:pt>
                <c:pt idx="210">
                  <c:v>1.061013876014559E-4</c:v>
                </c:pt>
                <c:pt idx="211">
                  <c:v>1.061013876014559E-4</c:v>
                </c:pt>
                <c:pt idx="212">
                  <c:v>1.061013876014559E-4</c:v>
                </c:pt>
                <c:pt idx="213">
                  <c:v>1.061013876014559E-4</c:v>
                </c:pt>
                <c:pt idx="214">
                  <c:v>1.061013876014559E-4</c:v>
                </c:pt>
                <c:pt idx="215">
                  <c:v>1.061013876014559E-4</c:v>
                </c:pt>
                <c:pt idx="216">
                  <c:v>1.061013876014559E-4</c:v>
                </c:pt>
                <c:pt idx="217">
                  <c:v>1.061013876014559E-4</c:v>
                </c:pt>
                <c:pt idx="218">
                  <c:v>1.061013876014559E-4</c:v>
                </c:pt>
                <c:pt idx="219">
                  <c:v>1.061013876014559E-4</c:v>
                </c:pt>
                <c:pt idx="220">
                  <c:v>1.061013876014559E-4</c:v>
                </c:pt>
                <c:pt idx="221">
                  <c:v>1.061013876014559E-4</c:v>
                </c:pt>
                <c:pt idx="222">
                  <c:v>1.061013876014559E-4</c:v>
                </c:pt>
                <c:pt idx="223">
                  <c:v>1.061013876014559E-4</c:v>
                </c:pt>
                <c:pt idx="224">
                  <c:v>1.061013876014559E-4</c:v>
                </c:pt>
                <c:pt idx="225">
                  <c:v>1.061013876014559E-4</c:v>
                </c:pt>
                <c:pt idx="226">
                  <c:v>1.061013876014559E-4</c:v>
                </c:pt>
                <c:pt idx="227">
                  <c:v>1.061013876014559E-4</c:v>
                </c:pt>
                <c:pt idx="228">
                  <c:v>1.061013876014559E-4</c:v>
                </c:pt>
                <c:pt idx="229">
                  <c:v>1.061013876014559E-4</c:v>
                </c:pt>
                <c:pt idx="230">
                  <c:v>1.061013876014559E-4</c:v>
                </c:pt>
                <c:pt idx="231">
                  <c:v>1.061013876014559E-4</c:v>
                </c:pt>
                <c:pt idx="232">
                  <c:v>1.061013876014559E-4</c:v>
                </c:pt>
                <c:pt idx="233">
                  <c:v>1.061013876014559E-4</c:v>
                </c:pt>
                <c:pt idx="234">
                  <c:v>1.061013876014559E-4</c:v>
                </c:pt>
                <c:pt idx="235">
                  <c:v>1.061013876014559E-4</c:v>
                </c:pt>
                <c:pt idx="236">
                  <c:v>1.061013876014559E-4</c:v>
                </c:pt>
                <c:pt idx="237">
                  <c:v>1.061013876014555E-4</c:v>
                </c:pt>
                <c:pt idx="238">
                  <c:v>1.0610138760145587E-4</c:v>
                </c:pt>
                <c:pt idx="239">
                  <c:v>1.0610138760145587E-4</c:v>
                </c:pt>
                <c:pt idx="240">
                  <c:v>1.0610138760145587E-4</c:v>
                </c:pt>
                <c:pt idx="241">
                  <c:v>1.0610138760145587E-4</c:v>
                </c:pt>
                <c:pt idx="242">
                  <c:v>1.0610138760145587E-4</c:v>
                </c:pt>
                <c:pt idx="243">
                  <c:v>1.0610138760145587E-4</c:v>
                </c:pt>
                <c:pt idx="244">
                  <c:v>1.0610138760145587E-4</c:v>
                </c:pt>
                <c:pt idx="245">
                  <c:v>1.0610138760145587E-4</c:v>
                </c:pt>
                <c:pt idx="246">
                  <c:v>1.0610138760145587E-4</c:v>
                </c:pt>
                <c:pt idx="247">
                  <c:v>1.0610138760145587E-4</c:v>
                </c:pt>
                <c:pt idx="248">
                  <c:v>1.0610138760145587E-4</c:v>
                </c:pt>
                <c:pt idx="249">
                  <c:v>1.0610138760145587E-4</c:v>
                </c:pt>
                <c:pt idx="250">
                  <c:v>1.0610138760145587E-4</c:v>
                </c:pt>
                <c:pt idx="251">
                  <c:v>1.0610138760145587E-4</c:v>
                </c:pt>
                <c:pt idx="252">
                  <c:v>1.0610138760145587E-4</c:v>
                </c:pt>
                <c:pt idx="253">
                  <c:v>1.0610138760145587E-4</c:v>
                </c:pt>
                <c:pt idx="254">
                  <c:v>1.0610138760145587E-4</c:v>
                </c:pt>
                <c:pt idx="255">
                  <c:v>1.0610138760145587E-4</c:v>
                </c:pt>
                <c:pt idx="256">
                  <c:v>1.0610138760145587E-4</c:v>
                </c:pt>
                <c:pt idx="257">
                  <c:v>1.0610138760145587E-4</c:v>
                </c:pt>
                <c:pt idx="258">
                  <c:v>1.0610138760145587E-4</c:v>
                </c:pt>
                <c:pt idx="259">
                  <c:v>1.0610138760145587E-4</c:v>
                </c:pt>
                <c:pt idx="260">
                  <c:v>1.0610138760145587E-4</c:v>
                </c:pt>
                <c:pt idx="261">
                  <c:v>1.0610138760145587E-4</c:v>
                </c:pt>
                <c:pt idx="262">
                  <c:v>1.0610138760145587E-4</c:v>
                </c:pt>
                <c:pt idx="263">
                  <c:v>1.0610138760145587E-4</c:v>
                </c:pt>
                <c:pt idx="264">
                  <c:v>1.0610138760145587E-4</c:v>
                </c:pt>
                <c:pt idx="265">
                  <c:v>1.0610138760145587E-4</c:v>
                </c:pt>
                <c:pt idx="266">
                  <c:v>1.0610138760145587E-4</c:v>
                </c:pt>
                <c:pt idx="267">
                  <c:v>1.0610138760145587E-4</c:v>
                </c:pt>
                <c:pt idx="268">
                  <c:v>1.0610138760145587E-4</c:v>
                </c:pt>
                <c:pt idx="269">
                  <c:v>1.0610138760145587E-4</c:v>
                </c:pt>
                <c:pt idx="270">
                  <c:v>1.0610138760145587E-4</c:v>
                </c:pt>
                <c:pt idx="271">
                  <c:v>1.0610138760145587E-4</c:v>
                </c:pt>
                <c:pt idx="272">
                  <c:v>1.0610138760145587E-4</c:v>
                </c:pt>
                <c:pt idx="273">
                  <c:v>1.0610138760145587E-4</c:v>
                </c:pt>
                <c:pt idx="274">
                  <c:v>1.0610138760145587E-4</c:v>
                </c:pt>
                <c:pt idx="275">
                  <c:v>1.0610138760145587E-4</c:v>
                </c:pt>
                <c:pt idx="276">
                  <c:v>1.0610138760145587E-4</c:v>
                </c:pt>
                <c:pt idx="277">
                  <c:v>1.0610138760145587E-4</c:v>
                </c:pt>
                <c:pt idx="278">
                  <c:v>1.0610138760145587E-4</c:v>
                </c:pt>
                <c:pt idx="279">
                  <c:v>1.0610138760145587E-4</c:v>
                </c:pt>
                <c:pt idx="280">
                  <c:v>1.0610138760145587E-4</c:v>
                </c:pt>
                <c:pt idx="281">
                  <c:v>1.0610138760145587E-4</c:v>
                </c:pt>
                <c:pt idx="282">
                  <c:v>1.0610138760145587E-4</c:v>
                </c:pt>
                <c:pt idx="283">
                  <c:v>1.0610138760145587E-4</c:v>
                </c:pt>
                <c:pt idx="284">
                  <c:v>1.0610138760145587E-4</c:v>
                </c:pt>
                <c:pt idx="285">
                  <c:v>1.0610138760145587E-4</c:v>
                </c:pt>
                <c:pt idx="286">
                  <c:v>1.0610138760145587E-4</c:v>
                </c:pt>
                <c:pt idx="287">
                  <c:v>1.0610138760145587E-4</c:v>
                </c:pt>
                <c:pt idx="288">
                  <c:v>1.0610138760145587E-4</c:v>
                </c:pt>
                <c:pt idx="289">
                  <c:v>1.0610138760145587E-4</c:v>
                </c:pt>
                <c:pt idx="290">
                  <c:v>1.0610138760145587E-4</c:v>
                </c:pt>
                <c:pt idx="291">
                  <c:v>1.0610138760145587E-4</c:v>
                </c:pt>
                <c:pt idx="292">
                  <c:v>1.0610138760145587E-4</c:v>
                </c:pt>
                <c:pt idx="293">
                  <c:v>1.0610138760145587E-4</c:v>
                </c:pt>
                <c:pt idx="294">
                  <c:v>1.0610138760145587E-4</c:v>
                </c:pt>
                <c:pt idx="295">
                  <c:v>1.0610138760145587E-4</c:v>
                </c:pt>
                <c:pt idx="296">
                  <c:v>1.0610138760145587E-4</c:v>
                </c:pt>
                <c:pt idx="297">
                  <c:v>1.0610138760145587E-4</c:v>
                </c:pt>
                <c:pt idx="298">
                  <c:v>1.0610138760145587E-4</c:v>
                </c:pt>
                <c:pt idx="299">
                  <c:v>1.0610138760145587E-4</c:v>
                </c:pt>
                <c:pt idx="300">
                  <c:v>1.0610138760145587E-4</c:v>
                </c:pt>
                <c:pt idx="301">
                  <c:v>1.0610138760145587E-4</c:v>
                </c:pt>
                <c:pt idx="302">
                  <c:v>1.0610138760145587E-4</c:v>
                </c:pt>
                <c:pt idx="303">
                  <c:v>1.0610138760145587E-4</c:v>
                </c:pt>
                <c:pt idx="304">
                  <c:v>1.0610138760145587E-4</c:v>
                </c:pt>
                <c:pt idx="305">
                  <c:v>1.0610138760145587E-4</c:v>
                </c:pt>
                <c:pt idx="306">
                  <c:v>1.0610138760145587E-4</c:v>
                </c:pt>
                <c:pt idx="307">
                  <c:v>1.0610138760145587E-4</c:v>
                </c:pt>
                <c:pt idx="308">
                  <c:v>1.0610138760145587E-4</c:v>
                </c:pt>
                <c:pt idx="309">
                  <c:v>1.0610138760145587E-4</c:v>
                </c:pt>
                <c:pt idx="310">
                  <c:v>1.0610138760145587E-4</c:v>
                </c:pt>
                <c:pt idx="311">
                  <c:v>1.0610138760145587E-4</c:v>
                </c:pt>
                <c:pt idx="312">
                  <c:v>1.0610138760145587E-4</c:v>
                </c:pt>
                <c:pt idx="313">
                  <c:v>1.0610138760145587E-4</c:v>
                </c:pt>
                <c:pt idx="314">
                  <c:v>1.0610138760145587E-4</c:v>
                </c:pt>
                <c:pt idx="315">
                  <c:v>1.0610138760145587E-4</c:v>
                </c:pt>
                <c:pt idx="316">
                  <c:v>1.0610138760145587E-4</c:v>
                </c:pt>
                <c:pt idx="317">
                  <c:v>1.0610138760145587E-4</c:v>
                </c:pt>
                <c:pt idx="318">
                  <c:v>1.0610138760145587E-4</c:v>
                </c:pt>
                <c:pt idx="319">
                  <c:v>1.0610138760145587E-4</c:v>
                </c:pt>
                <c:pt idx="320">
                  <c:v>1.0610138760145587E-4</c:v>
                </c:pt>
                <c:pt idx="321">
                  <c:v>1.0610138760145587E-4</c:v>
                </c:pt>
                <c:pt idx="322">
                  <c:v>1.0610138760145587E-4</c:v>
                </c:pt>
                <c:pt idx="323">
                  <c:v>1.0610138760145587E-4</c:v>
                </c:pt>
                <c:pt idx="324">
                  <c:v>1.0610138760145587E-4</c:v>
                </c:pt>
                <c:pt idx="325">
                  <c:v>1.0610138760145587E-4</c:v>
                </c:pt>
                <c:pt idx="326">
                  <c:v>1.0610138760145587E-4</c:v>
                </c:pt>
                <c:pt idx="327">
                  <c:v>1.0610138760145587E-4</c:v>
                </c:pt>
                <c:pt idx="328">
                  <c:v>1.0610138760145587E-4</c:v>
                </c:pt>
                <c:pt idx="329">
                  <c:v>1.0610138760145587E-4</c:v>
                </c:pt>
                <c:pt idx="330">
                  <c:v>1.0610138760145587E-4</c:v>
                </c:pt>
                <c:pt idx="331">
                  <c:v>1.0610138760145587E-4</c:v>
                </c:pt>
                <c:pt idx="332">
                  <c:v>1.0610138760145587E-4</c:v>
                </c:pt>
                <c:pt idx="333">
                  <c:v>1.0610138760145587E-4</c:v>
                </c:pt>
                <c:pt idx="334">
                  <c:v>1.0610138760145587E-4</c:v>
                </c:pt>
                <c:pt idx="335">
                  <c:v>1.0610138760145587E-4</c:v>
                </c:pt>
                <c:pt idx="336">
                  <c:v>1.0610138760145587E-4</c:v>
                </c:pt>
                <c:pt idx="337">
                  <c:v>1.0610138760145587E-4</c:v>
                </c:pt>
                <c:pt idx="338">
                  <c:v>1.0610138760145587E-4</c:v>
                </c:pt>
                <c:pt idx="339">
                  <c:v>1.0610138760145587E-4</c:v>
                </c:pt>
                <c:pt idx="340">
                  <c:v>1.0610138760145587E-4</c:v>
                </c:pt>
                <c:pt idx="341">
                  <c:v>1.0610138760145587E-4</c:v>
                </c:pt>
                <c:pt idx="342">
                  <c:v>1.0610138760145587E-4</c:v>
                </c:pt>
                <c:pt idx="343">
                  <c:v>1.0610138760145587E-4</c:v>
                </c:pt>
                <c:pt idx="344">
                  <c:v>1.0610138760145587E-4</c:v>
                </c:pt>
                <c:pt idx="345">
                  <c:v>1.0610138760145587E-4</c:v>
                </c:pt>
                <c:pt idx="346">
                  <c:v>1.0610138760145587E-4</c:v>
                </c:pt>
                <c:pt idx="347">
                  <c:v>1.0610138760145587E-4</c:v>
                </c:pt>
                <c:pt idx="348">
                  <c:v>1.0610138760145587E-4</c:v>
                </c:pt>
                <c:pt idx="349">
                  <c:v>1.0610138760145587E-4</c:v>
                </c:pt>
                <c:pt idx="350">
                  <c:v>1.0610138760145587E-4</c:v>
                </c:pt>
                <c:pt idx="351">
                  <c:v>1.0610138760145587E-4</c:v>
                </c:pt>
                <c:pt idx="352">
                  <c:v>1.0610138760145587E-4</c:v>
                </c:pt>
                <c:pt idx="353">
                  <c:v>1.0610138760145587E-4</c:v>
                </c:pt>
                <c:pt idx="354">
                  <c:v>1.0610138760145587E-4</c:v>
                </c:pt>
                <c:pt idx="355">
                  <c:v>1.0610138760145587E-4</c:v>
                </c:pt>
                <c:pt idx="356">
                  <c:v>1.0610138760145587E-4</c:v>
                </c:pt>
                <c:pt idx="357">
                  <c:v>1.0610138760145587E-4</c:v>
                </c:pt>
                <c:pt idx="358">
                  <c:v>1.0610138760145587E-4</c:v>
                </c:pt>
                <c:pt idx="359">
                  <c:v>1.0610138760145587E-4</c:v>
                </c:pt>
                <c:pt idx="360">
                  <c:v>1.0610138760145587E-4</c:v>
                </c:pt>
                <c:pt idx="361">
                  <c:v>1.0610138760145587E-4</c:v>
                </c:pt>
                <c:pt idx="362">
                  <c:v>1.0610138760145587E-4</c:v>
                </c:pt>
                <c:pt idx="363">
                  <c:v>1.0610138760145587E-4</c:v>
                </c:pt>
                <c:pt idx="364">
                  <c:v>1.0610138760145587E-4</c:v>
                </c:pt>
                <c:pt idx="365">
                  <c:v>1.0610138760145587E-4</c:v>
                </c:pt>
                <c:pt idx="366">
                  <c:v>1.0610138760145587E-4</c:v>
                </c:pt>
                <c:pt idx="367">
                  <c:v>1.0610138760145587E-4</c:v>
                </c:pt>
                <c:pt idx="368">
                  <c:v>1.0610138760145587E-4</c:v>
                </c:pt>
                <c:pt idx="369">
                  <c:v>1.0610138760145587E-4</c:v>
                </c:pt>
                <c:pt idx="370">
                  <c:v>1.0610138760145587E-4</c:v>
                </c:pt>
                <c:pt idx="371">
                  <c:v>1.0610138760145587E-4</c:v>
                </c:pt>
                <c:pt idx="372">
                  <c:v>1.0610138760145587E-4</c:v>
                </c:pt>
                <c:pt idx="373">
                  <c:v>1.0610138760145587E-4</c:v>
                </c:pt>
                <c:pt idx="374">
                  <c:v>1.0610138760145587E-4</c:v>
                </c:pt>
                <c:pt idx="375">
                  <c:v>1.0610138760145587E-4</c:v>
                </c:pt>
                <c:pt idx="376">
                  <c:v>1.0610138760145587E-4</c:v>
                </c:pt>
                <c:pt idx="377">
                  <c:v>1.0610138760145587E-4</c:v>
                </c:pt>
                <c:pt idx="378">
                  <c:v>1.0610138760145587E-4</c:v>
                </c:pt>
                <c:pt idx="379">
                  <c:v>1.0610138760145587E-4</c:v>
                </c:pt>
                <c:pt idx="380">
                  <c:v>1.0610138760145587E-4</c:v>
                </c:pt>
                <c:pt idx="381">
                  <c:v>1.0610138760145587E-4</c:v>
                </c:pt>
                <c:pt idx="382">
                  <c:v>1.0610138760145587E-4</c:v>
                </c:pt>
                <c:pt idx="383">
                  <c:v>1.0610138760145587E-4</c:v>
                </c:pt>
                <c:pt idx="384">
                  <c:v>1.0610138760145587E-4</c:v>
                </c:pt>
                <c:pt idx="385">
                  <c:v>1.0610138760145587E-4</c:v>
                </c:pt>
                <c:pt idx="386">
                  <c:v>1.0610138760145587E-4</c:v>
                </c:pt>
                <c:pt idx="387">
                  <c:v>1.0610138760145587E-4</c:v>
                </c:pt>
                <c:pt idx="388">
                  <c:v>1.0610138760145587E-4</c:v>
                </c:pt>
                <c:pt idx="389">
                  <c:v>1.0610138760145587E-4</c:v>
                </c:pt>
                <c:pt idx="390">
                  <c:v>1.0610138760145587E-4</c:v>
                </c:pt>
                <c:pt idx="391">
                  <c:v>1.0610138760145587E-4</c:v>
                </c:pt>
                <c:pt idx="392">
                  <c:v>1.0610138760145587E-4</c:v>
                </c:pt>
                <c:pt idx="393">
                  <c:v>1.0610138760145587E-4</c:v>
                </c:pt>
                <c:pt idx="394">
                  <c:v>1.0610138760145587E-4</c:v>
                </c:pt>
                <c:pt idx="395">
                  <c:v>1.0610138760145587E-4</c:v>
                </c:pt>
                <c:pt idx="396">
                  <c:v>1.0610138760145587E-4</c:v>
                </c:pt>
                <c:pt idx="397">
                  <c:v>1.0610138760145587E-4</c:v>
                </c:pt>
                <c:pt idx="398">
                  <c:v>1.0610138760145587E-4</c:v>
                </c:pt>
                <c:pt idx="399">
                  <c:v>1.0610138760145587E-4</c:v>
                </c:pt>
                <c:pt idx="400">
                  <c:v>1.0610138760145587E-4</c:v>
                </c:pt>
                <c:pt idx="401">
                  <c:v>1.0610138760145587E-4</c:v>
                </c:pt>
                <c:pt idx="402">
                  <c:v>1.0610138760145587E-4</c:v>
                </c:pt>
                <c:pt idx="403">
                  <c:v>1.0610138760145587E-4</c:v>
                </c:pt>
                <c:pt idx="404">
                  <c:v>1.0610138760145587E-4</c:v>
                </c:pt>
                <c:pt idx="405">
                  <c:v>1.0610138760145587E-4</c:v>
                </c:pt>
                <c:pt idx="406">
                  <c:v>1.0610138760145587E-4</c:v>
                </c:pt>
                <c:pt idx="407">
                  <c:v>1.0610138760145587E-4</c:v>
                </c:pt>
                <c:pt idx="408">
                  <c:v>1.0610138760145587E-4</c:v>
                </c:pt>
                <c:pt idx="409">
                  <c:v>1.0610138760145587E-4</c:v>
                </c:pt>
                <c:pt idx="410">
                  <c:v>1.0610138760145587E-4</c:v>
                </c:pt>
                <c:pt idx="411">
                  <c:v>1.0610138760145587E-4</c:v>
                </c:pt>
                <c:pt idx="412">
                  <c:v>1.0610138760145587E-4</c:v>
                </c:pt>
                <c:pt idx="413">
                  <c:v>1.0610138760145587E-4</c:v>
                </c:pt>
                <c:pt idx="414">
                  <c:v>1.0610138760145587E-4</c:v>
                </c:pt>
                <c:pt idx="415">
                  <c:v>1.0610138760145587E-4</c:v>
                </c:pt>
                <c:pt idx="416">
                  <c:v>1.0610138760145587E-4</c:v>
                </c:pt>
                <c:pt idx="417">
                  <c:v>1.0610138760145587E-4</c:v>
                </c:pt>
                <c:pt idx="418">
                  <c:v>1.0610138760145587E-4</c:v>
                </c:pt>
                <c:pt idx="419">
                  <c:v>1.0610138760145587E-4</c:v>
                </c:pt>
                <c:pt idx="420">
                  <c:v>1.0610138760145587E-4</c:v>
                </c:pt>
                <c:pt idx="421">
                  <c:v>1.0610138760145587E-4</c:v>
                </c:pt>
                <c:pt idx="422">
                  <c:v>1.0610138760145587E-4</c:v>
                </c:pt>
                <c:pt idx="423">
                  <c:v>1.0610138760145587E-4</c:v>
                </c:pt>
                <c:pt idx="424">
                  <c:v>1.0610138760145587E-4</c:v>
                </c:pt>
                <c:pt idx="425">
                  <c:v>1.0610138760145587E-4</c:v>
                </c:pt>
                <c:pt idx="426">
                  <c:v>1.0610138760145587E-4</c:v>
                </c:pt>
                <c:pt idx="427">
                  <c:v>1.0610138760145587E-4</c:v>
                </c:pt>
                <c:pt idx="428">
                  <c:v>1.0610138760145587E-4</c:v>
                </c:pt>
                <c:pt idx="429">
                  <c:v>1.0610138760145587E-4</c:v>
                </c:pt>
                <c:pt idx="430">
                  <c:v>1.0610138760145587E-4</c:v>
                </c:pt>
                <c:pt idx="431">
                  <c:v>1.0610138760145587E-4</c:v>
                </c:pt>
                <c:pt idx="432">
                  <c:v>1.0610138760145587E-4</c:v>
                </c:pt>
                <c:pt idx="433">
                  <c:v>1.0610138760145587E-4</c:v>
                </c:pt>
                <c:pt idx="434">
                  <c:v>1.0610138760145587E-4</c:v>
                </c:pt>
                <c:pt idx="435">
                  <c:v>1.0610138760145587E-4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2-4E6A-AE3F-4B9560CCD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193776"/>
        <c:axId val="931194256"/>
      </c:lineChart>
      <c:catAx>
        <c:axId val="93119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94256"/>
        <c:crosses val="autoZero"/>
        <c:auto val="1"/>
        <c:lblAlgn val="ctr"/>
        <c:lblOffset val="100"/>
        <c:noMultiLvlLbl val="0"/>
      </c:catAx>
      <c:valAx>
        <c:axId val="93119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9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'Ex_3_alpha_2 '!$O$8</c:f>
              <c:strCache>
                <c:ptCount val="1"/>
                <c:pt idx="0">
                  <c:v>SoC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'Ex_3_alpha_2 '!$O$9:$O$444</c:f>
              <c:numCache>
                <c:formatCode>General</c:formatCode>
                <c:ptCount val="436"/>
                <c:pt idx="0">
                  <c:v>60</c:v>
                </c:pt>
                <c:pt idx="1">
                  <c:v>60.000462962962963</c:v>
                </c:pt>
                <c:pt idx="2">
                  <c:v>60.000925925925927</c:v>
                </c:pt>
                <c:pt idx="3">
                  <c:v>60.00138888888889</c:v>
                </c:pt>
                <c:pt idx="4">
                  <c:v>60.001851851851853</c:v>
                </c:pt>
                <c:pt idx="5">
                  <c:v>60.002314814814817</c:v>
                </c:pt>
                <c:pt idx="6">
                  <c:v>60.00277777777778</c:v>
                </c:pt>
                <c:pt idx="7">
                  <c:v>60.003101403570952</c:v>
                </c:pt>
                <c:pt idx="8">
                  <c:v>60.00328569143511</c:v>
                </c:pt>
                <c:pt idx="9">
                  <c:v>60.003330645928202</c:v>
                </c:pt>
                <c:pt idx="10">
                  <c:v>60.003236278124277</c:v>
                </c:pt>
                <c:pt idx="11">
                  <c:v>60.003002605388978</c:v>
                </c:pt>
                <c:pt idx="12">
                  <c:v>60.002629651377831</c:v>
                </c:pt>
                <c:pt idx="13">
                  <c:v>60.00213477083021</c:v>
                </c:pt>
                <c:pt idx="14">
                  <c:v>60.001575637156563</c:v>
                </c:pt>
                <c:pt idx="15">
                  <c:v>60.000952269975159</c:v>
                </c:pt>
                <c:pt idx="16">
                  <c:v>60.000264691800169</c:v>
                </c:pt>
                <c:pt idx="17">
                  <c:v>59.999512928038939</c:v>
                </c:pt>
                <c:pt idx="18">
                  <c:v>59.998697006988849</c:v>
                </c:pt>
                <c:pt idx="19">
                  <c:v>59.997816959833784</c:v>
                </c:pt>
                <c:pt idx="20">
                  <c:v>59.996872820640249</c:v>
                </c:pt>
                <c:pt idx="21">
                  <c:v>59.995864626353054</c:v>
                </c:pt>
                <c:pt idx="22">
                  <c:v>59.994792416790631</c:v>
                </c:pt>
                <c:pt idx="23">
                  <c:v>59.993656234640014</c:v>
                </c:pt>
                <c:pt idx="24">
                  <c:v>59.992456125451355</c:v>
                </c:pt>
                <c:pt idx="25">
                  <c:v>59.99119213763214</c:v>
                </c:pt>
                <c:pt idx="26">
                  <c:v>59.989864322440951</c:v>
                </c:pt>
                <c:pt idx="27">
                  <c:v>59.988472733980913</c:v>
                </c:pt>
                <c:pt idx="28">
                  <c:v>59.987017429192747</c:v>
                </c:pt>
                <c:pt idx="29">
                  <c:v>59.985498467847435</c:v>
                </c:pt>
                <c:pt idx="30">
                  <c:v>59.983915912538492</c:v>
                </c:pt>
                <c:pt idx="31">
                  <c:v>59.982269828673921</c:v>
                </c:pt>
                <c:pt idx="32">
                  <c:v>59.980560284467785</c:v>
                </c:pt>
                <c:pt idx="33">
                  <c:v>59.978787350931356</c:v>
                </c:pt>
                <c:pt idx="34">
                  <c:v>59.976951101863989</c:v>
                </c:pt>
                <c:pt idx="35">
                  <c:v>59.975051613843561</c:v>
                </c:pt>
                <c:pt idx="36">
                  <c:v>59.973251322545806</c:v>
                </c:pt>
                <c:pt idx="37">
                  <c:v>59.971444609635157</c:v>
                </c:pt>
                <c:pt idx="38">
                  <c:v>59.969629562589716</c:v>
                </c:pt>
                <c:pt idx="39">
                  <c:v>59.967806160029625</c:v>
                </c:pt>
                <c:pt idx="40">
                  <c:v>59.965974441487191</c:v>
                </c:pt>
                <c:pt idx="41">
                  <c:v>59.964134468592221</c:v>
                </c:pt>
                <c:pt idx="42">
                  <c:v>59.962286318503317</c:v>
                </c:pt>
                <c:pt idx="43">
                  <c:v>59.96043007944499</c:v>
                </c:pt>
                <c:pt idx="44">
                  <c:v>59.958565847414363</c:v>
                </c:pt>
                <c:pt idx="45">
                  <c:v>59.956693723726971</c:v>
                </c:pt>
                <c:pt idx="46">
                  <c:v>59.954813813175619</c:v>
                </c:pt>
                <c:pt idx="47">
                  <c:v>59.952926222642375</c:v>
                </c:pt>
                <c:pt idx="48">
                  <c:v>59.951031060048862</c:v>
                </c:pt>
                <c:pt idx="49">
                  <c:v>59.949128433561285</c:v>
                </c:pt>
                <c:pt idx="50">
                  <c:v>59.947218450988743</c:v>
                </c:pt>
                <c:pt idx="51">
                  <c:v>59.945301219329266</c:v>
                </c:pt>
                <c:pt idx="52">
                  <c:v>59.943376844429238</c:v>
                </c:pt>
                <c:pt idx="53">
                  <c:v>59.941445430730511</c:v>
                </c:pt>
                <c:pt idx="54">
                  <c:v>59.939507081085324</c:v>
                </c:pt>
                <c:pt idx="55">
                  <c:v>59.937561896624032</c:v>
                </c:pt>
                <c:pt idx="56">
                  <c:v>59.935609976663955</c:v>
                </c:pt>
                <c:pt idx="57">
                  <c:v>59.933651418650228</c:v>
                </c:pt>
                <c:pt idx="58">
                  <c:v>59.931686318121777</c:v>
                </c:pt>
                <c:pt idx="59">
                  <c:v>59.929714768696584</c:v>
                </c:pt>
                <c:pt idx="60">
                  <c:v>59.927736862072237</c:v>
                </c:pt>
                <c:pt idx="61">
                  <c:v>59.925752688038074</c:v>
                </c:pt>
                <c:pt idx="62">
                  <c:v>59.923762334496317</c:v>
                </c:pt>
                <c:pt idx="63">
                  <c:v>59.921765887490068</c:v>
                </c:pt>
                <c:pt idx="64">
                  <c:v>59.919763431236362</c:v>
                </c:pt>
                <c:pt idx="65">
                  <c:v>59.917755048163016</c:v>
                </c:pt>
                <c:pt idx="66">
                  <c:v>59.915740818948137</c:v>
                </c:pt>
                <c:pt idx="67">
                  <c:v>59.913720822561473</c:v>
                </c:pt>
                <c:pt idx="68">
                  <c:v>59.911695136306847</c:v>
                </c:pt>
                <c:pt idx="69">
                  <c:v>59.909663835865246</c:v>
                </c:pt>
                <c:pt idx="70">
                  <c:v>59.90762699533802</c:v>
                </c:pt>
                <c:pt idx="71">
                  <c:v>59.905584687289959</c:v>
                </c:pt>
                <c:pt idx="72">
                  <c:v>59.903536982791962</c:v>
                </c:pt>
                <c:pt idx="73">
                  <c:v>59.901483951463007</c:v>
                </c:pt>
                <c:pt idx="74">
                  <c:v>59.899425661511401</c:v>
                </c:pt>
                <c:pt idx="75">
                  <c:v>59.897362179775115</c:v>
                </c:pt>
                <c:pt idx="76">
                  <c:v>59.895293571761158</c:v>
                </c:pt>
                <c:pt idx="77">
                  <c:v>59.893219901683878</c:v>
                </c:pt>
                <c:pt idx="78">
                  <c:v>59.891141232502193</c:v>
                </c:pt>
                <c:pt idx="79">
                  <c:v>59.889057625955772</c:v>
                </c:pt>
                <c:pt idx="80">
                  <c:v>59.886969142600009</c:v>
                </c:pt>
                <c:pt idx="81">
                  <c:v>59.88487584184</c:v>
                </c:pt>
                <c:pt idx="82">
                  <c:v>59.882777781963341</c:v>
                </c:pt>
                <c:pt idx="83">
                  <c:v>59.880675020171864</c:v>
                </c:pt>
                <c:pt idx="84">
                  <c:v>59.878567612612301</c:v>
                </c:pt>
                <c:pt idx="85">
                  <c:v>59.876455614405913</c:v>
                </c:pt>
                <c:pt idx="86">
                  <c:v>59.8743390796771</c:v>
                </c:pt>
                <c:pt idx="87">
                  <c:v>59.872218061581023</c:v>
                </c:pt>
                <c:pt idx="88">
                  <c:v>59.870092612330239</c:v>
                </c:pt>
                <c:pt idx="89">
                  <c:v>59.867962783220435</c:v>
                </c:pt>
                <c:pt idx="90">
                  <c:v>59.865828624655293</c:v>
                </c:pt>
                <c:pt idx="91">
                  <c:v>59.863690186170388</c:v>
                </c:pt>
                <c:pt idx="92">
                  <c:v>59.861547516456355</c:v>
                </c:pt>
                <c:pt idx="93">
                  <c:v>59.85940066338118</c:v>
                </c:pt>
                <c:pt idx="94">
                  <c:v>59.85724967401174</c:v>
                </c:pt>
                <c:pt idx="95">
                  <c:v>59.855094594634593</c:v>
                </c:pt>
                <c:pt idx="96">
                  <c:v>59.852935470776046</c:v>
                </c:pt>
                <c:pt idx="97">
                  <c:v>59.850772347221522</c:v>
                </c:pt>
                <c:pt idx="98">
                  <c:v>59.848605268034262</c:v>
                </c:pt>
                <c:pt idx="99">
                  <c:v>59.846434276573405</c:v>
                </c:pt>
                <c:pt idx="100">
                  <c:v>59.844259415511416</c:v>
                </c:pt>
                <c:pt idx="101">
                  <c:v>59.84208072685098</c:v>
                </c:pt>
                <c:pt idx="102">
                  <c:v>59.839898251941293</c:v>
                </c:pt>
                <c:pt idx="103">
                  <c:v>59.837712031493766</c:v>
                </c:pt>
                <c:pt idx="104">
                  <c:v>59.835522105597306</c:v>
                </c:pt>
                <c:pt idx="105">
                  <c:v>59.833328513733008</c:v>
                </c:pt>
                <c:pt idx="106">
                  <c:v>59.831131294788406</c:v>
                </c:pt>
                <c:pt idx="107">
                  <c:v>59.828930487071247</c:v>
                </c:pt>
                <c:pt idx="108">
                  <c:v>59.826726128322818</c:v>
                </c:pt>
                <c:pt idx="109">
                  <c:v>59.824518255730837</c:v>
                </c:pt>
                <c:pt idx="110">
                  <c:v>59.822306905941957</c:v>
                </c:pt>
                <c:pt idx="111">
                  <c:v>59.820092115073862</c:v>
                </c:pt>
                <c:pt idx="112">
                  <c:v>59.817873918726974</c:v>
                </c:pt>
                <c:pt idx="113">
                  <c:v>59.815652351995809</c:v>
                </c:pt>
                <c:pt idx="114">
                  <c:v>59.81342744947996</c:v>
                </c:pt>
                <c:pt idx="115">
                  <c:v>59.811199245294773</c:v>
                </c:pt>
                <c:pt idx="116">
                  <c:v>59.808967773081662</c:v>
                </c:pt>
                <c:pt idx="117">
                  <c:v>59.806733066018154</c:v>
                </c:pt>
                <c:pt idx="118">
                  <c:v>59.804495156827599</c:v>
                </c:pt>
                <c:pt idx="119">
                  <c:v>59.802254077788589</c:v>
                </c:pt>
                <c:pt idx="120">
                  <c:v>59.80000986074414</c:v>
                </c:pt>
                <c:pt idx="121">
                  <c:v>59.797762537110543</c:v>
                </c:pt>
                <c:pt idx="122">
                  <c:v>59.795512137886007</c:v>
                </c:pt>
                <c:pt idx="123">
                  <c:v>59.793258693659041</c:v>
                </c:pt>
                <c:pt idx="124">
                  <c:v>59.79100223461657</c:v>
                </c:pt>
                <c:pt idx="125">
                  <c:v>59.788742790551851</c:v>
                </c:pt>
                <c:pt idx="126">
                  <c:v>59.786480390872157</c:v>
                </c:pt>
                <c:pt idx="127">
                  <c:v>59.784215064606258</c:v>
                </c:pt>
                <c:pt idx="128">
                  <c:v>59.781946840411649</c:v>
                </c:pt>
                <c:pt idx="129">
                  <c:v>59.779675746581646</c:v>
                </c:pt>
                <c:pt idx="130">
                  <c:v>59.777401811052215</c:v>
                </c:pt>
                <c:pt idx="131">
                  <c:v>59.775125061408687</c:v>
                </c:pt>
                <c:pt idx="132">
                  <c:v>59.772845524892233</c:v>
                </c:pt>
                <c:pt idx="133">
                  <c:v>59.770563228406218</c:v>
                </c:pt>
                <c:pt idx="134">
                  <c:v>59.768278198522339</c:v>
                </c:pt>
                <c:pt idx="135">
                  <c:v>59.765990461486638</c:v>
                </c:pt>
                <c:pt idx="136">
                  <c:v>59.763700043225342</c:v>
                </c:pt>
                <c:pt idx="137">
                  <c:v>59.761406969350531</c:v>
                </c:pt>
                <c:pt idx="138">
                  <c:v>59.759111265165728</c:v>
                </c:pt>
                <c:pt idx="139">
                  <c:v>59.756812955671265</c:v>
                </c:pt>
                <c:pt idx="140">
                  <c:v>59.754512065569557</c:v>
                </c:pt>
                <c:pt idx="141">
                  <c:v>59.752208619270263</c:v>
                </c:pt>
                <c:pt idx="142">
                  <c:v>59.749902640895257</c:v>
                </c:pt>
                <c:pt idx="143">
                  <c:v>59.747594154283547</c:v>
                </c:pt>
                <c:pt idx="144">
                  <c:v>59.745283182996005</c:v>
                </c:pt>
                <c:pt idx="145">
                  <c:v>59.742969750320043</c:v>
                </c:pt>
                <c:pt idx="146">
                  <c:v>59.740653879274134</c:v>
                </c:pt>
                <c:pt idx="147">
                  <c:v>59.738335592612259</c:v>
                </c:pt>
                <c:pt idx="148">
                  <c:v>59.736014912828182</c:v>
                </c:pt>
                <c:pt idx="149">
                  <c:v>59.733691862159731</c:v>
                </c:pt>
                <c:pt idx="150">
                  <c:v>59.731366462592888</c:v>
                </c:pt>
                <c:pt idx="151">
                  <c:v>59.729038735865814</c:v>
                </c:pt>
                <c:pt idx="152">
                  <c:v>59.726693341346092</c:v>
                </c:pt>
                <c:pt idx="153">
                  <c:v>59.725226501886169</c:v>
                </c:pt>
                <c:pt idx="154">
                  <c:v>59.723759662426247</c:v>
                </c:pt>
                <c:pt idx="155">
                  <c:v>59.722292822966324</c:v>
                </c:pt>
                <c:pt idx="156">
                  <c:v>59.720825983506401</c:v>
                </c:pt>
                <c:pt idx="157">
                  <c:v>59.719359144046479</c:v>
                </c:pt>
                <c:pt idx="158">
                  <c:v>59.717892304586556</c:v>
                </c:pt>
                <c:pt idx="159">
                  <c:v>59.716425465126633</c:v>
                </c:pt>
                <c:pt idx="160">
                  <c:v>59.714958625666711</c:v>
                </c:pt>
                <c:pt idx="161">
                  <c:v>59.713491786206788</c:v>
                </c:pt>
                <c:pt idx="162">
                  <c:v>59.712024946746865</c:v>
                </c:pt>
                <c:pt idx="163">
                  <c:v>59.710558107286943</c:v>
                </c:pt>
                <c:pt idx="164">
                  <c:v>59.70909126782702</c:v>
                </c:pt>
                <c:pt idx="165">
                  <c:v>59.707624428367097</c:v>
                </c:pt>
                <c:pt idx="166">
                  <c:v>59.706157588907175</c:v>
                </c:pt>
                <c:pt idx="167">
                  <c:v>59.704690749447252</c:v>
                </c:pt>
                <c:pt idx="168">
                  <c:v>59.703223909987329</c:v>
                </c:pt>
                <c:pt idx="169">
                  <c:v>59.701757070527407</c:v>
                </c:pt>
                <c:pt idx="170">
                  <c:v>59.700290231067484</c:v>
                </c:pt>
                <c:pt idx="171">
                  <c:v>59.698823391607561</c:v>
                </c:pt>
                <c:pt idx="172">
                  <c:v>59.697356552147639</c:v>
                </c:pt>
                <c:pt idx="173">
                  <c:v>59.695889712687716</c:v>
                </c:pt>
                <c:pt idx="174">
                  <c:v>59.694422873227794</c:v>
                </c:pt>
                <c:pt idx="175">
                  <c:v>59.692956033767871</c:v>
                </c:pt>
                <c:pt idx="176">
                  <c:v>59.691489194307948</c:v>
                </c:pt>
                <c:pt idx="177">
                  <c:v>59.690022354848026</c:v>
                </c:pt>
                <c:pt idx="178">
                  <c:v>59.688555515388103</c:v>
                </c:pt>
                <c:pt idx="179">
                  <c:v>59.68708867592818</c:v>
                </c:pt>
                <c:pt idx="180">
                  <c:v>59.685621836468258</c:v>
                </c:pt>
                <c:pt idx="181">
                  <c:v>59.684154997008335</c:v>
                </c:pt>
                <c:pt idx="182">
                  <c:v>59.682688157548412</c:v>
                </c:pt>
                <c:pt idx="183">
                  <c:v>59.68122131808849</c:v>
                </c:pt>
                <c:pt idx="184">
                  <c:v>59.679754478628567</c:v>
                </c:pt>
                <c:pt idx="185">
                  <c:v>59.678287639168644</c:v>
                </c:pt>
                <c:pt idx="186">
                  <c:v>59.676820799708722</c:v>
                </c:pt>
                <c:pt idx="187">
                  <c:v>59.675353960248799</c:v>
                </c:pt>
                <c:pt idx="188">
                  <c:v>59.673887120788876</c:v>
                </c:pt>
                <c:pt idx="189">
                  <c:v>59.672420281328954</c:v>
                </c:pt>
                <c:pt idx="190">
                  <c:v>59.670953441869031</c:v>
                </c:pt>
                <c:pt idx="191">
                  <c:v>59.669486602409108</c:v>
                </c:pt>
                <c:pt idx="192">
                  <c:v>59.668019762949186</c:v>
                </c:pt>
                <c:pt idx="193">
                  <c:v>59.666552923489263</c:v>
                </c:pt>
                <c:pt idx="194">
                  <c:v>59.66508608402934</c:v>
                </c:pt>
                <c:pt idx="195">
                  <c:v>59.663619244569418</c:v>
                </c:pt>
                <c:pt idx="196">
                  <c:v>59.662152405109495</c:v>
                </c:pt>
                <c:pt idx="197">
                  <c:v>59.660685565649572</c:v>
                </c:pt>
                <c:pt idx="198">
                  <c:v>59.65921872618965</c:v>
                </c:pt>
                <c:pt idx="199">
                  <c:v>59.657751886729727</c:v>
                </c:pt>
                <c:pt idx="200">
                  <c:v>59.656285047269805</c:v>
                </c:pt>
                <c:pt idx="201">
                  <c:v>59.654818207809882</c:v>
                </c:pt>
                <c:pt idx="202">
                  <c:v>59.653351368349959</c:v>
                </c:pt>
                <c:pt idx="203">
                  <c:v>59.651884528890037</c:v>
                </c:pt>
                <c:pt idx="204">
                  <c:v>59.650417689430114</c:v>
                </c:pt>
                <c:pt idx="205">
                  <c:v>59.648950849970191</c:v>
                </c:pt>
                <c:pt idx="206">
                  <c:v>59.647484010510269</c:v>
                </c:pt>
                <c:pt idx="207">
                  <c:v>59.646017171050346</c:v>
                </c:pt>
                <c:pt idx="208">
                  <c:v>59.644550331590423</c:v>
                </c:pt>
                <c:pt idx="209">
                  <c:v>59.643083492130501</c:v>
                </c:pt>
                <c:pt idx="210">
                  <c:v>59.641616652670578</c:v>
                </c:pt>
                <c:pt idx="211">
                  <c:v>59.640149813210655</c:v>
                </c:pt>
                <c:pt idx="212">
                  <c:v>59.638682973750733</c:v>
                </c:pt>
                <c:pt idx="213">
                  <c:v>59.63721613429081</c:v>
                </c:pt>
                <c:pt idx="214">
                  <c:v>59.635749294830887</c:v>
                </c:pt>
                <c:pt idx="215">
                  <c:v>59.634282455370965</c:v>
                </c:pt>
                <c:pt idx="216">
                  <c:v>59.632815615911042</c:v>
                </c:pt>
                <c:pt idx="217">
                  <c:v>59.631348776451119</c:v>
                </c:pt>
                <c:pt idx="218">
                  <c:v>59.629881936991197</c:v>
                </c:pt>
                <c:pt idx="219">
                  <c:v>59.628415097531274</c:v>
                </c:pt>
                <c:pt idx="220">
                  <c:v>59.626948258071351</c:v>
                </c:pt>
                <c:pt idx="221">
                  <c:v>59.625481418611429</c:v>
                </c:pt>
                <c:pt idx="222">
                  <c:v>59.624014579151506</c:v>
                </c:pt>
                <c:pt idx="223">
                  <c:v>59.622547739691584</c:v>
                </c:pt>
                <c:pt idx="224">
                  <c:v>59.621080900231661</c:v>
                </c:pt>
                <c:pt idx="225">
                  <c:v>59.619614060771738</c:v>
                </c:pt>
                <c:pt idx="226">
                  <c:v>59.618147221311816</c:v>
                </c:pt>
                <c:pt idx="227">
                  <c:v>59.616680381851893</c:v>
                </c:pt>
                <c:pt idx="228">
                  <c:v>59.61521354239197</c:v>
                </c:pt>
                <c:pt idx="229">
                  <c:v>59.613746702932048</c:v>
                </c:pt>
                <c:pt idx="230">
                  <c:v>59.612279863472125</c:v>
                </c:pt>
                <c:pt idx="231">
                  <c:v>59.610813024012202</c:v>
                </c:pt>
                <c:pt idx="232">
                  <c:v>59.60934618455228</c:v>
                </c:pt>
                <c:pt idx="233">
                  <c:v>59.607879345092357</c:v>
                </c:pt>
                <c:pt idx="234">
                  <c:v>59.606412505632434</c:v>
                </c:pt>
                <c:pt idx="235">
                  <c:v>59.604945666172512</c:v>
                </c:pt>
                <c:pt idx="236">
                  <c:v>59.603478826712589</c:v>
                </c:pt>
                <c:pt idx="237">
                  <c:v>59.602011987252666</c:v>
                </c:pt>
                <c:pt idx="238">
                  <c:v>59.600545147792744</c:v>
                </c:pt>
                <c:pt idx="239">
                  <c:v>59.599078308332821</c:v>
                </c:pt>
                <c:pt idx="240">
                  <c:v>59.597611468872898</c:v>
                </c:pt>
                <c:pt idx="241">
                  <c:v>59.596144629412976</c:v>
                </c:pt>
                <c:pt idx="242">
                  <c:v>59.594677789953053</c:v>
                </c:pt>
                <c:pt idx="243">
                  <c:v>59.59321095049313</c:v>
                </c:pt>
                <c:pt idx="244">
                  <c:v>59.591744111033208</c:v>
                </c:pt>
                <c:pt idx="245">
                  <c:v>59.590277271573285</c:v>
                </c:pt>
                <c:pt idx="246">
                  <c:v>59.588810432113362</c:v>
                </c:pt>
                <c:pt idx="247">
                  <c:v>59.58734359265344</c:v>
                </c:pt>
                <c:pt idx="248">
                  <c:v>59.585876753193517</c:v>
                </c:pt>
                <c:pt idx="249">
                  <c:v>59.584409913733595</c:v>
                </c:pt>
                <c:pt idx="250">
                  <c:v>59.582943074273672</c:v>
                </c:pt>
                <c:pt idx="251">
                  <c:v>59.581476234813749</c:v>
                </c:pt>
                <c:pt idx="252">
                  <c:v>59.580009395353827</c:v>
                </c:pt>
                <c:pt idx="253">
                  <c:v>59.578542555893904</c:v>
                </c:pt>
                <c:pt idx="254">
                  <c:v>59.577075716433981</c:v>
                </c:pt>
                <c:pt idx="255">
                  <c:v>59.575608876974059</c:v>
                </c:pt>
                <c:pt idx="256">
                  <c:v>59.574142037514136</c:v>
                </c:pt>
                <c:pt idx="257">
                  <c:v>59.572675198054213</c:v>
                </c:pt>
                <c:pt idx="258">
                  <c:v>59.571208358594291</c:v>
                </c:pt>
                <c:pt idx="259">
                  <c:v>59.569741519134368</c:v>
                </c:pt>
                <c:pt idx="260">
                  <c:v>59.568274679674445</c:v>
                </c:pt>
                <c:pt idx="261">
                  <c:v>59.566807840214523</c:v>
                </c:pt>
                <c:pt idx="262">
                  <c:v>59.5653410007546</c:v>
                </c:pt>
                <c:pt idx="263">
                  <c:v>59.563874161294677</c:v>
                </c:pt>
                <c:pt idx="264">
                  <c:v>59.562407321834755</c:v>
                </c:pt>
                <c:pt idx="265">
                  <c:v>59.560940482374832</c:v>
                </c:pt>
                <c:pt idx="266">
                  <c:v>59.559473642914909</c:v>
                </c:pt>
                <c:pt idx="267">
                  <c:v>59.558006803454987</c:v>
                </c:pt>
                <c:pt idx="268">
                  <c:v>59.556539963995064</c:v>
                </c:pt>
                <c:pt idx="269">
                  <c:v>59.555073124535141</c:v>
                </c:pt>
                <c:pt idx="270">
                  <c:v>59.553606285075219</c:v>
                </c:pt>
                <c:pt idx="271">
                  <c:v>59.552139445615296</c:v>
                </c:pt>
                <c:pt idx="272">
                  <c:v>59.550672606155374</c:v>
                </c:pt>
                <c:pt idx="273">
                  <c:v>59.549205766695451</c:v>
                </c:pt>
                <c:pt idx="274">
                  <c:v>59.547738927235528</c:v>
                </c:pt>
                <c:pt idx="275">
                  <c:v>59.546272087775606</c:v>
                </c:pt>
                <c:pt idx="276">
                  <c:v>59.544805248315683</c:v>
                </c:pt>
                <c:pt idx="277">
                  <c:v>59.54333840885576</c:v>
                </c:pt>
                <c:pt idx="278">
                  <c:v>59.541871569395838</c:v>
                </c:pt>
                <c:pt idx="279">
                  <c:v>59.540404729935915</c:v>
                </c:pt>
                <c:pt idx="280">
                  <c:v>59.538937890475992</c:v>
                </c:pt>
                <c:pt idx="281">
                  <c:v>59.53747105101607</c:v>
                </c:pt>
                <c:pt idx="282">
                  <c:v>59.536004211556147</c:v>
                </c:pt>
                <c:pt idx="283">
                  <c:v>59.534537372096224</c:v>
                </c:pt>
                <c:pt idx="284">
                  <c:v>59.533070532636302</c:v>
                </c:pt>
                <c:pt idx="285">
                  <c:v>59.531603693176379</c:v>
                </c:pt>
                <c:pt idx="286">
                  <c:v>59.530136853716456</c:v>
                </c:pt>
                <c:pt idx="287">
                  <c:v>59.528670014256534</c:v>
                </c:pt>
                <c:pt idx="288">
                  <c:v>59.527203174796611</c:v>
                </c:pt>
                <c:pt idx="289">
                  <c:v>59.525736335336688</c:v>
                </c:pt>
                <c:pt idx="290">
                  <c:v>59.524269495876766</c:v>
                </c:pt>
                <c:pt idx="291">
                  <c:v>59.522802656416843</c:v>
                </c:pt>
                <c:pt idx="292">
                  <c:v>59.52133581695692</c:v>
                </c:pt>
                <c:pt idx="293">
                  <c:v>59.519868977496998</c:v>
                </c:pt>
                <c:pt idx="294">
                  <c:v>59.518402138037075</c:v>
                </c:pt>
                <c:pt idx="295">
                  <c:v>59.516935298577152</c:v>
                </c:pt>
                <c:pt idx="296">
                  <c:v>59.51546845911723</c:v>
                </c:pt>
                <c:pt idx="297">
                  <c:v>59.514001619657307</c:v>
                </c:pt>
                <c:pt idx="298">
                  <c:v>59.512534780197385</c:v>
                </c:pt>
                <c:pt idx="299">
                  <c:v>59.511067940737462</c:v>
                </c:pt>
                <c:pt idx="300">
                  <c:v>59.509601101277539</c:v>
                </c:pt>
                <c:pt idx="301">
                  <c:v>59.508134261817617</c:v>
                </c:pt>
                <c:pt idx="302">
                  <c:v>59.506667422357694</c:v>
                </c:pt>
                <c:pt idx="303">
                  <c:v>59.505200582897771</c:v>
                </c:pt>
                <c:pt idx="304">
                  <c:v>59.503733743437849</c:v>
                </c:pt>
                <c:pt idx="305">
                  <c:v>59.502266903977926</c:v>
                </c:pt>
                <c:pt idx="306">
                  <c:v>59.500800064518003</c:v>
                </c:pt>
                <c:pt idx="307">
                  <c:v>59.499333225058081</c:v>
                </c:pt>
                <c:pt idx="308">
                  <c:v>59.497866385598158</c:v>
                </c:pt>
                <c:pt idx="309">
                  <c:v>59.496399546138235</c:v>
                </c:pt>
                <c:pt idx="310">
                  <c:v>59.494932706678313</c:v>
                </c:pt>
                <c:pt idx="311">
                  <c:v>59.49346586721839</c:v>
                </c:pt>
                <c:pt idx="312">
                  <c:v>59.491999027758467</c:v>
                </c:pt>
                <c:pt idx="313">
                  <c:v>59.490532188298545</c:v>
                </c:pt>
                <c:pt idx="314">
                  <c:v>59.489065348838622</c:v>
                </c:pt>
                <c:pt idx="315">
                  <c:v>59.487598509378699</c:v>
                </c:pt>
                <c:pt idx="316">
                  <c:v>59.486131669918777</c:v>
                </c:pt>
                <c:pt idx="317">
                  <c:v>59.484664830458854</c:v>
                </c:pt>
                <c:pt idx="318">
                  <c:v>59.483197990998931</c:v>
                </c:pt>
                <c:pt idx="319">
                  <c:v>59.481731151539009</c:v>
                </c:pt>
                <c:pt idx="320">
                  <c:v>59.480264312079086</c:v>
                </c:pt>
                <c:pt idx="321">
                  <c:v>59.478797472619163</c:v>
                </c:pt>
                <c:pt idx="322">
                  <c:v>59.477330633159241</c:v>
                </c:pt>
                <c:pt idx="323">
                  <c:v>59.475863793699318</c:v>
                </c:pt>
                <c:pt idx="324">
                  <c:v>59.474396954239396</c:v>
                </c:pt>
                <c:pt idx="325">
                  <c:v>59.472930114779473</c:v>
                </c:pt>
                <c:pt idx="326">
                  <c:v>59.47146327531955</c:v>
                </c:pt>
                <c:pt idx="327">
                  <c:v>59.469996435859628</c:v>
                </c:pt>
                <c:pt idx="328">
                  <c:v>59.468529596399705</c:v>
                </c:pt>
                <c:pt idx="329">
                  <c:v>59.467062756939782</c:v>
                </c:pt>
                <c:pt idx="330">
                  <c:v>59.46559591747986</c:v>
                </c:pt>
                <c:pt idx="331">
                  <c:v>59.464129078019937</c:v>
                </c:pt>
                <c:pt idx="332">
                  <c:v>59.462662238560014</c:v>
                </c:pt>
                <c:pt idx="333">
                  <c:v>59.461195399100092</c:v>
                </c:pt>
                <c:pt idx="334">
                  <c:v>59.459728559640169</c:v>
                </c:pt>
                <c:pt idx="335">
                  <c:v>59.458261720180246</c:v>
                </c:pt>
                <c:pt idx="336">
                  <c:v>59.456794880720324</c:v>
                </c:pt>
                <c:pt idx="337">
                  <c:v>59.455328041260401</c:v>
                </c:pt>
                <c:pt idx="338">
                  <c:v>59.453861201800478</c:v>
                </c:pt>
                <c:pt idx="339">
                  <c:v>59.452394362340556</c:v>
                </c:pt>
                <c:pt idx="340">
                  <c:v>59.450927522880633</c:v>
                </c:pt>
                <c:pt idx="341">
                  <c:v>59.44946068342071</c:v>
                </c:pt>
                <c:pt idx="342">
                  <c:v>59.447993843960788</c:v>
                </c:pt>
                <c:pt idx="343">
                  <c:v>59.446527004500865</c:v>
                </c:pt>
                <c:pt idx="344">
                  <c:v>59.445060165040942</c:v>
                </c:pt>
                <c:pt idx="345">
                  <c:v>59.44359332558102</c:v>
                </c:pt>
                <c:pt idx="346">
                  <c:v>59.442126486121097</c:v>
                </c:pt>
                <c:pt idx="347">
                  <c:v>59.440659646661175</c:v>
                </c:pt>
                <c:pt idx="348">
                  <c:v>59.439192807201252</c:v>
                </c:pt>
                <c:pt idx="349">
                  <c:v>59.437725967741329</c:v>
                </c:pt>
                <c:pt idx="350">
                  <c:v>59.436259128281407</c:v>
                </c:pt>
                <c:pt idx="351">
                  <c:v>59.434792288821484</c:v>
                </c:pt>
                <c:pt idx="352">
                  <c:v>59.433325449361561</c:v>
                </c:pt>
                <c:pt idx="353">
                  <c:v>59.431858609901639</c:v>
                </c:pt>
                <c:pt idx="354">
                  <c:v>59.430391770441716</c:v>
                </c:pt>
                <c:pt idx="355">
                  <c:v>59.428924930981793</c:v>
                </c:pt>
                <c:pt idx="356">
                  <c:v>59.427458091521871</c:v>
                </c:pt>
                <c:pt idx="357">
                  <c:v>59.425991252061948</c:v>
                </c:pt>
                <c:pt idx="358">
                  <c:v>59.424524412602025</c:v>
                </c:pt>
                <c:pt idx="359">
                  <c:v>59.423057573142103</c:v>
                </c:pt>
                <c:pt idx="360">
                  <c:v>59.42159073368218</c:v>
                </c:pt>
                <c:pt idx="361">
                  <c:v>59.420123894222257</c:v>
                </c:pt>
                <c:pt idx="362">
                  <c:v>59.418657054762335</c:v>
                </c:pt>
                <c:pt idx="363">
                  <c:v>59.417190215302412</c:v>
                </c:pt>
                <c:pt idx="364">
                  <c:v>59.415723375842489</c:v>
                </c:pt>
                <c:pt idx="365">
                  <c:v>59.414256536382567</c:v>
                </c:pt>
                <c:pt idx="366">
                  <c:v>59.412789696922644</c:v>
                </c:pt>
                <c:pt idx="367">
                  <c:v>59.411322857462721</c:v>
                </c:pt>
                <c:pt idx="368">
                  <c:v>59.409856018002799</c:v>
                </c:pt>
                <c:pt idx="369">
                  <c:v>59.408389178542876</c:v>
                </c:pt>
                <c:pt idx="370">
                  <c:v>59.406922339082953</c:v>
                </c:pt>
                <c:pt idx="371">
                  <c:v>59.405455499623031</c:v>
                </c:pt>
                <c:pt idx="372">
                  <c:v>59.403988660163108</c:v>
                </c:pt>
                <c:pt idx="373">
                  <c:v>59.402521820703186</c:v>
                </c:pt>
                <c:pt idx="374">
                  <c:v>59.401054981243263</c:v>
                </c:pt>
                <c:pt idx="375">
                  <c:v>59.39958814178334</c:v>
                </c:pt>
                <c:pt idx="376">
                  <c:v>59.398121302323418</c:v>
                </c:pt>
                <c:pt idx="377">
                  <c:v>59.396654462863495</c:v>
                </c:pt>
                <c:pt idx="378">
                  <c:v>59.395187623403572</c:v>
                </c:pt>
                <c:pt idx="379">
                  <c:v>59.39372078394365</c:v>
                </c:pt>
                <c:pt idx="380">
                  <c:v>59.392253944483727</c:v>
                </c:pt>
                <c:pt idx="381">
                  <c:v>59.390787105023804</c:v>
                </c:pt>
                <c:pt idx="382">
                  <c:v>59.389320265563882</c:v>
                </c:pt>
                <c:pt idx="383">
                  <c:v>59.387853426103959</c:v>
                </c:pt>
                <c:pt idx="384">
                  <c:v>59.386386586644036</c:v>
                </c:pt>
                <c:pt idx="385">
                  <c:v>59.384919747184114</c:v>
                </c:pt>
                <c:pt idx="386">
                  <c:v>59.383452907724191</c:v>
                </c:pt>
                <c:pt idx="387">
                  <c:v>59.381986068264268</c:v>
                </c:pt>
                <c:pt idx="388">
                  <c:v>59.380519228804346</c:v>
                </c:pt>
                <c:pt idx="389">
                  <c:v>59.379052389344423</c:v>
                </c:pt>
                <c:pt idx="390">
                  <c:v>59.3775855498845</c:v>
                </c:pt>
                <c:pt idx="391">
                  <c:v>59.376118710424578</c:v>
                </c:pt>
                <c:pt idx="392">
                  <c:v>59.374651870964655</c:v>
                </c:pt>
                <c:pt idx="393">
                  <c:v>59.373185031504732</c:v>
                </c:pt>
                <c:pt idx="394">
                  <c:v>59.37171819204481</c:v>
                </c:pt>
                <c:pt idx="395">
                  <c:v>59.370251352584887</c:v>
                </c:pt>
                <c:pt idx="396">
                  <c:v>59.368784513124965</c:v>
                </c:pt>
                <c:pt idx="397">
                  <c:v>59.367317673665042</c:v>
                </c:pt>
                <c:pt idx="398">
                  <c:v>59.365850834205119</c:v>
                </c:pt>
                <c:pt idx="399">
                  <c:v>59.364383994745197</c:v>
                </c:pt>
                <c:pt idx="400">
                  <c:v>59.362917155285274</c:v>
                </c:pt>
                <c:pt idx="401">
                  <c:v>59.361450315825351</c:v>
                </c:pt>
                <c:pt idx="402">
                  <c:v>59.359983476365429</c:v>
                </c:pt>
                <c:pt idx="403">
                  <c:v>59.358516636905506</c:v>
                </c:pt>
                <c:pt idx="404">
                  <c:v>59.357049797445583</c:v>
                </c:pt>
                <c:pt idx="405">
                  <c:v>59.355582957985661</c:v>
                </c:pt>
                <c:pt idx="406">
                  <c:v>59.354116118525738</c:v>
                </c:pt>
                <c:pt idx="407">
                  <c:v>59.352649279065815</c:v>
                </c:pt>
                <c:pt idx="408">
                  <c:v>59.351182439605893</c:v>
                </c:pt>
                <c:pt idx="409">
                  <c:v>59.34971560014597</c:v>
                </c:pt>
                <c:pt idx="410">
                  <c:v>59.348248760686047</c:v>
                </c:pt>
                <c:pt idx="411">
                  <c:v>59.346781921226125</c:v>
                </c:pt>
                <c:pt idx="412">
                  <c:v>59.345315081766202</c:v>
                </c:pt>
                <c:pt idx="413">
                  <c:v>59.343848242306279</c:v>
                </c:pt>
                <c:pt idx="414">
                  <c:v>59.342381402846357</c:v>
                </c:pt>
                <c:pt idx="415">
                  <c:v>59.340914563386434</c:v>
                </c:pt>
                <c:pt idx="416">
                  <c:v>59.339447723926511</c:v>
                </c:pt>
                <c:pt idx="417">
                  <c:v>59.337980884466589</c:v>
                </c:pt>
                <c:pt idx="418">
                  <c:v>59.336514045006666</c:v>
                </c:pt>
                <c:pt idx="419">
                  <c:v>59.335047205546743</c:v>
                </c:pt>
                <c:pt idx="420">
                  <c:v>59.333580366086821</c:v>
                </c:pt>
                <c:pt idx="421">
                  <c:v>59.332113526626898</c:v>
                </c:pt>
                <c:pt idx="422">
                  <c:v>59.330646687166976</c:v>
                </c:pt>
                <c:pt idx="423">
                  <c:v>59.329179847707053</c:v>
                </c:pt>
                <c:pt idx="424">
                  <c:v>59.32771300824713</c:v>
                </c:pt>
                <c:pt idx="425">
                  <c:v>59.326246168787208</c:v>
                </c:pt>
                <c:pt idx="426">
                  <c:v>59.324779329327285</c:v>
                </c:pt>
                <c:pt idx="427">
                  <c:v>59.323312489867362</c:v>
                </c:pt>
                <c:pt idx="428">
                  <c:v>59.32184565040744</c:v>
                </c:pt>
                <c:pt idx="429">
                  <c:v>59.320378810947517</c:v>
                </c:pt>
                <c:pt idx="430">
                  <c:v>59.318911971487594</c:v>
                </c:pt>
                <c:pt idx="431">
                  <c:v>59.317445132027672</c:v>
                </c:pt>
                <c:pt idx="432">
                  <c:v>59.315978292567749</c:v>
                </c:pt>
                <c:pt idx="433">
                  <c:v>59.314511453107826</c:v>
                </c:pt>
                <c:pt idx="434">
                  <c:v>59.313044613647904</c:v>
                </c:pt>
                <c:pt idx="435">
                  <c:v>59.311577774187981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B-42BE-8323-7324BEE5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330208"/>
        <c:axId val="935339328"/>
      </c:lineChart>
      <c:catAx>
        <c:axId val="93533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39328"/>
        <c:crosses val="autoZero"/>
        <c:auto val="1"/>
        <c:lblAlgn val="ctr"/>
        <c:lblOffset val="100"/>
        <c:noMultiLvlLbl val="0"/>
      </c:catAx>
      <c:valAx>
        <c:axId val="9353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3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'Ex_3_alpha_2 '!$Q$8</c:f>
              <c:strCache>
                <c:ptCount val="1"/>
                <c:pt idx="0">
                  <c:v>Fuel Cell Power (kW)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'Ex_3_alpha_2 '!$Q$9:$Q$444</c:f>
              <c:numCache>
                <c:formatCode>General</c:formatCode>
                <c:ptCount val="436"/>
                <c:pt idx="0">
                  <c:v>2.5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2.5773378919843459</c:v>
                </c:pt>
                <c:pt idx="13">
                  <c:v>2.9119681723502095</c:v>
                </c:pt>
                <c:pt idx="14">
                  <c:v>3.2464962807832212</c:v>
                </c:pt>
                <c:pt idx="15">
                  <c:v>3.5809071353673874</c:v>
                </c:pt>
                <c:pt idx="16">
                  <c:v>3.9151856684914401</c:v>
                </c:pt>
                <c:pt idx="17">
                  <c:v>4.2493168288667977</c:v>
                </c:pt>
                <c:pt idx="18">
                  <c:v>4.5832855835417732</c:v>
                </c:pt>
                <c:pt idx="19">
                  <c:v>4.9170769199116053</c:v>
                </c:pt>
                <c:pt idx="20">
                  <c:v>5.2506758477236293</c:v>
                </c:pt>
                <c:pt idx="21">
                  <c:v>5.5840674010774238</c:v>
                </c:pt>
                <c:pt idx="22">
                  <c:v>5.9172366404190431</c:v>
                </c:pt>
                <c:pt idx="23">
                  <c:v>6.2501686545292774</c:v>
                </c:pt>
                <c:pt idx="24">
                  <c:v>6.5828485625050668</c:v>
                </c:pt>
                <c:pt idx="25">
                  <c:v>6.9152615157338513</c:v>
                </c:pt>
                <c:pt idx="26">
                  <c:v>7.2473926998602698</c:v>
                </c:pt>
                <c:pt idx="27">
                  <c:v>7.579227336744875</c:v>
                </c:pt>
                <c:pt idx="28">
                  <c:v>7.910750686414044</c:v>
                </c:pt>
                <c:pt idx="29">
                  <c:v>8.2419480490009995</c:v>
                </c:pt>
                <c:pt idx="30">
                  <c:v>8.5728047666774199</c:v>
                </c:pt>
                <c:pt idx="31">
                  <c:v>8.9033062255748501</c:v>
                </c:pt>
                <c:pt idx="32">
                  <c:v>9.2334378576959573</c:v>
                </c:pt>
                <c:pt idx="33">
                  <c:v>9.5631851428145787</c:v>
                </c:pt>
                <c:pt idx="34">
                  <c:v>9.8925336103647545</c:v>
                </c:pt>
                <c:pt idx="35">
                  <c:v>9.3759170786825088</c:v>
                </c:pt>
                <c:pt idx="36">
                  <c:v>9.4093608386340009</c:v>
                </c:pt>
                <c:pt idx="37">
                  <c:v>9.4527650126728506</c:v>
                </c:pt>
                <c:pt idx="38">
                  <c:v>9.4962805329604727</c:v>
                </c:pt>
                <c:pt idx="39">
                  <c:v>9.5395901689875515</c:v>
                </c:pt>
                <c:pt idx="40">
                  <c:v>9.5825788370164098</c:v>
                </c:pt>
                <c:pt idx="41">
                  <c:v>9.6251656629950872</c:v>
                </c:pt>
                <c:pt idx="42">
                  <c:v>9.6672930157930228</c:v>
                </c:pt>
                <c:pt idx="43">
                  <c:v>9.7089204155205824</c:v>
                </c:pt>
                <c:pt idx="44">
                  <c:v>9.7500201639446971</c:v>
                </c:pt>
                <c:pt idx="45">
                  <c:v>9.7905741514723772</c:v>
                </c:pt>
                <c:pt idx="46">
                  <c:v>9.8305714971683518</c:v>
                </c:pt>
                <c:pt idx="47">
                  <c:v>9.8700067870341996</c:v>
                </c:pt>
                <c:pt idx="48">
                  <c:v>9.9088787473269448</c:v>
                </c:pt>
                <c:pt idx="49">
                  <c:v>9.9471892377958824</c:v>
                </c:pt>
                <c:pt idx="50">
                  <c:v>9.9849424825849127</c:v>
                </c:pt>
                <c:pt idx="51">
                  <c:v>10.022144479325302</c:v>
                </c:pt>
                <c:pt idx="52">
                  <c:v>10.058802542947955</c:v>
                </c:pt>
                <c:pt idx="53">
                  <c:v>10.094924952119996</c:v>
                </c:pt>
                <c:pt idx="54">
                  <c:v>10.130520674396607</c:v>
                </c:pt>
                <c:pt idx="55">
                  <c:v>10.165599152118165</c:v>
                </c:pt>
                <c:pt idx="56">
                  <c:v>10.20017013545143</c:v>
                </c:pt>
                <c:pt idx="57">
                  <c:v>10.234243552196361</c:v>
                </c:pt>
                <c:pt idx="58">
                  <c:v>10.267829406395064</c:v>
                </c:pt>
                <c:pt idx="59">
                  <c:v>10.300937699585976</c:v>
                </c:pt>
                <c:pt idx="60">
                  <c:v>10.333578369928416</c:v>
                </c:pt>
                <c:pt idx="61">
                  <c:v>10.365761245460344</c:v>
                </c:pt>
                <c:pt idx="62">
                  <c:v>10.397496008564591</c:v>
                </c:pt>
                <c:pt idx="63">
                  <c:v>10.428792169335431</c:v>
                </c:pt>
                <c:pt idx="64">
                  <c:v>10.459659046019382</c:v>
                </c:pt>
                <c:pt idx="65">
                  <c:v>10.49010575108154</c:v>
                </c:pt>
                <c:pt idx="66">
                  <c:v>10.520141181744094</c:v>
                </c:pt>
                <c:pt idx="67">
                  <c:v>10.549774014072915</c:v>
                </c:pt>
                <c:pt idx="68">
                  <c:v>10.579012699876007</c:v>
                </c:pt>
                <c:pt idx="69">
                  <c:v>10.60786546581873</c:v>
                </c:pt>
                <c:pt idx="70">
                  <c:v>10.636340314282879</c:v>
                </c:pt>
                <c:pt idx="71">
                  <c:v>10.664445025581504</c:v>
                </c:pt>
                <c:pt idx="72">
                  <c:v>10.692187161224211</c:v>
                </c:pt>
                <c:pt idx="73">
                  <c:v>10.719574067983178</c:v>
                </c:pt>
                <c:pt idx="74">
                  <c:v>10.746612882555723</c:v>
                </c:pt>
                <c:pt idx="75">
                  <c:v>10.773310536666788</c:v>
                </c:pt>
                <c:pt idx="76">
                  <c:v>10.799673762476484</c:v>
                </c:pt>
                <c:pt idx="77">
                  <c:v>10.825709098190082</c:v>
                </c:pt>
                <c:pt idx="78">
                  <c:v>10.85142289378722</c:v>
                </c:pt>
                <c:pt idx="79">
                  <c:v>10.876821316801188</c:v>
                </c:pt>
                <c:pt idx="80">
                  <c:v>10.901910358097934</c:v>
                </c:pt>
                <c:pt idx="81">
                  <c:v>10.926695837609314</c:v>
                </c:pt>
                <c:pt idx="82">
                  <c:v>10.951183409992339</c:v>
                </c:pt>
                <c:pt idx="83">
                  <c:v>10.975378570184336</c:v>
                </c:pt>
                <c:pt idx="84">
                  <c:v>10.999286658838448</c:v>
                </c:pt>
                <c:pt idx="85">
                  <c:v>11.022912867623321</c:v>
                </c:pt>
                <c:pt idx="86">
                  <c:v>11.046262244376823</c:v>
                </c:pt>
                <c:pt idx="87">
                  <c:v>11.069339698106866</c:v>
                </c:pt>
                <c:pt idx="88">
                  <c:v>11.092150003835862</c:v>
                </c:pt>
                <c:pt idx="89">
                  <c:v>11.114697807284621</c:v>
                </c:pt>
                <c:pt idx="90">
                  <c:v>11.136987629396465</c:v>
                </c:pt>
                <c:pt idx="91">
                  <c:v>11.159023870701917</c:v>
                </c:pt>
                <c:pt idx="92">
                  <c:v>11.180810815525174</c:v>
                </c:pt>
                <c:pt idx="93">
                  <c:v>11.202352636036373</c:v>
                </c:pt>
                <c:pt idx="94">
                  <c:v>11.223653396151796</c:v>
                </c:pt>
                <c:pt idx="95">
                  <c:v>11.24471705528449</c:v>
                </c:pt>
                <c:pt idx="96">
                  <c:v>11.265547471953711</c:v>
                </c:pt>
                <c:pt idx="97">
                  <c:v>11.286148407251517</c:v>
                </c:pt>
                <c:pt idx="98">
                  <c:v>11.306523528177499</c:v>
                </c:pt>
                <c:pt idx="99">
                  <c:v>11.326676410839355</c:v>
                </c:pt>
                <c:pt idx="100">
                  <c:v>11.346610543531039</c:v>
                </c:pt>
                <c:pt idx="101">
                  <c:v>11.366329329687389</c:v>
                </c:pt>
                <c:pt idx="102">
                  <c:v>11.385836090722622</c:v>
                </c:pt>
                <c:pt idx="103">
                  <c:v>11.405134068757645</c:v>
                </c:pt>
                <c:pt idx="104">
                  <c:v>11.424226429238178</c:v>
                </c:pt>
                <c:pt idx="105">
                  <c:v>11.443116263450852</c:v>
                </c:pt>
                <c:pt idx="106">
                  <c:v>11.461806590939435</c:v>
                </c:pt>
                <c:pt idx="107">
                  <c:v>11.480300361826568</c:v>
                </c:pt>
                <c:pt idx="108">
                  <c:v>11.498600459044475</c:v>
                </c:pt>
                <c:pt idx="109">
                  <c:v>11.516709700477916</c:v>
                </c:pt>
                <c:pt idx="110">
                  <c:v>11.534630841023667</c:v>
                </c:pt>
                <c:pt idx="111">
                  <c:v>11.552366574572414</c:v>
                </c:pt>
                <c:pt idx="112">
                  <c:v>11.569919535908443</c:v>
                </c:pt>
                <c:pt idx="113">
                  <c:v>11.58729230254345</c:v>
                </c:pt>
                <c:pt idx="114">
                  <c:v>11.6044873964746</c:v>
                </c:pt>
                <c:pt idx="115">
                  <c:v>11.621507285877428</c:v>
                </c:pt>
                <c:pt idx="116">
                  <c:v>11.638354386735056</c:v>
                </c:pt>
                <c:pt idx="117">
                  <c:v>11.655031064405211</c:v>
                </c:pt>
                <c:pt idx="118">
                  <c:v>11.671539635127271</c:v>
                </c:pt>
                <c:pt idx="119">
                  <c:v>11.687882367476689</c:v>
                </c:pt>
                <c:pt idx="120">
                  <c:v>11.704061483760526</c:v>
                </c:pt>
                <c:pt idx="121">
                  <c:v>11.720079161365753</c:v>
                </c:pt>
                <c:pt idx="122">
                  <c:v>11.73593753405498</c:v>
                </c:pt>
                <c:pt idx="123">
                  <c:v>11.751638693216082</c:v>
                </c:pt>
                <c:pt idx="124">
                  <c:v>11.767184689067939</c:v>
                </c:pt>
                <c:pt idx="125">
                  <c:v>11.782577531819992</c:v>
                </c:pt>
                <c:pt idx="126">
                  <c:v>11.797819192791344</c:v>
                </c:pt>
                <c:pt idx="127">
                  <c:v>11.812911605491067</c:v>
                </c:pt>
                <c:pt idx="128">
                  <c:v>11.827856666658413</c:v>
                </c:pt>
                <c:pt idx="129">
                  <c:v>11.84265623726893</c:v>
                </c:pt>
                <c:pt idx="130">
                  <c:v>11.857312143502011</c:v>
                </c:pt>
                <c:pt idx="131">
                  <c:v>11.871826177678159</c:v>
                </c:pt>
                <c:pt idx="132">
                  <c:v>11.886200099160533</c:v>
                </c:pt>
                <c:pt idx="133">
                  <c:v>11.900435635230307</c:v>
                </c:pt>
                <c:pt idx="134">
                  <c:v>11.91453448192731</c:v>
                </c:pt>
                <c:pt idx="135">
                  <c:v>11.928498304863927</c:v>
                </c:pt>
                <c:pt idx="136">
                  <c:v>11.942328740014471</c:v>
                </c:pt>
                <c:pt idx="137">
                  <c:v>11.956027394472301</c:v>
                </c:pt>
                <c:pt idx="138">
                  <c:v>11.969595847188131</c:v>
                </c:pt>
                <c:pt idx="139">
                  <c:v>11.983035649679582</c:v>
                </c:pt>
                <c:pt idx="140">
                  <c:v>11.996348326718731</c:v>
                </c:pt>
                <c:pt idx="141">
                  <c:v>12.009535376997828</c:v>
                </c:pt>
                <c:pt idx="142">
                  <c:v>12.022598273774346</c:v>
                </c:pt>
                <c:pt idx="143">
                  <c:v>12.035538465491939</c:v>
                </c:pt>
                <c:pt idx="144">
                  <c:v>12.048357376384672</c:v>
                </c:pt>
                <c:pt idx="145">
                  <c:v>12.061056407062328</c:v>
                </c:pt>
                <c:pt idx="146">
                  <c:v>12.073636935073358</c:v>
                </c:pt>
                <c:pt idx="147">
                  <c:v>12.086100315456353</c:v>
                </c:pt>
                <c:pt idx="148">
                  <c:v>12.098447881268029</c:v>
                </c:pt>
                <c:pt idx="149">
                  <c:v>12.110680944098668</c:v>
                </c:pt>
                <c:pt idx="150">
                  <c:v>12.122800794572314</c:v>
                </c:pt>
                <c:pt idx="151">
                  <c:v>12.214814658690308</c:v>
                </c:pt>
                <c:pt idx="152">
                  <c:v>7.6392999073048244</c:v>
                </c:pt>
                <c:pt idx="153">
                  <c:v>7.6392999073048244</c:v>
                </c:pt>
                <c:pt idx="154">
                  <c:v>7.6392999073048244</c:v>
                </c:pt>
                <c:pt idx="155">
                  <c:v>7.6392999073048244</c:v>
                </c:pt>
                <c:pt idx="156">
                  <c:v>7.6392999073048244</c:v>
                </c:pt>
                <c:pt idx="157">
                  <c:v>7.6392999073048244</c:v>
                </c:pt>
                <c:pt idx="158">
                  <c:v>7.6392999073048244</c:v>
                </c:pt>
                <c:pt idx="159">
                  <c:v>7.6392999073048244</c:v>
                </c:pt>
                <c:pt idx="160">
                  <c:v>7.6392999073048244</c:v>
                </c:pt>
                <c:pt idx="161">
                  <c:v>7.6392999073048244</c:v>
                </c:pt>
                <c:pt idx="162">
                  <c:v>7.6392999073048244</c:v>
                </c:pt>
                <c:pt idx="163">
                  <c:v>7.6392999073048244</c:v>
                </c:pt>
                <c:pt idx="164">
                  <c:v>7.6392999073048244</c:v>
                </c:pt>
                <c:pt idx="165">
                  <c:v>7.6392999073048244</c:v>
                </c:pt>
                <c:pt idx="166">
                  <c:v>7.6392999073048244</c:v>
                </c:pt>
                <c:pt idx="167">
                  <c:v>7.6392999073048244</c:v>
                </c:pt>
                <c:pt idx="168">
                  <c:v>7.6392999073048244</c:v>
                </c:pt>
                <c:pt idx="169">
                  <c:v>7.6392999073048244</c:v>
                </c:pt>
                <c:pt idx="170">
                  <c:v>7.6392999073048244</c:v>
                </c:pt>
                <c:pt idx="171">
                  <c:v>7.6392999073048244</c:v>
                </c:pt>
                <c:pt idx="172">
                  <c:v>7.6392999073048244</c:v>
                </c:pt>
                <c:pt idx="173">
                  <c:v>7.6392999073048244</c:v>
                </c:pt>
                <c:pt idx="174">
                  <c:v>7.6392999073048244</c:v>
                </c:pt>
                <c:pt idx="175">
                  <c:v>7.6392999073048244</c:v>
                </c:pt>
                <c:pt idx="176">
                  <c:v>7.6392999073048244</c:v>
                </c:pt>
                <c:pt idx="177">
                  <c:v>7.6392999073048244</c:v>
                </c:pt>
                <c:pt idx="178">
                  <c:v>7.6392999073048244</c:v>
                </c:pt>
                <c:pt idx="179">
                  <c:v>7.6392999073048244</c:v>
                </c:pt>
                <c:pt idx="180">
                  <c:v>7.6392999073048244</c:v>
                </c:pt>
                <c:pt idx="181">
                  <c:v>7.6392999073048244</c:v>
                </c:pt>
                <c:pt idx="182">
                  <c:v>7.6392999073048244</c:v>
                </c:pt>
                <c:pt idx="183">
                  <c:v>7.6392999073048244</c:v>
                </c:pt>
                <c:pt idx="184">
                  <c:v>7.6392999073048244</c:v>
                </c:pt>
                <c:pt idx="185">
                  <c:v>7.6392999073048244</c:v>
                </c:pt>
                <c:pt idx="186">
                  <c:v>7.6392999073048244</c:v>
                </c:pt>
                <c:pt idx="187">
                  <c:v>7.6392999073048244</c:v>
                </c:pt>
                <c:pt idx="188">
                  <c:v>7.6392999073048244</c:v>
                </c:pt>
                <c:pt idx="189">
                  <c:v>7.6392999073048244</c:v>
                </c:pt>
                <c:pt idx="190">
                  <c:v>7.6392999073048244</c:v>
                </c:pt>
                <c:pt idx="191">
                  <c:v>7.6392999073048244</c:v>
                </c:pt>
                <c:pt idx="192">
                  <c:v>7.6392999073048244</c:v>
                </c:pt>
                <c:pt idx="193">
                  <c:v>7.6392999073048244</c:v>
                </c:pt>
                <c:pt idx="194">
                  <c:v>7.6392999073048244</c:v>
                </c:pt>
                <c:pt idx="195">
                  <c:v>7.6392999073048244</c:v>
                </c:pt>
                <c:pt idx="196">
                  <c:v>7.6392999073048244</c:v>
                </c:pt>
                <c:pt idx="197">
                  <c:v>7.6392999073048244</c:v>
                </c:pt>
                <c:pt idx="198">
                  <c:v>7.6392999073048244</c:v>
                </c:pt>
                <c:pt idx="199">
                  <c:v>7.6392999073048244</c:v>
                </c:pt>
                <c:pt idx="200">
                  <c:v>7.6392999073048244</c:v>
                </c:pt>
                <c:pt idx="201">
                  <c:v>7.6392999073048244</c:v>
                </c:pt>
                <c:pt idx="202">
                  <c:v>7.6392999073048244</c:v>
                </c:pt>
                <c:pt idx="203">
                  <c:v>7.6392999073048244</c:v>
                </c:pt>
                <c:pt idx="204">
                  <c:v>7.6392999073048244</c:v>
                </c:pt>
                <c:pt idx="205">
                  <c:v>7.6392999073048244</c:v>
                </c:pt>
                <c:pt idx="206">
                  <c:v>7.6392999073048244</c:v>
                </c:pt>
                <c:pt idx="207">
                  <c:v>7.6392999073048244</c:v>
                </c:pt>
                <c:pt idx="208">
                  <c:v>7.6392999073048244</c:v>
                </c:pt>
                <c:pt idx="209">
                  <c:v>7.6392999073048244</c:v>
                </c:pt>
                <c:pt idx="210">
                  <c:v>7.6392999073048244</c:v>
                </c:pt>
                <c:pt idx="211">
                  <c:v>7.6392999073048244</c:v>
                </c:pt>
                <c:pt idx="212">
                  <c:v>7.6392999073048244</c:v>
                </c:pt>
                <c:pt idx="213">
                  <c:v>7.6392999073048244</c:v>
                </c:pt>
                <c:pt idx="214">
                  <c:v>7.6392999073048244</c:v>
                </c:pt>
                <c:pt idx="215">
                  <c:v>7.6392999073048244</c:v>
                </c:pt>
                <c:pt idx="216">
                  <c:v>7.6392999073048244</c:v>
                </c:pt>
                <c:pt idx="217">
                  <c:v>7.6392999073048244</c:v>
                </c:pt>
                <c:pt idx="218">
                  <c:v>7.6392999073048244</c:v>
                </c:pt>
                <c:pt idx="219">
                  <c:v>7.6392999073048244</c:v>
                </c:pt>
                <c:pt idx="220">
                  <c:v>7.6392999073048244</c:v>
                </c:pt>
                <c:pt idx="221">
                  <c:v>7.6392999073048244</c:v>
                </c:pt>
                <c:pt idx="222">
                  <c:v>7.6392999073048244</c:v>
                </c:pt>
                <c:pt idx="223">
                  <c:v>7.6392999073048244</c:v>
                </c:pt>
                <c:pt idx="224">
                  <c:v>7.6392999073048244</c:v>
                </c:pt>
                <c:pt idx="225">
                  <c:v>7.6392999073048244</c:v>
                </c:pt>
                <c:pt idx="226">
                  <c:v>7.6392999073048244</c:v>
                </c:pt>
                <c:pt idx="227">
                  <c:v>7.6392999073048244</c:v>
                </c:pt>
                <c:pt idx="228">
                  <c:v>7.6392999073048244</c:v>
                </c:pt>
                <c:pt idx="229">
                  <c:v>7.6392999073048244</c:v>
                </c:pt>
                <c:pt idx="230">
                  <c:v>7.6392999073048244</c:v>
                </c:pt>
                <c:pt idx="231">
                  <c:v>7.6392999073048244</c:v>
                </c:pt>
                <c:pt idx="232">
                  <c:v>7.6392999073048244</c:v>
                </c:pt>
                <c:pt idx="233">
                  <c:v>7.6392999073048244</c:v>
                </c:pt>
                <c:pt idx="234">
                  <c:v>7.6392999073048244</c:v>
                </c:pt>
                <c:pt idx="235">
                  <c:v>7.6392999073048244</c:v>
                </c:pt>
                <c:pt idx="236">
                  <c:v>7.6392999073048244</c:v>
                </c:pt>
                <c:pt idx="237">
                  <c:v>7.639299907304796</c:v>
                </c:pt>
                <c:pt idx="238">
                  <c:v>7.6392999073048227</c:v>
                </c:pt>
                <c:pt idx="239">
                  <c:v>7.6392999073048227</c:v>
                </c:pt>
                <c:pt idx="240">
                  <c:v>7.6392999073048227</c:v>
                </c:pt>
                <c:pt idx="241">
                  <c:v>7.6392999073048227</c:v>
                </c:pt>
                <c:pt idx="242">
                  <c:v>7.6392999073048227</c:v>
                </c:pt>
                <c:pt idx="243">
                  <c:v>7.6392999073048227</c:v>
                </c:pt>
                <c:pt idx="244">
                  <c:v>7.6392999073048227</c:v>
                </c:pt>
                <c:pt idx="245">
                  <c:v>7.6392999073048227</c:v>
                </c:pt>
                <c:pt idx="246">
                  <c:v>7.6392999073048227</c:v>
                </c:pt>
                <c:pt idx="247">
                  <c:v>7.6392999073048227</c:v>
                </c:pt>
                <c:pt idx="248">
                  <c:v>7.6392999073048227</c:v>
                </c:pt>
                <c:pt idx="249">
                  <c:v>7.6392999073048227</c:v>
                </c:pt>
                <c:pt idx="250">
                  <c:v>7.6392999073048227</c:v>
                </c:pt>
                <c:pt idx="251">
                  <c:v>7.6392999073048227</c:v>
                </c:pt>
                <c:pt idx="252">
                  <c:v>7.6392999073048227</c:v>
                </c:pt>
                <c:pt idx="253">
                  <c:v>7.6392999073048227</c:v>
                </c:pt>
                <c:pt idx="254">
                  <c:v>7.6392999073048227</c:v>
                </c:pt>
                <c:pt idx="255">
                  <c:v>7.6392999073048227</c:v>
                </c:pt>
                <c:pt idx="256">
                  <c:v>7.6392999073048227</c:v>
                </c:pt>
                <c:pt idx="257">
                  <c:v>7.6392999073048227</c:v>
                </c:pt>
                <c:pt idx="258">
                  <c:v>7.6392999073048227</c:v>
                </c:pt>
                <c:pt idx="259">
                  <c:v>7.6392999073048227</c:v>
                </c:pt>
                <c:pt idx="260">
                  <c:v>7.6392999073048227</c:v>
                </c:pt>
                <c:pt idx="261">
                  <c:v>7.6392999073048227</c:v>
                </c:pt>
                <c:pt idx="262">
                  <c:v>7.6392999073048227</c:v>
                </c:pt>
                <c:pt idx="263">
                  <c:v>7.6392999073048227</c:v>
                </c:pt>
                <c:pt idx="264">
                  <c:v>7.6392999073048227</c:v>
                </c:pt>
                <c:pt idx="265">
                  <c:v>7.6392999073048227</c:v>
                </c:pt>
                <c:pt idx="266">
                  <c:v>7.6392999073048227</c:v>
                </c:pt>
                <c:pt idx="267">
                  <c:v>7.6392999073048227</c:v>
                </c:pt>
                <c:pt idx="268">
                  <c:v>7.6392999073048227</c:v>
                </c:pt>
                <c:pt idx="269">
                  <c:v>7.6392999073048227</c:v>
                </c:pt>
                <c:pt idx="270">
                  <c:v>7.6392999073048227</c:v>
                </c:pt>
                <c:pt idx="271">
                  <c:v>7.6392999073048227</c:v>
                </c:pt>
                <c:pt idx="272">
                  <c:v>7.6392999073048227</c:v>
                </c:pt>
                <c:pt idx="273">
                  <c:v>7.6392999073048227</c:v>
                </c:pt>
                <c:pt idx="274">
                  <c:v>7.6392999073048227</c:v>
                </c:pt>
                <c:pt idx="275">
                  <c:v>7.6392999073048227</c:v>
                </c:pt>
                <c:pt idx="276">
                  <c:v>7.6392999073048227</c:v>
                </c:pt>
                <c:pt idx="277">
                  <c:v>7.6392999073048227</c:v>
                </c:pt>
                <c:pt idx="278">
                  <c:v>7.6392999073048227</c:v>
                </c:pt>
                <c:pt idx="279">
                  <c:v>7.6392999073048227</c:v>
                </c:pt>
                <c:pt idx="280">
                  <c:v>7.6392999073048227</c:v>
                </c:pt>
                <c:pt idx="281">
                  <c:v>7.6392999073048227</c:v>
                </c:pt>
                <c:pt idx="282">
                  <c:v>7.6392999073048227</c:v>
                </c:pt>
                <c:pt idx="283">
                  <c:v>7.6392999073048227</c:v>
                </c:pt>
                <c:pt idx="284">
                  <c:v>7.6392999073048227</c:v>
                </c:pt>
                <c:pt idx="285">
                  <c:v>7.6392999073048227</c:v>
                </c:pt>
                <c:pt idx="286">
                  <c:v>7.6392999073048227</c:v>
                </c:pt>
                <c:pt idx="287">
                  <c:v>7.6392999073048227</c:v>
                </c:pt>
                <c:pt idx="288">
                  <c:v>7.6392999073048227</c:v>
                </c:pt>
                <c:pt idx="289">
                  <c:v>7.6392999073048227</c:v>
                </c:pt>
                <c:pt idx="290">
                  <c:v>7.6392999073048227</c:v>
                </c:pt>
                <c:pt idx="291">
                  <c:v>7.6392999073048227</c:v>
                </c:pt>
                <c:pt idx="292">
                  <c:v>7.6392999073048227</c:v>
                </c:pt>
                <c:pt idx="293">
                  <c:v>7.6392999073048227</c:v>
                </c:pt>
                <c:pt idx="294">
                  <c:v>7.6392999073048227</c:v>
                </c:pt>
                <c:pt idx="295">
                  <c:v>7.6392999073048227</c:v>
                </c:pt>
                <c:pt idx="296">
                  <c:v>7.6392999073048227</c:v>
                </c:pt>
                <c:pt idx="297">
                  <c:v>7.6392999073048227</c:v>
                </c:pt>
                <c:pt idx="298">
                  <c:v>7.6392999073048227</c:v>
                </c:pt>
                <c:pt idx="299">
                  <c:v>7.6392999073048227</c:v>
                </c:pt>
                <c:pt idx="300">
                  <c:v>7.6392999073048227</c:v>
                </c:pt>
                <c:pt idx="301">
                  <c:v>7.6392999073048227</c:v>
                </c:pt>
                <c:pt idx="302">
                  <c:v>7.6392999073048227</c:v>
                </c:pt>
                <c:pt idx="303">
                  <c:v>7.6392999073048227</c:v>
                </c:pt>
                <c:pt idx="304">
                  <c:v>7.6392999073048227</c:v>
                </c:pt>
                <c:pt idx="305">
                  <c:v>7.6392999073048227</c:v>
                </c:pt>
                <c:pt idx="306">
                  <c:v>7.6392999073048227</c:v>
                </c:pt>
                <c:pt idx="307">
                  <c:v>7.6392999073048227</c:v>
                </c:pt>
                <c:pt idx="308">
                  <c:v>7.6392999073048227</c:v>
                </c:pt>
                <c:pt idx="309">
                  <c:v>7.6392999073048227</c:v>
                </c:pt>
                <c:pt idx="310">
                  <c:v>7.6392999073048227</c:v>
                </c:pt>
                <c:pt idx="311">
                  <c:v>7.6392999073048227</c:v>
                </c:pt>
                <c:pt idx="312">
                  <c:v>7.6392999073048227</c:v>
                </c:pt>
                <c:pt idx="313">
                  <c:v>7.6392999073048227</c:v>
                </c:pt>
                <c:pt idx="314">
                  <c:v>7.6392999073048227</c:v>
                </c:pt>
                <c:pt idx="315">
                  <c:v>7.6392999073048227</c:v>
                </c:pt>
                <c:pt idx="316">
                  <c:v>7.6392999073048227</c:v>
                </c:pt>
                <c:pt idx="317">
                  <c:v>7.6392999073048227</c:v>
                </c:pt>
                <c:pt idx="318">
                  <c:v>7.6392999073048227</c:v>
                </c:pt>
                <c:pt idx="319">
                  <c:v>7.6392999073048227</c:v>
                </c:pt>
                <c:pt idx="320">
                  <c:v>7.6392999073048227</c:v>
                </c:pt>
                <c:pt idx="321">
                  <c:v>7.6392999073048227</c:v>
                </c:pt>
                <c:pt idx="322">
                  <c:v>7.6392999073048227</c:v>
                </c:pt>
                <c:pt idx="323">
                  <c:v>7.6392999073048227</c:v>
                </c:pt>
                <c:pt idx="324">
                  <c:v>7.6392999073048227</c:v>
                </c:pt>
                <c:pt idx="325">
                  <c:v>7.6392999073048227</c:v>
                </c:pt>
                <c:pt idx="326">
                  <c:v>7.6392999073048227</c:v>
                </c:pt>
                <c:pt idx="327">
                  <c:v>7.6392999073048227</c:v>
                </c:pt>
                <c:pt idx="328">
                  <c:v>7.6392999073048227</c:v>
                </c:pt>
                <c:pt idx="329">
                  <c:v>7.6392999073048227</c:v>
                </c:pt>
                <c:pt idx="330">
                  <c:v>7.6392999073048227</c:v>
                </c:pt>
                <c:pt idx="331">
                  <c:v>7.6392999073048227</c:v>
                </c:pt>
                <c:pt idx="332">
                  <c:v>7.6392999073048227</c:v>
                </c:pt>
                <c:pt idx="333">
                  <c:v>7.6392999073048227</c:v>
                </c:pt>
                <c:pt idx="334">
                  <c:v>7.6392999073048227</c:v>
                </c:pt>
                <c:pt idx="335">
                  <c:v>7.6392999073048227</c:v>
                </c:pt>
                <c:pt idx="336">
                  <c:v>7.6392999073048227</c:v>
                </c:pt>
                <c:pt idx="337">
                  <c:v>7.6392999073048227</c:v>
                </c:pt>
                <c:pt idx="338">
                  <c:v>7.6392999073048227</c:v>
                </c:pt>
                <c:pt idx="339">
                  <c:v>7.6392999073048227</c:v>
                </c:pt>
                <c:pt idx="340">
                  <c:v>7.6392999073048227</c:v>
                </c:pt>
                <c:pt idx="341">
                  <c:v>7.6392999073048227</c:v>
                </c:pt>
                <c:pt idx="342">
                  <c:v>7.6392999073048227</c:v>
                </c:pt>
                <c:pt idx="343">
                  <c:v>7.6392999073048227</c:v>
                </c:pt>
                <c:pt idx="344">
                  <c:v>7.6392999073048227</c:v>
                </c:pt>
                <c:pt idx="345">
                  <c:v>7.6392999073048227</c:v>
                </c:pt>
                <c:pt idx="346">
                  <c:v>7.6392999073048227</c:v>
                </c:pt>
                <c:pt idx="347">
                  <c:v>7.6392999073048227</c:v>
                </c:pt>
                <c:pt idx="348">
                  <c:v>7.6392999073048227</c:v>
                </c:pt>
                <c:pt idx="349">
                  <c:v>7.6392999073048227</c:v>
                </c:pt>
                <c:pt idx="350">
                  <c:v>7.6392999073048227</c:v>
                </c:pt>
                <c:pt idx="351">
                  <c:v>7.6392999073048227</c:v>
                </c:pt>
                <c:pt idx="352">
                  <c:v>7.6392999073048227</c:v>
                </c:pt>
                <c:pt idx="353">
                  <c:v>7.6392999073048227</c:v>
                </c:pt>
                <c:pt idx="354">
                  <c:v>7.6392999073048227</c:v>
                </c:pt>
                <c:pt idx="355">
                  <c:v>7.6392999073048227</c:v>
                </c:pt>
                <c:pt idx="356">
                  <c:v>7.6392999073048227</c:v>
                </c:pt>
                <c:pt idx="357">
                  <c:v>7.6392999073048227</c:v>
                </c:pt>
                <c:pt idx="358">
                  <c:v>7.6392999073048227</c:v>
                </c:pt>
                <c:pt idx="359">
                  <c:v>7.6392999073048227</c:v>
                </c:pt>
                <c:pt idx="360">
                  <c:v>7.6392999073048227</c:v>
                </c:pt>
                <c:pt idx="361">
                  <c:v>7.6392999073048227</c:v>
                </c:pt>
                <c:pt idx="362">
                  <c:v>7.6392999073048227</c:v>
                </c:pt>
                <c:pt idx="363">
                  <c:v>7.6392999073048227</c:v>
                </c:pt>
                <c:pt idx="364">
                  <c:v>7.6392999073048227</c:v>
                </c:pt>
                <c:pt idx="365">
                  <c:v>7.6392999073048227</c:v>
                </c:pt>
                <c:pt idx="366">
                  <c:v>7.6392999073048227</c:v>
                </c:pt>
                <c:pt idx="367">
                  <c:v>7.6392999073048227</c:v>
                </c:pt>
                <c:pt idx="368">
                  <c:v>7.6392999073048227</c:v>
                </c:pt>
                <c:pt idx="369">
                  <c:v>7.6392999073048227</c:v>
                </c:pt>
                <c:pt idx="370">
                  <c:v>7.6392999073048227</c:v>
                </c:pt>
                <c:pt idx="371">
                  <c:v>7.6392999073048227</c:v>
                </c:pt>
                <c:pt idx="372">
                  <c:v>7.6392999073048227</c:v>
                </c:pt>
                <c:pt idx="373">
                  <c:v>7.6392999073048227</c:v>
                </c:pt>
                <c:pt idx="374">
                  <c:v>7.6392999073048227</c:v>
                </c:pt>
                <c:pt idx="375">
                  <c:v>7.6392999073048227</c:v>
                </c:pt>
                <c:pt idx="376">
                  <c:v>7.6392999073048227</c:v>
                </c:pt>
                <c:pt idx="377">
                  <c:v>7.6392999073048227</c:v>
                </c:pt>
                <c:pt idx="378">
                  <c:v>7.6392999073048227</c:v>
                </c:pt>
                <c:pt idx="379">
                  <c:v>7.6392999073048227</c:v>
                </c:pt>
                <c:pt idx="380">
                  <c:v>7.6392999073048227</c:v>
                </c:pt>
                <c:pt idx="381">
                  <c:v>7.6392999073048227</c:v>
                </c:pt>
                <c:pt idx="382">
                  <c:v>7.6392999073048227</c:v>
                </c:pt>
                <c:pt idx="383">
                  <c:v>7.6392999073048227</c:v>
                </c:pt>
                <c:pt idx="384">
                  <c:v>7.6392999073048227</c:v>
                </c:pt>
                <c:pt idx="385">
                  <c:v>7.6392999073048227</c:v>
                </c:pt>
                <c:pt idx="386">
                  <c:v>7.6392999073048227</c:v>
                </c:pt>
                <c:pt idx="387">
                  <c:v>7.6392999073048227</c:v>
                </c:pt>
                <c:pt idx="388">
                  <c:v>7.6392999073048227</c:v>
                </c:pt>
                <c:pt idx="389">
                  <c:v>7.6392999073048227</c:v>
                </c:pt>
                <c:pt idx="390">
                  <c:v>7.6392999073048227</c:v>
                </c:pt>
                <c:pt idx="391">
                  <c:v>7.6392999073048227</c:v>
                </c:pt>
                <c:pt idx="392">
                  <c:v>7.6392999073048227</c:v>
                </c:pt>
                <c:pt idx="393">
                  <c:v>7.6392999073048227</c:v>
                </c:pt>
                <c:pt idx="394">
                  <c:v>7.6392999073048227</c:v>
                </c:pt>
                <c:pt idx="395">
                  <c:v>7.6392999073048227</c:v>
                </c:pt>
                <c:pt idx="396">
                  <c:v>7.6392999073048227</c:v>
                </c:pt>
                <c:pt idx="397">
                  <c:v>7.6392999073048227</c:v>
                </c:pt>
                <c:pt idx="398">
                  <c:v>7.6392999073048227</c:v>
                </c:pt>
                <c:pt idx="399">
                  <c:v>7.6392999073048227</c:v>
                </c:pt>
                <c:pt idx="400">
                  <c:v>7.6392999073048227</c:v>
                </c:pt>
                <c:pt idx="401">
                  <c:v>7.6392999073048227</c:v>
                </c:pt>
                <c:pt idx="402">
                  <c:v>7.6392999073048227</c:v>
                </c:pt>
                <c:pt idx="403">
                  <c:v>7.6392999073048227</c:v>
                </c:pt>
                <c:pt idx="404">
                  <c:v>7.6392999073048227</c:v>
                </c:pt>
                <c:pt idx="405">
                  <c:v>7.6392999073048227</c:v>
                </c:pt>
                <c:pt idx="406">
                  <c:v>7.6392999073048227</c:v>
                </c:pt>
                <c:pt idx="407">
                  <c:v>7.6392999073048227</c:v>
                </c:pt>
                <c:pt idx="408">
                  <c:v>7.6392999073048227</c:v>
                </c:pt>
                <c:pt idx="409">
                  <c:v>7.6392999073048227</c:v>
                </c:pt>
                <c:pt idx="410">
                  <c:v>7.6392999073048227</c:v>
                </c:pt>
                <c:pt idx="411">
                  <c:v>7.6392999073048227</c:v>
                </c:pt>
                <c:pt idx="412">
                  <c:v>7.6392999073048227</c:v>
                </c:pt>
                <c:pt idx="413">
                  <c:v>7.6392999073048227</c:v>
                </c:pt>
                <c:pt idx="414">
                  <c:v>7.6392999073048227</c:v>
                </c:pt>
                <c:pt idx="415">
                  <c:v>7.6392999073048227</c:v>
                </c:pt>
                <c:pt idx="416">
                  <c:v>7.6392999073048227</c:v>
                </c:pt>
                <c:pt idx="417">
                  <c:v>7.6392999073048227</c:v>
                </c:pt>
                <c:pt idx="418">
                  <c:v>7.6392999073048227</c:v>
                </c:pt>
                <c:pt idx="419">
                  <c:v>7.6392999073048227</c:v>
                </c:pt>
                <c:pt idx="420">
                  <c:v>7.6392999073048227</c:v>
                </c:pt>
                <c:pt idx="421">
                  <c:v>7.6392999073048227</c:v>
                </c:pt>
                <c:pt idx="422">
                  <c:v>7.6392999073048227</c:v>
                </c:pt>
                <c:pt idx="423">
                  <c:v>7.6392999073048227</c:v>
                </c:pt>
                <c:pt idx="424">
                  <c:v>7.6392999073048227</c:v>
                </c:pt>
                <c:pt idx="425">
                  <c:v>7.6392999073048227</c:v>
                </c:pt>
                <c:pt idx="426">
                  <c:v>7.6392999073048227</c:v>
                </c:pt>
                <c:pt idx="427">
                  <c:v>7.6392999073048227</c:v>
                </c:pt>
                <c:pt idx="428">
                  <c:v>7.6392999073048227</c:v>
                </c:pt>
                <c:pt idx="429">
                  <c:v>7.6392999073048227</c:v>
                </c:pt>
                <c:pt idx="430">
                  <c:v>7.6392999073048227</c:v>
                </c:pt>
                <c:pt idx="431">
                  <c:v>7.6392999073048227</c:v>
                </c:pt>
                <c:pt idx="432">
                  <c:v>7.6392999073048227</c:v>
                </c:pt>
                <c:pt idx="433">
                  <c:v>7.6392999073048227</c:v>
                </c:pt>
                <c:pt idx="434">
                  <c:v>7.6392999073048227</c:v>
                </c:pt>
                <c:pt idx="435">
                  <c:v>7.6392999073048227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6-4AAD-A346-ED7791559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909296"/>
        <c:axId val="954921776"/>
      </c:lineChart>
      <c:catAx>
        <c:axId val="95490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921776"/>
        <c:crosses val="autoZero"/>
        <c:auto val="1"/>
        <c:lblAlgn val="ctr"/>
        <c:lblOffset val="100"/>
        <c:noMultiLvlLbl val="0"/>
      </c:catAx>
      <c:valAx>
        <c:axId val="9549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90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'Ex_3_alpha_2 '!$T$8</c:f>
              <c:strCache>
                <c:ptCount val="1"/>
                <c:pt idx="0">
                  <c:v>Thermal produce by fuel cell (kW)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'Ex_3_alpha_2 '!$T$9:$T$444</c:f>
              <c:numCache>
                <c:formatCode>General</c:formatCode>
                <c:ptCount val="436"/>
                <c:pt idx="0">
                  <c:v>1.666666666666667</c:v>
                </c:pt>
                <c:pt idx="1">
                  <c:v>1.666666666666667</c:v>
                </c:pt>
                <c:pt idx="2">
                  <c:v>1.666666666666667</c:v>
                </c:pt>
                <c:pt idx="3">
                  <c:v>1.666666666666667</c:v>
                </c:pt>
                <c:pt idx="4">
                  <c:v>1.666666666666667</c:v>
                </c:pt>
                <c:pt idx="5">
                  <c:v>1.666666666666667</c:v>
                </c:pt>
                <c:pt idx="6">
                  <c:v>1.666666666666667</c:v>
                </c:pt>
                <c:pt idx="7">
                  <c:v>1.666666666666667</c:v>
                </c:pt>
                <c:pt idx="8">
                  <c:v>1.666666666666667</c:v>
                </c:pt>
                <c:pt idx="9">
                  <c:v>1.666666666666667</c:v>
                </c:pt>
                <c:pt idx="10">
                  <c:v>1.666666666666667</c:v>
                </c:pt>
                <c:pt idx="11">
                  <c:v>1.666666666666667</c:v>
                </c:pt>
                <c:pt idx="12">
                  <c:v>1.7182252613228974</c:v>
                </c:pt>
                <c:pt idx="13">
                  <c:v>1.94131211490014</c:v>
                </c:pt>
                <c:pt idx="14">
                  <c:v>2.1643308538554811</c:v>
                </c:pt>
                <c:pt idx="15">
                  <c:v>2.3872714235782584</c:v>
                </c:pt>
                <c:pt idx="16">
                  <c:v>2.6101237789942937</c:v>
                </c:pt>
                <c:pt idx="17">
                  <c:v>2.8328778859111989</c:v>
                </c:pt>
                <c:pt idx="18">
                  <c:v>3.0555237223611824</c:v>
                </c:pt>
                <c:pt idx="19">
                  <c:v>3.2780512799410704</c:v>
                </c:pt>
                <c:pt idx="20">
                  <c:v>3.5004505651490865</c:v>
                </c:pt>
                <c:pt idx="21">
                  <c:v>3.722711600718283</c:v>
                </c:pt>
                <c:pt idx="22">
                  <c:v>3.9448244269460293</c:v>
                </c:pt>
                <c:pt idx="23">
                  <c:v>4.1667791030195191</c:v>
                </c:pt>
                <c:pt idx="24">
                  <c:v>4.3885657083367118</c:v>
                </c:pt>
                <c:pt idx="25">
                  <c:v>4.6101743438225684</c:v>
                </c:pt>
                <c:pt idx="26">
                  <c:v>4.8315951332401808</c:v>
                </c:pt>
                <c:pt idx="27">
                  <c:v>5.0528182244965842</c:v>
                </c:pt>
                <c:pt idx="28">
                  <c:v>5.2738337909426969</c:v>
                </c:pt>
                <c:pt idx="29">
                  <c:v>5.4946320326673339</c:v>
                </c:pt>
                <c:pt idx="30">
                  <c:v>5.7152031777849475</c:v>
                </c:pt>
                <c:pt idx="31">
                  <c:v>5.9355374837165673</c:v>
                </c:pt>
                <c:pt idx="32">
                  <c:v>6.1556252384639718</c:v>
                </c:pt>
                <c:pt idx="33">
                  <c:v>6.3754567618763867</c:v>
                </c:pt>
                <c:pt idx="34">
                  <c:v>6.5950224069098367</c:v>
                </c:pt>
                <c:pt idx="35">
                  <c:v>6.2506113857883401</c:v>
                </c:pt>
                <c:pt idx="36">
                  <c:v>6.2729072257560015</c:v>
                </c:pt>
                <c:pt idx="37">
                  <c:v>6.3018433417819013</c:v>
                </c:pt>
                <c:pt idx="38">
                  <c:v>6.3308536886403157</c:v>
                </c:pt>
                <c:pt idx="39">
                  <c:v>6.3597267793250349</c:v>
                </c:pt>
                <c:pt idx="40">
                  <c:v>6.3883858913442735</c:v>
                </c:pt>
                <c:pt idx="41">
                  <c:v>6.4167771086633918</c:v>
                </c:pt>
                <c:pt idx="42">
                  <c:v>6.4448620105286825</c:v>
                </c:pt>
                <c:pt idx="43">
                  <c:v>6.4726136103470555</c:v>
                </c:pt>
                <c:pt idx="44">
                  <c:v>6.5000134426297986</c:v>
                </c:pt>
                <c:pt idx="45">
                  <c:v>6.527049434314919</c:v>
                </c:pt>
                <c:pt idx="46">
                  <c:v>6.5537143314455681</c:v>
                </c:pt>
                <c:pt idx="47">
                  <c:v>6.5800045246894667</c:v>
                </c:pt>
                <c:pt idx="48">
                  <c:v>6.6059191648846305</c:v>
                </c:pt>
                <c:pt idx="49">
                  <c:v>6.6314594918639225</c:v>
                </c:pt>
                <c:pt idx="50">
                  <c:v>6.656628321723276</c:v>
                </c:pt>
                <c:pt idx="51">
                  <c:v>6.6814296528835353</c:v>
                </c:pt>
                <c:pt idx="52">
                  <c:v>6.7058683619653046</c:v>
                </c:pt>
                <c:pt idx="53">
                  <c:v>6.7299499680799979</c:v>
                </c:pt>
                <c:pt idx="54">
                  <c:v>6.7536804495977387</c:v>
                </c:pt>
                <c:pt idx="55">
                  <c:v>6.7770661014121112</c:v>
                </c:pt>
                <c:pt idx="56">
                  <c:v>6.8001134236342873</c:v>
                </c:pt>
                <c:pt idx="57">
                  <c:v>6.8228290347975751</c:v>
                </c:pt>
                <c:pt idx="58">
                  <c:v>6.8452196042633773</c:v>
                </c:pt>
                <c:pt idx="59">
                  <c:v>6.8672917997239846</c:v>
                </c:pt>
                <c:pt idx="60">
                  <c:v>6.8890522466189452</c:v>
                </c:pt>
                <c:pt idx="61">
                  <c:v>6.9105074969735636</c:v>
                </c:pt>
                <c:pt idx="62">
                  <c:v>6.9316640057097283</c:v>
                </c:pt>
                <c:pt idx="63">
                  <c:v>6.9525281128902883</c:v>
                </c:pt>
                <c:pt idx="64">
                  <c:v>6.9731060306795891</c:v>
                </c:pt>
                <c:pt idx="65">
                  <c:v>6.9934038340543605</c:v>
                </c:pt>
                <c:pt idx="66">
                  <c:v>7.013427454496064</c:v>
                </c:pt>
                <c:pt idx="67">
                  <c:v>7.0331826760486109</c:v>
                </c:pt>
                <c:pt idx="68">
                  <c:v>7.0526751332506716</c:v>
                </c:pt>
                <c:pt idx="69">
                  <c:v>7.071910310545821</c:v>
                </c:pt>
                <c:pt idx="70">
                  <c:v>7.0908935428552535</c:v>
                </c:pt>
                <c:pt idx="71">
                  <c:v>7.1096300170543367</c:v>
                </c:pt>
                <c:pt idx="72">
                  <c:v>7.1281247741494749</c:v>
                </c:pt>
                <c:pt idx="73">
                  <c:v>7.1463827119887862</c:v>
                </c:pt>
                <c:pt idx="74">
                  <c:v>7.1644085883704829</c:v>
                </c:pt>
                <c:pt idx="75">
                  <c:v>7.1822070244445264</c:v>
                </c:pt>
                <c:pt idx="76">
                  <c:v>7.1997825083176572</c:v>
                </c:pt>
                <c:pt idx="77">
                  <c:v>7.2171393987933889</c:v>
                </c:pt>
                <c:pt idx="78">
                  <c:v>7.2342819291914804</c:v>
                </c:pt>
                <c:pt idx="79">
                  <c:v>7.2512142112007929</c:v>
                </c:pt>
                <c:pt idx="80">
                  <c:v>7.2679402387319572</c:v>
                </c:pt>
                <c:pt idx="81">
                  <c:v>7.2844638917395432</c:v>
                </c:pt>
                <c:pt idx="82">
                  <c:v>7.3007889399948933</c:v>
                </c:pt>
                <c:pt idx="83">
                  <c:v>7.3169190467895584</c:v>
                </c:pt>
                <c:pt idx="84">
                  <c:v>7.3328577725589668</c:v>
                </c:pt>
                <c:pt idx="85">
                  <c:v>7.3486085784155479</c:v>
                </c:pt>
                <c:pt idx="86">
                  <c:v>7.3641748295845497</c:v>
                </c:pt>
                <c:pt idx="87">
                  <c:v>7.3795597987379118</c:v>
                </c:pt>
                <c:pt idx="88">
                  <c:v>7.3947666692239089</c:v>
                </c:pt>
                <c:pt idx="89">
                  <c:v>7.4097985381897482</c:v>
                </c:pt>
                <c:pt idx="90">
                  <c:v>7.4246584195976446</c:v>
                </c:pt>
                <c:pt idx="91">
                  <c:v>7.4393492471346123</c:v>
                </c:pt>
                <c:pt idx="92">
                  <c:v>7.4538738770167834</c:v>
                </c:pt>
                <c:pt idx="93">
                  <c:v>7.4682350906909161</c:v>
                </c:pt>
                <c:pt idx="94">
                  <c:v>7.4824355974345318</c:v>
                </c:pt>
                <c:pt idx="95">
                  <c:v>7.4964780368563275</c:v>
                </c:pt>
                <c:pt idx="96">
                  <c:v>7.5103649813024749</c:v>
                </c:pt>
                <c:pt idx="97">
                  <c:v>7.5240989381676791</c:v>
                </c:pt>
                <c:pt idx="98">
                  <c:v>7.5376823521183329</c:v>
                </c:pt>
                <c:pt idx="99">
                  <c:v>7.5511176072262369</c:v>
                </c:pt>
                <c:pt idx="100">
                  <c:v>7.5644070290206935</c:v>
                </c:pt>
                <c:pt idx="101">
                  <c:v>7.5775528864582604</c:v>
                </c:pt>
                <c:pt idx="102">
                  <c:v>7.5905573938150823</c:v>
                </c:pt>
                <c:pt idx="103">
                  <c:v>7.6034227125050977</c:v>
                </c:pt>
                <c:pt idx="104">
                  <c:v>7.6161509528254534</c:v>
                </c:pt>
                <c:pt idx="105">
                  <c:v>7.6287441756339023</c:v>
                </c:pt>
                <c:pt idx="106">
                  <c:v>7.6412043939596241</c:v>
                </c:pt>
                <c:pt idx="107">
                  <c:v>7.6535335745510462</c:v>
                </c:pt>
                <c:pt idx="108">
                  <c:v>7.6657336393629842</c:v>
                </c:pt>
                <c:pt idx="109">
                  <c:v>7.6778064669852784</c:v>
                </c:pt>
                <c:pt idx="110">
                  <c:v>7.6897538940157784</c:v>
                </c:pt>
                <c:pt idx="111">
                  <c:v>7.7015777163816104</c:v>
                </c:pt>
                <c:pt idx="112">
                  <c:v>7.7132796906056296</c:v>
                </c:pt>
                <c:pt idx="113">
                  <c:v>7.7248615350289676</c:v>
                </c:pt>
                <c:pt idx="114">
                  <c:v>7.7363249309830673</c:v>
                </c:pt>
                <c:pt idx="115">
                  <c:v>7.7476715239182861</c:v>
                </c:pt>
                <c:pt idx="116">
                  <c:v>7.7589029244900383</c:v>
                </c:pt>
                <c:pt idx="117">
                  <c:v>7.7700207096034752</c:v>
                </c:pt>
                <c:pt idx="118">
                  <c:v>7.7810264234181812</c:v>
                </c:pt>
                <c:pt idx="119">
                  <c:v>7.791921578317794</c:v>
                </c:pt>
                <c:pt idx="120">
                  <c:v>7.8027076558403516</c:v>
                </c:pt>
                <c:pt idx="121">
                  <c:v>7.8133861075771698</c:v>
                </c:pt>
                <c:pt idx="122">
                  <c:v>7.8239583560366537</c:v>
                </c:pt>
                <c:pt idx="123">
                  <c:v>7.8344257954773884</c:v>
                </c:pt>
                <c:pt idx="124">
                  <c:v>7.8447897927119605</c:v>
                </c:pt>
                <c:pt idx="125">
                  <c:v>7.8550516878799961</c:v>
                </c:pt>
                <c:pt idx="126">
                  <c:v>7.8652127951942301</c:v>
                </c:pt>
                <c:pt idx="127">
                  <c:v>7.8752744036607121</c:v>
                </c:pt>
                <c:pt idx="128">
                  <c:v>7.885237777772276</c:v>
                </c:pt>
                <c:pt idx="129">
                  <c:v>7.8951041581792873</c:v>
                </c:pt>
                <c:pt idx="130">
                  <c:v>7.9048747623346749</c:v>
                </c:pt>
                <c:pt idx="131">
                  <c:v>7.9145507851187737</c:v>
                </c:pt>
                <c:pt idx="132">
                  <c:v>7.9241333994403558</c:v>
                </c:pt>
                <c:pt idx="133">
                  <c:v>7.9336237568202055</c:v>
                </c:pt>
                <c:pt idx="134">
                  <c:v>7.943022987951541</c:v>
                </c:pt>
                <c:pt idx="135">
                  <c:v>7.9523322032426194</c:v>
                </c:pt>
                <c:pt idx="136">
                  <c:v>7.9615524933429818</c:v>
                </c:pt>
                <c:pt idx="137">
                  <c:v>7.9706849296482014</c:v>
                </c:pt>
                <c:pt idx="138">
                  <c:v>7.9797305647920886</c:v>
                </c:pt>
                <c:pt idx="139">
                  <c:v>7.9886904331197224</c:v>
                </c:pt>
                <c:pt idx="140">
                  <c:v>7.9975655511458221</c:v>
                </c:pt>
                <c:pt idx="141">
                  <c:v>8.0063569179985539</c:v>
                </c:pt>
                <c:pt idx="142">
                  <c:v>8.0150655158495656</c:v>
                </c:pt>
                <c:pt idx="143">
                  <c:v>8.0236923103279612</c:v>
                </c:pt>
                <c:pt idx="144">
                  <c:v>8.0322382509231165</c:v>
                </c:pt>
                <c:pt idx="145">
                  <c:v>8.0407042713748869</c:v>
                </c:pt>
                <c:pt idx="146">
                  <c:v>8.0490912900489064</c:v>
                </c:pt>
                <c:pt idx="147">
                  <c:v>8.0574002103042357</c:v>
                </c:pt>
                <c:pt idx="148">
                  <c:v>8.0656319208453535</c:v>
                </c:pt>
                <c:pt idx="149">
                  <c:v>8.0737872960657793</c:v>
                </c:pt>
                <c:pt idx="150">
                  <c:v>8.0818671963815429</c:v>
                </c:pt>
                <c:pt idx="151">
                  <c:v>8.1432097724602066</c:v>
                </c:pt>
                <c:pt idx="152">
                  <c:v>5.0928666048698839</c:v>
                </c:pt>
                <c:pt idx="153">
                  <c:v>5.0928666048698839</c:v>
                </c:pt>
                <c:pt idx="154">
                  <c:v>5.0928666048698839</c:v>
                </c:pt>
                <c:pt idx="155">
                  <c:v>5.0928666048698839</c:v>
                </c:pt>
                <c:pt idx="156">
                  <c:v>5.0928666048698839</c:v>
                </c:pt>
                <c:pt idx="157">
                  <c:v>5.0928666048698839</c:v>
                </c:pt>
                <c:pt idx="158">
                  <c:v>5.0928666048698839</c:v>
                </c:pt>
                <c:pt idx="159">
                  <c:v>5.0928666048698839</c:v>
                </c:pt>
                <c:pt idx="160">
                  <c:v>5.0928666048698839</c:v>
                </c:pt>
                <c:pt idx="161">
                  <c:v>5.0928666048698839</c:v>
                </c:pt>
                <c:pt idx="162">
                  <c:v>5.0928666048698839</c:v>
                </c:pt>
                <c:pt idx="163">
                  <c:v>5.0928666048698839</c:v>
                </c:pt>
                <c:pt idx="164">
                  <c:v>5.0928666048698839</c:v>
                </c:pt>
                <c:pt idx="165">
                  <c:v>5.0928666048698839</c:v>
                </c:pt>
                <c:pt idx="166">
                  <c:v>5.0928666048698839</c:v>
                </c:pt>
                <c:pt idx="167">
                  <c:v>5.0928666048698839</c:v>
                </c:pt>
                <c:pt idx="168">
                  <c:v>5.0928666048698839</c:v>
                </c:pt>
                <c:pt idx="169">
                  <c:v>5.0928666048698839</c:v>
                </c:pt>
                <c:pt idx="170">
                  <c:v>5.0928666048698839</c:v>
                </c:pt>
                <c:pt idx="171">
                  <c:v>5.0928666048698839</c:v>
                </c:pt>
                <c:pt idx="172">
                  <c:v>5.0928666048698839</c:v>
                </c:pt>
                <c:pt idx="173">
                  <c:v>5.0928666048698839</c:v>
                </c:pt>
                <c:pt idx="174">
                  <c:v>5.0928666048698839</c:v>
                </c:pt>
                <c:pt idx="175">
                  <c:v>5.0928666048698839</c:v>
                </c:pt>
                <c:pt idx="176">
                  <c:v>5.0928666048698839</c:v>
                </c:pt>
                <c:pt idx="177">
                  <c:v>5.0928666048698839</c:v>
                </c:pt>
                <c:pt idx="178">
                  <c:v>5.0928666048698839</c:v>
                </c:pt>
                <c:pt idx="179">
                  <c:v>5.0928666048698839</c:v>
                </c:pt>
                <c:pt idx="180">
                  <c:v>5.0928666048698839</c:v>
                </c:pt>
                <c:pt idx="181">
                  <c:v>5.0928666048698839</c:v>
                </c:pt>
                <c:pt idx="182">
                  <c:v>5.0928666048698839</c:v>
                </c:pt>
                <c:pt idx="183">
                  <c:v>5.0928666048698839</c:v>
                </c:pt>
                <c:pt idx="184">
                  <c:v>5.0928666048698839</c:v>
                </c:pt>
                <c:pt idx="185">
                  <c:v>5.0928666048698839</c:v>
                </c:pt>
                <c:pt idx="186">
                  <c:v>5.0928666048698839</c:v>
                </c:pt>
                <c:pt idx="187">
                  <c:v>5.0928666048698839</c:v>
                </c:pt>
                <c:pt idx="188">
                  <c:v>5.0928666048698839</c:v>
                </c:pt>
                <c:pt idx="189">
                  <c:v>5.0928666048698839</c:v>
                </c:pt>
                <c:pt idx="190">
                  <c:v>5.0928666048698839</c:v>
                </c:pt>
                <c:pt idx="191">
                  <c:v>5.0928666048698839</c:v>
                </c:pt>
                <c:pt idx="192">
                  <c:v>5.0928666048698839</c:v>
                </c:pt>
                <c:pt idx="193">
                  <c:v>5.0928666048698839</c:v>
                </c:pt>
                <c:pt idx="194">
                  <c:v>5.0928666048698839</c:v>
                </c:pt>
                <c:pt idx="195">
                  <c:v>5.0928666048698839</c:v>
                </c:pt>
                <c:pt idx="196">
                  <c:v>5.0928666048698839</c:v>
                </c:pt>
                <c:pt idx="197">
                  <c:v>5.0928666048698839</c:v>
                </c:pt>
                <c:pt idx="198">
                  <c:v>5.0928666048698839</c:v>
                </c:pt>
                <c:pt idx="199">
                  <c:v>5.0928666048698839</c:v>
                </c:pt>
                <c:pt idx="200">
                  <c:v>5.0928666048698839</c:v>
                </c:pt>
                <c:pt idx="201">
                  <c:v>5.0928666048698839</c:v>
                </c:pt>
                <c:pt idx="202">
                  <c:v>5.0928666048698839</c:v>
                </c:pt>
                <c:pt idx="203">
                  <c:v>5.0928666048698839</c:v>
                </c:pt>
                <c:pt idx="204">
                  <c:v>5.0928666048698839</c:v>
                </c:pt>
                <c:pt idx="205">
                  <c:v>5.0928666048698839</c:v>
                </c:pt>
                <c:pt idx="206">
                  <c:v>5.0928666048698839</c:v>
                </c:pt>
                <c:pt idx="207">
                  <c:v>5.0928666048698839</c:v>
                </c:pt>
                <c:pt idx="208">
                  <c:v>5.0928666048698839</c:v>
                </c:pt>
                <c:pt idx="209">
                  <c:v>5.0928666048698839</c:v>
                </c:pt>
                <c:pt idx="210">
                  <c:v>5.0928666048698839</c:v>
                </c:pt>
                <c:pt idx="211">
                  <c:v>5.0928666048698839</c:v>
                </c:pt>
                <c:pt idx="212">
                  <c:v>5.0928666048698839</c:v>
                </c:pt>
                <c:pt idx="213">
                  <c:v>5.0928666048698839</c:v>
                </c:pt>
                <c:pt idx="214">
                  <c:v>5.0928666048698839</c:v>
                </c:pt>
                <c:pt idx="215">
                  <c:v>5.0928666048698839</c:v>
                </c:pt>
                <c:pt idx="216">
                  <c:v>5.0928666048698839</c:v>
                </c:pt>
                <c:pt idx="217">
                  <c:v>5.0928666048698839</c:v>
                </c:pt>
                <c:pt idx="218">
                  <c:v>5.0928666048698839</c:v>
                </c:pt>
                <c:pt idx="219">
                  <c:v>5.0928666048698839</c:v>
                </c:pt>
                <c:pt idx="220">
                  <c:v>5.0928666048698839</c:v>
                </c:pt>
                <c:pt idx="221">
                  <c:v>5.0928666048698839</c:v>
                </c:pt>
                <c:pt idx="222">
                  <c:v>5.0928666048698839</c:v>
                </c:pt>
                <c:pt idx="223">
                  <c:v>5.0928666048698839</c:v>
                </c:pt>
                <c:pt idx="224">
                  <c:v>5.0928666048698839</c:v>
                </c:pt>
                <c:pt idx="225">
                  <c:v>5.0928666048698839</c:v>
                </c:pt>
                <c:pt idx="226">
                  <c:v>5.0928666048698839</c:v>
                </c:pt>
                <c:pt idx="227">
                  <c:v>5.0928666048698839</c:v>
                </c:pt>
                <c:pt idx="228">
                  <c:v>5.0928666048698839</c:v>
                </c:pt>
                <c:pt idx="229">
                  <c:v>5.0928666048698839</c:v>
                </c:pt>
                <c:pt idx="230">
                  <c:v>5.0928666048698839</c:v>
                </c:pt>
                <c:pt idx="231">
                  <c:v>5.0928666048698839</c:v>
                </c:pt>
                <c:pt idx="232">
                  <c:v>5.0928666048698839</c:v>
                </c:pt>
                <c:pt idx="233">
                  <c:v>5.0928666048698839</c:v>
                </c:pt>
                <c:pt idx="234">
                  <c:v>5.0928666048698839</c:v>
                </c:pt>
                <c:pt idx="235">
                  <c:v>5.0928666048698839</c:v>
                </c:pt>
                <c:pt idx="236">
                  <c:v>5.0928666048698839</c:v>
                </c:pt>
                <c:pt idx="237">
                  <c:v>5.0928666048698643</c:v>
                </c:pt>
                <c:pt idx="238">
                  <c:v>5.0928666048698821</c:v>
                </c:pt>
                <c:pt idx="239">
                  <c:v>5.0928666048698821</c:v>
                </c:pt>
                <c:pt idx="240">
                  <c:v>5.0928666048698821</c:v>
                </c:pt>
                <c:pt idx="241">
                  <c:v>5.0928666048698821</c:v>
                </c:pt>
                <c:pt idx="242">
                  <c:v>5.0928666048698821</c:v>
                </c:pt>
                <c:pt idx="243">
                  <c:v>5.0928666048698821</c:v>
                </c:pt>
                <c:pt idx="244">
                  <c:v>5.0928666048698821</c:v>
                </c:pt>
                <c:pt idx="245">
                  <c:v>5.0928666048698821</c:v>
                </c:pt>
                <c:pt idx="246">
                  <c:v>5.0928666048698821</c:v>
                </c:pt>
                <c:pt idx="247">
                  <c:v>5.0928666048698821</c:v>
                </c:pt>
                <c:pt idx="248">
                  <c:v>5.0928666048698821</c:v>
                </c:pt>
                <c:pt idx="249">
                  <c:v>5.0928666048698821</c:v>
                </c:pt>
                <c:pt idx="250">
                  <c:v>5.0928666048698821</c:v>
                </c:pt>
                <c:pt idx="251">
                  <c:v>5.0928666048698821</c:v>
                </c:pt>
                <c:pt idx="252">
                  <c:v>5.0928666048698821</c:v>
                </c:pt>
                <c:pt idx="253">
                  <c:v>5.0928666048698821</c:v>
                </c:pt>
                <c:pt idx="254">
                  <c:v>5.0928666048698821</c:v>
                </c:pt>
                <c:pt idx="255">
                  <c:v>5.0928666048698821</c:v>
                </c:pt>
                <c:pt idx="256">
                  <c:v>5.0928666048698821</c:v>
                </c:pt>
                <c:pt idx="257">
                  <c:v>5.0928666048698821</c:v>
                </c:pt>
                <c:pt idx="258">
                  <c:v>5.0928666048698821</c:v>
                </c:pt>
                <c:pt idx="259">
                  <c:v>5.0928666048698821</c:v>
                </c:pt>
                <c:pt idx="260">
                  <c:v>5.0928666048698821</c:v>
                </c:pt>
                <c:pt idx="261">
                  <c:v>5.0928666048698821</c:v>
                </c:pt>
                <c:pt idx="262">
                  <c:v>5.0928666048698821</c:v>
                </c:pt>
                <c:pt idx="263">
                  <c:v>5.0928666048698821</c:v>
                </c:pt>
                <c:pt idx="264">
                  <c:v>5.0928666048698821</c:v>
                </c:pt>
                <c:pt idx="265">
                  <c:v>5.0928666048698821</c:v>
                </c:pt>
                <c:pt idx="266">
                  <c:v>5.0928666048698821</c:v>
                </c:pt>
                <c:pt idx="267">
                  <c:v>5.0928666048698821</c:v>
                </c:pt>
                <c:pt idx="268">
                  <c:v>5.0928666048698821</c:v>
                </c:pt>
                <c:pt idx="269">
                  <c:v>5.0928666048698821</c:v>
                </c:pt>
                <c:pt idx="270">
                  <c:v>5.0928666048698821</c:v>
                </c:pt>
                <c:pt idx="271">
                  <c:v>5.0928666048698821</c:v>
                </c:pt>
                <c:pt idx="272">
                  <c:v>5.0928666048698821</c:v>
                </c:pt>
                <c:pt idx="273">
                  <c:v>5.0928666048698821</c:v>
                </c:pt>
                <c:pt idx="274">
                  <c:v>5.0928666048698821</c:v>
                </c:pt>
                <c:pt idx="275">
                  <c:v>5.0928666048698821</c:v>
                </c:pt>
                <c:pt idx="276">
                  <c:v>5.0928666048698821</c:v>
                </c:pt>
                <c:pt idx="277">
                  <c:v>5.0928666048698821</c:v>
                </c:pt>
                <c:pt idx="278">
                  <c:v>5.0928666048698821</c:v>
                </c:pt>
                <c:pt idx="279">
                  <c:v>5.0928666048698821</c:v>
                </c:pt>
                <c:pt idx="280">
                  <c:v>5.0928666048698821</c:v>
                </c:pt>
                <c:pt idx="281">
                  <c:v>5.0928666048698821</c:v>
                </c:pt>
                <c:pt idx="282">
                  <c:v>5.0928666048698821</c:v>
                </c:pt>
                <c:pt idx="283">
                  <c:v>5.0928666048698821</c:v>
                </c:pt>
                <c:pt idx="284">
                  <c:v>5.0928666048698821</c:v>
                </c:pt>
                <c:pt idx="285">
                  <c:v>5.0928666048698821</c:v>
                </c:pt>
                <c:pt idx="286">
                  <c:v>5.0928666048698821</c:v>
                </c:pt>
                <c:pt idx="287">
                  <c:v>5.0928666048698821</c:v>
                </c:pt>
                <c:pt idx="288">
                  <c:v>5.0928666048698821</c:v>
                </c:pt>
                <c:pt idx="289">
                  <c:v>5.0928666048698821</c:v>
                </c:pt>
                <c:pt idx="290">
                  <c:v>5.0928666048698821</c:v>
                </c:pt>
                <c:pt idx="291">
                  <c:v>5.0928666048698821</c:v>
                </c:pt>
                <c:pt idx="292">
                  <c:v>5.0928666048698821</c:v>
                </c:pt>
                <c:pt idx="293">
                  <c:v>5.0928666048698821</c:v>
                </c:pt>
                <c:pt idx="294">
                  <c:v>5.0928666048698821</c:v>
                </c:pt>
                <c:pt idx="295">
                  <c:v>5.0928666048698821</c:v>
                </c:pt>
                <c:pt idx="296">
                  <c:v>5.0928666048698821</c:v>
                </c:pt>
                <c:pt idx="297">
                  <c:v>5.0928666048698821</c:v>
                </c:pt>
                <c:pt idx="298">
                  <c:v>5.0928666048698821</c:v>
                </c:pt>
                <c:pt idx="299">
                  <c:v>5.0928666048698821</c:v>
                </c:pt>
                <c:pt idx="300">
                  <c:v>5.0928666048698821</c:v>
                </c:pt>
                <c:pt idx="301">
                  <c:v>5.0928666048698821</c:v>
                </c:pt>
                <c:pt idx="302">
                  <c:v>5.0928666048698821</c:v>
                </c:pt>
                <c:pt idx="303">
                  <c:v>5.0928666048698821</c:v>
                </c:pt>
                <c:pt idx="304">
                  <c:v>5.0928666048698821</c:v>
                </c:pt>
                <c:pt idx="305">
                  <c:v>5.0928666048698821</c:v>
                </c:pt>
                <c:pt idx="306">
                  <c:v>5.0928666048698821</c:v>
                </c:pt>
                <c:pt idx="307">
                  <c:v>5.0928666048698821</c:v>
                </c:pt>
                <c:pt idx="308">
                  <c:v>5.0928666048698821</c:v>
                </c:pt>
                <c:pt idx="309">
                  <c:v>5.0928666048698821</c:v>
                </c:pt>
                <c:pt idx="310">
                  <c:v>5.0928666048698821</c:v>
                </c:pt>
                <c:pt idx="311">
                  <c:v>5.0928666048698821</c:v>
                </c:pt>
                <c:pt idx="312">
                  <c:v>5.0928666048698821</c:v>
                </c:pt>
                <c:pt idx="313">
                  <c:v>5.0928666048698821</c:v>
                </c:pt>
                <c:pt idx="314">
                  <c:v>5.0928666048698821</c:v>
                </c:pt>
                <c:pt idx="315">
                  <c:v>5.0928666048698821</c:v>
                </c:pt>
                <c:pt idx="316">
                  <c:v>5.0928666048698821</c:v>
                </c:pt>
                <c:pt idx="317">
                  <c:v>5.0928666048698821</c:v>
                </c:pt>
                <c:pt idx="318">
                  <c:v>5.0928666048698821</c:v>
                </c:pt>
                <c:pt idx="319">
                  <c:v>5.0928666048698821</c:v>
                </c:pt>
                <c:pt idx="320">
                  <c:v>5.0928666048698821</c:v>
                </c:pt>
                <c:pt idx="321">
                  <c:v>5.0928666048698821</c:v>
                </c:pt>
                <c:pt idx="322">
                  <c:v>5.0928666048698821</c:v>
                </c:pt>
                <c:pt idx="323">
                  <c:v>5.0928666048698821</c:v>
                </c:pt>
                <c:pt idx="324">
                  <c:v>5.0928666048698821</c:v>
                </c:pt>
                <c:pt idx="325">
                  <c:v>5.0928666048698821</c:v>
                </c:pt>
                <c:pt idx="326">
                  <c:v>5.0928666048698821</c:v>
                </c:pt>
                <c:pt idx="327">
                  <c:v>5.0928666048698821</c:v>
                </c:pt>
                <c:pt idx="328">
                  <c:v>5.0928666048698821</c:v>
                </c:pt>
                <c:pt idx="329">
                  <c:v>5.0928666048698821</c:v>
                </c:pt>
                <c:pt idx="330">
                  <c:v>5.0928666048698821</c:v>
                </c:pt>
                <c:pt idx="331">
                  <c:v>5.0928666048698821</c:v>
                </c:pt>
                <c:pt idx="332">
                  <c:v>5.0928666048698821</c:v>
                </c:pt>
                <c:pt idx="333">
                  <c:v>5.0928666048698821</c:v>
                </c:pt>
                <c:pt idx="334">
                  <c:v>5.0928666048698821</c:v>
                </c:pt>
                <c:pt idx="335">
                  <c:v>5.0928666048698821</c:v>
                </c:pt>
                <c:pt idx="336">
                  <c:v>5.0928666048698821</c:v>
                </c:pt>
                <c:pt idx="337">
                  <c:v>5.0928666048698821</c:v>
                </c:pt>
                <c:pt idx="338">
                  <c:v>5.0928666048698821</c:v>
                </c:pt>
                <c:pt idx="339">
                  <c:v>5.0928666048698821</c:v>
                </c:pt>
                <c:pt idx="340">
                  <c:v>5.0928666048698821</c:v>
                </c:pt>
                <c:pt idx="341">
                  <c:v>5.0928666048698821</c:v>
                </c:pt>
                <c:pt idx="342">
                  <c:v>5.0928666048698821</c:v>
                </c:pt>
                <c:pt idx="343">
                  <c:v>5.0928666048698821</c:v>
                </c:pt>
                <c:pt idx="344">
                  <c:v>5.0928666048698821</c:v>
                </c:pt>
                <c:pt idx="345">
                  <c:v>5.0928666048698821</c:v>
                </c:pt>
                <c:pt idx="346">
                  <c:v>5.0928666048698821</c:v>
                </c:pt>
                <c:pt idx="347">
                  <c:v>5.0928666048698821</c:v>
                </c:pt>
                <c:pt idx="348">
                  <c:v>5.0928666048698821</c:v>
                </c:pt>
                <c:pt idx="349">
                  <c:v>5.0928666048698821</c:v>
                </c:pt>
                <c:pt idx="350">
                  <c:v>5.0928666048698821</c:v>
                </c:pt>
                <c:pt idx="351">
                  <c:v>5.0928666048698821</c:v>
                </c:pt>
                <c:pt idx="352">
                  <c:v>5.0928666048698821</c:v>
                </c:pt>
                <c:pt idx="353">
                  <c:v>5.0928666048698821</c:v>
                </c:pt>
                <c:pt idx="354">
                  <c:v>5.0928666048698821</c:v>
                </c:pt>
                <c:pt idx="355">
                  <c:v>5.0928666048698821</c:v>
                </c:pt>
                <c:pt idx="356">
                  <c:v>5.0928666048698821</c:v>
                </c:pt>
                <c:pt idx="357">
                  <c:v>5.0928666048698821</c:v>
                </c:pt>
                <c:pt idx="358">
                  <c:v>5.0928666048698821</c:v>
                </c:pt>
                <c:pt idx="359">
                  <c:v>5.0928666048698821</c:v>
                </c:pt>
                <c:pt idx="360">
                  <c:v>5.0928666048698821</c:v>
                </c:pt>
                <c:pt idx="361">
                  <c:v>5.0928666048698821</c:v>
                </c:pt>
                <c:pt idx="362">
                  <c:v>5.0928666048698821</c:v>
                </c:pt>
                <c:pt idx="363">
                  <c:v>5.0928666048698821</c:v>
                </c:pt>
                <c:pt idx="364">
                  <c:v>5.0928666048698821</c:v>
                </c:pt>
                <c:pt idx="365">
                  <c:v>5.0928666048698821</c:v>
                </c:pt>
                <c:pt idx="366">
                  <c:v>5.0928666048698821</c:v>
                </c:pt>
                <c:pt idx="367">
                  <c:v>5.0928666048698821</c:v>
                </c:pt>
                <c:pt idx="368">
                  <c:v>5.0928666048698821</c:v>
                </c:pt>
                <c:pt idx="369">
                  <c:v>5.0928666048698821</c:v>
                </c:pt>
                <c:pt idx="370">
                  <c:v>5.0928666048698821</c:v>
                </c:pt>
                <c:pt idx="371">
                  <c:v>5.0928666048698821</c:v>
                </c:pt>
                <c:pt idx="372">
                  <c:v>5.0928666048698821</c:v>
                </c:pt>
                <c:pt idx="373">
                  <c:v>5.0928666048698821</c:v>
                </c:pt>
                <c:pt idx="374">
                  <c:v>5.0928666048698821</c:v>
                </c:pt>
                <c:pt idx="375">
                  <c:v>5.0928666048698821</c:v>
                </c:pt>
                <c:pt idx="376">
                  <c:v>5.0928666048698821</c:v>
                </c:pt>
                <c:pt idx="377">
                  <c:v>5.0928666048698821</c:v>
                </c:pt>
                <c:pt idx="378">
                  <c:v>5.0928666048698821</c:v>
                </c:pt>
                <c:pt idx="379">
                  <c:v>5.0928666048698821</c:v>
                </c:pt>
                <c:pt idx="380">
                  <c:v>5.0928666048698821</c:v>
                </c:pt>
                <c:pt idx="381">
                  <c:v>5.0928666048698821</c:v>
                </c:pt>
                <c:pt idx="382">
                  <c:v>5.0928666048698821</c:v>
                </c:pt>
                <c:pt idx="383">
                  <c:v>5.0928666048698821</c:v>
                </c:pt>
                <c:pt idx="384">
                  <c:v>5.0928666048698821</c:v>
                </c:pt>
                <c:pt idx="385">
                  <c:v>5.0928666048698821</c:v>
                </c:pt>
                <c:pt idx="386">
                  <c:v>5.0928666048698821</c:v>
                </c:pt>
                <c:pt idx="387">
                  <c:v>5.0928666048698821</c:v>
                </c:pt>
                <c:pt idx="388">
                  <c:v>5.0928666048698821</c:v>
                </c:pt>
                <c:pt idx="389">
                  <c:v>5.0928666048698821</c:v>
                </c:pt>
                <c:pt idx="390">
                  <c:v>5.0928666048698821</c:v>
                </c:pt>
                <c:pt idx="391">
                  <c:v>5.0928666048698821</c:v>
                </c:pt>
                <c:pt idx="392">
                  <c:v>5.0928666048698821</c:v>
                </c:pt>
                <c:pt idx="393">
                  <c:v>5.0928666048698821</c:v>
                </c:pt>
                <c:pt idx="394">
                  <c:v>5.0928666048698821</c:v>
                </c:pt>
                <c:pt idx="395">
                  <c:v>5.0928666048698821</c:v>
                </c:pt>
                <c:pt idx="396">
                  <c:v>5.0928666048698821</c:v>
                </c:pt>
                <c:pt idx="397">
                  <c:v>5.0928666048698821</c:v>
                </c:pt>
                <c:pt idx="398">
                  <c:v>5.0928666048698821</c:v>
                </c:pt>
                <c:pt idx="399">
                  <c:v>5.0928666048698821</c:v>
                </c:pt>
                <c:pt idx="400">
                  <c:v>5.0928666048698821</c:v>
                </c:pt>
                <c:pt idx="401">
                  <c:v>5.0928666048698821</c:v>
                </c:pt>
                <c:pt idx="402">
                  <c:v>5.0928666048698821</c:v>
                </c:pt>
                <c:pt idx="403">
                  <c:v>5.0928666048698821</c:v>
                </c:pt>
                <c:pt idx="404">
                  <c:v>5.0928666048698821</c:v>
                </c:pt>
                <c:pt idx="405">
                  <c:v>5.0928666048698821</c:v>
                </c:pt>
                <c:pt idx="406">
                  <c:v>5.0928666048698821</c:v>
                </c:pt>
                <c:pt idx="407">
                  <c:v>5.0928666048698821</c:v>
                </c:pt>
                <c:pt idx="408">
                  <c:v>5.0928666048698821</c:v>
                </c:pt>
                <c:pt idx="409">
                  <c:v>5.0928666048698821</c:v>
                </c:pt>
                <c:pt idx="410">
                  <c:v>5.0928666048698821</c:v>
                </c:pt>
                <c:pt idx="411">
                  <c:v>5.0928666048698821</c:v>
                </c:pt>
                <c:pt idx="412">
                  <c:v>5.0928666048698821</c:v>
                </c:pt>
                <c:pt idx="413">
                  <c:v>5.0928666048698821</c:v>
                </c:pt>
                <c:pt idx="414">
                  <c:v>5.0928666048698821</c:v>
                </c:pt>
                <c:pt idx="415">
                  <c:v>5.0928666048698821</c:v>
                </c:pt>
                <c:pt idx="416">
                  <c:v>5.0928666048698821</c:v>
                </c:pt>
                <c:pt idx="417">
                  <c:v>5.0928666048698821</c:v>
                </c:pt>
                <c:pt idx="418">
                  <c:v>5.0928666048698821</c:v>
                </c:pt>
                <c:pt idx="419">
                  <c:v>5.0928666048698821</c:v>
                </c:pt>
                <c:pt idx="420">
                  <c:v>5.0928666048698821</c:v>
                </c:pt>
                <c:pt idx="421">
                  <c:v>5.0928666048698821</c:v>
                </c:pt>
                <c:pt idx="422">
                  <c:v>5.0928666048698821</c:v>
                </c:pt>
                <c:pt idx="423">
                  <c:v>5.0928666048698821</c:v>
                </c:pt>
                <c:pt idx="424">
                  <c:v>5.0928666048698821</c:v>
                </c:pt>
                <c:pt idx="425">
                  <c:v>5.0928666048698821</c:v>
                </c:pt>
                <c:pt idx="426">
                  <c:v>5.0928666048698821</c:v>
                </c:pt>
                <c:pt idx="427">
                  <c:v>5.0928666048698821</c:v>
                </c:pt>
                <c:pt idx="428">
                  <c:v>5.0928666048698821</c:v>
                </c:pt>
                <c:pt idx="429">
                  <c:v>5.0928666048698821</c:v>
                </c:pt>
                <c:pt idx="430">
                  <c:v>5.0928666048698821</c:v>
                </c:pt>
                <c:pt idx="431">
                  <c:v>5.0928666048698821</c:v>
                </c:pt>
                <c:pt idx="432">
                  <c:v>5.0928666048698821</c:v>
                </c:pt>
                <c:pt idx="433">
                  <c:v>5.0928666048698821</c:v>
                </c:pt>
                <c:pt idx="434">
                  <c:v>5.0928666048698821</c:v>
                </c:pt>
                <c:pt idx="435">
                  <c:v>5.0928666048698821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54-4758-8113-E8AB2A0CD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329248"/>
        <c:axId val="935345568"/>
      </c:lineChart>
      <c:catAx>
        <c:axId val="93532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45568"/>
        <c:crosses val="autoZero"/>
        <c:auto val="1"/>
        <c:lblAlgn val="ctr"/>
        <c:lblOffset val="100"/>
        <c:noMultiLvlLbl val="0"/>
      </c:catAx>
      <c:valAx>
        <c:axId val="93534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2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'PEMFC system EoL'!$E$1</c:f>
              <c:strCache>
                <c:ptCount val="1"/>
                <c:pt idx="0">
                  <c:v>U_cell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'PEMFC system EoL'!$D$2:$D$91</c:f>
              <c:numCache>
                <c:formatCode>General</c:formatCode>
                <c:ptCount val="90"/>
                <c:pt idx="0">
                  <c:v>0</c:v>
                </c:pt>
                <c:pt idx="1">
                  <c:v>2.0833333333333336E-2</c:v>
                </c:pt>
                <c:pt idx="2">
                  <c:v>4.1666666666666671E-2</c:v>
                </c:pt>
                <c:pt idx="3">
                  <c:v>6.25E-2</c:v>
                </c:pt>
                <c:pt idx="4">
                  <c:v>8.3333333333333343E-2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0.16666666666666669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0.22916666666666669</c:v>
                </c:pt>
                <c:pt idx="12">
                  <c:v>0.25</c:v>
                </c:pt>
                <c:pt idx="13">
                  <c:v>0.27083333333333337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0.33333333333333337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0.43750000000000006</c:v>
                </c:pt>
                <c:pt idx="22">
                  <c:v>0.45833333333333337</c:v>
                </c:pt>
                <c:pt idx="23">
                  <c:v>0.47916666666666663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0.54166666666666674</c:v>
                </c:pt>
                <c:pt idx="27">
                  <c:v>0.56250000000000011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0.66666666666666674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0.72916666666666674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0.87500000000000011</c:v>
                </c:pt>
                <c:pt idx="43">
                  <c:v>0.89583333333333337</c:v>
                </c:pt>
                <c:pt idx="44">
                  <c:v>0.91666666666666674</c:v>
                </c:pt>
                <c:pt idx="45">
                  <c:v>0.9375</c:v>
                </c:pt>
                <c:pt idx="46">
                  <c:v>0.95833333333333326</c:v>
                </c:pt>
                <c:pt idx="47">
                  <c:v>0.97916666666666674</c:v>
                </c:pt>
                <c:pt idx="48">
                  <c:v>1</c:v>
                </c:pt>
                <c:pt idx="49">
                  <c:v>1.0208333333333335</c:v>
                </c:pt>
                <c:pt idx="50">
                  <c:v>1.0416666666666667</c:v>
                </c:pt>
                <c:pt idx="51">
                  <c:v>1.0625</c:v>
                </c:pt>
                <c:pt idx="52">
                  <c:v>1.0833333333333335</c:v>
                </c:pt>
                <c:pt idx="53">
                  <c:v>1.1041666666666667</c:v>
                </c:pt>
                <c:pt idx="54">
                  <c:v>1.1250000000000002</c:v>
                </c:pt>
                <c:pt idx="55">
                  <c:v>1.1458333333333335</c:v>
                </c:pt>
                <c:pt idx="56">
                  <c:v>1.1666666666666667</c:v>
                </c:pt>
                <c:pt idx="57">
                  <c:v>1.1875</c:v>
                </c:pt>
                <c:pt idx="58">
                  <c:v>1.2083333333333333</c:v>
                </c:pt>
                <c:pt idx="59">
                  <c:v>1.2291666666666667</c:v>
                </c:pt>
                <c:pt idx="60">
                  <c:v>1.25</c:v>
                </c:pt>
                <c:pt idx="61">
                  <c:v>1.2708333333333333</c:v>
                </c:pt>
                <c:pt idx="62">
                  <c:v>1.2916666666666667</c:v>
                </c:pt>
                <c:pt idx="63">
                  <c:v>1.3125</c:v>
                </c:pt>
                <c:pt idx="64">
                  <c:v>1.3333333333333335</c:v>
                </c:pt>
                <c:pt idx="65">
                  <c:v>1.3541666666666667</c:v>
                </c:pt>
                <c:pt idx="66">
                  <c:v>1.375</c:v>
                </c:pt>
                <c:pt idx="67">
                  <c:v>1.3958333333333335</c:v>
                </c:pt>
                <c:pt idx="68">
                  <c:v>1.4166666666666667</c:v>
                </c:pt>
                <c:pt idx="69">
                  <c:v>1.4375000000000002</c:v>
                </c:pt>
                <c:pt idx="70">
                  <c:v>1.4583333333333335</c:v>
                </c:pt>
                <c:pt idx="71">
                  <c:v>1.4791666666666667</c:v>
                </c:pt>
                <c:pt idx="72">
                  <c:v>1.5</c:v>
                </c:pt>
                <c:pt idx="73">
                  <c:v>1.5208333333333333</c:v>
                </c:pt>
                <c:pt idx="74">
                  <c:v>1.5416666666666667</c:v>
                </c:pt>
                <c:pt idx="75">
                  <c:v>1.5625</c:v>
                </c:pt>
                <c:pt idx="76">
                  <c:v>1.5833333333333333</c:v>
                </c:pt>
                <c:pt idx="77">
                  <c:v>1.6041666666666667</c:v>
                </c:pt>
                <c:pt idx="78">
                  <c:v>1.625</c:v>
                </c:pt>
                <c:pt idx="79">
                  <c:v>1.6458333333333335</c:v>
                </c:pt>
                <c:pt idx="80">
                  <c:v>1.6666666666666667</c:v>
                </c:pt>
                <c:pt idx="81">
                  <c:v>1.6875</c:v>
                </c:pt>
                <c:pt idx="82">
                  <c:v>1.7083333333333333</c:v>
                </c:pt>
                <c:pt idx="83">
                  <c:v>1.729166666666667</c:v>
                </c:pt>
                <c:pt idx="84">
                  <c:v>1.7500000000000002</c:v>
                </c:pt>
                <c:pt idx="85">
                  <c:v>1.7708333333333335</c:v>
                </c:pt>
                <c:pt idx="86">
                  <c:v>1.7916666666666667</c:v>
                </c:pt>
                <c:pt idx="87">
                  <c:v>1.8125</c:v>
                </c:pt>
                <c:pt idx="88">
                  <c:v>1.8333333333333335</c:v>
                </c:pt>
                <c:pt idx="89">
                  <c:v>1.8541666666666667</c:v>
                </c:pt>
              </c:numCache>
            </c:numRef>
          </c:xVal>
          <c:yVal>
            <c:numRef>
              <c:f>'PEMFC system EoL'!$E$2:$E$91</c:f>
              <c:numCache>
                <c:formatCode>General</c:formatCode>
                <c:ptCount val="90"/>
                <c:pt idx="0">
                  <c:v>0.85</c:v>
                </c:pt>
                <c:pt idx="1">
                  <c:v>0.85</c:v>
                </c:pt>
                <c:pt idx="2">
                  <c:v>0.85</c:v>
                </c:pt>
                <c:pt idx="3">
                  <c:v>0.85</c:v>
                </c:pt>
                <c:pt idx="4">
                  <c:v>0.85</c:v>
                </c:pt>
                <c:pt idx="5">
                  <c:v>0.85</c:v>
                </c:pt>
                <c:pt idx="6">
                  <c:v>0.85</c:v>
                </c:pt>
                <c:pt idx="7">
                  <c:v>0.85</c:v>
                </c:pt>
                <c:pt idx="8">
                  <c:v>0.85</c:v>
                </c:pt>
                <c:pt idx="9">
                  <c:v>0.85</c:v>
                </c:pt>
                <c:pt idx="10">
                  <c:v>0.85</c:v>
                </c:pt>
                <c:pt idx="11">
                  <c:v>0.84279999999999999</c:v>
                </c:pt>
                <c:pt idx="12">
                  <c:v>0.83560000000000001</c:v>
                </c:pt>
                <c:pt idx="13">
                  <c:v>0.82839999999999991</c:v>
                </c:pt>
                <c:pt idx="14">
                  <c:v>0.82119999999999993</c:v>
                </c:pt>
                <c:pt idx="15">
                  <c:v>0.81399999999999995</c:v>
                </c:pt>
                <c:pt idx="16">
                  <c:v>0.80679999999999996</c:v>
                </c:pt>
                <c:pt idx="17">
                  <c:v>0.79959999999999998</c:v>
                </c:pt>
                <c:pt idx="18">
                  <c:v>0.79239999999999988</c:v>
                </c:pt>
                <c:pt idx="19">
                  <c:v>0.78520000000000001</c:v>
                </c:pt>
                <c:pt idx="20">
                  <c:v>0.77800000000000002</c:v>
                </c:pt>
                <c:pt idx="21">
                  <c:v>0.77440000000000009</c:v>
                </c:pt>
                <c:pt idx="22">
                  <c:v>0.77080000000000004</c:v>
                </c:pt>
                <c:pt idx="23">
                  <c:v>0.76719999999999999</c:v>
                </c:pt>
                <c:pt idx="24">
                  <c:v>0.76360000000000006</c:v>
                </c:pt>
                <c:pt idx="25">
                  <c:v>0.76</c:v>
                </c:pt>
                <c:pt idx="26">
                  <c:v>0.75640000000000007</c:v>
                </c:pt>
                <c:pt idx="27">
                  <c:v>0.75280000000000002</c:v>
                </c:pt>
                <c:pt idx="28">
                  <c:v>0.74919999999999998</c:v>
                </c:pt>
                <c:pt idx="29">
                  <c:v>0.74560000000000004</c:v>
                </c:pt>
                <c:pt idx="30">
                  <c:v>0.74199999999999999</c:v>
                </c:pt>
                <c:pt idx="31">
                  <c:v>0.73840000000000006</c:v>
                </c:pt>
                <c:pt idx="32">
                  <c:v>0.73480000000000001</c:v>
                </c:pt>
                <c:pt idx="33">
                  <c:v>0.73120000000000007</c:v>
                </c:pt>
                <c:pt idx="34">
                  <c:v>0.72760000000000002</c:v>
                </c:pt>
                <c:pt idx="35">
                  <c:v>0.72399999999999998</c:v>
                </c:pt>
                <c:pt idx="36">
                  <c:v>0.72040000000000004</c:v>
                </c:pt>
                <c:pt idx="37">
                  <c:v>0.71679999999999999</c:v>
                </c:pt>
                <c:pt idx="38">
                  <c:v>0.71320000000000006</c:v>
                </c:pt>
                <c:pt idx="39">
                  <c:v>0.70960000000000012</c:v>
                </c:pt>
                <c:pt idx="40">
                  <c:v>0.70599999999999996</c:v>
                </c:pt>
                <c:pt idx="41">
                  <c:v>0.70399999999999996</c:v>
                </c:pt>
                <c:pt idx="42">
                  <c:v>0.70200000000000007</c:v>
                </c:pt>
                <c:pt idx="43">
                  <c:v>0.7</c:v>
                </c:pt>
                <c:pt idx="44">
                  <c:v>0.69799999999999995</c:v>
                </c:pt>
                <c:pt idx="45">
                  <c:v>0.69600000000000006</c:v>
                </c:pt>
                <c:pt idx="46">
                  <c:v>0.69399999999999995</c:v>
                </c:pt>
                <c:pt idx="47">
                  <c:v>0.69199999999999995</c:v>
                </c:pt>
                <c:pt idx="48">
                  <c:v>0.69000000000000006</c:v>
                </c:pt>
                <c:pt idx="49">
                  <c:v>0.68799999999999994</c:v>
                </c:pt>
                <c:pt idx="50">
                  <c:v>0.68599999999999994</c:v>
                </c:pt>
                <c:pt idx="51">
                  <c:v>0.68400000000000005</c:v>
                </c:pt>
                <c:pt idx="52">
                  <c:v>0.68199999999999994</c:v>
                </c:pt>
                <c:pt idx="53">
                  <c:v>0.68</c:v>
                </c:pt>
                <c:pt idx="54">
                  <c:v>0.67800000000000005</c:v>
                </c:pt>
                <c:pt idx="55">
                  <c:v>0.67599999999999993</c:v>
                </c:pt>
                <c:pt idx="56">
                  <c:v>0.67400000000000004</c:v>
                </c:pt>
                <c:pt idx="57">
                  <c:v>0.67200000000000004</c:v>
                </c:pt>
                <c:pt idx="58">
                  <c:v>0.66999999999999993</c:v>
                </c:pt>
                <c:pt idx="59">
                  <c:v>0.66800000000000004</c:v>
                </c:pt>
                <c:pt idx="60">
                  <c:v>0.66600000000000004</c:v>
                </c:pt>
                <c:pt idx="61">
                  <c:v>0.66399999999999992</c:v>
                </c:pt>
                <c:pt idx="62">
                  <c:v>0.66200000000000003</c:v>
                </c:pt>
                <c:pt idx="63">
                  <c:v>0.66</c:v>
                </c:pt>
                <c:pt idx="64">
                  <c:v>0.65799999999999992</c:v>
                </c:pt>
                <c:pt idx="65">
                  <c:v>0.65600000000000003</c:v>
                </c:pt>
                <c:pt idx="66">
                  <c:v>0.65400000000000003</c:v>
                </c:pt>
                <c:pt idx="67">
                  <c:v>0.65199999999999991</c:v>
                </c:pt>
                <c:pt idx="68">
                  <c:v>0.65</c:v>
                </c:pt>
                <c:pt idx="69">
                  <c:v>0.64800000000000002</c:v>
                </c:pt>
                <c:pt idx="70">
                  <c:v>0.64599999999999991</c:v>
                </c:pt>
                <c:pt idx="71">
                  <c:v>0.64400000000000002</c:v>
                </c:pt>
                <c:pt idx="72">
                  <c:v>0.64200000000000002</c:v>
                </c:pt>
                <c:pt idx="73">
                  <c:v>0.64000000000000012</c:v>
                </c:pt>
                <c:pt idx="74">
                  <c:v>0.63800000000000001</c:v>
                </c:pt>
                <c:pt idx="75">
                  <c:v>0.63600000000000001</c:v>
                </c:pt>
                <c:pt idx="76">
                  <c:v>0.63400000000000012</c:v>
                </c:pt>
                <c:pt idx="77">
                  <c:v>0.63200000000000001</c:v>
                </c:pt>
                <c:pt idx="78">
                  <c:v>0.63</c:v>
                </c:pt>
                <c:pt idx="79">
                  <c:v>0.62800000000000011</c:v>
                </c:pt>
                <c:pt idx="80">
                  <c:v>0.626</c:v>
                </c:pt>
                <c:pt idx="81">
                  <c:v>0.624</c:v>
                </c:pt>
                <c:pt idx="82">
                  <c:v>0.62200000000000011</c:v>
                </c:pt>
                <c:pt idx="83">
                  <c:v>0.62</c:v>
                </c:pt>
                <c:pt idx="84">
                  <c:v>0.61799999999999999</c:v>
                </c:pt>
                <c:pt idx="85">
                  <c:v>0.6160000000000001</c:v>
                </c:pt>
                <c:pt idx="86">
                  <c:v>0.61399999999999999</c:v>
                </c:pt>
                <c:pt idx="87">
                  <c:v>0.61199999999999999</c:v>
                </c:pt>
                <c:pt idx="88">
                  <c:v>0.60999999999999988</c:v>
                </c:pt>
                <c:pt idx="89">
                  <c:v>0.60799999999999998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3D-45EE-9DC2-FDD0BCF2D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337400"/>
        <c:axId val="991336416"/>
      </c:scatterChart>
      <c:valAx>
        <c:axId val="991337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36416"/>
        <c:crosses val="autoZero"/>
        <c:crossBetween val="midCat"/>
      </c:valAx>
      <c:valAx>
        <c:axId val="9913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37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'PEMFC system EoL'!$F$1</c:f>
              <c:strCache>
                <c:ptCount val="1"/>
                <c:pt idx="0">
                  <c:v>P air (bar)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'PEMFC system EoL'!$D$2:$D$91</c:f>
              <c:numCache>
                <c:formatCode>General</c:formatCode>
                <c:ptCount val="90"/>
                <c:pt idx="0">
                  <c:v>0</c:v>
                </c:pt>
                <c:pt idx="1">
                  <c:v>2.0833333333333336E-2</c:v>
                </c:pt>
                <c:pt idx="2">
                  <c:v>4.1666666666666671E-2</c:v>
                </c:pt>
                <c:pt idx="3">
                  <c:v>6.25E-2</c:v>
                </c:pt>
                <c:pt idx="4">
                  <c:v>8.3333333333333343E-2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0.16666666666666669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0.22916666666666669</c:v>
                </c:pt>
                <c:pt idx="12">
                  <c:v>0.25</c:v>
                </c:pt>
                <c:pt idx="13">
                  <c:v>0.27083333333333337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0.33333333333333337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0.43750000000000006</c:v>
                </c:pt>
                <c:pt idx="22">
                  <c:v>0.45833333333333337</c:v>
                </c:pt>
                <c:pt idx="23">
                  <c:v>0.47916666666666663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0.54166666666666674</c:v>
                </c:pt>
                <c:pt idx="27">
                  <c:v>0.56250000000000011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0.66666666666666674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0.72916666666666674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0.87500000000000011</c:v>
                </c:pt>
                <c:pt idx="43">
                  <c:v>0.89583333333333337</c:v>
                </c:pt>
                <c:pt idx="44">
                  <c:v>0.91666666666666674</c:v>
                </c:pt>
                <c:pt idx="45">
                  <c:v>0.9375</c:v>
                </c:pt>
                <c:pt idx="46">
                  <c:v>0.95833333333333326</c:v>
                </c:pt>
                <c:pt idx="47">
                  <c:v>0.97916666666666674</c:v>
                </c:pt>
                <c:pt idx="48">
                  <c:v>1</c:v>
                </c:pt>
                <c:pt idx="49">
                  <c:v>1.0208333333333335</c:v>
                </c:pt>
                <c:pt idx="50">
                  <c:v>1.0416666666666667</c:v>
                </c:pt>
                <c:pt idx="51">
                  <c:v>1.0625</c:v>
                </c:pt>
                <c:pt idx="52">
                  <c:v>1.0833333333333335</c:v>
                </c:pt>
                <c:pt idx="53">
                  <c:v>1.1041666666666667</c:v>
                </c:pt>
                <c:pt idx="54">
                  <c:v>1.1250000000000002</c:v>
                </c:pt>
                <c:pt idx="55">
                  <c:v>1.1458333333333335</c:v>
                </c:pt>
                <c:pt idx="56">
                  <c:v>1.1666666666666667</c:v>
                </c:pt>
                <c:pt idx="57">
                  <c:v>1.1875</c:v>
                </c:pt>
                <c:pt idx="58">
                  <c:v>1.2083333333333333</c:v>
                </c:pt>
                <c:pt idx="59">
                  <c:v>1.2291666666666667</c:v>
                </c:pt>
                <c:pt idx="60">
                  <c:v>1.25</c:v>
                </c:pt>
                <c:pt idx="61">
                  <c:v>1.2708333333333333</c:v>
                </c:pt>
                <c:pt idx="62">
                  <c:v>1.2916666666666667</c:v>
                </c:pt>
                <c:pt idx="63">
                  <c:v>1.3125</c:v>
                </c:pt>
                <c:pt idx="64">
                  <c:v>1.3333333333333335</c:v>
                </c:pt>
                <c:pt idx="65">
                  <c:v>1.3541666666666667</c:v>
                </c:pt>
                <c:pt idx="66">
                  <c:v>1.375</c:v>
                </c:pt>
                <c:pt idx="67">
                  <c:v>1.3958333333333335</c:v>
                </c:pt>
                <c:pt idx="68">
                  <c:v>1.4166666666666667</c:v>
                </c:pt>
                <c:pt idx="69">
                  <c:v>1.4375000000000002</c:v>
                </c:pt>
                <c:pt idx="70">
                  <c:v>1.4583333333333335</c:v>
                </c:pt>
                <c:pt idx="71">
                  <c:v>1.4791666666666667</c:v>
                </c:pt>
                <c:pt idx="72">
                  <c:v>1.5</c:v>
                </c:pt>
                <c:pt idx="73">
                  <c:v>1.5208333333333333</c:v>
                </c:pt>
                <c:pt idx="74">
                  <c:v>1.5416666666666667</c:v>
                </c:pt>
                <c:pt idx="75">
                  <c:v>1.5625</c:v>
                </c:pt>
                <c:pt idx="76">
                  <c:v>1.5833333333333333</c:v>
                </c:pt>
                <c:pt idx="77">
                  <c:v>1.6041666666666667</c:v>
                </c:pt>
                <c:pt idx="78">
                  <c:v>1.625</c:v>
                </c:pt>
                <c:pt idx="79">
                  <c:v>1.6458333333333335</c:v>
                </c:pt>
                <c:pt idx="80">
                  <c:v>1.6666666666666667</c:v>
                </c:pt>
                <c:pt idx="81">
                  <c:v>1.6875</c:v>
                </c:pt>
                <c:pt idx="82">
                  <c:v>1.7083333333333333</c:v>
                </c:pt>
                <c:pt idx="83">
                  <c:v>1.729166666666667</c:v>
                </c:pt>
                <c:pt idx="84">
                  <c:v>1.7500000000000002</c:v>
                </c:pt>
                <c:pt idx="85">
                  <c:v>1.7708333333333335</c:v>
                </c:pt>
                <c:pt idx="86">
                  <c:v>1.7916666666666667</c:v>
                </c:pt>
                <c:pt idx="87">
                  <c:v>1.8125</c:v>
                </c:pt>
                <c:pt idx="88">
                  <c:v>1.8333333333333335</c:v>
                </c:pt>
                <c:pt idx="89">
                  <c:v>1.8541666666666667</c:v>
                </c:pt>
              </c:numCache>
            </c:numRef>
          </c:xVal>
          <c:yVal>
            <c:numRef>
              <c:f>'PEMFC system EoL'!$F$2:$F$91</c:f>
              <c:numCache>
                <c:formatCode>General</c:formatCode>
                <c:ptCount val="90"/>
                <c:pt idx="0">
                  <c:v>1</c:v>
                </c:pt>
                <c:pt idx="1">
                  <c:v>1.0041666666666667</c:v>
                </c:pt>
                <c:pt idx="2">
                  <c:v>1.0083333333333333</c:v>
                </c:pt>
                <c:pt idx="3">
                  <c:v>1.0125</c:v>
                </c:pt>
                <c:pt idx="4">
                  <c:v>1.0166666666666666</c:v>
                </c:pt>
                <c:pt idx="5">
                  <c:v>1.0208333333333333</c:v>
                </c:pt>
                <c:pt idx="6">
                  <c:v>1.0249999999999999</c:v>
                </c:pt>
                <c:pt idx="7">
                  <c:v>1.0291666666666666</c:v>
                </c:pt>
                <c:pt idx="8">
                  <c:v>1.0333333333333334</c:v>
                </c:pt>
                <c:pt idx="9">
                  <c:v>1.0375000000000001</c:v>
                </c:pt>
                <c:pt idx="10">
                  <c:v>1.0416666666666667</c:v>
                </c:pt>
                <c:pt idx="11">
                  <c:v>1.0458333333333334</c:v>
                </c:pt>
                <c:pt idx="12">
                  <c:v>1.05</c:v>
                </c:pt>
                <c:pt idx="13">
                  <c:v>1.0541666666666667</c:v>
                </c:pt>
                <c:pt idx="14">
                  <c:v>1.0583333333333333</c:v>
                </c:pt>
                <c:pt idx="15">
                  <c:v>1.0625</c:v>
                </c:pt>
                <c:pt idx="16">
                  <c:v>1.0666666666666667</c:v>
                </c:pt>
                <c:pt idx="17">
                  <c:v>1.0708333333333333</c:v>
                </c:pt>
                <c:pt idx="18">
                  <c:v>1.075</c:v>
                </c:pt>
                <c:pt idx="19">
                  <c:v>1.0791666666666666</c:v>
                </c:pt>
                <c:pt idx="20">
                  <c:v>1.0833333333333333</c:v>
                </c:pt>
                <c:pt idx="21">
                  <c:v>1.0874999999999999</c:v>
                </c:pt>
                <c:pt idx="22">
                  <c:v>1.0916666666666668</c:v>
                </c:pt>
                <c:pt idx="23">
                  <c:v>1.0958333333333332</c:v>
                </c:pt>
                <c:pt idx="24">
                  <c:v>1.1000000000000001</c:v>
                </c:pt>
                <c:pt idx="25">
                  <c:v>1.1354166666666667</c:v>
                </c:pt>
                <c:pt idx="26">
                  <c:v>1.1708333333333336</c:v>
                </c:pt>
                <c:pt idx="27">
                  <c:v>1.2062500000000003</c:v>
                </c:pt>
                <c:pt idx="28">
                  <c:v>1.2416666666666667</c:v>
                </c:pt>
                <c:pt idx="29">
                  <c:v>1.2770833333333333</c:v>
                </c:pt>
                <c:pt idx="30">
                  <c:v>1.3125</c:v>
                </c:pt>
                <c:pt idx="31">
                  <c:v>1.3479166666666669</c:v>
                </c:pt>
                <c:pt idx="32">
                  <c:v>1.3833333333333335</c:v>
                </c:pt>
                <c:pt idx="33">
                  <c:v>1.4187500000000002</c:v>
                </c:pt>
                <c:pt idx="34">
                  <c:v>1.4541666666666668</c:v>
                </c:pt>
                <c:pt idx="35">
                  <c:v>1.4895833333333335</c:v>
                </c:pt>
                <c:pt idx="36">
                  <c:v>1.5250000000000001</c:v>
                </c:pt>
                <c:pt idx="37">
                  <c:v>1.5604166666666668</c:v>
                </c:pt>
                <c:pt idx="38">
                  <c:v>1.5958333333333332</c:v>
                </c:pt>
                <c:pt idx="39">
                  <c:v>1.6312500000000001</c:v>
                </c:pt>
                <c:pt idx="40">
                  <c:v>1.666666666666667</c:v>
                </c:pt>
                <c:pt idx="41">
                  <c:v>1.7020833333333334</c:v>
                </c:pt>
                <c:pt idx="42">
                  <c:v>1.7375000000000003</c:v>
                </c:pt>
                <c:pt idx="43">
                  <c:v>1.7729166666666667</c:v>
                </c:pt>
                <c:pt idx="44">
                  <c:v>1.8083333333333336</c:v>
                </c:pt>
                <c:pt idx="45">
                  <c:v>1.84375</c:v>
                </c:pt>
                <c:pt idx="46">
                  <c:v>1.8791666666666667</c:v>
                </c:pt>
                <c:pt idx="47">
                  <c:v>1.9145833333333335</c:v>
                </c:pt>
                <c:pt idx="48">
                  <c:v>1.95</c:v>
                </c:pt>
                <c:pt idx="49">
                  <c:v>1.9595238095238094</c:v>
                </c:pt>
                <c:pt idx="50">
                  <c:v>1.9690476190476189</c:v>
                </c:pt>
                <c:pt idx="51">
                  <c:v>1.9785714285714284</c:v>
                </c:pt>
                <c:pt idx="52">
                  <c:v>1.9880952380952381</c:v>
                </c:pt>
                <c:pt idx="53">
                  <c:v>1.9976190476190476</c:v>
                </c:pt>
                <c:pt idx="54">
                  <c:v>2.0071428571428571</c:v>
                </c:pt>
                <c:pt idx="55">
                  <c:v>2.0166666666666666</c:v>
                </c:pt>
                <c:pt idx="56">
                  <c:v>2.0261904761904761</c:v>
                </c:pt>
                <c:pt idx="57">
                  <c:v>2.0357142857142856</c:v>
                </c:pt>
                <c:pt idx="58">
                  <c:v>2.0452380952380951</c:v>
                </c:pt>
                <c:pt idx="59">
                  <c:v>2.0547619047619046</c:v>
                </c:pt>
                <c:pt idx="60">
                  <c:v>2.0642857142857141</c:v>
                </c:pt>
                <c:pt idx="61">
                  <c:v>2.0738095238095235</c:v>
                </c:pt>
                <c:pt idx="62">
                  <c:v>2.0833333333333335</c:v>
                </c:pt>
                <c:pt idx="63">
                  <c:v>2.092857142857143</c:v>
                </c:pt>
                <c:pt idx="64">
                  <c:v>2.1023809523809525</c:v>
                </c:pt>
                <c:pt idx="65">
                  <c:v>2.111904761904762</c:v>
                </c:pt>
                <c:pt idx="66">
                  <c:v>2.1214285714285714</c:v>
                </c:pt>
                <c:pt idx="67">
                  <c:v>2.1309523809523809</c:v>
                </c:pt>
                <c:pt idx="68">
                  <c:v>2.1404761904761904</c:v>
                </c:pt>
                <c:pt idx="69">
                  <c:v>2.15</c:v>
                </c:pt>
                <c:pt idx="70">
                  <c:v>2.1595238095238094</c:v>
                </c:pt>
                <c:pt idx="71">
                  <c:v>2.1690476190476189</c:v>
                </c:pt>
                <c:pt idx="72">
                  <c:v>2.1785714285714284</c:v>
                </c:pt>
                <c:pt idx="73">
                  <c:v>2.1880952380952379</c:v>
                </c:pt>
                <c:pt idx="74">
                  <c:v>2.1976190476190478</c:v>
                </c:pt>
                <c:pt idx="75">
                  <c:v>2.2071428571428573</c:v>
                </c:pt>
                <c:pt idx="76">
                  <c:v>2.2166666666666668</c:v>
                </c:pt>
                <c:pt idx="77">
                  <c:v>2.2261904761904763</c:v>
                </c:pt>
                <c:pt idx="78">
                  <c:v>2.2357142857142858</c:v>
                </c:pt>
                <c:pt idx="79">
                  <c:v>2.2452380952380953</c:v>
                </c:pt>
                <c:pt idx="80">
                  <c:v>2.2547619047619047</c:v>
                </c:pt>
                <c:pt idx="81">
                  <c:v>2.2642857142857142</c:v>
                </c:pt>
                <c:pt idx="82">
                  <c:v>2.2738095238095237</c:v>
                </c:pt>
                <c:pt idx="83">
                  <c:v>2.2833333333333332</c:v>
                </c:pt>
                <c:pt idx="84">
                  <c:v>2.2928571428571427</c:v>
                </c:pt>
                <c:pt idx="85">
                  <c:v>2.3023809523809522</c:v>
                </c:pt>
                <c:pt idx="86">
                  <c:v>2.3119047619047617</c:v>
                </c:pt>
                <c:pt idx="87">
                  <c:v>2.3214285714285712</c:v>
                </c:pt>
                <c:pt idx="88">
                  <c:v>2.3309523809523811</c:v>
                </c:pt>
                <c:pt idx="89">
                  <c:v>2.3404761904761906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8C-40EE-B5BD-8631163AE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139024"/>
        <c:axId val="929137384"/>
      </c:scatterChart>
      <c:valAx>
        <c:axId val="92913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37384"/>
        <c:crosses val="autoZero"/>
        <c:crossBetween val="midCat"/>
      </c:valAx>
      <c:valAx>
        <c:axId val="92913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3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'PEMFC system EoL'!$G$1</c:f>
              <c:strCache>
                <c:ptCount val="1"/>
                <c:pt idx="0">
                  <c:v>P aux 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'PEMFC system EoL'!$D$2:$D$91</c:f>
              <c:numCache>
                <c:formatCode>General</c:formatCode>
                <c:ptCount val="90"/>
                <c:pt idx="0">
                  <c:v>0</c:v>
                </c:pt>
                <c:pt idx="1">
                  <c:v>2.0833333333333336E-2</c:v>
                </c:pt>
                <c:pt idx="2">
                  <c:v>4.1666666666666671E-2</c:v>
                </c:pt>
                <c:pt idx="3">
                  <c:v>6.25E-2</c:v>
                </c:pt>
                <c:pt idx="4">
                  <c:v>8.3333333333333343E-2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0.16666666666666669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0.22916666666666669</c:v>
                </c:pt>
                <c:pt idx="12">
                  <c:v>0.25</c:v>
                </c:pt>
                <c:pt idx="13">
                  <c:v>0.27083333333333337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0.33333333333333337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0.43750000000000006</c:v>
                </c:pt>
                <c:pt idx="22">
                  <c:v>0.45833333333333337</c:v>
                </c:pt>
                <c:pt idx="23">
                  <c:v>0.47916666666666663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0.54166666666666674</c:v>
                </c:pt>
                <c:pt idx="27">
                  <c:v>0.56250000000000011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0.66666666666666674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0.72916666666666674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0.87500000000000011</c:v>
                </c:pt>
                <c:pt idx="43">
                  <c:v>0.89583333333333337</c:v>
                </c:pt>
                <c:pt idx="44">
                  <c:v>0.91666666666666674</c:v>
                </c:pt>
                <c:pt idx="45">
                  <c:v>0.9375</c:v>
                </c:pt>
                <c:pt idx="46">
                  <c:v>0.95833333333333326</c:v>
                </c:pt>
                <c:pt idx="47">
                  <c:v>0.97916666666666674</c:v>
                </c:pt>
                <c:pt idx="48">
                  <c:v>1</c:v>
                </c:pt>
                <c:pt idx="49">
                  <c:v>1.0208333333333335</c:v>
                </c:pt>
                <c:pt idx="50">
                  <c:v>1.0416666666666667</c:v>
                </c:pt>
                <c:pt idx="51">
                  <c:v>1.0625</c:v>
                </c:pt>
                <c:pt idx="52">
                  <c:v>1.0833333333333335</c:v>
                </c:pt>
                <c:pt idx="53">
                  <c:v>1.1041666666666667</c:v>
                </c:pt>
                <c:pt idx="54">
                  <c:v>1.1250000000000002</c:v>
                </c:pt>
                <c:pt idx="55">
                  <c:v>1.1458333333333335</c:v>
                </c:pt>
                <c:pt idx="56">
                  <c:v>1.1666666666666667</c:v>
                </c:pt>
                <c:pt idx="57">
                  <c:v>1.1875</c:v>
                </c:pt>
                <c:pt idx="58">
                  <c:v>1.2083333333333333</c:v>
                </c:pt>
                <c:pt idx="59">
                  <c:v>1.2291666666666667</c:v>
                </c:pt>
                <c:pt idx="60">
                  <c:v>1.25</c:v>
                </c:pt>
                <c:pt idx="61">
                  <c:v>1.2708333333333333</c:v>
                </c:pt>
                <c:pt idx="62">
                  <c:v>1.2916666666666667</c:v>
                </c:pt>
                <c:pt idx="63">
                  <c:v>1.3125</c:v>
                </c:pt>
                <c:pt idx="64">
                  <c:v>1.3333333333333335</c:v>
                </c:pt>
                <c:pt idx="65">
                  <c:v>1.3541666666666667</c:v>
                </c:pt>
                <c:pt idx="66">
                  <c:v>1.375</c:v>
                </c:pt>
                <c:pt idx="67">
                  <c:v>1.3958333333333335</c:v>
                </c:pt>
                <c:pt idx="68">
                  <c:v>1.4166666666666667</c:v>
                </c:pt>
                <c:pt idx="69">
                  <c:v>1.4375000000000002</c:v>
                </c:pt>
                <c:pt idx="70">
                  <c:v>1.4583333333333335</c:v>
                </c:pt>
                <c:pt idx="71">
                  <c:v>1.4791666666666667</c:v>
                </c:pt>
                <c:pt idx="72">
                  <c:v>1.5</c:v>
                </c:pt>
                <c:pt idx="73">
                  <c:v>1.5208333333333333</c:v>
                </c:pt>
                <c:pt idx="74">
                  <c:v>1.5416666666666667</c:v>
                </c:pt>
                <c:pt idx="75">
                  <c:v>1.5625</c:v>
                </c:pt>
                <c:pt idx="76">
                  <c:v>1.5833333333333333</c:v>
                </c:pt>
                <c:pt idx="77">
                  <c:v>1.6041666666666667</c:v>
                </c:pt>
                <c:pt idx="78">
                  <c:v>1.625</c:v>
                </c:pt>
                <c:pt idx="79">
                  <c:v>1.6458333333333335</c:v>
                </c:pt>
                <c:pt idx="80">
                  <c:v>1.6666666666666667</c:v>
                </c:pt>
                <c:pt idx="81">
                  <c:v>1.6875</c:v>
                </c:pt>
                <c:pt idx="82">
                  <c:v>1.7083333333333333</c:v>
                </c:pt>
                <c:pt idx="83">
                  <c:v>1.729166666666667</c:v>
                </c:pt>
                <c:pt idx="84">
                  <c:v>1.7500000000000002</c:v>
                </c:pt>
                <c:pt idx="85">
                  <c:v>1.7708333333333335</c:v>
                </c:pt>
                <c:pt idx="86">
                  <c:v>1.7916666666666667</c:v>
                </c:pt>
                <c:pt idx="87">
                  <c:v>1.8125</c:v>
                </c:pt>
                <c:pt idx="88">
                  <c:v>1.8333333333333335</c:v>
                </c:pt>
                <c:pt idx="89">
                  <c:v>1.8541666666666667</c:v>
                </c:pt>
              </c:numCache>
            </c:numRef>
          </c:xVal>
          <c:yVal>
            <c:numRef>
              <c:f>'PEMFC system EoL'!$G$2:$G$91</c:f>
              <c:numCache>
                <c:formatCode>General</c:formatCode>
                <c:ptCount val="90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45-4B54-BD9F-490F849BB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410032"/>
        <c:axId val="933413312"/>
      </c:scatterChart>
      <c:valAx>
        <c:axId val="93341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413312"/>
        <c:crosses val="autoZero"/>
        <c:crossBetween val="midCat"/>
      </c:valAx>
      <c:valAx>
        <c:axId val="9334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41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3.xm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9.xml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0.xml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chart" Target="../charts/chart16.xml"/><Relationship Id="rId7" Type="http://schemas.openxmlformats.org/officeDocument/2006/relationships/chart" Target="../charts/chart17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image" Target="../media/image6.png"/><Relationship Id="rId11" Type="http://schemas.openxmlformats.org/officeDocument/2006/relationships/chart" Target="../charts/chart18.xml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chart" Target="../charts/chart22.xml"/><Relationship Id="rId7" Type="http://schemas.openxmlformats.org/officeDocument/2006/relationships/image" Target="../media/image13.png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image" Target="../media/image2.png"/><Relationship Id="rId7" Type="http://schemas.openxmlformats.org/officeDocument/2006/relationships/chart" Target="../charts/chart26.xml"/><Relationship Id="rId2" Type="http://schemas.openxmlformats.org/officeDocument/2006/relationships/image" Target="../media/image1.png"/><Relationship Id="rId1" Type="http://schemas.openxmlformats.org/officeDocument/2006/relationships/chart" Target="../charts/chart24.xml"/><Relationship Id="rId6" Type="http://schemas.openxmlformats.org/officeDocument/2006/relationships/image" Target="../media/image10.png"/><Relationship Id="rId5" Type="http://schemas.openxmlformats.org/officeDocument/2006/relationships/chart" Target="../charts/chart25.xml"/><Relationship Id="rId10" Type="http://schemas.openxmlformats.org/officeDocument/2006/relationships/chart" Target="../charts/chart28.xml"/><Relationship Id="rId4" Type="http://schemas.openxmlformats.org/officeDocument/2006/relationships/image" Target="../media/image3.png"/><Relationship Id="rId9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image" Target="../media/image2.png"/><Relationship Id="rId7" Type="http://schemas.openxmlformats.org/officeDocument/2006/relationships/chart" Target="../charts/chart30.xml"/><Relationship Id="rId2" Type="http://schemas.openxmlformats.org/officeDocument/2006/relationships/image" Target="../media/image1.png"/><Relationship Id="rId1" Type="http://schemas.openxmlformats.org/officeDocument/2006/relationships/chart" Target="../charts/chart29.xml"/><Relationship Id="rId6" Type="http://schemas.openxmlformats.org/officeDocument/2006/relationships/image" Target="../media/image15.png"/><Relationship Id="rId5" Type="http://schemas.openxmlformats.org/officeDocument/2006/relationships/image" Target="../media/image10.png"/><Relationship Id="rId10" Type="http://schemas.openxmlformats.org/officeDocument/2006/relationships/chart" Target="../charts/chart33.xml"/><Relationship Id="rId4" Type="http://schemas.openxmlformats.org/officeDocument/2006/relationships/image" Target="../media/image3.png"/><Relationship Id="rId9" Type="http://schemas.openxmlformats.org/officeDocument/2006/relationships/chart" Target="../charts/chart3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3</xdr:row>
      <xdr:rowOff>95250</xdr:rowOff>
    </xdr:from>
    <xdr:to>
      <xdr:col>9</xdr:col>
      <xdr:colOff>419100</xdr:colOff>
      <xdr:row>18</xdr:row>
      <xdr:rowOff>95250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525341</xdr:colOff>
      <xdr:row>2</xdr:row>
      <xdr:rowOff>98068</xdr:rowOff>
    </xdr:from>
    <xdr:to>
      <xdr:col>22</xdr:col>
      <xdr:colOff>342461</xdr:colOff>
      <xdr:row>17</xdr:row>
      <xdr:rowOff>98068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2303F59-FE92-4A08-9D7E-7A328232C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304800</xdr:colOff>
      <xdr:row>0</xdr:row>
      <xdr:rowOff>121920</xdr:rowOff>
    </xdr:from>
    <xdr:to>
      <xdr:col>13</xdr:col>
      <xdr:colOff>153262</xdr:colOff>
      <xdr:row>2</xdr:row>
      <xdr:rowOff>149095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244F5A-27DB-430B-BB76-F94620982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0" y="121920"/>
          <a:ext cx="3261360" cy="392935"/>
        </a:xfrm>
        <a:prstGeom prst="rect">
          <a:avLst/>
        </a:prstGeom>
      </xdr:spPr>
    </xdr:pic>
    <xdr:clientData/>
  </xdr:twoCellAnchor>
  <xdr:twoCellAnchor editAs="oneCell">
    <xdr:from>
      <xdr:col>10</xdr:col>
      <xdr:colOff>358140</xdr:colOff>
      <xdr:row>2</xdr:row>
      <xdr:rowOff>60960</xdr:rowOff>
    </xdr:from>
    <xdr:to>
      <xdr:col>13</xdr:col>
      <xdr:colOff>328522</xdr:colOff>
      <xdr:row>4</xdr:row>
      <xdr:rowOff>31510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952701-A7F6-1AF5-539C-ED0F22E4E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4940" y="426720"/>
          <a:ext cx="3383280" cy="336310"/>
        </a:xfrm>
        <a:prstGeom prst="rect">
          <a:avLst/>
        </a:prstGeom>
      </xdr:spPr>
    </xdr:pic>
    <xdr:clientData/>
  </xdr:twoCellAnchor>
  <xdr:twoCellAnchor editAs="oneCell">
    <xdr:from>
      <xdr:col>10</xdr:col>
      <xdr:colOff>350520</xdr:colOff>
      <xdr:row>4</xdr:row>
      <xdr:rowOff>22861</xdr:rowOff>
    </xdr:from>
    <xdr:to>
      <xdr:col>13</xdr:col>
      <xdr:colOff>366622</xdr:colOff>
      <xdr:row>6</xdr:row>
      <xdr:rowOff>14483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E5FEBB-2565-DAD4-CAA3-D2E29A526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37320" y="754381"/>
          <a:ext cx="3429000" cy="326902"/>
        </a:xfrm>
        <a:prstGeom prst="rect">
          <a:avLst/>
        </a:prstGeom>
      </xdr:spPr>
    </xdr:pic>
    <xdr:clientData/>
  </xdr:twoCellAnchor>
  <xdr:twoCellAnchor>
    <xdr:from>
      <xdr:col>12</xdr:col>
      <xdr:colOff>87630</xdr:colOff>
      <xdr:row>1807</xdr:row>
      <xdr:rowOff>41910</xdr:rowOff>
    </xdr:from>
    <xdr:to>
      <xdr:col>17</xdr:col>
      <xdr:colOff>697230</xdr:colOff>
      <xdr:row>1822</xdr:row>
      <xdr:rowOff>41910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783E24-9C9C-ED95-2AB4-C519BAA37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542901</xdr:colOff>
      <xdr:row>23</xdr:row>
      <xdr:rowOff>16047</xdr:rowOff>
    </xdr:from>
    <xdr:to>
      <xdr:col>25</xdr:col>
      <xdr:colOff>606082</xdr:colOff>
      <xdr:row>38</xdr:row>
      <xdr:rowOff>16047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7B195CA-F565-4E87-BF02-40F853E2C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1220739</xdr:colOff>
      <xdr:row>0</xdr:row>
      <xdr:rowOff>114223</xdr:rowOff>
    </xdr:from>
    <xdr:to>
      <xdr:col>13</xdr:col>
      <xdr:colOff>1607990</xdr:colOff>
      <xdr:row>2</xdr:row>
      <xdr:rowOff>141398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AB5986-C8F6-4D28-9809-97F2E0FDB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50436" y="114223"/>
          <a:ext cx="3273614" cy="396630"/>
        </a:xfrm>
        <a:prstGeom prst="rect">
          <a:avLst/>
        </a:prstGeom>
      </xdr:spPr>
    </xdr:pic>
    <xdr:clientData/>
  </xdr:twoCellAnchor>
  <xdr:twoCellAnchor editAs="oneCell">
    <xdr:from>
      <xdr:col>11</xdr:col>
      <xdr:colOff>1220201</xdr:colOff>
      <xdr:row>2</xdr:row>
      <xdr:rowOff>145626</xdr:rowOff>
    </xdr:from>
    <xdr:to>
      <xdr:col>14</xdr:col>
      <xdr:colOff>51432</xdr:colOff>
      <xdr:row>4</xdr:row>
      <xdr:rowOff>116176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DD5187-2F3E-4A04-BAFA-16BC1A575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9898" y="515081"/>
          <a:ext cx="3395534" cy="340004"/>
        </a:xfrm>
        <a:prstGeom prst="rect">
          <a:avLst/>
        </a:prstGeom>
      </xdr:spPr>
    </xdr:pic>
    <xdr:clientData/>
  </xdr:twoCellAnchor>
  <xdr:twoCellAnchor editAs="oneCell">
    <xdr:from>
      <xdr:col>11</xdr:col>
      <xdr:colOff>1243368</xdr:colOff>
      <xdr:row>4</xdr:row>
      <xdr:rowOff>107528</xdr:rowOff>
    </xdr:from>
    <xdr:to>
      <xdr:col>14</xdr:col>
      <xdr:colOff>120319</xdr:colOff>
      <xdr:row>6</xdr:row>
      <xdr:rowOff>99150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4C8198-E7B0-4360-A998-8FB0BFBD6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73065" y="846437"/>
          <a:ext cx="3441254" cy="361077"/>
        </a:xfrm>
        <a:prstGeom prst="rect">
          <a:avLst/>
        </a:prstGeom>
      </xdr:spPr>
    </xdr:pic>
    <xdr:clientData/>
  </xdr:twoCellAnchor>
  <xdr:twoCellAnchor>
    <xdr:from>
      <xdr:col>22</xdr:col>
      <xdr:colOff>730010</xdr:colOff>
      <xdr:row>8</xdr:row>
      <xdr:rowOff>182320</xdr:rowOff>
    </xdr:from>
    <xdr:to>
      <xdr:col>28</xdr:col>
      <xdr:colOff>791345</xdr:colOff>
      <xdr:row>23</xdr:row>
      <xdr:rowOff>156775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635EF6A-0616-4D1A-8BA6-F16CB4B64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150089</xdr:colOff>
      <xdr:row>1789</xdr:row>
      <xdr:rowOff>63885</xdr:rowOff>
    </xdr:from>
    <xdr:to>
      <xdr:col>28</xdr:col>
      <xdr:colOff>758149</xdr:colOff>
      <xdr:row>1804</xdr:row>
      <xdr:rowOff>36176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93D489-1AEA-4F61-DE23-74A3C2205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671585</xdr:colOff>
      <xdr:row>9</xdr:row>
      <xdr:rowOff>167341</xdr:rowOff>
    </xdr:from>
    <xdr:to>
      <xdr:col>20</xdr:col>
      <xdr:colOff>735008</xdr:colOff>
      <xdr:row>24</xdr:row>
      <xdr:rowOff>167340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28C3562-A7A9-4EFB-9CA8-AB481F4AF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396392</xdr:colOff>
      <xdr:row>1786</xdr:row>
      <xdr:rowOff>163945</xdr:rowOff>
    </xdr:from>
    <xdr:to>
      <xdr:col>14</xdr:col>
      <xdr:colOff>211665</xdr:colOff>
      <xdr:row>1801</xdr:row>
      <xdr:rowOff>136236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5B9A4E0-38F7-0088-30F7-556843D42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8</xdr:row>
      <xdr:rowOff>64770</xdr:rowOff>
    </xdr:from>
    <xdr:to>
      <xdr:col>24</xdr:col>
      <xdr:colOff>685800</xdr:colOff>
      <xdr:row>23</xdr:row>
      <xdr:rowOff>64770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538</xdr:colOff>
      <xdr:row>0</xdr:row>
      <xdr:rowOff>0</xdr:rowOff>
    </xdr:from>
    <xdr:to>
      <xdr:col>13</xdr:col>
      <xdr:colOff>103026</xdr:colOff>
      <xdr:row>2</xdr:row>
      <xdr:rowOff>28304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D7ED35-8486-4E44-AB61-2BD44D6F7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1278" y="0"/>
          <a:ext cx="3280028" cy="39406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32532</xdr:rowOff>
    </xdr:from>
    <xdr:to>
      <xdr:col>13</xdr:col>
      <xdr:colOff>225691</xdr:colOff>
      <xdr:row>4</xdr:row>
      <xdr:rowOff>4211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BF1D9E-1E2A-4EE4-A719-B8B50EE61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30740" y="398292"/>
          <a:ext cx="3403231" cy="337439"/>
        </a:xfrm>
        <a:prstGeom prst="rect">
          <a:avLst/>
        </a:prstGeom>
      </xdr:spPr>
    </xdr:pic>
    <xdr:clientData/>
  </xdr:twoCellAnchor>
  <xdr:twoCellAnchor editAs="oneCell">
    <xdr:from>
      <xdr:col>11</xdr:col>
      <xdr:colOff>23167</xdr:colOff>
      <xdr:row>3</xdr:row>
      <xdr:rowOff>178443</xdr:rowOff>
    </xdr:from>
    <xdr:to>
      <xdr:col>13</xdr:col>
      <xdr:colOff>294578</xdr:colOff>
      <xdr:row>5</xdr:row>
      <xdr:rowOff>171194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1E986C-AFAD-4435-B843-05B292A46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907" y="727083"/>
          <a:ext cx="3448951" cy="3585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236220</xdr:colOff>
      <xdr:row>8</xdr:row>
      <xdr:rowOff>125730</xdr:rowOff>
    </xdr:from>
    <xdr:to>
      <xdr:col>28</xdr:col>
      <xdr:colOff>53340</xdr:colOff>
      <xdr:row>23</xdr:row>
      <xdr:rowOff>125730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831F8E3-65AA-4DBD-9C5B-AC6AAF08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538</xdr:colOff>
      <xdr:row>0</xdr:row>
      <xdr:rowOff>0</xdr:rowOff>
    </xdr:from>
    <xdr:to>
      <xdr:col>14</xdr:col>
      <xdr:colOff>103026</xdr:colOff>
      <xdr:row>2</xdr:row>
      <xdr:rowOff>28304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91CD78-AB93-4D8C-A166-60CA9430C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5238" y="0"/>
          <a:ext cx="3280028" cy="39406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32532</xdr:rowOff>
    </xdr:from>
    <xdr:to>
      <xdr:col>14</xdr:col>
      <xdr:colOff>225691</xdr:colOff>
      <xdr:row>4</xdr:row>
      <xdr:rowOff>4211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28DA11-31D3-4F50-A24B-CE31D417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4700" y="398292"/>
          <a:ext cx="3403231" cy="337439"/>
        </a:xfrm>
        <a:prstGeom prst="rect">
          <a:avLst/>
        </a:prstGeom>
      </xdr:spPr>
    </xdr:pic>
    <xdr:clientData/>
  </xdr:twoCellAnchor>
  <xdr:twoCellAnchor editAs="oneCell">
    <xdr:from>
      <xdr:col>12</xdr:col>
      <xdr:colOff>23167</xdr:colOff>
      <xdr:row>3</xdr:row>
      <xdr:rowOff>178443</xdr:rowOff>
    </xdr:from>
    <xdr:to>
      <xdr:col>14</xdr:col>
      <xdr:colOff>294578</xdr:colOff>
      <xdr:row>5</xdr:row>
      <xdr:rowOff>171194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570E24-36B5-4193-929A-35B6D1779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57867" y="727083"/>
          <a:ext cx="3448951" cy="3585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</xdr:colOff>
      <xdr:row>2</xdr:row>
      <xdr:rowOff>26670</xdr:rowOff>
    </xdr:from>
    <xdr:to>
      <xdr:col>13</xdr:col>
      <xdr:colOff>670560</xdr:colOff>
      <xdr:row>17</xdr:row>
      <xdr:rowOff>26670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68580</xdr:colOff>
      <xdr:row>17</xdr:row>
      <xdr:rowOff>156210</xdr:rowOff>
    </xdr:from>
    <xdr:to>
      <xdr:col>13</xdr:col>
      <xdr:colOff>678180</xdr:colOff>
      <xdr:row>32</xdr:row>
      <xdr:rowOff>156210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68580</xdr:colOff>
      <xdr:row>33</xdr:row>
      <xdr:rowOff>87630</xdr:rowOff>
    </xdr:from>
    <xdr:to>
      <xdr:col>13</xdr:col>
      <xdr:colOff>678180</xdr:colOff>
      <xdr:row>48</xdr:row>
      <xdr:rowOff>87630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327660</xdr:colOff>
      <xdr:row>19</xdr:row>
      <xdr:rowOff>179070</xdr:rowOff>
    </xdr:from>
    <xdr:to>
      <xdr:col>28</xdr:col>
      <xdr:colOff>144780</xdr:colOff>
      <xdr:row>34</xdr:row>
      <xdr:rowOff>179070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4D8D6FC-5383-4441-97E8-D3F54A428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167640</xdr:colOff>
      <xdr:row>29</xdr:row>
      <xdr:rowOff>57150</xdr:rowOff>
    </xdr:from>
    <xdr:to>
      <xdr:col>27</xdr:col>
      <xdr:colOff>777240</xdr:colOff>
      <xdr:row>44</xdr:row>
      <xdr:rowOff>57150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D05FD28-A345-4791-BAD5-75FE085B0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129540</xdr:colOff>
      <xdr:row>45</xdr:row>
      <xdr:rowOff>26670</xdr:rowOff>
    </xdr:from>
    <xdr:to>
      <xdr:col>27</xdr:col>
      <xdr:colOff>739140</xdr:colOff>
      <xdr:row>60</xdr:row>
      <xdr:rowOff>26670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BF75096F-0471-4F1A-9062-C832902DE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220979</xdr:colOff>
      <xdr:row>8</xdr:row>
      <xdr:rowOff>0</xdr:rowOff>
    </xdr:from>
    <xdr:to>
      <xdr:col>10</xdr:col>
      <xdr:colOff>647700</xdr:colOff>
      <xdr:row>11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F86185-D04D-524A-0EF7-4EBCDEE624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0215" t="16129" r="29312" b="11291"/>
        <a:stretch/>
      </xdr:blipFill>
      <xdr:spPr>
        <a:xfrm>
          <a:off x="8587739" y="1828800"/>
          <a:ext cx="426721" cy="685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510540</xdr:colOff>
      <xdr:row>0</xdr:row>
      <xdr:rowOff>30481</xdr:rowOff>
    </xdr:from>
    <xdr:to>
      <xdr:col>18</xdr:col>
      <xdr:colOff>673136</xdr:colOff>
      <xdr:row>2</xdr:row>
      <xdr:rowOff>13792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1DBD53-B010-1AB9-9E42-FAB4421F6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7820" y="30481"/>
          <a:ext cx="2654336" cy="714831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8</xdr:row>
      <xdr:rowOff>38101</xdr:rowOff>
    </xdr:from>
    <xdr:to>
      <xdr:col>7</xdr:col>
      <xdr:colOff>632460</xdr:colOff>
      <xdr:row>11</xdr:row>
      <xdr:rowOff>114301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EBB9C3-25F1-8832-8B16-AAB9F6AE7E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757" t="16130" r="66340" b="17742"/>
        <a:stretch/>
      </xdr:blipFill>
      <xdr:spPr>
        <a:xfrm>
          <a:off x="5654040" y="1501141"/>
          <a:ext cx="525780" cy="624840"/>
        </a:xfrm>
        <a:prstGeom prst="rect">
          <a:avLst/>
        </a:prstGeom>
      </xdr:spPr>
    </xdr:pic>
    <xdr:clientData/>
  </xdr:twoCellAnchor>
  <xdr:twoCellAnchor editAs="oneCell">
    <xdr:from>
      <xdr:col>8</xdr:col>
      <xdr:colOff>236220</xdr:colOff>
      <xdr:row>8</xdr:row>
      <xdr:rowOff>114301</xdr:rowOff>
    </xdr:from>
    <xdr:to>
      <xdr:col>8</xdr:col>
      <xdr:colOff>502920</xdr:colOff>
      <xdr:row>11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74DC4C-5A44-A2FC-FC05-3DBFED7F7C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818" t="10660" r="68135" b="12589"/>
        <a:stretch/>
      </xdr:blipFill>
      <xdr:spPr>
        <a:xfrm>
          <a:off x="6576060" y="1577341"/>
          <a:ext cx="266700" cy="54863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9</xdr:row>
      <xdr:rowOff>38100</xdr:rowOff>
    </xdr:from>
    <xdr:to>
      <xdr:col>9</xdr:col>
      <xdr:colOff>541020</xdr:colOff>
      <xdr:row>11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96607D-B694-685C-0BE1-C691860076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1865" t="13858" r="52058" b="18985"/>
        <a:stretch/>
      </xdr:blipFill>
      <xdr:spPr>
        <a:xfrm>
          <a:off x="7688580" y="1866900"/>
          <a:ext cx="426720" cy="480060"/>
        </a:xfrm>
        <a:prstGeom prst="rect">
          <a:avLst/>
        </a:prstGeom>
      </xdr:spPr>
    </xdr:pic>
    <xdr:clientData/>
  </xdr:twoCellAnchor>
  <xdr:twoCellAnchor editAs="oneCell">
    <xdr:from>
      <xdr:col>22</xdr:col>
      <xdr:colOff>251461</xdr:colOff>
      <xdr:row>0</xdr:row>
      <xdr:rowOff>7621</xdr:rowOff>
    </xdr:from>
    <xdr:to>
      <xdr:col>27</xdr:col>
      <xdr:colOff>363853</xdr:colOff>
      <xdr:row>2</xdr:row>
      <xdr:rowOff>220980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0DA1CD-4063-433D-3838-29871E5A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48661" y="7621"/>
          <a:ext cx="4074792" cy="944879"/>
        </a:xfrm>
        <a:prstGeom prst="rect">
          <a:avLst/>
        </a:prstGeom>
      </xdr:spPr>
    </xdr:pic>
    <xdr:clientData/>
  </xdr:twoCellAnchor>
  <xdr:twoCellAnchor editAs="oneCell">
    <xdr:from>
      <xdr:col>13</xdr:col>
      <xdr:colOff>335280</xdr:colOff>
      <xdr:row>9</xdr:row>
      <xdr:rowOff>68580</xdr:rowOff>
    </xdr:from>
    <xdr:to>
      <xdr:col>13</xdr:col>
      <xdr:colOff>449580</xdr:colOff>
      <xdr:row>11</xdr:row>
      <xdr:rowOff>144780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09DC39-C634-C0C3-13E1-1BC1142498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8915" t="15325" r="18280" b="37902"/>
        <a:stretch/>
      </xdr:blipFill>
      <xdr:spPr>
        <a:xfrm>
          <a:off x="11277600" y="2446020"/>
          <a:ext cx="114300" cy="441960"/>
        </a:xfrm>
        <a:prstGeom prst="rect">
          <a:avLst/>
        </a:prstGeom>
      </xdr:spPr>
    </xdr:pic>
    <xdr:clientData/>
  </xdr:twoCellAnchor>
  <xdr:twoCellAnchor editAs="oneCell">
    <xdr:from>
      <xdr:col>14</xdr:col>
      <xdr:colOff>60959</xdr:colOff>
      <xdr:row>11</xdr:row>
      <xdr:rowOff>45720</xdr:rowOff>
    </xdr:from>
    <xdr:to>
      <xdr:col>15</xdr:col>
      <xdr:colOff>68580</xdr:colOff>
      <xdr:row>12</xdr:row>
      <xdr:rowOff>327660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857505-7A14-AAAD-4112-7F8698A52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6858" t="15325" r="3506" b="35483"/>
        <a:stretch/>
      </xdr:blipFill>
      <xdr:spPr>
        <a:xfrm>
          <a:off x="11795759" y="2788920"/>
          <a:ext cx="800101" cy="46482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9</xdr:row>
      <xdr:rowOff>167640</xdr:rowOff>
    </xdr:from>
    <xdr:to>
      <xdr:col>14</xdr:col>
      <xdr:colOff>7620</xdr:colOff>
      <xdr:row>10</xdr:row>
      <xdr:rowOff>148508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354F71-F7A9-F247-ED6C-94B5D097A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57560" y="2545080"/>
          <a:ext cx="784860" cy="163748"/>
        </a:xfrm>
        <a:prstGeom prst="rect">
          <a:avLst/>
        </a:prstGeom>
      </xdr:spPr>
    </xdr:pic>
    <xdr:clientData/>
  </xdr:twoCellAnchor>
  <xdr:twoCellAnchor>
    <xdr:from>
      <xdr:col>20</xdr:col>
      <xdr:colOff>480060</xdr:colOff>
      <xdr:row>103</xdr:row>
      <xdr:rowOff>26670</xdr:rowOff>
    </xdr:from>
    <xdr:to>
      <xdr:col>29</xdr:col>
      <xdr:colOff>297180</xdr:colOff>
      <xdr:row>118</xdr:row>
      <xdr:rowOff>26670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7E34E14-DB0F-EAC9-D0AF-11623B7B7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609601</xdr:colOff>
      <xdr:row>2</xdr:row>
      <xdr:rowOff>220980</xdr:rowOff>
    </xdr:from>
    <xdr:to>
      <xdr:col>28</xdr:col>
      <xdr:colOff>76201</xdr:colOff>
      <xdr:row>10</xdr:row>
      <xdr:rowOff>91786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D40407BE-0B5E-2328-1AAD-67EBC1736C74}"/>
            </a:ext>
          </a:extLst>
        </xdr:cNvPr>
        <xdr:cNvGrpSpPr/>
      </xdr:nvGrpSpPr>
      <xdr:grpSpPr>
        <a:xfrm>
          <a:off x="18798541" y="952500"/>
          <a:ext cx="4221480" cy="1882486"/>
          <a:chOff x="11772901" y="152215"/>
          <a:chExt cx="4221480" cy="1699606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1763C049-C2B6-A52A-FD9C-A915AFC56F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772901" y="205740"/>
            <a:ext cx="4221480" cy="1646081"/>
          </a:xfrm>
          <a:prstGeom prst="rect">
            <a:avLst/>
          </a:prstGeom>
        </xdr:spPr>
      </xdr:pic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A2409000-A913-B3F3-E1B4-F157BC1392AE}"/>
              </a:ext>
            </a:extLst>
          </xdr:cNvPr>
          <xdr:cNvSpPr/>
        </xdr:nvSpPr>
        <xdr:spPr>
          <a:xfrm>
            <a:off x="14701828" y="152215"/>
            <a:ext cx="710580" cy="342786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x Area</a:t>
            </a:r>
          </a:p>
        </xdr:txBody>
      </xdr:sp>
    </xdr:grpSp>
    <xdr:clientData/>
  </xdr:twoCellAnchor>
  <xdr:twoCellAnchor editAs="oneCell">
    <xdr:from>
      <xdr:col>22</xdr:col>
      <xdr:colOff>632460</xdr:colOff>
      <xdr:row>10</xdr:row>
      <xdr:rowOff>172581</xdr:rowOff>
    </xdr:from>
    <xdr:to>
      <xdr:col>27</xdr:col>
      <xdr:colOff>780295</xdr:colOff>
      <xdr:row>19</xdr:row>
      <xdr:rowOff>99601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595739-10E9-F424-D5B1-756AC3F5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29660" y="2732901"/>
          <a:ext cx="4110235" cy="193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4</xdr:row>
      <xdr:rowOff>1</xdr:rowOff>
    </xdr:from>
    <xdr:to>
      <xdr:col>18</xdr:col>
      <xdr:colOff>601981</xdr:colOff>
      <xdr:row>6</xdr:row>
      <xdr:rowOff>195811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015D709-66A8-C684-9770-35BB696FE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26541" y="1280161"/>
          <a:ext cx="1394460" cy="561570"/>
        </a:xfrm>
        <a:prstGeom prst="rect">
          <a:avLst/>
        </a:prstGeom>
      </xdr:spPr>
    </xdr:pic>
    <xdr:clientData/>
  </xdr:twoCellAnchor>
  <xdr:twoCellAnchor>
    <xdr:from>
      <xdr:col>27</xdr:col>
      <xdr:colOff>327660</xdr:colOff>
      <xdr:row>14</xdr:row>
      <xdr:rowOff>80010</xdr:rowOff>
    </xdr:from>
    <xdr:to>
      <xdr:col>33</xdr:col>
      <xdr:colOff>144780</xdr:colOff>
      <xdr:row>29</xdr:row>
      <xdr:rowOff>80010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80D3938-DC90-7B39-033B-49298A0D9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39077</xdr:colOff>
      <xdr:row>1</xdr:row>
      <xdr:rowOff>129603</xdr:rowOff>
    </xdr:from>
    <xdr:to>
      <xdr:col>16</xdr:col>
      <xdr:colOff>442872</xdr:colOff>
      <xdr:row>21</xdr:row>
      <xdr:rowOff>182357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1D3406-16A7-5799-8A58-471C89700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542901</xdr:colOff>
      <xdr:row>23</xdr:row>
      <xdr:rowOff>16047</xdr:rowOff>
    </xdr:from>
    <xdr:to>
      <xdr:col>25</xdr:col>
      <xdr:colOff>606082</xdr:colOff>
      <xdr:row>38</xdr:row>
      <xdr:rowOff>16047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887DFB6-4AC4-4D6E-B464-D312E4ADD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730010</xdr:colOff>
      <xdr:row>8</xdr:row>
      <xdr:rowOff>182320</xdr:rowOff>
    </xdr:from>
    <xdr:to>
      <xdr:col>28</xdr:col>
      <xdr:colOff>791345</xdr:colOff>
      <xdr:row>23</xdr:row>
      <xdr:rowOff>156775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7E67CB-B731-4B20-88F7-AD2B9B76E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150089</xdr:colOff>
      <xdr:row>1789</xdr:row>
      <xdr:rowOff>63885</xdr:rowOff>
    </xdr:from>
    <xdr:to>
      <xdr:col>28</xdr:col>
      <xdr:colOff>758149</xdr:colOff>
      <xdr:row>1804</xdr:row>
      <xdr:rowOff>36176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09F9BD-618F-48D9-8413-AF713885D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15</xdr:col>
      <xdr:colOff>1</xdr:colOff>
      <xdr:row>0</xdr:row>
      <xdr:rowOff>0</xdr:rowOff>
    </xdr:from>
    <xdr:to>
      <xdr:col>17</xdr:col>
      <xdr:colOff>105060</xdr:colOff>
      <xdr:row>2</xdr:row>
      <xdr:rowOff>51988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8CBCB3-7D5E-92F5-BAB3-29707C666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93834" y="0"/>
          <a:ext cx="2221726" cy="969210"/>
        </a:xfrm>
        <a:prstGeom prst="rect">
          <a:avLst/>
        </a:prstGeom>
      </xdr:spPr>
    </xdr:pic>
    <xdr:clientData/>
  </xdr:twoCellAnchor>
  <xdr:twoCellAnchor editAs="oneCell">
    <xdr:from>
      <xdr:col>12</xdr:col>
      <xdr:colOff>1044222</xdr:colOff>
      <xdr:row>0</xdr:row>
      <xdr:rowOff>0</xdr:rowOff>
    </xdr:from>
    <xdr:to>
      <xdr:col>14</xdr:col>
      <xdr:colOff>1425222</xdr:colOff>
      <xdr:row>2</xdr:row>
      <xdr:rowOff>145492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7B55D4-1F41-00BF-449F-DEA8ADA0A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20333" y="0"/>
          <a:ext cx="3661833" cy="1062714"/>
        </a:xfrm>
        <a:prstGeom prst="rect">
          <a:avLst/>
        </a:prstGeom>
      </xdr:spPr>
    </xdr:pic>
    <xdr:clientData/>
  </xdr:twoCellAnchor>
  <xdr:twoCellAnchor editAs="oneCell">
    <xdr:from>
      <xdr:col>17</xdr:col>
      <xdr:colOff>204610</xdr:colOff>
      <xdr:row>0</xdr:row>
      <xdr:rowOff>0</xdr:rowOff>
    </xdr:from>
    <xdr:to>
      <xdr:col>23</xdr:col>
      <xdr:colOff>478555</xdr:colOff>
      <xdr:row>2</xdr:row>
      <xdr:rowOff>197988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4549DC-DA6C-AE3E-788C-11F68D767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15110" y="0"/>
          <a:ext cx="5262223" cy="1115210"/>
        </a:xfrm>
        <a:prstGeom prst="rect">
          <a:avLst/>
        </a:prstGeom>
      </xdr:spPr>
    </xdr:pic>
    <xdr:clientData/>
  </xdr:twoCellAnchor>
  <xdr:twoCellAnchor editAs="oneCell">
    <xdr:from>
      <xdr:col>15</xdr:col>
      <xdr:colOff>493889</xdr:colOff>
      <xdr:row>3</xdr:row>
      <xdr:rowOff>21166</xdr:rowOff>
    </xdr:from>
    <xdr:to>
      <xdr:col>19</xdr:col>
      <xdr:colOff>622494</xdr:colOff>
      <xdr:row>7</xdr:row>
      <xdr:rowOff>207299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C5176A-6E57-58DD-EF1C-236897E20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87722" y="1121833"/>
          <a:ext cx="4072661" cy="919911"/>
        </a:xfrm>
        <a:prstGeom prst="rect">
          <a:avLst/>
        </a:prstGeom>
      </xdr:spPr>
    </xdr:pic>
    <xdr:clientData/>
  </xdr:twoCellAnchor>
  <xdr:twoCellAnchor editAs="oneCell">
    <xdr:from>
      <xdr:col>13</xdr:col>
      <xdr:colOff>1248834</xdr:colOff>
      <xdr:row>3</xdr:row>
      <xdr:rowOff>0</xdr:rowOff>
    </xdr:from>
    <xdr:to>
      <xdr:col>15</xdr:col>
      <xdr:colOff>486834</xdr:colOff>
      <xdr:row>6</xdr:row>
      <xdr:rowOff>36230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28E5E5-E4CB-93F2-362B-4838C6492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26556" y="1284111"/>
          <a:ext cx="2554111" cy="586563"/>
        </a:xfrm>
        <a:prstGeom prst="rect">
          <a:avLst/>
        </a:prstGeom>
      </xdr:spPr>
    </xdr:pic>
    <xdr:clientData/>
  </xdr:twoCellAnchor>
  <xdr:twoCellAnchor>
    <xdr:from>
      <xdr:col>11</xdr:col>
      <xdr:colOff>469196</xdr:colOff>
      <xdr:row>1797</xdr:row>
      <xdr:rowOff>70561</xdr:rowOff>
    </xdr:from>
    <xdr:to>
      <xdr:col>15</xdr:col>
      <xdr:colOff>409223</xdr:colOff>
      <xdr:row>1816</xdr:row>
      <xdr:rowOff>77611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1CB6B-A4FE-AF18-C0F0-2ECE288F5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22860</xdr:colOff>
      <xdr:row>8</xdr:row>
      <xdr:rowOff>41910</xdr:rowOff>
    </xdr:from>
    <xdr:to>
      <xdr:col>29</xdr:col>
      <xdr:colOff>632460</xdr:colOff>
      <xdr:row>23</xdr:row>
      <xdr:rowOff>41910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67FB270-0257-4B8C-A6EE-D7F922B85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538</xdr:colOff>
      <xdr:row>0</xdr:row>
      <xdr:rowOff>0</xdr:rowOff>
    </xdr:from>
    <xdr:to>
      <xdr:col>13</xdr:col>
      <xdr:colOff>103026</xdr:colOff>
      <xdr:row>2</xdr:row>
      <xdr:rowOff>28304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DED3A6-62B1-4E57-87CA-3B3A3877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5238" y="0"/>
          <a:ext cx="3280028" cy="39406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32532</xdr:rowOff>
    </xdr:from>
    <xdr:to>
      <xdr:col>13</xdr:col>
      <xdr:colOff>225691</xdr:colOff>
      <xdr:row>3</xdr:row>
      <xdr:rowOff>187091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6298C0-A0D6-423E-BD72-746B93D0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4700" y="398292"/>
          <a:ext cx="3403231" cy="337439"/>
        </a:xfrm>
        <a:prstGeom prst="rect">
          <a:avLst/>
        </a:prstGeom>
      </xdr:spPr>
    </xdr:pic>
    <xdr:clientData/>
  </xdr:twoCellAnchor>
  <xdr:twoCellAnchor editAs="oneCell">
    <xdr:from>
      <xdr:col>11</xdr:col>
      <xdr:colOff>23167</xdr:colOff>
      <xdr:row>3</xdr:row>
      <xdr:rowOff>178443</xdr:rowOff>
    </xdr:from>
    <xdr:to>
      <xdr:col>13</xdr:col>
      <xdr:colOff>294578</xdr:colOff>
      <xdr:row>4</xdr:row>
      <xdr:rowOff>171194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08D758-FA3D-4AD1-AE22-8F8D45A7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57867" y="727083"/>
          <a:ext cx="3448951" cy="358511"/>
        </a:xfrm>
        <a:prstGeom prst="rect">
          <a:avLst/>
        </a:prstGeom>
      </xdr:spPr>
    </xdr:pic>
    <xdr:clientData/>
  </xdr:twoCellAnchor>
  <xdr:twoCellAnchor>
    <xdr:from>
      <xdr:col>20</xdr:col>
      <xdr:colOff>434340</xdr:colOff>
      <xdr:row>415</xdr:row>
      <xdr:rowOff>41910</xdr:rowOff>
    </xdr:from>
    <xdr:to>
      <xdr:col>26</xdr:col>
      <xdr:colOff>251460</xdr:colOff>
      <xdr:row>430</xdr:row>
      <xdr:rowOff>41910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839BB2-5EE4-DC0E-96FE-2AAC27D51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19</xdr:col>
      <xdr:colOff>0</xdr:colOff>
      <xdr:row>1</xdr:row>
      <xdr:rowOff>0</xdr:rowOff>
    </xdr:from>
    <xdr:to>
      <xdr:col>21</xdr:col>
      <xdr:colOff>636766</xdr:colOff>
      <xdr:row>5</xdr:row>
      <xdr:rowOff>54810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78B6AD-8120-484A-82F5-0A0F00816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85380" y="182880"/>
          <a:ext cx="2221726" cy="969210"/>
        </a:xfrm>
        <a:prstGeom prst="rect">
          <a:avLst/>
        </a:prstGeom>
      </xdr:spPr>
    </xdr:pic>
    <xdr:clientData/>
  </xdr:twoCellAnchor>
  <xdr:twoCellAnchor>
    <xdr:from>
      <xdr:col>20</xdr:col>
      <xdr:colOff>426720</xdr:colOff>
      <xdr:row>430</xdr:row>
      <xdr:rowOff>110490</xdr:rowOff>
    </xdr:from>
    <xdr:to>
      <xdr:col>26</xdr:col>
      <xdr:colOff>243840</xdr:colOff>
      <xdr:row>445</xdr:row>
      <xdr:rowOff>110490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E9894D-4D55-23F0-F099-C60A7458D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419100</xdr:colOff>
      <xdr:row>446</xdr:row>
      <xdr:rowOff>19050</xdr:rowOff>
    </xdr:from>
    <xdr:to>
      <xdr:col>26</xdr:col>
      <xdr:colOff>236220</xdr:colOff>
      <xdr:row>461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CDEFA1-6C23-0AA3-02B1-F817609D6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21</xdr:col>
      <xdr:colOff>754380</xdr:colOff>
      <xdr:row>0</xdr:row>
      <xdr:rowOff>51788</xdr:rowOff>
    </xdr:from>
    <xdr:to>
      <xdr:col>26</xdr:col>
      <xdr:colOff>762000</xdr:colOff>
      <xdr:row>5</xdr:row>
      <xdr:rowOff>158355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34DF8E-17BB-E7CB-60FE-8C2683C3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55200" y="51788"/>
          <a:ext cx="3970020" cy="1203847"/>
        </a:xfrm>
        <a:prstGeom prst="rect">
          <a:avLst/>
        </a:prstGeom>
      </xdr:spPr>
    </xdr:pic>
    <xdr:clientData/>
  </xdr:twoCellAnchor>
  <xdr:twoCellAnchor>
    <xdr:from>
      <xdr:col>20</xdr:col>
      <xdr:colOff>426720</xdr:colOff>
      <xdr:row>461</xdr:row>
      <xdr:rowOff>72390</xdr:rowOff>
    </xdr:from>
    <xdr:to>
      <xdr:col>26</xdr:col>
      <xdr:colOff>243840</xdr:colOff>
      <xdr:row>476</xdr:row>
      <xdr:rowOff>72390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3E88AF6-2BC2-5F1A-262E-1392E0D7E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236220</xdr:colOff>
      <xdr:row>8</xdr:row>
      <xdr:rowOff>125730</xdr:rowOff>
    </xdr:from>
    <xdr:to>
      <xdr:col>28</xdr:col>
      <xdr:colOff>53340</xdr:colOff>
      <xdr:row>23</xdr:row>
      <xdr:rowOff>125730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3B88D5D-FD92-44A6-B272-CC92082F0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538</xdr:colOff>
      <xdr:row>0</xdr:row>
      <xdr:rowOff>0</xdr:rowOff>
    </xdr:from>
    <xdr:to>
      <xdr:col>14</xdr:col>
      <xdr:colOff>103026</xdr:colOff>
      <xdr:row>2</xdr:row>
      <xdr:rowOff>28304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BFC97D-CA32-43D0-8CDD-8A079A88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7258" y="0"/>
          <a:ext cx="3280028" cy="39406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32532</xdr:rowOff>
    </xdr:from>
    <xdr:to>
      <xdr:col>14</xdr:col>
      <xdr:colOff>225691</xdr:colOff>
      <xdr:row>3</xdr:row>
      <xdr:rowOff>187091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BC9874-80DB-4096-9933-485E70403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56720" y="398292"/>
          <a:ext cx="3403231" cy="337439"/>
        </a:xfrm>
        <a:prstGeom prst="rect">
          <a:avLst/>
        </a:prstGeom>
      </xdr:spPr>
    </xdr:pic>
    <xdr:clientData/>
  </xdr:twoCellAnchor>
  <xdr:twoCellAnchor editAs="oneCell">
    <xdr:from>
      <xdr:col>12</xdr:col>
      <xdr:colOff>23167</xdr:colOff>
      <xdr:row>3</xdr:row>
      <xdr:rowOff>178443</xdr:rowOff>
    </xdr:from>
    <xdr:to>
      <xdr:col>14</xdr:col>
      <xdr:colOff>294578</xdr:colOff>
      <xdr:row>4</xdr:row>
      <xdr:rowOff>171194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5279B9-C453-4B1F-BE79-63E0E529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79887" y="727083"/>
          <a:ext cx="3448951" cy="358511"/>
        </a:xfrm>
        <a:prstGeom prst="rect">
          <a:avLst/>
        </a:prstGeom>
      </xdr:spPr>
    </xdr:pic>
    <xdr:clientData/>
  </xdr:twoCellAnchor>
  <xdr:twoCellAnchor editAs="oneCell">
    <xdr:from>
      <xdr:col>20</xdr:col>
      <xdr:colOff>114300</xdr:colOff>
      <xdr:row>0</xdr:row>
      <xdr:rowOff>131092</xdr:rowOff>
    </xdr:from>
    <xdr:to>
      <xdr:col>22</xdr:col>
      <xdr:colOff>751066</xdr:colOff>
      <xdr:row>5</xdr:row>
      <xdr:rowOff>3022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BBC12E-42EE-4D38-983D-CA6194BC5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71180" y="131092"/>
          <a:ext cx="2221726" cy="969210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0</xdr:row>
      <xdr:rowOff>0</xdr:rowOff>
    </xdr:from>
    <xdr:to>
      <xdr:col>28</xdr:col>
      <xdr:colOff>83820</xdr:colOff>
      <xdr:row>5</xdr:row>
      <xdr:rowOff>106567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09EFF6-FBC7-4BCA-A7C7-6817B30A0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210520" y="0"/>
          <a:ext cx="3970020" cy="1203847"/>
        </a:xfrm>
        <a:prstGeom prst="rect">
          <a:avLst/>
        </a:prstGeom>
      </xdr:spPr>
    </xdr:pic>
    <xdr:clientData/>
  </xdr:twoCellAnchor>
  <xdr:twoCellAnchor>
    <xdr:from>
      <xdr:col>21</xdr:col>
      <xdr:colOff>777240</xdr:colOff>
      <xdr:row>416</xdr:row>
      <xdr:rowOff>57150</xdr:rowOff>
    </xdr:from>
    <xdr:to>
      <xdr:col>27</xdr:col>
      <xdr:colOff>594360</xdr:colOff>
      <xdr:row>431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1B1472-86C6-D4FC-088C-4CF715E33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777240</xdr:colOff>
      <xdr:row>431</xdr:row>
      <xdr:rowOff>72390</xdr:rowOff>
    </xdr:from>
    <xdr:to>
      <xdr:col>27</xdr:col>
      <xdr:colOff>594360</xdr:colOff>
      <xdr:row>446</xdr:row>
      <xdr:rowOff>72390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9E65F0E-FECD-14C5-9AE3-8AEEBF0D8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769620</xdr:colOff>
      <xdr:row>400</xdr:row>
      <xdr:rowOff>110490</xdr:rowOff>
    </xdr:from>
    <xdr:to>
      <xdr:col>27</xdr:col>
      <xdr:colOff>586740</xdr:colOff>
      <xdr:row>415</xdr:row>
      <xdr:rowOff>110490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57A559B-3BEB-06AB-7BC0-DAF8B637E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777240</xdr:colOff>
      <xdr:row>446</xdr:row>
      <xdr:rowOff>102870</xdr:rowOff>
    </xdr:from>
    <xdr:to>
      <xdr:col>27</xdr:col>
      <xdr:colOff>594360</xdr:colOff>
      <xdr:row>461</xdr:row>
      <xdr:rowOff>102870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C485CD-74C6-755A-F65E-852D261B0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</xdr:colOff>
      <xdr:row>2</xdr:row>
      <xdr:rowOff>26670</xdr:rowOff>
    </xdr:from>
    <xdr:to>
      <xdr:col>13</xdr:col>
      <xdr:colOff>670560</xdr:colOff>
      <xdr:row>17</xdr:row>
      <xdr:rowOff>26670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68580</xdr:colOff>
      <xdr:row>17</xdr:row>
      <xdr:rowOff>156210</xdr:rowOff>
    </xdr:from>
    <xdr:to>
      <xdr:col>13</xdr:col>
      <xdr:colOff>678180</xdr:colOff>
      <xdr:row>32</xdr:row>
      <xdr:rowOff>156210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68580</xdr:colOff>
      <xdr:row>33</xdr:row>
      <xdr:rowOff>87630</xdr:rowOff>
    </xdr:from>
    <xdr:to>
      <xdr:col>13</xdr:col>
      <xdr:colOff>678180</xdr:colOff>
      <xdr:row>48</xdr:row>
      <xdr:rowOff>87630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804"/>
  <sheetViews>
    <sheetView topLeftCell="A2" workbookViewId="0">
      <selection activeCell="C6" sqref="C6"/>
    </sheetView>
  </sheetViews>
  <sheetFormatPr defaultColWidth="11.5546875" defaultRowHeight="14.4" x14ac:dyDescent="0.3"/>
  <sheetData>
    <row r="1" spans="1:2" x14ac:dyDescent="0.3">
      <c r="A1" t="s">
        <v>0</v>
      </c>
    </row>
    <row r="3" spans="1:2" x14ac:dyDescent="0.3">
      <c r="A3" t="s">
        <v>1</v>
      </c>
      <c r="B3" t="s">
        <v>2</v>
      </c>
    </row>
    <row r="4" spans="1:2" x14ac:dyDescent="0.3">
      <c r="A4">
        <v>0</v>
      </c>
      <c r="B4">
        <v>0</v>
      </c>
    </row>
    <row r="5" spans="1:2" x14ac:dyDescent="0.3">
      <c r="A5">
        <v>1</v>
      </c>
      <c r="B5">
        <v>0</v>
      </c>
    </row>
    <row r="6" spans="1:2" x14ac:dyDescent="0.3">
      <c r="A6">
        <v>2</v>
      </c>
      <c r="B6">
        <v>0</v>
      </c>
    </row>
    <row r="7" spans="1:2" x14ac:dyDescent="0.3">
      <c r="A7">
        <v>3</v>
      </c>
      <c r="B7">
        <v>0</v>
      </c>
    </row>
    <row r="8" spans="1:2" x14ac:dyDescent="0.3">
      <c r="A8">
        <v>4</v>
      </c>
      <c r="B8">
        <v>0</v>
      </c>
    </row>
    <row r="9" spans="1:2" x14ac:dyDescent="0.3">
      <c r="A9">
        <v>5</v>
      </c>
      <c r="B9">
        <v>0</v>
      </c>
    </row>
    <row r="10" spans="1:2" x14ac:dyDescent="0.3">
      <c r="A10">
        <v>6</v>
      </c>
      <c r="B10">
        <v>0</v>
      </c>
    </row>
    <row r="11" spans="1:2" x14ac:dyDescent="0.3">
      <c r="A11">
        <v>7</v>
      </c>
      <c r="B11">
        <v>0</v>
      </c>
    </row>
    <row r="12" spans="1:2" x14ac:dyDescent="0.3">
      <c r="A12">
        <v>8</v>
      </c>
      <c r="B12">
        <v>0</v>
      </c>
    </row>
    <row r="13" spans="1:2" x14ac:dyDescent="0.3">
      <c r="A13">
        <v>9</v>
      </c>
      <c r="B13">
        <v>0</v>
      </c>
    </row>
    <row r="14" spans="1:2" x14ac:dyDescent="0.3">
      <c r="A14">
        <v>10</v>
      </c>
      <c r="B14">
        <v>0</v>
      </c>
    </row>
    <row r="15" spans="1:2" x14ac:dyDescent="0.3">
      <c r="A15">
        <v>11</v>
      </c>
      <c r="B15">
        <v>0</v>
      </c>
    </row>
    <row r="16" spans="1:2" x14ac:dyDescent="0.3">
      <c r="A16">
        <v>12</v>
      </c>
      <c r="B16">
        <v>0.2</v>
      </c>
    </row>
    <row r="17" spans="1:2" x14ac:dyDescent="0.3">
      <c r="A17">
        <v>13</v>
      </c>
      <c r="B17">
        <v>1.7</v>
      </c>
    </row>
    <row r="18" spans="1:2" x14ac:dyDescent="0.3">
      <c r="A18">
        <v>14</v>
      </c>
      <c r="B18">
        <v>5.4</v>
      </c>
    </row>
    <row r="19" spans="1:2" x14ac:dyDescent="0.3">
      <c r="A19">
        <v>15</v>
      </c>
      <c r="B19">
        <v>9.9</v>
      </c>
    </row>
    <row r="20" spans="1:2" x14ac:dyDescent="0.3">
      <c r="A20">
        <v>16</v>
      </c>
      <c r="B20">
        <v>13.1</v>
      </c>
    </row>
    <row r="21" spans="1:2" x14ac:dyDescent="0.3">
      <c r="A21">
        <v>17</v>
      </c>
      <c r="B21">
        <v>16.899999999999999</v>
      </c>
    </row>
    <row r="22" spans="1:2" x14ac:dyDescent="0.3">
      <c r="A22">
        <v>18</v>
      </c>
      <c r="B22">
        <v>21.7</v>
      </c>
    </row>
    <row r="23" spans="1:2" x14ac:dyDescent="0.3">
      <c r="A23">
        <v>19</v>
      </c>
      <c r="B23">
        <v>26</v>
      </c>
    </row>
    <row r="24" spans="1:2" x14ac:dyDescent="0.3">
      <c r="A24">
        <v>20</v>
      </c>
      <c r="B24">
        <v>27.5</v>
      </c>
    </row>
    <row r="25" spans="1:2" x14ac:dyDescent="0.3">
      <c r="A25">
        <v>21</v>
      </c>
      <c r="B25">
        <v>28.1</v>
      </c>
    </row>
    <row r="26" spans="1:2" x14ac:dyDescent="0.3">
      <c r="A26">
        <v>22</v>
      </c>
      <c r="B26">
        <v>28.3</v>
      </c>
    </row>
    <row r="27" spans="1:2" x14ac:dyDescent="0.3">
      <c r="A27">
        <v>23</v>
      </c>
      <c r="B27">
        <v>28.8</v>
      </c>
    </row>
    <row r="28" spans="1:2" x14ac:dyDescent="0.3">
      <c r="A28">
        <v>24</v>
      </c>
      <c r="B28">
        <v>29.1</v>
      </c>
    </row>
    <row r="29" spans="1:2" x14ac:dyDescent="0.3">
      <c r="A29">
        <v>25</v>
      </c>
      <c r="B29">
        <v>30.8</v>
      </c>
    </row>
    <row r="30" spans="1:2" x14ac:dyDescent="0.3">
      <c r="A30">
        <v>26</v>
      </c>
      <c r="B30">
        <v>31.9</v>
      </c>
    </row>
    <row r="31" spans="1:2" x14ac:dyDescent="0.3">
      <c r="A31">
        <v>27</v>
      </c>
      <c r="B31">
        <v>34.1</v>
      </c>
    </row>
    <row r="32" spans="1:2" x14ac:dyDescent="0.3">
      <c r="A32">
        <v>28</v>
      </c>
      <c r="B32">
        <v>36.6</v>
      </c>
    </row>
    <row r="33" spans="1:2" x14ac:dyDescent="0.3">
      <c r="A33">
        <v>29</v>
      </c>
      <c r="B33">
        <v>39.1</v>
      </c>
    </row>
    <row r="34" spans="1:2" x14ac:dyDescent="0.3">
      <c r="A34">
        <v>30</v>
      </c>
      <c r="B34">
        <v>41.3</v>
      </c>
    </row>
    <row r="35" spans="1:2" x14ac:dyDescent="0.3">
      <c r="A35">
        <v>31</v>
      </c>
      <c r="B35">
        <v>42.5</v>
      </c>
    </row>
    <row r="36" spans="1:2" x14ac:dyDescent="0.3">
      <c r="A36">
        <v>32</v>
      </c>
      <c r="B36">
        <v>43.3</v>
      </c>
    </row>
    <row r="37" spans="1:2" x14ac:dyDescent="0.3">
      <c r="A37">
        <v>33</v>
      </c>
      <c r="B37">
        <v>43.9</v>
      </c>
    </row>
    <row r="38" spans="1:2" x14ac:dyDescent="0.3">
      <c r="A38">
        <v>34</v>
      </c>
      <c r="B38">
        <v>44.4</v>
      </c>
    </row>
    <row r="39" spans="1:2" x14ac:dyDescent="0.3">
      <c r="A39">
        <v>35</v>
      </c>
      <c r="B39">
        <v>44.5</v>
      </c>
    </row>
    <row r="40" spans="1:2" x14ac:dyDescent="0.3">
      <c r="A40">
        <v>36</v>
      </c>
      <c r="B40">
        <v>44.2</v>
      </c>
    </row>
    <row r="41" spans="1:2" x14ac:dyDescent="0.3">
      <c r="A41">
        <v>37</v>
      </c>
      <c r="B41">
        <v>42.7</v>
      </c>
    </row>
    <row r="42" spans="1:2" x14ac:dyDescent="0.3">
      <c r="A42">
        <v>38</v>
      </c>
      <c r="B42">
        <v>39.9</v>
      </c>
    </row>
    <row r="43" spans="1:2" x14ac:dyDescent="0.3">
      <c r="A43">
        <v>39</v>
      </c>
      <c r="B43">
        <v>37</v>
      </c>
    </row>
    <row r="44" spans="1:2" x14ac:dyDescent="0.3">
      <c r="A44">
        <v>40</v>
      </c>
      <c r="B44">
        <v>34.6</v>
      </c>
    </row>
    <row r="45" spans="1:2" x14ac:dyDescent="0.3">
      <c r="A45">
        <v>41</v>
      </c>
      <c r="B45">
        <v>32.299999999999997</v>
      </c>
    </row>
    <row r="46" spans="1:2" x14ac:dyDescent="0.3">
      <c r="A46">
        <v>42</v>
      </c>
      <c r="B46">
        <v>29</v>
      </c>
    </row>
    <row r="47" spans="1:2" x14ac:dyDescent="0.3">
      <c r="A47">
        <v>43</v>
      </c>
      <c r="B47">
        <v>25.1</v>
      </c>
    </row>
    <row r="48" spans="1:2" x14ac:dyDescent="0.3">
      <c r="A48">
        <v>44</v>
      </c>
      <c r="B48">
        <v>22.2</v>
      </c>
    </row>
    <row r="49" spans="1:2" x14ac:dyDescent="0.3">
      <c r="A49">
        <v>45</v>
      </c>
      <c r="B49">
        <v>20.9</v>
      </c>
    </row>
    <row r="50" spans="1:2" x14ac:dyDescent="0.3">
      <c r="A50">
        <v>46</v>
      </c>
      <c r="B50">
        <v>20.399999999999999</v>
      </c>
    </row>
    <row r="51" spans="1:2" x14ac:dyDescent="0.3">
      <c r="A51">
        <v>47</v>
      </c>
      <c r="B51">
        <v>19.5</v>
      </c>
    </row>
    <row r="52" spans="1:2" x14ac:dyDescent="0.3">
      <c r="A52">
        <v>48</v>
      </c>
      <c r="B52">
        <v>18.399999999999999</v>
      </c>
    </row>
    <row r="53" spans="1:2" x14ac:dyDescent="0.3">
      <c r="A53">
        <v>49</v>
      </c>
      <c r="B53">
        <v>17.8</v>
      </c>
    </row>
    <row r="54" spans="1:2" x14ac:dyDescent="0.3">
      <c r="A54">
        <v>50</v>
      </c>
      <c r="B54">
        <v>17.8</v>
      </c>
    </row>
    <row r="55" spans="1:2" x14ac:dyDescent="0.3">
      <c r="A55">
        <v>51</v>
      </c>
      <c r="B55">
        <v>17.399999999999999</v>
      </c>
    </row>
    <row r="56" spans="1:2" x14ac:dyDescent="0.3">
      <c r="A56">
        <v>52</v>
      </c>
      <c r="B56">
        <v>15.7</v>
      </c>
    </row>
    <row r="57" spans="1:2" x14ac:dyDescent="0.3">
      <c r="A57">
        <v>53</v>
      </c>
      <c r="B57">
        <v>13.1</v>
      </c>
    </row>
    <row r="58" spans="1:2" x14ac:dyDescent="0.3">
      <c r="A58">
        <v>54</v>
      </c>
      <c r="B58">
        <v>12.1</v>
      </c>
    </row>
    <row r="59" spans="1:2" x14ac:dyDescent="0.3">
      <c r="A59">
        <v>55</v>
      </c>
      <c r="B59">
        <v>12</v>
      </c>
    </row>
    <row r="60" spans="1:2" x14ac:dyDescent="0.3">
      <c r="A60">
        <v>56</v>
      </c>
      <c r="B60">
        <v>12</v>
      </c>
    </row>
    <row r="61" spans="1:2" x14ac:dyDescent="0.3">
      <c r="A61">
        <v>57</v>
      </c>
      <c r="B61">
        <v>12</v>
      </c>
    </row>
    <row r="62" spans="1:2" x14ac:dyDescent="0.3">
      <c r="A62">
        <v>58</v>
      </c>
      <c r="B62">
        <v>12.3</v>
      </c>
    </row>
    <row r="63" spans="1:2" x14ac:dyDescent="0.3">
      <c r="A63">
        <v>59</v>
      </c>
      <c r="B63">
        <v>12.6</v>
      </c>
    </row>
    <row r="64" spans="1:2" x14ac:dyDescent="0.3">
      <c r="A64">
        <v>60</v>
      </c>
      <c r="B64">
        <v>14.7</v>
      </c>
    </row>
    <row r="65" spans="1:2" x14ac:dyDescent="0.3">
      <c r="A65">
        <v>61</v>
      </c>
      <c r="B65">
        <v>15.3</v>
      </c>
    </row>
    <row r="66" spans="1:2" x14ac:dyDescent="0.3">
      <c r="A66">
        <v>62</v>
      </c>
      <c r="B66">
        <v>15.9</v>
      </c>
    </row>
    <row r="67" spans="1:2" x14ac:dyDescent="0.3">
      <c r="A67">
        <v>63</v>
      </c>
      <c r="B67">
        <v>16.2</v>
      </c>
    </row>
    <row r="68" spans="1:2" x14ac:dyDescent="0.3">
      <c r="A68">
        <v>64</v>
      </c>
      <c r="B68">
        <v>17.100000000000001</v>
      </c>
    </row>
    <row r="69" spans="1:2" x14ac:dyDescent="0.3">
      <c r="A69">
        <v>65</v>
      </c>
      <c r="B69">
        <v>17.8</v>
      </c>
    </row>
    <row r="70" spans="1:2" x14ac:dyDescent="0.3">
      <c r="A70">
        <v>66</v>
      </c>
      <c r="B70">
        <v>18.100000000000001</v>
      </c>
    </row>
    <row r="71" spans="1:2" x14ac:dyDescent="0.3">
      <c r="A71">
        <v>67</v>
      </c>
      <c r="B71">
        <v>18.399999999999999</v>
      </c>
    </row>
    <row r="72" spans="1:2" x14ac:dyDescent="0.3">
      <c r="A72">
        <v>68</v>
      </c>
      <c r="B72">
        <v>20.3</v>
      </c>
    </row>
    <row r="73" spans="1:2" x14ac:dyDescent="0.3">
      <c r="A73">
        <v>69</v>
      </c>
      <c r="B73">
        <v>23.2</v>
      </c>
    </row>
    <row r="74" spans="1:2" x14ac:dyDescent="0.3">
      <c r="A74">
        <v>70</v>
      </c>
      <c r="B74">
        <v>26.5</v>
      </c>
    </row>
    <row r="75" spans="1:2" x14ac:dyDescent="0.3">
      <c r="A75">
        <v>71</v>
      </c>
      <c r="B75">
        <v>29.8</v>
      </c>
    </row>
    <row r="76" spans="1:2" x14ac:dyDescent="0.3">
      <c r="A76">
        <v>72</v>
      </c>
      <c r="B76">
        <v>32.6</v>
      </c>
    </row>
    <row r="77" spans="1:2" x14ac:dyDescent="0.3">
      <c r="A77">
        <v>73</v>
      </c>
      <c r="B77">
        <v>34.4</v>
      </c>
    </row>
    <row r="78" spans="1:2" x14ac:dyDescent="0.3">
      <c r="A78">
        <v>74</v>
      </c>
      <c r="B78">
        <v>35.5</v>
      </c>
    </row>
    <row r="79" spans="1:2" x14ac:dyDescent="0.3">
      <c r="A79">
        <v>75</v>
      </c>
      <c r="B79">
        <v>36.4</v>
      </c>
    </row>
    <row r="80" spans="1:2" x14ac:dyDescent="0.3">
      <c r="A80">
        <v>76</v>
      </c>
      <c r="B80">
        <v>37.4</v>
      </c>
    </row>
    <row r="81" spans="1:2" x14ac:dyDescent="0.3">
      <c r="A81">
        <v>77</v>
      </c>
      <c r="B81">
        <v>38.5</v>
      </c>
    </row>
    <row r="82" spans="1:2" x14ac:dyDescent="0.3">
      <c r="A82">
        <v>78</v>
      </c>
      <c r="B82">
        <v>39.299999999999997</v>
      </c>
    </row>
    <row r="83" spans="1:2" x14ac:dyDescent="0.3">
      <c r="A83">
        <v>79</v>
      </c>
      <c r="B83">
        <v>39.5</v>
      </c>
    </row>
    <row r="84" spans="1:2" x14ac:dyDescent="0.3">
      <c r="A84">
        <v>80</v>
      </c>
      <c r="B84">
        <v>39</v>
      </c>
    </row>
    <row r="85" spans="1:2" x14ac:dyDescent="0.3">
      <c r="A85">
        <v>81</v>
      </c>
      <c r="B85">
        <v>38.5</v>
      </c>
    </row>
    <row r="86" spans="1:2" x14ac:dyDescent="0.3">
      <c r="A86">
        <v>82</v>
      </c>
      <c r="B86">
        <v>37.299999999999997</v>
      </c>
    </row>
    <row r="87" spans="1:2" x14ac:dyDescent="0.3">
      <c r="A87">
        <v>83</v>
      </c>
      <c r="B87">
        <v>37</v>
      </c>
    </row>
    <row r="88" spans="1:2" x14ac:dyDescent="0.3">
      <c r="A88">
        <v>84</v>
      </c>
      <c r="B88">
        <v>36.700000000000003</v>
      </c>
    </row>
    <row r="89" spans="1:2" x14ac:dyDescent="0.3">
      <c r="A89">
        <v>85</v>
      </c>
      <c r="B89">
        <v>35.9</v>
      </c>
    </row>
    <row r="90" spans="1:2" x14ac:dyDescent="0.3">
      <c r="A90">
        <v>86</v>
      </c>
      <c r="B90">
        <v>35.299999999999997</v>
      </c>
    </row>
    <row r="91" spans="1:2" x14ac:dyDescent="0.3">
      <c r="A91">
        <v>87</v>
      </c>
      <c r="B91">
        <v>34.6</v>
      </c>
    </row>
    <row r="92" spans="1:2" x14ac:dyDescent="0.3">
      <c r="A92">
        <v>88</v>
      </c>
      <c r="B92">
        <v>34.200000000000003</v>
      </c>
    </row>
    <row r="93" spans="1:2" x14ac:dyDescent="0.3">
      <c r="A93">
        <v>89</v>
      </c>
      <c r="B93">
        <v>31.9</v>
      </c>
    </row>
    <row r="94" spans="1:2" x14ac:dyDescent="0.3">
      <c r="A94">
        <v>90</v>
      </c>
      <c r="B94">
        <v>27.3</v>
      </c>
    </row>
    <row r="95" spans="1:2" x14ac:dyDescent="0.3">
      <c r="A95">
        <v>91</v>
      </c>
      <c r="B95">
        <v>22</v>
      </c>
    </row>
    <row r="96" spans="1:2" x14ac:dyDescent="0.3">
      <c r="A96">
        <v>92</v>
      </c>
      <c r="B96">
        <v>17</v>
      </c>
    </row>
    <row r="97" spans="1:2" x14ac:dyDescent="0.3">
      <c r="A97">
        <v>93</v>
      </c>
      <c r="B97">
        <v>14.2</v>
      </c>
    </row>
    <row r="98" spans="1:2" x14ac:dyDescent="0.3">
      <c r="A98">
        <v>94</v>
      </c>
      <c r="B98">
        <v>12</v>
      </c>
    </row>
    <row r="99" spans="1:2" x14ac:dyDescent="0.3">
      <c r="A99">
        <v>95</v>
      </c>
      <c r="B99">
        <v>9.1</v>
      </c>
    </row>
    <row r="100" spans="1:2" x14ac:dyDescent="0.3">
      <c r="A100">
        <v>96</v>
      </c>
      <c r="B100">
        <v>5.8</v>
      </c>
    </row>
    <row r="101" spans="1:2" x14ac:dyDescent="0.3">
      <c r="A101">
        <v>97</v>
      </c>
      <c r="B101">
        <v>3.6</v>
      </c>
    </row>
    <row r="102" spans="1:2" x14ac:dyDescent="0.3">
      <c r="A102">
        <v>98</v>
      </c>
      <c r="B102">
        <v>2.2000000000000002</v>
      </c>
    </row>
    <row r="103" spans="1:2" x14ac:dyDescent="0.3">
      <c r="A103">
        <v>99</v>
      </c>
      <c r="B103">
        <v>0</v>
      </c>
    </row>
    <row r="104" spans="1:2" x14ac:dyDescent="0.3">
      <c r="A104">
        <v>100</v>
      </c>
      <c r="B104">
        <v>0</v>
      </c>
    </row>
    <row r="105" spans="1:2" x14ac:dyDescent="0.3">
      <c r="A105">
        <v>101</v>
      </c>
      <c r="B105">
        <v>0</v>
      </c>
    </row>
    <row r="106" spans="1:2" x14ac:dyDescent="0.3">
      <c r="A106">
        <v>102</v>
      </c>
      <c r="B106">
        <v>0</v>
      </c>
    </row>
    <row r="107" spans="1:2" x14ac:dyDescent="0.3">
      <c r="A107">
        <v>103</v>
      </c>
      <c r="B107">
        <v>0</v>
      </c>
    </row>
    <row r="108" spans="1:2" x14ac:dyDescent="0.3">
      <c r="A108">
        <v>104</v>
      </c>
      <c r="B108">
        <v>0</v>
      </c>
    </row>
    <row r="109" spans="1:2" x14ac:dyDescent="0.3">
      <c r="A109">
        <v>105</v>
      </c>
      <c r="B109">
        <v>0</v>
      </c>
    </row>
    <row r="110" spans="1:2" x14ac:dyDescent="0.3">
      <c r="A110">
        <v>106</v>
      </c>
      <c r="B110">
        <v>0</v>
      </c>
    </row>
    <row r="111" spans="1:2" x14ac:dyDescent="0.3">
      <c r="A111">
        <v>107</v>
      </c>
      <c r="B111">
        <v>0</v>
      </c>
    </row>
    <row r="112" spans="1:2" x14ac:dyDescent="0.3">
      <c r="A112">
        <v>108</v>
      </c>
      <c r="B112">
        <v>0</v>
      </c>
    </row>
    <row r="113" spans="1:2" x14ac:dyDescent="0.3">
      <c r="A113">
        <v>109</v>
      </c>
      <c r="B113">
        <v>0</v>
      </c>
    </row>
    <row r="114" spans="1:2" x14ac:dyDescent="0.3">
      <c r="A114">
        <v>110</v>
      </c>
      <c r="B114">
        <v>0</v>
      </c>
    </row>
    <row r="115" spans="1:2" x14ac:dyDescent="0.3">
      <c r="A115">
        <v>111</v>
      </c>
      <c r="B115">
        <v>0</v>
      </c>
    </row>
    <row r="116" spans="1:2" x14ac:dyDescent="0.3">
      <c r="A116">
        <v>112</v>
      </c>
      <c r="B116">
        <v>0</v>
      </c>
    </row>
    <row r="117" spans="1:2" x14ac:dyDescent="0.3">
      <c r="A117">
        <v>113</v>
      </c>
      <c r="B117">
        <v>0</v>
      </c>
    </row>
    <row r="118" spans="1:2" x14ac:dyDescent="0.3">
      <c r="A118">
        <v>114</v>
      </c>
      <c r="B118">
        <v>0</v>
      </c>
    </row>
    <row r="119" spans="1:2" x14ac:dyDescent="0.3">
      <c r="A119">
        <v>115</v>
      </c>
      <c r="B119">
        <v>0</v>
      </c>
    </row>
    <row r="120" spans="1:2" x14ac:dyDescent="0.3">
      <c r="A120">
        <v>116</v>
      </c>
      <c r="B120">
        <v>0</v>
      </c>
    </row>
    <row r="121" spans="1:2" x14ac:dyDescent="0.3">
      <c r="A121">
        <v>117</v>
      </c>
      <c r="B121">
        <v>0</v>
      </c>
    </row>
    <row r="122" spans="1:2" x14ac:dyDescent="0.3">
      <c r="A122">
        <v>118</v>
      </c>
      <c r="B122">
        <v>0</v>
      </c>
    </row>
    <row r="123" spans="1:2" x14ac:dyDescent="0.3">
      <c r="A123">
        <v>119</v>
      </c>
      <c r="B123">
        <v>0</v>
      </c>
    </row>
    <row r="124" spans="1:2" x14ac:dyDescent="0.3">
      <c r="A124">
        <v>120</v>
      </c>
      <c r="B124">
        <v>0</v>
      </c>
    </row>
    <row r="125" spans="1:2" x14ac:dyDescent="0.3">
      <c r="A125">
        <v>121</v>
      </c>
      <c r="B125">
        <v>0</v>
      </c>
    </row>
    <row r="126" spans="1:2" x14ac:dyDescent="0.3">
      <c r="A126">
        <v>122</v>
      </c>
      <c r="B126">
        <v>0</v>
      </c>
    </row>
    <row r="127" spans="1:2" x14ac:dyDescent="0.3">
      <c r="A127">
        <v>123</v>
      </c>
      <c r="B127">
        <v>0</v>
      </c>
    </row>
    <row r="128" spans="1:2" x14ac:dyDescent="0.3">
      <c r="A128">
        <v>124</v>
      </c>
      <c r="B128">
        <v>0</v>
      </c>
    </row>
    <row r="129" spans="1:2" x14ac:dyDescent="0.3">
      <c r="A129">
        <v>125</v>
      </c>
      <c r="B129">
        <v>0</v>
      </c>
    </row>
    <row r="130" spans="1:2" x14ac:dyDescent="0.3">
      <c r="A130">
        <v>126</v>
      </c>
      <c r="B130">
        <v>0</v>
      </c>
    </row>
    <row r="131" spans="1:2" x14ac:dyDescent="0.3">
      <c r="A131">
        <v>127</v>
      </c>
      <c r="B131">
        <v>0</v>
      </c>
    </row>
    <row r="132" spans="1:2" x14ac:dyDescent="0.3">
      <c r="A132">
        <v>128</v>
      </c>
      <c r="B132">
        <v>0</v>
      </c>
    </row>
    <row r="133" spans="1:2" x14ac:dyDescent="0.3">
      <c r="A133">
        <v>129</v>
      </c>
      <c r="B133">
        <v>0</v>
      </c>
    </row>
    <row r="134" spans="1:2" x14ac:dyDescent="0.3">
      <c r="A134">
        <v>130</v>
      </c>
      <c r="B134">
        <v>0</v>
      </c>
    </row>
    <row r="135" spans="1:2" x14ac:dyDescent="0.3">
      <c r="A135">
        <v>131</v>
      </c>
      <c r="B135">
        <v>0</v>
      </c>
    </row>
    <row r="136" spans="1:2" x14ac:dyDescent="0.3">
      <c r="A136">
        <v>132</v>
      </c>
      <c r="B136">
        <v>0</v>
      </c>
    </row>
    <row r="137" spans="1:2" x14ac:dyDescent="0.3">
      <c r="A137">
        <v>133</v>
      </c>
      <c r="B137">
        <v>0</v>
      </c>
    </row>
    <row r="138" spans="1:2" x14ac:dyDescent="0.3">
      <c r="A138">
        <v>134</v>
      </c>
      <c r="B138">
        <v>0</v>
      </c>
    </row>
    <row r="139" spans="1:2" x14ac:dyDescent="0.3">
      <c r="A139">
        <v>135</v>
      </c>
      <c r="B139">
        <v>0</v>
      </c>
    </row>
    <row r="140" spans="1:2" x14ac:dyDescent="0.3">
      <c r="A140">
        <v>136</v>
      </c>
      <c r="B140">
        <v>0</v>
      </c>
    </row>
    <row r="141" spans="1:2" x14ac:dyDescent="0.3">
      <c r="A141">
        <v>137</v>
      </c>
      <c r="B141">
        <v>0</v>
      </c>
    </row>
    <row r="142" spans="1:2" x14ac:dyDescent="0.3">
      <c r="A142">
        <v>138</v>
      </c>
      <c r="B142">
        <v>0.2</v>
      </c>
    </row>
    <row r="143" spans="1:2" x14ac:dyDescent="0.3">
      <c r="A143">
        <v>139</v>
      </c>
      <c r="B143">
        <v>1.9</v>
      </c>
    </row>
    <row r="144" spans="1:2" x14ac:dyDescent="0.3">
      <c r="A144">
        <v>140</v>
      </c>
      <c r="B144">
        <v>6.1</v>
      </c>
    </row>
    <row r="145" spans="1:2" x14ac:dyDescent="0.3">
      <c r="A145">
        <v>141</v>
      </c>
      <c r="B145">
        <v>11.7</v>
      </c>
    </row>
    <row r="146" spans="1:2" x14ac:dyDescent="0.3">
      <c r="A146">
        <v>142</v>
      </c>
      <c r="B146">
        <v>16.399999999999999</v>
      </c>
    </row>
    <row r="147" spans="1:2" x14ac:dyDescent="0.3">
      <c r="A147">
        <v>143</v>
      </c>
      <c r="B147">
        <v>18.899999999999999</v>
      </c>
    </row>
    <row r="148" spans="1:2" x14ac:dyDescent="0.3">
      <c r="A148">
        <v>144</v>
      </c>
      <c r="B148">
        <v>19.899999999999999</v>
      </c>
    </row>
    <row r="149" spans="1:2" x14ac:dyDescent="0.3">
      <c r="A149">
        <v>145</v>
      </c>
      <c r="B149">
        <v>20.8</v>
      </c>
    </row>
    <row r="150" spans="1:2" x14ac:dyDescent="0.3">
      <c r="A150">
        <v>146</v>
      </c>
      <c r="B150">
        <v>22.8</v>
      </c>
    </row>
    <row r="151" spans="1:2" x14ac:dyDescent="0.3">
      <c r="A151">
        <v>147</v>
      </c>
      <c r="B151">
        <v>25.4</v>
      </c>
    </row>
    <row r="152" spans="1:2" x14ac:dyDescent="0.3">
      <c r="A152">
        <v>148</v>
      </c>
      <c r="B152">
        <v>27.7</v>
      </c>
    </row>
    <row r="153" spans="1:2" x14ac:dyDescent="0.3">
      <c r="A153">
        <v>149</v>
      </c>
      <c r="B153">
        <v>29.2</v>
      </c>
    </row>
    <row r="154" spans="1:2" x14ac:dyDescent="0.3">
      <c r="A154">
        <v>150</v>
      </c>
      <c r="B154">
        <v>29.8</v>
      </c>
    </row>
    <row r="155" spans="1:2" x14ac:dyDescent="0.3">
      <c r="A155">
        <v>151</v>
      </c>
      <c r="B155">
        <v>29.4</v>
      </c>
    </row>
    <row r="156" spans="1:2" x14ac:dyDescent="0.3">
      <c r="A156">
        <v>152</v>
      </c>
      <c r="B156">
        <v>27.2</v>
      </c>
    </row>
    <row r="157" spans="1:2" x14ac:dyDescent="0.3">
      <c r="A157">
        <v>153</v>
      </c>
      <c r="B157">
        <v>22.6</v>
      </c>
    </row>
    <row r="158" spans="1:2" x14ac:dyDescent="0.3">
      <c r="A158">
        <v>154</v>
      </c>
      <c r="B158">
        <v>17.3</v>
      </c>
    </row>
    <row r="159" spans="1:2" x14ac:dyDescent="0.3">
      <c r="A159">
        <v>155</v>
      </c>
      <c r="B159">
        <v>13.3</v>
      </c>
    </row>
    <row r="160" spans="1:2" x14ac:dyDescent="0.3">
      <c r="A160">
        <v>156</v>
      </c>
      <c r="B160">
        <v>12</v>
      </c>
    </row>
    <row r="161" spans="1:2" x14ac:dyDescent="0.3">
      <c r="A161">
        <v>157</v>
      </c>
      <c r="B161">
        <v>12.6</v>
      </c>
    </row>
    <row r="162" spans="1:2" x14ac:dyDescent="0.3">
      <c r="A162">
        <v>158</v>
      </c>
      <c r="B162">
        <v>14.1</v>
      </c>
    </row>
    <row r="163" spans="1:2" x14ac:dyDescent="0.3">
      <c r="A163">
        <v>159</v>
      </c>
      <c r="B163">
        <v>17.2</v>
      </c>
    </row>
    <row r="164" spans="1:2" x14ac:dyDescent="0.3">
      <c r="A164">
        <v>160</v>
      </c>
      <c r="B164">
        <v>20.100000000000001</v>
      </c>
    </row>
    <row r="165" spans="1:2" x14ac:dyDescent="0.3">
      <c r="A165">
        <v>161</v>
      </c>
      <c r="B165">
        <v>23.4</v>
      </c>
    </row>
    <row r="166" spans="1:2" x14ac:dyDescent="0.3">
      <c r="A166">
        <v>162</v>
      </c>
      <c r="B166">
        <v>25.5</v>
      </c>
    </row>
    <row r="167" spans="1:2" x14ac:dyDescent="0.3">
      <c r="A167">
        <v>163</v>
      </c>
      <c r="B167">
        <v>27.6</v>
      </c>
    </row>
    <row r="168" spans="1:2" x14ac:dyDescent="0.3">
      <c r="A168">
        <v>164</v>
      </c>
      <c r="B168">
        <v>29.5</v>
      </c>
    </row>
    <row r="169" spans="1:2" x14ac:dyDescent="0.3">
      <c r="A169">
        <v>165</v>
      </c>
      <c r="B169">
        <v>31.1</v>
      </c>
    </row>
    <row r="170" spans="1:2" x14ac:dyDescent="0.3">
      <c r="A170">
        <v>166</v>
      </c>
      <c r="B170">
        <v>32.1</v>
      </c>
    </row>
    <row r="171" spans="1:2" x14ac:dyDescent="0.3">
      <c r="A171">
        <v>167</v>
      </c>
      <c r="B171">
        <v>33.200000000000003</v>
      </c>
    </row>
    <row r="172" spans="1:2" x14ac:dyDescent="0.3">
      <c r="A172">
        <v>168</v>
      </c>
      <c r="B172">
        <v>35.200000000000003</v>
      </c>
    </row>
    <row r="173" spans="1:2" x14ac:dyDescent="0.3">
      <c r="A173">
        <v>169</v>
      </c>
      <c r="B173">
        <v>37.200000000000003</v>
      </c>
    </row>
    <row r="174" spans="1:2" x14ac:dyDescent="0.3">
      <c r="A174">
        <v>170</v>
      </c>
      <c r="B174">
        <v>38</v>
      </c>
    </row>
    <row r="175" spans="1:2" x14ac:dyDescent="0.3">
      <c r="A175">
        <v>171</v>
      </c>
      <c r="B175">
        <v>37.4</v>
      </c>
    </row>
    <row r="176" spans="1:2" x14ac:dyDescent="0.3">
      <c r="A176">
        <v>172</v>
      </c>
      <c r="B176">
        <v>35.1</v>
      </c>
    </row>
    <row r="177" spans="1:2" x14ac:dyDescent="0.3">
      <c r="A177">
        <v>173</v>
      </c>
      <c r="B177">
        <v>31</v>
      </c>
    </row>
    <row r="178" spans="1:2" x14ac:dyDescent="0.3">
      <c r="A178">
        <v>174</v>
      </c>
      <c r="B178">
        <v>27.1</v>
      </c>
    </row>
    <row r="179" spans="1:2" x14ac:dyDescent="0.3">
      <c r="A179">
        <v>175</v>
      </c>
      <c r="B179">
        <v>25.3</v>
      </c>
    </row>
    <row r="180" spans="1:2" x14ac:dyDescent="0.3">
      <c r="A180">
        <v>176</v>
      </c>
      <c r="B180">
        <v>25.1</v>
      </c>
    </row>
    <row r="181" spans="1:2" x14ac:dyDescent="0.3">
      <c r="A181">
        <v>177</v>
      </c>
      <c r="B181">
        <v>25.9</v>
      </c>
    </row>
    <row r="182" spans="1:2" x14ac:dyDescent="0.3">
      <c r="A182">
        <v>178</v>
      </c>
      <c r="B182">
        <v>27.8</v>
      </c>
    </row>
    <row r="183" spans="1:2" x14ac:dyDescent="0.3">
      <c r="A183">
        <v>179</v>
      </c>
      <c r="B183">
        <v>29.2</v>
      </c>
    </row>
    <row r="184" spans="1:2" x14ac:dyDescent="0.3">
      <c r="A184">
        <v>180</v>
      </c>
      <c r="B184">
        <v>29.6</v>
      </c>
    </row>
    <row r="185" spans="1:2" x14ac:dyDescent="0.3">
      <c r="A185">
        <v>181</v>
      </c>
      <c r="B185">
        <v>29.5</v>
      </c>
    </row>
    <row r="186" spans="1:2" x14ac:dyDescent="0.3">
      <c r="A186">
        <v>182</v>
      </c>
      <c r="B186">
        <v>29.2</v>
      </c>
    </row>
    <row r="187" spans="1:2" x14ac:dyDescent="0.3">
      <c r="A187">
        <v>183</v>
      </c>
      <c r="B187">
        <v>28.3</v>
      </c>
    </row>
    <row r="188" spans="1:2" x14ac:dyDescent="0.3">
      <c r="A188">
        <v>184</v>
      </c>
      <c r="B188">
        <v>26.1</v>
      </c>
    </row>
    <row r="189" spans="1:2" x14ac:dyDescent="0.3">
      <c r="A189">
        <v>185</v>
      </c>
      <c r="B189">
        <v>23.6</v>
      </c>
    </row>
    <row r="190" spans="1:2" x14ac:dyDescent="0.3">
      <c r="A190">
        <v>186</v>
      </c>
      <c r="B190">
        <v>21</v>
      </c>
    </row>
    <row r="191" spans="1:2" x14ac:dyDescent="0.3">
      <c r="A191">
        <v>187</v>
      </c>
      <c r="B191">
        <v>18.899999999999999</v>
      </c>
    </row>
    <row r="192" spans="1:2" x14ac:dyDescent="0.3">
      <c r="A192">
        <v>188</v>
      </c>
      <c r="B192">
        <v>17.100000000000001</v>
      </c>
    </row>
    <row r="193" spans="1:2" x14ac:dyDescent="0.3">
      <c r="A193">
        <v>189</v>
      </c>
      <c r="B193">
        <v>15.7</v>
      </c>
    </row>
    <row r="194" spans="1:2" x14ac:dyDescent="0.3">
      <c r="A194">
        <v>190</v>
      </c>
      <c r="B194">
        <v>14.5</v>
      </c>
    </row>
    <row r="195" spans="1:2" x14ac:dyDescent="0.3">
      <c r="A195">
        <v>191</v>
      </c>
      <c r="B195">
        <v>13.7</v>
      </c>
    </row>
    <row r="196" spans="1:2" x14ac:dyDescent="0.3">
      <c r="A196">
        <v>192</v>
      </c>
      <c r="B196">
        <v>12.9</v>
      </c>
    </row>
    <row r="197" spans="1:2" x14ac:dyDescent="0.3">
      <c r="A197">
        <v>193</v>
      </c>
      <c r="B197">
        <v>12.5</v>
      </c>
    </row>
    <row r="198" spans="1:2" x14ac:dyDescent="0.3">
      <c r="A198">
        <v>194</v>
      </c>
      <c r="B198">
        <v>12.2</v>
      </c>
    </row>
    <row r="199" spans="1:2" x14ac:dyDescent="0.3">
      <c r="A199">
        <v>195</v>
      </c>
      <c r="B199">
        <v>12</v>
      </c>
    </row>
    <row r="200" spans="1:2" x14ac:dyDescent="0.3">
      <c r="A200">
        <v>196</v>
      </c>
      <c r="B200">
        <v>12</v>
      </c>
    </row>
    <row r="201" spans="1:2" x14ac:dyDescent="0.3">
      <c r="A201">
        <v>197</v>
      </c>
      <c r="B201">
        <v>12</v>
      </c>
    </row>
    <row r="202" spans="1:2" x14ac:dyDescent="0.3">
      <c r="A202">
        <v>198</v>
      </c>
      <c r="B202">
        <v>12</v>
      </c>
    </row>
    <row r="203" spans="1:2" x14ac:dyDescent="0.3">
      <c r="A203">
        <v>199</v>
      </c>
      <c r="B203">
        <v>12.5</v>
      </c>
    </row>
    <row r="204" spans="1:2" x14ac:dyDescent="0.3">
      <c r="A204">
        <v>200</v>
      </c>
      <c r="B204">
        <v>13</v>
      </c>
    </row>
    <row r="205" spans="1:2" x14ac:dyDescent="0.3">
      <c r="A205">
        <v>201</v>
      </c>
      <c r="B205">
        <v>14</v>
      </c>
    </row>
    <row r="206" spans="1:2" x14ac:dyDescent="0.3">
      <c r="A206">
        <v>202</v>
      </c>
      <c r="B206">
        <v>15</v>
      </c>
    </row>
    <row r="207" spans="1:2" x14ac:dyDescent="0.3">
      <c r="A207">
        <v>203</v>
      </c>
      <c r="B207">
        <v>16.5</v>
      </c>
    </row>
    <row r="208" spans="1:2" x14ac:dyDescent="0.3">
      <c r="A208">
        <v>204</v>
      </c>
      <c r="B208">
        <v>19</v>
      </c>
    </row>
    <row r="209" spans="1:2" x14ac:dyDescent="0.3">
      <c r="A209">
        <v>205</v>
      </c>
      <c r="B209">
        <v>21.2</v>
      </c>
    </row>
    <row r="210" spans="1:2" x14ac:dyDescent="0.3">
      <c r="A210">
        <v>206</v>
      </c>
      <c r="B210">
        <v>23.8</v>
      </c>
    </row>
    <row r="211" spans="1:2" x14ac:dyDescent="0.3">
      <c r="A211">
        <v>207</v>
      </c>
      <c r="B211">
        <v>26.9</v>
      </c>
    </row>
    <row r="212" spans="1:2" x14ac:dyDescent="0.3">
      <c r="A212">
        <v>208</v>
      </c>
      <c r="B212">
        <v>29.6</v>
      </c>
    </row>
    <row r="213" spans="1:2" x14ac:dyDescent="0.3">
      <c r="A213">
        <v>209</v>
      </c>
      <c r="B213">
        <v>32</v>
      </c>
    </row>
    <row r="214" spans="1:2" x14ac:dyDescent="0.3">
      <c r="A214">
        <v>210</v>
      </c>
      <c r="B214">
        <v>35.200000000000003</v>
      </c>
    </row>
    <row r="215" spans="1:2" x14ac:dyDescent="0.3">
      <c r="A215">
        <v>211</v>
      </c>
      <c r="B215">
        <v>37.5</v>
      </c>
    </row>
    <row r="216" spans="1:2" x14ac:dyDescent="0.3">
      <c r="A216">
        <v>212</v>
      </c>
      <c r="B216">
        <v>39.200000000000003</v>
      </c>
    </row>
    <row r="217" spans="1:2" x14ac:dyDescent="0.3">
      <c r="A217">
        <v>213</v>
      </c>
      <c r="B217">
        <v>40.5</v>
      </c>
    </row>
    <row r="218" spans="1:2" x14ac:dyDescent="0.3">
      <c r="A218">
        <v>214</v>
      </c>
      <c r="B218">
        <v>41.6</v>
      </c>
    </row>
    <row r="219" spans="1:2" x14ac:dyDescent="0.3">
      <c r="A219">
        <v>215</v>
      </c>
      <c r="B219">
        <v>43.1</v>
      </c>
    </row>
    <row r="220" spans="1:2" x14ac:dyDescent="0.3">
      <c r="A220">
        <v>216</v>
      </c>
      <c r="B220">
        <v>45</v>
      </c>
    </row>
    <row r="221" spans="1:2" x14ac:dyDescent="0.3">
      <c r="A221">
        <v>217</v>
      </c>
      <c r="B221">
        <v>47.1</v>
      </c>
    </row>
    <row r="222" spans="1:2" x14ac:dyDescent="0.3">
      <c r="A222">
        <v>218</v>
      </c>
      <c r="B222">
        <v>49</v>
      </c>
    </row>
    <row r="223" spans="1:2" x14ac:dyDescent="0.3">
      <c r="A223">
        <v>219</v>
      </c>
      <c r="B223">
        <v>50.6</v>
      </c>
    </row>
    <row r="224" spans="1:2" x14ac:dyDescent="0.3">
      <c r="A224">
        <v>220</v>
      </c>
      <c r="B224">
        <v>51.8</v>
      </c>
    </row>
    <row r="225" spans="1:2" x14ac:dyDescent="0.3">
      <c r="A225">
        <v>221</v>
      </c>
      <c r="B225">
        <v>52.7</v>
      </c>
    </row>
    <row r="226" spans="1:2" x14ac:dyDescent="0.3">
      <c r="A226">
        <v>222</v>
      </c>
      <c r="B226">
        <v>53.1</v>
      </c>
    </row>
    <row r="227" spans="1:2" x14ac:dyDescent="0.3">
      <c r="A227">
        <v>223</v>
      </c>
      <c r="B227">
        <v>53.5</v>
      </c>
    </row>
    <row r="228" spans="1:2" x14ac:dyDescent="0.3">
      <c r="A228">
        <v>224</v>
      </c>
      <c r="B228">
        <v>53.8</v>
      </c>
    </row>
    <row r="229" spans="1:2" x14ac:dyDescent="0.3">
      <c r="A229">
        <v>225</v>
      </c>
      <c r="B229">
        <v>54.2</v>
      </c>
    </row>
    <row r="230" spans="1:2" x14ac:dyDescent="0.3">
      <c r="A230">
        <v>226</v>
      </c>
      <c r="B230">
        <v>54.8</v>
      </c>
    </row>
    <row r="231" spans="1:2" x14ac:dyDescent="0.3">
      <c r="A231">
        <v>227</v>
      </c>
      <c r="B231">
        <v>55.3</v>
      </c>
    </row>
    <row r="232" spans="1:2" x14ac:dyDescent="0.3">
      <c r="A232">
        <v>228</v>
      </c>
      <c r="B232">
        <v>55.8</v>
      </c>
    </row>
    <row r="233" spans="1:2" x14ac:dyDescent="0.3">
      <c r="A233">
        <v>229</v>
      </c>
      <c r="B233">
        <v>56.2</v>
      </c>
    </row>
    <row r="234" spans="1:2" x14ac:dyDescent="0.3">
      <c r="A234">
        <v>230</v>
      </c>
      <c r="B234">
        <v>56.5</v>
      </c>
    </row>
    <row r="235" spans="1:2" x14ac:dyDescent="0.3">
      <c r="A235">
        <v>231</v>
      </c>
      <c r="B235">
        <v>56.5</v>
      </c>
    </row>
    <row r="236" spans="1:2" x14ac:dyDescent="0.3">
      <c r="A236">
        <v>232</v>
      </c>
      <c r="B236">
        <v>56.2</v>
      </c>
    </row>
    <row r="237" spans="1:2" x14ac:dyDescent="0.3">
      <c r="A237">
        <v>233</v>
      </c>
      <c r="B237">
        <v>54.9</v>
      </c>
    </row>
    <row r="238" spans="1:2" x14ac:dyDescent="0.3">
      <c r="A238">
        <v>234</v>
      </c>
      <c r="B238">
        <v>52.9</v>
      </c>
    </row>
    <row r="239" spans="1:2" x14ac:dyDescent="0.3">
      <c r="A239">
        <v>235</v>
      </c>
      <c r="B239">
        <v>51</v>
      </c>
    </row>
    <row r="240" spans="1:2" x14ac:dyDescent="0.3">
      <c r="A240">
        <v>236</v>
      </c>
      <c r="B240">
        <v>49.8</v>
      </c>
    </row>
    <row r="241" spans="1:2" x14ac:dyDescent="0.3">
      <c r="A241">
        <v>237</v>
      </c>
      <c r="B241">
        <v>49.2</v>
      </c>
    </row>
    <row r="242" spans="1:2" x14ac:dyDescent="0.3">
      <c r="A242">
        <v>238</v>
      </c>
      <c r="B242">
        <v>48.4</v>
      </c>
    </row>
    <row r="243" spans="1:2" x14ac:dyDescent="0.3">
      <c r="A243">
        <v>239</v>
      </c>
      <c r="B243">
        <v>46.9</v>
      </c>
    </row>
    <row r="244" spans="1:2" x14ac:dyDescent="0.3">
      <c r="A244">
        <v>240</v>
      </c>
      <c r="B244">
        <v>44.3</v>
      </c>
    </row>
    <row r="245" spans="1:2" x14ac:dyDescent="0.3">
      <c r="A245">
        <v>241</v>
      </c>
      <c r="B245">
        <v>41.5</v>
      </c>
    </row>
    <row r="246" spans="1:2" x14ac:dyDescent="0.3">
      <c r="A246">
        <v>242</v>
      </c>
      <c r="B246">
        <v>39.5</v>
      </c>
    </row>
    <row r="247" spans="1:2" x14ac:dyDescent="0.3">
      <c r="A247">
        <v>243</v>
      </c>
      <c r="B247">
        <v>37</v>
      </c>
    </row>
    <row r="248" spans="1:2" x14ac:dyDescent="0.3">
      <c r="A248">
        <v>244</v>
      </c>
      <c r="B248">
        <v>34.6</v>
      </c>
    </row>
    <row r="249" spans="1:2" x14ac:dyDescent="0.3">
      <c r="A249">
        <v>245</v>
      </c>
      <c r="B249">
        <v>32.299999999999997</v>
      </c>
    </row>
    <row r="250" spans="1:2" x14ac:dyDescent="0.3">
      <c r="A250">
        <v>246</v>
      </c>
      <c r="B250">
        <v>29</v>
      </c>
    </row>
    <row r="251" spans="1:2" x14ac:dyDescent="0.3">
      <c r="A251">
        <v>247</v>
      </c>
      <c r="B251">
        <v>25.1</v>
      </c>
    </row>
    <row r="252" spans="1:2" x14ac:dyDescent="0.3">
      <c r="A252">
        <v>248</v>
      </c>
      <c r="B252">
        <v>22.2</v>
      </c>
    </row>
    <row r="253" spans="1:2" x14ac:dyDescent="0.3">
      <c r="A253">
        <v>249</v>
      </c>
      <c r="B253">
        <v>20.9</v>
      </c>
    </row>
    <row r="254" spans="1:2" x14ac:dyDescent="0.3">
      <c r="A254">
        <v>250</v>
      </c>
      <c r="B254">
        <v>20.399999999999999</v>
      </c>
    </row>
    <row r="255" spans="1:2" x14ac:dyDescent="0.3">
      <c r="A255">
        <v>251</v>
      </c>
      <c r="B255">
        <v>19.5</v>
      </c>
    </row>
    <row r="256" spans="1:2" x14ac:dyDescent="0.3">
      <c r="A256">
        <v>252</v>
      </c>
      <c r="B256">
        <v>18.399999999999999</v>
      </c>
    </row>
    <row r="257" spans="1:2" x14ac:dyDescent="0.3">
      <c r="A257">
        <v>253</v>
      </c>
      <c r="B257">
        <v>17.8</v>
      </c>
    </row>
    <row r="258" spans="1:2" x14ac:dyDescent="0.3">
      <c r="A258">
        <v>254</v>
      </c>
      <c r="B258">
        <v>17.8</v>
      </c>
    </row>
    <row r="259" spans="1:2" x14ac:dyDescent="0.3">
      <c r="A259">
        <v>255</v>
      </c>
      <c r="B259">
        <v>17.399999999999999</v>
      </c>
    </row>
    <row r="260" spans="1:2" x14ac:dyDescent="0.3">
      <c r="A260">
        <v>256</v>
      </c>
      <c r="B260">
        <v>15.7</v>
      </c>
    </row>
    <row r="261" spans="1:2" x14ac:dyDescent="0.3">
      <c r="A261">
        <v>257</v>
      </c>
      <c r="B261">
        <v>14.5</v>
      </c>
    </row>
    <row r="262" spans="1:2" x14ac:dyDescent="0.3">
      <c r="A262">
        <v>258</v>
      </c>
      <c r="B262">
        <v>15.4</v>
      </c>
    </row>
    <row r="263" spans="1:2" x14ac:dyDescent="0.3">
      <c r="A263">
        <v>259</v>
      </c>
      <c r="B263">
        <v>17.899999999999999</v>
      </c>
    </row>
    <row r="264" spans="1:2" x14ac:dyDescent="0.3">
      <c r="A264">
        <v>260</v>
      </c>
      <c r="B264">
        <v>20.6</v>
      </c>
    </row>
    <row r="265" spans="1:2" x14ac:dyDescent="0.3">
      <c r="A265">
        <v>261</v>
      </c>
      <c r="B265">
        <v>23.2</v>
      </c>
    </row>
    <row r="266" spans="1:2" x14ac:dyDescent="0.3">
      <c r="A266">
        <v>262</v>
      </c>
      <c r="B266">
        <v>25.7</v>
      </c>
    </row>
    <row r="267" spans="1:2" x14ac:dyDescent="0.3">
      <c r="A267">
        <v>263</v>
      </c>
      <c r="B267">
        <v>28.7</v>
      </c>
    </row>
    <row r="268" spans="1:2" x14ac:dyDescent="0.3">
      <c r="A268">
        <v>264</v>
      </c>
      <c r="B268">
        <v>32.5</v>
      </c>
    </row>
    <row r="269" spans="1:2" x14ac:dyDescent="0.3">
      <c r="A269">
        <v>265</v>
      </c>
      <c r="B269">
        <v>36.1</v>
      </c>
    </row>
    <row r="270" spans="1:2" x14ac:dyDescent="0.3">
      <c r="A270">
        <v>266</v>
      </c>
      <c r="B270">
        <v>39</v>
      </c>
    </row>
    <row r="271" spans="1:2" x14ac:dyDescent="0.3">
      <c r="A271">
        <v>267</v>
      </c>
      <c r="B271">
        <v>40.799999999999997</v>
      </c>
    </row>
    <row r="272" spans="1:2" x14ac:dyDescent="0.3">
      <c r="A272">
        <v>268</v>
      </c>
      <c r="B272">
        <v>42.9</v>
      </c>
    </row>
    <row r="273" spans="1:2" x14ac:dyDescent="0.3">
      <c r="A273">
        <v>269</v>
      </c>
      <c r="B273">
        <v>44.4</v>
      </c>
    </row>
    <row r="274" spans="1:2" x14ac:dyDescent="0.3">
      <c r="A274">
        <v>270</v>
      </c>
      <c r="B274">
        <v>45.9</v>
      </c>
    </row>
    <row r="275" spans="1:2" x14ac:dyDescent="0.3">
      <c r="A275">
        <v>271</v>
      </c>
      <c r="B275">
        <v>46</v>
      </c>
    </row>
    <row r="276" spans="1:2" x14ac:dyDescent="0.3">
      <c r="A276">
        <v>272</v>
      </c>
      <c r="B276">
        <v>45.6</v>
      </c>
    </row>
    <row r="277" spans="1:2" x14ac:dyDescent="0.3">
      <c r="A277">
        <v>273</v>
      </c>
      <c r="B277">
        <v>45.3</v>
      </c>
    </row>
    <row r="278" spans="1:2" x14ac:dyDescent="0.3">
      <c r="A278">
        <v>274</v>
      </c>
      <c r="B278">
        <v>43.7</v>
      </c>
    </row>
    <row r="279" spans="1:2" x14ac:dyDescent="0.3">
      <c r="A279">
        <v>275</v>
      </c>
      <c r="B279">
        <v>40.799999999999997</v>
      </c>
    </row>
    <row r="280" spans="1:2" x14ac:dyDescent="0.3">
      <c r="A280">
        <v>276</v>
      </c>
      <c r="B280">
        <v>38</v>
      </c>
    </row>
    <row r="281" spans="1:2" x14ac:dyDescent="0.3">
      <c r="A281">
        <v>277</v>
      </c>
      <c r="B281">
        <v>34.4</v>
      </c>
    </row>
    <row r="282" spans="1:2" x14ac:dyDescent="0.3">
      <c r="A282">
        <v>278</v>
      </c>
      <c r="B282">
        <v>30.9</v>
      </c>
    </row>
    <row r="283" spans="1:2" x14ac:dyDescent="0.3">
      <c r="A283">
        <v>279</v>
      </c>
      <c r="B283">
        <v>25.5</v>
      </c>
    </row>
    <row r="284" spans="1:2" x14ac:dyDescent="0.3">
      <c r="A284">
        <v>280</v>
      </c>
      <c r="B284">
        <v>21.4</v>
      </c>
    </row>
    <row r="285" spans="1:2" x14ac:dyDescent="0.3">
      <c r="A285">
        <v>281</v>
      </c>
      <c r="B285">
        <v>20.2</v>
      </c>
    </row>
    <row r="286" spans="1:2" x14ac:dyDescent="0.3">
      <c r="A286">
        <v>282</v>
      </c>
      <c r="B286">
        <v>22.9</v>
      </c>
    </row>
    <row r="287" spans="1:2" x14ac:dyDescent="0.3">
      <c r="A287">
        <v>283</v>
      </c>
      <c r="B287">
        <v>26.6</v>
      </c>
    </row>
    <row r="288" spans="1:2" x14ac:dyDescent="0.3">
      <c r="A288">
        <v>284</v>
      </c>
      <c r="B288">
        <v>30.2</v>
      </c>
    </row>
    <row r="289" spans="1:2" x14ac:dyDescent="0.3">
      <c r="A289">
        <v>285</v>
      </c>
      <c r="B289">
        <v>34.1</v>
      </c>
    </row>
    <row r="290" spans="1:2" x14ac:dyDescent="0.3">
      <c r="A290">
        <v>286</v>
      </c>
      <c r="B290">
        <v>37.4</v>
      </c>
    </row>
    <row r="291" spans="1:2" x14ac:dyDescent="0.3">
      <c r="A291">
        <v>287</v>
      </c>
      <c r="B291">
        <v>40.700000000000003</v>
      </c>
    </row>
    <row r="292" spans="1:2" x14ac:dyDescent="0.3">
      <c r="A292">
        <v>288</v>
      </c>
      <c r="B292">
        <v>44</v>
      </c>
    </row>
    <row r="293" spans="1:2" x14ac:dyDescent="0.3">
      <c r="A293">
        <v>289</v>
      </c>
      <c r="B293">
        <v>47.3</v>
      </c>
    </row>
    <row r="294" spans="1:2" x14ac:dyDescent="0.3">
      <c r="A294">
        <v>290</v>
      </c>
      <c r="B294">
        <v>49.2</v>
      </c>
    </row>
    <row r="295" spans="1:2" x14ac:dyDescent="0.3">
      <c r="A295">
        <v>291</v>
      </c>
      <c r="B295">
        <v>49.8</v>
      </c>
    </row>
    <row r="296" spans="1:2" x14ac:dyDescent="0.3">
      <c r="A296">
        <v>292</v>
      </c>
      <c r="B296">
        <v>49.2</v>
      </c>
    </row>
    <row r="297" spans="1:2" x14ac:dyDescent="0.3">
      <c r="A297">
        <v>293</v>
      </c>
      <c r="B297">
        <v>48.1</v>
      </c>
    </row>
    <row r="298" spans="1:2" x14ac:dyDescent="0.3">
      <c r="A298">
        <v>294</v>
      </c>
      <c r="B298">
        <v>47.3</v>
      </c>
    </row>
    <row r="299" spans="1:2" x14ac:dyDescent="0.3">
      <c r="A299">
        <v>295</v>
      </c>
      <c r="B299">
        <v>46.8</v>
      </c>
    </row>
    <row r="300" spans="1:2" x14ac:dyDescent="0.3">
      <c r="A300">
        <v>296</v>
      </c>
      <c r="B300">
        <v>46.7</v>
      </c>
    </row>
    <row r="301" spans="1:2" x14ac:dyDescent="0.3">
      <c r="A301">
        <v>297</v>
      </c>
      <c r="B301">
        <v>46.8</v>
      </c>
    </row>
    <row r="302" spans="1:2" x14ac:dyDescent="0.3">
      <c r="A302">
        <v>298</v>
      </c>
      <c r="B302">
        <v>47.1</v>
      </c>
    </row>
    <row r="303" spans="1:2" x14ac:dyDescent="0.3">
      <c r="A303">
        <v>299</v>
      </c>
      <c r="B303">
        <v>47.3</v>
      </c>
    </row>
    <row r="304" spans="1:2" x14ac:dyDescent="0.3">
      <c r="A304">
        <v>300</v>
      </c>
      <c r="B304">
        <v>47.3</v>
      </c>
    </row>
    <row r="305" spans="1:2" x14ac:dyDescent="0.3">
      <c r="A305">
        <v>301</v>
      </c>
      <c r="B305">
        <v>47.1</v>
      </c>
    </row>
    <row r="306" spans="1:2" x14ac:dyDescent="0.3">
      <c r="A306">
        <v>302</v>
      </c>
      <c r="B306">
        <v>46.6</v>
      </c>
    </row>
    <row r="307" spans="1:2" x14ac:dyDescent="0.3">
      <c r="A307">
        <v>303</v>
      </c>
      <c r="B307">
        <v>45.8</v>
      </c>
    </row>
    <row r="308" spans="1:2" x14ac:dyDescent="0.3">
      <c r="A308">
        <v>304</v>
      </c>
      <c r="B308">
        <v>44.8</v>
      </c>
    </row>
    <row r="309" spans="1:2" x14ac:dyDescent="0.3">
      <c r="A309">
        <v>305</v>
      </c>
      <c r="B309">
        <v>43.3</v>
      </c>
    </row>
    <row r="310" spans="1:2" x14ac:dyDescent="0.3">
      <c r="A310">
        <v>306</v>
      </c>
      <c r="B310">
        <v>41.8</v>
      </c>
    </row>
    <row r="311" spans="1:2" x14ac:dyDescent="0.3">
      <c r="A311">
        <v>307</v>
      </c>
      <c r="B311">
        <v>40.799999999999997</v>
      </c>
    </row>
    <row r="312" spans="1:2" x14ac:dyDescent="0.3">
      <c r="A312">
        <v>308</v>
      </c>
      <c r="B312">
        <v>40.299999999999997</v>
      </c>
    </row>
    <row r="313" spans="1:2" x14ac:dyDescent="0.3">
      <c r="A313">
        <v>309</v>
      </c>
      <c r="B313">
        <v>40.1</v>
      </c>
    </row>
    <row r="314" spans="1:2" x14ac:dyDescent="0.3">
      <c r="A314">
        <v>310</v>
      </c>
      <c r="B314">
        <v>39.700000000000003</v>
      </c>
    </row>
    <row r="315" spans="1:2" x14ac:dyDescent="0.3">
      <c r="A315">
        <v>311</v>
      </c>
      <c r="B315">
        <v>39.200000000000003</v>
      </c>
    </row>
    <row r="316" spans="1:2" x14ac:dyDescent="0.3">
      <c r="A316">
        <v>312</v>
      </c>
      <c r="B316">
        <v>38.5</v>
      </c>
    </row>
    <row r="317" spans="1:2" x14ac:dyDescent="0.3">
      <c r="A317">
        <v>313</v>
      </c>
      <c r="B317">
        <v>37.4</v>
      </c>
    </row>
    <row r="318" spans="1:2" x14ac:dyDescent="0.3">
      <c r="A318">
        <v>314</v>
      </c>
      <c r="B318">
        <v>36</v>
      </c>
    </row>
    <row r="319" spans="1:2" x14ac:dyDescent="0.3">
      <c r="A319">
        <v>315</v>
      </c>
      <c r="B319">
        <v>34.4</v>
      </c>
    </row>
    <row r="320" spans="1:2" x14ac:dyDescent="0.3">
      <c r="A320">
        <v>316</v>
      </c>
      <c r="B320">
        <v>33</v>
      </c>
    </row>
    <row r="321" spans="1:2" x14ac:dyDescent="0.3">
      <c r="A321">
        <v>317</v>
      </c>
      <c r="B321">
        <v>31.7</v>
      </c>
    </row>
    <row r="322" spans="1:2" x14ac:dyDescent="0.3">
      <c r="A322">
        <v>318</v>
      </c>
      <c r="B322">
        <v>30</v>
      </c>
    </row>
    <row r="323" spans="1:2" x14ac:dyDescent="0.3">
      <c r="A323">
        <v>319</v>
      </c>
      <c r="B323">
        <v>28</v>
      </c>
    </row>
    <row r="324" spans="1:2" x14ac:dyDescent="0.3">
      <c r="A324">
        <v>320</v>
      </c>
      <c r="B324">
        <v>26.1</v>
      </c>
    </row>
    <row r="325" spans="1:2" x14ac:dyDescent="0.3">
      <c r="A325">
        <v>321</v>
      </c>
      <c r="B325">
        <v>25.6</v>
      </c>
    </row>
    <row r="326" spans="1:2" x14ac:dyDescent="0.3">
      <c r="A326">
        <v>322</v>
      </c>
      <c r="B326">
        <v>24.9</v>
      </c>
    </row>
    <row r="327" spans="1:2" x14ac:dyDescent="0.3">
      <c r="A327">
        <v>323</v>
      </c>
      <c r="B327">
        <v>24.9</v>
      </c>
    </row>
    <row r="328" spans="1:2" x14ac:dyDescent="0.3">
      <c r="A328">
        <v>324</v>
      </c>
      <c r="B328">
        <v>24.3</v>
      </c>
    </row>
    <row r="329" spans="1:2" x14ac:dyDescent="0.3">
      <c r="A329">
        <v>325</v>
      </c>
      <c r="B329">
        <v>23.9</v>
      </c>
    </row>
    <row r="330" spans="1:2" x14ac:dyDescent="0.3">
      <c r="A330">
        <v>326</v>
      </c>
      <c r="B330">
        <v>23.9</v>
      </c>
    </row>
    <row r="331" spans="1:2" x14ac:dyDescent="0.3">
      <c r="A331">
        <v>327</v>
      </c>
      <c r="B331">
        <v>23.6</v>
      </c>
    </row>
    <row r="332" spans="1:2" x14ac:dyDescent="0.3">
      <c r="A332">
        <v>328</v>
      </c>
      <c r="B332">
        <v>23.3</v>
      </c>
    </row>
    <row r="333" spans="1:2" x14ac:dyDescent="0.3">
      <c r="A333">
        <v>329</v>
      </c>
      <c r="B333">
        <v>20.5</v>
      </c>
    </row>
    <row r="334" spans="1:2" x14ac:dyDescent="0.3">
      <c r="A334">
        <v>330</v>
      </c>
      <c r="B334">
        <v>17.5</v>
      </c>
    </row>
    <row r="335" spans="1:2" x14ac:dyDescent="0.3">
      <c r="A335">
        <v>331</v>
      </c>
      <c r="B335">
        <v>16.899999999999999</v>
      </c>
    </row>
    <row r="336" spans="1:2" x14ac:dyDescent="0.3">
      <c r="A336">
        <v>332</v>
      </c>
      <c r="B336">
        <v>16.7</v>
      </c>
    </row>
    <row r="337" spans="1:2" x14ac:dyDescent="0.3">
      <c r="A337">
        <v>333</v>
      </c>
      <c r="B337">
        <v>15.9</v>
      </c>
    </row>
    <row r="338" spans="1:2" x14ac:dyDescent="0.3">
      <c r="A338">
        <v>334</v>
      </c>
      <c r="B338">
        <v>15.6</v>
      </c>
    </row>
    <row r="339" spans="1:2" x14ac:dyDescent="0.3">
      <c r="A339">
        <v>335</v>
      </c>
      <c r="B339">
        <v>15</v>
      </c>
    </row>
    <row r="340" spans="1:2" x14ac:dyDescent="0.3">
      <c r="A340">
        <v>336</v>
      </c>
      <c r="B340">
        <v>14.5</v>
      </c>
    </row>
    <row r="341" spans="1:2" x14ac:dyDescent="0.3">
      <c r="A341">
        <v>337</v>
      </c>
      <c r="B341">
        <v>14.3</v>
      </c>
    </row>
    <row r="342" spans="1:2" x14ac:dyDescent="0.3">
      <c r="A342">
        <v>338</v>
      </c>
      <c r="B342">
        <v>14.5</v>
      </c>
    </row>
    <row r="343" spans="1:2" x14ac:dyDescent="0.3">
      <c r="A343">
        <v>339</v>
      </c>
      <c r="B343">
        <v>15.4</v>
      </c>
    </row>
    <row r="344" spans="1:2" x14ac:dyDescent="0.3">
      <c r="A344">
        <v>340</v>
      </c>
      <c r="B344">
        <v>17.8</v>
      </c>
    </row>
    <row r="345" spans="1:2" x14ac:dyDescent="0.3">
      <c r="A345">
        <v>341</v>
      </c>
      <c r="B345">
        <v>21.1</v>
      </c>
    </row>
    <row r="346" spans="1:2" x14ac:dyDescent="0.3">
      <c r="A346">
        <v>342</v>
      </c>
      <c r="B346">
        <v>24.1</v>
      </c>
    </row>
    <row r="347" spans="1:2" x14ac:dyDescent="0.3">
      <c r="A347">
        <v>343</v>
      </c>
      <c r="B347">
        <v>25</v>
      </c>
    </row>
    <row r="348" spans="1:2" x14ac:dyDescent="0.3">
      <c r="A348">
        <v>344</v>
      </c>
      <c r="B348">
        <v>25.3</v>
      </c>
    </row>
    <row r="349" spans="1:2" x14ac:dyDescent="0.3">
      <c r="A349">
        <v>345</v>
      </c>
      <c r="B349">
        <v>25.5</v>
      </c>
    </row>
    <row r="350" spans="1:2" x14ac:dyDescent="0.3">
      <c r="A350">
        <v>346</v>
      </c>
      <c r="B350">
        <v>26.4</v>
      </c>
    </row>
    <row r="351" spans="1:2" x14ac:dyDescent="0.3">
      <c r="A351">
        <v>347</v>
      </c>
      <c r="B351">
        <v>26.6</v>
      </c>
    </row>
    <row r="352" spans="1:2" x14ac:dyDescent="0.3">
      <c r="A352">
        <v>348</v>
      </c>
      <c r="B352">
        <v>27.1</v>
      </c>
    </row>
    <row r="353" spans="1:2" x14ac:dyDescent="0.3">
      <c r="A353">
        <v>349</v>
      </c>
      <c r="B353">
        <v>27.7</v>
      </c>
    </row>
    <row r="354" spans="1:2" x14ac:dyDescent="0.3">
      <c r="A354">
        <v>350</v>
      </c>
      <c r="B354">
        <v>28.1</v>
      </c>
    </row>
    <row r="355" spans="1:2" x14ac:dyDescent="0.3">
      <c r="A355">
        <v>351</v>
      </c>
      <c r="B355">
        <v>28.2</v>
      </c>
    </row>
    <row r="356" spans="1:2" x14ac:dyDescent="0.3">
      <c r="A356">
        <v>352</v>
      </c>
      <c r="B356">
        <v>28.1</v>
      </c>
    </row>
    <row r="357" spans="1:2" x14ac:dyDescent="0.3">
      <c r="A357">
        <v>353</v>
      </c>
      <c r="B357">
        <v>28</v>
      </c>
    </row>
    <row r="358" spans="1:2" x14ac:dyDescent="0.3">
      <c r="A358">
        <v>354</v>
      </c>
      <c r="B358">
        <v>27.9</v>
      </c>
    </row>
    <row r="359" spans="1:2" x14ac:dyDescent="0.3">
      <c r="A359">
        <v>355</v>
      </c>
      <c r="B359">
        <v>27.9</v>
      </c>
    </row>
    <row r="360" spans="1:2" x14ac:dyDescent="0.3">
      <c r="A360">
        <v>356</v>
      </c>
      <c r="B360">
        <v>28.1</v>
      </c>
    </row>
    <row r="361" spans="1:2" x14ac:dyDescent="0.3">
      <c r="A361">
        <v>357</v>
      </c>
      <c r="B361">
        <v>28.2</v>
      </c>
    </row>
    <row r="362" spans="1:2" x14ac:dyDescent="0.3">
      <c r="A362">
        <v>358</v>
      </c>
      <c r="B362">
        <v>28</v>
      </c>
    </row>
    <row r="363" spans="1:2" x14ac:dyDescent="0.3">
      <c r="A363">
        <v>359</v>
      </c>
      <c r="B363">
        <v>26.9</v>
      </c>
    </row>
    <row r="364" spans="1:2" x14ac:dyDescent="0.3">
      <c r="A364">
        <v>360</v>
      </c>
      <c r="B364">
        <v>25</v>
      </c>
    </row>
    <row r="365" spans="1:2" x14ac:dyDescent="0.3">
      <c r="A365">
        <v>361</v>
      </c>
      <c r="B365">
        <v>23.2</v>
      </c>
    </row>
    <row r="366" spans="1:2" x14ac:dyDescent="0.3">
      <c r="A366">
        <v>362</v>
      </c>
      <c r="B366">
        <v>21.9</v>
      </c>
    </row>
    <row r="367" spans="1:2" x14ac:dyDescent="0.3">
      <c r="A367">
        <v>363</v>
      </c>
      <c r="B367">
        <v>21.1</v>
      </c>
    </row>
    <row r="368" spans="1:2" x14ac:dyDescent="0.3">
      <c r="A368">
        <v>364</v>
      </c>
      <c r="B368">
        <v>20.7</v>
      </c>
    </row>
    <row r="369" spans="1:2" x14ac:dyDescent="0.3">
      <c r="A369">
        <v>365</v>
      </c>
      <c r="B369">
        <v>20.7</v>
      </c>
    </row>
    <row r="370" spans="1:2" x14ac:dyDescent="0.3">
      <c r="A370">
        <v>366</v>
      </c>
      <c r="B370">
        <v>20.8</v>
      </c>
    </row>
    <row r="371" spans="1:2" x14ac:dyDescent="0.3">
      <c r="A371">
        <v>367</v>
      </c>
      <c r="B371">
        <v>21.2</v>
      </c>
    </row>
    <row r="372" spans="1:2" x14ac:dyDescent="0.3">
      <c r="A372">
        <v>368</v>
      </c>
      <c r="B372">
        <v>22.1</v>
      </c>
    </row>
    <row r="373" spans="1:2" x14ac:dyDescent="0.3">
      <c r="A373">
        <v>369</v>
      </c>
      <c r="B373">
        <v>23.5</v>
      </c>
    </row>
    <row r="374" spans="1:2" x14ac:dyDescent="0.3">
      <c r="A374">
        <v>370</v>
      </c>
      <c r="B374">
        <v>24.3</v>
      </c>
    </row>
    <row r="375" spans="1:2" x14ac:dyDescent="0.3">
      <c r="A375">
        <v>371</v>
      </c>
      <c r="B375">
        <v>24.5</v>
      </c>
    </row>
    <row r="376" spans="1:2" x14ac:dyDescent="0.3">
      <c r="A376">
        <v>372</v>
      </c>
      <c r="B376">
        <v>23.8</v>
      </c>
    </row>
    <row r="377" spans="1:2" x14ac:dyDescent="0.3">
      <c r="A377">
        <v>373</v>
      </c>
      <c r="B377">
        <v>21.3</v>
      </c>
    </row>
    <row r="378" spans="1:2" x14ac:dyDescent="0.3">
      <c r="A378">
        <v>374</v>
      </c>
      <c r="B378">
        <v>17.7</v>
      </c>
    </row>
    <row r="379" spans="1:2" x14ac:dyDescent="0.3">
      <c r="A379">
        <v>375</v>
      </c>
      <c r="B379">
        <v>14.4</v>
      </c>
    </row>
    <row r="380" spans="1:2" x14ac:dyDescent="0.3">
      <c r="A380">
        <v>376</v>
      </c>
      <c r="B380">
        <v>11.9</v>
      </c>
    </row>
    <row r="381" spans="1:2" x14ac:dyDescent="0.3">
      <c r="A381">
        <v>377</v>
      </c>
      <c r="B381">
        <v>10.199999999999999</v>
      </c>
    </row>
    <row r="382" spans="1:2" x14ac:dyDescent="0.3">
      <c r="A382">
        <v>378</v>
      </c>
      <c r="B382">
        <v>8.9</v>
      </c>
    </row>
    <row r="383" spans="1:2" x14ac:dyDescent="0.3">
      <c r="A383">
        <v>379</v>
      </c>
      <c r="B383">
        <v>8</v>
      </c>
    </row>
    <row r="384" spans="1:2" x14ac:dyDescent="0.3">
      <c r="A384">
        <v>380</v>
      </c>
      <c r="B384">
        <v>7.2</v>
      </c>
    </row>
    <row r="385" spans="1:2" x14ac:dyDescent="0.3">
      <c r="A385">
        <v>381</v>
      </c>
      <c r="B385">
        <v>6.1</v>
      </c>
    </row>
    <row r="386" spans="1:2" x14ac:dyDescent="0.3">
      <c r="A386">
        <v>382</v>
      </c>
      <c r="B386">
        <v>4.9000000000000004</v>
      </c>
    </row>
    <row r="387" spans="1:2" x14ac:dyDescent="0.3">
      <c r="A387">
        <v>383</v>
      </c>
      <c r="B387">
        <v>3.7</v>
      </c>
    </row>
    <row r="388" spans="1:2" x14ac:dyDescent="0.3">
      <c r="A388">
        <v>384</v>
      </c>
      <c r="B388">
        <v>2.2999999999999998</v>
      </c>
    </row>
    <row r="389" spans="1:2" x14ac:dyDescent="0.3">
      <c r="A389">
        <v>385</v>
      </c>
      <c r="B389">
        <v>0.9</v>
      </c>
    </row>
    <row r="390" spans="1:2" x14ac:dyDescent="0.3">
      <c r="A390">
        <v>386</v>
      </c>
      <c r="B390">
        <v>0</v>
      </c>
    </row>
    <row r="391" spans="1:2" x14ac:dyDescent="0.3">
      <c r="A391">
        <v>387</v>
      </c>
      <c r="B391">
        <v>0</v>
      </c>
    </row>
    <row r="392" spans="1:2" x14ac:dyDescent="0.3">
      <c r="A392">
        <v>388</v>
      </c>
      <c r="B392">
        <v>0</v>
      </c>
    </row>
    <row r="393" spans="1:2" x14ac:dyDescent="0.3">
      <c r="A393">
        <v>389</v>
      </c>
      <c r="B393">
        <v>0</v>
      </c>
    </row>
    <row r="394" spans="1:2" x14ac:dyDescent="0.3">
      <c r="A394">
        <v>390</v>
      </c>
      <c r="B394">
        <v>0</v>
      </c>
    </row>
    <row r="395" spans="1:2" x14ac:dyDescent="0.3">
      <c r="A395">
        <v>391</v>
      </c>
      <c r="B395">
        <v>0</v>
      </c>
    </row>
    <row r="396" spans="1:2" x14ac:dyDescent="0.3">
      <c r="A396">
        <v>392</v>
      </c>
      <c r="B396">
        <v>0.5</v>
      </c>
    </row>
    <row r="397" spans="1:2" x14ac:dyDescent="0.3">
      <c r="A397">
        <v>393</v>
      </c>
      <c r="B397">
        <v>2.1</v>
      </c>
    </row>
    <row r="398" spans="1:2" x14ac:dyDescent="0.3">
      <c r="A398">
        <v>394</v>
      </c>
      <c r="B398">
        <v>4.8</v>
      </c>
    </row>
    <row r="399" spans="1:2" x14ac:dyDescent="0.3">
      <c r="A399">
        <v>395</v>
      </c>
      <c r="B399">
        <v>8.3000000000000007</v>
      </c>
    </row>
    <row r="400" spans="1:2" x14ac:dyDescent="0.3">
      <c r="A400">
        <v>396</v>
      </c>
      <c r="B400">
        <v>12.3</v>
      </c>
    </row>
    <row r="401" spans="1:2" x14ac:dyDescent="0.3">
      <c r="A401">
        <v>397</v>
      </c>
      <c r="B401">
        <v>16.600000000000001</v>
      </c>
    </row>
    <row r="402" spans="1:2" x14ac:dyDescent="0.3">
      <c r="A402">
        <v>398</v>
      </c>
      <c r="B402">
        <v>20.9</v>
      </c>
    </row>
    <row r="403" spans="1:2" x14ac:dyDescent="0.3">
      <c r="A403">
        <v>399</v>
      </c>
      <c r="B403">
        <v>24.2</v>
      </c>
    </row>
    <row r="404" spans="1:2" x14ac:dyDescent="0.3">
      <c r="A404">
        <v>400</v>
      </c>
      <c r="B404">
        <v>25.6</v>
      </c>
    </row>
    <row r="405" spans="1:2" x14ac:dyDescent="0.3">
      <c r="A405">
        <v>401</v>
      </c>
      <c r="B405">
        <v>25.6</v>
      </c>
    </row>
    <row r="406" spans="1:2" x14ac:dyDescent="0.3">
      <c r="A406">
        <v>402</v>
      </c>
      <c r="B406">
        <v>24.9</v>
      </c>
    </row>
    <row r="407" spans="1:2" x14ac:dyDescent="0.3">
      <c r="A407">
        <v>403</v>
      </c>
      <c r="B407">
        <v>23.3</v>
      </c>
    </row>
    <row r="408" spans="1:2" x14ac:dyDescent="0.3">
      <c r="A408">
        <v>404</v>
      </c>
      <c r="B408">
        <v>21.6</v>
      </c>
    </row>
    <row r="409" spans="1:2" x14ac:dyDescent="0.3">
      <c r="A409">
        <v>405</v>
      </c>
      <c r="B409">
        <v>20.2</v>
      </c>
    </row>
    <row r="410" spans="1:2" x14ac:dyDescent="0.3">
      <c r="A410">
        <v>406</v>
      </c>
      <c r="B410">
        <v>18.7</v>
      </c>
    </row>
    <row r="411" spans="1:2" x14ac:dyDescent="0.3">
      <c r="A411">
        <v>407</v>
      </c>
      <c r="B411">
        <v>17</v>
      </c>
    </row>
    <row r="412" spans="1:2" x14ac:dyDescent="0.3">
      <c r="A412">
        <v>408</v>
      </c>
      <c r="B412">
        <v>15.3</v>
      </c>
    </row>
    <row r="413" spans="1:2" x14ac:dyDescent="0.3">
      <c r="A413">
        <v>409</v>
      </c>
      <c r="B413">
        <v>14.2</v>
      </c>
    </row>
    <row r="414" spans="1:2" x14ac:dyDescent="0.3">
      <c r="A414">
        <v>410</v>
      </c>
      <c r="B414">
        <v>13.9</v>
      </c>
    </row>
    <row r="415" spans="1:2" x14ac:dyDescent="0.3">
      <c r="A415">
        <v>411</v>
      </c>
      <c r="B415">
        <v>14</v>
      </c>
    </row>
    <row r="416" spans="1:2" x14ac:dyDescent="0.3">
      <c r="A416">
        <v>412</v>
      </c>
      <c r="B416">
        <v>14.2</v>
      </c>
    </row>
    <row r="417" spans="1:2" x14ac:dyDescent="0.3">
      <c r="A417">
        <v>413</v>
      </c>
      <c r="B417">
        <v>14.5</v>
      </c>
    </row>
    <row r="418" spans="1:2" x14ac:dyDescent="0.3">
      <c r="A418">
        <v>414</v>
      </c>
      <c r="B418">
        <v>14.9</v>
      </c>
    </row>
    <row r="419" spans="1:2" x14ac:dyDescent="0.3">
      <c r="A419">
        <v>415</v>
      </c>
      <c r="B419">
        <v>15.9</v>
      </c>
    </row>
    <row r="420" spans="1:2" x14ac:dyDescent="0.3">
      <c r="A420">
        <v>416</v>
      </c>
      <c r="B420">
        <v>17.399999999999999</v>
      </c>
    </row>
    <row r="421" spans="1:2" x14ac:dyDescent="0.3">
      <c r="A421">
        <v>417</v>
      </c>
      <c r="B421">
        <v>18.7</v>
      </c>
    </row>
    <row r="422" spans="1:2" x14ac:dyDescent="0.3">
      <c r="A422">
        <v>418</v>
      </c>
      <c r="B422">
        <v>19.100000000000001</v>
      </c>
    </row>
    <row r="423" spans="1:2" x14ac:dyDescent="0.3">
      <c r="A423">
        <v>419</v>
      </c>
      <c r="B423">
        <v>18.8</v>
      </c>
    </row>
    <row r="424" spans="1:2" x14ac:dyDescent="0.3">
      <c r="A424">
        <v>420</v>
      </c>
      <c r="B424">
        <v>17.600000000000001</v>
      </c>
    </row>
    <row r="425" spans="1:2" x14ac:dyDescent="0.3">
      <c r="A425">
        <v>421</v>
      </c>
      <c r="B425">
        <v>16.600000000000001</v>
      </c>
    </row>
    <row r="426" spans="1:2" x14ac:dyDescent="0.3">
      <c r="A426">
        <v>422</v>
      </c>
      <c r="B426">
        <v>16.2</v>
      </c>
    </row>
    <row r="427" spans="1:2" x14ac:dyDescent="0.3">
      <c r="A427">
        <v>423</v>
      </c>
      <c r="B427">
        <v>16.399999999999999</v>
      </c>
    </row>
    <row r="428" spans="1:2" x14ac:dyDescent="0.3">
      <c r="A428">
        <v>424</v>
      </c>
      <c r="B428">
        <v>17.2</v>
      </c>
    </row>
    <row r="429" spans="1:2" x14ac:dyDescent="0.3">
      <c r="A429">
        <v>425</v>
      </c>
      <c r="B429">
        <v>19.100000000000001</v>
      </c>
    </row>
    <row r="430" spans="1:2" x14ac:dyDescent="0.3">
      <c r="A430">
        <v>426</v>
      </c>
      <c r="B430">
        <v>22.6</v>
      </c>
    </row>
    <row r="431" spans="1:2" x14ac:dyDescent="0.3">
      <c r="A431">
        <v>427</v>
      </c>
      <c r="B431">
        <v>27.4</v>
      </c>
    </row>
    <row r="432" spans="1:2" x14ac:dyDescent="0.3">
      <c r="A432">
        <v>428</v>
      </c>
      <c r="B432">
        <v>31.6</v>
      </c>
    </row>
    <row r="433" spans="1:2" x14ac:dyDescent="0.3">
      <c r="A433">
        <v>429</v>
      </c>
      <c r="B433">
        <v>33.4</v>
      </c>
    </row>
    <row r="434" spans="1:2" x14ac:dyDescent="0.3">
      <c r="A434">
        <v>430</v>
      </c>
      <c r="B434">
        <v>33.5</v>
      </c>
    </row>
    <row r="435" spans="1:2" x14ac:dyDescent="0.3">
      <c r="A435">
        <v>431</v>
      </c>
      <c r="B435">
        <v>32.799999999999997</v>
      </c>
    </row>
    <row r="436" spans="1:2" x14ac:dyDescent="0.3">
      <c r="A436">
        <v>432</v>
      </c>
      <c r="B436">
        <v>31.9</v>
      </c>
    </row>
    <row r="437" spans="1:2" x14ac:dyDescent="0.3">
      <c r="A437">
        <v>433</v>
      </c>
      <c r="B437">
        <v>31.3</v>
      </c>
    </row>
    <row r="438" spans="1:2" x14ac:dyDescent="0.3">
      <c r="A438">
        <v>434</v>
      </c>
      <c r="B438">
        <v>31.1</v>
      </c>
    </row>
    <row r="439" spans="1:2" x14ac:dyDescent="0.3">
      <c r="A439">
        <v>435</v>
      </c>
      <c r="B439">
        <v>30.6</v>
      </c>
    </row>
    <row r="440" spans="1:2" x14ac:dyDescent="0.3">
      <c r="A440">
        <v>436</v>
      </c>
      <c r="B440">
        <v>29.2</v>
      </c>
    </row>
    <row r="441" spans="1:2" x14ac:dyDescent="0.3">
      <c r="A441">
        <v>437</v>
      </c>
      <c r="B441">
        <v>26.7</v>
      </c>
    </row>
    <row r="442" spans="1:2" x14ac:dyDescent="0.3">
      <c r="A442">
        <v>438</v>
      </c>
      <c r="B442">
        <v>23</v>
      </c>
    </row>
    <row r="443" spans="1:2" x14ac:dyDescent="0.3">
      <c r="A443">
        <v>439</v>
      </c>
      <c r="B443">
        <v>18.2</v>
      </c>
    </row>
    <row r="444" spans="1:2" x14ac:dyDescent="0.3">
      <c r="A444">
        <v>440</v>
      </c>
      <c r="B444">
        <v>12.9</v>
      </c>
    </row>
    <row r="445" spans="1:2" x14ac:dyDescent="0.3">
      <c r="A445">
        <v>441</v>
      </c>
      <c r="B445">
        <v>7.7</v>
      </c>
    </row>
    <row r="446" spans="1:2" x14ac:dyDescent="0.3">
      <c r="A446">
        <v>442</v>
      </c>
      <c r="B446">
        <v>3.8</v>
      </c>
    </row>
    <row r="447" spans="1:2" x14ac:dyDescent="0.3">
      <c r="A447">
        <v>443</v>
      </c>
      <c r="B447">
        <v>1.3</v>
      </c>
    </row>
    <row r="448" spans="1:2" x14ac:dyDescent="0.3">
      <c r="A448">
        <v>444</v>
      </c>
      <c r="B448">
        <v>0.2</v>
      </c>
    </row>
    <row r="449" spans="1:2" x14ac:dyDescent="0.3">
      <c r="A449">
        <v>445</v>
      </c>
      <c r="B449">
        <v>0</v>
      </c>
    </row>
    <row r="450" spans="1:2" x14ac:dyDescent="0.3">
      <c r="A450">
        <v>446</v>
      </c>
      <c r="B450">
        <v>0</v>
      </c>
    </row>
    <row r="451" spans="1:2" x14ac:dyDescent="0.3">
      <c r="A451">
        <v>447</v>
      </c>
      <c r="B451">
        <v>0</v>
      </c>
    </row>
    <row r="452" spans="1:2" x14ac:dyDescent="0.3">
      <c r="A452">
        <v>448</v>
      </c>
      <c r="B452">
        <v>0</v>
      </c>
    </row>
    <row r="453" spans="1:2" x14ac:dyDescent="0.3">
      <c r="A453">
        <v>449</v>
      </c>
      <c r="B453">
        <v>0</v>
      </c>
    </row>
    <row r="454" spans="1:2" x14ac:dyDescent="0.3">
      <c r="A454">
        <v>450</v>
      </c>
      <c r="B454">
        <v>0</v>
      </c>
    </row>
    <row r="455" spans="1:2" x14ac:dyDescent="0.3">
      <c r="A455">
        <v>451</v>
      </c>
      <c r="B455">
        <v>0</v>
      </c>
    </row>
    <row r="456" spans="1:2" x14ac:dyDescent="0.3">
      <c r="A456">
        <v>452</v>
      </c>
      <c r="B456">
        <v>0</v>
      </c>
    </row>
    <row r="457" spans="1:2" x14ac:dyDescent="0.3">
      <c r="A457">
        <v>453</v>
      </c>
      <c r="B457">
        <v>0</v>
      </c>
    </row>
    <row r="458" spans="1:2" x14ac:dyDescent="0.3">
      <c r="A458">
        <v>454</v>
      </c>
      <c r="B458">
        <v>0</v>
      </c>
    </row>
    <row r="459" spans="1:2" x14ac:dyDescent="0.3">
      <c r="A459">
        <v>455</v>
      </c>
      <c r="B459">
        <v>0</v>
      </c>
    </row>
    <row r="460" spans="1:2" x14ac:dyDescent="0.3">
      <c r="A460">
        <v>456</v>
      </c>
      <c r="B460">
        <v>0</v>
      </c>
    </row>
    <row r="461" spans="1:2" x14ac:dyDescent="0.3">
      <c r="A461">
        <v>457</v>
      </c>
      <c r="B461">
        <v>0</v>
      </c>
    </row>
    <row r="462" spans="1:2" x14ac:dyDescent="0.3">
      <c r="A462">
        <v>458</v>
      </c>
      <c r="B462">
        <v>0</v>
      </c>
    </row>
    <row r="463" spans="1:2" x14ac:dyDescent="0.3">
      <c r="A463">
        <v>459</v>
      </c>
      <c r="B463">
        <v>0</v>
      </c>
    </row>
    <row r="464" spans="1:2" x14ac:dyDescent="0.3">
      <c r="A464">
        <v>460</v>
      </c>
      <c r="B464">
        <v>0</v>
      </c>
    </row>
    <row r="465" spans="1:2" x14ac:dyDescent="0.3">
      <c r="A465">
        <v>461</v>
      </c>
      <c r="B465">
        <v>0</v>
      </c>
    </row>
    <row r="466" spans="1:2" x14ac:dyDescent="0.3">
      <c r="A466">
        <v>462</v>
      </c>
      <c r="B466">
        <v>0</v>
      </c>
    </row>
    <row r="467" spans="1:2" x14ac:dyDescent="0.3">
      <c r="A467">
        <v>463</v>
      </c>
      <c r="B467">
        <v>0</v>
      </c>
    </row>
    <row r="468" spans="1:2" x14ac:dyDescent="0.3">
      <c r="A468">
        <v>464</v>
      </c>
      <c r="B468">
        <v>0</v>
      </c>
    </row>
    <row r="469" spans="1:2" x14ac:dyDescent="0.3">
      <c r="A469">
        <v>465</v>
      </c>
      <c r="B469">
        <v>0</v>
      </c>
    </row>
    <row r="470" spans="1:2" x14ac:dyDescent="0.3">
      <c r="A470">
        <v>466</v>
      </c>
      <c r="B470">
        <v>0</v>
      </c>
    </row>
    <row r="471" spans="1:2" x14ac:dyDescent="0.3">
      <c r="A471">
        <v>467</v>
      </c>
      <c r="B471">
        <v>0</v>
      </c>
    </row>
    <row r="472" spans="1:2" x14ac:dyDescent="0.3">
      <c r="A472">
        <v>468</v>
      </c>
      <c r="B472">
        <v>0</v>
      </c>
    </row>
    <row r="473" spans="1:2" x14ac:dyDescent="0.3">
      <c r="A473">
        <v>469</v>
      </c>
      <c r="B473">
        <v>0</v>
      </c>
    </row>
    <row r="474" spans="1:2" x14ac:dyDescent="0.3">
      <c r="A474">
        <v>470</v>
      </c>
      <c r="B474">
        <v>0</v>
      </c>
    </row>
    <row r="475" spans="1:2" x14ac:dyDescent="0.3">
      <c r="A475">
        <v>471</v>
      </c>
      <c r="B475">
        <v>0</v>
      </c>
    </row>
    <row r="476" spans="1:2" x14ac:dyDescent="0.3">
      <c r="A476">
        <v>472</v>
      </c>
      <c r="B476">
        <v>0</v>
      </c>
    </row>
    <row r="477" spans="1:2" x14ac:dyDescent="0.3">
      <c r="A477">
        <v>473</v>
      </c>
      <c r="B477">
        <v>0</v>
      </c>
    </row>
    <row r="478" spans="1:2" x14ac:dyDescent="0.3">
      <c r="A478">
        <v>474</v>
      </c>
      <c r="B478">
        <v>0</v>
      </c>
    </row>
    <row r="479" spans="1:2" x14ac:dyDescent="0.3">
      <c r="A479">
        <v>475</v>
      </c>
      <c r="B479">
        <v>0</v>
      </c>
    </row>
    <row r="480" spans="1:2" x14ac:dyDescent="0.3">
      <c r="A480">
        <v>476</v>
      </c>
      <c r="B480">
        <v>0</v>
      </c>
    </row>
    <row r="481" spans="1:2" x14ac:dyDescent="0.3">
      <c r="A481">
        <v>477</v>
      </c>
      <c r="B481">
        <v>0</v>
      </c>
    </row>
    <row r="482" spans="1:2" x14ac:dyDescent="0.3">
      <c r="A482">
        <v>478</v>
      </c>
      <c r="B482">
        <v>0</v>
      </c>
    </row>
    <row r="483" spans="1:2" x14ac:dyDescent="0.3">
      <c r="A483">
        <v>479</v>
      </c>
      <c r="B483">
        <v>0</v>
      </c>
    </row>
    <row r="484" spans="1:2" x14ac:dyDescent="0.3">
      <c r="A484">
        <v>480</v>
      </c>
      <c r="B484">
        <v>0</v>
      </c>
    </row>
    <row r="485" spans="1:2" x14ac:dyDescent="0.3">
      <c r="A485">
        <v>481</v>
      </c>
      <c r="B485">
        <v>0</v>
      </c>
    </row>
    <row r="486" spans="1:2" x14ac:dyDescent="0.3">
      <c r="A486">
        <v>482</v>
      </c>
      <c r="B486">
        <v>0</v>
      </c>
    </row>
    <row r="487" spans="1:2" x14ac:dyDescent="0.3">
      <c r="A487">
        <v>483</v>
      </c>
      <c r="B487">
        <v>0</v>
      </c>
    </row>
    <row r="488" spans="1:2" x14ac:dyDescent="0.3">
      <c r="A488">
        <v>484</v>
      </c>
      <c r="B488">
        <v>0</v>
      </c>
    </row>
    <row r="489" spans="1:2" x14ac:dyDescent="0.3">
      <c r="A489">
        <v>485</v>
      </c>
      <c r="B489">
        <v>0</v>
      </c>
    </row>
    <row r="490" spans="1:2" x14ac:dyDescent="0.3">
      <c r="A490">
        <v>486</v>
      </c>
      <c r="B490">
        <v>0</v>
      </c>
    </row>
    <row r="491" spans="1:2" x14ac:dyDescent="0.3">
      <c r="A491">
        <v>487</v>
      </c>
      <c r="B491">
        <v>0</v>
      </c>
    </row>
    <row r="492" spans="1:2" x14ac:dyDescent="0.3">
      <c r="A492">
        <v>488</v>
      </c>
      <c r="B492">
        <v>0</v>
      </c>
    </row>
    <row r="493" spans="1:2" x14ac:dyDescent="0.3">
      <c r="A493">
        <v>489</v>
      </c>
      <c r="B493">
        <v>0</v>
      </c>
    </row>
    <row r="494" spans="1:2" x14ac:dyDescent="0.3">
      <c r="A494">
        <v>490</v>
      </c>
      <c r="B494">
        <v>0</v>
      </c>
    </row>
    <row r="495" spans="1:2" x14ac:dyDescent="0.3">
      <c r="A495">
        <v>491</v>
      </c>
      <c r="B495">
        <v>0</v>
      </c>
    </row>
    <row r="496" spans="1:2" x14ac:dyDescent="0.3">
      <c r="A496">
        <v>492</v>
      </c>
      <c r="B496">
        <v>0</v>
      </c>
    </row>
    <row r="497" spans="1:2" x14ac:dyDescent="0.3">
      <c r="A497">
        <v>493</v>
      </c>
      <c r="B497">
        <v>0</v>
      </c>
    </row>
    <row r="498" spans="1:2" x14ac:dyDescent="0.3">
      <c r="A498">
        <v>494</v>
      </c>
      <c r="B498">
        <v>0</v>
      </c>
    </row>
    <row r="499" spans="1:2" x14ac:dyDescent="0.3">
      <c r="A499">
        <v>495</v>
      </c>
      <c r="B499">
        <v>0</v>
      </c>
    </row>
    <row r="500" spans="1:2" x14ac:dyDescent="0.3">
      <c r="A500">
        <v>496</v>
      </c>
      <c r="B500">
        <v>0</v>
      </c>
    </row>
    <row r="501" spans="1:2" x14ac:dyDescent="0.3">
      <c r="A501">
        <v>497</v>
      </c>
      <c r="B501">
        <v>0</v>
      </c>
    </row>
    <row r="502" spans="1:2" x14ac:dyDescent="0.3">
      <c r="A502">
        <v>498</v>
      </c>
      <c r="B502">
        <v>0</v>
      </c>
    </row>
    <row r="503" spans="1:2" x14ac:dyDescent="0.3">
      <c r="A503">
        <v>499</v>
      </c>
      <c r="B503">
        <v>0</v>
      </c>
    </row>
    <row r="504" spans="1:2" x14ac:dyDescent="0.3">
      <c r="A504">
        <v>500</v>
      </c>
      <c r="B504">
        <v>0</v>
      </c>
    </row>
    <row r="505" spans="1:2" x14ac:dyDescent="0.3">
      <c r="A505">
        <v>501</v>
      </c>
      <c r="B505">
        <v>0</v>
      </c>
    </row>
    <row r="506" spans="1:2" x14ac:dyDescent="0.3">
      <c r="A506">
        <v>502</v>
      </c>
      <c r="B506">
        <v>0</v>
      </c>
    </row>
    <row r="507" spans="1:2" x14ac:dyDescent="0.3">
      <c r="A507">
        <v>503</v>
      </c>
      <c r="B507">
        <v>0</v>
      </c>
    </row>
    <row r="508" spans="1:2" x14ac:dyDescent="0.3">
      <c r="A508">
        <v>504</v>
      </c>
      <c r="B508">
        <v>0</v>
      </c>
    </row>
    <row r="509" spans="1:2" x14ac:dyDescent="0.3">
      <c r="A509">
        <v>505</v>
      </c>
      <c r="B509">
        <v>0</v>
      </c>
    </row>
    <row r="510" spans="1:2" x14ac:dyDescent="0.3">
      <c r="A510">
        <v>506</v>
      </c>
      <c r="B510">
        <v>0</v>
      </c>
    </row>
    <row r="511" spans="1:2" x14ac:dyDescent="0.3">
      <c r="A511">
        <v>507</v>
      </c>
      <c r="B511">
        <v>0</v>
      </c>
    </row>
    <row r="512" spans="1:2" x14ac:dyDescent="0.3">
      <c r="A512">
        <v>508</v>
      </c>
      <c r="B512">
        <v>0</v>
      </c>
    </row>
    <row r="513" spans="1:2" x14ac:dyDescent="0.3">
      <c r="A513">
        <v>509</v>
      </c>
      <c r="B513">
        <v>0</v>
      </c>
    </row>
    <row r="514" spans="1:2" x14ac:dyDescent="0.3">
      <c r="A514">
        <v>510</v>
      </c>
      <c r="B514">
        <v>0</v>
      </c>
    </row>
    <row r="515" spans="1:2" x14ac:dyDescent="0.3">
      <c r="A515">
        <v>511</v>
      </c>
      <c r="B515">
        <v>0</v>
      </c>
    </row>
    <row r="516" spans="1:2" x14ac:dyDescent="0.3">
      <c r="A516">
        <v>512</v>
      </c>
      <c r="B516">
        <v>0.5</v>
      </c>
    </row>
    <row r="517" spans="1:2" x14ac:dyDescent="0.3">
      <c r="A517">
        <v>513</v>
      </c>
      <c r="B517">
        <v>2.5</v>
      </c>
    </row>
    <row r="518" spans="1:2" x14ac:dyDescent="0.3">
      <c r="A518">
        <v>514</v>
      </c>
      <c r="B518">
        <v>6.6</v>
      </c>
    </row>
    <row r="519" spans="1:2" x14ac:dyDescent="0.3">
      <c r="A519">
        <v>515</v>
      </c>
      <c r="B519">
        <v>11.8</v>
      </c>
    </row>
    <row r="520" spans="1:2" x14ac:dyDescent="0.3">
      <c r="A520">
        <v>516</v>
      </c>
      <c r="B520">
        <v>16.8</v>
      </c>
    </row>
    <row r="521" spans="1:2" x14ac:dyDescent="0.3">
      <c r="A521">
        <v>517</v>
      </c>
      <c r="B521">
        <v>20.5</v>
      </c>
    </row>
    <row r="522" spans="1:2" x14ac:dyDescent="0.3">
      <c r="A522">
        <v>518</v>
      </c>
      <c r="B522">
        <v>21.9</v>
      </c>
    </row>
    <row r="523" spans="1:2" x14ac:dyDescent="0.3">
      <c r="A523">
        <v>519</v>
      </c>
      <c r="B523">
        <v>21.9</v>
      </c>
    </row>
    <row r="524" spans="1:2" x14ac:dyDescent="0.3">
      <c r="A524">
        <v>520</v>
      </c>
      <c r="B524">
        <v>21.3</v>
      </c>
    </row>
    <row r="525" spans="1:2" x14ac:dyDescent="0.3">
      <c r="A525">
        <v>521</v>
      </c>
      <c r="B525">
        <v>20.3</v>
      </c>
    </row>
    <row r="526" spans="1:2" x14ac:dyDescent="0.3">
      <c r="A526">
        <v>522</v>
      </c>
      <c r="B526">
        <v>19.2</v>
      </c>
    </row>
    <row r="527" spans="1:2" x14ac:dyDescent="0.3">
      <c r="A527">
        <v>523</v>
      </c>
      <c r="B527">
        <v>17.8</v>
      </c>
    </row>
    <row r="528" spans="1:2" x14ac:dyDescent="0.3">
      <c r="A528">
        <v>524</v>
      </c>
      <c r="B528">
        <v>15.5</v>
      </c>
    </row>
    <row r="529" spans="1:2" x14ac:dyDescent="0.3">
      <c r="A529">
        <v>525</v>
      </c>
      <c r="B529">
        <v>11.9</v>
      </c>
    </row>
    <row r="530" spans="1:2" x14ac:dyDescent="0.3">
      <c r="A530">
        <v>526</v>
      </c>
      <c r="B530">
        <v>7.6</v>
      </c>
    </row>
    <row r="531" spans="1:2" x14ac:dyDescent="0.3">
      <c r="A531">
        <v>527</v>
      </c>
      <c r="B531">
        <v>4</v>
      </c>
    </row>
    <row r="532" spans="1:2" x14ac:dyDescent="0.3">
      <c r="A532">
        <v>528</v>
      </c>
      <c r="B532">
        <v>2</v>
      </c>
    </row>
    <row r="533" spans="1:2" x14ac:dyDescent="0.3">
      <c r="A533">
        <v>529</v>
      </c>
      <c r="B533">
        <v>1</v>
      </c>
    </row>
    <row r="534" spans="1:2" x14ac:dyDescent="0.3">
      <c r="A534">
        <v>530</v>
      </c>
      <c r="B534">
        <v>0</v>
      </c>
    </row>
    <row r="535" spans="1:2" x14ac:dyDescent="0.3">
      <c r="A535">
        <v>531</v>
      </c>
      <c r="B535">
        <v>0</v>
      </c>
    </row>
    <row r="536" spans="1:2" x14ac:dyDescent="0.3">
      <c r="A536">
        <v>532</v>
      </c>
      <c r="B536">
        <v>0</v>
      </c>
    </row>
    <row r="537" spans="1:2" x14ac:dyDescent="0.3">
      <c r="A537">
        <v>533</v>
      </c>
      <c r="B537">
        <v>0.2</v>
      </c>
    </row>
    <row r="538" spans="1:2" x14ac:dyDescent="0.3">
      <c r="A538">
        <v>534</v>
      </c>
      <c r="B538">
        <v>1.2</v>
      </c>
    </row>
    <row r="539" spans="1:2" x14ac:dyDescent="0.3">
      <c r="A539">
        <v>535</v>
      </c>
      <c r="B539">
        <v>3.2</v>
      </c>
    </row>
    <row r="540" spans="1:2" x14ac:dyDescent="0.3">
      <c r="A540">
        <v>536</v>
      </c>
      <c r="B540">
        <v>5.2</v>
      </c>
    </row>
    <row r="541" spans="1:2" x14ac:dyDescent="0.3">
      <c r="A541">
        <v>537</v>
      </c>
      <c r="B541">
        <v>8.1999999999999993</v>
      </c>
    </row>
    <row r="542" spans="1:2" x14ac:dyDescent="0.3">
      <c r="A542">
        <v>538</v>
      </c>
      <c r="B542">
        <v>13</v>
      </c>
    </row>
    <row r="543" spans="1:2" x14ac:dyDescent="0.3">
      <c r="A543">
        <v>539</v>
      </c>
      <c r="B543">
        <v>18.8</v>
      </c>
    </row>
    <row r="544" spans="1:2" x14ac:dyDescent="0.3">
      <c r="A544">
        <v>540</v>
      </c>
      <c r="B544">
        <v>23.1</v>
      </c>
    </row>
    <row r="545" spans="1:2" x14ac:dyDescent="0.3">
      <c r="A545">
        <v>541</v>
      </c>
      <c r="B545">
        <v>24.5</v>
      </c>
    </row>
    <row r="546" spans="1:2" x14ac:dyDescent="0.3">
      <c r="A546">
        <v>542</v>
      </c>
      <c r="B546">
        <v>24.5</v>
      </c>
    </row>
    <row r="547" spans="1:2" x14ac:dyDescent="0.3">
      <c r="A547">
        <v>543</v>
      </c>
      <c r="B547">
        <v>24.3</v>
      </c>
    </row>
    <row r="548" spans="1:2" x14ac:dyDescent="0.3">
      <c r="A548">
        <v>544</v>
      </c>
      <c r="B548">
        <v>23.6</v>
      </c>
    </row>
    <row r="549" spans="1:2" x14ac:dyDescent="0.3">
      <c r="A549">
        <v>545</v>
      </c>
      <c r="B549">
        <v>22.3</v>
      </c>
    </row>
    <row r="550" spans="1:2" x14ac:dyDescent="0.3">
      <c r="A550">
        <v>546</v>
      </c>
      <c r="B550">
        <v>20.100000000000001</v>
      </c>
    </row>
    <row r="551" spans="1:2" x14ac:dyDescent="0.3">
      <c r="A551">
        <v>547</v>
      </c>
      <c r="B551">
        <v>18.5</v>
      </c>
    </row>
    <row r="552" spans="1:2" x14ac:dyDescent="0.3">
      <c r="A552">
        <v>548</v>
      </c>
      <c r="B552">
        <v>17.2</v>
      </c>
    </row>
    <row r="553" spans="1:2" x14ac:dyDescent="0.3">
      <c r="A553">
        <v>549</v>
      </c>
      <c r="B553">
        <v>16.3</v>
      </c>
    </row>
    <row r="554" spans="1:2" x14ac:dyDescent="0.3">
      <c r="A554">
        <v>550</v>
      </c>
      <c r="B554">
        <v>15.4</v>
      </c>
    </row>
    <row r="555" spans="1:2" x14ac:dyDescent="0.3">
      <c r="A555">
        <v>551</v>
      </c>
      <c r="B555">
        <v>14.7</v>
      </c>
    </row>
    <row r="556" spans="1:2" x14ac:dyDescent="0.3">
      <c r="A556">
        <v>552</v>
      </c>
      <c r="B556">
        <v>14.3</v>
      </c>
    </row>
    <row r="557" spans="1:2" x14ac:dyDescent="0.3">
      <c r="A557">
        <v>553</v>
      </c>
      <c r="B557">
        <v>13.7</v>
      </c>
    </row>
    <row r="558" spans="1:2" x14ac:dyDescent="0.3">
      <c r="A558">
        <v>554</v>
      </c>
      <c r="B558">
        <v>13.3</v>
      </c>
    </row>
    <row r="559" spans="1:2" x14ac:dyDescent="0.3">
      <c r="A559">
        <v>555</v>
      </c>
      <c r="B559">
        <v>13.1</v>
      </c>
    </row>
    <row r="560" spans="1:2" x14ac:dyDescent="0.3">
      <c r="A560">
        <v>556</v>
      </c>
      <c r="B560">
        <v>13.1</v>
      </c>
    </row>
    <row r="561" spans="1:2" x14ac:dyDescent="0.3">
      <c r="A561">
        <v>557</v>
      </c>
      <c r="B561">
        <v>13.3</v>
      </c>
    </row>
    <row r="562" spans="1:2" x14ac:dyDescent="0.3">
      <c r="A562">
        <v>558</v>
      </c>
      <c r="B562">
        <v>13.8</v>
      </c>
    </row>
    <row r="563" spans="1:2" x14ac:dyDescent="0.3">
      <c r="A563">
        <v>559</v>
      </c>
      <c r="B563">
        <v>14.5</v>
      </c>
    </row>
    <row r="564" spans="1:2" x14ac:dyDescent="0.3">
      <c r="A564">
        <v>560</v>
      </c>
      <c r="B564">
        <v>16.5</v>
      </c>
    </row>
    <row r="565" spans="1:2" x14ac:dyDescent="0.3">
      <c r="A565">
        <v>561</v>
      </c>
      <c r="B565">
        <v>17</v>
      </c>
    </row>
    <row r="566" spans="1:2" x14ac:dyDescent="0.3">
      <c r="A566">
        <v>562</v>
      </c>
      <c r="B566">
        <v>17</v>
      </c>
    </row>
    <row r="567" spans="1:2" x14ac:dyDescent="0.3">
      <c r="A567">
        <v>563</v>
      </c>
      <c r="B567">
        <v>17</v>
      </c>
    </row>
    <row r="568" spans="1:2" x14ac:dyDescent="0.3">
      <c r="A568">
        <v>564</v>
      </c>
      <c r="B568">
        <v>15.4</v>
      </c>
    </row>
    <row r="569" spans="1:2" x14ac:dyDescent="0.3">
      <c r="A569">
        <v>565</v>
      </c>
      <c r="B569">
        <v>10.1</v>
      </c>
    </row>
    <row r="570" spans="1:2" x14ac:dyDescent="0.3">
      <c r="A570">
        <v>566</v>
      </c>
      <c r="B570">
        <v>4.8</v>
      </c>
    </row>
    <row r="571" spans="1:2" x14ac:dyDescent="0.3">
      <c r="A571">
        <v>567</v>
      </c>
      <c r="B571">
        <v>0</v>
      </c>
    </row>
    <row r="572" spans="1:2" x14ac:dyDescent="0.3">
      <c r="A572">
        <v>568</v>
      </c>
      <c r="B572">
        <v>0</v>
      </c>
    </row>
    <row r="573" spans="1:2" x14ac:dyDescent="0.3">
      <c r="A573">
        <v>569</v>
      </c>
      <c r="B573">
        <v>0</v>
      </c>
    </row>
    <row r="574" spans="1:2" x14ac:dyDescent="0.3">
      <c r="A574">
        <v>570</v>
      </c>
      <c r="B574">
        <v>0</v>
      </c>
    </row>
    <row r="575" spans="1:2" x14ac:dyDescent="0.3">
      <c r="A575">
        <v>571</v>
      </c>
      <c r="B575">
        <v>0</v>
      </c>
    </row>
    <row r="576" spans="1:2" x14ac:dyDescent="0.3">
      <c r="A576">
        <v>572</v>
      </c>
      <c r="B576">
        <v>0</v>
      </c>
    </row>
    <row r="577" spans="1:2" x14ac:dyDescent="0.3">
      <c r="A577">
        <v>573</v>
      </c>
      <c r="B577">
        <v>0</v>
      </c>
    </row>
    <row r="578" spans="1:2" x14ac:dyDescent="0.3">
      <c r="A578">
        <v>574</v>
      </c>
      <c r="B578">
        <v>0</v>
      </c>
    </row>
    <row r="579" spans="1:2" x14ac:dyDescent="0.3">
      <c r="A579">
        <v>575</v>
      </c>
      <c r="B579">
        <v>0</v>
      </c>
    </row>
    <row r="580" spans="1:2" x14ac:dyDescent="0.3">
      <c r="A580">
        <v>576</v>
      </c>
      <c r="B580">
        <v>0</v>
      </c>
    </row>
    <row r="581" spans="1:2" x14ac:dyDescent="0.3">
      <c r="A581">
        <v>577</v>
      </c>
      <c r="B581">
        <v>0</v>
      </c>
    </row>
    <row r="582" spans="1:2" x14ac:dyDescent="0.3">
      <c r="A582">
        <v>578</v>
      </c>
      <c r="B582">
        <v>0</v>
      </c>
    </row>
    <row r="583" spans="1:2" x14ac:dyDescent="0.3">
      <c r="A583">
        <v>579</v>
      </c>
      <c r="B583">
        <v>0</v>
      </c>
    </row>
    <row r="584" spans="1:2" x14ac:dyDescent="0.3">
      <c r="A584">
        <v>580</v>
      </c>
      <c r="B584">
        <v>0</v>
      </c>
    </row>
    <row r="585" spans="1:2" x14ac:dyDescent="0.3">
      <c r="A585">
        <v>581</v>
      </c>
      <c r="B585">
        <v>0</v>
      </c>
    </row>
    <row r="586" spans="1:2" x14ac:dyDescent="0.3">
      <c r="A586">
        <v>582</v>
      </c>
      <c r="B586">
        <v>0</v>
      </c>
    </row>
    <row r="587" spans="1:2" x14ac:dyDescent="0.3">
      <c r="A587">
        <v>583</v>
      </c>
      <c r="B587">
        <v>0</v>
      </c>
    </row>
    <row r="588" spans="1:2" x14ac:dyDescent="0.3">
      <c r="A588">
        <v>584</v>
      </c>
      <c r="B588">
        <v>0</v>
      </c>
    </row>
    <row r="589" spans="1:2" x14ac:dyDescent="0.3">
      <c r="A589">
        <v>585</v>
      </c>
      <c r="B589">
        <v>0</v>
      </c>
    </row>
    <row r="590" spans="1:2" x14ac:dyDescent="0.3">
      <c r="A590">
        <v>586</v>
      </c>
      <c r="B590">
        <v>0</v>
      </c>
    </row>
    <row r="591" spans="1:2" x14ac:dyDescent="0.3">
      <c r="A591">
        <v>587</v>
      </c>
      <c r="B591">
        <v>0</v>
      </c>
    </row>
    <row r="592" spans="1:2" x14ac:dyDescent="0.3">
      <c r="A592">
        <v>588</v>
      </c>
      <c r="B592">
        <v>0</v>
      </c>
    </row>
    <row r="593" spans="1:2" x14ac:dyDescent="0.3">
      <c r="A593">
        <v>589</v>
      </c>
      <c r="B593">
        <v>0</v>
      </c>
    </row>
    <row r="594" spans="1:2" x14ac:dyDescent="0.3">
      <c r="A594">
        <v>590</v>
      </c>
      <c r="B594">
        <v>0</v>
      </c>
    </row>
    <row r="595" spans="1:2" x14ac:dyDescent="0.3">
      <c r="A595">
        <v>591</v>
      </c>
      <c r="B595">
        <v>0</v>
      </c>
    </row>
    <row r="596" spans="1:2" x14ac:dyDescent="0.3">
      <c r="A596">
        <v>592</v>
      </c>
      <c r="B596">
        <v>0</v>
      </c>
    </row>
    <row r="597" spans="1:2" x14ac:dyDescent="0.3">
      <c r="A597">
        <v>593</v>
      </c>
      <c r="B597">
        <v>0</v>
      </c>
    </row>
    <row r="598" spans="1:2" x14ac:dyDescent="0.3">
      <c r="A598">
        <v>594</v>
      </c>
      <c r="B598">
        <v>0</v>
      </c>
    </row>
    <row r="599" spans="1:2" x14ac:dyDescent="0.3">
      <c r="A599">
        <v>595</v>
      </c>
      <c r="B599">
        <v>0</v>
      </c>
    </row>
    <row r="600" spans="1:2" x14ac:dyDescent="0.3">
      <c r="A600">
        <v>596</v>
      </c>
      <c r="B600">
        <v>0</v>
      </c>
    </row>
    <row r="601" spans="1:2" x14ac:dyDescent="0.3">
      <c r="A601">
        <v>597</v>
      </c>
      <c r="B601">
        <v>0</v>
      </c>
    </row>
    <row r="602" spans="1:2" x14ac:dyDescent="0.3">
      <c r="A602">
        <v>598</v>
      </c>
      <c r="B602">
        <v>0</v>
      </c>
    </row>
    <row r="603" spans="1:2" x14ac:dyDescent="0.3">
      <c r="A603">
        <v>599</v>
      </c>
      <c r="B603">
        <v>0</v>
      </c>
    </row>
    <row r="604" spans="1:2" x14ac:dyDescent="0.3">
      <c r="A604">
        <v>600</v>
      </c>
      <c r="B604">
        <v>0</v>
      </c>
    </row>
    <row r="605" spans="1:2" x14ac:dyDescent="0.3">
      <c r="A605">
        <v>601</v>
      </c>
      <c r="B605">
        <v>1</v>
      </c>
    </row>
    <row r="606" spans="1:2" x14ac:dyDescent="0.3">
      <c r="A606">
        <v>602</v>
      </c>
      <c r="B606">
        <v>2.1</v>
      </c>
    </row>
    <row r="607" spans="1:2" x14ac:dyDescent="0.3">
      <c r="A607">
        <v>603</v>
      </c>
      <c r="B607">
        <v>4.8</v>
      </c>
    </row>
    <row r="608" spans="1:2" x14ac:dyDescent="0.3">
      <c r="A608">
        <v>604</v>
      </c>
      <c r="B608">
        <v>9.1</v>
      </c>
    </row>
    <row r="609" spans="1:2" x14ac:dyDescent="0.3">
      <c r="A609">
        <v>605</v>
      </c>
      <c r="B609">
        <v>14.2</v>
      </c>
    </row>
    <row r="610" spans="1:2" x14ac:dyDescent="0.3">
      <c r="A610">
        <v>606</v>
      </c>
      <c r="B610">
        <v>19.8</v>
      </c>
    </row>
    <row r="611" spans="1:2" x14ac:dyDescent="0.3">
      <c r="A611">
        <v>607</v>
      </c>
      <c r="B611">
        <v>25.5</v>
      </c>
    </row>
    <row r="612" spans="1:2" x14ac:dyDescent="0.3">
      <c r="A612">
        <v>608</v>
      </c>
      <c r="B612">
        <v>30.5</v>
      </c>
    </row>
    <row r="613" spans="1:2" x14ac:dyDescent="0.3">
      <c r="A613">
        <v>609</v>
      </c>
      <c r="B613">
        <v>34.799999999999997</v>
      </c>
    </row>
    <row r="614" spans="1:2" x14ac:dyDescent="0.3">
      <c r="A614">
        <v>610</v>
      </c>
      <c r="B614">
        <v>38.799999999999997</v>
      </c>
    </row>
    <row r="615" spans="1:2" x14ac:dyDescent="0.3">
      <c r="A615">
        <v>611</v>
      </c>
      <c r="B615">
        <v>42.9</v>
      </c>
    </row>
    <row r="616" spans="1:2" x14ac:dyDescent="0.3">
      <c r="A616">
        <v>612</v>
      </c>
      <c r="B616">
        <v>46.4</v>
      </c>
    </row>
    <row r="617" spans="1:2" x14ac:dyDescent="0.3">
      <c r="A617">
        <v>613</v>
      </c>
      <c r="B617">
        <v>48.3</v>
      </c>
    </row>
    <row r="618" spans="1:2" x14ac:dyDescent="0.3">
      <c r="A618">
        <v>614</v>
      </c>
      <c r="B618">
        <v>48.7</v>
      </c>
    </row>
    <row r="619" spans="1:2" x14ac:dyDescent="0.3">
      <c r="A619">
        <v>615</v>
      </c>
      <c r="B619">
        <v>48.5</v>
      </c>
    </row>
    <row r="620" spans="1:2" x14ac:dyDescent="0.3">
      <c r="A620">
        <v>616</v>
      </c>
      <c r="B620">
        <v>48.4</v>
      </c>
    </row>
    <row r="621" spans="1:2" x14ac:dyDescent="0.3">
      <c r="A621">
        <v>617</v>
      </c>
      <c r="B621">
        <v>48.2</v>
      </c>
    </row>
    <row r="622" spans="1:2" x14ac:dyDescent="0.3">
      <c r="A622">
        <v>618</v>
      </c>
      <c r="B622">
        <v>47.8</v>
      </c>
    </row>
    <row r="623" spans="1:2" x14ac:dyDescent="0.3">
      <c r="A623">
        <v>619</v>
      </c>
      <c r="B623">
        <v>47</v>
      </c>
    </row>
    <row r="624" spans="1:2" x14ac:dyDescent="0.3">
      <c r="A624">
        <v>620</v>
      </c>
      <c r="B624">
        <v>45.9</v>
      </c>
    </row>
    <row r="625" spans="1:2" x14ac:dyDescent="0.3">
      <c r="A625">
        <v>621</v>
      </c>
      <c r="B625">
        <v>44.9</v>
      </c>
    </row>
    <row r="626" spans="1:2" x14ac:dyDescent="0.3">
      <c r="A626">
        <v>622</v>
      </c>
      <c r="B626">
        <v>44.4</v>
      </c>
    </row>
    <row r="627" spans="1:2" x14ac:dyDescent="0.3">
      <c r="A627">
        <v>623</v>
      </c>
      <c r="B627">
        <v>44.3</v>
      </c>
    </row>
    <row r="628" spans="1:2" x14ac:dyDescent="0.3">
      <c r="A628">
        <v>624</v>
      </c>
      <c r="B628">
        <v>44.5</v>
      </c>
    </row>
    <row r="629" spans="1:2" x14ac:dyDescent="0.3">
      <c r="A629">
        <v>625</v>
      </c>
      <c r="B629">
        <v>45.1</v>
      </c>
    </row>
    <row r="630" spans="1:2" x14ac:dyDescent="0.3">
      <c r="A630">
        <v>626</v>
      </c>
      <c r="B630">
        <v>45.7</v>
      </c>
    </row>
    <row r="631" spans="1:2" x14ac:dyDescent="0.3">
      <c r="A631">
        <v>627</v>
      </c>
      <c r="B631">
        <v>46</v>
      </c>
    </row>
    <row r="632" spans="1:2" x14ac:dyDescent="0.3">
      <c r="A632">
        <v>628</v>
      </c>
      <c r="B632">
        <v>46</v>
      </c>
    </row>
    <row r="633" spans="1:2" x14ac:dyDescent="0.3">
      <c r="A633">
        <v>629</v>
      </c>
      <c r="B633">
        <v>46</v>
      </c>
    </row>
    <row r="634" spans="1:2" x14ac:dyDescent="0.3">
      <c r="A634">
        <v>630</v>
      </c>
      <c r="B634">
        <v>46.1</v>
      </c>
    </row>
    <row r="635" spans="1:2" x14ac:dyDescent="0.3">
      <c r="A635">
        <v>631</v>
      </c>
      <c r="B635">
        <v>46.7</v>
      </c>
    </row>
    <row r="636" spans="1:2" x14ac:dyDescent="0.3">
      <c r="A636">
        <v>632</v>
      </c>
      <c r="B636">
        <v>47.7</v>
      </c>
    </row>
    <row r="637" spans="1:2" x14ac:dyDescent="0.3">
      <c r="A637">
        <v>633</v>
      </c>
      <c r="B637">
        <v>48.9</v>
      </c>
    </row>
    <row r="638" spans="1:2" x14ac:dyDescent="0.3">
      <c r="A638">
        <v>634</v>
      </c>
      <c r="B638">
        <v>50.3</v>
      </c>
    </row>
    <row r="639" spans="1:2" x14ac:dyDescent="0.3">
      <c r="A639">
        <v>635</v>
      </c>
      <c r="B639">
        <v>51.6</v>
      </c>
    </row>
    <row r="640" spans="1:2" x14ac:dyDescent="0.3">
      <c r="A640">
        <v>636</v>
      </c>
      <c r="B640">
        <v>52.6</v>
      </c>
    </row>
    <row r="641" spans="1:2" x14ac:dyDescent="0.3">
      <c r="A641">
        <v>637</v>
      </c>
      <c r="B641">
        <v>53</v>
      </c>
    </row>
    <row r="642" spans="1:2" x14ac:dyDescent="0.3">
      <c r="A642">
        <v>638</v>
      </c>
      <c r="B642">
        <v>53</v>
      </c>
    </row>
    <row r="643" spans="1:2" x14ac:dyDescent="0.3">
      <c r="A643">
        <v>639</v>
      </c>
      <c r="B643">
        <v>52.9</v>
      </c>
    </row>
    <row r="644" spans="1:2" x14ac:dyDescent="0.3">
      <c r="A644">
        <v>640</v>
      </c>
      <c r="B644">
        <v>52.7</v>
      </c>
    </row>
    <row r="645" spans="1:2" x14ac:dyDescent="0.3">
      <c r="A645">
        <v>641</v>
      </c>
      <c r="B645">
        <v>52.6</v>
      </c>
    </row>
    <row r="646" spans="1:2" x14ac:dyDescent="0.3">
      <c r="A646">
        <v>642</v>
      </c>
      <c r="B646">
        <v>53.1</v>
      </c>
    </row>
    <row r="647" spans="1:2" x14ac:dyDescent="0.3">
      <c r="A647">
        <v>643</v>
      </c>
      <c r="B647">
        <v>54.3</v>
      </c>
    </row>
    <row r="648" spans="1:2" x14ac:dyDescent="0.3">
      <c r="A648">
        <v>644</v>
      </c>
      <c r="B648">
        <v>55.2</v>
      </c>
    </row>
    <row r="649" spans="1:2" x14ac:dyDescent="0.3">
      <c r="A649">
        <v>645</v>
      </c>
      <c r="B649">
        <v>55.5</v>
      </c>
    </row>
    <row r="650" spans="1:2" x14ac:dyDescent="0.3">
      <c r="A650">
        <v>646</v>
      </c>
      <c r="B650">
        <v>55.9</v>
      </c>
    </row>
    <row r="651" spans="1:2" x14ac:dyDescent="0.3">
      <c r="A651">
        <v>647</v>
      </c>
      <c r="B651">
        <v>56.3</v>
      </c>
    </row>
    <row r="652" spans="1:2" x14ac:dyDescent="0.3">
      <c r="A652">
        <v>648</v>
      </c>
      <c r="B652">
        <v>56.7</v>
      </c>
    </row>
    <row r="653" spans="1:2" x14ac:dyDescent="0.3">
      <c r="A653">
        <v>649</v>
      </c>
      <c r="B653">
        <v>56.9</v>
      </c>
    </row>
    <row r="654" spans="1:2" x14ac:dyDescent="0.3">
      <c r="A654">
        <v>650</v>
      </c>
      <c r="B654">
        <v>56.8</v>
      </c>
    </row>
    <row r="655" spans="1:2" x14ac:dyDescent="0.3">
      <c r="A655">
        <v>651</v>
      </c>
      <c r="B655">
        <v>56</v>
      </c>
    </row>
    <row r="656" spans="1:2" x14ac:dyDescent="0.3">
      <c r="A656">
        <v>652</v>
      </c>
      <c r="B656">
        <v>54.2</v>
      </c>
    </row>
    <row r="657" spans="1:2" x14ac:dyDescent="0.3">
      <c r="A657">
        <v>653</v>
      </c>
      <c r="B657">
        <v>52.1</v>
      </c>
    </row>
    <row r="658" spans="1:2" x14ac:dyDescent="0.3">
      <c r="A658">
        <v>654</v>
      </c>
      <c r="B658">
        <v>50.1</v>
      </c>
    </row>
    <row r="659" spans="1:2" x14ac:dyDescent="0.3">
      <c r="A659">
        <v>655</v>
      </c>
      <c r="B659">
        <v>47.2</v>
      </c>
    </row>
    <row r="660" spans="1:2" x14ac:dyDescent="0.3">
      <c r="A660">
        <v>656</v>
      </c>
      <c r="B660">
        <v>43.2</v>
      </c>
    </row>
    <row r="661" spans="1:2" x14ac:dyDescent="0.3">
      <c r="A661">
        <v>657</v>
      </c>
      <c r="B661">
        <v>39.200000000000003</v>
      </c>
    </row>
    <row r="662" spans="1:2" x14ac:dyDescent="0.3">
      <c r="A662">
        <v>658</v>
      </c>
      <c r="B662">
        <v>36.5</v>
      </c>
    </row>
    <row r="663" spans="1:2" x14ac:dyDescent="0.3">
      <c r="A663">
        <v>659</v>
      </c>
      <c r="B663">
        <v>34.299999999999997</v>
      </c>
    </row>
    <row r="664" spans="1:2" x14ac:dyDescent="0.3">
      <c r="A664">
        <v>660</v>
      </c>
      <c r="B664">
        <v>31</v>
      </c>
    </row>
    <row r="665" spans="1:2" x14ac:dyDescent="0.3">
      <c r="A665">
        <v>661</v>
      </c>
      <c r="B665">
        <v>26</v>
      </c>
    </row>
    <row r="666" spans="1:2" x14ac:dyDescent="0.3">
      <c r="A666">
        <v>662</v>
      </c>
      <c r="B666">
        <v>20.7</v>
      </c>
    </row>
    <row r="667" spans="1:2" x14ac:dyDescent="0.3">
      <c r="A667">
        <v>663</v>
      </c>
      <c r="B667">
        <v>15.4</v>
      </c>
    </row>
    <row r="668" spans="1:2" x14ac:dyDescent="0.3">
      <c r="A668">
        <v>664</v>
      </c>
      <c r="B668">
        <v>13.1</v>
      </c>
    </row>
    <row r="669" spans="1:2" x14ac:dyDescent="0.3">
      <c r="A669">
        <v>665</v>
      </c>
      <c r="B669">
        <v>12</v>
      </c>
    </row>
    <row r="670" spans="1:2" x14ac:dyDescent="0.3">
      <c r="A670">
        <v>666</v>
      </c>
      <c r="B670">
        <v>12.5</v>
      </c>
    </row>
    <row r="671" spans="1:2" x14ac:dyDescent="0.3">
      <c r="A671">
        <v>667</v>
      </c>
      <c r="B671">
        <v>14</v>
      </c>
    </row>
    <row r="672" spans="1:2" x14ac:dyDescent="0.3">
      <c r="A672">
        <v>668</v>
      </c>
      <c r="B672">
        <v>19</v>
      </c>
    </row>
    <row r="673" spans="1:2" x14ac:dyDescent="0.3">
      <c r="A673">
        <v>669</v>
      </c>
      <c r="B673">
        <v>23.2</v>
      </c>
    </row>
    <row r="674" spans="1:2" x14ac:dyDescent="0.3">
      <c r="A674">
        <v>670</v>
      </c>
      <c r="B674">
        <v>28</v>
      </c>
    </row>
    <row r="675" spans="1:2" x14ac:dyDescent="0.3">
      <c r="A675">
        <v>671</v>
      </c>
      <c r="B675">
        <v>32</v>
      </c>
    </row>
    <row r="676" spans="1:2" x14ac:dyDescent="0.3">
      <c r="A676">
        <v>672</v>
      </c>
      <c r="B676">
        <v>34</v>
      </c>
    </row>
    <row r="677" spans="1:2" x14ac:dyDescent="0.3">
      <c r="A677">
        <v>673</v>
      </c>
      <c r="B677">
        <v>36</v>
      </c>
    </row>
    <row r="678" spans="1:2" x14ac:dyDescent="0.3">
      <c r="A678">
        <v>674</v>
      </c>
      <c r="B678">
        <v>38</v>
      </c>
    </row>
    <row r="679" spans="1:2" x14ac:dyDescent="0.3">
      <c r="A679">
        <v>675</v>
      </c>
      <c r="B679">
        <v>40</v>
      </c>
    </row>
    <row r="680" spans="1:2" x14ac:dyDescent="0.3">
      <c r="A680">
        <v>676</v>
      </c>
      <c r="B680">
        <v>40.299999999999997</v>
      </c>
    </row>
    <row r="681" spans="1:2" x14ac:dyDescent="0.3">
      <c r="A681">
        <v>677</v>
      </c>
      <c r="B681">
        <v>40.5</v>
      </c>
    </row>
    <row r="682" spans="1:2" x14ac:dyDescent="0.3">
      <c r="A682">
        <v>678</v>
      </c>
      <c r="B682">
        <v>39</v>
      </c>
    </row>
    <row r="683" spans="1:2" x14ac:dyDescent="0.3">
      <c r="A683">
        <v>679</v>
      </c>
      <c r="B683">
        <v>35.700000000000003</v>
      </c>
    </row>
    <row r="684" spans="1:2" x14ac:dyDescent="0.3">
      <c r="A684">
        <v>680</v>
      </c>
      <c r="B684">
        <v>31.8</v>
      </c>
    </row>
    <row r="685" spans="1:2" x14ac:dyDescent="0.3">
      <c r="A685">
        <v>681</v>
      </c>
      <c r="B685">
        <v>27.1</v>
      </c>
    </row>
    <row r="686" spans="1:2" x14ac:dyDescent="0.3">
      <c r="A686">
        <v>682</v>
      </c>
      <c r="B686">
        <v>22.8</v>
      </c>
    </row>
    <row r="687" spans="1:2" x14ac:dyDescent="0.3">
      <c r="A687">
        <v>683</v>
      </c>
      <c r="B687">
        <v>21.1</v>
      </c>
    </row>
    <row r="688" spans="1:2" x14ac:dyDescent="0.3">
      <c r="A688">
        <v>684</v>
      </c>
      <c r="B688">
        <v>18.899999999999999</v>
      </c>
    </row>
    <row r="689" spans="1:2" x14ac:dyDescent="0.3">
      <c r="A689">
        <v>685</v>
      </c>
      <c r="B689">
        <v>18.899999999999999</v>
      </c>
    </row>
    <row r="690" spans="1:2" x14ac:dyDescent="0.3">
      <c r="A690">
        <v>686</v>
      </c>
      <c r="B690">
        <v>21.3</v>
      </c>
    </row>
    <row r="691" spans="1:2" x14ac:dyDescent="0.3">
      <c r="A691">
        <v>687</v>
      </c>
      <c r="B691">
        <v>23.9</v>
      </c>
    </row>
    <row r="692" spans="1:2" x14ac:dyDescent="0.3">
      <c r="A692">
        <v>688</v>
      </c>
      <c r="B692">
        <v>25.9</v>
      </c>
    </row>
    <row r="693" spans="1:2" x14ac:dyDescent="0.3">
      <c r="A693">
        <v>689</v>
      </c>
      <c r="B693">
        <v>28.4</v>
      </c>
    </row>
    <row r="694" spans="1:2" x14ac:dyDescent="0.3">
      <c r="A694">
        <v>690</v>
      </c>
      <c r="B694">
        <v>30.3</v>
      </c>
    </row>
    <row r="695" spans="1:2" x14ac:dyDescent="0.3">
      <c r="A695">
        <v>691</v>
      </c>
      <c r="B695">
        <v>30.9</v>
      </c>
    </row>
    <row r="696" spans="1:2" x14ac:dyDescent="0.3">
      <c r="A696">
        <v>692</v>
      </c>
      <c r="B696">
        <v>31.1</v>
      </c>
    </row>
    <row r="697" spans="1:2" x14ac:dyDescent="0.3">
      <c r="A697">
        <v>693</v>
      </c>
      <c r="B697">
        <v>31.8</v>
      </c>
    </row>
    <row r="698" spans="1:2" x14ac:dyDescent="0.3">
      <c r="A698">
        <v>694</v>
      </c>
      <c r="B698">
        <v>32.700000000000003</v>
      </c>
    </row>
    <row r="699" spans="1:2" x14ac:dyDescent="0.3">
      <c r="A699">
        <v>695</v>
      </c>
      <c r="B699">
        <v>33.200000000000003</v>
      </c>
    </row>
    <row r="700" spans="1:2" x14ac:dyDescent="0.3">
      <c r="A700">
        <v>696</v>
      </c>
      <c r="B700">
        <v>32.4</v>
      </c>
    </row>
    <row r="701" spans="1:2" x14ac:dyDescent="0.3">
      <c r="A701">
        <v>697</v>
      </c>
      <c r="B701">
        <v>28.3</v>
      </c>
    </row>
    <row r="702" spans="1:2" x14ac:dyDescent="0.3">
      <c r="A702">
        <v>698</v>
      </c>
      <c r="B702">
        <v>25.8</v>
      </c>
    </row>
    <row r="703" spans="1:2" x14ac:dyDescent="0.3">
      <c r="A703">
        <v>699</v>
      </c>
      <c r="B703">
        <v>23.1</v>
      </c>
    </row>
    <row r="704" spans="1:2" x14ac:dyDescent="0.3">
      <c r="A704">
        <v>700</v>
      </c>
      <c r="B704">
        <v>21.8</v>
      </c>
    </row>
    <row r="705" spans="1:2" x14ac:dyDescent="0.3">
      <c r="A705">
        <v>701</v>
      </c>
      <c r="B705">
        <v>21.2</v>
      </c>
    </row>
    <row r="706" spans="1:2" x14ac:dyDescent="0.3">
      <c r="A706">
        <v>702</v>
      </c>
      <c r="B706">
        <v>21</v>
      </c>
    </row>
    <row r="707" spans="1:2" x14ac:dyDescent="0.3">
      <c r="A707">
        <v>703</v>
      </c>
      <c r="B707">
        <v>21</v>
      </c>
    </row>
    <row r="708" spans="1:2" x14ac:dyDescent="0.3">
      <c r="A708">
        <v>704</v>
      </c>
      <c r="B708">
        <v>20.9</v>
      </c>
    </row>
    <row r="709" spans="1:2" x14ac:dyDescent="0.3">
      <c r="A709">
        <v>705</v>
      </c>
      <c r="B709">
        <v>19.899999999999999</v>
      </c>
    </row>
    <row r="710" spans="1:2" x14ac:dyDescent="0.3">
      <c r="A710">
        <v>706</v>
      </c>
      <c r="B710">
        <v>17.899999999999999</v>
      </c>
    </row>
    <row r="711" spans="1:2" x14ac:dyDescent="0.3">
      <c r="A711">
        <v>707</v>
      </c>
      <c r="B711">
        <v>15.1</v>
      </c>
    </row>
    <row r="712" spans="1:2" x14ac:dyDescent="0.3">
      <c r="A712">
        <v>708</v>
      </c>
      <c r="B712">
        <v>12.8</v>
      </c>
    </row>
    <row r="713" spans="1:2" x14ac:dyDescent="0.3">
      <c r="A713">
        <v>709</v>
      </c>
      <c r="B713">
        <v>12</v>
      </c>
    </row>
    <row r="714" spans="1:2" x14ac:dyDescent="0.3">
      <c r="A714">
        <v>710</v>
      </c>
      <c r="B714">
        <v>13.2</v>
      </c>
    </row>
    <row r="715" spans="1:2" x14ac:dyDescent="0.3">
      <c r="A715">
        <v>711</v>
      </c>
      <c r="B715">
        <v>17.100000000000001</v>
      </c>
    </row>
    <row r="716" spans="1:2" x14ac:dyDescent="0.3">
      <c r="A716">
        <v>712</v>
      </c>
      <c r="B716">
        <v>21.1</v>
      </c>
    </row>
    <row r="717" spans="1:2" x14ac:dyDescent="0.3">
      <c r="A717">
        <v>713</v>
      </c>
      <c r="B717">
        <v>21.8</v>
      </c>
    </row>
    <row r="718" spans="1:2" x14ac:dyDescent="0.3">
      <c r="A718">
        <v>714</v>
      </c>
      <c r="B718">
        <v>21.2</v>
      </c>
    </row>
    <row r="719" spans="1:2" x14ac:dyDescent="0.3">
      <c r="A719">
        <v>715</v>
      </c>
      <c r="B719">
        <v>18.5</v>
      </c>
    </row>
    <row r="720" spans="1:2" x14ac:dyDescent="0.3">
      <c r="A720">
        <v>716</v>
      </c>
      <c r="B720">
        <v>13.9</v>
      </c>
    </row>
    <row r="721" spans="1:2" x14ac:dyDescent="0.3">
      <c r="A721">
        <v>717</v>
      </c>
      <c r="B721">
        <v>12</v>
      </c>
    </row>
    <row r="722" spans="1:2" x14ac:dyDescent="0.3">
      <c r="A722">
        <v>718</v>
      </c>
      <c r="B722">
        <v>12</v>
      </c>
    </row>
    <row r="723" spans="1:2" x14ac:dyDescent="0.3">
      <c r="A723">
        <v>719</v>
      </c>
      <c r="B723">
        <v>13</v>
      </c>
    </row>
    <row r="724" spans="1:2" x14ac:dyDescent="0.3">
      <c r="A724">
        <v>720</v>
      </c>
      <c r="B724">
        <v>16</v>
      </c>
    </row>
    <row r="725" spans="1:2" x14ac:dyDescent="0.3">
      <c r="A725">
        <v>721</v>
      </c>
      <c r="B725">
        <v>18.5</v>
      </c>
    </row>
    <row r="726" spans="1:2" x14ac:dyDescent="0.3">
      <c r="A726">
        <v>722</v>
      </c>
      <c r="B726">
        <v>20.6</v>
      </c>
    </row>
    <row r="727" spans="1:2" x14ac:dyDescent="0.3">
      <c r="A727">
        <v>723</v>
      </c>
      <c r="B727">
        <v>22.5</v>
      </c>
    </row>
    <row r="728" spans="1:2" x14ac:dyDescent="0.3">
      <c r="A728">
        <v>724</v>
      </c>
      <c r="B728">
        <v>24</v>
      </c>
    </row>
    <row r="729" spans="1:2" x14ac:dyDescent="0.3">
      <c r="A729">
        <v>725</v>
      </c>
      <c r="B729">
        <v>26.6</v>
      </c>
    </row>
    <row r="730" spans="1:2" x14ac:dyDescent="0.3">
      <c r="A730">
        <v>726</v>
      </c>
      <c r="B730">
        <v>29.9</v>
      </c>
    </row>
    <row r="731" spans="1:2" x14ac:dyDescent="0.3">
      <c r="A731">
        <v>727</v>
      </c>
      <c r="B731">
        <v>34.799999999999997</v>
      </c>
    </row>
    <row r="732" spans="1:2" x14ac:dyDescent="0.3">
      <c r="A732">
        <v>728</v>
      </c>
      <c r="B732">
        <v>37.799999999999997</v>
      </c>
    </row>
    <row r="733" spans="1:2" x14ac:dyDescent="0.3">
      <c r="A733">
        <v>729</v>
      </c>
      <c r="B733">
        <v>40.200000000000003</v>
      </c>
    </row>
    <row r="734" spans="1:2" x14ac:dyDescent="0.3">
      <c r="A734">
        <v>730</v>
      </c>
      <c r="B734">
        <v>41.6</v>
      </c>
    </row>
    <row r="735" spans="1:2" x14ac:dyDescent="0.3">
      <c r="A735">
        <v>731</v>
      </c>
      <c r="B735">
        <v>41.9</v>
      </c>
    </row>
    <row r="736" spans="1:2" x14ac:dyDescent="0.3">
      <c r="A736">
        <v>732</v>
      </c>
      <c r="B736">
        <v>42</v>
      </c>
    </row>
    <row r="737" spans="1:2" x14ac:dyDescent="0.3">
      <c r="A737">
        <v>733</v>
      </c>
      <c r="B737">
        <v>42.2</v>
      </c>
    </row>
    <row r="738" spans="1:2" x14ac:dyDescent="0.3">
      <c r="A738">
        <v>734</v>
      </c>
      <c r="B738">
        <v>42.4</v>
      </c>
    </row>
    <row r="739" spans="1:2" x14ac:dyDescent="0.3">
      <c r="A739">
        <v>735</v>
      </c>
      <c r="B739">
        <v>42.7</v>
      </c>
    </row>
    <row r="740" spans="1:2" x14ac:dyDescent="0.3">
      <c r="A740">
        <v>736</v>
      </c>
      <c r="B740">
        <v>43.1</v>
      </c>
    </row>
    <row r="741" spans="1:2" x14ac:dyDescent="0.3">
      <c r="A741">
        <v>737</v>
      </c>
      <c r="B741">
        <v>43.7</v>
      </c>
    </row>
    <row r="742" spans="1:2" x14ac:dyDescent="0.3">
      <c r="A742">
        <v>738</v>
      </c>
      <c r="B742">
        <v>44</v>
      </c>
    </row>
    <row r="743" spans="1:2" x14ac:dyDescent="0.3">
      <c r="A743">
        <v>739</v>
      </c>
      <c r="B743">
        <v>44.1</v>
      </c>
    </row>
    <row r="744" spans="1:2" x14ac:dyDescent="0.3">
      <c r="A744">
        <v>740</v>
      </c>
      <c r="B744">
        <v>45.3</v>
      </c>
    </row>
    <row r="745" spans="1:2" x14ac:dyDescent="0.3">
      <c r="A745">
        <v>741</v>
      </c>
      <c r="B745">
        <v>46.4</v>
      </c>
    </row>
    <row r="746" spans="1:2" x14ac:dyDescent="0.3">
      <c r="A746">
        <v>742</v>
      </c>
      <c r="B746">
        <v>47.2</v>
      </c>
    </row>
    <row r="747" spans="1:2" x14ac:dyDescent="0.3">
      <c r="A747">
        <v>743</v>
      </c>
      <c r="B747">
        <v>47.3</v>
      </c>
    </row>
    <row r="748" spans="1:2" x14ac:dyDescent="0.3">
      <c r="A748">
        <v>744</v>
      </c>
      <c r="B748">
        <v>47.4</v>
      </c>
    </row>
    <row r="749" spans="1:2" x14ac:dyDescent="0.3">
      <c r="A749">
        <v>745</v>
      </c>
      <c r="B749">
        <v>47.4</v>
      </c>
    </row>
    <row r="750" spans="1:2" x14ac:dyDescent="0.3">
      <c r="A750">
        <v>746</v>
      </c>
      <c r="B750">
        <v>47.5</v>
      </c>
    </row>
    <row r="751" spans="1:2" x14ac:dyDescent="0.3">
      <c r="A751">
        <v>747</v>
      </c>
      <c r="B751">
        <v>47.9</v>
      </c>
    </row>
    <row r="752" spans="1:2" x14ac:dyDescent="0.3">
      <c r="A752">
        <v>748</v>
      </c>
      <c r="B752">
        <v>48.6</v>
      </c>
    </row>
    <row r="753" spans="1:2" x14ac:dyDescent="0.3">
      <c r="A753">
        <v>749</v>
      </c>
      <c r="B753">
        <v>49.4</v>
      </c>
    </row>
    <row r="754" spans="1:2" x14ac:dyDescent="0.3">
      <c r="A754">
        <v>750</v>
      </c>
      <c r="B754">
        <v>49.8</v>
      </c>
    </row>
    <row r="755" spans="1:2" x14ac:dyDescent="0.3">
      <c r="A755">
        <v>751</v>
      </c>
      <c r="B755">
        <v>49.8</v>
      </c>
    </row>
    <row r="756" spans="1:2" x14ac:dyDescent="0.3">
      <c r="A756">
        <v>752</v>
      </c>
      <c r="B756">
        <v>49.7</v>
      </c>
    </row>
    <row r="757" spans="1:2" x14ac:dyDescent="0.3">
      <c r="A757">
        <v>753</v>
      </c>
      <c r="B757">
        <v>49.3</v>
      </c>
    </row>
    <row r="758" spans="1:2" x14ac:dyDescent="0.3">
      <c r="A758">
        <v>754</v>
      </c>
      <c r="B758">
        <v>48.5</v>
      </c>
    </row>
    <row r="759" spans="1:2" x14ac:dyDescent="0.3">
      <c r="A759">
        <v>755</v>
      </c>
      <c r="B759">
        <v>47.6</v>
      </c>
    </row>
    <row r="760" spans="1:2" x14ac:dyDescent="0.3">
      <c r="A760">
        <v>756</v>
      </c>
      <c r="B760">
        <v>46.3</v>
      </c>
    </row>
    <row r="761" spans="1:2" x14ac:dyDescent="0.3">
      <c r="A761">
        <v>757</v>
      </c>
      <c r="B761">
        <v>43.7</v>
      </c>
    </row>
    <row r="762" spans="1:2" x14ac:dyDescent="0.3">
      <c r="A762">
        <v>758</v>
      </c>
      <c r="B762">
        <v>39.299999999999997</v>
      </c>
    </row>
    <row r="763" spans="1:2" x14ac:dyDescent="0.3">
      <c r="A763">
        <v>759</v>
      </c>
      <c r="B763">
        <v>34.1</v>
      </c>
    </row>
    <row r="764" spans="1:2" x14ac:dyDescent="0.3">
      <c r="A764">
        <v>760</v>
      </c>
      <c r="B764">
        <v>29</v>
      </c>
    </row>
    <row r="765" spans="1:2" x14ac:dyDescent="0.3">
      <c r="A765">
        <v>761</v>
      </c>
      <c r="B765">
        <v>23.7</v>
      </c>
    </row>
    <row r="766" spans="1:2" x14ac:dyDescent="0.3">
      <c r="A766">
        <v>762</v>
      </c>
      <c r="B766">
        <v>18.399999999999999</v>
      </c>
    </row>
    <row r="767" spans="1:2" x14ac:dyDescent="0.3">
      <c r="A767">
        <v>763</v>
      </c>
      <c r="B767">
        <v>14.3</v>
      </c>
    </row>
    <row r="768" spans="1:2" x14ac:dyDescent="0.3">
      <c r="A768">
        <v>764</v>
      </c>
      <c r="B768">
        <v>12</v>
      </c>
    </row>
    <row r="769" spans="1:2" x14ac:dyDescent="0.3">
      <c r="A769">
        <v>765</v>
      </c>
      <c r="B769">
        <v>12.8</v>
      </c>
    </row>
    <row r="770" spans="1:2" x14ac:dyDescent="0.3">
      <c r="A770">
        <v>766</v>
      </c>
      <c r="B770">
        <v>16</v>
      </c>
    </row>
    <row r="771" spans="1:2" x14ac:dyDescent="0.3">
      <c r="A771">
        <v>767</v>
      </c>
      <c r="B771">
        <v>19.100000000000001</v>
      </c>
    </row>
    <row r="772" spans="1:2" x14ac:dyDescent="0.3">
      <c r="A772">
        <v>768</v>
      </c>
      <c r="B772">
        <v>22.4</v>
      </c>
    </row>
    <row r="773" spans="1:2" x14ac:dyDescent="0.3">
      <c r="A773">
        <v>769</v>
      </c>
      <c r="B773">
        <v>25.6</v>
      </c>
    </row>
    <row r="774" spans="1:2" x14ac:dyDescent="0.3">
      <c r="A774">
        <v>770</v>
      </c>
      <c r="B774">
        <v>30.1</v>
      </c>
    </row>
    <row r="775" spans="1:2" x14ac:dyDescent="0.3">
      <c r="A775">
        <v>771</v>
      </c>
      <c r="B775">
        <v>35.299999999999997</v>
      </c>
    </row>
    <row r="776" spans="1:2" x14ac:dyDescent="0.3">
      <c r="A776">
        <v>772</v>
      </c>
      <c r="B776">
        <v>39.9</v>
      </c>
    </row>
    <row r="777" spans="1:2" x14ac:dyDescent="0.3">
      <c r="A777">
        <v>773</v>
      </c>
      <c r="B777">
        <v>44.5</v>
      </c>
    </row>
    <row r="778" spans="1:2" x14ac:dyDescent="0.3">
      <c r="A778">
        <v>774</v>
      </c>
      <c r="B778">
        <v>47.5</v>
      </c>
    </row>
    <row r="779" spans="1:2" x14ac:dyDescent="0.3">
      <c r="A779">
        <v>775</v>
      </c>
      <c r="B779">
        <v>50.9</v>
      </c>
    </row>
    <row r="780" spans="1:2" x14ac:dyDescent="0.3">
      <c r="A780">
        <v>776</v>
      </c>
      <c r="B780">
        <v>54.1</v>
      </c>
    </row>
    <row r="781" spans="1:2" x14ac:dyDescent="0.3">
      <c r="A781">
        <v>777</v>
      </c>
      <c r="B781">
        <v>56.3</v>
      </c>
    </row>
    <row r="782" spans="1:2" x14ac:dyDescent="0.3">
      <c r="A782">
        <v>778</v>
      </c>
      <c r="B782">
        <v>58.1</v>
      </c>
    </row>
    <row r="783" spans="1:2" x14ac:dyDescent="0.3">
      <c r="A783">
        <v>779</v>
      </c>
      <c r="B783">
        <v>59.8</v>
      </c>
    </row>
    <row r="784" spans="1:2" x14ac:dyDescent="0.3">
      <c r="A784">
        <v>780</v>
      </c>
      <c r="B784">
        <v>61.1</v>
      </c>
    </row>
    <row r="785" spans="1:2" x14ac:dyDescent="0.3">
      <c r="A785">
        <v>781</v>
      </c>
      <c r="B785">
        <v>62.1</v>
      </c>
    </row>
    <row r="786" spans="1:2" x14ac:dyDescent="0.3">
      <c r="A786">
        <v>782</v>
      </c>
      <c r="B786">
        <v>62.8</v>
      </c>
    </row>
    <row r="787" spans="1:2" x14ac:dyDescent="0.3">
      <c r="A787">
        <v>783</v>
      </c>
      <c r="B787">
        <v>63.3</v>
      </c>
    </row>
    <row r="788" spans="1:2" x14ac:dyDescent="0.3">
      <c r="A788">
        <v>784</v>
      </c>
      <c r="B788">
        <v>63.6</v>
      </c>
    </row>
    <row r="789" spans="1:2" x14ac:dyDescent="0.3">
      <c r="A789">
        <v>785</v>
      </c>
      <c r="B789">
        <v>64</v>
      </c>
    </row>
    <row r="790" spans="1:2" x14ac:dyDescent="0.3">
      <c r="A790">
        <v>786</v>
      </c>
      <c r="B790">
        <v>64.7</v>
      </c>
    </row>
    <row r="791" spans="1:2" x14ac:dyDescent="0.3">
      <c r="A791">
        <v>787</v>
      </c>
      <c r="B791">
        <v>65.2</v>
      </c>
    </row>
    <row r="792" spans="1:2" x14ac:dyDescent="0.3">
      <c r="A792">
        <v>788</v>
      </c>
      <c r="B792">
        <v>65.3</v>
      </c>
    </row>
    <row r="793" spans="1:2" x14ac:dyDescent="0.3">
      <c r="A793">
        <v>789</v>
      </c>
      <c r="B793">
        <v>65.3</v>
      </c>
    </row>
    <row r="794" spans="1:2" x14ac:dyDescent="0.3">
      <c r="A794">
        <v>790</v>
      </c>
      <c r="B794">
        <v>65.400000000000006</v>
      </c>
    </row>
    <row r="795" spans="1:2" x14ac:dyDescent="0.3">
      <c r="A795">
        <v>791</v>
      </c>
      <c r="B795">
        <v>65.7</v>
      </c>
    </row>
    <row r="796" spans="1:2" x14ac:dyDescent="0.3">
      <c r="A796">
        <v>792</v>
      </c>
      <c r="B796">
        <v>66</v>
      </c>
    </row>
    <row r="797" spans="1:2" x14ac:dyDescent="0.3">
      <c r="A797">
        <v>793</v>
      </c>
      <c r="B797">
        <v>65.599999999999994</v>
      </c>
    </row>
    <row r="798" spans="1:2" x14ac:dyDescent="0.3">
      <c r="A798">
        <v>794</v>
      </c>
      <c r="B798">
        <v>63.5</v>
      </c>
    </row>
    <row r="799" spans="1:2" x14ac:dyDescent="0.3">
      <c r="A799">
        <v>795</v>
      </c>
      <c r="B799">
        <v>59.7</v>
      </c>
    </row>
    <row r="800" spans="1:2" x14ac:dyDescent="0.3">
      <c r="A800">
        <v>796</v>
      </c>
      <c r="B800">
        <v>54.6</v>
      </c>
    </row>
    <row r="801" spans="1:2" x14ac:dyDescent="0.3">
      <c r="A801">
        <v>797</v>
      </c>
      <c r="B801">
        <v>49.3</v>
      </c>
    </row>
    <row r="802" spans="1:2" x14ac:dyDescent="0.3">
      <c r="A802">
        <v>798</v>
      </c>
      <c r="B802">
        <v>44.9</v>
      </c>
    </row>
    <row r="803" spans="1:2" x14ac:dyDescent="0.3">
      <c r="A803">
        <v>799</v>
      </c>
      <c r="B803">
        <v>42.3</v>
      </c>
    </row>
    <row r="804" spans="1:2" x14ac:dyDescent="0.3">
      <c r="A804">
        <v>800</v>
      </c>
      <c r="B804">
        <v>41.4</v>
      </c>
    </row>
    <row r="805" spans="1:2" x14ac:dyDescent="0.3">
      <c r="A805">
        <v>801</v>
      </c>
      <c r="B805">
        <v>41.3</v>
      </c>
    </row>
    <row r="806" spans="1:2" x14ac:dyDescent="0.3">
      <c r="A806">
        <v>802</v>
      </c>
      <c r="B806">
        <v>42.1</v>
      </c>
    </row>
    <row r="807" spans="1:2" x14ac:dyDescent="0.3">
      <c r="A807">
        <v>803</v>
      </c>
      <c r="B807">
        <v>44.7</v>
      </c>
    </row>
    <row r="808" spans="1:2" x14ac:dyDescent="0.3">
      <c r="A808">
        <v>804</v>
      </c>
      <c r="B808">
        <v>48.4</v>
      </c>
    </row>
    <row r="809" spans="1:2" x14ac:dyDescent="0.3">
      <c r="A809">
        <v>805</v>
      </c>
      <c r="B809">
        <v>51.4</v>
      </c>
    </row>
    <row r="810" spans="1:2" x14ac:dyDescent="0.3">
      <c r="A810">
        <v>806</v>
      </c>
      <c r="B810">
        <v>52.7</v>
      </c>
    </row>
    <row r="811" spans="1:2" x14ac:dyDescent="0.3">
      <c r="A811">
        <v>807</v>
      </c>
      <c r="B811">
        <v>53</v>
      </c>
    </row>
    <row r="812" spans="1:2" x14ac:dyDescent="0.3">
      <c r="A812">
        <v>808</v>
      </c>
      <c r="B812">
        <v>52.5</v>
      </c>
    </row>
    <row r="813" spans="1:2" x14ac:dyDescent="0.3">
      <c r="A813">
        <v>809</v>
      </c>
      <c r="B813">
        <v>51.3</v>
      </c>
    </row>
    <row r="814" spans="1:2" x14ac:dyDescent="0.3">
      <c r="A814">
        <v>810</v>
      </c>
      <c r="B814">
        <v>49.7</v>
      </c>
    </row>
    <row r="815" spans="1:2" x14ac:dyDescent="0.3">
      <c r="A815">
        <v>811</v>
      </c>
      <c r="B815">
        <v>47.4</v>
      </c>
    </row>
    <row r="816" spans="1:2" x14ac:dyDescent="0.3">
      <c r="A816">
        <v>812</v>
      </c>
      <c r="B816">
        <v>43.7</v>
      </c>
    </row>
    <row r="817" spans="1:2" x14ac:dyDescent="0.3">
      <c r="A817">
        <v>813</v>
      </c>
      <c r="B817">
        <v>39.700000000000003</v>
      </c>
    </row>
    <row r="818" spans="1:2" x14ac:dyDescent="0.3">
      <c r="A818">
        <v>814</v>
      </c>
      <c r="B818">
        <v>35.5</v>
      </c>
    </row>
    <row r="819" spans="1:2" x14ac:dyDescent="0.3">
      <c r="A819">
        <v>815</v>
      </c>
      <c r="B819">
        <v>31.1</v>
      </c>
    </row>
    <row r="820" spans="1:2" x14ac:dyDescent="0.3">
      <c r="A820">
        <v>816</v>
      </c>
      <c r="B820">
        <v>26.3</v>
      </c>
    </row>
    <row r="821" spans="1:2" x14ac:dyDescent="0.3">
      <c r="A821">
        <v>817</v>
      </c>
      <c r="B821">
        <v>21.9</v>
      </c>
    </row>
    <row r="822" spans="1:2" x14ac:dyDescent="0.3">
      <c r="A822">
        <v>818</v>
      </c>
      <c r="B822">
        <v>18</v>
      </c>
    </row>
    <row r="823" spans="1:2" x14ac:dyDescent="0.3">
      <c r="A823">
        <v>819</v>
      </c>
      <c r="B823">
        <v>17</v>
      </c>
    </row>
    <row r="824" spans="1:2" x14ac:dyDescent="0.3">
      <c r="A824">
        <v>820</v>
      </c>
      <c r="B824">
        <v>18</v>
      </c>
    </row>
    <row r="825" spans="1:2" x14ac:dyDescent="0.3">
      <c r="A825">
        <v>821</v>
      </c>
      <c r="B825">
        <v>21.4</v>
      </c>
    </row>
    <row r="826" spans="1:2" x14ac:dyDescent="0.3">
      <c r="A826">
        <v>822</v>
      </c>
      <c r="B826">
        <v>24.8</v>
      </c>
    </row>
    <row r="827" spans="1:2" x14ac:dyDescent="0.3">
      <c r="A827">
        <v>823</v>
      </c>
      <c r="B827">
        <v>27.9</v>
      </c>
    </row>
    <row r="828" spans="1:2" x14ac:dyDescent="0.3">
      <c r="A828">
        <v>824</v>
      </c>
      <c r="B828">
        <v>30.8</v>
      </c>
    </row>
    <row r="829" spans="1:2" x14ac:dyDescent="0.3">
      <c r="A829">
        <v>825</v>
      </c>
      <c r="B829">
        <v>33</v>
      </c>
    </row>
    <row r="830" spans="1:2" x14ac:dyDescent="0.3">
      <c r="A830">
        <v>826</v>
      </c>
      <c r="B830">
        <v>35.1</v>
      </c>
    </row>
    <row r="831" spans="1:2" x14ac:dyDescent="0.3">
      <c r="A831">
        <v>827</v>
      </c>
      <c r="B831">
        <v>37.1</v>
      </c>
    </row>
    <row r="832" spans="1:2" x14ac:dyDescent="0.3">
      <c r="A832">
        <v>828</v>
      </c>
      <c r="B832">
        <v>38.9</v>
      </c>
    </row>
    <row r="833" spans="1:2" x14ac:dyDescent="0.3">
      <c r="A833">
        <v>829</v>
      </c>
      <c r="B833">
        <v>41.4</v>
      </c>
    </row>
    <row r="834" spans="1:2" x14ac:dyDescent="0.3">
      <c r="A834">
        <v>830</v>
      </c>
      <c r="B834">
        <v>44</v>
      </c>
    </row>
    <row r="835" spans="1:2" x14ac:dyDescent="0.3">
      <c r="A835">
        <v>831</v>
      </c>
      <c r="B835">
        <v>46.3</v>
      </c>
    </row>
    <row r="836" spans="1:2" x14ac:dyDescent="0.3">
      <c r="A836">
        <v>832</v>
      </c>
      <c r="B836">
        <v>47.7</v>
      </c>
    </row>
    <row r="837" spans="1:2" x14ac:dyDescent="0.3">
      <c r="A837">
        <v>833</v>
      </c>
      <c r="B837">
        <v>48.2</v>
      </c>
    </row>
    <row r="838" spans="1:2" x14ac:dyDescent="0.3">
      <c r="A838">
        <v>834</v>
      </c>
      <c r="B838">
        <v>48.7</v>
      </c>
    </row>
    <row r="839" spans="1:2" x14ac:dyDescent="0.3">
      <c r="A839">
        <v>835</v>
      </c>
      <c r="B839">
        <v>49.3</v>
      </c>
    </row>
    <row r="840" spans="1:2" x14ac:dyDescent="0.3">
      <c r="A840">
        <v>836</v>
      </c>
      <c r="B840">
        <v>49.8</v>
      </c>
    </row>
    <row r="841" spans="1:2" x14ac:dyDescent="0.3">
      <c r="A841">
        <v>837</v>
      </c>
      <c r="B841">
        <v>50.2</v>
      </c>
    </row>
    <row r="842" spans="1:2" x14ac:dyDescent="0.3">
      <c r="A842">
        <v>838</v>
      </c>
      <c r="B842">
        <v>50.9</v>
      </c>
    </row>
    <row r="843" spans="1:2" x14ac:dyDescent="0.3">
      <c r="A843">
        <v>839</v>
      </c>
      <c r="B843">
        <v>51.8</v>
      </c>
    </row>
    <row r="844" spans="1:2" x14ac:dyDescent="0.3">
      <c r="A844">
        <v>840</v>
      </c>
      <c r="B844">
        <v>52.5</v>
      </c>
    </row>
    <row r="845" spans="1:2" x14ac:dyDescent="0.3">
      <c r="A845">
        <v>841</v>
      </c>
      <c r="B845">
        <v>53.3</v>
      </c>
    </row>
    <row r="846" spans="1:2" x14ac:dyDescent="0.3">
      <c r="A846">
        <v>842</v>
      </c>
      <c r="B846">
        <v>54.5</v>
      </c>
    </row>
    <row r="847" spans="1:2" x14ac:dyDescent="0.3">
      <c r="A847">
        <v>843</v>
      </c>
      <c r="B847">
        <v>55.7</v>
      </c>
    </row>
    <row r="848" spans="1:2" x14ac:dyDescent="0.3">
      <c r="A848">
        <v>844</v>
      </c>
      <c r="B848">
        <v>56.5</v>
      </c>
    </row>
    <row r="849" spans="1:2" x14ac:dyDescent="0.3">
      <c r="A849">
        <v>845</v>
      </c>
      <c r="B849">
        <v>56.8</v>
      </c>
    </row>
    <row r="850" spans="1:2" x14ac:dyDescent="0.3">
      <c r="A850">
        <v>846</v>
      </c>
      <c r="B850">
        <v>57</v>
      </c>
    </row>
    <row r="851" spans="1:2" x14ac:dyDescent="0.3">
      <c r="A851">
        <v>847</v>
      </c>
      <c r="B851">
        <v>57.2</v>
      </c>
    </row>
    <row r="852" spans="1:2" x14ac:dyDescent="0.3">
      <c r="A852">
        <v>848</v>
      </c>
      <c r="B852">
        <v>57.7</v>
      </c>
    </row>
    <row r="853" spans="1:2" x14ac:dyDescent="0.3">
      <c r="A853">
        <v>849</v>
      </c>
      <c r="B853">
        <v>58.7</v>
      </c>
    </row>
    <row r="854" spans="1:2" x14ac:dyDescent="0.3">
      <c r="A854">
        <v>850</v>
      </c>
      <c r="B854">
        <v>60.1</v>
      </c>
    </row>
    <row r="855" spans="1:2" x14ac:dyDescent="0.3">
      <c r="A855">
        <v>851</v>
      </c>
      <c r="B855">
        <v>61.1</v>
      </c>
    </row>
    <row r="856" spans="1:2" x14ac:dyDescent="0.3">
      <c r="A856">
        <v>852</v>
      </c>
      <c r="B856">
        <v>61.7</v>
      </c>
    </row>
    <row r="857" spans="1:2" x14ac:dyDescent="0.3">
      <c r="A857">
        <v>853</v>
      </c>
      <c r="B857">
        <v>62.3</v>
      </c>
    </row>
    <row r="858" spans="1:2" x14ac:dyDescent="0.3">
      <c r="A858">
        <v>854</v>
      </c>
      <c r="B858">
        <v>62.9</v>
      </c>
    </row>
    <row r="859" spans="1:2" x14ac:dyDescent="0.3">
      <c r="A859">
        <v>855</v>
      </c>
      <c r="B859">
        <v>63.3</v>
      </c>
    </row>
    <row r="860" spans="1:2" x14ac:dyDescent="0.3">
      <c r="A860">
        <v>856</v>
      </c>
      <c r="B860">
        <v>63.4</v>
      </c>
    </row>
    <row r="861" spans="1:2" x14ac:dyDescent="0.3">
      <c r="A861">
        <v>857</v>
      </c>
      <c r="B861">
        <v>63.5</v>
      </c>
    </row>
    <row r="862" spans="1:2" x14ac:dyDescent="0.3">
      <c r="A862">
        <v>858</v>
      </c>
      <c r="B862">
        <v>64.5</v>
      </c>
    </row>
    <row r="863" spans="1:2" x14ac:dyDescent="0.3">
      <c r="A863">
        <v>859</v>
      </c>
      <c r="B863">
        <v>65.8</v>
      </c>
    </row>
    <row r="864" spans="1:2" x14ac:dyDescent="0.3">
      <c r="A864">
        <v>860</v>
      </c>
      <c r="B864">
        <v>66.8</v>
      </c>
    </row>
    <row r="865" spans="1:2" x14ac:dyDescent="0.3">
      <c r="A865">
        <v>861</v>
      </c>
      <c r="B865">
        <v>67.400000000000006</v>
      </c>
    </row>
    <row r="866" spans="1:2" x14ac:dyDescent="0.3">
      <c r="A866">
        <v>862</v>
      </c>
      <c r="B866">
        <v>68.8</v>
      </c>
    </row>
    <row r="867" spans="1:2" x14ac:dyDescent="0.3">
      <c r="A867">
        <v>863</v>
      </c>
      <c r="B867">
        <v>71.099999999999994</v>
      </c>
    </row>
    <row r="868" spans="1:2" x14ac:dyDescent="0.3">
      <c r="A868">
        <v>864</v>
      </c>
      <c r="B868">
        <v>72.3</v>
      </c>
    </row>
    <row r="869" spans="1:2" x14ac:dyDescent="0.3">
      <c r="A869">
        <v>865</v>
      </c>
      <c r="B869">
        <v>72.8</v>
      </c>
    </row>
    <row r="870" spans="1:2" x14ac:dyDescent="0.3">
      <c r="A870">
        <v>866</v>
      </c>
      <c r="B870">
        <v>73.400000000000006</v>
      </c>
    </row>
    <row r="871" spans="1:2" x14ac:dyDescent="0.3">
      <c r="A871">
        <v>867</v>
      </c>
      <c r="B871">
        <v>74.599999999999994</v>
      </c>
    </row>
    <row r="872" spans="1:2" x14ac:dyDescent="0.3">
      <c r="A872">
        <v>868</v>
      </c>
      <c r="B872">
        <v>76</v>
      </c>
    </row>
    <row r="873" spans="1:2" x14ac:dyDescent="0.3">
      <c r="A873">
        <v>869</v>
      </c>
      <c r="B873">
        <v>76.599999999999994</v>
      </c>
    </row>
    <row r="874" spans="1:2" x14ac:dyDescent="0.3">
      <c r="A874">
        <v>870</v>
      </c>
      <c r="B874">
        <v>76.5</v>
      </c>
    </row>
    <row r="875" spans="1:2" x14ac:dyDescent="0.3">
      <c r="A875">
        <v>871</v>
      </c>
      <c r="B875">
        <v>76.2</v>
      </c>
    </row>
    <row r="876" spans="1:2" x14ac:dyDescent="0.3">
      <c r="A876">
        <v>872</v>
      </c>
      <c r="B876">
        <v>75.8</v>
      </c>
    </row>
    <row r="877" spans="1:2" x14ac:dyDescent="0.3">
      <c r="A877">
        <v>873</v>
      </c>
      <c r="B877">
        <v>75.400000000000006</v>
      </c>
    </row>
    <row r="878" spans="1:2" x14ac:dyDescent="0.3">
      <c r="A878">
        <v>874</v>
      </c>
      <c r="B878">
        <v>74.8</v>
      </c>
    </row>
    <row r="879" spans="1:2" x14ac:dyDescent="0.3">
      <c r="A879">
        <v>875</v>
      </c>
      <c r="B879">
        <v>73.900000000000006</v>
      </c>
    </row>
    <row r="880" spans="1:2" x14ac:dyDescent="0.3">
      <c r="A880">
        <v>876</v>
      </c>
      <c r="B880">
        <v>72.7</v>
      </c>
    </row>
    <row r="881" spans="1:2" x14ac:dyDescent="0.3">
      <c r="A881">
        <v>877</v>
      </c>
      <c r="B881">
        <v>71.3</v>
      </c>
    </row>
    <row r="882" spans="1:2" x14ac:dyDescent="0.3">
      <c r="A882">
        <v>878</v>
      </c>
      <c r="B882">
        <v>70.400000000000006</v>
      </c>
    </row>
    <row r="883" spans="1:2" x14ac:dyDescent="0.3">
      <c r="A883">
        <v>879</v>
      </c>
      <c r="B883">
        <v>70</v>
      </c>
    </row>
    <row r="884" spans="1:2" x14ac:dyDescent="0.3">
      <c r="A884">
        <v>880</v>
      </c>
      <c r="B884">
        <v>70</v>
      </c>
    </row>
    <row r="885" spans="1:2" x14ac:dyDescent="0.3">
      <c r="A885">
        <v>881</v>
      </c>
      <c r="B885">
        <v>69</v>
      </c>
    </row>
    <row r="886" spans="1:2" x14ac:dyDescent="0.3">
      <c r="A886">
        <v>882</v>
      </c>
      <c r="B886">
        <v>68</v>
      </c>
    </row>
    <row r="887" spans="1:2" x14ac:dyDescent="0.3">
      <c r="A887">
        <v>883</v>
      </c>
      <c r="B887">
        <v>68</v>
      </c>
    </row>
    <row r="888" spans="1:2" x14ac:dyDescent="0.3">
      <c r="A888">
        <v>884</v>
      </c>
      <c r="B888">
        <v>68</v>
      </c>
    </row>
    <row r="889" spans="1:2" x14ac:dyDescent="0.3">
      <c r="A889">
        <v>885</v>
      </c>
      <c r="B889">
        <v>68.099999999999994</v>
      </c>
    </row>
    <row r="890" spans="1:2" x14ac:dyDescent="0.3">
      <c r="A890">
        <v>886</v>
      </c>
      <c r="B890">
        <v>68.400000000000006</v>
      </c>
    </row>
    <row r="891" spans="1:2" x14ac:dyDescent="0.3">
      <c r="A891">
        <v>887</v>
      </c>
      <c r="B891">
        <v>68.599999999999994</v>
      </c>
    </row>
    <row r="892" spans="1:2" x14ac:dyDescent="0.3">
      <c r="A892">
        <v>888</v>
      </c>
      <c r="B892">
        <v>68.7</v>
      </c>
    </row>
    <row r="893" spans="1:2" x14ac:dyDescent="0.3">
      <c r="A893">
        <v>889</v>
      </c>
      <c r="B893">
        <v>68.5</v>
      </c>
    </row>
    <row r="894" spans="1:2" x14ac:dyDescent="0.3">
      <c r="A894">
        <v>890</v>
      </c>
      <c r="B894">
        <v>68.099999999999994</v>
      </c>
    </row>
    <row r="895" spans="1:2" x14ac:dyDescent="0.3">
      <c r="A895">
        <v>891</v>
      </c>
      <c r="B895">
        <v>67.3</v>
      </c>
    </row>
    <row r="896" spans="1:2" x14ac:dyDescent="0.3">
      <c r="A896">
        <v>892</v>
      </c>
      <c r="B896">
        <v>66.2</v>
      </c>
    </row>
    <row r="897" spans="1:2" x14ac:dyDescent="0.3">
      <c r="A897">
        <v>893</v>
      </c>
      <c r="B897">
        <v>64.8</v>
      </c>
    </row>
    <row r="898" spans="1:2" x14ac:dyDescent="0.3">
      <c r="A898">
        <v>894</v>
      </c>
      <c r="B898">
        <v>63.6</v>
      </c>
    </row>
    <row r="899" spans="1:2" x14ac:dyDescent="0.3">
      <c r="A899">
        <v>895</v>
      </c>
      <c r="B899">
        <v>62.6</v>
      </c>
    </row>
    <row r="900" spans="1:2" x14ac:dyDescent="0.3">
      <c r="A900">
        <v>896</v>
      </c>
      <c r="B900">
        <v>62.1</v>
      </c>
    </row>
    <row r="901" spans="1:2" x14ac:dyDescent="0.3">
      <c r="A901">
        <v>897</v>
      </c>
      <c r="B901">
        <v>61.9</v>
      </c>
    </row>
    <row r="902" spans="1:2" x14ac:dyDescent="0.3">
      <c r="A902">
        <v>898</v>
      </c>
      <c r="B902">
        <v>61.9</v>
      </c>
    </row>
    <row r="903" spans="1:2" x14ac:dyDescent="0.3">
      <c r="A903">
        <v>899</v>
      </c>
      <c r="B903">
        <v>61.8</v>
      </c>
    </row>
    <row r="904" spans="1:2" x14ac:dyDescent="0.3">
      <c r="A904">
        <v>900</v>
      </c>
      <c r="B904">
        <v>61.5</v>
      </c>
    </row>
    <row r="905" spans="1:2" x14ac:dyDescent="0.3">
      <c r="A905">
        <v>901</v>
      </c>
      <c r="B905">
        <v>60.9</v>
      </c>
    </row>
    <row r="906" spans="1:2" x14ac:dyDescent="0.3">
      <c r="A906">
        <v>902</v>
      </c>
      <c r="B906">
        <v>59.7</v>
      </c>
    </row>
    <row r="907" spans="1:2" x14ac:dyDescent="0.3">
      <c r="A907">
        <v>903</v>
      </c>
      <c r="B907">
        <v>54.6</v>
      </c>
    </row>
    <row r="908" spans="1:2" x14ac:dyDescent="0.3">
      <c r="A908">
        <v>904</v>
      </c>
      <c r="B908">
        <v>49.3</v>
      </c>
    </row>
    <row r="909" spans="1:2" x14ac:dyDescent="0.3">
      <c r="A909">
        <v>905</v>
      </c>
      <c r="B909">
        <v>44.9</v>
      </c>
    </row>
    <row r="910" spans="1:2" x14ac:dyDescent="0.3">
      <c r="A910">
        <v>906</v>
      </c>
      <c r="B910">
        <v>42.3</v>
      </c>
    </row>
    <row r="911" spans="1:2" x14ac:dyDescent="0.3">
      <c r="A911">
        <v>907</v>
      </c>
      <c r="B911">
        <v>41.4</v>
      </c>
    </row>
    <row r="912" spans="1:2" x14ac:dyDescent="0.3">
      <c r="A912">
        <v>908</v>
      </c>
      <c r="B912">
        <v>41.3</v>
      </c>
    </row>
    <row r="913" spans="1:2" x14ac:dyDescent="0.3">
      <c r="A913">
        <v>909</v>
      </c>
      <c r="B913">
        <v>42.1</v>
      </c>
    </row>
    <row r="914" spans="1:2" x14ac:dyDescent="0.3">
      <c r="A914">
        <v>910</v>
      </c>
      <c r="B914">
        <v>44.7</v>
      </c>
    </row>
    <row r="915" spans="1:2" x14ac:dyDescent="0.3">
      <c r="A915">
        <v>911</v>
      </c>
      <c r="B915">
        <v>48.4</v>
      </c>
    </row>
    <row r="916" spans="1:2" x14ac:dyDescent="0.3">
      <c r="A916">
        <v>912</v>
      </c>
      <c r="B916">
        <v>51.4</v>
      </c>
    </row>
    <row r="917" spans="1:2" x14ac:dyDescent="0.3">
      <c r="A917">
        <v>913</v>
      </c>
      <c r="B917">
        <v>52.7</v>
      </c>
    </row>
    <row r="918" spans="1:2" x14ac:dyDescent="0.3">
      <c r="A918">
        <v>914</v>
      </c>
      <c r="B918">
        <v>54</v>
      </c>
    </row>
    <row r="919" spans="1:2" x14ac:dyDescent="0.3">
      <c r="A919">
        <v>915</v>
      </c>
      <c r="B919">
        <v>57</v>
      </c>
    </row>
    <row r="920" spans="1:2" x14ac:dyDescent="0.3">
      <c r="A920">
        <v>916</v>
      </c>
      <c r="B920">
        <v>58.1</v>
      </c>
    </row>
    <row r="921" spans="1:2" x14ac:dyDescent="0.3">
      <c r="A921">
        <v>917</v>
      </c>
      <c r="B921">
        <v>59.2</v>
      </c>
    </row>
    <row r="922" spans="1:2" x14ac:dyDescent="0.3">
      <c r="A922">
        <v>918</v>
      </c>
      <c r="B922">
        <v>59</v>
      </c>
    </row>
    <row r="923" spans="1:2" x14ac:dyDescent="0.3">
      <c r="A923">
        <v>919</v>
      </c>
      <c r="B923">
        <v>59.1</v>
      </c>
    </row>
    <row r="924" spans="1:2" x14ac:dyDescent="0.3">
      <c r="A924">
        <v>920</v>
      </c>
      <c r="B924">
        <v>59.5</v>
      </c>
    </row>
    <row r="925" spans="1:2" x14ac:dyDescent="0.3">
      <c r="A925">
        <v>921</v>
      </c>
      <c r="B925">
        <v>60.5</v>
      </c>
    </row>
    <row r="926" spans="1:2" x14ac:dyDescent="0.3">
      <c r="A926">
        <v>922</v>
      </c>
      <c r="B926">
        <v>62.3</v>
      </c>
    </row>
    <row r="927" spans="1:2" x14ac:dyDescent="0.3">
      <c r="A927">
        <v>923</v>
      </c>
      <c r="B927">
        <v>63.9</v>
      </c>
    </row>
    <row r="928" spans="1:2" x14ac:dyDescent="0.3">
      <c r="A928">
        <v>924</v>
      </c>
      <c r="B928">
        <v>65.099999999999994</v>
      </c>
    </row>
    <row r="929" spans="1:2" x14ac:dyDescent="0.3">
      <c r="A929">
        <v>925</v>
      </c>
      <c r="B929">
        <v>64.099999999999994</v>
      </c>
    </row>
    <row r="930" spans="1:2" x14ac:dyDescent="0.3">
      <c r="A930">
        <v>926</v>
      </c>
      <c r="B930">
        <v>62.7</v>
      </c>
    </row>
    <row r="931" spans="1:2" x14ac:dyDescent="0.3">
      <c r="A931">
        <v>927</v>
      </c>
      <c r="B931">
        <v>62</v>
      </c>
    </row>
    <row r="932" spans="1:2" x14ac:dyDescent="0.3">
      <c r="A932">
        <v>928</v>
      </c>
      <c r="B932">
        <v>61.3</v>
      </c>
    </row>
    <row r="933" spans="1:2" x14ac:dyDescent="0.3">
      <c r="A933">
        <v>929</v>
      </c>
      <c r="B933">
        <v>60.9</v>
      </c>
    </row>
    <row r="934" spans="1:2" x14ac:dyDescent="0.3">
      <c r="A934">
        <v>930</v>
      </c>
      <c r="B934">
        <v>60.5</v>
      </c>
    </row>
    <row r="935" spans="1:2" x14ac:dyDescent="0.3">
      <c r="A935">
        <v>931</v>
      </c>
      <c r="B935">
        <v>60.2</v>
      </c>
    </row>
    <row r="936" spans="1:2" x14ac:dyDescent="0.3">
      <c r="A936">
        <v>932</v>
      </c>
      <c r="B936">
        <v>59.8</v>
      </c>
    </row>
    <row r="937" spans="1:2" x14ac:dyDescent="0.3">
      <c r="A937">
        <v>933</v>
      </c>
      <c r="B937">
        <v>59.4</v>
      </c>
    </row>
    <row r="938" spans="1:2" x14ac:dyDescent="0.3">
      <c r="A938">
        <v>934</v>
      </c>
      <c r="B938">
        <v>58.6</v>
      </c>
    </row>
    <row r="939" spans="1:2" x14ac:dyDescent="0.3">
      <c r="A939">
        <v>935</v>
      </c>
      <c r="B939">
        <v>57.5</v>
      </c>
    </row>
    <row r="940" spans="1:2" x14ac:dyDescent="0.3">
      <c r="A940">
        <v>936</v>
      </c>
      <c r="B940">
        <v>56.6</v>
      </c>
    </row>
    <row r="941" spans="1:2" x14ac:dyDescent="0.3">
      <c r="A941">
        <v>937</v>
      </c>
      <c r="B941">
        <v>56</v>
      </c>
    </row>
    <row r="942" spans="1:2" x14ac:dyDescent="0.3">
      <c r="A942">
        <v>938</v>
      </c>
      <c r="B942">
        <v>55.5</v>
      </c>
    </row>
    <row r="943" spans="1:2" x14ac:dyDescent="0.3">
      <c r="A943">
        <v>939</v>
      </c>
      <c r="B943">
        <v>55</v>
      </c>
    </row>
    <row r="944" spans="1:2" x14ac:dyDescent="0.3">
      <c r="A944">
        <v>940</v>
      </c>
      <c r="B944">
        <v>54.4</v>
      </c>
    </row>
    <row r="945" spans="1:2" x14ac:dyDescent="0.3">
      <c r="A945">
        <v>941</v>
      </c>
      <c r="B945">
        <v>54.1</v>
      </c>
    </row>
    <row r="946" spans="1:2" x14ac:dyDescent="0.3">
      <c r="A946">
        <v>942</v>
      </c>
      <c r="B946">
        <v>54</v>
      </c>
    </row>
    <row r="947" spans="1:2" x14ac:dyDescent="0.3">
      <c r="A947">
        <v>943</v>
      </c>
      <c r="B947">
        <v>53.9</v>
      </c>
    </row>
    <row r="948" spans="1:2" x14ac:dyDescent="0.3">
      <c r="A948">
        <v>944</v>
      </c>
      <c r="B948">
        <v>53.9</v>
      </c>
    </row>
    <row r="949" spans="1:2" x14ac:dyDescent="0.3">
      <c r="A949">
        <v>945</v>
      </c>
      <c r="B949">
        <v>54</v>
      </c>
    </row>
    <row r="950" spans="1:2" x14ac:dyDescent="0.3">
      <c r="A950">
        <v>946</v>
      </c>
      <c r="B950">
        <v>54.2</v>
      </c>
    </row>
    <row r="951" spans="1:2" x14ac:dyDescent="0.3">
      <c r="A951">
        <v>947</v>
      </c>
      <c r="B951">
        <v>55</v>
      </c>
    </row>
    <row r="952" spans="1:2" x14ac:dyDescent="0.3">
      <c r="A952">
        <v>948</v>
      </c>
      <c r="B952">
        <v>55.8</v>
      </c>
    </row>
    <row r="953" spans="1:2" x14ac:dyDescent="0.3">
      <c r="A953">
        <v>949</v>
      </c>
      <c r="B953">
        <v>56.2</v>
      </c>
    </row>
    <row r="954" spans="1:2" x14ac:dyDescent="0.3">
      <c r="A954">
        <v>950</v>
      </c>
      <c r="B954">
        <v>56.1</v>
      </c>
    </row>
    <row r="955" spans="1:2" x14ac:dyDescent="0.3">
      <c r="A955">
        <v>951</v>
      </c>
      <c r="B955">
        <v>55.1</v>
      </c>
    </row>
    <row r="956" spans="1:2" x14ac:dyDescent="0.3">
      <c r="A956">
        <v>952</v>
      </c>
      <c r="B956">
        <v>52.7</v>
      </c>
    </row>
    <row r="957" spans="1:2" x14ac:dyDescent="0.3">
      <c r="A957">
        <v>953</v>
      </c>
      <c r="B957">
        <v>48.4</v>
      </c>
    </row>
    <row r="958" spans="1:2" x14ac:dyDescent="0.3">
      <c r="A958">
        <v>954</v>
      </c>
      <c r="B958">
        <v>43.1</v>
      </c>
    </row>
    <row r="959" spans="1:2" x14ac:dyDescent="0.3">
      <c r="A959">
        <v>955</v>
      </c>
      <c r="B959">
        <v>37.799999999999997</v>
      </c>
    </row>
    <row r="960" spans="1:2" x14ac:dyDescent="0.3">
      <c r="A960">
        <v>956</v>
      </c>
      <c r="B960">
        <v>32.5</v>
      </c>
    </row>
    <row r="961" spans="1:2" x14ac:dyDescent="0.3">
      <c r="A961">
        <v>957</v>
      </c>
      <c r="B961">
        <v>27.2</v>
      </c>
    </row>
    <row r="962" spans="1:2" x14ac:dyDescent="0.3">
      <c r="A962">
        <v>958</v>
      </c>
      <c r="B962">
        <v>25.1</v>
      </c>
    </row>
    <row r="963" spans="1:2" x14ac:dyDescent="0.3">
      <c r="A963">
        <v>959</v>
      </c>
      <c r="B963">
        <v>26</v>
      </c>
    </row>
    <row r="964" spans="1:2" x14ac:dyDescent="0.3">
      <c r="A964">
        <v>960</v>
      </c>
      <c r="B964">
        <v>29.3</v>
      </c>
    </row>
    <row r="965" spans="1:2" x14ac:dyDescent="0.3">
      <c r="A965">
        <v>961</v>
      </c>
      <c r="B965">
        <v>34.6</v>
      </c>
    </row>
    <row r="966" spans="1:2" x14ac:dyDescent="0.3">
      <c r="A966">
        <v>962</v>
      </c>
      <c r="B966">
        <v>40.4</v>
      </c>
    </row>
    <row r="967" spans="1:2" x14ac:dyDescent="0.3">
      <c r="A967">
        <v>963</v>
      </c>
      <c r="B967">
        <v>45.3</v>
      </c>
    </row>
    <row r="968" spans="1:2" x14ac:dyDescent="0.3">
      <c r="A968">
        <v>964</v>
      </c>
      <c r="B968">
        <v>49</v>
      </c>
    </row>
    <row r="969" spans="1:2" x14ac:dyDescent="0.3">
      <c r="A969">
        <v>965</v>
      </c>
      <c r="B969">
        <v>51.1</v>
      </c>
    </row>
    <row r="970" spans="1:2" x14ac:dyDescent="0.3">
      <c r="A970">
        <v>966</v>
      </c>
      <c r="B970">
        <v>52.1</v>
      </c>
    </row>
    <row r="971" spans="1:2" x14ac:dyDescent="0.3">
      <c r="A971">
        <v>967</v>
      </c>
      <c r="B971">
        <v>52.2</v>
      </c>
    </row>
    <row r="972" spans="1:2" x14ac:dyDescent="0.3">
      <c r="A972">
        <v>968</v>
      </c>
      <c r="B972">
        <v>52.1</v>
      </c>
    </row>
    <row r="973" spans="1:2" x14ac:dyDescent="0.3">
      <c r="A973">
        <v>969</v>
      </c>
      <c r="B973">
        <v>51.7</v>
      </c>
    </row>
    <row r="974" spans="1:2" x14ac:dyDescent="0.3">
      <c r="A974">
        <v>970</v>
      </c>
      <c r="B974">
        <v>50.9</v>
      </c>
    </row>
    <row r="975" spans="1:2" x14ac:dyDescent="0.3">
      <c r="A975">
        <v>971</v>
      </c>
      <c r="B975">
        <v>49.2</v>
      </c>
    </row>
    <row r="976" spans="1:2" x14ac:dyDescent="0.3">
      <c r="A976">
        <v>972</v>
      </c>
      <c r="B976">
        <v>45.9</v>
      </c>
    </row>
    <row r="977" spans="1:2" x14ac:dyDescent="0.3">
      <c r="A977">
        <v>973</v>
      </c>
      <c r="B977">
        <v>40.6</v>
      </c>
    </row>
    <row r="978" spans="1:2" x14ac:dyDescent="0.3">
      <c r="A978">
        <v>974</v>
      </c>
      <c r="B978">
        <v>35.299999999999997</v>
      </c>
    </row>
    <row r="979" spans="1:2" x14ac:dyDescent="0.3">
      <c r="A979">
        <v>975</v>
      </c>
      <c r="B979">
        <v>30</v>
      </c>
    </row>
    <row r="980" spans="1:2" x14ac:dyDescent="0.3">
      <c r="A980">
        <v>976</v>
      </c>
      <c r="B980">
        <v>24.7</v>
      </c>
    </row>
    <row r="981" spans="1:2" x14ac:dyDescent="0.3">
      <c r="A981">
        <v>977</v>
      </c>
      <c r="B981">
        <v>19.3</v>
      </c>
    </row>
    <row r="982" spans="1:2" x14ac:dyDescent="0.3">
      <c r="A982">
        <v>978</v>
      </c>
      <c r="B982">
        <v>16</v>
      </c>
    </row>
    <row r="983" spans="1:2" x14ac:dyDescent="0.3">
      <c r="A983">
        <v>979</v>
      </c>
      <c r="B983">
        <v>13.2</v>
      </c>
    </row>
    <row r="984" spans="1:2" x14ac:dyDescent="0.3">
      <c r="A984">
        <v>980</v>
      </c>
      <c r="B984">
        <v>10.7</v>
      </c>
    </row>
    <row r="985" spans="1:2" x14ac:dyDescent="0.3">
      <c r="A985">
        <v>981</v>
      </c>
      <c r="B985">
        <v>8.8000000000000007</v>
      </c>
    </row>
    <row r="986" spans="1:2" x14ac:dyDescent="0.3">
      <c r="A986">
        <v>982</v>
      </c>
      <c r="B986">
        <v>7.2</v>
      </c>
    </row>
    <row r="987" spans="1:2" x14ac:dyDescent="0.3">
      <c r="A987">
        <v>983</v>
      </c>
      <c r="B987">
        <v>5.5</v>
      </c>
    </row>
    <row r="988" spans="1:2" x14ac:dyDescent="0.3">
      <c r="A988">
        <v>984</v>
      </c>
      <c r="B988">
        <v>3.2</v>
      </c>
    </row>
    <row r="989" spans="1:2" x14ac:dyDescent="0.3">
      <c r="A989">
        <v>985</v>
      </c>
      <c r="B989">
        <v>1.1000000000000001</v>
      </c>
    </row>
    <row r="990" spans="1:2" x14ac:dyDescent="0.3">
      <c r="A990">
        <v>986</v>
      </c>
      <c r="B990">
        <v>0</v>
      </c>
    </row>
    <row r="991" spans="1:2" x14ac:dyDescent="0.3">
      <c r="A991">
        <v>987</v>
      </c>
      <c r="B991">
        <v>0</v>
      </c>
    </row>
    <row r="992" spans="1:2" x14ac:dyDescent="0.3">
      <c r="A992">
        <v>988</v>
      </c>
      <c r="B992">
        <v>0</v>
      </c>
    </row>
    <row r="993" spans="1:2" x14ac:dyDescent="0.3">
      <c r="A993">
        <v>989</v>
      </c>
      <c r="B993">
        <v>0</v>
      </c>
    </row>
    <row r="994" spans="1:2" x14ac:dyDescent="0.3">
      <c r="A994">
        <v>990</v>
      </c>
      <c r="B994">
        <v>0</v>
      </c>
    </row>
    <row r="995" spans="1:2" x14ac:dyDescent="0.3">
      <c r="A995">
        <v>991</v>
      </c>
      <c r="B995">
        <v>0</v>
      </c>
    </row>
    <row r="996" spans="1:2" x14ac:dyDescent="0.3">
      <c r="A996">
        <v>992</v>
      </c>
      <c r="B996">
        <v>0</v>
      </c>
    </row>
    <row r="997" spans="1:2" x14ac:dyDescent="0.3">
      <c r="A997">
        <v>993</v>
      </c>
      <c r="B997">
        <v>0</v>
      </c>
    </row>
    <row r="998" spans="1:2" x14ac:dyDescent="0.3">
      <c r="A998">
        <v>994</v>
      </c>
      <c r="B998">
        <v>0</v>
      </c>
    </row>
    <row r="999" spans="1:2" x14ac:dyDescent="0.3">
      <c r="A999">
        <v>995</v>
      </c>
      <c r="B999">
        <v>0</v>
      </c>
    </row>
    <row r="1000" spans="1:2" x14ac:dyDescent="0.3">
      <c r="A1000">
        <v>996</v>
      </c>
      <c r="B1000">
        <v>0</v>
      </c>
    </row>
    <row r="1001" spans="1:2" x14ac:dyDescent="0.3">
      <c r="A1001">
        <v>997</v>
      </c>
      <c r="B1001">
        <v>0</v>
      </c>
    </row>
    <row r="1002" spans="1:2" x14ac:dyDescent="0.3">
      <c r="A1002">
        <v>998</v>
      </c>
      <c r="B1002">
        <v>0</v>
      </c>
    </row>
    <row r="1003" spans="1:2" x14ac:dyDescent="0.3">
      <c r="A1003">
        <v>999</v>
      </c>
      <c r="B1003">
        <v>0</v>
      </c>
    </row>
    <row r="1004" spans="1:2" x14ac:dyDescent="0.3">
      <c r="A1004">
        <v>1000</v>
      </c>
      <c r="B1004">
        <v>0</v>
      </c>
    </row>
    <row r="1005" spans="1:2" x14ac:dyDescent="0.3">
      <c r="A1005">
        <v>1001</v>
      </c>
      <c r="B1005">
        <v>0</v>
      </c>
    </row>
    <row r="1006" spans="1:2" x14ac:dyDescent="0.3">
      <c r="A1006">
        <v>1002</v>
      </c>
      <c r="B1006">
        <v>0</v>
      </c>
    </row>
    <row r="1007" spans="1:2" x14ac:dyDescent="0.3">
      <c r="A1007">
        <v>1003</v>
      </c>
      <c r="B1007">
        <v>0</v>
      </c>
    </row>
    <row r="1008" spans="1:2" x14ac:dyDescent="0.3">
      <c r="A1008">
        <v>1004</v>
      </c>
      <c r="B1008">
        <v>0</v>
      </c>
    </row>
    <row r="1009" spans="1:2" x14ac:dyDescent="0.3">
      <c r="A1009">
        <v>1005</v>
      </c>
      <c r="B1009">
        <v>0</v>
      </c>
    </row>
    <row r="1010" spans="1:2" x14ac:dyDescent="0.3">
      <c r="A1010">
        <v>1006</v>
      </c>
      <c r="B1010">
        <v>0</v>
      </c>
    </row>
    <row r="1011" spans="1:2" x14ac:dyDescent="0.3">
      <c r="A1011">
        <v>1007</v>
      </c>
      <c r="B1011">
        <v>0</v>
      </c>
    </row>
    <row r="1012" spans="1:2" x14ac:dyDescent="0.3">
      <c r="A1012">
        <v>1008</v>
      </c>
      <c r="B1012">
        <v>0</v>
      </c>
    </row>
    <row r="1013" spans="1:2" x14ac:dyDescent="0.3">
      <c r="A1013">
        <v>1009</v>
      </c>
      <c r="B1013">
        <v>0</v>
      </c>
    </row>
    <row r="1014" spans="1:2" x14ac:dyDescent="0.3">
      <c r="A1014">
        <v>1010</v>
      </c>
      <c r="B1014">
        <v>0</v>
      </c>
    </row>
    <row r="1015" spans="1:2" x14ac:dyDescent="0.3">
      <c r="A1015">
        <v>1011</v>
      </c>
      <c r="B1015">
        <v>0</v>
      </c>
    </row>
    <row r="1016" spans="1:2" x14ac:dyDescent="0.3">
      <c r="A1016">
        <v>1012</v>
      </c>
      <c r="B1016">
        <v>0</v>
      </c>
    </row>
    <row r="1017" spans="1:2" x14ac:dyDescent="0.3">
      <c r="A1017">
        <v>1013</v>
      </c>
      <c r="B1017">
        <v>0</v>
      </c>
    </row>
    <row r="1018" spans="1:2" x14ac:dyDescent="0.3">
      <c r="A1018">
        <v>1014</v>
      </c>
      <c r="B1018">
        <v>0</v>
      </c>
    </row>
    <row r="1019" spans="1:2" x14ac:dyDescent="0.3">
      <c r="A1019">
        <v>1015</v>
      </c>
      <c r="B1019">
        <v>0</v>
      </c>
    </row>
    <row r="1020" spans="1:2" x14ac:dyDescent="0.3">
      <c r="A1020">
        <v>1016</v>
      </c>
      <c r="B1020">
        <v>0</v>
      </c>
    </row>
    <row r="1021" spans="1:2" x14ac:dyDescent="0.3">
      <c r="A1021">
        <v>1017</v>
      </c>
      <c r="B1021">
        <v>0</v>
      </c>
    </row>
    <row r="1022" spans="1:2" x14ac:dyDescent="0.3">
      <c r="A1022">
        <v>1018</v>
      </c>
      <c r="B1022">
        <v>0</v>
      </c>
    </row>
    <row r="1023" spans="1:2" x14ac:dyDescent="0.3">
      <c r="A1023">
        <v>1019</v>
      </c>
      <c r="B1023">
        <v>0</v>
      </c>
    </row>
    <row r="1024" spans="1:2" x14ac:dyDescent="0.3">
      <c r="A1024">
        <v>1020</v>
      </c>
      <c r="B1024">
        <v>0</v>
      </c>
    </row>
    <row r="1025" spans="1:2" x14ac:dyDescent="0.3">
      <c r="A1025">
        <v>1021</v>
      </c>
      <c r="B1025">
        <v>0</v>
      </c>
    </row>
    <row r="1026" spans="1:2" x14ac:dyDescent="0.3">
      <c r="A1026">
        <v>1022</v>
      </c>
      <c r="B1026">
        <v>0</v>
      </c>
    </row>
    <row r="1027" spans="1:2" x14ac:dyDescent="0.3">
      <c r="A1027">
        <v>1023</v>
      </c>
      <c r="B1027">
        <v>0</v>
      </c>
    </row>
    <row r="1028" spans="1:2" x14ac:dyDescent="0.3">
      <c r="A1028">
        <v>1024</v>
      </c>
      <c r="B1028">
        <v>0</v>
      </c>
    </row>
    <row r="1029" spans="1:2" x14ac:dyDescent="0.3">
      <c r="A1029">
        <v>1025</v>
      </c>
      <c r="B1029">
        <v>0</v>
      </c>
    </row>
    <row r="1030" spans="1:2" x14ac:dyDescent="0.3">
      <c r="A1030">
        <v>1026</v>
      </c>
      <c r="B1030">
        <v>0</v>
      </c>
    </row>
    <row r="1031" spans="1:2" x14ac:dyDescent="0.3">
      <c r="A1031">
        <v>1027</v>
      </c>
      <c r="B1031">
        <v>0.8</v>
      </c>
    </row>
    <row r="1032" spans="1:2" x14ac:dyDescent="0.3">
      <c r="A1032">
        <v>1028</v>
      </c>
      <c r="B1032">
        <v>3.6</v>
      </c>
    </row>
    <row r="1033" spans="1:2" x14ac:dyDescent="0.3">
      <c r="A1033">
        <v>1029</v>
      </c>
      <c r="B1033">
        <v>8.6</v>
      </c>
    </row>
    <row r="1034" spans="1:2" x14ac:dyDescent="0.3">
      <c r="A1034">
        <v>1030</v>
      </c>
      <c r="B1034">
        <v>14.6</v>
      </c>
    </row>
    <row r="1035" spans="1:2" x14ac:dyDescent="0.3">
      <c r="A1035">
        <v>1031</v>
      </c>
      <c r="B1035">
        <v>20</v>
      </c>
    </row>
    <row r="1036" spans="1:2" x14ac:dyDescent="0.3">
      <c r="A1036">
        <v>1032</v>
      </c>
      <c r="B1036">
        <v>24.4</v>
      </c>
    </row>
    <row r="1037" spans="1:2" x14ac:dyDescent="0.3">
      <c r="A1037">
        <v>1033</v>
      </c>
      <c r="B1037">
        <v>28.2</v>
      </c>
    </row>
    <row r="1038" spans="1:2" x14ac:dyDescent="0.3">
      <c r="A1038">
        <v>1034</v>
      </c>
      <c r="B1038">
        <v>31.7</v>
      </c>
    </row>
    <row r="1039" spans="1:2" x14ac:dyDescent="0.3">
      <c r="A1039">
        <v>1035</v>
      </c>
      <c r="B1039">
        <v>35</v>
      </c>
    </row>
    <row r="1040" spans="1:2" x14ac:dyDescent="0.3">
      <c r="A1040">
        <v>1036</v>
      </c>
      <c r="B1040">
        <v>37.6</v>
      </c>
    </row>
    <row r="1041" spans="1:2" x14ac:dyDescent="0.3">
      <c r="A1041">
        <v>1037</v>
      </c>
      <c r="B1041">
        <v>39.700000000000003</v>
      </c>
    </row>
    <row r="1042" spans="1:2" x14ac:dyDescent="0.3">
      <c r="A1042">
        <v>1038</v>
      </c>
      <c r="B1042">
        <v>41.5</v>
      </c>
    </row>
    <row r="1043" spans="1:2" x14ac:dyDescent="0.3">
      <c r="A1043">
        <v>1039</v>
      </c>
      <c r="B1043">
        <v>43.6</v>
      </c>
    </row>
    <row r="1044" spans="1:2" x14ac:dyDescent="0.3">
      <c r="A1044">
        <v>1040</v>
      </c>
      <c r="B1044">
        <v>46</v>
      </c>
    </row>
    <row r="1045" spans="1:2" x14ac:dyDescent="0.3">
      <c r="A1045">
        <v>1041</v>
      </c>
      <c r="B1045">
        <v>48.4</v>
      </c>
    </row>
    <row r="1046" spans="1:2" x14ac:dyDescent="0.3">
      <c r="A1046">
        <v>1042</v>
      </c>
      <c r="B1046">
        <v>50.5</v>
      </c>
    </row>
    <row r="1047" spans="1:2" x14ac:dyDescent="0.3">
      <c r="A1047">
        <v>1043</v>
      </c>
      <c r="B1047">
        <v>51.9</v>
      </c>
    </row>
    <row r="1048" spans="1:2" x14ac:dyDescent="0.3">
      <c r="A1048">
        <v>1044</v>
      </c>
      <c r="B1048">
        <v>52.6</v>
      </c>
    </row>
    <row r="1049" spans="1:2" x14ac:dyDescent="0.3">
      <c r="A1049">
        <v>1045</v>
      </c>
      <c r="B1049">
        <v>52.8</v>
      </c>
    </row>
    <row r="1050" spans="1:2" x14ac:dyDescent="0.3">
      <c r="A1050">
        <v>1046</v>
      </c>
      <c r="B1050">
        <v>52.9</v>
      </c>
    </row>
    <row r="1051" spans="1:2" x14ac:dyDescent="0.3">
      <c r="A1051">
        <v>1047</v>
      </c>
      <c r="B1051">
        <v>53.1</v>
      </c>
    </row>
    <row r="1052" spans="1:2" x14ac:dyDescent="0.3">
      <c r="A1052">
        <v>1048</v>
      </c>
      <c r="B1052">
        <v>53.3</v>
      </c>
    </row>
    <row r="1053" spans="1:2" x14ac:dyDescent="0.3">
      <c r="A1053">
        <v>1049</v>
      </c>
      <c r="B1053">
        <v>53.1</v>
      </c>
    </row>
    <row r="1054" spans="1:2" x14ac:dyDescent="0.3">
      <c r="A1054">
        <v>1050</v>
      </c>
      <c r="B1054">
        <v>52.3</v>
      </c>
    </row>
    <row r="1055" spans="1:2" x14ac:dyDescent="0.3">
      <c r="A1055">
        <v>1051</v>
      </c>
      <c r="B1055">
        <v>50.7</v>
      </c>
    </row>
    <row r="1056" spans="1:2" x14ac:dyDescent="0.3">
      <c r="A1056">
        <v>1052</v>
      </c>
      <c r="B1056">
        <v>48.8</v>
      </c>
    </row>
    <row r="1057" spans="1:2" x14ac:dyDescent="0.3">
      <c r="A1057">
        <v>1053</v>
      </c>
      <c r="B1057">
        <v>46.5</v>
      </c>
    </row>
    <row r="1058" spans="1:2" x14ac:dyDescent="0.3">
      <c r="A1058">
        <v>1054</v>
      </c>
      <c r="B1058">
        <v>43.8</v>
      </c>
    </row>
    <row r="1059" spans="1:2" x14ac:dyDescent="0.3">
      <c r="A1059">
        <v>1055</v>
      </c>
      <c r="B1059">
        <v>40.299999999999997</v>
      </c>
    </row>
    <row r="1060" spans="1:2" x14ac:dyDescent="0.3">
      <c r="A1060">
        <v>1056</v>
      </c>
      <c r="B1060">
        <v>36</v>
      </c>
    </row>
    <row r="1061" spans="1:2" x14ac:dyDescent="0.3">
      <c r="A1061">
        <v>1057</v>
      </c>
      <c r="B1061">
        <v>30.7</v>
      </c>
    </row>
    <row r="1062" spans="1:2" x14ac:dyDescent="0.3">
      <c r="A1062">
        <v>1058</v>
      </c>
      <c r="B1062">
        <v>25.4</v>
      </c>
    </row>
    <row r="1063" spans="1:2" x14ac:dyDescent="0.3">
      <c r="A1063">
        <v>1059</v>
      </c>
      <c r="B1063">
        <v>21</v>
      </c>
    </row>
    <row r="1064" spans="1:2" x14ac:dyDescent="0.3">
      <c r="A1064">
        <v>1060</v>
      </c>
      <c r="B1064">
        <v>16.7</v>
      </c>
    </row>
    <row r="1065" spans="1:2" x14ac:dyDescent="0.3">
      <c r="A1065">
        <v>1061</v>
      </c>
      <c r="B1065">
        <v>13.4</v>
      </c>
    </row>
    <row r="1066" spans="1:2" x14ac:dyDescent="0.3">
      <c r="A1066">
        <v>1062</v>
      </c>
      <c r="B1066">
        <v>12</v>
      </c>
    </row>
    <row r="1067" spans="1:2" x14ac:dyDescent="0.3">
      <c r="A1067">
        <v>1063</v>
      </c>
      <c r="B1067">
        <v>12.1</v>
      </c>
    </row>
    <row r="1068" spans="1:2" x14ac:dyDescent="0.3">
      <c r="A1068">
        <v>1064</v>
      </c>
      <c r="B1068">
        <v>12.8</v>
      </c>
    </row>
    <row r="1069" spans="1:2" x14ac:dyDescent="0.3">
      <c r="A1069">
        <v>1065</v>
      </c>
      <c r="B1069">
        <v>15.6</v>
      </c>
    </row>
    <row r="1070" spans="1:2" x14ac:dyDescent="0.3">
      <c r="A1070">
        <v>1066</v>
      </c>
      <c r="B1070">
        <v>19.899999999999999</v>
      </c>
    </row>
    <row r="1071" spans="1:2" x14ac:dyDescent="0.3">
      <c r="A1071">
        <v>1067</v>
      </c>
      <c r="B1071">
        <v>23.4</v>
      </c>
    </row>
    <row r="1072" spans="1:2" x14ac:dyDescent="0.3">
      <c r="A1072">
        <v>1068</v>
      </c>
      <c r="B1072">
        <v>24.6</v>
      </c>
    </row>
    <row r="1073" spans="1:2" x14ac:dyDescent="0.3">
      <c r="A1073">
        <v>1069</v>
      </c>
      <c r="B1073">
        <v>25.2</v>
      </c>
    </row>
    <row r="1074" spans="1:2" x14ac:dyDescent="0.3">
      <c r="A1074">
        <v>1070</v>
      </c>
      <c r="B1074">
        <v>26.4</v>
      </c>
    </row>
    <row r="1075" spans="1:2" x14ac:dyDescent="0.3">
      <c r="A1075">
        <v>1071</v>
      </c>
      <c r="B1075">
        <v>28.8</v>
      </c>
    </row>
    <row r="1076" spans="1:2" x14ac:dyDescent="0.3">
      <c r="A1076">
        <v>1072</v>
      </c>
      <c r="B1076">
        <v>31.8</v>
      </c>
    </row>
    <row r="1077" spans="1:2" x14ac:dyDescent="0.3">
      <c r="A1077">
        <v>1073</v>
      </c>
      <c r="B1077">
        <v>35.299999999999997</v>
      </c>
    </row>
    <row r="1078" spans="1:2" x14ac:dyDescent="0.3">
      <c r="A1078">
        <v>1074</v>
      </c>
      <c r="B1078">
        <v>39.5</v>
      </c>
    </row>
    <row r="1079" spans="1:2" x14ac:dyDescent="0.3">
      <c r="A1079">
        <v>1075</v>
      </c>
      <c r="B1079">
        <v>44.5</v>
      </c>
    </row>
    <row r="1080" spans="1:2" x14ac:dyDescent="0.3">
      <c r="A1080">
        <v>1076</v>
      </c>
      <c r="B1080">
        <v>49.3</v>
      </c>
    </row>
    <row r="1081" spans="1:2" x14ac:dyDescent="0.3">
      <c r="A1081">
        <v>1077</v>
      </c>
      <c r="B1081">
        <v>53.3</v>
      </c>
    </row>
    <row r="1082" spans="1:2" x14ac:dyDescent="0.3">
      <c r="A1082">
        <v>1078</v>
      </c>
      <c r="B1082">
        <v>56.4</v>
      </c>
    </row>
    <row r="1083" spans="1:2" x14ac:dyDescent="0.3">
      <c r="A1083">
        <v>1079</v>
      </c>
      <c r="B1083">
        <v>58.9</v>
      </c>
    </row>
    <row r="1084" spans="1:2" x14ac:dyDescent="0.3">
      <c r="A1084">
        <v>1080</v>
      </c>
      <c r="B1084">
        <v>61.2</v>
      </c>
    </row>
    <row r="1085" spans="1:2" x14ac:dyDescent="0.3">
      <c r="A1085">
        <v>1081</v>
      </c>
      <c r="B1085">
        <v>62.6</v>
      </c>
    </row>
    <row r="1086" spans="1:2" x14ac:dyDescent="0.3">
      <c r="A1086">
        <v>1082</v>
      </c>
      <c r="B1086">
        <v>63</v>
      </c>
    </row>
    <row r="1087" spans="1:2" x14ac:dyDescent="0.3">
      <c r="A1087">
        <v>1083</v>
      </c>
      <c r="B1087">
        <v>62.5</v>
      </c>
    </row>
    <row r="1088" spans="1:2" x14ac:dyDescent="0.3">
      <c r="A1088">
        <v>1084</v>
      </c>
      <c r="B1088">
        <v>60.9</v>
      </c>
    </row>
    <row r="1089" spans="1:2" x14ac:dyDescent="0.3">
      <c r="A1089">
        <v>1085</v>
      </c>
      <c r="B1089">
        <v>59.3</v>
      </c>
    </row>
    <row r="1090" spans="1:2" x14ac:dyDescent="0.3">
      <c r="A1090">
        <v>1086</v>
      </c>
      <c r="B1090">
        <v>58.6</v>
      </c>
    </row>
    <row r="1091" spans="1:2" x14ac:dyDescent="0.3">
      <c r="A1091">
        <v>1087</v>
      </c>
      <c r="B1091">
        <v>58.6</v>
      </c>
    </row>
    <row r="1092" spans="1:2" x14ac:dyDescent="0.3">
      <c r="A1092">
        <v>1088</v>
      </c>
      <c r="B1092">
        <v>58.7</v>
      </c>
    </row>
    <row r="1093" spans="1:2" x14ac:dyDescent="0.3">
      <c r="A1093">
        <v>1089</v>
      </c>
      <c r="B1093">
        <v>58.8</v>
      </c>
    </row>
    <row r="1094" spans="1:2" x14ac:dyDescent="0.3">
      <c r="A1094">
        <v>1090</v>
      </c>
      <c r="B1094">
        <v>58.8</v>
      </c>
    </row>
    <row r="1095" spans="1:2" x14ac:dyDescent="0.3">
      <c r="A1095">
        <v>1091</v>
      </c>
      <c r="B1095">
        <v>58.8</v>
      </c>
    </row>
    <row r="1096" spans="1:2" x14ac:dyDescent="0.3">
      <c r="A1096">
        <v>1092</v>
      </c>
      <c r="B1096">
        <v>59.1</v>
      </c>
    </row>
    <row r="1097" spans="1:2" x14ac:dyDescent="0.3">
      <c r="A1097">
        <v>1093</v>
      </c>
      <c r="B1097">
        <v>60.1</v>
      </c>
    </row>
    <row r="1098" spans="1:2" x14ac:dyDescent="0.3">
      <c r="A1098">
        <v>1094</v>
      </c>
      <c r="B1098">
        <v>61.7</v>
      </c>
    </row>
    <row r="1099" spans="1:2" x14ac:dyDescent="0.3">
      <c r="A1099">
        <v>1095</v>
      </c>
      <c r="B1099">
        <v>63</v>
      </c>
    </row>
    <row r="1100" spans="1:2" x14ac:dyDescent="0.3">
      <c r="A1100">
        <v>1096</v>
      </c>
      <c r="B1100">
        <v>63.7</v>
      </c>
    </row>
    <row r="1101" spans="1:2" x14ac:dyDescent="0.3">
      <c r="A1101">
        <v>1097</v>
      </c>
      <c r="B1101">
        <v>63.9</v>
      </c>
    </row>
    <row r="1102" spans="1:2" x14ac:dyDescent="0.3">
      <c r="A1102">
        <v>1098</v>
      </c>
      <c r="B1102">
        <v>63.5</v>
      </c>
    </row>
    <row r="1103" spans="1:2" x14ac:dyDescent="0.3">
      <c r="A1103">
        <v>1099</v>
      </c>
      <c r="B1103">
        <v>62.3</v>
      </c>
    </row>
    <row r="1104" spans="1:2" x14ac:dyDescent="0.3">
      <c r="A1104">
        <v>1100</v>
      </c>
      <c r="B1104">
        <v>60.3</v>
      </c>
    </row>
    <row r="1105" spans="1:2" x14ac:dyDescent="0.3">
      <c r="A1105">
        <v>1101</v>
      </c>
      <c r="B1105">
        <v>58.9</v>
      </c>
    </row>
    <row r="1106" spans="1:2" x14ac:dyDescent="0.3">
      <c r="A1106">
        <v>1102</v>
      </c>
      <c r="B1106">
        <v>58.4</v>
      </c>
    </row>
    <row r="1107" spans="1:2" x14ac:dyDescent="0.3">
      <c r="A1107">
        <v>1103</v>
      </c>
      <c r="B1107">
        <v>58.8</v>
      </c>
    </row>
    <row r="1108" spans="1:2" x14ac:dyDescent="0.3">
      <c r="A1108">
        <v>1104</v>
      </c>
      <c r="B1108">
        <v>60.2</v>
      </c>
    </row>
    <row r="1109" spans="1:2" x14ac:dyDescent="0.3">
      <c r="A1109">
        <v>1105</v>
      </c>
      <c r="B1109">
        <v>62.3</v>
      </c>
    </row>
    <row r="1110" spans="1:2" x14ac:dyDescent="0.3">
      <c r="A1110">
        <v>1106</v>
      </c>
      <c r="B1110">
        <v>63.9</v>
      </c>
    </row>
    <row r="1111" spans="1:2" x14ac:dyDescent="0.3">
      <c r="A1111">
        <v>1107</v>
      </c>
      <c r="B1111">
        <v>64.5</v>
      </c>
    </row>
    <row r="1112" spans="1:2" x14ac:dyDescent="0.3">
      <c r="A1112">
        <v>1108</v>
      </c>
      <c r="B1112">
        <v>64.400000000000006</v>
      </c>
    </row>
    <row r="1113" spans="1:2" x14ac:dyDescent="0.3">
      <c r="A1113">
        <v>1109</v>
      </c>
      <c r="B1113">
        <v>63.5</v>
      </c>
    </row>
    <row r="1114" spans="1:2" x14ac:dyDescent="0.3">
      <c r="A1114">
        <v>1110</v>
      </c>
      <c r="B1114">
        <v>62</v>
      </c>
    </row>
    <row r="1115" spans="1:2" x14ac:dyDescent="0.3">
      <c r="A1115">
        <v>1111</v>
      </c>
      <c r="B1115">
        <v>61.2</v>
      </c>
    </row>
    <row r="1116" spans="1:2" x14ac:dyDescent="0.3">
      <c r="A1116">
        <v>1112</v>
      </c>
      <c r="B1116">
        <v>61.3</v>
      </c>
    </row>
    <row r="1117" spans="1:2" x14ac:dyDescent="0.3">
      <c r="A1117">
        <v>1113</v>
      </c>
      <c r="B1117">
        <v>62.6</v>
      </c>
    </row>
    <row r="1118" spans="1:2" x14ac:dyDescent="0.3">
      <c r="A1118">
        <v>1114</v>
      </c>
      <c r="B1118">
        <v>65.3</v>
      </c>
    </row>
    <row r="1119" spans="1:2" x14ac:dyDescent="0.3">
      <c r="A1119">
        <v>1115</v>
      </c>
      <c r="B1119">
        <v>68</v>
      </c>
    </row>
    <row r="1120" spans="1:2" x14ac:dyDescent="0.3">
      <c r="A1120">
        <v>1116</v>
      </c>
      <c r="B1120">
        <v>69.400000000000006</v>
      </c>
    </row>
    <row r="1121" spans="1:2" x14ac:dyDescent="0.3">
      <c r="A1121">
        <v>1117</v>
      </c>
      <c r="B1121">
        <v>69.7</v>
      </c>
    </row>
    <row r="1122" spans="1:2" x14ac:dyDescent="0.3">
      <c r="A1122">
        <v>1118</v>
      </c>
      <c r="B1122">
        <v>69.3</v>
      </c>
    </row>
    <row r="1123" spans="1:2" x14ac:dyDescent="0.3">
      <c r="A1123">
        <v>1119</v>
      </c>
      <c r="B1123">
        <v>68.099999999999994</v>
      </c>
    </row>
    <row r="1124" spans="1:2" x14ac:dyDescent="0.3">
      <c r="A1124">
        <v>1120</v>
      </c>
      <c r="B1124">
        <v>66.900000000000006</v>
      </c>
    </row>
    <row r="1125" spans="1:2" x14ac:dyDescent="0.3">
      <c r="A1125">
        <v>1121</v>
      </c>
      <c r="B1125">
        <v>66.2</v>
      </c>
    </row>
    <row r="1126" spans="1:2" x14ac:dyDescent="0.3">
      <c r="A1126">
        <v>1122</v>
      </c>
      <c r="B1126">
        <v>65.7</v>
      </c>
    </row>
    <row r="1127" spans="1:2" x14ac:dyDescent="0.3">
      <c r="A1127">
        <v>1123</v>
      </c>
      <c r="B1127">
        <v>64.900000000000006</v>
      </c>
    </row>
    <row r="1128" spans="1:2" x14ac:dyDescent="0.3">
      <c r="A1128">
        <v>1124</v>
      </c>
      <c r="B1128">
        <v>63.2</v>
      </c>
    </row>
    <row r="1129" spans="1:2" x14ac:dyDescent="0.3">
      <c r="A1129">
        <v>1125</v>
      </c>
      <c r="B1129">
        <v>60.3</v>
      </c>
    </row>
    <row r="1130" spans="1:2" x14ac:dyDescent="0.3">
      <c r="A1130">
        <v>1126</v>
      </c>
      <c r="B1130">
        <v>55.8</v>
      </c>
    </row>
    <row r="1131" spans="1:2" x14ac:dyDescent="0.3">
      <c r="A1131">
        <v>1127</v>
      </c>
      <c r="B1131">
        <v>50.5</v>
      </c>
    </row>
    <row r="1132" spans="1:2" x14ac:dyDescent="0.3">
      <c r="A1132">
        <v>1128</v>
      </c>
      <c r="B1132">
        <v>45.2</v>
      </c>
    </row>
    <row r="1133" spans="1:2" x14ac:dyDescent="0.3">
      <c r="A1133">
        <v>1129</v>
      </c>
      <c r="B1133">
        <v>40.1</v>
      </c>
    </row>
    <row r="1134" spans="1:2" x14ac:dyDescent="0.3">
      <c r="A1134">
        <v>1130</v>
      </c>
      <c r="B1134">
        <v>36.200000000000003</v>
      </c>
    </row>
    <row r="1135" spans="1:2" x14ac:dyDescent="0.3">
      <c r="A1135">
        <v>1131</v>
      </c>
      <c r="B1135">
        <v>32.9</v>
      </c>
    </row>
    <row r="1136" spans="1:2" x14ac:dyDescent="0.3">
      <c r="A1136">
        <v>1132</v>
      </c>
      <c r="B1136">
        <v>29.8</v>
      </c>
    </row>
    <row r="1137" spans="1:2" x14ac:dyDescent="0.3">
      <c r="A1137">
        <v>1133</v>
      </c>
      <c r="B1137">
        <v>26.6</v>
      </c>
    </row>
    <row r="1138" spans="1:2" x14ac:dyDescent="0.3">
      <c r="A1138">
        <v>1134</v>
      </c>
      <c r="B1138">
        <v>23</v>
      </c>
    </row>
    <row r="1139" spans="1:2" x14ac:dyDescent="0.3">
      <c r="A1139">
        <v>1135</v>
      </c>
      <c r="B1139">
        <v>19.399999999999999</v>
      </c>
    </row>
    <row r="1140" spans="1:2" x14ac:dyDescent="0.3">
      <c r="A1140">
        <v>1136</v>
      </c>
      <c r="B1140">
        <v>16.3</v>
      </c>
    </row>
    <row r="1141" spans="1:2" x14ac:dyDescent="0.3">
      <c r="A1141">
        <v>1137</v>
      </c>
      <c r="B1141">
        <v>14.6</v>
      </c>
    </row>
    <row r="1142" spans="1:2" x14ac:dyDescent="0.3">
      <c r="A1142">
        <v>1138</v>
      </c>
      <c r="B1142">
        <v>14.2</v>
      </c>
    </row>
    <row r="1143" spans="1:2" x14ac:dyDescent="0.3">
      <c r="A1143">
        <v>1139</v>
      </c>
      <c r="B1143">
        <v>14.3</v>
      </c>
    </row>
    <row r="1144" spans="1:2" x14ac:dyDescent="0.3">
      <c r="A1144">
        <v>1140</v>
      </c>
      <c r="B1144">
        <v>14.6</v>
      </c>
    </row>
    <row r="1145" spans="1:2" x14ac:dyDescent="0.3">
      <c r="A1145">
        <v>1141</v>
      </c>
      <c r="B1145">
        <v>15.1</v>
      </c>
    </row>
    <row r="1146" spans="1:2" x14ac:dyDescent="0.3">
      <c r="A1146">
        <v>1142</v>
      </c>
      <c r="B1146">
        <v>16.399999999999999</v>
      </c>
    </row>
    <row r="1147" spans="1:2" x14ac:dyDescent="0.3">
      <c r="A1147">
        <v>1143</v>
      </c>
      <c r="B1147">
        <v>19.100000000000001</v>
      </c>
    </row>
    <row r="1148" spans="1:2" x14ac:dyDescent="0.3">
      <c r="A1148">
        <v>1144</v>
      </c>
      <c r="B1148">
        <v>22.5</v>
      </c>
    </row>
    <row r="1149" spans="1:2" x14ac:dyDescent="0.3">
      <c r="A1149">
        <v>1145</v>
      </c>
      <c r="B1149">
        <v>24.4</v>
      </c>
    </row>
    <row r="1150" spans="1:2" x14ac:dyDescent="0.3">
      <c r="A1150">
        <v>1146</v>
      </c>
      <c r="B1150">
        <v>24.8</v>
      </c>
    </row>
    <row r="1151" spans="1:2" x14ac:dyDescent="0.3">
      <c r="A1151">
        <v>1147</v>
      </c>
      <c r="B1151">
        <v>22.7</v>
      </c>
    </row>
    <row r="1152" spans="1:2" x14ac:dyDescent="0.3">
      <c r="A1152">
        <v>1148</v>
      </c>
      <c r="B1152">
        <v>17.399999999999999</v>
      </c>
    </row>
    <row r="1153" spans="1:2" x14ac:dyDescent="0.3">
      <c r="A1153">
        <v>1149</v>
      </c>
      <c r="B1153">
        <v>13.8</v>
      </c>
    </row>
    <row r="1154" spans="1:2" x14ac:dyDescent="0.3">
      <c r="A1154">
        <v>1150</v>
      </c>
      <c r="B1154">
        <v>12</v>
      </c>
    </row>
    <row r="1155" spans="1:2" x14ac:dyDescent="0.3">
      <c r="A1155">
        <v>1151</v>
      </c>
      <c r="B1155">
        <v>12</v>
      </c>
    </row>
    <row r="1156" spans="1:2" x14ac:dyDescent="0.3">
      <c r="A1156">
        <v>1152</v>
      </c>
      <c r="B1156">
        <v>12</v>
      </c>
    </row>
    <row r="1157" spans="1:2" x14ac:dyDescent="0.3">
      <c r="A1157">
        <v>1153</v>
      </c>
      <c r="B1157">
        <v>13.9</v>
      </c>
    </row>
    <row r="1158" spans="1:2" x14ac:dyDescent="0.3">
      <c r="A1158">
        <v>1154</v>
      </c>
      <c r="B1158">
        <v>18.8</v>
      </c>
    </row>
    <row r="1159" spans="1:2" x14ac:dyDescent="0.3">
      <c r="A1159">
        <v>1155</v>
      </c>
      <c r="B1159">
        <v>25.1</v>
      </c>
    </row>
    <row r="1160" spans="1:2" x14ac:dyDescent="0.3">
      <c r="A1160">
        <v>1156</v>
      </c>
      <c r="B1160">
        <v>29.8</v>
      </c>
    </row>
    <row r="1161" spans="1:2" x14ac:dyDescent="0.3">
      <c r="A1161">
        <v>1157</v>
      </c>
      <c r="B1161">
        <v>33.799999999999997</v>
      </c>
    </row>
    <row r="1162" spans="1:2" x14ac:dyDescent="0.3">
      <c r="A1162">
        <v>1158</v>
      </c>
      <c r="B1162">
        <v>38.200000000000003</v>
      </c>
    </row>
    <row r="1163" spans="1:2" x14ac:dyDescent="0.3">
      <c r="A1163">
        <v>1159</v>
      </c>
      <c r="B1163">
        <v>43.4</v>
      </c>
    </row>
    <row r="1164" spans="1:2" x14ac:dyDescent="0.3">
      <c r="A1164">
        <v>1160</v>
      </c>
      <c r="B1164">
        <v>48.9</v>
      </c>
    </row>
    <row r="1165" spans="1:2" x14ac:dyDescent="0.3">
      <c r="A1165">
        <v>1161</v>
      </c>
      <c r="B1165">
        <v>53.8</v>
      </c>
    </row>
    <row r="1166" spans="1:2" x14ac:dyDescent="0.3">
      <c r="A1166">
        <v>1162</v>
      </c>
      <c r="B1166">
        <v>57.8</v>
      </c>
    </row>
    <row r="1167" spans="1:2" x14ac:dyDescent="0.3">
      <c r="A1167">
        <v>1163</v>
      </c>
      <c r="B1167">
        <v>61.5</v>
      </c>
    </row>
    <row r="1168" spans="1:2" x14ac:dyDescent="0.3">
      <c r="A1168">
        <v>1164</v>
      </c>
      <c r="B1168">
        <v>65</v>
      </c>
    </row>
    <row r="1169" spans="1:2" x14ac:dyDescent="0.3">
      <c r="A1169">
        <v>1165</v>
      </c>
      <c r="B1169">
        <v>68.400000000000006</v>
      </c>
    </row>
    <row r="1170" spans="1:2" x14ac:dyDescent="0.3">
      <c r="A1170">
        <v>1166</v>
      </c>
      <c r="B1170">
        <v>71.599999999999994</v>
      </c>
    </row>
    <row r="1171" spans="1:2" x14ac:dyDescent="0.3">
      <c r="A1171">
        <v>1167</v>
      </c>
      <c r="B1171">
        <v>73</v>
      </c>
    </row>
    <row r="1172" spans="1:2" x14ac:dyDescent="0.3">
      <c r="A1172">
        <v>1168</v>
      </c>
      <c r="B1172">
        <v>74.3</v>
      </c>
    </row>
    <row r="1173" spans="1:2" x14ac:dyDescent="0.3">
      <c r="A1173">
        <v>1169</v>
      </c>
      <c r="B1173">
        <v>76.2</v>
      </c>
    </row>
    <row r="1174" spans="1:2" x14ac:dyDescent="0.3">
      <c r="A1174">
        <v>1170</v>
      </c>
      <c r="B1174">
        <v>77.900000000000006</v>
      </c>
    </row>
    <row r="1175" spans="1:2" x14ac:dyDescent="0.3">
      <c r="A1175">
        <v>1171</v>
      </c>
      <c r="B1175">
        <v>79.5</v>
      </c>
    </row>
    <row r="1176" spans="1:2" x14ac:dyDescent="0.3">
      <c r="A1176">
        <v>1172</v>
      </c>
      <c r="B1176">
        <v>81</v>
      </c>
    </row>
    <row r="1177" spans="1:2" x14ac:dyDescent="0.3">
      <c r="A1177">
        <v>1173</v>
      </c>
      <c r="B1177">
        <v>82.3</v>
      </c>
    </row>
    <row r="1178" spans="1:2" x14ac:dyDescent="0.3">
      <c r="A1178">
        <v>1174</v>
      </c>
      <c r="B1178">
        <v>83.5</v>
      </c>
    </row>
    <row r="1179" spans="1:2" x14ac:dyDescent="0.3">
      <c r="A1179">
        <v>1175</v>
      </c>
      <c r="B1179">
        <v>84.6</v>
      </c>
    </row>
    <row r="1180" spans="1:2" x14ac:dyDescent="0.3">
      <c r="A1180">
        <v>1176</v>
      </c>
      <c r="B1180">
        <v>85.5</v>
      </c>
    </row>
    <row r="1181" spans="1:2" x14ac:dyDescent="0.3">
      <c r="A1181">
        <v>1177</v>
      </c>
      <c r="B1181">
        <v>86.3</v>
      </c>
    </row>
    <row r="1182" spans="1:2" x14ac:dyDescent="0.3">
      <c r="A1182">
        <v>1178</v>
      </c>
      <c r="B1182">
        <v>87.1</v>
      </c>
    </row>
    <row r="1183" spans="1:2" x14ac:dyDescent="0.3">
      <c r="A1183">
        <v>1179</v>
      </c>
      <c r="B1183">
        <v>88.1</v>
      </c>
    </row>
    <row r="1184" spans="1:2" x14ac:dyDescent="0.3">
      <c r="A1184">
        <v>1180</v>
      </c>
      <c r="B1184">
        <v>89.1</v>
      </c>
    </row>
    <row r="1185" spans="1:2" x14ac:dyDescent="0.3">
      <c r="A1185">
        <v>1181</v>
      </c>
      <c r="B1185">
        <v>90.1</v>
      </c>
    </row>
    <row r="1186" spans="1:2" x14ac:dyDescent="0.3">
      <c r="A1186">
        <v>1182</v>
      </c>
      <c r="B1186">
        <v>91</v>
      </c>
    </row>
    <row r="1187" spans="1:2" x14ac:dyDescent="0.3">
      <c r="A1187">
        <v>1183</v>
      </c>
      <c r="B1187">
        <v>91.7</v>
      </c>
    </row>
    <row r="1188" spans="1:2" x14ac:dyDescent="0.3">
      <c r="A1188">
        <v>1184</v>
      </c>
      <c r="B1188">
        <v>92.3</v>
      </c>
    </row>
    <row r="1189" spans="1:2" x14ac:dyDescent="0.3">
      <c r="A1189">
        <v>1185</v>
      </c>
      <c r="B1189">
        <v>92.8</v>
      </c>
    </row>
    <row r="1190" spans="1:2" x14ac:dyDescent="0.3">
      <c r="A1190">
        <v>1186</v>
      </c>
      <c r="B1190">
        <v>93.1</v>
      </c>
    </row>
    <row r="1191" spans="1:2" x14ac:dyDescent="0.3">
      <c r="A1191">
        <v>1187</v>
      </c>
      <c r="B1191">
        <v>93.1</v>
      </c>
    </row>
    <row r="1192" spans="1:2" x14ac:dyDescent="0.3">
      <c r="A1192">
        <v>1188</v>
      </c>
      <c r="B1192">
        <v>93.1</v>
      </c>
    </row>
    <row r="1193" spans="1:2" x14ac:dyDescent="0.3">
      <c r="A1193">
        <v>1189</v>
      </c>
      <c r="B1193">
        <v>93.1</v>
      </c>
    </row>
    <row r="1194" spans="1:2" x14ac:dyDescent="0.3">
      <c r="A1194">
        <v>1190</v>
      </c>
      <c r="B1194">
        <v>93.1</v>
      </c>
    </row>
    <row r="1195" spans="1:2" x14ac:dyDescent="0.3">
      <c r="A1195">
        <v>1191</v>
      </c>
      <c r="B1195">
        <v>93.1</v>
      </c>
    </row>
    <row r="1196" spans="1:2" x14ac:dyDescent="0.3">
      <c r="A1196">
        <v>1192</v>
      </c>
      <c r="B1196">
        <v>93.1</v>
      </c>
    </row>
    <row r="1197" spans="1:2" x14ac:dyDescent="0.3">
      <c r="A1197">
        <v>1193</v>
      </c>
      <c r="B1197">
        <v>93.1</v>
      </c>
    </row>
    <row r="1198" spans="1:2" x14ac:dyDescent="0.3">
      <c r="A1198">
        <v>1194</v>
      </c>
      <c r="B1198">
        <v>93.1</v>
      </c>
    </row>
    <row r="1199" spans="1:2" x14ac:dyDescent="0.3">
      <c r="A1199">
        <v>1195</v>
      </c>
      <c r="B1199">
        <v>93.1</v>
      </c>
    </row>
    <row r="1200" spans="1:2" x14ac:dyDescent="0.3">
      <c r="A1200">
        <v>1196</v>
      </c>
      <c r="B1200">
        <v>93.2</v>
      </c>
    </row>
    <row r="1201" spans="1:2" x14ac:dyDescent="0.3">
      <c r="A1201">
        <v>1197</v>
      </c>
      <c r="B1201">
        <v>93.2</v>
      </c>
    </row>
    <row r="1202" spans="1:2" x14ac:dyDescent="0.3">
      <c r="A1202">
        <v>1198</v>
      </c>
      <c r="B1202">
        <v>93.3</v>
      </c>
    </row>
    <row r="1203" spans="1:2" x14ac:dyDescent="0.3">
      <c r="A1203">
        <v>1199</v>
      </c>
      <c r="B1203">
        <v>93.7</v>
      </c>
    </row>
    <row r="1204" spans="1:2" x14ac:dyDescent="0.3">
      <c r="A1204">
        <v>1200</v>
      </c>
      <c r="B1204">
        <v>94.2</v>
      </c>
    </row>
    <row r="1205" spans="1:2" x14ac:dyDescent="0.3">
      <c r="A1205">
        <v>1201</v>
      </c>
      <c r="B1205">
        <v>95</v>
      </c>
    </row>
    <row r="1206" spans="1:2" x14ac:dyDescent="0.3">
      <c r="A1206">
        <v>1202</v>
      </c>
      <c r="B1206">
        <v>95.8</v>
      </c>
    </row>
    <row r="1207" spans="1:2" x14ac:dyDescent="0.3">
      <c r="A1207">
        <v>1203</v>
      </c>
      <c r="B1207">
        <v>96.4</v>
      </c>
    </row>
    <row r="1208" spans="1:2" x14ac:dyDescent="0.3">
      <c r="A1208">
        <v>1204</v>
      </c>
      <c r="B1208">
        <v>96.8</v>
      </c>
    </row>
    <row r="1209" spans="1:2" x14ac:dyDescent="0.3">
      <c r="A1209">
        <v>1205</v>
      </c>
      <c r="B1209">
        <v>97</v>
      </c>
    </row>
    <row r="1210" spans="1:2" x14ac:dyDescent="0.3">
      <c r="A1210">
        <v>1206</v>
      </c>
      <c r="B1210">
        <v>97.1</v>
      </c>
    </row>
    <row r="1211" spans="1:2" x14ac:dyDescent="0.3">
      <c r="A1211">
        <v>1207</v>
      </c>
      <c r="B1211">
        <v>97.2</v>
      </c>
    </row>
    <row r="1212" spans="1:2" x14ac:dyDescent="0.3">
      <c r="A1212">
        <v>1208</v>
      </c>
      <c r="B1212">
        <v>97.3</v>
      </c>
    </row>
    <row r="1213" spans="1:2" x14ac:dyDescent="0.3">
      <c r="A1213">
        <v>1209</v>
      </c>
      <c r="B1213">
        <v>97.4</v>
      </c>
    </row>
    <row r="1214" spans="1:2" x14ac:dyDescent="0.3">
      <c r="A1214">
        <v>1210</v>
      </c>
      <c r="B1214">
        <v>97.4</v>
      </c>
    </row>
    <row r="1215" spans="1:2" x14ac:dyDescent="0.3">
      <c r="A1215">
        <v>1211</v>
      </c>
      <c r="B1215">
        <v>97.4</v>
      </c>
    </row>
    <row r="1216" spans="1:2" x14ac:dyDescent="0.3">
      <c r="A1216">
        <v>1212</v>
      </c>
      <c r="B1216">
        <v>97.4</v>
      </c>
    </row>
    <row r="1217" spans="1:2" x14ac:dyDescent="0.3">
      <c r="A1217">
        <v>1213</v>
      </c>
      <c r="B1217">
        <v>97.3</v>
      </c>
    </row>
    <row r="1218" spans="1:2" x14ac:dyDescent="0.3">
      <c r="A1218">
        <v>1214</v>
      </c>
      <c r="B1218">
        <v>97.3</v>
      </c>
    </row>
    <row r="1219" spans="1:2" x14ac:dyDescent="0.3">
      <c r="A1219">
        <v>1215</v>
      </c>
      <c r="B1219">
        <v>97.3</v>
      </c>
    </row>
    <row r="1220" spans="1:2" x14ac:dyDescent="0.3">
      <c r="A1220">
        <v>1216</v>
      </c>
      <c r="B1220">
        <v>97.3</v>
      </c>
    </row>
    <row r="1221" spans="1:2" x14ac:dyDescent="0.3">
      <c r="A1221">
        <v>1217</v>
      </c>
      <c r="B1221">
        <v>97.2</v>
      </c>
    </row>
    <row r="1222" spans="1:2" x14ac:dyDescent="0.3">
      <c r="A1222">
        <v>1218</v>
      </c>
      <c r="B1222">
        <v>97.1</v>
      </c>
    </row>
    <row r="1223" spans="1:2" x14ac:dyDescent="0.3">
      <c r="A1223">
        <v>1219</v>
      </c>
      <c r="B1223">
        <v>97</v>
      </c>
    </row>
    <row r="1224" spans="1:2" x14ac:dyDescent="0.3">
      <c r="A1224">
        <v>1220</v>
      </c>
      <c r="B1224">
        <v>96.9</v>
      </c>
    </row>
    <row r="1225" spans="1:2" x14ac:dyDescent="0.3">
      <c r="A1225">
        <v>1221</v>
      </c>
      <c r="B1225">
        <v>96.7</v>
      </c>
    </row>
    <row r="1226" spans="1:2" x14ac:dyDescent="0.3">
      <c r="A1226">
        <v>1222</v>
      </c>
      <c r="B1226">
        <v>96.4</v>
      </c>
    </row>
    <row r="1227" spans="1:2" x14ac:dyDescent="0.3">
      <c r="A1227">
        <v>1223</v>
      </c>
      <c r="B1227">
        <v>96.1</v>
      </c>
    </row>
    <row r="1228" spans="1:2" x14ac:dyDescent="0.3">
      <c r="A1228">
        <v>1224</v>
      </c>
      <c r="B1228">
        <v>95.7</v>
      </c>
    </row>
    <row r="1229" spans="1:2" x14ac:dyDescent="0.3">
      <c r="A1229">
        <v>1225</v>
      </c>
      <c r="B1229">
        <v>95.5</v>
      </c>
    </row>
    <row r="1230" spans="1:2" x14ac:dyDescent="0.3">
      <c r="A1230">
        <v>1226</v>
      </c>
      <c r="B1230">
        <v>95.3</v>
      </c>
    </row>
    <row r="1231" spans="1:2" x14ac:dyDescent="0.3">
      <c r="A1231">
        <v>1227</v>
      </c>
      <c r="B1231">
        <v>95.2</v>
      </c>
    </row>
    <row r="1232" spans="1:2" x14ac:dyDescent="0.3">
      <c r="A1232">
        <v>1228</v>
      </c>
      <c r="B1232">
        <v>95</v>
      </c>
    </row>
    <row r="1233" spans="1:2" x14ac:dyDescent="0.3">
      <c r="A1233">
        <v>1229</v>
      </c>
      <c r="B1233">
        <v>94.9</v>
      </c>
    </row>
    <row r="1234" spans="1:2" x14ac:dyDescent="0.3">
      <c r="A1234">
        <v>1230</v>
      </c>
      <c r="B1234">
        <v>94.7</v>
      </c>
    </row>
    <row r="1235" spans="1:2" x14ac:dyDescent="0.3">
      <c r="A1235">
        <v>1231</v>
      </c>
      <c r="B1235">
        <v>94.5</v>
      </c>
    </row>
    <row r="1236" spans="1:2" x14ac:dyDescent="0.3">
      <c r="A1236">
        <v>1232</v>
      </c>
      <c r="B1236">
        <v>94.4</v>
      </c>
    </row>
    <row r="1237" spans="1:2" x14ac:dyDescent="0.3">
      <c r="A1237">
        <v>1233</v>
      </c>
      <c r="B1237">
        <v>94.4</v>
      </c>
    </row>
    <row r="1238" spans="1:2" x14ac:dyDescent="0.3">
      <c r="A1238">
        <v>1234</v>
      </c>
      <c r="B1238">
        <v>94.3</v>
      </c>
    </row>
    <row r="1239" spans="1:2" x14ac:dyDescent="0.3">
      <c r="A1239">
        <v>1235</v>
      </c>
      <c r="B1239">
        <v>94.3</v>
      </c>
    </row>
    <row r="1240" spans="1:2" x14ac:dyDescent="0.3">
      <c r="A1240">
        <v>1236</v>
      </c>
      <c r="B1240">
        <v>94.1</v>
      </c>
    </row>
    <row r="1241" spans="1:2" x14ac:dyDescent="0.3">
      <c r="A1241">
        <v>1237</v>
      </c>
      <c r="B1241">
        <v>93.9</v>
      </c>
    </row>
    <row r="1242" spans="1:2" x14ac:dyDescent="0.3">
      <c r="A1242">
        <v>1238</v>
      </c>
      <c r="B1242">
        <v>93.4</v>
      </c>
    </row>
    <row r="1243" spans="1:2" x14ac:dyDescent="0.3">
      <c r="A1243">
        <v>1239</v>
      </c>
      <c r="B1243">
        <v>92.8</v>
      </c>
    </row>
    <row r="1244" spans="1:2" x14ac:dyDescent="0.3">
      <c r="A1244">
        <v>1240</v>
      </c>
      <c r="B1244">
        <v>92</v>
      </c>
    </row>
    <row r="1245" spans="1:2" x14ac:dyDescent="0.3">
      <c r="A1245">
        <v>1241</v>
      </c>
      <c r="B1245">
        <v>91.3</v>
      </c>
    </row>
    <row r="1246" spans="1:2" x14ac:dyDescent="0.3">
      <c r="A1246">
        <v>1242</v>
      </c>
      <c r="B1246">
        <v>90.6</v>
      </c>
    </row>
    <row r="1247" spans="1:2" x14ac:dyDescent="0.3">
      <c r="A1247">
        <v>1243</v>
      </c>
      <c r="B1247">
        <v>90</v>
      </c>
    </row>
    <row r="1248" spans="1:2" x14ac:dyDescent="0.3">
      <c r="A1248">
        <v>1244</v>
      </c>
      <c r="B1248">
        <v>89.3</v>
      </c>
    </row>
    <row r="1249" spans="1:2" x14ac:dyDescent="0.3">
      <c r="A1249">
        <v>1245</v>
      </c>
      <c r="B1249">
        <v>88.7</v>
      </c>
    </row>
    <row r="1250" spans="1:2" x14ac:dyDescent="0.3">
      <c r="A1250">
        <v>1246</v>
      </c>
      <c r="B1250">
        <v>88.1</v>
      </c>
    </row>
    <row r="1251" spans="1:2" x14ac:dyDescent="0.3">
      <c r="A1251">
        <v>1247</v>
      </c>
      <c r="B1251">
        <v>87.4</v>
      </c>
    </row>
    <row r="1252" spans="1:2" x14ac:dyDescent="0.3">
      <c r="A1252">
        <v>1248</v>
      </c>
      <c r="B1252">
        <v>86.7</v>
      </c>
    </row>
    <row r="1253" spans="1:2" x14ac:dyDescent="0.3">
      <c r="A1253">
        <v>1249</v>
      </c>
      <c r="B1253">
        <v>86</v>
      </c>
    </row>
    <row r="1254" spans="1:2" x14ac:dyDescent="0.3">
      <c r="A1254">
        <v>1250</v>
      </c>
      <c r="B1254">
        <v>85.3</v>
      </c>
    </row>
    <row r="1255" spans="1:2" x14ac:dyDescent="0.3">
      <c r="A1255">
        <v>1251</v>
      </c>
      <c r="B1255">
        <v>84.7</v>
      </c>
    </row>
    <row r="1256" spans="1:2" x14ac:dyDescent="0.3">
      <c r="A1256">
        <v>1252</v>
      </c>
      <c r="B1256">
        <v>84.1</v>
      </c>
    </row>
    <row r="1257" spans="1:2" x14ac:dyDescent="0.3">
      <c r="A1257">
        <v>1253</v>
      </c>
      <c r="B1257">
        <v>83.5</v>
      </c>
    </row>
    <row r="1258" spans="1:2" x14ac:dyDescent="0.3">
      <c r="A1258">
        <v>1254</v>
      </c>
      <c r="B1258">
        <v>82.9</v>
      </c>
    </row>
    <row r="1259" spans="1:2" x14ac:dyDescent="0.3">
      <c r="A1259">
        <v>1255</v>
      </c>
      <c r="B1259">
        <v>82.3</v>
      </c>
    </row>
    <row r="1260" spans="1:2" x14ac:dyDescent="0.3">
      <c r="A1260">
        <v>1256</v>
      </c>
      <c r="B1260">
        <v>81.7</v>
      </c>
    </row>
    <row r="1261" spans="1:2" x14ac:dyDescent="0.3">
      <c r="A1261">
        <v>1257</v>
      </c>
      <c r="B1261">
        <v>81.099999999999994</v>
      </c>
    </row>
    <row r="1262" spans="1:2" x14ac:dyDescent="0.3">
      <c r="A1262">
        <v>1258</v>
      </c>
      <c r="B1262">
        <v>80.5</v>
      </c>
    </row>
    <row r="1263" spans="1:2" x14ac:dyDescent="0.3">
      <c r="A1263">
        <v>1259</v>
      </c>
      <c r="B1263">
        <v>79.900000000000006</v>
      </c>
    </row>
    <row r="1264" spans="1:2" x14ac:dyDescent="0.3">
      <c r="A1264">
        <v>1260</v>
      </c>
      <c r="B1264">
        <v>79.400000000000006</v>
      </c>
    </row>
    <row r="1265" spans="1:2" x14ac:dyDescent="0.3">
      <c r="A1265">
        <v>1261</v>
      </c>
      <c r="B1265">
        <v>79</v>
      </c>
    </row>
    <row r="1266" spans="1:2" x14ac:dyDescent="0.3">
      <c r="A1266">
        <v>1262</v>
      </c>
      <c r="B1266">
        <v>78.7</v>
      </c>
    </row>
    <row r="1267" spans="1:2" x14ac:dyDescent="0.3">
      <c r="A1267">
        <v>1263</v>
      </c>
      <c r="B1267">
        <v>78.7</v>
      </c>
    </row>
    <row r="1268" spans="1:2" x14ac:dyDescent="0.3">
      <c r="A1268">
        <v>1264</v>
      </c>
      <c r="B1268">
        <v>78.8</v>
      </c>
    </row>
    <row r="1269" spans="1:2" x14ac:dyDescent="0.3">
      <c r="A1269">
        <v>1265</v>
      </c>
      <c r="B1269">
        <v>79.099999999999994</v>
      </c>
    </row>
    <row r="1270" spans="1:2" x14ac:dyDescent="0.3">
      <c r="A1270">
        <v>1266</v>
      </c>
      <c r="B1270">
        <v>79.400000000000006</v>
      </c>
    </row>
    <row r="1271" spans="1:2" x14ac:dyDescent="0.3">
      <c r="A1271">
        <v>1267</v>
      </c>
      <c r="B1271">
        <v>79.599999999999994</v>
      </c>
    </row>
    <row r="1272" spans="1:2" x14ac:dyDescent="0.3">
      <c r="A1272">
        <v>1268</v>
      </c>
      <c r="B1272">
        <v>79.8</v>
      </c>
    </row>
    <row r="1273" spans="1:2" x14ac:dyDescent="0.3">
      <c r="A1273">
        <v>1269</v>
      </c>
      <c r="B1273">
        <v>79.8</v>
      </c>
    </row>
    <row r="1274" spans="1:2" x14ac:dyDescent="0.3">
      <c r="A1274">
        <v>1270</v>
      </c>
      <c r="B1274">
        <v>79.599999999999994</v>
      </c>
    </row>
    <row r="1275" spans="1:2" x14ac:dyDescent="0.3">
      <c r="A1275">
        <v>1271</v>
      </c>
      <c r="B1275">
        <v>79.3</v>
      </c>
    </row>
    <row r="1276" spans="1:2" x14ac:dyDescent="0.3">
      <c r="A1276">
        <v>1272</v>
      </c>
      <c r="B1276">
        <v>78.900000000000006</v>
      </c>
    </row>
    <row r="1277" spans="1:2" x14ac:dyDescent="0.3">
      <c r="A1277">
        <v>1273</v>
      </c>
      <c r="B1277">
        <v>78.5</v>
      </c>
    </row>
    <row r="1278" spans="1:2" x14ac:dyDescent="0.3">
      <c r="A1278">
        <v>1274</v>
      </c>
      <c r="B1278">
        <v>78.2</v>
      </c>
    </row>
    <row r="1279" spans="1:2" x14ac:dyDescent="0.3">
      <c r="A1279">
        <v>1275</v>
      </c>
      <c r="B1279">
        <v>77.900000000000006</v>
      </c>
    </row>
    <row r="1280" spans="1:2" x14ac:dyDescent="0.3">
      <c r="A1280">
        <v>1276</v>
      </c>
      <c r="B1280">
        <v>77.7</v>
      </c>
    </row>
    <row r="1281" spans="1:2" x14ac:dyDescent="0.3">
      <c r="A1281">
        <v>1277</v>
      </c>
      <c r="B1281">
        <v>77.7</v>
      </c>
    </row>
    <row r="1282" spans="1:2" x14ac:dyDescent="0.3">
      <c r="A1282">
        <v>1278</v>
      </c>
      <c r="B1282">
        <v>77.8</v>
      </c>
    </row>
    <row r="1283" spans="1:2" x14ac:dyDescent="0.3">
      <c r="A1283">
        <v>1279</v>
      </c>
      <c r="B1283">
        <v>77.900000000000006</v>
      </c>
    </row>
    <row r="1284" spans="1:2" x14ac:dyDescent="0.3">
      <c r="A1284">
        <v>1280</v>
      </c>
      <c r="B1284">
        <v>78.099999999999994</v>
      </c>
    </row>
    <row r="1285" spans="1:2" x14ac:dyDescent="0.3">
      <c r="A1285">
        <v>1281</v>
      </c>
      <c r="B1285">
        <v>78.3</v>
      </c>
    </row>
    <row r="1286" spans="1:2" x14ac:dyDescent="0.3">
      <c r="A1286">
        <v>1282</v>
      </c>
      <c r="B1286">
        <v>78.3</v>
      </c>
    </row>
    <row r="1287" spans="1:2" x14ac:dyDescent="0.3">
      <c r="A1287">
        <v>1283</v>
      </c>
      <c r="B1287">
        <v>78.400000000000006</v>
      </c>
    </row>
    <row r="1288" spans="1:2" x14ac:dyDescent="0.3">
      <c r="A1288">
        <v>1284</v>
      </c>
      <c r="B1288">
        <v>78.400000000000006</v>
      </c>
    </row>
    <row r="1289" spans="1:2" x14ac:dyDescent="0.3">
      <c r="A1289">
        <v>1285</v>
      </c>
      <c r="B1289">
        <v>78.400000000000006</v>
      </c>
    </row>
    <row r="1290" spans="1:2" x14ac:dyDescent="0.3">
      <c r="A1290">
        <v>1286</v>
      </c>
      <c r="B1290">
        <v>78.2</v>
      </c>
    </row>
    <row r="1291" spans="1:2" x14ac:dyDescent="0.3">
      <c r="A1291">
        <v>1287</v>
      </c>
      <c r="B1291">
        <v>78</v>
      </c>
    </row>
    <row r="1292" spans="1:2" x14ac:dyDescent="0.3">
      <c r="A1292">
        <v>1288</v>
      </c>
      <c r="B1292">
        <v>77.7</v>
      </c>
    </row>
    <row r="1293" spans="1:2" x14ac:dyDescent="0.3">
      <c r="A1293">
        <v>1289</v>
      </c>
      <c r="B1293">
        <v>77.3</v>
      </c>
    </row>
    <row r="1294" spans="1:2" x14ac:dyDescent="0.3">
      <c r="A1294">
        <v>1290</v>
      </c>
      <c r="B1294">
        <v>76.900000000000006</v>
      </c>
    </row>
    <row r="1295" spans="1:2" x14ac:dyDescent="0.3">
      <c r="A1295">
        <v>1291</v>
      </c>
      <c r="B1295">
        <v>76.599999999999994</v>
      </c>
    </row>
    <row r="1296" spans="1:2" x14ac:dyDescent="0.3">
      <c r="A1296">
        <v>1292</v>
      </c>
      <c r="B1296">
        <v>76.2</v>
      </c>
    </row>
    <row r="1297" spans="1:2" x14ac:dyDescent="0.3">
      <c r="A1297">
        <v>1293</v>
      </c>
      <c r="B1297">
        <v>75.7</v>
      </c>
    </row>
    <row r="1298" spans="1:2" x14ac:dyDescent="0.3">
      <c r="A1298">
        <v>1294</v>
      </c>
      <c r="B1298">
        <v>75.2</v>
      </c>
    </row>
    <row r="1299" spans="1:2" x14ac:dyDescent="0.3">
      <c r="A1299">
        <v>1295</v>
      </c>
      <c r="B1299">
        <v>74.7</v>
      </c>
    </row>
    <row r="1300" spans="1:2" x14ac:dyDescent="0.3">
      <c r="A1300">
        <v>1296</v>
      </c>
      <c r="B1300">
        <v>74.400000000000006</v>
      </c>
    </row>
    <row r="1301" spans="1:2" x14ac:dyDescent="0.3">
      <c r="A1301">
        <v>1297</v>
      </c>
      <c r="B1301">
        <v>74.3</v>
      </c>
    </row>
    <row r="1302" spans="1:2" x14ac:dyDescent="0.3">
      <c r="A1302">
        <v>1298</v>
      </c>
      <c r="B1302">
        <v>74.400000000000006</v>
      </c>
    </row>
    <row r="1303" spans="1:2" x14ac:dyDescent="0.3">
      <c r="A1303">
        <v>1299</v>
      </c>
      <c r="B1303">
        <v>74.599999999999994</v>
      </c>
    </row>
    <row r="1304" spans="1:2" x14ac:dyDescent="0.3">
      <c r="A1304">
        <v>1300</v>
      </c>
      <c r="B1304">
        <v>74.900000000000006</v>
      </c>
    </row>
    <row r="1305" spans="1:2" x14ac:dyDescent="0.3">
      <c r="A1305">
        <v>1301</v>
      </c>
      <c r="B1305">
        <v>75.099999999999994</v>
      </c>
    </row>
    <row r="1306" spans="1:2" x14ac:dyDescent="0.3">
      <c r="A1306">
        <v>1302</v>
      </c>
      <c r="B1306">
        <v>75.3</v>
      </c>
    </row>
    <row r="1307" spans="1:2" x14ac:dyDescent="0.3">
      <c r="A1307">
        <v>1303</v>
      </c>
      <c r="B1307">
        <v>75.5</v>
      </c>
    </row>
    <row r="1308" spans="1:2" x14ac:dyDescent="0.3">
      <c r="A1308">
        <v>1304</v>
      </c>
      <c r="B1308">
        <v>75.8</v>
      </c>
    </row>
    <row r="1309" spans="1:2" x14ac:dyDescent="0.3">
      <c r="A1309">
        <v>1305</v>
      </c>
      <c r="B1309">
        <v>75.900000000000006</v>
      </c>
    </row>
    <row r="1310" spans="1:2" x14ac:dyDescent="0.3">
      <c r="A1310">
        <v>1306</v>
      </c>
      <c r="B1310">
        <v>76</v>
      </c>
    </row>
    <row r="1311" spans="1:2" x14ac:dyDescent="0.3">
      <c r="A1311">
        <v>1307</v>
      </c>
      <c r="B1311">
        <v>76</v>
      </c>
    </row>
    <row r="1312" spans="1:2" x14ac:dyDescent="0.3">
      <c r="A1312">
        <v>1308</v>
      </c>
      <c r="B1312">
        <v>76</v>
      </c>
    </row>
    <row r="1313" spans="1:2" x14ac:dyDescent="0.3">
      <c r="A1313">
        <v>1309</v>
      </c>
      <c r="B1313">
        <v>75.900000000000006</v>
      </c>
    </row>
    <row r="1314" spans="1:2" x14ac:dyDescent="0.3">
      <c r="A1314">
        <v>1310</v>
      </c>
      <c r="B1314">
        <v>75.900000000000006</v>
      </c>
    </row>
    <row r="1315" spans="1:2" x14ac:dyDescent="0.3">
      <c r="A1315">
        <v>1311</v>
      </c>
      <c r="B1315">
        <v>75.8</v>
      </c>
    </row>
    <row r="1316" spans="1:2" x14ac:dyDescent="0.3">
      <c r="A1316">
        <v>1312</v>
      </c>
      <c r="B1316">
        <v>75.7</v>
      </c>
    </row>
    <row r="1317" spans="1:2" x14ac:dyDescent="0.3">
      <c r="A1317">
        <v>1313</v>
      </c>
      <c r="B1317">
        <v>75.5</v>
      </c>
    </row>
    <row r="1318" spans="1:2" x14ac:dyDescent="0.3">
      <c r="A1318">
        <v>1314</v>
      </c>
      <c r="B1318">
        <v>75.2</v>
      </c>
    </row>
    <row r="1319" spans="1:2" x14ac:dyDescent="0.3">
      <c r="A1319">
        <v>1315</v>
      </c>
      <c r="B1319">
        <v>75</v>
      </c>
    </row>
    <row r="1320" spans="1:2" x14ac:dyDescent="0.3">
      <c r="A1320">
        <v>1316</v>
      </c>
      <c r="B1320">
        <v>74.7</v>
      </c>
    </row>
    <row r="1321" spans="1:2" x14ac:dyDescent="0.3">
      <c r="A1321">
        <v>1317</v>
      </c>
      <c r="B1321">
        <v>74.099999999999994</v>
      </c>
    </row>
    <row r="1322" spans="1:2" x14ac:dyDescent="0.3">
      <c r="A1322">
        <v>1318</v>
      </c>
      <c r="B1322">
        <v>73.7</v>
      </c>
    </row>
    <row r="1323" spans="1:2" x14ac:dyDescent="0.3">
      <c r="A1323">
        <v>1319</v>
      </c>
      <c r="B1323">
        <v>73.3</v>
      </c>
    </row>
    <row r="1324" spans="1:2" x14ac:dyDescent="0.3">
      <c r="A1324">
        <v>1320</v>
      </c>
      <c r="B1324">
        <v>73.5</v>
      </c>
    </row>
    <row r="1325" spans="1:2" x14ac:dyDescent="0.3">
      <c r="A1325">
        <v>1321</v>
      </c>
      <c r="B1325">
        <v>74</v>
      </c>
    </row>
    <row r="1326" spans="1:2" x14ac:dyDescent="0.3">
      <c r="A1326">
        <v>1322</v>
      </c>
      <c r="B1326">
        <v>74.900000000000006</v>
      </c>
    </row>
    <row r="1327" spans="1:2" x14ac:dyDescent="0.3">
      <c r="A1327">
        <v>1323</v>
      </c>
      <c r="B1327">
        <v>76.099999999999994</v>
      </c>
    </row>
    <row r="1328" spans="1:2" x14ac:dyDescent="0.3">
      <c r="A1328">
        <v>1324</v>
      </c>
      <c r="B1328">
        <v>77.7</v>
      </c>
    </row>
    <row r="1329" spans="1:2" x14ac:dyDescent="0.3">
      <c r="A1329">
        <v>1325</v>
      </c>
      <c r="B1329">
        <v>79.2</v>
      </c>
    </row>
    <row r="1330" spans="1:2" x14ac:dyDescent="0.3">
      <c r="A1330">
        <v>1326</v>
      </c>
      <c r="B1330">
        <v>80.3</v>
      </c>
    </row>
    <row r="1331" spans="1:2" x14ac:dyDescent="0.3">
      <c r="A1331">
        <v>1327</v>
      </c>
      <c r="B1331">
        <v>80.8</v>
      </c>
    </row>
    <row r="1332" spans="1:2" x14ac:dyDescent="0.3">
      <c r="A1332">
        <v>1328</v>
      </c>
      <c r="B1332">
        <v>81</v>
      </c>
    </row>
    <row r="1333" spans="1:2" x14ac:dyDescent="0.3">
      <c r="A1333">
        <v>1329</v>
      </c>
      <c r="B1333">
        <v>81</v>
      </c>
    </row>
    <row r="1334" spans="1:2" x14ac:dyDescent="0.3">
      <c r="A1334">
        <v>1330</v>
      </c>
      <c r="B1334">
        <v>81</v>
      </c>
    </row>
    <row r="1335" spans="1:2" x14ac:dyDescent="0.3">
      <c r="A1335">
        <v>1331</v>
      </c>
      <c r="B1335">
        <v>81</v>
      </c>
    </row>
    <row r="1336" spans="1:2" x14ac:dyDescent="0.3">
      <c r="A1336">
        <v>1332</v>
      </c>
      <c r="B1336">
        <v>81</v>
      </c>
    </row>
    <row r="1337" spans="1:2" x14ac:dyDescent="0.3">
      <c r="A1337">
        <v>1333</v>
      </c>
      <c r="B1337">
        <v>80.900000000000006</v>
      </c>
    </row>
    <row r="1338" spans="1:2" x14ac:dyDescent="0.3">
      <c r="A1338">
        <v>1334</v>
      </c>
      <c r="B1338">
        <v>80.599999999999994</v>
      </c>
    </row>
    <row r="1339" spans="1:2" x14ac:dyDescent="0.3">
      <c r="A1339">
        <v>1335</v>
      </c>
      <c r="B1339">
        <v>80.3</v>
      </c>
    </row>
    <row r="1340" spans="1:2" x14ac:dyDescent="0.3">
      <c r="A1340">
        <v>1336</v>
      </c>
      <c r="B1340">
        <v>80</v>
      </c>
    </row>
    <row r="1341" spans="1:2" x14ac:dyDescent="0.3">
      <c r="A1341">
        <v>1337</v>
      </c>
      <c r="B1341">
        <v>79.900000000000006</v>
      </c>
    </row>
    <row r="1342" spans="1:2" x14ac:dyDescent="0.3">
      <c r="A1342">
        <v>1338</v>
      </c>
      <c r="B1342">
        <v>79.8</v>
      </c>
    </row>
    <row r="1343" spans="1:2" x14ac:dyDescent="0.3">
      <c r="A1343">
        <v>1339</v>
      </c>
      <c r="B1343">
        <v>79.8</v>
      </c>
    </row>
    <row r="1344" spans="1:2" x14ac:dyDescent="0.3">
      <c r="A1344">
        <v>1340</v>
      </c>
      <c r="B1344">
        <v>79.8</v>
      </c>
    </row>
    <row r="1345" spans="1:2" x14ac:dyDescent="0.3">
      <c r="A1345">
        <v>1341</v>
      </c>
      <c r="B1345">
        <v>79.900000000000006</v>
      </c>
    </row>
    <row r="1346" spans="1:2" x14ac:dyDescent="0.3">
      <c r="A1346">
        <v>1342</v>
      </c>
      <c r="B1346">
        <v>80</v>
      </c>
    </row>
    <row r="1347" spans="1:2" x14ac:dyDescent="0.3">
      <c r="A1347">
        <v>1343</v>
      </c>
      <c r="B1347">
        <v>80.400000000000006</v>
      </c>
    </row>
    <row r="1348" spans="1:2" x14ac:dyDescent="0.3">
      <c r="A1348">
        <v>1344</v>
      </c>
      <c r="B1348">
        <v>80.8</v>
      </c>
    </row>
    <row r="1349" spans="1:2" x14ac:dyDescent="0.3">
      <c r="A1349">
        <v>1345</v>
      </c>
      <c r="B1349">
        <v>81.2</v>
      </c>
    </row>
    <row r="1350" spans="1:2" x14ac:dyDescent="0.3">
      <c r="A1350">
        <v>1346</v>
      </c>
      <c r="B1350">
        <v>81.5</v>
      </c>
    </row>
    <row r="1351" spans="1:2" x14ac:dyDescent="0.3">
      <c r="A1351">
        <v>1347</v>
      </c>
      <c r="B1351">
        <v>81.599999999999994</v>
      </c>
    </row>
    <row r="1352" spans="1:2" x14ac:dyDescent="0.3">
      <c r="A1352">
        <v>1348</v>
      </c>
      <c r="B1352">
        <v>81.599999999999994</v>
      </c>
    </row>
    <row r="1353" spans="1:2" x14ac:dyDescent="0.3">
      <c r="A1353">
        <v>1349</v>
      </c>
      <c r="B1353">
        <v>81.400000000000006</v>
      </c>
    </row>
    <row r="1354" spans="1:2" x14ac:dyDescent="0.3">
      <c r="A1354">
        <v>1350</v>
      </c>
      <c r="B1354">
        <v>80.7</v>
      </c>
    </row>
    <row r="1355" spans="1:2" x14ac:dyDescent="0.3">
      <c r="A1355">
        <v>1351</v>
      </c>
      <c r="B1355">
        <v>79.599999999999994</v>
      </c>
    </row>
    <row r="1356" spans="1:2" x14ac:dyDescent="0.3">
      <c r="A1356">
        <v>1352</v>
      </c>
      <c r="B1356">
        <v>78.2</v>
      </c>
    </row>
    <row r="1357" spans="1:2" x14ac:dyDescent="0.3">
      <c r="A1357">
        <v>1353</v>
      </c>
      <c r="B1357">
        <v>76.8</v>
      </c>
    </row>
    <row r="1358" spans="1:2" x14ac:dyDescent="0.3">
      <c r="A1358">
        <v>1354</v>
      </c>
      <c r="B1358">
        <v>75.3</v>
      </c>
    </row>
    <row r="1359" spans="1:2" x14ac:dyDescent="0.3">
      <c r="A1359">
        <v>1355</v>
      </c>
      <c r="B1359">
        <v>73.8</v>
      </c>
    </row>
    <row r="1360" spans="1:2" x14ac:dyDescent="0.3">
      <c r="A1360">
        <v>1356</v>
      </c>
      <c r="B1360">
        <v>72.099999999999994</v>
      </c>
    </row>
    <row r="1361" spans="1:2" x14ac:dyDescent="0.3">
      <c r="A1361">
        <v>1357</v>
      </c>
      <c r="B1361">
        <v>70.2</v>
      </c>
    </row>
    <row r="1362" spans="1:2" x14ac:dyDescent="0.3">
      <c r="A1362">
        <v>1358</v>
      </c>
      <c r="B1362">
        <v>68.2</v>
      </c>
    </row>
    <row r="1363" spans="1:2" x14ac:dyDescent="0.3">
      <c r="A1363">
        <v>1359</v>
      </c>
      <c r="B1363">
        <v>66.099999999999994</v>
      </c>
    </row>
    <row r="1364" spans="1:2" x14ac:dyDescent="0.3">
      <c r="A1364">
        <v>1360</v>
      </c>
      <c r="B1364">
        <v>63.8</v>
      </c>
    </row>
    <row r="1365" spans="1:2" x14ac:dyDescent="0.3">
      <c r="A1365">
        <v>1361</v>
      </c>
      <c r="B1365">
        <v>61.6</v>
      </c>
    </row>
    <row r="1366" spans="1:2" x14ac:dyDescent="0.3">
      <c r="A1366">
        <v>1362</v>
      </c>
      <c r="B1366">
        <v>60.2</v>
      </c>
    </row>
    <row r="1367" spans="1:2" x14ac:dyDescent="0.3">
      <c r="A1367">
        <v>1363</v>
      </c>
      <c r="B1367">
        <v>59.8</v>
      </c>
    </row>
    <row r="1368" spans="1:2" x14ac:dyDescent="0.3">
      <c r="A1368">
        <v>1364</v>
      </c>
      <c r="B1368">
        <v>60.4</v>
      </c>
    </row>
    <row r="1369" spans="1:2" x14ac:dyDescent="0.3">
      <c r="A1369">
        <v>1365</v>
      </c>
      <c r="B1369">
        <v>61.8</v>
      </c>
    </row>
    <row r="1370" spans="1:2" x14ac:dyDescent="0.3">
      <c r="A1370">
        <v>1366</v>
      </c>
      <c r="B1370">
        <v>62.6</v>
      </c>
    </row>
    <row r="1371" spans="1:2" x14ac:dyDescent="0.3">
      <c r="A1371">
        <v>1367</v>
      </c>
      <c r="B1371">
        <v>62.7</v>
      </c>
    </row>
    <row r="1372" spans="1:2" x14ac:dyDescent="0.3">
      <c r="A1372">
        <v>1368</v>
      </c>
      <c r="B1372">
        <v>61.9</v>
      </c>
    </row>
    <row r="1373" spans="1:2" x14ac:dyDescent="0.3">
      <c r="A1373">
        <v>1369</v>
      </c>
      <c r="B1373">
        <v>60</v>
      </c>
    </row>
    <row r="1374" spans="1:2" x14ac:dyDescent="0.3">
      <c r="A1374">
        <v>1370</v>
      </c>
      <c r="B1374">
        <v>58.4</v>
      </c>
    </row>
    <row r="1375" spans="1:2" x14ac:dyDescent="0.3">
      <c r="A1375">
        <v>1371</v>
      </c>
      <c r="B1375">
        <v>57.8</v>
      </c>
    </row>
    <row r="1376" spans="1:2" x14ac:dyDescent="0.3">
      <c r="A1376">
        <v>1372</v>
      </c>
      <c r="B1376">
        <v>57.8</v>
      </c>
    </row>
    <row r="1377" spans="1:2" x14ac:dyDescent="0.3">
      <c r="A1377">
        <v>1373</v>
      </c>
      <c r="B1377">
        <v>57.8</v>
      </c>
    </row>
    <row r="1378" spans="1:2" x14ac:dyDescent="0.3">
      <c r="A1378">
        <v>1374</v>
      </c>
      <c r="B1378">
        <v>57.3</v>
      </c>
    </row>
    <row r="1379" spans="1:2" x14ac:dyDescent="0.3">
      <c r="A1379">
        <v>1375</v>
      </c>
      <c r="B1379">
        <v>56.2</v>
      </c>
    </row>
    <row r="1380" spans="1:2" x14ac:dyDescent="0.3">
      <c r="A1380">
        <v>1376</v>
      </c>
      <c r="B1380">
        <v>54.3</v>
      </c>
    </row>
    <row r="1381" spans="1:2" x14ac:dyDescent="0.3">
      <c r="A1381">
        <v>1377</v>
      </c>
      <c r="B1381">
        <v>50.8</v>
      </c>
    </row>
    <row r="1382" spans="1:2" x14ac:dyDescent="0.3">
      <c r="A1382">
        <v>1378</v>
      </c>
      <c r="B1382">
        <v>45.5</v>
      </c>
    </row>
    <row r="1383" spans="1:2" x14ac:dyDescent="0.3">
      <c r="A1383">
        <v>1379</v>
      </c>
      <c r="B1383">
        <v>40.200000000000003</v>
      </c>
    </row>
    <row r="1384" spans="1:2" x14ac:dyDescent="0.3">
      <c r="A1384">
        <v>1380</v>
      </c>
      <c r="B1384">
        <v>34.9</v>
      </c>
    </row>
    <row r="1385" spans="1:2" x14ac:dyDescent="0.3">
      <c r="A1385">
        <v>1381</v>
      </c>
      <c r="B1385">
        <v>29.6</v>
      </c>
    </row>
    <row r="1386" spans="1:2" x14ac:dyDescent="0.3">
      <c r="A1386">
        <v>1382</v>
      </c>
      <c r="B1386">
        <v>27.3</v>
      </c>
    </row>
    <row r="1387" spans="1:2" x14ac:dyDescent="0.3">
      <c r="A1387">
        <v>1383</v>
      </c>
      <c r="B1387">
        <v>29.3</v>
      </c>
    </row>
    <row r="1388" spans="1:2" x14ac:dyDescent="0.3">
      <c r="A1388">
        <v>1384</v>
      </c>
      <c r="B1388">
        <v>32.9</v>
      </c>
    </row>
    <row r="1389" spans="1:2" x14ac:dyDescent="0.3">
      <c r="A1389">
        <v>1385</v>
      </c>
      <c r="B1389">
        <v>35.6</v>
      </c>
    </row>
    <row r="1390" spans="1:2" x14ac:dyDescent="0.3">
      <c r="A1390">
        <v>1386</v>
      </c>
      <c r="B1390">
        <v>36.700000000000003</v>
      </c>
    </row>
    <row r="1391" spans="1:2" x14ac:dyDescent="0.3">
      <c r="A1391">
        <v>1387</v>
      </c>
      <c r="B1391">
        <v>37.6</v>
      </c>
    </row>
    <row r="1392" spans="1:2" x14ac:dyDescent="0.3">
      <c r="A1392">
        <v>1388</v>
      </c>
      <c r="B1392">
        <v>39.4</v>
      </c>
    </row>
    <row r="1393" spans="1:2" x14ac:dyDescent="0.3">
      <c r="A1393">
        <v>1389</v>
      </c>
      <c r="B1393">
        <v>42.5</v>
      </c>
    </row>
    <row r="1394" spans="1:2" x14ac:dyDescent="0.3">
      <c r="A1394">
        <v>1390</v>
      </c>
      <c r="B1394">
        <v>46.5</v>
      </c>
    </row>
    <row r="1395" spans="1:2" x14ac:dyDescent="0.3">
      <c r="A1395">
        <v>1391</v>
      </c>
      <c r="B1395">
        <v>50.2</v>
      </c>
    </row>
    <row r="1396" spans="1:2" x14ac:dyDescent="0.3">
      <c r="A1396">
        <v>1392</v>
      </c>
      <c r="B1396">
        <v>52.8</v>
      </c>
    </row>
    <row r="1397" spans="1:2" x14ac:dyDescent="0.3">
      <c r="A1397">
        <v>1393</v>
      </c>
      <c r="B1397">
        <v>54.3</v>
      </c>
    </row>
    <row r="1398" spans="1:2" x14ac:dyDescent="0.3">
      <c r="A1398">
        <v>1394</v>
      </c>
      <c r="B1398">
        <v>54.9</v>
      </c>
    </row>
    <row r="1399" spans="1:2" x14ac:dyDescent="0.3">
      <c r="A1399">
        <v>1395</v>
      </c>
      <c r="B1399">
        <v>54.9</v>
      </c>
    </row>
    <row r="1400" spans="1:2" x14ac:dyDescent="0.3">
      <c r="A1400">
        <v>1396</v>
      </c>
      <c r="B1400">
        <v>54.7</v>
      </c>
    </row>
    <row r="1401" spans="1:2" x14ac:dyDescent="0.3">
      <c r="A1401">
        <v>1397</v>
      </c>
      <c r="B1401">
        <v>54.1</v>
      </c>
    </row>
    <row r="1402" spans="1:2" x14ac:dyDescent="0.3">
      <c r="A1402">
        <v>1398</v>
      </c>
      <c r="B1402">
        <v>53.2</v>
      </c>
    </row>
    <row r="1403" spans="1:2" x14ac:dyDescent="0.3">
      <c r="A1403">
        <v>1399</v>
      </c>
      <c r="B1403">
        <v>52.1</v>
      </c>
    </row>
    <row r="1404" spans="1:2" x14ac:dyDescent="0.3">
      <c r="A1404">
        <v>1400</v>
      </c>
      <c r="B1404">
        <v>50.7</v>
      </c>
    </row>
    <row r="1405" spans="1:2" x14ac:dyDescent="0.3">
      <c r="A1405">
        <v>1401</v>
      </c>
      <c r="B1405">
        <v>49.1</v>
      </c>
    </row>
    <row r="1406" spans="1:2" x14ac:dyDescent="0.3">
      <c r="A1406">
        <v>1402</v>
      </c>
      <c r="B1406">
        <v>47.4</v>
      </c>
    </row>
    <row r="1407" spans="1:2" x14ac:dyDescent="0.3">
      <c r="A1407">
        <v>1403</v>
      </c>
      <c r="B1407">
        <v>45.2</v>
      </c>
    </row>
    <row r="1408" spans="1:2" x14ac:dyDescent="0.3">
      <c r="A1408">
        <v>1404</v>
      </c>
      <c r="B1408">
        <v>41.8</v>
      </c>
    </row>
    <row r="1409" spans="1:2" x14ac:dyDescent="0.3">
      <c r="A1409">
        <v>1405</v>
      </c>
      <c r="B1409">
        <v>36.5</v>
      </c>
    </row>
    <row r="1410" spans="1:2" x14ac:dyDescent="0.3">
      <c r="A1410">
        <v>1406</v>
      </c>
      <c r="B1410">
        <v>31.2</v>
      </c>
    </row>
    <row r="1411" spans="1:2" x14ac:dyDescent="0.3">
      <c r="A1411">
        <v>1407</v>
      </c>
      <c r="B1411">
        <v>27.6</v>
      </c>
    </row>
    <row r="1412" spans="1:2" x14ac:dyDescent="0.3">
      <c r="A1412">
        <v>1408</v>
      </c>
      <c r="B1412">
        <v>26.9</v>
      </c>
    </row>
    <row r="1413" spans="1:2" x14ac:dyDescent="0.3">
      <c r="A1413">
        <v>1409</v>
      </c>
      <c r="B1413">
        <v>27.3</v>
      </c>
    </row>
    <row r="1414" spans="1:2" x14ac:dyDescent="0.3">
      <c r="A1414">
        <v>1410</v>
      </c>
      <c r="B1414">
        <v>27.5</v>
      </c>
    </row>
    <row r="1415" spans="1:2" x14ac:dyDescent="0.3">
      <c r="A1415">
        <v>1411</v>
      </c>
      <c r="B1415">
        <v>27.4</v>
      </c>
    </row>
    <row r="1416" spans="1:2" x14ac:dyDescent="0.3">
      <c r="A1416">
        <v>1412</v>
      </c>
      <c r="B1416">
        <v>27.1</v>
      </c>
    </row>
    <row r="1417" spans="1:2" x14ac:dyDescent="0.3">
      <c r="A1417">
        <v>1413</v>
      </c>
      <c r="B1417">
        <v>26.7</v>
      </c>
    </row>
    <row r="1418" spans="1:2" x14ac:dyDescent="0.3">
      <c r="A1418">
        <v>1414</v>
      </c>
      <c r="B1418">
        <v>26.8</v>
      </c>
    </row>
    <row r="1419" spans="1:2" x14ac:dyDescent="0.3">
      <c r="A1419">
        <v>1415</v>
      </c>
      <c r="B1419">
        <v>28.2</v>
      </c>
    </row>
    <row r="1420" spans="1:2" x14ac:dyDescent="0.3">
      <c r="A1420">
        <v>1416</v>
      </c>
      <c r="B1420">
        <v>31.1</v>
      </c>
    </row>
    <row r="1421" spans="1:2" x14ac:dyDescent="0.3">
      <c r="A1421">
        <v>1417</v>
      </c>
      <c r="B1421">
        <v>34.799999999999997</v>
      </c>
    </row>
    <row r="1422" spans="1:2" x14ac:dyDescent="0.3">
      <c r="A1422">
        <v>1418</v>
      </c>
      <c r="B1422">
        <v>38.4</v>
      </c>
    </row>
    <row r="1423" spans="1:2" x14ac:dyDescent="0.3">
      <c r="A1423">
        <v>1419</v>
      </c>
      <c r="B1423">
        <v>40.9</v>
      </c>
    </row>
    <row r="1424" spans="1:2" x14ac:dyDescent="0.3">
      <c r="A1424">
        <v>1420</v>
      </c>
      <c r="B1424">
        <v>41.7</v>
      </c>
    </row>
    <row r="1425" spans="1:2" x14ac:dyDescent="0.3">
      <c r="A1425">
        <v>1421</v>
      </c>
      <c r="B1425">
        <v>40.9</v>
      </c>
    </row>
    <row r="1426" spans="1:2" x14ac:dyDescent="0.3">
      <c r="A1426">
        <v>1422</v>
      </c>
      <c r="B1426">
        <v>38.299999999999997</v>
      </c>
    </row>
    <row r="1427" spans="1:2" x14ac:dyDescent="0.3">
      <c r="A1427">
        <v>1423</v>
      </c>
      <c r="B1427">
        <v>35.299999999999997</v>
      </c>
    </row>
    <row r="1428" spans="1:2" x14ac:dyDescent="0.3">
      <c r="A1428">
        <v>1424</v>
      </c>
      <c r="B1428">
        <v>34.299999999999997</v>
      </c>
    </row>
    <row r="1429" spans="1:2" x14ac:dyDescent="0.3">
      <c r="A1429">
        <v>1425</v>
      </c>
      <c r="B1429">
        <v>34.6</v>
      </c>
    </row>
    <row r="1430" spans="1:2" x14ac:dyDescent="0.3">
      <c r="A1430">
        <v>1426</v>
      </c>
      <c r="B1430">
        <v>36.299999999999997</v>
      </c>
    </row>
    <row r="1431" spans="1:2" x14ac:dyDescent="0.3">
      <c r="A1431">
        <v>1427</v>
      </c>
      <c r="B1431">
        <v>39.5</v>
      </c>
    </row>
    <row r="1432" spans="1:2" x14ac:dyDescent="0.3">
      <c r="A1432">
        <v>1428</v>
      </c>
      <c r="B1432">
        <v>41.8</v>
      </c>
    </row>
    <row r="1433" spans="1:2" x14ac:dyDescent="0.3">
      <c r="A1433">
        <v>1429</v>
      </c>
      <c r="B1433">
        <v>42.5</v>
      </c>
    </row>
    <row r="1434" spans="1:2" x14ac:dyDescent="0.3">
      <c r="A1434">
        <v>1430</v>
      </c>
      <c r="B1434">
        <v>41.9</v>
      </c>
    </row>
    <row r="1435" spans="1:2" x14ac:dyDescent="0.3">
      <c r="A1435">
        <v>1431</v>
      </c>
      <c r="B1435">
        <v>40.1</v>
      </c>
    </row>
    <row r="1436" spans="1:2" x14ac:dyDescent="0.3">
      <c r="A1436">
        <v>1432</v>
      </c>
      <c r="B1436">
        <v>36.6</v>
      </c>
    </row>
    <row r="1437" spans="1:2" x14ac:dyDescent="0.3">
      <c r="A1437">
        <v>1433</v>
      </c>
      <c r="B1437">
        <v>31.3</v>
      </c>
    </row>
    <row r="1438" spans="1:2" x14ac:dyDescent="0.3">
      <c r="A1438">
        <v>1434</v>
      </c>
      <c r="B1438">
        <v>26</v>
      </c>
    </row>
    <row r="1439" spans="1:2" x14ac:dyDescent="0.3">
      <c r="A1439">
        <v>1435</v>
      </c>
      <c r="B1439">
        <v>20.6</v>
      </c>
    </row>
    <row r="1440" spans="1:2" x14ac:dyDescent="0.3">
      <c r="A1440">
        <v>1436</v>
      </c>
      <c r="B1440">
        <v>19.100000000000001</v>
      </c>
    </row>
    <row r="1441" spans="1:2" x14ac:dyDescent="0.3">
      <c r="A1441">
        <v>1437</v>
      </c>
      <c r="B1441">
        <v>19.7</v>
      </c>
    </row>
    <row r="1442" spans="1:2" x14ac:dyDescent="0.3">
      <c r="A1442">
        <v>1438</v>
      </c>
      <c r="B1442">
        <v>21.1</v>
      </c>
    </row>
    <row r="1443" spans="1:2" x14ac:dyDescent="0.3">
      <c r="A1443">
        <v>1439</v>
      </c>
      <c r="B1443">
        <v>22</v>
      </c>
    </row>
    <row r="1444" spans="1:2" x14ac:dyDescent="0.3">
      <c r="A1444">
        <v>1440</v>
      </c>
      <c r="B1444">
        <v>22.1</v>
      </c>
    </row>
    <row r="1445" spans="1:2" x14ac:dyDescent="0.3">
      <c r="A1445">
        <v>1441</v>
      </c>
      <c r="B1445">
        <v>21.4</v>
      </c>
    </row>
    <row r="1446" spans="1:2" x14ac:dyDescent="0.3">
      <c r="A1446">
        <v>1442</v>
      </c>
      <c r="B1446">
        <v>19.600000000000001</v>
      </c>
    </row>
    <row r="1447" spans="1:2" x14ac:dyDescent="0.3">
      <c r="A1447">
        <v>1443</v>
      </c>
      <c r="B1447">
        <v>18.3</v>
      </c>
    </row>
    <row r="1448" spans="1:2" x14ac:dyDescent="0.3">
      <c r="A1448">
        <v>1444</v>
      </c>
      <c r="B1448">
        <v>18</v>
      </c>
    </row>
    <row r="1449" spans="1:2" x14ac:dyDescent="0.3">
      <c r="A1449">
        <v>1445</v>
      </c>
      <c r="B1449">
        <v>18.3</v>
      </c>
    </row>
    <row r="1450" spans="1:2" x14ac:dyDescent="0.3">
      <c r="A1450">
        <v>1446</v>
      </c>
      <c r="B1450">
        <v>18.5</v>
      </c>
    </row>
    <row r="1451" spans="1:2" x14ac:dyDescent="0.3">
      <c r="A1451">
        <v>1447</v>
      </c>
      <c r="B1451">
        <v>17.899999999999999</v>
      </c>
    </row>
    <row r="1452" spans="1:2" x14ac:dyDescent="0.3">
      <c r="A1452">
        <v>1448</v>
      </c>
      <c r="B1452">
        <v>15</v>
      </c>
    </row>
    <row r="1453" spans="1:2" x14ac:dyDescent="0.3">
      <c r="A1453">
        <v>1449</v>
      </c>
      <c r="B1453">
        <v>9.9</v>
      </c>
    </row>
    <row r="1454" spans="1:2" x14ac:dyDescent="0.3">
      <c r="A1454">
        <v>1450</v>
      </c>
      <c r="B1454">
        <v>4.5999999999999996</v>
      </c>
    </row>
    <row r="1455" spans="1:2" x14ac:dyDescent="0.3">
      <c r="A1455">
        <v>1451</v>
      </c>
      <c r="B1455">
        <v>1.2</v>
      </c>
    </row>
    <row r="1456" spans="1:2" x14ac:dyDescent="0.3">
      <c r="A1456">
        <v>1452</v>
      </c>
      <c r="B1456">
        <v>0</v>
      </c>
    </row>
    <row r="1457" spans="1:2" x14ac:dyDescent="0.3">
      <c r="A1457">
        <v>1453</v>
      </c>
      <c r="B1457">
        <v>0</v>
      </c>
    </row>
    <row r="1458" spans="1:2" x14ac:dyDescent="0.3">
      <c r="A1458">
        <v>1454</v>
      </c>
      <c r="B1458">
        <v>0</v>
      </c>
    </row>
    <row r="1459" spans="1:2" x14ac:dyDescent="0.3">
      <c r="A1459">
        <v>1455</v>
      </c>
      <c r="B1459">
        <v>0</v>
      </c>
    </row>
    <row r="1460" spans="1:2" x14ac:dyDescent="0.3">
      <c r="A1460">
        <v>1456</v>
      </c>
      <c r="B1460">
        <v>0</v>
      </c>
    </row>
    <row r="1461" spans="1:2" x14ac:dyDescent="0.3">
      <c r="A1461">
        <v>1457</v>
      </c>
      <c r="B1461">
        <v>0</v>
      </c>
    </row>
    <row r="1462" spans="1:2" x14ac:dyDescent="0.3">
      <c r="A1462">
        <v>1458</v>
      </c>
      <c r="B1462">
        <v>0</v>
      </c>
    </row>
    <row r="1463" spans="1:2" x14ac:dyDescent="0.3">
      <c r="A1463">
        <v>1459</v>
      </c>
      <c r="B1463">
        <v>0</v>
      </c>
    </row>
    <row r="1464" spans="1:2" x14ac:dyDescent="0.3">
      <c r="A1464">
        <v>1460</v>
      </c>
      <c r="B1464">
        <v>0</v>
      </c>
    </row>
    <row r="1465" spans="1:2" x14ac:dyDescent="0.3">
      <c r="A1465">
        <v>1461</v>
      </c>
      <c r="B1465">
        <v>0</v>
      </c>
    </row>
    <row r="1466" spans="1:2" x14ac:dyDescent="0.3">
      <c r="A1466">
        <v>1462</v>
      </c>
      <c r="B1466">
        <v>0</v>
      </c>
    </row>
    <row r="1467" spans="1:2" x14ac:dyDescent="0.3">
      <c r="A1467">
        <v>1463</v>
      </c>
      <c r="B1467">
        <v>0</v>
      </c>
    </row>
    <row r="1468" spans="1:2" x14ac:dyDescent="0.3">
      <c r="A1468">
        <v>1464</v>
      </c>
      <c r="B1468">
        <v>0</v>
      </c>
    </row>
    <row r="1469" spans="1:2" x14ac:dyDescent="0.3">
      <c r="A1469">
        <v>1465</v>
      </c>
      <c r="B1469">
        <v>0</v>
      </c>
    </row>
    <row r="1470" spans="1:2" x14ac:dyDescent="0.3">
      <c r="A1470">
        <v>1466</v>
      </c>
      <c r="B1470">
        <v>0</v>
      </c>
    </row>
    <row r="1471" spans="1:2" x14ac:dyDescent="0.3">
      <c r="A1471">
        <v>1467</v>
      </c>
      <c r="B1471">
        <v>0</v>
      </c>
    </row>
    <row r="1472" spans="1:2" x14ac:dyDescent="0.3">
      <c r="A1472">
        <v>1468</v>
      </c>
      <c r="B1472">
        <v>0</v>
      </c>
    </row>
    <row r="1473" spans="1:2" x14ac:dyDescent="0.3">
      <c r="A1473">
        <v>1469</v>
      </c>
      <c r="B1473">
        <v>0</v>
      </c>
    </row>
    <row r="1474" spans="1:2" x14ac:dyDescent="0.3">
      <c r="A1474">
        <v>1470</v>
      </c>
      <c r="B1474">
        <v>0</v>
      </c>
    </row>
    <row r="1475" spans="1:2" x14ac:dyDescent="0.3">
      <c r="A1475">
        <v>1471</v>
      </c>
      <c r="B1475">
        <v>0</v>
      </c>
    </row>
    <row r="1476" spans="1:2" x14ac:dyDescent="0.3">
      <c r="A1476">
        <v>1472</v>
      </c>
      <c r="B1476">
        <v>0</v>
      </c>
    </row>
    <row r="1477" spans="1:2" x14ac:dyDescent="0.3">
      <c r="A1477">
        <v>1473</v>
      </c>
      <c r="B1477">
        <v>0</v>
      </c>
    </row>
    <row r="1478" spans="1:2" x14ac:dyDescent="0.3">
      <c r="A1478">
        <v>1474</v>
      </c>
      <c r="B1478">
        <v>0</v>
      </c>
    </row>
    <row r="1479" spans="1:2" x14ac:dyDescent="0.3">
      <c r="A1479">
        <v>1475</v>
      </c>
      <c r="B1479">
        <v>0</v>
      </c>
    </row>
    <row r="1480" spans="1:2" x14ac:dyDescent="0.3">
      <c r="A1480">
        <v>1476</v>
      </c>
      <c r="B1480">
        <v>0</v>
      </c>
    </row>
    <row r="1481" spans="1:2" x14ac:dyDescent="0.3">
      <c r="A1481">
        <v>1477</v>
      </c>
      <c r="B1481">
        <v>0</v>
      </c>
    </row>
    <row r="1482" spans="1:2" x14ac:dyDescent="0.3">
      <c r="A1482">
        <v>1478</v>
      </c>
      <c r="B1482">
        <v>0</v>
      </c>
    </row>
    <row r="1483" spans="1:2" x14ac:dyDescent="0.3">
      <c r="A1483">
        <v>1479</v>
      </c>
      <c r="B1483">
        <v>2.2000000000000002</v>
      </c>
    </row>
    <row r="1484" spans="1:2" x14ac:dyDescent="0.3">
      <c r="A1484">
        <v>1480</v>
      </c>
      <c r="B1484">
        <v>4.4000000000000004</v>
      </c>
    </row>
    <row r="1485" spans="1:2" x14ac:dyDescent="0.3">
      <c r="A1485">
        <v>1481</v>
      </c>
      <c r="B1485">
        <v>6.3</v>
      </c>
    </row>
    <row r="1486" spans="1:2" x14ac:dyDescent="0.3">
      <c r="A1486">
        <v>1482</v>
      </c>
      <c r="B1486">
        <v>7.9</v>
      </c>
    </row>
    <row r="1487" spans="1:2" x14ac:dyDescent="0.3">
      <c r="A1487">
        <v>1483</v>
      </c>
      <c r="B1487">
        <v>9.1999999999999993</v>
      </c>
    </row>
    <row r="1488" spans="1:2" x14ac:dyDescent="0.3">
      <c r="A1488">
        <v>1484</v>
      </c>
      <c r="B1488">
        <v>10.4</v>
      </c>
    </row>
    <row r="1489" spans="1:2" x14ac:dyDescent="0.3">
      <c r="A1489">
        <v>1485</v>
      </c>
      <c r="B1489">
        <v>11.5</v>
      </c>
    </row>
    <row r="1490" spans="1:2" x14ac:dyDescent="0.3">
      <c r="A1490">
        <v>1486</v>
      </c>
      <c r="B1490">
        <v>12.9</v>
      </c>
    </row>
    <row r="1491" spans="1:2" x14ac:dyDescent="0.3">
      <c r="A1491">
        <v>1487</v>
      </c>
      <c r="B1491">
        <v>14.7</v>
      </c>
    </row>
    <row r="1492" spans="1:2" x14ac:dyDescent="0.3">
      <c r="A1492">
        <v>1488</v>
      </c>
      <c r="B1492">
        <v>17</v>
      </c>
    </row>
    <row r="1493" spans="1:2" x14ac:dyDescent="0.3">
      <c r="A1493">
        <v>1489</v>
      </c>
      <c r="B1493">
        <v>19.8</v>
      </c>
    </row>
    <row r="1494" spans="1:2" x14ac:dyDescent="0.3">
      <c r="A1494">
        <v>1490</v>
      </c>
      <c r="B1494">
        <v>23.1</v>
      </c>
    </row>
    <row r="1495" spans="1:2" x14ac:dyDescent="0.3">
      <c r="A1495">
        <v>1491</v>
      </c>
      <c r="B1495">
        <v>26.7</v>
      </c>
    </row>
    <row r="1496" spans="1:2" x14ac:dyDescent="0.3">
      <c r="A1496">
        <v>1492</v>
      </c>
      <c r="B1496">
        <v>30.5</v>
      </c>
    </row>
    <row r="1497" spans="1:2" x14ac:dyDescent="0.3">
      <c r="A1497">
        <v>1493</v>
      </c>
      <c r="B1497">
        <v>34.1</v>
      </c>
    </row>
    <row r="1498" spans="1:2" x14ac:dyDescent="0.3">
      <c r="A1498">
        <v>1494</v>
      </c>
      <c r="B1498">
        <v>37.5</v>
      </c>
    </row>
    <row r="1499" spans="1:2" x14ac:dyDescent="0.3">
      <c r="A1499">
        <v>1495</v>
      </c>
      <c r="B1499">
        <v>40.6</v>
      </c>
    </row>
    <row r="1500" spans="1:2" x14ac:dyDescent="0.3">
      <c r="A1500">
        <v>1496</v>
      </c>
      <c r="B1500">
        <v>43.3</v>
      </c>
    </row>
    <row r="1501" spans="1:2" x14ac:dyDescent="0.3">
      <c r="A1501">
        <v>1497</v>
      </c>
      <c r="B1501">
        <v>45.7</v>
      </c>
    </row>
    <row r="1502" spans="1:2" x14ac:dyDescent="0.3">
      <c r="A1502">
        <v>1498</v>
      </c>
      <c r="B1502">
        <v>47.7</v>
      </c>
    </row>
    <row r="1503" spans="1:2" x14ac:dyDescent="0.3">
      <c r="A1503">
        <v>1499</v>
      </c>
      <c r="B1503">
        <v>49.3</v>
      </c>
    </row>
    <row r="1504" spans="1:2" x14ac:dyDescent="0.3">
      <c r="A1504">
        <v>1500</v>
      </c>
      <c r="B1504">
        <v>50.5</v>
      </c>
    </row>
    <row r="1505" spans="1:2" x14ac:dyDescent="0.3">
      <c r="A1505">
        <v>1501</v>
      </c>
      <c r="B1505">
        <v>51.3</v>
      </c>
    </row>
    <row r="1506" spans="1:2" x14ac:dyDescent="0.3">
      <c r="A1506">
        <v>1502</v>
      </c>
      <c r="B1506">
        <v>52.1</v>
      </c>
    </row>
    <row r="1507" spans="1:2" x14ac:dyDescent="0.3">
      <c r="A1507">
        <v>1503</v>
      </c>
      <c r="B1507">
        <v>52.7</v>
      </c>
    </row>
    <row r="1508" spans="1:2" x14ac:dyDescent="0.3">
      <c r="A1508">
        <v>1504</v>
      </c>
      <c r="B1508">
        <v>53.4</v>
      </c>
    </row>
    <row r="1509" spans="1:2" x14ac:dyDescent="0.3">
      <c r="A1509">
        <v>1505</v>
      </c>
      <c r="B1509">
        <v>54</v>
      </c>
    </row>
    <row r="1510" spans="1:2" x14ac:dyDescent="0.3">
      <c r="A1510">
        <v>1506</v>
      </c>
      <c r="B1510">
        <v>54.5</v>
      </c>
    </row>
    <row r="1511" spans="1:2" x14ac:dyDescent="0.3">
      <c r="A1511">
        <v>1507</v>
      </c>
      <c r="B1511">
        <v>55</v>
      </c>
    </row>
    <row r="1512" spans="1:2" x14ac:dyDescent="0.3">
      <c r="A1512">
        <v>1508</v>
      </c>
      <c r="B1512">
        <v>55.6</v>
      </c>
    </row>
    <row r="1513" spans="1:2" x14ac:dyDescent="0.3">
      <c r="A1513">
        <v>1509</v>
      </c>
      <c r="B1513">
        <v>56.3</v>
      </c>
    </row>
    <row r="1514" spans="1:2" x14ac:dyDescent="0.3">
      <c r="A1514">
        <v>1510</v>
      </c>
      <c r="B1514">
        <v>57.2</v>
      </c>
    </row>
    <row r="1515" spans="1:2" x14ac:dyDescent="0.3">
      <c r="A1515">
        <v>1511</v>
      </c>
      <c r="B1515">
        <v>58.5</v>
      </c>
    </row>
    <row r="1516" spans="1:2" x14ac:dyDescent="0.3">
      <c r="A1516">
        <v>1512</v>
      </c>
      <c r="B1516">
        <v>60.2</v>
      </c>
    </row>
    <row r="1517" spans="1:2" x14ac:dyDescent="0.3">
      <c r="A1517">
        <v>1513</v>
      </c>
      <c r="B1517">
        <v>62.3</v>
      </c>
    </row>
    <row r="1518" spans="1:2" x14ac:dyDescent="0.3">
      <c r="A1518">
        <v>1514</v>
      </c>
      <c r="B1518">
        <v>64.7</v>
      </c>
    </row>
    <row r="1519" spans="1:2" x14ac:dyDescent="0.3">
      <c r="A1519">
        <v>1515</v>
      </c>
      <c r="B1519">
        <v>67.099999999999994</v>
      </c>
    </row>
    <row r="1520" spans="1:2" x14ac:dyDescent="0.3">
      <c r="A1520">
        <v>1516</v>
      </c>
      <c r="B1520">
        <v>69.2</v>
      </c>
    </row>
    <row r="1521" spans="1:2" x14ac:dyDescent="0.3">
      <c r="A1521">
        <v>1517</v>
      </c>
      <c r="B1521">
        <v>70.7</v>
      </c>
    </row>
    <row r="1522" spans="1:2" x14ac:dyDescent="0.3">
      <c r="A1522">
        <v>1518</v>
      </c>
      <c r="B1522">
        <v>71.900000000000006</v>
      </c>
    </row>
    <row r="1523" spans="1:2" x14ac:dyDescent="0.3">
      <c r="A1523">
        <v>1519</v>
      </c>
      <c r="B1523">
        <v>72.7</v>
      </c>
    </row>
    <row r="1524" spans="1:2" x14ac:dyDescent="0.3">
      <c r="A1524">
        <v>1520</v>
      </c>
      <c r="B1524">
        <v>73.400000000000006</v>
      </c>
    </row>
    <row r="1525" spans="1:2" x14ac:dyDescent="0.3">
      <c r="A1525">
        <v>1521</v>
      </c>
      <c r="B1525">
        <v>73.8</v>
      </c>
    </row>
    <row r="1526" spans="1:2" x14ac:dyDescent="0.3">
      <c r="A1526">
        <v>1522</v>
      </c>
      <c r="B1526">
        <v>74.099999999999994</v>
      </c>
    </row>
    <row r="1527" spans="1:2" x14ac:dyDescent="0.3">
      <c r="A1527">
        <v>1523</v>
      </c>
      <c r="B1527">
        <v>74</v>
      </c>
    </row>
    <row r="1528" spans="1:2" x14ac:dyDescent="0.3">
      <c r="A1528">
        <v>1524</v>
      </c>
      <c r="B1528">
        <v>73.599999999999994</v>
      </c>
    </row>
    <row r="1529" spans="1:2" x14ac:dyDescent="0.3">
      <c r="A1529">
        <v>1525</v>
      </c>
      <c r="B1529">
        <v>72.5</v>
      </c>
    </row>
    <row r="1530" spans="1:2" x14ac:dyDescent="0.3">
      <c r="A1530">
        <v>1526</v>
      </c>
      <c r="B1530">
        <v>70.8</v>
      </c>
    </row>
    <row r="1531" spans="1:2" x14ac:dyDescent="0.3">
      <c r="A1531">
        <v>1527</v>
      </c>
      <c r="B1531">
        <v>68.599999999999994</v>
      </c>
    </row>
    <row r="1532" spans="1:2" x14ac:dyDescent="0.3">
      <c r="A1532">
        <v>1528</v>
      </c>
      <c r="B1532">
        <v>66.2</v>
      </c>
    </row>
    <row r="1533" spans="1:2" x14ac:dyDescent="0.3">
      <c r="A1533">
        <v>1529</v>
      </c>
      <c r="B1533">
        <v>64</v>
      </c>
    </row>
    <row r="1534" spans="1:2" x14ac:dyDescent="0.3">
      <c r="A1534">
        <v>1530</v>
      </c>
      <c r="B1534">
        <v>62.2</v>
      </c>
    </row>
    <row r="1535" spans="1:2" x14ac:dyDescent="0.3">
      <c r="A1535">
        <v>1531</v>
      </c>
      <c r="B1535">
        <v>60.9</v>
      </c>
    </row>
    <row r="1536" spans="1:2" x14ac:dyDescent="0.3">
      <c r="A1536">
        <v>1532</v>
      </c>
      <c r="B1536">
        <v>60.2</v>
      </c>
    </row>
    <row r="1537" spans="1:2" x14ac:dyDescent="0.3">
      <c r="A1537">
        <v>1533</v>
      </c>
      <c r="B1537">
        <v>60</v>
      </c>
    </row>
    <row r="1538" spans="1:2" x14ac:dyDescent="0.3">
      <c r="A1538">
        <v>1534</v>
      </c>
      <c r="B1538">
        <v>60.4</v>
      </c>
    </row>
    <row r="1539" spans="1:2" x14ac:dyDescent="0.3">
      <c r="A1539">
        <v>1535</v>
      </c>
      <c r="B1539">
        <v>61.4</v>
      </c>
    </row>
    <row r="1540" spans="1:2" x14ac:dyDescent="0.3">
      <c r="A1540">
        <v>1536</v>
      </c>
      <c r="B1540">
        <v>63.2</v>
      </c>
    </row>
    <row r="1541" spans="1:2" x14ac:dyDescent="0.3">
      <c r="A1541">
        <v>1537</v>
      </c>
      <c r="B1541">
        <v>65.599999999999994</v>
      </c>
    </row>
    <row r="1542" spans="1:2" x14ac:dyDescent="0.3">
      <c r="A1542">
        <v>1538</v>
      </c>
      <c r="B1542">
        <v>68.400000000000006</v>
      </c>
    </row>
    <row r="1543" spans="1:2" x14ac:dyDescent="0.3">
      <c r="A1543">
        <v>1539</v>
      </c>
      <c r="B1543">
        <v>71.599999999999994</v>
      </c>
    </row>
    <row r="1544" spans="1:2" x14ac:dyDescent="0.3">
      <c r="A1544">
        <v>1540</v>
      </c>
      <c r="B1544">
        <v>74.900000000000006</v>
      </c>
    </row>
    <row r="1545" spans="1:2" x14ac:dyDescent="0.3">
      <c r="A1545">
        <v>1541</v>
      </c>
      <c r="B1545">
        <v>78.400000000000006</v>
      </c>
    </row>
    <row r="1546" spans="1:2" x14ac:dyDescent="0.3">
      <c r="A1546">
        <v>1542</v>
      </c>
      <c r="B1546">
        <v>81.8</v>
      </c>
    </row>
    <row r="1547" spans="1:2" x14ac:dyDescent="0.3">
      <c r="A1547">
        <v>1543</v>
      </c>
      <c r="B1547">
        <v>84.9</v>
      </c>
    </row>
    <row r="1548" spans="1:2" x14ac:dyDescent="0.3">
      <c r="A1548">
        <v>1544</v>
      </c>
      <c r="B1548">
        <v>87.4</v>
      </c>
    </row>
    <row r="1549" spans="1:2" x14ac:dyDescent="0.3">
      <c r="A1549">
        <v>1545</v>
      </c>
      <c r="B1549">
        <v>89</v>
      </c>
    </row>
    <row r="1550" spans="1:2" x14ac:dyDescent="0.3">
      <c r="A1550">
        <v>1546</v>
      </c>
      <c r="B1550">
        <v>90</v>
      </c>
    </row>
    <row r="1551" spans="1:2" x14ac:dyDescent="0.3">
      <c r="A1551">
        <v>1547</v>
      </c>
      <c r="B1551">
        <v>90.6</v>
      </c>
    </row>
    <row r="1552" spans="1:2" x14ac:dyDescent="0.3">
      <c r="A1552">
        <v>1548</v>
      </c>
      <c r="B1552">
        <v>91</v>
      </c>
    </row>
    <row r="1553" spans="1:2" x14ac:dyDescent="0.3">
      <c r="A1553">
        <v>1549</v>
      </c>
      <c r="B1553">
        <v>91.5</v>
      </c>
    </row>
    <row r="1554" spans="1:2" x14ac:dyDescent="0.3">
      <c r="A1554">
        <v>1550</v>
      </c>
      <c r="B1554">
        <v>92</v>
      </c>
    </row>
    <row r="1555" spans="1:2" x14ac:dyDescent="0.3">
      <c r="A1555">
        <v>1551</v>
      </c>
      <c r="B1555">
        <v>92.7</v>
      </c>
    </row>
    <row r="1556" spans="1:2" x14ac:dyDescent="0.3">
      <c r="A1556">
        <v>1552</v>
      </c>
      <c r="B1556">
        <v>93.4</v>
      </c>
    </row>
    <row r="1557" spans="1:2" x14ac:dyDescent="0.3">
      <c r="A1557">
        <v>1553</v>
      </c>
      <c r="B1557">
        <v>94.2</v>
      </c>
    </row>
    <row r="1558" spans="1:2" x14ac:dyDescent="0.3">
      <c r="A1558">
        <v>1554</v>
      </c>
      <c r="B1558">
        <v>94.9</v>
      </c>
    </row>
    <row r="1559" spans="1:2" x14ac:dyDescent="0.3">
      <c r="A1559">
        <v>1555</v>
      </c>
      <c r="B1559">
        <v>95.7</v>
      </c>
    </row>
    <row r="1560" spans="1:2" x14ac:dyDescent="0.3">
      <c r="A1560">
        <v>1556</v>
      </c>
      <c r="B1560">
        <v>96.6</v>
      </c>
    </row>
    <row r="1561" spans="1:2" x14ac:dyDescent="0.3">
      <c r="A1561">
        <v>1557</v>
      </c>
      <c r="B1561">
        <v>97.7</v>
      </c>
    </row>
    <row r="1562" spans="1:2" x14ac:dyDescent="0.3">
      <c r="A1562">
        <v>1558</v>
      </c>
      <c r="B1562">
        <v>98.9</v>
      </c>
    </row>
    <row r="1563" spans="1:2" x14ac:dyDescent="0.3">
      <c r="A1563">
        <v>1559</v>
      </c>
      <c r="B1563">
        <v>100.4</v>
      </c>
    </row>
    <row r="1564" spans="1:2" x14ac:dyDescent="0.3">
      <c r="A1564">
        <v>1560</v>
      </c>
      <c r="B1564">
        <v>102</v>
      </c>
    </row>
    <row r="1565" spans="1:2" x14ac:dyDescent="0.3">
      <c r="A1565">
        <v>1561</v>
      </c>
      <c r="B1565">
        <v>103.6</v>
      </c>
    </row>
    <row r="1566" spans="1:2" x14ac:dyDescent="0.3">
      <c r="A1566">
        <v>1562</v>
      </c>
      <c r="B1566">
        <v>105.2</v>
      </c>
    </row>
    <row r="1567" spans="1:2" x14ac:dyDescent="0.3">
      <c r="A1567">
        <v>1563</v>
      </c>
      <c r="B1567">
        <v>106.8</v>
      </c>
    </row>
    <row r="1568" spans="1:2" x14ac:dyDescent="0.3">
      <c r="A1568">
        <v>1564</v>
      </c>
      <c r="B1568">
        <v>108.5</v>
      </c>
    </row>
    <row r="1569" spans="1:2" x14ac:dyDescent="0.3">
      <c r="A1569">
        <v>1565</v>
      </c>
      <c r="B1569">
        <v>110.2</v>
      </c>
    </row>
    <row r="1570" spans="1:2" x14ac:dyDescent="0.3">
      <c r="A1570">
        <v>1566</v>
      </c>
      <c r="B1570">
        <v>111.9</v>
      </c>
    </row>
    <row r="1571" spans="1:2" x14ac:dyDescent="0.3">
      <c r="A1571">
        <v>1567</v>
      </c>
      <c r="B1571">
        <v>113.7</v>
      </c>
    </row>
    <row r="1572" spans="1:2" x14ac:dyDescent="0.3">
      <c r="A1572">
        <v>1568</v>
      </c>
      <c r="B1572">
        <v>115.3</v>
      </c>
    </row>
    <row r="1573" spans="1:2" x14ac:dyDescent="0.3">
      <c r="A1573">
        <v>1569</v>
      </c>
      <c r="B1573">
        <v>116.8</v>
      </c>
    </row>
    <row r="1574" spans="1:2" x14ac:dyDescent="0.3">
      <c r="A1574">
        <v>1570</v>
      </c>
      <c r="B1574">
        <v>118.2</v>
      </c>
    </row>
    <row r="1575" spans="1:2" x14ac:dyDescent="0.3">
      <c r="A1575">
        <v>1571</v>
      </c>
      <c r="B1575">
        <v>119.5</v>
      </c>
    </row>
    <row r="1576" spans="1:2" x14ac:dyDescent="0.3">
      <c r="A1576">
        <v>1572</v>
      </c>
      <c r="B1576">
        <v>120.7</v>
      </c>
    </row>
    <row r="1577" spans="1:2" x14ac:dyDescent="0.3">
      <c r="A1577">
        <v>1573</v>
      </c>
      <c r="B1577">
        <v>121.8</v>
      </c>
    </row>
    <row r="1578" spans="1:2" x14ac:dyDescent="0.3">
      <c r="A1578">
        <v>1574</v>
      </c>
      <c r="B1578">
        <v>122.6</v>
      </c>
    </row>
    <row r="1579" spans="1:2" x14ac:dyDescent="0.3">
      <c r="A1579">
        <v>1575</v>
      </c>
      <c r="B1579">
        <v>123.2</v>
      </c>
    </row>
    <row r="1580" spans="1:2" x14ac:dyDescent="0.3">
      <c r="A1580">
        <v>1576</v>
      </c>
      <c r="B1580">
        <v>123.6</v>
      </c>
    </row>
    <row r="1581" spans="1:2" x14ac:dyDescent="0.3">
      <c r="A1581">
        <v>1577</v>
      </c>
      <c r="B1581">
        <v>123.7</v>
      </c>
    </row>
    <row r="1582" spans="1:2" x14ac:dyDescent="0.3">
      <c r="A1582">
        <v>1578</v>
      </c>
      <c r="B1582">
        <v>123.6</v>
      </c>
    </row>
    <row r="1583" spans="1:2" x14ac:dyDescent="0.3">
      <c r="A1583">
        <v>1579</v>
      </c>
      <c r="B1583">
        <v>123.3</v>
      </c>
    </row>
    <row r="1584" spans="1:2" x14ac:dyDescent="0.3">
      <c r="A1584">
        <v>1580</v>
      </c>
      <c r="B1584">
        <v>123</v>
      </c>
    </row>
    <row r="1585" spans="1:2" x14ac:dyDescent="0.3">
      <c r="A1585">
        <v>1581</v>
      </c>
      <c r="B1585">
        <v>122.5</v>
      </c>
    </row>
    <row r="1586" spans="1:2" x14ac:dyDescent="0.3">
      <c r="A1586">
        <v>1582</v>
      </c>
      <c r="B1586">
        <v>122.1</v>
      </c>
    </row>
    <row r="1587" spans="1:2" x14ac:dyDescent="0.3">
      <c r="A1587">
        <v>1583</v>
      </c>
      <c r="B1587">
        <v>121.5</v>
      </c>
    </row>
    <row r="1588" spans="1:2" x14ac:dyDescent="0.3">
      <c r="A1588">
        <v>1584</v>
      </c>
      <c r="B1588">
        <v>120.8</v>
      </c>
    </row>
    <row r="1589" spans="1:2" x14ac:dyDescent="0.3">
      <c r="A1589">
        <v>1585</v>
      </c>
      <c r="B1589">
        <v>120</v>
      </c>
    </row>
    <row r="1590" spans="1:2" x14ac:dyDescent="0.3">
      <c r="A1590">
        <v>1586</v>
      </c>
      <c r="B1590">
        <v>119.1</v>
      </c>
    </row>
    <row r="1591" spans="1:2" x14ac:dyDescent="0.3">
      <c r="A1591">
        <v>1587</v>
      </c>
      <c r="B1591">
        <v>118.1</v>
      </c>
    </row>
    <row r="1592" spans="1:2" x14ac:dyDescent="0.3">
      <c r="A1592">
        <v>1588</v>
      </c>
      <c r="B1592">
        <v>117.1</v>
      </c>
    </row>
    <row r="1593" spans="1:2" x14ac:dyDescent="0.3">
      <c r="A1593">
        <v>1589</v>
      </c>
      <c r="B1593">
        <v>116.2</v>
      </c>
    </row>
    <row r="1594" spans="1:2" x14ac:dyDescent="0.3">
      <c r="A1594">
        <v>1590</v>
      </c>
      <c r="B1594">
        <v>115.5</v>
      </c>
    </row>
    <row r="1595" spans="1:2" x14ac:dyDescent="0.3">
      <c r="A1595">
        <v>1591</v>
      </c>
      <c r="B1595">
        <v>114.9</v>
      </c>
    </row>
    <row r="1596" spans="1:2" x14ac:dyDescent="0.3">
      <c r="A1596">
        <v>1592</v>
      </c>
      <c r="B1596">
        <v>114.5</v>
      </c>
    </row>
    <row r="1597" spans="1:2" x14ac:dyDescent="0.3">
      <c r="A1597">
        <v>1593</v>
      </c>
      <c r="B1597">
        <v>114.1</v>
      </c>
    </row>
    <row r="1598" spans="1:2" x14ac:dyDescent="0.3">
      <c r="A1598">
        <v>1594</v>
      </c>
      <c r="B1598">
        <v>113.9</v>
      </c>
    </row>
    <row r="1599" spans="1:2" x14ac:dyDescent="0.3">
      <c r="A1599">
        <v>1595</v>
      </c>
      <c r="B1599">
        <v>113.7</v>
      </c>
    </row>
    <row r="1600" spans="1:2" x14ac:dyDescent="0.3">
      <c r="A1600">
        <v>1596</v>
      </c>
      <c r="B1600">
        <v>113.3</v>
      </c>
    </row>
    <row r="1601" spans="1:2" x14ac:dyDescent="0.3">
      <c r="A1601">
        <v>1597</v>
      </c>
      <c r="B1601">
        <v>112.9</v>
      </c>
    </row>
    <row r="1602" spans="1:2" x14ac:dyDescent="0.3">
      <c r="A1602">
        <v>1598</v>
      </c>
      <c r="B1602">
        <v>112.2</v>
      </c>
    </row>
    <row r="1603" spans="1:2" x14ac:dyDescent="0.3">
      <c r="A1603">
        <v>1599</v>
      </c>
      <c r="B1603">
        <v>111.4</v>
      </c>
    </row>
    <row r="1604" spans="1:2" x14ac:dyDescent="0.3">
      <c r="A1604">
        <v>1600</v>
      </c>
      <c r="B1604">
        <v>110.5</v>
      </c>
    </row>
    <row r="1605" spans="1:2" x14ac:dyDescent="0.3">
      <c r="A1605">
        <v>1601</v>
      </c>
      <c r="B1605">
        <v>109.5</v>
      </c>
    </row>
    <row r="1606" spans="1:2" x14ac:dyDescent="0.3">
      <c r="A1606">
        <v>1602</v>
      </c>
      <c r="B1606">
        <v>108.5</v>
      </c>
    </row>
    <row r="1607" spans="1:2" x14ac:dyDescent="0.3">
      <c r="A1607">
        <v>1603</v>
      </c>
      <c r="B1607">
        <v>107.7</v>
      </c>
    </row>
    <row r="1608" spans="1:2" x14ac:dyDescent="0.3">
      <c r="A1608">
        <v>1604</v>
      </c>
      <c r="B1608">
        <v>107.1</v>
      </c>
    </row>
    <row r="1609" spans="1:2" x14ac:dyDescent="0.3">
      <c r="A1609">
        <v>1605</v>
      </c>
      <c r="B1609">
        <v>106.6</v>
      </c>
    </row>
    <row r="1610" spans="1:2" x14ac:dyDescent="0.3">
      <c r="A1610">
        <v>1606</v>
      </c>
      <c r="B1610">
        <v>106.4</v>
      </c>
    </row>
    <row r="1611" spans="1:2" x14ac:dyDescent="0.3">
      <c r="A1611">
        <v>1607</v>
      </c>
      <c r="B1611">
        <v>106.2</v>
      </c>
    </row>
    <row r="1612" spans="1:2" x14ac:dyDescent="0.3">
      <c r="A1612">
        <v>1608</v>
      </c>
      <c r="B1612">
        <v>106.2</v>
      </c>
    </row>
    <row r="1613" spans="1:2" x14ac:dyDescent="0.3">
      <c r="A1613">
        <v>1609</v>
      </c>
      <c r="B1613">
        <v>106.2</v>
      </c>
    </row>
    <row r="1614" spans="1:2" x14ac:dyDescent="0.3">
      <c r="A1614">
        <v>1610</v>
      </c>
      <c r="B1614">
        <v>106.4</v>
      </c>
    </row>
    <row r="1615" spans="1:2" x14ac:dyDescent="0.3">
      <c r="A1615">
        <v>1611</v>
      </c>
      <c r="B1615">
        <v>106.5</v>
      </c>
    </row>
    <row r="1616" spans="1:2" x14ac:dyDescent="0.3">
      <c r="A1616">
        <v>1612</v>
      </c>
      <c r="B1616">
        <v>106.8</v>
      </c>
    </row>
    <row r="1617" spans="1:2" x14ac:dyDescent="0.3">
      <c r="A1617">
        <v>1613</v>
      </c>
      <c r="B1617">
        <v>107.2</v>
      </c>
    </row>
    <row r="1618" spans="1:2" x14ac:dyDescent="0.3">
      <c r="A1618">
        <v>1614</v>
      </c>
      <c r="B1618">
        <v>107.8</v>
      </c>
    </row>
    <row r="1619" spans="1:2" x14ac:dyDescent="0.3">
      <c r="A1619">
        <v>1615</v>
      </c>
      <c r="B1619">
        <v>108.5</v>
      </c>
    </row>
    <row r="1620" spans="1:2" x14ac:dyDescent="0.3">
      <c r="A1620">
        <v>1616</v>
      </c>
      <c r="B1620">
        <v>109.4</v>
      </c>
    </row>
    <row r="1621" spans="1:2" x14ac:dyDescent="0.3">
      <c r="A1621">
        <v>1617</v>
      </c>
      <c r="B1621">
        <v>110.5</v>
      </c>
    </row>
    <row r="1622" spans="1:2" x14ac:dyDescent="0.3">
      <c r="A1622">
        <v>1618</v>
      </c>
      <c r="B1622">
        <v>111.7</v>
      </c>
    </row>
    <row r="1623" spans="1:2" x14ac:dyDescent="0.3">
      <c r="A1623">
        <v>1619</v>
      </c>
      <c r="B1623">
        <v>113</v>
      </c>
    </row>
    <row r="1624" spans="1:2" x14ac:dyDescent="0.3">
      <c r="A1624">
        <v>1620</v>
      </c>
      <c r="B1624">
        <v>114.1</v>
      </c>
    </row>
    <row r="1625" spans="1:2" x14ac:dyDescent="0.3">
      <c r="A1625">
        <v>1621</v>
      </c>
      <c r="B1625">
        <v>115.1</v>
      </c>
    </row>
    <row r="1626" spans="1:2" x14ac:dyDescent="0.3">
      <c r="A1626">
        <v>1622</v>
      </c>
      <c r="B1626">
        <v>115.9</v>
      </c>
    </row>
    <row r="1627" spans="1:2" x14ac:dyDescent="0.3">
      <c r="A1627">
        <v>1623</v>
      </c>
      <c r="B1627">
        <v>116.5</v>
      </c>
    </row>
    <row r="1628" spans="1:2" x14ac:dyDescent="0.3">
      <c r="A1628">
        <v>1624</v>
      </c>
      <c r="B1628">
        <v>116.7</v>
      </c>
    </row>
    <row r="1629" spans="1:2" x14ac:dyDescent="0.3">
      <c r="A1629">
        <v>1625</v>
      </c>
      <c r="B1629">
        <v>116.6</v>
      </c>
    </row>
    <row r="1630" spans="1:2" x14ac:dyDescent="0.3">
      <c r="A1630">
        <v>1626</v>
      </c>
      <c r="B1630">
        <v>116.2</v>
      </c>
    </row>
    <row r="1631" spans="1:2" x14ac:dyDescent="0.3">
      <c r="A1631">
        <v>1627</v>
      </c>
      <c r="B1631">
        <v>115.2</v>
      </c>
    </row>
    <row r="1632" spans="1:2" x14ac:dyDescent="0.3">
      <c r="A1632">
        <v>1628</v>
      </c>
      <c r="B1632">
        <v>113.8</v>
      </c>
    </row>
    <row r="1633" spans="1:2" x14ac:dyDescent="0.3">
      <c r="A1633">
        <v>1629</v>
      </c>
      <c r="B1633">
        <v>112</v>
      </c>
    </row>
    <row r="1634" spans="1:2" x14ac:dyDescent="0.3">
      <c r="A1634">
        <v>1630</v>
      </c>
      <c r="B1634">
        <v>110.1</v>
      </c>
    </row>
    <row r="1635" spans="1:2" x14ac:dyDescent="0.3">
      <c r="A1635">
        <v>1631</v>
      </c>
      <c r="B1635">
        <v>108.3</v>
      </c>
    </row>
    <row r="1636" spans="1:2" x14ac:dyDescent="0.3">
      <c r="A1636">
        <v>1632</v>
      </c>
      <c r="B1636">
        <v>107</v>
      </c>
    </row>
    <row r="1637" spans="1:2" x14ac:dyDescent="0.3">
      <c r="A1637">
        <v>1633</v>
      </c>
      <c r="B1637">
        <v>106.1</v>
      </c>
    </row>
    <row r="1638" spans="1:2" x14ac:dyDescent="0.3">
      <c r="A1638">
        <v>1634</v>
      </c>
      <c r="B1638">
        <v>105.8</v>
      </c>
    </row>
    <row r="1639" spans="1:2" x14ac:dyDescent="0.3">
      <c r="A1639">
        <v>1635</v>
      </c>
      <c r="B1639">
        <v>105.7</v>
      </c>
    </row>
    <row r="1640" spans="1:2" x14ac:dyDescent="0.3">
      <c r="A1640">
        <v>1636</v>
      </c>
      <c r="B1640">
        <v>105.7</v>
      </c>
    </row>
    <row r="1641" spans="1:2" x14ac:dyDescent="0.3">
      <c r="A1641">
        <v>1637</v>
      </c>
      <c r="B1641">
        <v>105.6</v>
      </c>
    </row>
    <row r="1642" spans="1:2" x14ac:dyDescent="0.3">
      <c r="A1642">
        <v>1638</v>
      </c>
      <c r="B1642">
        <v>105.3</v>
      </c>
    </row>
    <row r="1643" spans="1:2" x14ac:dyDescent="0.3">
      <c r="A1643">
        <v>1639</v>
      </c>
      <c r="B1643">
        <v>104.9</v>
      </c>
    </row>
    <row r="1644" spans="1:2" x14ac:dyDescent="0.3">
      <c r="A1644">
        <v>1640</v>
      </c>
      <c r="B1644">
        <v>104.4</v>
      </c>
    </row>
    <row r="1645" spans="1:2" x14ac:dyDescent="0.3">
      <c r="A1645">
        <v>1641</v>
      </c>
      <c r="B1645">
        <v>104</v>
      </c>
    </row>
    <row r="1646" spans="1:2" x14ac:dyDescent="0.3">
      <c r="A1646">
        <v>1642</v>
      </c>
      <c r="B1646">
        <v>103.8</v>
      </c>
    </row>
    <row r="1647" spans="1:2" x14ac:dyDescent="0.3">
      <c r="A1647">
        <v>1643</v>
      </c>
      <c r="B1647">
        <v>103.9</v>
      </c>
    </row>
    <row r="1648" spans="1:2" x14ac:dyDescent="0.3">
      <c r="A1648">
        <v>1644</v>
      </c>
      <c r="B1648">
        <v>104.4</v>
      </c>
    </row>
    <row r="1649" spans="1:2" x14ac:dyDescent="0.3">
      <c r="A1649">
        <v>1645</v>
      </c>
      <c r="B1649">
        <v>105.1</v>
      </c>
    </row>
    <row r="1650" spans="1:2" x14ac:dyDescent="0.3">
      <c r="A1650">
        <v>1646</v>
      </c>
      <c r="B1650">
        <v>106.1</v>
      </c>
    </row>
    <row r="1651" spans="1:2" x14ac:dyDescent="0.3">
      <c r="A1651">
        <v>1647</v>
      </c>
      <c r="B1651">
        <v>107.2</v>
      </c>
    </row>
    <row r="1652" spans="1:2" x14ac:dyDescent="0.3">
      <c r="A1652">
        <v>1648</v>
      </c>
      <c r="B1652">
        <v>108.5</v>
      </c>
    </row>
    <row r="1653" spans="1:2" x14ac:dyDescent="0.3">
      <c r="A1653">
        <v>1649</v>
      </c>
      <c r="B1653">
        <v>109.9</v>
      </c>
    </row>
    <row r="1654" spans="1:2" x14ac:dyDescent="0.3">
      <c r="A1654">
        <v>1650</v>
      </c>
      <c r="B1654">
        <v>111.3</v>
      </c>
    </row>
    <row r="1655" spans="1:2" x14ac:dyDescent="0.3">
      <c r="A1655">
        <v>1651</v>
      </c>
      <c r="B1655">
        <v>112.7</v>
      </c>
    </row>
    <row r="1656" spans="1:2" x14ac:dyDescent="0.3">
      <c r="A1656">
        <v>1652</v>
      </c>
      <c r="B1656">
        <v>113.9</v>
      </c>
    </row>
    <row r="1657" spans="1:2" x14ac:dyDescent="0.3">
      <c r="A1657">
        <v>1653</v>
      </c>
      <c r="B1657">
        <v>115</v>
      </c>
    </row>
    <row r="1658" spans="1:2" x14ac:dyDescent="0.3">
      <c r="A1658">
        <v>1654</v>
      </c>
      <c r="B1658">
        <v>116</v>
      </c>
    </row>
    <row r="1659" spans="1:2" x14ac:dyDescent="0.3">
      <c r="A1659">
        <v>1655</v>
      </c>
      <c r="B1659">
        <v>116.8</v>
      </c>
    </row>
    <row r="1660" spans="1:2" x14ac:dyDescent="0.3">
      <c r="A1660">
        <v>1656</v>
      </c>
      <c r="B1660">
        <v>117.6</v>
      </c>
    </row>
    <row r="1661" spans="1:2" x14ac:dyDescent="0.3">
      <c r="A1661">
        <v>1657</v>
      </c>
      <c r="B1661">
        <v>118.4</v>
      </c>
    </row>
    <row r="1662" spans="1:2" x14ac:dyDescent="0.3">
      <c r="A1662">
        <v>1658</v>
      </c>
      <c r="B1662">
        <v>119.2</v>
      </c>
    </row>
    <row r="1663" spans="1:2" x14ac:dyDescent="0.3">
      <c r="A1663">
        <v>1659</v>
      </c>
      <c r="B1663">
        <v>120</v>
      </c>
    </row>
    <row r="1664" spans="1:2" x14ac:dyDescent="0.3">
      <c r="A1664">
        <v>1660</v>
      </c>
      <c r="B1664">
        <v>120.8</v>
      </c>
    </row>
    <row r="1665" spans="1:2" x14ac:dyDescent="0.3">
      <c r="A1665">
        <v>1661</v>
      </c>
      <c r="B1665">
        <v>121.6</v>
      </c>
    </row>
    <row r="1666" spans="1:2" x14ac:dyDescent="0.3">
      <c r="A1666">
        <v>1662</v>
      </c>
      <c r="B1666">
        <v>122.3</v>
      </c>
    </row>
    <row r="1667" spans="1:2" x14ac:dyDescent="0.3">
      <c r="A1667">
        <v>1663</v>
      </c>
      <c r="B1667">
        <v>123.1</v>
      </c>
    </row>
    <row r="1668" spans="1:2" x14ac:dyDescent="0.3">
      <c r="A1668">
        <v>1664</v>
      </c>
      <c r="B1668">
        <v>123.8</v>
      </c>
    </row>
    <row r="1669" spans="1:2" x14ac:dyDescent="0.3">
      <c r="A1669">
        <v>1665</v>
      </c>
      <c r="B1669">
        <v>124.4</v>
      </c>
    </row>
    <row r="1670" spans="1:2" x14ac:dyDescent="0.3">
      <c r="A1670">
        <v>1666</v>
      </c>
      <c r="B1670">
        <v>125</v>
      </c>
    </row>
    <row r="1671" spans="1:2" x14ac:dyDescent="0.3">
      <c r="A1671">
        <v>1667</v>
      </c>
      <c r="B1671">
        <v>125.4</v>
      </c>
    </row>
    <row r="1672" spans="1:2" x14ac:dyDescent="0.3">
      <c r="A1672">
        <v>1668</v>
      </c>
      <c r="B1672">
        <v>125.8</v>
      </c>
    </row>
    <row r="1673" spans="1:2" x14ac:dyDescent="0.3">
      <c r="A1673">
        <v>1669</v>
      </c>
      <c r="B1673">
        <v>126.1</v>
      </c>
    </row>
    <row r="1674" spans="1:2" x14ac:dyDescent="0.3">
      <c r="A1674">
        <v>1670</v>
      </c>
      <c r="B1674">
        <v>126.4</v>
      </c>
    </row>
    <row r="1675" spans="1:2" x14ac:dyDescent="0.3">
      <c r="A1675">
        <v>1671</v>
      </c>
      <c r="B1675">
        <v>126.6</v>
      </c>
    </row>
    <row r="1676" spans="1:2" x14ac:dyDescent="0.3">
      <c r="A1676">
        <v>1672</v>
      </c>
      <c r="B1676">
        <v>126.7</v>
      </c>
    </row>
    <row r="1677" spans="1:2" x14ac:dyDescent="0.3">
      <c r="A1677">
        <v>1673</v>
      </c>
      <c r="B1677">
        <v>126.8</v>
      </c>
    </row>
    <row r="1678" spans="1:2" x14ac:dyDescent="0.3">
      <c r="A1678">
        <v>1674</v>
      </c>
      <c r="B1678">
        <v>126.9</v>
      </c>
    </row>
    <row r="1679" spans="1:2" x14ac:dyDescent="0.3">
      <c r="A1679">
        <v>1675</v>
      </c>
      <c r="B1679">
        <v>126.9</v>
      </c>
    </row>
    <row r="1680" spans="1:2" x14ac:dyDescent="0.3">
      <c r="A1680">
        <v>1676</v>
      </c>
      <c r="B1680">
        <v>126.9</v>
      </c>
    </row>
    <row r="1681" spans="1:2" x14ac:dyDescent="0.3">
      <c r="A1681">
        <v>1677</v>
      </c>
      <c r="B1681">
        <v>126.8</v>
      </c>
    </row>
    <row r="1682" spans="1:2" x14ac:dyDescent="0.3">
      <c r="A1682">
        <v>1678</v>
      </c>
      <c r="B1682">
        <v>126.6</v>
      </c>
    </row>
    <row r="1683" spans="1:2" x14ac:dyDescent="0.3">
      <c r="A1683">
        <v>1679</v>
      </c>
      <c r="B1683">
        <v>126.3</v>
      </c>
    </row>
    <row r="1684" spans="1:2" x14ac:dyDescent="0.3">
      <c r="A1684">
        <v>1680</v>
      </c>
      <c r="B1684">
        <v>126</v>
      </c>
    </row>
    <row r="1685" spans="1:2" x14ac:dyDescent="0.3">
      <c r="A1685">
        <v>1681</v>
      </c>
      <c r="B1685">
        <v>125.7</v>
      </c>
    </row>
    <row r="1686" spans="1:2" x14ac:dyDescent="0.3">
      <c r="A1686">
        <v>1682</v>
      </c>
      <c r="B1686">
        <v>125.6</v>
      </c>
    </row>
    <row r="1687" spans="1:2" x14ac:dyDescent="0.3">
      <c r="A1687">
        <v>1683</v>
      </c>
      <c r="B1687">
        <v>125.6</v>
      </c>
    </row>
    <row r="1688" spans="1:2" x14ac:dyDescent="0.3">
      <c r="A1688">
        <v>1684</v>
      </c>
      <c r="B1688">
        <v>125.8</v>
      </c>
    </row>
    <row r="1689" spans="1:2" x14ac:dyDescent="0.3">
      <c r="A1689">
        <v>1685</v>
      </c>
      <c r="B1689">
        <v>126.2</v>
      </c>
    </row>
    <row r="1690" spans="1:2" x14ac:dyDescent="0.3">
      <c r="A1690">
        <v>1686</v>
      </c>
      <c r="B1690">
        <v>126.6</v>
      </c>
    </row>
    <row r="1691" spans="1:2" x14ac:dyDescent="0.3">
      <c r="A1691">
        <v>1687</v>
      </c>
      <c r="B1691">
        <v>127</v>
      </c>
    </row>
    <row r="1692" spans="1:2" x14ac:dyDescent="0.3">
      <c r="A1692">
        <v>1688</v>
      </c>
      <c r="B1692">
        <v>127.4</v>
      </c>
    </row>
    <row r="1693" spans="1:2" x14ac:dyDescent="0.3">
      <c r="A1693">
        <v>1689</v>
      </c>
      <c r="B1693">
        <v>127.6</v>
      </c>
    </row>
    <row r="1694" spans="1:2" x14ac:dyDescent="0.3">
      <c r="A1694">
        <v>1690</v>
      </c>
      <c r="B1694">
        <v>127.8</v>
      </c>
    </row>
    <row r="1695" spans="1:2" x14ac:dyDescent="0.3">
      <c r="A1695">
        <v>1691</v>
      </c>
      <c r="B1695">
        <v>127.9</v>
      </c>
    </row>
    <row r="1696" spans="1:2" x14ac:dyDescent="0.3">
      <c r="A1696">
        <v>1692</v>
      </c>
      <c r="B1696">
        <v>128</v>
      </c>
    </row>
    <row r="1697" spans="1:2" x14ac:dyDescent="0.3">
      <c r="A1697">
        <v>1693</v>
      </c>
      <c r="B1697">
        <v>128.1</v>
      </c>
    </row>
    <row r="1698" spans="1:2" x14ac:dyDescent="0.3">
      <c r="A1698">
        <v>1694</v>
      </c>
      <c r="B1698">
        <v>128.19999999999999</v>
      </c>
    </row>
    <row r="1699" spans="1:2" x14ac:dyDescent="0.3">
      <c r="A1699">
        <v>1695</v>
      </c>
      <c r="B1699">
        <v>128.30000000000001</v>
      </c>
    </row>
    <row r="1700" spans="1:2" x14ac:dyDescent="0.3">
      <c r="A1700">
        <v>1696</v>
      </c>
      <c r="B1700">
        <v>128.4</v>
      </c>
    </row>
    <row r="1701" spans="1:2" x14ac:dyDescent="0.3">
      <c r="A1701">
        <v>1697</v>
      </c>
      <c r="B1701">
        <v>128.5</v>
      </c>
    </row>
    <row r="1702" spans="1:2" x14ac:dyDescent="0.3">
      <c r="A1702">
        <v>1698</v>
      </c>
      <c r="B1702">
        <v>128.6</v>
      </c>
    </row>
    <row r="1703" spans="1:2" x14ac:dyDescent="0.3">
      <c r="A1703">
        <v>1699</v>
      </c>
      <c r="B1703">
        <v>128.6</v>
      </c>
    </row>
    <row r="1704" spans="1:2" x14ac:dyDescent="0.3">
      <c r="A1704">
        <v>1700</v>
      </c>
      <c r="B1704">
        <v>128.5</v>
      </c>
    </row>
    <row r="1705" spans="1:2" x14ac:dyDescent="0.3">
      <c r="A1705">
        <v>1701</v>
      </c>
      <c r="B1705">
        <v>128.30000000000001</v>
      </c>
    </row>
    <row r="1706" spans="1:2" x14ac:dyDescent="0.3">
      <c r="A1706">
        <v>1702</v>
      </c>
      <c r="B1706">
        <v>128.1</v>
      </c>
    </row>
    <row r="1707" spans="1:2" x14ac:dyDescent="0.3">
      <c r="A1707">
        <v>1703</v>
      </c>
      <c r="B1707">
        <v>127.9</v>
      </c>
    </row>
    <row r="1708" spans="1:2" x14ac:dyDescent="0.3">
      <c r="A1708">
        <v>1704</v>
      </c>
      <c r="B1708">
        <v>127.6</v>
      </c>
    </row>
    <row r="1709" spans="1:2" x14ac:dyDescent="0.3">
      <c r="A1709">
        <v>1705</v>
      </c>
      <c r="B1709">
        <v>127.4</v>
      </c>
    </row>
    <row r="1710" spans="1:2" x14ac:dyDescent="0.3">
      <c r="A1710">
        <v>1706</v>
      </c>
      <c r="B1710">
        <v>127.2</v>
      </c>
    </row>
    <row r="1711" spans="1:2" x14ac:dyDescent="0.3">
      <c r="A1711">
        <v>1707</v>
      </c>
      <c r="B1711">
        <v>127</v>
      </c>
    </row>
    <row r="1712" spans="1:2" x14ac:dyDescent="0.3">
      <c r="A1712">
        <v>1708</v>
      </c>
      <c r="B1712">
        <v>126.9</v>
      </c>
    </row>
    <row r="1713" spans="1:2" x14ac:dyDescent="0.3">
      <c r="A1713">
        <v>1709</v>
      </c>
      <c r="B1713">
        <v>126.8</v>
      </c>
    </row>
    <row r="1714" spans="1:2" x14ac:dyDescent="0.3">
      <c r="A1714">
        <v>1710</v>
      </c>
      <c r="B1714">
        <v>126.7</v>
      </c>
    </row>
    <row r="1715" spans="1:2" x14ac:dyDescent="0.3">
      <c r="A1715">
        <v>1711</v>
      </c>
      <c r="B1715">
        <v>126.8</v>
      </c>
    </row>
    <row r="1716" spans="1:2" x14ac:dyDescent="0.3">
      <c r="A1716">
        <v>1712</v>
      </c>
      <c r="B1716">
        <v>126.9</v>
      </c>
    </row>
    <row r="1717" spans="1:2" x14ac:dyDescent="0.3">
      <c r="A1717">
        <v>1713</v>
      </c>
      <c r="B1717">
        <v>127.1</v>
      </c>
    </row>
    <row r="1718" spans="1:2" x14ac:dyDescent="0.3">
      <c r="A1718">
        <v>1714</v>
      </c>
      <c r="B1718">
        <v>127.4</v>
      </c>
    </row>
    <row r="1719" spans="1:2" x14ac:dyDescent="0.3">
      <c r="A1719">
        <v>1715</v>
      </c>
      <c r="B1719">
        <v>127.7</v>
      </c>
    </row>
    <row r="1720" spans="1:2" x14ac:dyDescent="0.3">
      <c r="A1720">
        <v>1716</v>
      </c>
      <c r="B1720">
        <v>128.1</v>
      </c>
    </row>
    <row r="1721" spans="1:2" x14ac:dyDescent="0.3">
      <c r="A1721">
        <v>1717</v>
      </c>
      <c r="B1721">
        <v>128.5</v>
      </c>
    </row>
    <row r="1722" spans="1:2" x14ac:dyDescent="0.3">
      <c r="A1722">
        <v>1718</v>
      </c>
      <c r="B1722">
        <v>129</v>
      </c>
    </row>
    <row r="1723" spans="1:2" x14ac:dyDescent="0.3">
      <c r="A1723">
        <v>1719</v>
      </c>
      <c r="B1723">
        <v>129.5</v>
      </c>
    </row>
    <row r="1724" spans="1:2" x14ac:dyDescent="0.3">
      <c r="A1724">
        <v>1720</v>
      </c>
      <c r="B1724">
        <v>130.1</v>
      </c>
    </row>
    <row r="1725" spans="1:2" x14ac:dyDescent="0.3">
      <c r="A1725">
        <v>1721</v>
      </c>
      <c r="B1725">
        <v>130.6</v>
      </c>
    </row>
    <row r="1726" spans="1:2" x14ac:dyDescent="0.3">
      <c r="A1726">
        <v>1722</v>
      </c>
      <c r="B1726">
        <v>131</v>
      </c>
    </row>
    <row r="1727" spans="1:2" x14ac:dyDescent="0.3">
      <c r="A1727">
        <v>1723</v>
      </c>
      <c r="B1727">
        <v>131.19999999999999</v>
      </c>
    </row>
    <row r="1728" spans="1:2" x14ac:dyDescent="0.3">
      <c r="A1728">
        <v>1724</v>
      </c>
      <c r="B1728">
        <v>131.30000000000001</v>
      </c>
    </row>
    <row r="1729" spans="1:2" x14ac:dyDescent="0.3">
      <c r="A1729">
        <v>1725</v>
      </c>
      <c r="B1729">
        <v>131.19999999999999</v>
      </c>
    </row>
    <row r="1730" spans="1:2" x14ac:dyDescent="0.3">
      <c r="A1730">
        <v>1726</v>
      </c>
      <c r="B1730">
        <v>130.69999999999999</v>
      </c>
    </row>
    <row r="1731" spans="1:2" x14ac:dyDescent="0.3">
      <c r="A1731">
        <v>1727</v>
      </c>
      <c r="B1731">
        <v>129.80000000000001</v>
      </c>
    </row>
    <row r="1732" spans="1:2" x14ac:dyDescent="0.3">
      <c r="A1732">
        <v>1728</v>
      </c>
      <c r="B1732">
        <v>128.4</v>
      </c>
    </row>
    <row r="1733" spans="1:2" x14ac:dyDescent="0.3">
      <c r="A1733">
        <v>1729</v>
      </c>
      <c r="B1733">
        <v>126.5</v>
      </c>
    </row>
    <row r="1734" spans="1:2" x14ac:dyDescent="0.3">
      <c r="A1734">
        <v>1730</v>
      </c>
      <c r="B1734">
        <v>124.1</v>
      </c>
    </row>
    <row r="1735" spans="1:2" x14ac:dyDescent="0.3">
      <c r="A1735">
        <v>1731</v>
      </c>
      <c r="B1735">
        <v>121.6</v>
      </c>
    </row>
    <row r="1736" spans="1:2" x14ac:dyDescent="0.3">
      <c r="A1736">
        <v>1732</v>
      </c>
      <c r="B1736">
        <v>119</v>
      </c>
    </row>
    <row r="1737" spans="1:2" x14ac:dyDescent="0.3">
      <c r="A1737">
        <v>1733</v>
      </c>
      <c r="B1737">
        <v>116.5</v>
      </c>
    </row>
    <row r="1738" spans="1:2" x14ac:dyDescent="0.3">
      <c r="A1738">
        <v>1734</v>
      </c>
      <c r="B1738">
        <v>114.1</v>
      </c>
    </row>
    <row r="1739" spans="1:2" x14ac:dyDescent="0.3">
      <c r="A1739">
        <v>1735</v>
      </c>
      <c r="B1739">
        <v>111.8</v>
      </c>
    </row>
    <row r="1740" spans="1:2" x14ac:dyDescent="0.3">
      <c r="A1740">
        <v>1736</v>
      </c>
      <c r="B1740">
        <v>109.5</v>
      </c>
    </row>
    <row r="1741" spans="1:2" x14ac:dyDescent="0.3">
      <c r="A1741">
        <v>1737</v>
      </c>
      <c r="B1741">
        <v>107.1</v>
      </c>
    </row>
    <row r="1742" spans="1:2" x14ac:dyDescent="0.3">
      <c r="A1742">
        <v>1738</v>
      </c>
      <c r="B1742">
        <v>104.8</v>
      </c>
    </row>
    <row r="1743" spans="1:2" x14ac:dyDescent="0.3">
      <c r="A1743">
        <v>1739</v>
      </c>
      <c r="B1743">
        <v>102.5</v>
      </c>
    </row>
    <row r="1744" spans="1:2" x14ac:dyDescent="0.3">
      <c r="A1744">
        <v>1740</v>
      </c>
      <c r="B1744">
        <v>100.4</v>
      </c>
    </row>
    <row r="1745" spans="1:2" x14ac:dyDescent="0.3">
      <c r="A1745">
        <v>1741</v>
      </c>
      <c r="B1745">
        <v>98.6</v>
      </c>
    </row>
    <row r="1746" spans="1:2" x14ac:dyDescent="0.3">
      <c r="A1746">
        <v>1742</v>
      </c>
      <c r="B1746">
        <v>97.2</v>
      </c>
    </row>
    <row r="1747" spans="1:2" x14ac:dyDescent="0.3">
      <c r="A1747">
        <v>1743</v>
      </c>
      <c r="B1747">
        <v>95.9</v>
      </c>
    </row>
    <row r="1748" spans="1:2" x14ac:dyDescent="0.3">
      <c r="A1748">
        <v>1744</v>
      </c>
      <c r="B1748">
        <v>94.8</v>
      </c>
    </row>
    <row r="1749" spans="1:2" x14ac:dyDescent="0.3">
      <c r="A1749">
        <v>1745</v>
      </c>
      <c r="B1749">
        <v>93.8</v>
      </c>
    </row>
    <row r="1750" spans="1:2" x14ac:dyDescent="0.3">
      <c r="A1750">
        <v>1746</v>
      </c>
      <c r="B1750">
        <v>92.8</v>
      </c>
    </row>
    <row r="1751" spans="1:2" x14ac:dyDescent="0.3">
      <c r="A1751">
        <v>1747</v>
      </c>
      <c r="B1751">
        <v>91.8</v>
      </c>
    </row>
    <row r="1752" spans="1:2" x14ac:dyDescent="0.3">
      <c r="A1752">
        <v>1748</v>
      </c>
      <c r="B1752">
        <v>91</v>
      </c>
    </row>
    <row r="1753" spans="1:2" x14ac:dyDescent="0.3">
      <c r="A1753">
        <v>1749</v>
      </c>
      <c r="B1753">
        <v>90.2</v>
      </c>
    </row>
    <row r="1754" spans="1:2" x14ac:dyDescent="0.3">
      <c r="A1754">
        <v>1750</v>
      </c>
      <c r="B1754">
        <v>89.6</v>
      </c>
    </row>
    <row r="1755" spans="1:2" x14ac:dyDescent="0.3">
      <c r="A1755">
        <v>1751</v>
      </c>
      <c r="B1755">
        <v>89.1</v>
      </c>
    </row>
    <row r="1756" spans="1:2" x14ac:dyDescent="0.3">
      <c r="A1756">
        <v>1752</v>
      </c>
      <c r="B1756">
        <v>88.6</v>
      </c>
    </row>
    <row r="1757" spans="1:2" x14ac:dyDescent="0.3">
      <c r="A1757">
        <v>1753</v>
      </c>
      <c r="B1757">
        <v>88.1</v>
      </c>
    </row>
    <row r="1758" spans="1:2" x14ac:dyDescent="0.3">
      <c r="A1758">
        <v>1754</v>
      </c>
      <c r="B1758">
        <v>87.6</v>
      </c>
    </row>
    <row r="1759" spans="1:2" x14ac:dyDescent="0.3">
      <c r="A1759">
        <v>1755</v>
      </c>
      <c r="B1759">
        <v>87.1</v>
      </c>
    </row>
    <row r="1760" spans="1:2" x14ac:dyDescent="0.3">
      <c r="A1760">
        <v>1756</v>
      </c>
      <c r="B1760">
        <v>86.6</v>
      </c>
    </row>
    <row r="1761" spans="1:2" x14ac:dyDescent="0.3">
      <c r="A1761">
        <v>1757</v>
      </c>
      <c r="B1761">
        <v>86.1</v>
      </c>
    </row>
    <row r="1762" spans="1:2" x14ac:dyDescent="0.3">
      <c r="A1762">
        <v>1758</v>
      </c>
      <c r="B1762">
        <v>85.5</v>
      </c>
    </row>
    <row r="1763" spans="1:2" x14ac:dyDescent="0.3">
      <c r="A1763">
        <v>1759</v>
      </c>
      <c r="B1763">
        <v>85</v>
      </c>
    </row>
    <row r="1764" spans="1:2" x14ac:dyDescent="0.3">
      <c r="A1764">
        <v>1760</v>
      </c>
      <c r="B1764">
        <v>84.4</v>
      </c>
    </row>
    <row r="1765" spans="1:2" x14ac:dyDescent="0.3">
      <c r="A1765">
        <v>1761</v>
      </c>
      <c r="B1765">
        <v>83.8</v>
      </c>
    </row>
    <row r="1766" spans="1:2" x14ac:dyDescent="0.3">
      <c r="A1766">
        <v>1762</v>
      </c>
      <c r="B1766">
        <v>83.2</v>
      </c>
    </row>
    <row r="1767" spans="1:2" x14ac:dyDescent="0.3">
      <c r="A1767">
        <v>1763</v>
      </c>
      <c r="B1767">
        <v>82.6</v>
      </c>
    </row>
    <row r="1768" spans="1:2" x14ac:dyDescent="0.3">
      <c r="A1768">
        <v>1764</v>
      </c>
      <c r="B1768">
        <v>82</v>
      </c>
    </row>
    <row r="1769" spans="1:2" x14ac:dyDescent="0.3">
      <c r="A1769">
        <v>1765</v>
      </c>
      <c r="B1769">
        <v>81.3</v>
      </c>
    </row>
    <row r="1770" spans="1:2" x14ac:dyDescent="0.3">
      <c r="A1770">
        <v>1766</v>
      </c>
      <c r="B1770">
        <v>80.400000000000006</v>
      </c>
    </row>
    <row r="1771" spans="1:2" x14ac:dyDescent="0.3">
      <c r="A1771">
        <v>1767</v>
      </c>
      <c r="B1771">
        <v>79.099999999999994</v>
      </c>
    </row>
    <row r="1772" spans="1:2" x14ac:dyDescent="0.3">
      <c r="A1772">
        <v>1768</v>
      </c>
      <c r="B1772">
        <v>77.400000000000006</v>
      </c>
    </row>
    <row r="1773" spans="1:2" x14ac:dyDescent="0.3">
      <c r="A1773">
        <v>1769</v>
      </c>
      <c r="B1773">
        <v>75.099999999999994</v>
      </c>
    </row>
    <row r="1774" spans="1:2" x14ac:dyDescent="0.3">
      <c r="A1774">
        <v>1770</v>
      </c>
      <c r="B1774">
        <v>72.3</v>
      </c>
    </row>
    <row r="1775" spans="1:2" x14ac:dyDescent="0.3">
      <c r="A1775">
        <v>1771</v>
      </c>
      <c r="B1775">
        <v>69.099999999999994</v>
      </c>
    </row>
    <row r="1776" spans="1:2" x14ac:dyDescent="0.3">
      <c r="A1776">
        <v>1772</v>
      </c>
      <c r="B1776">
        <v>65.900000000000006</v>
      </c>
    </row>
    <row r="1777" spans="1:2" x14ac:dyDescent="0.3">
      <c r="A1777">
        <v>1773</v>
      </c>
      <c r="B1777">
        <v>62.7</v>
      </c>
    </row>
    <row r="1778" spans="1:2" x14ac:dyDescent="0.3">
      <c r="A1778">
        <v>1774</v>
      </c>
      <c r="B1778">
        <v>59.7</v>
      </c>
    </row>
    <row r="1779" spans="1:2" x14ac:dyDescent="0.3">
      <c r="A1779">
        <v>1775</v>
      </c>
      <c r="B1779">
        <v>57</v>
      </c>
    </row>
    <row r="1780" spans="1:2" x14ac:dyDescent="0.3">
      <c r="A1780">
        <v>1776</v>
      </c>
      <c r="B1780">
        <v>54.6</v>
      </c>
    </row>
    <row r="1781" spans="1:2" x14ac:dyDescent="0.3">
      <c r="A1781">
        <v>1777</v>
      </c>
      <c r="B1781">
        <v>52.2</v>
      </c>
    </row>
    <row r="1782" spans="1:2" x14ac:dyDescent="0.3">
      <c r="A1782">
        <v>1778</v>
      </c>
      <c r="B1782">
        <v>49.7</v>
      </c>
    </row>
    <row r="1783" spans="1:2" x14ac:dyDescent="0.3">
      <c r="A1783">
        <v>1779</v>
      </c>
      <c r="B1783">
        <v>46.8</v>
      </c>
    </row>
    <row r="1784" spans="1:2" x14ac:dyDescent="0.3">
      <c r="A1784">
        <v>1780</v>
      </c>
      <c r="B1784">
        <v>43.5</v>
      </c>
    </row>
    <row r="1785" spans="1:2" x14ac:dyDescent="0.3">
      <c r="A1785">
        <v>1781</v>
      </c>
      <c r="B1785">
        <v>39.9</v>
      </c>
    </row>
    <row r="1786" spans="1:2" x14ac:dyDescent="0.3">
      <c r="A1786">
        <v>1782</v>
      </c>
      <c r="B1786">
        <v>36.4</v>
      </c>
    </row>
    <row r="1787" spans="1:2" x14ac:dyDescent="0.3">
      <c r="A1787">
        <v>1783</v>
      </c>
      <c r="B1787">
        <v>33.200000000000003</v>
      </c>
    </row>
    <row r="1788" spans="1:2" x14ac:dyDescent="0.3">
      <c r="A1788">
        <v>1784</v>
      </c>
      <c r="B1788">
        <v>30.5</v>
      </c>
    </row>
    <row r="1789" spans="1:2" x14ac:dyDescent="0.3">
      <c r="A1789">
        <v>1785</v>
      </c>
      <c r="B1789">
        <v>28.3</v>
      </c>
    </row>
    <row r="1790" spans="1:2" x14ac:dyDescent="0.3">
      <c r="A1790">
        <v>1786</v>
      </c>
      <c r="B1790">
        <v>26.3</v>
      </c>
    </row>
    <row r="1791" spans="1:2" x14ac:dyDescent="0.3">
      <c r="A1791">
        <v>1787</v>
      </c>
      <c r="B1791">
        <v>24.4</v>
      </c>
    </row>
    <row r="1792" spans="1:2" x14ac:dyDescent="0.3">
      <c r="A1792">
        <v>1788</v>
      </c>
      <c r="B1792">
        <v>22.5</v>
      </c>
    </row>
    <row r="1793" spans="1:2" x14ac:dyDescent="0.3">
      <c r="A1793">
        <v>1789</v>
      </c>
      <c r="B1793">
        <v>20.5</v>
      </c>
    </row>
    <row r="1794" spans="1:2" x14ac:dyDescent="0.3">
      <c r="A1794">
        <v>1790</v>
      </c>
      <c r="B1794">
        <v>18.2</v>
      </c>
    </row>
    <row r="1795" spans="1:2" x14ac:dyDescent="0.3">
      <c r="A1795">
        <v>1791</v>
      </c>
      <c r="B1795">
        <v>15.5</v>
      </c>
    </row>
    <row r="1796" spans="1:2" x14ac:dyDescent="0.3">
      <c r="A1796">
        <v>1792</v>
      </c>
      <c r="B1796">
        <v>12.3</v>
      </c>
    </row>
    <row r="1797" spans="1:2" x14ac:dyDescent="0.3">
      <c r="A1797">
        <v>1793</v>
      </c>
      <c r="B1797">
        <v>8.6999999999999993</v>
      </c>
    </row>
    <row r="1798" spans="1:2" x14ac:dyDescent="0.3">
      <c r="A1798">
        <v>1794</v>
      </c>
      <c r="B1798">
        <v>5.2</v>
      </c>
    </row>
    <row r="1799" spans="1:2" x14ac:dyDescent="0.3">
      <c r="A1799">
        <v>1795</v>
      </c>
      <c r="B1799">
        <v>0</v>
      </c>
    </row>
    <row r="1800" spans="1:2" x14ac:dyDescent="0.3">
      <c r="A1800">
        <v>1796</v>
      </c>
      <c r="B1800">
        <v>0</v>
      </c>
    </row>
    <row r="1801" spans="1:2" x14ac:dyDescent="0.3">
      <c r="A1801">
        <v>1797</v>
      </c>
      <c r="B1801">
        <v>0</v>
      </c>
    </row>
    <row r="1802" spans="1:2" x14ac:dyDescent="0.3">
      <c r="A1802">
        <v>1798</v>
      </c>
      <c r="B1802">
        <v>0</v>
      </c>
    </row>
    <row r="1803" spans="1:2" x14ac:dyDescent="0.3">
      <c r="A1803">
        <v>1799</v>
      </c>
      <c r="B1803">
        <v>0</v>
      </c>
    </row>
    <row r="1804" spans="1:2" x14ac:dyDescent="0.3">
      <c r="A1804">
        <v>1800</v>
      </c>
      <c r="B180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F05D-27E8-414E-8759-6373DA24AF08}">
  <sheetPr codeName="Sheet2"/>
  <dimension ref="A1:O1809"/>
  <sheetViews>
    <sheetView zoomScale="99" zoomScaleNormal="106" workbookViewId="0">
      <selection activeCell="A279" sqref="A279:XFD279"/>
    </sheetView>
  </sheetViews>
  <sheetFormatPr defaultColWidth="11.5546875" defaultRowHeight="14.4" x14ac:dyDescent="0.3"/>
  <cols>
    <col min="2" max="3" width="11.6640625" bestFit="1" customWidth="1"/>
    <col min="4" max="4" width="17.77734375" bestFit="1" customWidth="1"/>
    <col min="5" max="5" width="20.109375" bestFit="1" customWidth="1"/>
    <col min="6" max="6" width="16.6640625" bestFit="1" customWidth="1"/>
    <col min="7" max="9" width="11.6640625" bestFit="1" customWidth="1"/>
    <col min="10" max="11" width="15.109375" bestFit="1" customWidth="1"/>
    <col min="12" max="12" width="18.77734375" bestFit="1" customWidth="1"/>
    <col min="13" max="13" width="16" bestFit="1" customWidth="1"/>
    <col min="14" max="14" width="16.6640625" bestFit="1" customWidth="1"/>
  </cols>
  <sheetData>
    <row r="1" spans="1:15" x14ac:dyDescent="0.3">
      <c r="A1" t="s">
        <v>0</v>
      </c>
      <c r="D1" t="s">
        <v>10</v>
      </c>
      <c r="E1">
        <v>1.2</v>
      </c>
      <c r="F1" t="s">
        <v>11</v>
      </c>
      <c r="G1" t="s">
        <v>15</v>
      </c>
      <c r="H1">
        <v>2000</v>
      </c>
      <c r="I1" t="s">
        <v>16</v>
      </c>
    </row>
    <row r="2" spans="1:15" x14ac:dyDescent="0.3">
      <c r="D2" t="s">
        <v>12</v>
      </c>
      <c r="E2">
        <v>0.28999999999999998</v>
      </c>
      <c r="G2" t="s">
        <v>17</v>
      </c>
      <c r="H2">
        <v>9.81</v>
      </c>
      <c r="I2" t="s">
        <v>18</v>
      </c>
    </row>
    <row r="3" spans="1:15" x14ac:dyDescent="0.3">
      <c r="D3" t="s">
        <v>13</v>
      </c>
      <c r="E3">
        <v>2.25</v>
      </c>
      <c r="F3" t="s">
        <v>14</v>
      </c>
      <c r="G3" t="s">
        <v>19</v>
      </c>
      <c r="H3">
        <v>1.15E-2</v>
      </c>
    </row>
    <row r="4" spans="1:15" x14ac:dyDescent="0.3">
      <c r="H4" t="s">
        <v>20</v>
      </c>
      <c r="I4">
        <v>0</v>
      </c>
    </row>
    <row r="6" spans="1:15" x14ac:dyDescent="0.3">
      <c r="F6" t="s">
        <v>21</v>
      </c>
      <c r="G6" t="s">
        <v>24</v>
      </c>
    </row>
    <row r="7" spans="1:15" x14ac:dyDescent="0.3">
      <c r="F7">
        <f>H1*H2*H3*COS(0)</f>
        <v>225.63</v>
      </c>
      <c r="G7">
        <f>H1*H2*SIN(0)</f>
        <v>0</v>
      </c>
    </row>
    <row r="8" spans="1:15" x14ac:dyDescent="0.3">
      <c r="A8" t="s">
        <v>1</v>
      </c>
      <c r="B8" t="s">
        <v>2</v>
      </c>
      <c r="C8" t="s">
        <v>23</v>
      </c>
      <c r="D8" t="s">
        <v>22</v>
      </c>
      <c r="E8" t="s">
        <v>25</v>
      </c>
      <c r="F8" t="s">
        <v>26</v>
      </c>
      <c r="G8" t="s">
        <v>28</v>
      </c>
      <c r="H8" t="s">
        <v>27</v>
      </c>
      <c r="I8" t="s">
        <v>29</v>
      </c>
      <c r="J8" t="s">
        <v>30</v>
      </c>
      <c r="K8" t="s">
        <v>31</v>
      </c>
      <c r="L8" t="s">
        <v>32</v>
      </c>
      <c r="M8" t="s">
        <v>33</v>
      </c>
      <c r="N8" t="s">
        <v>34</v>
      </c>
      <c r="O8" t="s">
        <v>35</v>
      </c>
    </row>
    <row r="9" spans="1:15" x14ac:dyDescent="0.3">
      <c r="A9">
        <v>0</v>
      </c>
      <c r="B9">
        <v>0</v>
      </c>
      <c r="C9">
        <f>B9*1/3.6</f>
        <v>0</v>
      </c>
      <c r="D9">
        <f>0.5*$E$1*((C9^2)*$E$2*$E$3)</f>
        <v>0</v>
      </c>
      <c r="E9">
        <f>D9*C9</f>
        <v>0</v>
      </c>
      <c r="F9">
        <f>$F$7*C9</f>
        <v>0</v>
      </c>
      <c r="G9">
        <v>0</v>
      </c>
      <c r="H9">
        <v>0</v>
      </c>
      <c r="I9" t="e">
        <f>$H$1*(H9/G9)</f>
        <v>#DIV/0!</v>
      </c>
      <c r="J9">
        <f>0</f>
        <v>0</v>
      </c>
      <c r="K9">
        <f>E9+F9+J9</f>
        <v>0</v>
      </c>
      <c r="L9">
        <v>300</v>
      </c>
      <c r="M9">
        <f>L9/0.9</f>
        <v>333.33333333333331</v>
      </c>
      <c r="N9">
        <f>K9/0.9</f>
        <v>0</v>
      </c>
      <c r="O9">
        <f>M9+N9</f>
        <v>333.33333333333331</v>
      </c>
    </row>
    <row r="10" spans="1:15" x14ac:dyDescent="0.3">
      <c r="A10">
        <v>1</v>
      </c>
      <c r="B10">
        <v>0</v>
      </c>
      <c r="C10">
        <f t="shared" ref="C10:C73" si="0">B10*1/3.6</f>
        <v>0</v>
      </c>
      <c r="D10">
        <f t="shared" ref="D10:D73" si="1">0.5*$E$1*((C10^2)*$E$2*$E$3)</f>
        <v>0</v>
      </c>
      <c r="E10">
        <f t="shared" ref="E10:E73" si="2">D10*C10</f>
        <v>0</v>
      </c>
      <c r="F10">
        <f t="shared" ref="F10:F73" si="3">$F$7*C10</f>
        <v>0</v>
      </c>
      <c r="G10">
        <f>A10-A9</f>
        <v>1</v>
      </c>
      <c r="H10">
        <f>C10-C9</f>
        <v>0</v>
      </c>
      <c r="I10">
        <f t="shared" ref="I10:I73" si="4">$H$1*(H10/G10)</f>
        <v>0</v>
      </c>
      <c r="J10">
        <f>I10*C10</f>
        <v>0</v>
      </c>
      <c r="K10">
        <f t="shared" ref="K10:K73" si="5">E10+F10+J10</f>
        <v>0</v>
      </c>
      <c r="L10">
        <v>300</v>
      </c>
      <c r="M10">
        <f t="shared" ref="M10:M73" si="6">L10/0.9</f>
        <v>333.33333333333331</v>
      </c>
      <c r="N10">
        <f t="shared" ref="N10:N73" si="7">K10/0.9</f>
        <v>0</v>
      </c>
      <c r="O10">
        <f t="shared" ref="O10:O73" si="8">M10+N10</f>
        <v>333.33333333333331</v>
      </c>
    </row>
    <row r="11" spans="1:15" x14ac:dyDescent="0.3">
      <c r="A11">
        <v>2</v>
      </c>
      <c r="B11">
        <v>0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si="3"/>
        <v>0</v>
      </c>
      <c r="G11">
        <f t="shared" ref="G11:G74" si="9">A11-A10</f>
        <v>1</v>
      </c>
      <c r="H11">
        <f t="shared" ref="H11:H74" si="10">C11-C10</f>
        <v>0</v>
      </c>
      <c r="I11">
        <f t="shared" si="4"/>
        <v>0</v>
      </c>
      <c r="J11">
        <f t="shared" ref="J11:J74" si="11">I11*C11</f>
        <v>0</v>
      </c>
      <c r="K11">
        <f t="shared" si="5"/>
        <v>0</v>
      </c>
      <c r="L11">
        <v>300</v>
      </c>
      <c r="M11">
        <f t="shared" si="6"/>
        <v>333.33333333333331</v>
      </c>
      <c r="N11">
        <f t="shared" si="7"/>
        <v>0</v>
      </c>
      <c r="O11">
        <f t="shared" si="8"/>
        <v>333.33333333333331</v>
      </c>
    </row>
    <row r="12" spans="1:15" x14ac:dyDescent="0.3">
      <c r="A12">
        <v>3</v>
      </c>
      <c r="B12">
        <v>0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0</v>
      </c>
      <c r="G12">
        <f t="shared" si="9"/>
        <v>1</v>
      </c>
      <c r="H12">
        <f t="shared" si="10"/>
        <v>0</v>
      </c>
      <c r="I12">
        <f>$H$1*(H12/G12)</f>
        <v>0</v>
      </c>
      <c r="J12">
        <f t="shared" si="11"/>
        <v>0</v>
      </c>
      <c r="K12">
        <f t="shared" si="5"/>
        <v>0</v>
      </c>
      <c r="L12">
        <v>300</v>
      </c>
      <c r="M12">
        <f t="shared" si="6"/>
        <v>333.33333333333331</v>
      </c>
      <c r="N12">
        <f t="shared" si="7"/>
        <v>0</v>
      </c>
      <c r="O12">
        <f t="shared" si="8"/>
        <v>333.33333333333331</v>
      </c>
    </row>
    <row r="13" spans="1:15" x14ac:dyDescent="0.3">
      <c r="A13">
        <v>4</v>
      </c>
      <c r="B13">
        <v>0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9"/>
        <v>1</v>
      </c>
      <c r="H13">
        <f t="shared" si="10"/>
        <v>0</v>
      </c>
      <c r="I13">
        <f t="shared" si="4"/>
        <v>0</v>
      </c>
      <c r="J13">
        <f t="shared" si="11"/>
        <v>0</v>
      </c>
      <c r="K13">
        <f t="shared" si="5"/>
        <v>0</v>
      </c>
      <c r="L13">
        <v>300</v>
      </c>
      <c r="M13">
        <f t="shared" si="6"/>
        <v>333.33333333333331</v>
      </c>
      <c r="N13">
        <f t="shared" si="7"/>
        <v>0</v>
      </c>
      <c r="O13">
        <f t="shared" si="8"/>
        <v>333.33333333333331</v>
      </c>
    </row>
    <row r="14" spans="1:15" x14ac:dyDescent="0.3">
      <c r="A14">
        <v>5</v>
      </c>
      <c r="B14">
        <v>0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9"/>
        <v>1</v>
      </c>
      <c r="H14">
        <f t="shared" si="10"/>
        <v>0</v>
      </c>
      <c r="I14">
        <f>$H$1*(H14/G14)</f>
        <v>0</v>
      </c>
      <c r="J14">
        <f t="shared" si="11"/>
        <v>0</v>
      </c>
      <c r="K14">
        <f t="shared" si="5"/>
        <v>0</v>
      </c>
      <c r="L14">
        <v>300</v>
      </c>
      <c r="M14">
        <f t="shared" si="6"/>
        <v>333.33333333333331</v>
      </c>
      <c r="N14">
        <f t="shared" si="7"/>
        <v>0</v>
      </c>
      <c r="O14">
        <f t="shared" si="8"/>
        <v>333.33333333333331</v>
      </c>
    </row>
    <row r="15" spans="1:15" x14ac:dyDescent="0.3">
      <c r="A15">
        <v>6</v>
      </c>
      <c r="B15">
        <v>0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9"/>
        <v>1</v>
      </c>
      <c r="H15">
        <f t="shared" si="10"/>
        <v>0</v>
      </c>
      <c r="I15">
        <f t="shared" si="4"/>
        <v>0</v>
      </c>
      <c r="J15">
        <f t="shared" si="11"/>
        <v>0</v>
      </c>
      <c r="K15">
        <f t="shared" si="5"/>
        <v>0</v>
      </c>
      <c r="L15">
        <v>300</v>
      </c>
      <c r="M15">
        <f t="shared" si="6"/>
        <v>333.33333333333331</v>
      </c>
      <c r="N15">
        <f t="shared" si="7"/>
        <v>0</v>
      </c>
      <c r="O15">
        <f t="shared" si="8"/>
        <v>333.33333333333331</v>
      </c>
    </row>
    <row r="16" spans="1:15" x14ac:dyDescent="0.3">
      <c r="A16">
        <v>7</v>
      </c>
      <c r="B16">
        <v>0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9"/>
        <v>1</v>
      </c>
      <c r="H16">
        <f t="shared" si="10"/>
        <v>0</v>
      </c>
      <c r="I16">
        <f t="shared" si="4"/>
        <v>0</v>
      </c>
      <c r="J16">
        <f t="shared" si="11"/>
        <v>0</v>
      </c>
      <c r="K16">
        <f t="shared" si="5"/>
        <v>0</v>
      </c>
      <c r="L16">
        <v>300</v>
      </c>
      <c r="M16">
        <f t="shared" si="6"/>
        <v>333.33333333333331</v>
      </c>
      <c r="N16">
        <f t="shared" si="7"/>
        <v>0</v>
      </c>
      <c r="O16">
        <f t="shared" si="8"/>
        <v>333.33333333333331</v>
      </c>
    </row>
    <row r="17" spans="1:15" x14ac:dyDescent="0.3">
      <c r="A17">
        <v>8</v>
      </c>
      <c r="B17">
        <v>0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9"/>
        <v>1</v>
      </c>
      <c r="H17">
        <f t="shared" si="10"/>
        <v>0</v>
      </c>
      <c r="I17">
        <f t="shared" si="4"/>
        <v>0</v>
      </c>
      <c r="J17">
        <f t="shared" si="11"/>
        <v>0</v>
      </c>
      <c r="K17">
        <f t="shared" si="5"/>
        <v>0</v>
      </c>
      <c r="L17">
        <v>300</v>
      </c>
      <c r="M17">
        <f t="shared" si="6"/>
        <v>333.33333333333331</v>
      </c>
      <c r="N17">
        <f t="shared" si="7"/>
        <v>0</v>
      </c>
      <c r="O17">
        <f t="shared" si="8"/>
        <v>333.33333333333331</v>
      </c>
    </row>
    <row r="18" spans="1:15" x14ac:dyDescent="0.3">
      <c r="A18">
        <v>9</v>
      </c>
      <c r="B18">
        <v>0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9"/>
        <v>1</v>
      </c>
      <c r="H18">
        <f t="shared" si="10"/>
        <v>0</v>
      </c>
      <c r="I18">
        <f t="shared" si="4"/>
        <v>0</v>
      </c>
      <c r="J18">
        <f t="shared" si="11"/>
        <v>0</v>
      </c>
      <c r="K18">
        <f t="shared" si="5"/>
        <v>0</v>
      </c>
      <c r="L18">
        <v>300</v>
      </c>
      <c r="M18">
        <f t="shared" si="6"/>
        <v>333.33333333333331</v>
      </c>
      <c r="N18">
        <f t="shared" si="7"/>
        <v>0</v>
      </c>
      <c r="O18">
        <f t="shared" si="8"/>
        <v>333.33333333333331</v>
      </c>
    </row>
    <row r="19" spans="1:15" x14ac:dyDescent="0.3">
      <c r="A19">
        <v>10</v>
      </c>
      <c r="B19">
        <v>0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9"/>
        <v>1</v>
      </c>
      <c r="H19">
        <f t="shared" si="10"/>
        <v>0</v>
      </c>
      <c r="I19">
        <f t="shared" si="4"/>
        <v>0</v>
      </c>
      <c r="J19">
        <f t="shared" si="11"/>
        <v>0</v>
      </c>
      <c r="K19">
        <f t="shared" si="5"/>
        <v>0</v>
      </c>
      <c r="L19">
        <v>300</v>
      </c>
      <c r="M19">
        <f t="shared" si="6"/>
        <v>333.33333333333331</v>
      </c>
      <c r="N19">
        <f t="shared" si="7"/>
        <v>0</v>
      </c>
      <c r="O19">
        <f t="shared" si="8"/>
        <v>333.33333333333331</v>
      </c>
    </row>
    <row r="20" spans="1:15" x14ac:dyDescent="0.3">
      <c r="A20">
        <v>11</v>
      </c>
      <c r="B20">
        <v>0</v>
      </c>
      <c r="C20">
        <f t="shared" si="0"/>
        <v>0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9"/>
        <v>1</v>
      </c>
      <c r="H20">
        <f t="shared" si="10"/>
        <v>0</v>
      </c>
      <c r="I20">
        <f t="shared" si="4"/>
        <v>0</v>
      </c>
      <c r="J20">
        <f t="shared" si="11"/>
        <v>0</v>
      </c>
      <c r="K20">
        <f t="shared" si="5"/>
        <v>0</v>
      </c>
      <c r="L20">
        <v>300</v>
      </c>
      <c r="M20">
        <f t="shared" si="6"/>
        <v>333.33333333333331</v>
      </c>
      <c r="N20">
        <f t="shared" si="7"/>
        <v>0</v>
      </c>
      <c r="O20">
        <f t="shared" si="8"/>
        <v>333.33333333333331</v>
      </c>
    </row>
    <row r="21" spans="1:15" x14ac:dyDescent="0.3">
      <c r="A21">
        <v>12</v>
      </c>
      <c r="B21">
        <v>0.2</v>
      </c>
      <c r="C21">
        <f t="shared" si="0"/>
        <v>5.5555555555555559E-2</v>
      </c>
      <c r="D21">
        <f t="shared" si="1"/>
        <v>1.2083333333333332E-3</v>
      </c>
      <c r="E21">
        <f t="shared" si="2"/>
        <v>6.712962962962963E-5</v>
      </c>
      <c r="F21">
        <f t="shared" si="3"/>
        <v>12.535</v>
      </c>
      <c r="G21">
        <f t="shared" si="9"/>
        <v>1</v>
      </c>
      <c r="H21">
        <f t="shared" si="10"/>
        <v>5.5555555555555559E-2</v>
      </c>
      <c r="I21">
        <f t="shared" si="4"/>
        <v>111.11111111111111</v>
      </c>
      <c r="J21">
        <f t="shared" si="11"/>
        <v>6.1728395061728403</v>
      </c>
      <c r="K21">
        <f>E21+F21+J21</f>
        <v>18.70790663580247</v>
      </c>
      <c r="L21">
        <v>300</v>
      </c>
      <c r="M21">
        <f t="shared" si="6"/>
        <v>333.33333333333331</v>
      </c>
      <c r="N21">
        <f t="shared" si="7"/>
        <v>20.786562928669412</v>
      </c>
      <c r="O21">
        <f t="shared" si="8"/>
        <v>354.11989626200273</v>
      </c>
    </row>
    <row r="22" spans="1:15" x14ac:dyDescent="0.3">
      <c r="A22">
        <v>13</v>
      </c>
      <c r="B22">
        <v>1.7</v>
      </c>
      <c r="C22">
        <f t="shared" si="0"/>
        <v>0.47222222222222221</v>
      </c>
      <c r="D22">
        <f t="shared" si="1"/>
        <v>8.7302083333333322E-2</v>
      </c>
      <c r="E22">
        <f t="shared" si="2"/>
        <v>4.1225983796296287E-2</v>
      </c>
      <c r="F22">
        <f t="shared" si="3"/>
        <v>106.5475</v>
      </c>
      <c r="G22">
        <f t="shared" si="9"/>
        <v>1</v>
      </c>
      <c r="H22">
        <f t="shared" si="10"/>
        <v>0.41666666666666663</v>
      </c>
      <c r="I22">
        <f t="shared" si="4"/>
        <v>833.33333333333326</v>
      </c>
      <c r="J22">
        <f t="shared" si="11"/>
        <v>393.51851851851848</v>
      </c>
      <c r="K22">
        <f t="shared" si="5"/>
        <v>500.10724450231476</v>
      </c>
      <c r="L22">
        <v>300</v>
      </c>
      <c r="M22">
        <f t="shared" si="6"/>
        <v>333.33333333333331</v>
      </c>
      <c r="N22">
        <f t="shared" si="7"/>
        <v>555.67471611368308</v>
      </c>
      <c r="O22">
        <f t="shared" si="8"/>
        <v>889.00804944701645</v>
      </c>
    </row>
    <row r="23" spans="1:15" x14ac:dyDescent="0.3">
      <c r="A23">
        <v>14</v>
      </c>
      <c r="B23">
        <v>5.4</v>
      </c>
      <c r="C23">
        <f t="shared" si="0"/>
        <v>1.5</v>
      </c>
      <c r="D23">
        <f t="shared" si="1"/>
        <v>0.88087499999999996</v>
      </c>
      <c r="E23">
        <f t="shared" si="2"/>
        <v>1.3213124999999999</v>
      </c>
      <c r="F23">
        <f t="shared" si="3"/>
        <v>338.44499999999999</v>
      </c>
      <c r="G23">
        <f t="shared" si="9"/>
        <v>1</v>
      </c>
      <c r="H23">
        <f t="shared" si="10"/>
        <v>1.0277777777777777</v>
      </c>
      <c r="I23">
        <f t="shared" si="4"/>
        <v>2055.5555555555552</v>
      </c>
      <c r="J23">
        <f t="shared" si="11"/>
        <v>3083.333333333333</v>
      </c>
      <c r="K23">
        <f t="shared" si="5"/>
        <v>3423.0996458333329</v>
      </c>
      <c r="L23">
        <v>300</v>
      </c>
      <c r="M23">
        <f t="shared" si="6"/>
        <v>333.33333333333331</v>
      </c>
      <c r="N23">
        <f t="shared" si="7"/>
        <v>3803.4440509259252</v>
      </c>
      <c r="O23">
        <f t="shared" si="8"/>
        <v>4136.7773842592587</v>
      </c>
    </row>
    <row r="24" spans="1:15" x14ac:dyDescent="0.3">
      <c r="A24">
        <v>15</v>
      </c>
      <c r="B24">
        <v>9.9</v>
      </c>
      <c r="C24">
        <f t="shared" si="0"/>
        <v>2.75</v>
      </c>
      <c r="D24">
        <f t="shared" si="1"/>
        <v>2.9607187499999994</v>
      </c>
      <c r="E24">
        <f t="shared" si="2"/>
        <v>8.1419765624999982</v>
      </c>
      <c r="F24">
        <f t="shared" si="3"/>
        <v>620.48249999999996</v>
      </c>
      <c r="G24">
        <f t="shared" si="9"/>
        <v>1</v>
      </c>
      <c r="H24">
        <f t="shared" si="10"/>
        <v>1.25</v>
      </c>
      <c r="I24">
        <f t="shared" si="4"/>
        <v>2500</v>
      </c>
      <c r="J24">
        <f t="shared" si="11"/>
        <v>6875</v>
      </c>
      <c r="K24">
        <f t="shared" si="5"/>
        <v>7503.6244765624997</v>
      </c>
      <c r="L24">
        <v>300</v>
      </c>
      <c r="M24">
        <f t="shared" si="6"/>
        <v>333.33333333333331</v>
      </c>
      <c r="N24">
        <f t="shared" si="7"/>
        <v>8337.3605295138877</v>
      </c>
      <c r="O24">
        <f t="shared" si="8"/>
        <v>8670.6938628472217</v>
      </c>
    </row>
    <row r="25" spans="1:15" x14ac:dyDescent="0.3">
      <c r="A25">
        <v>16</v>
      </c>
      <c r="B25">
        <v>13.1</v>
      </c>
      <c r="C25">
        <f t="shared" si="0"/>
        <v>3.6388888888888888</v>
      </c>
      <c r="D25">
        <f t="shared" si="1"/>
        <v>5.1840520833333326</v>
      </c>
      <c r="E25">
        <f t="shared" si="2"/>
        <v>18.864189525462958</v>
      </c>
      <c r="F25">
        <f t="shared" si="3"/>
        <v>821.04250000000002</v>
      </c>
      <c r="G25">
        <f t="shared" si="9"/>
        <v>1</v>
      </c>
      <c r="H25">
        <f t="shared" si="10"/>
        <v>0.88888888888888884</v>
      </c>
      <c r="I25">
        <f t="shared" si="4"/>
        <v>1777.7777777777776</v>
      </c>
      <c r="J25">
        <f t="shared" si="11"/>
        <v>6469.1358024691353</v>
      </c>
      <c r="K25">
        <f t="shared" si="5"/>
        <v>7309.0424919945981</v>
      </c>
      <c r="L25">
        <v>300</v>
      </c>
      <c r="M25">
        <f t="shared" si="6"/>
        <v>333.33333333333331</v>
      </c>
      <c r="N25">
        <f t="shared" si="7"/>
        <v>8121.1583244384419</v>
      </c>
      <c r="O25">
        <f t="shared" si="8"/>
        <v>8454.4916577717759</v>
      </c>
    </row>
    <row r="26" spans="1:15" x14ac:dyDescent="0.3">
      <c r="A26">
        <v>17</v>
      </c>
      <c r="B26">
        <v>16.899999999999999</v>
      </c>
      <c r="C26">
        <f t="shared" si="0"/>
        <v>4.6944444444444438</v>
      </c>
      <c r="D26">
        <f t="shared" si="1"/>
        <v>8.6278020833333304</v>
      </c>
      <c r="E26">
        <f t="shared" si="2"/>
        <v>40.502737557870354</v>
      </c>
      <c r="F26">
        <f t="shared" si="3"/>
        <v>1059.2074999999998</v>
      </c>
      <c r="G26">
        <f t="shared" si="9"/>
        <v>1</v>
      </c>
      <c r="H26">
        <f t="shared" si="10"/>
        <v>1.0555555555555549</v>
      </c>
      <c r="I26">
        <f t="shared" si="4"/>
        <v>2111.1111111111099</v>
      </c>
      <c r="J26">
        <f t="shared" si="11"/>
        <v>9910.493827160486</v>
      </c>
      <c r="K26">
        <f t="shared" si="5"/>
        <v>11010.204064718357</v>
      </c>
      <c r="L26">
        <v>300</v>
      </c>
      <c r="M26">
        <f t="shared" si="6"/>
        <v>333.33333333333331</v>
      </c>
      <c r="N26">
        <f t="shared" si="7"/>
        <v>12233.560071909285</v>
      </c>
      <c r="O26">
        <f t="shared" si="8"/>
        <v>12566.893405242619</v>
      </c>
    </row>
    <row r="27" spans="1:15" x14ac:dyDescent="0.3">
      <c r="A27">
        <v>18</v>
      </c>
      <c r="B27">
        <v>21.7</v>
      </c>
      <c r="C27">
        <f t="shared" si="0"/>
        <v>6.0277777777777777</v>
      </c>
      <c r="D27">
        <f t="shared" si="1"/>
        <v>14.22480208333333</v>
      </c>
      <c r="E27">
        <f t="shared" si="2"/>
        <v>85.74394589120368</v>
      </c>
      <c r="F27">
        <f t="shared" si="3"/>
        <v>1360.0474999999999</v>
      </c>
      <c r="G27">
        <f t="shared" si="9"/>
        <v>1</v>
      </c>
      <c r="H27">
        <f t="shared" si="10"/>
        <v>1.3333333333333339</v>
      </c>
      <c r="I27">
        <f t="shared" si="4"/>
        <v>2666.6666666666679</v>
      </c>
      <c r="J27">
        <f t="shared" si="11"/>
        <v>16074.07407407408</v>
      </c>
      <c r="K27">
        <f t="shared" si="5"/>
        <v>17519.865519965286</v>
      </c>
      <c r="L27">
        <v>300</v>
      </c>
      <c r="M27">
        <f t="shared" si="6"/>
        <v>333.33333333333331</v>
      </c>
      <c r="N27">
        <f t="shared" si="7"/>
        <v>19466.517244405873</v>
      </c>
      <c r="O27">
        <f t="shared" si="8"/>
        <v>19799.850577739206</v>
      </c>
    </row>
    <row r="28" spans="1:15" x14ac:dyDescent="0.3">
      <c r="A28">
        <v>19</v>
      </c>
      <c r="B28">
        <v>26</v>
      </c>
      <c r="C28">
        <f t="shared" si="0"/>
        <v>7.2222222222222223</v>
      </c>
      <c r="D28">
        <f t="shared" si="1"/>
        <v>20.420833333333331</v>
      </c>
      <c r="E28">
        <f t="shared" si="2"/>
        <v>147.48379629629628</v>
      </c>
      <c r="F28">
        <f t="shared" si="3"/>
        <v>1629.55</v>
      </c>
      <c r="G28">
        <f t="shared" si="9"/>
        <v>1</v>
      </c>
      <c r="H28">
        <f t="shared" si="10"/>
        <v>1.1944444444444446</v>
      </c>
      <c r="I28">
        <f t="shared" si="4"/>
        <v>2388.8888888888891</v>
      </c>
      <c r="J28">
        <f t="shared" si="11"/>
        <v>17253.08641975309</v>
      </c>
      <c r="K28">
        <f t="shared" si="5"/>
        <v>19030.120216049385</v>
      </c>
      <c r="L28">
        <v>300</v>
      </c>
      <c r="M28">
        <f t="shared" si="6"/>
        <v>333.33333333333331</v>
      </c>
      <c r="N28">
        <f t="shared" si="7"/>
        <v>21144.578017832649</v>
      </c>
      <c r="O28">
        <f t="shared" si="8"/>
        <v>21477.911351165982</v>
      </c>
    </row>
    <row r="29" spans="1:15" x14ac:dyDescent="0.3">
      <c r="A29">
        <v>20</v>
      </c>
      <c r="B29">
        <v>27.5</v>
      </c>
      <c r="C29">
        <f t="shared" si="0"/>
        <v>7.6388888888888884</v>
      </c>
      <c r="D29">
        <f t="shared" si="1"/>
        <v>22.845052083333329</v>
      </c>
      <c r="E29">
        <f t="shared" si="2"/>
        <v>174.51081452546291</v>
      </c>
      <c r="F29">
        <f t="shared" si="3"/>
        <v>1723.5624999999998</v>
      </c>
      <c r="G29">
        <f t="shared" si="9"/>
        <v>1</v>
      </c>
      <c r="H29">
        <f t="shared" si="10"/>
        <v>0.41666666666666607</v>
      </c>
      <c r="I29">
        <f t="shared" si="4"/>
        <v>833.33333333333212</v>
      </c>
      <c r="J29">
        <f t="shared" si="11"/>
        <v>6365.7407407407309</v>
      </c>
      <c r="K29">
        <f t="shared" si="5"/>
        <v>8263.8140552661935</v>
      </c>
      <c r="L29">
        <v>300</v>
      </c>
      <c r="M29">
        <f t="shared" si="6"/>
        <v>333.33333333333331</v>
      </c>
      <c r="N29">
        <f t="shared" si="7"/>
        <v>9182.015616962437</v>
      </c>
      <c r="O29">
        <f t="shared" si="8"/>
        <v>9515.3489502957709</v>
      </c>
    </row>
    <row r="30" spans="1:15" x14ac:dyDescent="0.3">
      <c r="A30">
        <v>21</v>
      </c>
      <c r="B30">
        <v>28.1</v>
      </c>
      <c r="C30">
        <f t="shared" si="0"/>
        <v>7.8055555555555554</v>
      </c>
      <c r="D30">
        <f t="shared" si="1"/>
        <v>23.85280208333333</v>
      </c>
      <c r="E30">
        <f t="shared" si="2"/>
        <v>186.1843718171296</v>
      </c>
      <c r="F30">
        <f t="shared" si="3"/>
        <v>1761.1675</v>
      </c>
      <c r="G30">
        <f t="shared" si="9"/>
        <v>1</v>
      </c>
      <c r="H30">
        <f t="shared" si="10"/>
        <v>0.16666666666666696</v>
      </c>
      <c r="I30">
        <f t="shared" si="4"/>
        <v>333.33333333333394</v>
      </c>
      <c r="J30">
        <f t="shared" si="11"/>
        <v>2601.8518518518567</v>
      </c>
      <c r="K30">
        <f t="shared" si="5"/>
        <v>4549.2037236689866</v>
      </c>
      <c r="L30">
        <v>300</v>
      </c>
      <c r="M30">
        <f t="shared" si="6"/>
        <v>333.33333333333331</v>
      </c>
      <c r="N30">
        <f t="shared" si="7"/>
        <v>5054.6708040766516</v>
      </c>
      <c r="O30">
        <f t="shared" si="8"/>
        <v>5388.0041374099847</v>
      </c>
    </row>
    <row r="31" spans="1:15" x14ac:dyDescent="0.3">
      <c r="A31">
        <v>22</v>
      </c>
      <c r="B31">
        <v>28.3</v>
      </c>
      <c r="C31">
        <f t="shared" si="0"/>
        <v>7.8611111111111107</v>
      </c>
      <c r="D31">
        <f t="shared" si="1"/>
        <v>24.193552083333326</v>
      </c>
      <c r="E31">
        <f t="shared" si="2"/>
        <v>190.18820109953697</v>
      </c>
      <c r="F31">
        <f t="shared" si="3"/>
        <v>1773.7024999999999</v>
      </c>
      <c r="G31">
        <f t="shared" si="9"/>
        <v>1</v>
      </c>
      <c r="H31">
        <f t="shared" si="10"/>
        <v>5.5555555555555358E-2</v>
      </c>
      <c r="I31">
        <f t="shared" si="4"/>
        <v>111.11111111111072</v>
      </c>
      <c r="J31">
        <f t="shared" si="11"/>
        <v>873.45679012345363</v>
      </c>
      <c r="K31">
        <f t="shared" si="5"/>
        <v>2837.3474912229904</v>
      </c>
      <c r="L31">
        <v>300</v>
      </c>
      <c r="M31">
        <f t="shared" si="6"/>
        <v>333.33333333333331</v>
      </c>
      <c r="N31">
        <f t="shared" si="7"/>
        <v>3152.6083235811002</v>
      </c>
      <c r="O31">
        <f t="shared" si="8"/>
        <v>3485.9416569144337</v>
      </c>
    </row>
    <row r="32" spans="1:15" x14ac:dyDescent="0.3">
      <c r="A32">
        <v>23</v>
      </c>
      <c r="B32">
        <v>28.8</v>
      </c>
      <c r="C32">
        <f t="shared" si="0"/>
        <v>8</v>
      </c>
      <c r="D32">
        <f t="shared" si="1"/>
        <v>25.055999999999997</v>
      </c>
      <c r="E32">
        <f t="shared" si="2"/>
        <v>200.44799999999998</v>
      </c>
      <c r="F32">
        <f t="shared" si="3"/>
        <v>1805.04</v>
      </c>
      <c r="G32">
        <f t="shared" si="9"/>
        <v>1</v>
      </c>
      <c r="H32">
        <f t="shared" si="10"/>
        <v>0.13888888888888928</v>
      </c>
      <c r="I32">
        <f t="shared" si="4"/>
        <v>277.77777777777857</v>
      </c>
      <c r="J32">
        <f t="shared" si="11"/>
        <v>2222.2222222222285</v>
      </c>
      <c r="K32">
        <f t="shared" si="5"/>
        <v>4227.7102222222284</v>
      </c>
      <c r="L32">
        <v>300</v>
      </c>
      <c r="M32">
        <f t="shared" si="6"/>
        <v>333.33333333333331</v>
      </c>
      <c r="N32">
        <f t="shared" si="7"/>
        <v>4697.4558024691423</v>
      </c>
      <c r="O32">
        <f t="shared" si="8"/>
        <v>5030.7891358024754</v>
      </c>
    </row>
    <row r="33" spans="1:15" x14ac:dyDescent="0.3">
      <c r="A33">
        <v>24</v>
      </c>
      <c r="B33">
        <v>29.1</v>
      </c>
      <c r="C33">
        <f t="shared" si="0"/>
        <v>8.0833333333333339</v>
      </c>
      <c r="D33">
        <f t="shared" si="1"/>
        <v>25.580718749999996</v>
      </c>
      <c r="E33">
        <f t="shared" si="2"/>
        <v>206.77747656249997</v>
      </c>
      <c r="F33">
        <f t="shared" si="3"/>
        <v>1823.8425000000002</v>
      </c>
      <c r="G33">
        <f t="shared" si="9"/>
        <v>1</v>
      </c>
      <c r="H33">
        <f t="shared" si="10"/>
        <v>8.3333333333333925E-2</v>
      </c>
      <c r="I33">
        <f t="shared" si="4"/>
        <v>166.66666666666785</v>
      </c>
      <c r="J33">
        <f t="shared" si="11"/>
        <v>1347.2222222222319</v>
      </c>
      <c r="K33">
        <f t="shared" si="5"/>
        <v>3377.8421987847323</v>
      </c>
      <c r="L33">
        <v>300</v>
      </c>
      <c r="M33">
        <f t="shared" si="6"/>
        <v>333.33333333333331</v>
      </c>
      <c r="N33">
        <f t="shared" si="7"/>
        <v>3753.1579986497027</v>
      </c>
      <c r="O33">
        <f t="shared" si="8"/>
        <v>4086.4913319830362</v>
      </c>
    </row>
    <row r="34" spans="1:15" x14ac:dyDescent="0.3">
      <c r="A34">
        <v>25</v>
      </c>
      <c r="B34">
        <v>30.8</v>
      </c>
      <c r="C34">
        <f t="shared" si="0"/>
        <v>8.5555555555555554</v>
      </c>
      <c r="D34">
        <f t="shared" si="1"/>
        <v>28.656833333333331</v>
      </c>
      <c r="E34">
        <f t="shared" si="2"/>
        <v>245.17512962962959</v>
      </c>
      <c r="F34">
        <f t="shared" si="3"/>
        <v>1930.3899999999999</v>
      </c>
      <c r="G34">
        <f t="shared" si="9"/>
        <v>1</v>
      </c>
      <c r="H34">
        <f t="shared" si="10"/>
        <v>0.47222222222222143</v>
      </c>
      <c r="I34">
        <f t="shared" si="4"/>
        <v>944.44444444444287</v>
      </c>
      <c r="J34">
        <f t="shared" si="11"/>
        <v>8080.246913580233</v>
      </c>
      <c r="K34">
        <f t="shared" si="5"/>
        <v>10255.812043209862</v>
      </c>
      <c r="L34">
        <v>300</v>
      </c>
      <c r="M34">
        <f t="shared" si="6"/>
        <v>333.33333333333331</v>
      </c>
      <c r="N34">
        <f t="shared" si="7"/>
        <v>11395.346714677624</v>
      </c>
      <c r="O34">
        <f t="shared" si="8"/>
        <v>11728.680048010958</v>
      </c>
    </row>
    <row r="35" spans="1:15" x14ac:dyDescent="0.3">
      <c r="A35">
        <v>26</v>
      </c>
      <c r="B35">
        <v>31.9</v>
      </c>
      <c r="C35">
        <f t="shared" si="0"/>
        <v>8.8611111111111107</v>
      </c>
      <c r="D35">
        <f t="shared" si="1"/>
        <v>30.740302083333326</v>
      </c>
      <c r="E35">
        <f t="shared" si="2"/>
        <v>272.39323234953696</v>
      </c>
      <c r="F35">
        <f t="shared" si="3"/>
        <v>1999.3325</v>
      </c>
      <c r="G35">
        <f t="shared" si="9"/>
        <v>1</v>
      </c>
      <c r="H35">
        <f t="shared" si="10"/>
        <v>0.30555555555555536</v>
      </c>
      <c r="I35">
        <f t="shared" si="4"/>
        <v>611.11111111111074</v>
      </c>
      <c r="J35">
        <f t="shared" si="11"/>
        <v>5415.1234567901201</v>
      </c>
      <c r="K35">
        <f t="shared" si="5"/>
        <v>7686.849189139657</v>
      </c>
      <c r="L35">
        <v>300</v>
      </c>
      <c r="M35">
        <f t="shared" si="6"/>
        <v>333.33333333333331</v>
      </c>
      <c r="N35">
        <f t="shared" si="7"/>
        <v>8540.9435434885072</v>
      </c>
      <c r="O35">
        <f t="shared" si="8"/>
        <v>8874.2768768218411</v>
      </c>
    </row>
    <row r="36" spans="1:15" x14ac:dyDescent="0.3">
      <c r="A36">
        <v>27</v>
      </c>
      <c r="B36">
        <v>34.1</v>
      </c>
      <c r="C36">
        <f t="shared" si="0"/>
        <v>9.4722222222222232</v>
      </c>
      <c r="D36">
        <f t="shared" si="1"/>
        <v>35.126552083333337</v>
      </c>
      <c r="E36">
        <f t="shared" si="2"/>
        <v>332.72650723379638</v>
      </c>
      <c r="F36">
        <f t="shared" si="3"/>
        <v>2137.2175000000002</v>
      </c>
      <c r="G36">
        <f t="shared" si="9"/>
        <v>1</v>
      </c>
      <c r="H36">
        <f t="shared" si="10"/>
        <v>0.61111111111111249</v>
      </c>
      <c r="I36">
        <f t="shared" si="4"/>
        <v>1222.2222222222249</v>
      </c>
      <c r="J36">
        <f t="shared" si="11"/>
        <v>11577.160493827187</v>
      </c>
      <c r="K36">
        <f t="shared" si="5"/>
        <v>14047.104501060983</v>
      </c>
      <c r="L36">
        <v>300</v>
      </c>
      <c r="M36">
        <f t="shared" si="6"/>
        <v>333.33333333333331</v>
      </c>
      <c r="N36">
        <f t="shared" si="7"/>
        <v>15607.893890067759</v>
      </c>
      <c r="O36">
        <f t="shared" si="8"/>
        <v>15941.227223401092</v>
      </c>
    </row>
    <row r="37" spans="1:15" x14ac:dyDescent="0.3">
      <c r="A37">
        <v>28</v>
      </c>
      <c r="B37">
        <v>36.6</v>
      </c>
      <c r="C37">
        <f t="shared" si="0"/>
        <v>10.166666666666666</v>
      </c>
      <c r="D37">
        <f t="shared" si="1"/>
        <v>40.46587499999999</v>
      </c>
      <c r="E37">
        <f t="shared" si="2"/>
        <v>411.40306249999986</v>
      </c>
      <c r="F37">
        <f t="shared" si="3"/>
        <v>2293.9049999999997</v>
      </c>
      <c r="G37">
        <f t="shared" si="9"/>
        <v>1</v>
      </c>
      <c r="H37">
        <f t="shared" si="10"/>
        <v>0.69444444444444287</v>
      </c>
      <c r="I37">
        <f t="shared" si="4"/>
        <v>1388.8888888888857</v>
      </c>
      <c r="J37">
        <f t="shared" si="11"/>
        <v>14120.370370370338</v>
      </c>
      <c r="K37">
        <f t="shared" si="5"/>
        <v>16825.678432870336</v>
      </c>
      <c r="L37">
        <v>300</v>
      </c>
      <c r="M37">
        <f t="shared" si="6"/>
        <v>333.33333333333331</v>
      </c>
      <c r="N37">
        <f t="shared" si="7"/>
        <v>18695.198258744818</v>
      </c>
      <c r="O37">
        <f t="shared" si="8"/>
        <v>19028.53159207815</v>
      </c>
    </row>
    <row r="38" spans="1:15" x14ac:dyDescent="0.3">
      <c r="A38">
        <v>29</v>
      </c>
      <c r="B38">
        <v>39.1</v>
      </c>
      <c r="C38">
        <f t="shared" si="0"/>
        <v>10.861111111111111</v>
      </c>
      <c r="D38">
        <f t="shared" si="1"/>
        <v>46.182802083333321</v>
      </c>
      <c r="E38">
        <f t="shared" si="2"/>
        <v>501.59654484953688</v>
      </c>
      <c r="F38">
        <f t="shared" si="3"/>
        <v>2450.5924999999997</v>
      </c>
      <c r="G38">
        <f t="shared" si="9"/>
        <v>1</v>
      </c>
      <c r="H38">
        <f t="shared" si="10"/>
        <v>0.69444444444444464</v>
      </c>
      <c r="I38">
        <f t="shared" si="4"/>
        <v>1388.8888888888894</v>
      </c>
      <c r="J38">
        <f t="shared" si="11"/>
        <v>15084.876543209881</v>
      </c>
      <c r="K38">
        <f t="shared" si="5"/>
        <v>18037.065588059417</v>
      </c>
      <c r="L38">
        <v>300</v>
      </c>
      <c r="M38">
        <f t="shared" si="6"/>
        <v>333.33333333333331</v>
      </c>
      <c r="N38">
        <f t="shared" si="7"/>
        <v>20041.183986732685</v>
      </c>
      <c r="O38">
        <f t="shared" si="8"/>
        <v>20374.517320066017</v>
      </c>
    </row>
    <row r="39" spans="1:15" x14ac:dyDescent="0.3">
      <c r="A39">
        <v>30</v>
      </c>
      <c r="B39">
        <v>41.3</v>
      </c>
      <c r="C39">
        <f t="shared" si="0"/>
        <v>11.472222222222221</v>
      </c>
      <c r="D39">
        <f t="shared" si="1"/>
        <v>51.526052083333319</v>
      </c>
      <c r="E39">
        <f t="shared" si="2"/>
        <v>591.11831973379606</v>
      </c>
      <c r="F39">
        <f t="shared" si="3"/>
        <v>2588.4775</v>
      </c>
      <c r="G39">
        <f t="shared" si="9"/>
        <v>1</v>
      </c>
      <c r="H39">
        <f t="shared" si="10"/>
        <v>0.61111111111111072</v>
      </c>
      <c r="I39">
        <f t="shared" si="4"/>
        <v>1222.2222222222215</v>
      </c>
      <c r="J39">
        <f t="shared" si="11"/>
        <v>14021.604938271596</v>
      </c>
      <c r="K39">
        <f t="shared" si="5"/>
        <v>17201.200758005391</v>
      </c>
      <c r="L39">
        <v>300</v>
      </c>
      <c r="M39">
        <f t="shared" si="6"/>
        <v>333.33333333333331</v>
      </c>
      <c r="N39">
        <f t="shared" si="7"/>
        <v>19112.445286672657</v>
      </c>
      <c r="O39">
        <f t="shared" si="8"/>
        <v>19445.778620005989</v>
      </c>
    </row>
    <row r="40" spans="1:15" x14ac:dyDescent="0.3">
      <c r="A40">
        <v>31</v>
      </c>
      <c r="B40">
        <v>42.5</v>
      </c>
      <c r="C40">
        <f t="shared" si="0"/>
        <v>11.805555555555555</v>
      </c>
      <c r="D40">
        <f t="shared" si="1"/>
        <v>54.563802083333321</v>
      </c>
      <c r="E40">
        <f t="shared" si="2"/>
        <v>644.15599681712945</v>
      </c>
      <c r="F40">
        <f t="shared" si="3"/>
        <v>2663.6875</v>
      </c>
      <c r="G40">
        <f t="shared" si="9"/>
        <v>1</v>
      </c>
      <c r="H40">
        <f t="shared" si="10"/>
        <v>0.33333333333333393</v>
      </c>
      <c r="I40">
        <f t="shared" si="4"/>
        <v>666.66666666666788</v>
      </c>
      <c r="J40">
        <f t="shared" si="11"/>
        <v>7870.370370370385</v>
      </c>
      <c r="K40">
        <f t="shared" si="5"/>
        <v>11178.213867187515</v>
      </c>
      <c r="L40">
        <v>300</v>
      </c>
      <c r="M40">
        <f t="shared" si="6"/>
        <v>333.33333333333331</v>
      </c>
      <c r="N40">
        <f t="shared" si="7"/>
        <v>12420.237630208348</v>
      </c>
      <c r="O40">
        <f t="shared" si="8"/>
        <v>12753.570963541682</v>
      </c>
    </row>
    <row r="41" spans="1:15" x14ac:dyDescent="0.3">
      <c r="A41">
        <v>32</v>
      </c>
      <c r="B41">
        <v>43.3</v>
      </c>
      <c r="C41">
        <f t="shared" si="0"/>
        <v>12.027777777777777</v>
      </c>
      <c r="D41">
        <f t="shared" si="1"/>
        <v>56.637302083333317</v>
      </c>
      <c r="E41">
        <f t="shared" si="2"/>
        <v>681.22088339120342</v>
      </c>
      <c r="F41">
        <f t="shared" si="3"/>
        <v>2713.8274999999999</v>
      </c>
      <c r="G41">
        <f t="shared" si="9"/>
        <v>1</v>
      </c>
      <c r="H41">
        <f t="shared" si="10"/>
        <v>0.22222222222222143</v>
      </c>
      <c r="I41">
        <f t="shared" si="4"/>
        <v>444.44444444444287</v>
      </c>
      <c r="J41">
        <f t="shared" si="11"/>
        <v>5345.6790123456594</v>
      </c>
      <c r="K41">
        <f t="shared" si="5"/>
        <v>8740.7273957368634</v>
      </c>
      <c r="L41">
        <v>300</v>
      </c>
      <c r="M41">
        <f t="shared" si="6"/>
        <v>333.33333333333331</v>
      </c>
      <c r="N41">
        <f t="shared" si="7"/>
        <v>9711.9193285965139</v>
      </c>
      <c r="O41">
        <f t="shared" si="8"/>
        <v>10045.252661929848</v>
      </c>
    </row>
    <row r="42" spans="1:15" x14ac:dyDescent="0.3">
      <c r="A42">
        <v>33</v>
      </c>
      <c r="B42">
        <v>43.9</v>
      </c>
      <c r="C42">
        <f t="shared" si="0"/>
        <v>12.194444444444443</v>
      </c>
      <c r="D42">
        <f t="shared" si="1"/>
        <v>58.217802083333311</v>
      </c>
      <c r="E42">
        <f t="shared" si="2"/>
        <v>709.93375318286996</v>
      </c>
      <c r="F42">
        <f t="shared" si="3"/>
        <v>2751.4324999999994</v>
      </c>
      <c r="G42">
        <f t="shared" si="9"/>
        <v>1</v>
      </c>
      <c r="H42">
        <f t="shared" si="10"/>
        <v>0.16666666666666607</v>
      </c>
      <c r="I42">
        <f t="shared" si="4"/>
        <v>333.33333333333212</v>
      </c>
      <c r="J42">
        <f t="shared" si="11"/>
        <v>4064.8148148147993</v>
      </c>
      <c r="K42">
        <f t="shared" si="5"/>
        <v>7526.1810679976688</v>
      </c>
      <c r="L42">
        <v>300</v>
      </c>
      <c r="M42">
        <f t="shared" si="6"/>
        <v>333.33333333333331</v>
      </c>
      <c r="N42">
        <f t="shared" si="7"/>
        <v>8362.4234088862977</v>
      </c>
      <c r="O42">
        <f t="shared" si="8"/>
        <v>8695.7567422196316</v>
      </c>
    </row>
    <row r="43" spans="1:15" x14ac:dyDescent="0.3">
      <c r="A43">
        <v>34</v>
      </c>
      <c r="B43">
        <v>44.4</v>
      </c>
      <c r="C43">
        <f t="shared" si="0"/>
        <v>12.333333333333332</v>
      </c>
      <c r="D43">
        <f t="shared" si="1"/>
        <v>59.55149999999999</v>
      </c>
      <c r="E43">
        <f t="shared" si="2"/>
        <v>734.46849999999984</v>
      </c>
      <c r="F43">
        <f t="shared" si="3"/>
        <v>2782.7699999999995</v>
      </c>
      <c r="G43">
        <f t="shared" si="9"/>
        <v>1</v>
      </c>
      <c r="H43">
        <f t="shared" si="10"/>
        <v>0.13888888888888928</v>
      </c>
      <c r="I43">
        <f t="shared" si="4"/>
        <v>277.77777777777857</v>
      </c>
      <c r="J43">
        <f t="shared" si="11"/>
        <v>3425.9259259259352</v>
      </c>
      <c r="K43">
        <f t="shared" si="5"/>
        <v>6943.1644259259347</v>
      </c>
      <c r="L43">
        <v>300</v>
      </c>
      <c r="M43">
        <f t="shared" si="6"/>
        <v>333.33333333333331</v>
      </c>
      <c r="N43">
        <f t="shared" si="7"/>
        <v>7714.6271399177049</v>
      </c>
      <c r="O43">
        <f t="shared" si="8"/>
        <v>8047.9604732510379</v>
      </c>
    </row>
    <row r="44" spans="1:15" x14ac:dyDescent="0.3">
      <c r="A44">
        <v>35</v>
      </c>
      <c r="B44">
        <v>44.5</v>
      </c>
      <c r="C44">
        <f t="shared" si="0"/>
        <v>12.361111111111111</v>
      </c>
      <c r="D44">
        <f t="shared" si="1"/>
        <v>59.820052083333323</v>
      </c>
      <c r="E44">
        <f t="shared" si="2"/>
        <v>739.44231047453684</v>
      </c>
      <c r="F44">
        <f t="shared" si="3"/>
        <v>2789.0374999999999</v>
      </c>
      <c r="G44">
        <f t="shared" si="9"/>
        <v>1</v>
      </c>
      <c r="H44">
        <f t="shared" si="10"/>
        <v>2.7777777777778567E-2</v>
      </c>
      <c r="I44">
        <f t="shared" si="4"/>
        <v>55.555555555557135</v>
      </c>
      <c r="J44">
        <f t="shared" si="11"/>
        <v>686.72839506174785</v>
      </c>
      <c r="K44">
        <f t="shared" si="5"/>
        <v>4215.2082055362844</v>
      </c>
      <c r="L44">
        <v>300</v>
      </c>
      <c r="M44">
        <f t="shared" si="6"/>
        <v>333.33333333333331</v>
      </c>
      <c r="N44">
        <f t="shared" si="7"/>
        <v>4683.5646728180936</v>
      </c>
      <c r="O44">
        <f t="shared" si="8"/>
        <v>5016.8980061514267</v>
      </c>
    </row>
    <row r="45" spans="1:15" x14ac:dyDescent="0.3">
      <c r="A45">
        <v>36</v>
      </c>
      <c r="B45">
        <v>44.2</v>
      </c>
      <c r="C45">
        <f t="shared" si="0"/>
        <v>12.277777777777779</v>
      </c>
      <c r="D45">
        <f t="shared" si="1"/>
        <v>59.016208333333338</v>
      </c>
      <c r="E45">
        <f t="shared" si="2"/>
        <v>724.58789120370386</v>
      </c>
      <c r="F45">
        <f t="shared" si="3"/>
        <v>2770.2350000000001</v>
      </c>
      <c r="G45">
        <f t="shared" si="9"/>
        <v>1</v>
      </c>
      <c r="H45">
        <f t="shared" si="10"/>
        <v>-8.3333333333332149E-2</v>
      </c>
      <c r="I45">
        <f t="shared" si="4"/>
        <v>-166.6666666666643</v>
      </c>
      <c r="J45">
        <f t="shared" si="11"/>
        <v>-2046.2962962962674</v>
      </c>
      <c r="K45">
        <f t="shared" si="5"/>
        <v>1448.5265949074364</v>
      </c>
      <c r="L45">
        <v>300</v>
      </c>
      <c r="M45">
        <f t="shared" si="6"/>
        <v>333.33333333333331</v>
      </c>
      <c r="N45">
        <f t="shared" si="7"/>
        <v>1609.4739943415959</v>
      </c>
      <c r="O45">
        <f t="shared" si="8"/>
        <v>1942.8073276749292</v>
      </c>
    </row>
    <row r="46" spans="1:15" x14ac:dyDescent="0.3">
      <c r="A46">
        <v>37</v>
      </c>
      <c r="B46">
        <v>42.7</v>
      </c>
      <c r="C46">
        <f t="shared" si="0"/>
        <v>11.861111111111112</v>
      </c>
      <c r="D46">
        <f t="shared" si="1"/>
        <v>55.078552083333349</v>
      </c>
      <c r="E46">
        <f t="shared" si="2"/>
        <v>653.29282609953725</v>
      </c>
      <c r="F46">
        <f t="shared" si="3"/>
        <v>2676.2225000000003</v>
      </c>
      <c r="G46">
        <f t="shared" si="9"/>
        <v>1</v>
      </c>
      <c r="H46">
        <f t="shared" si="10"/>
        <v>-0.41666666666666607</v>
      </c>
      <c r="I46">
        <f t="shared" si="4"/>
        <v>-833.33333333333212</v>
      </c>
      <c r="J46">
        <f t="shared" si="11"/>
        <v>-9884.2592592592464</v>
      </c>
      <c r="K46">
        <f t="shared" si="5"/>
        <v>-6554.7439331597088</v>
      </c>
      <c r="L46">
        <v>300</v>
      </c>
      <c r="M46">
        <f t="shared" si="6"/>
        <v>333.33333333333331</v>
      </c>
      <c r="N46">
        <f t="shared" si="7"/>
        <v>-7283.0488146218986</v>
      </c>
      <c r="O46">
        <f t="shared" si="8"/>
        <v>-6949.7154812885656</v>
      </c>
    </row>
    <row r="47" spans="1:15" x14ac:dyDescent="0.3">
      <c r="A47">
        <v>38</v>
      </c>
      <c r="B47">
        <v>39.9</v>
      </c>
      <c r="C47">
        <f t="shared" si="0"/>
        <v>11.083333333333332</v>
      </c>
      <c r="D47">
        <f t="shared" si="1"/>
        <v>48.091968749999985</v>
      </c>
      <c r="E47">
        <f t="shared" si="2"/>
        <v>533.01932031249976</v>
      </c>
      <c r="F47">
        <f t="shared" si="3"/>
        <v>2500.7324999999996</v>
      </c>
      <c r="G47">
        <f t="shared" si="9"/>
        <v>1</v>
      </c>
      <c r="H47">
        <f t="shared" si="10"/>
        <v>-0.77777777777778034</v>
      </c>
      <c r="I47">
        <f t="shared" si="4"/>
        <v>-1555.5555555555607</v>
      </c>
      <c r="J47">
        <f t="shared" si="11"/>
        <v>-17240.740740740795</v>
      </c>
      <c r="K47">
        <f t="shared" si="5"/>
        <v>-14206.988920428295</v>
      </c>
      <c r="L47">
        <v>300</v>
      </c>
      <c r="M47">
        <f t="shared" si="6"/>
        <v>333.33333333333331</v>
      </c>
      <c r="N47">
        <f t="shared" si="7"/>
        <v>-15785.543244920327</v>
      </c>
      <c r="O47">
        <f t="shared" si="8"/>
        <v>-15452.209911586993</v>
      </c>
    </row>
    <row r="48" spans="1:15" x14ac:dyDescent="0.3">
      <c r="A48">
        <v>39</v>
      </c>
      <c r="B48">
        <v>37</v>
      </c>
      <c r="C48">
        <f t="shared" si="0"/>
        <v>10.277777777777777</v>
      </c>
      <c r="D48">
        <f t="shared" si="1"/>
        <v>41.355208333333316</v>
      </c>
      <c r="E48">
        <f t="shared" si="2"/>
        <v>425.03964120370347</v>
      </c>
      <c r="F48">
        <f t="shared" si="3"/>
        <v>2318.9749999999999</v>
      </c>
      <c r="G48">
        <f t="shared" si="9"/>
        <v>1</v>
      </c>
      <c r="H48">
        <f t="shared" si="10"/>
        <v>-0.80555555555555536</v>
      </c>
      <c r="I48">
        <f t="shared" si="4"/>
        <v>-1611.1111111111106</v>
      </c>
      <c r="J48">
        <f t="shared" si="11"/>
        <v>-16558.641975308634</v>
      </c>
      <c r="K48">
        <f t="shared" si="5"/>
        <v>-13814.627334104931</v>
      </c>
      <c r="L48">
        <v>300</v>
      </c>
      <c r="M48">
        <f t="shared" si="6"/>
        <v>333.33333333333331</v>
      </c>
      <c r="N48">
        <f t="shared" si="7"/>
        <v>-15349.585926783257</v>
      </c>
      <c r="O48">
        <f t="shared" si="8"/>
        <v>-15016.252593449923</v>
      </c>
    </row>
    <row r="49" spans="1:15" x14ac:dyDescent="0.3">
      <c r="A49">
        <v>40</v>
      </c>
      <c r="B49">
        <v>34.6</v>
      </c>
      <c r="C49">
        <f t="shared" si="0"/>
        <v>9.6111111111111107</v>
      </c>
      <c r="D49">
        <f t="shared" si="1"/>
        <v>36.164208333333328</v>
      </c>
      <c r="E49">
        <f t="shared" si="2"/>
        <v>347.57822453703699</v>
      </c>
      <c r="F49">
        <f t="shared" si="3"/>
        <v>2168.5549999999998</v>
      </c>
      <c r="G49">
        <f t="shared" si="9"/>
        <v>1</v>
      </c>
      <c r="H49">
        <f t="shared" si="10"/>
        <v>-0.66666666666666607</v>
      </c>
      <c r="I49">
        <f t="shared" si="4"/>
        <v>-1333.3333333333321</v>
      </c>
      <c r="J49">
        <f t="shared" si="11"/>
        <v>-12814.814814814803</v>
      </c>
      <c r="K49">
        <f t="shared" si="5"/>
        <v>-10298.681590277767</v>
      </c>
      <c r="L49">
        <v>300</v>
      </c>
      <c r="M49">
        <f t="shared" si="6"/>
        <v>333.33333333333331</v>
      </c>
      <c r="N49">
        <f t="shared" si="7"/>
        <v>-11442.979544753074</v>
      </c>
      <c r="O49">
        <f t="shared" si="8"/>
        <v>-11109.64621141974</v>
      </c>
    </row>
    <row r="50" spans="1:15" x14ac:dyDescent="0.3">
      <c r="A50">
        <v>41</v>
      </c>
      <c r="B50">
        <v>32.299999999999997</v>
      </c>
      <c r="C50">
        <f t="shared" si="0"/>
        <v>8.9722222222222214</v>
      </c>
      <c r="D50">
        <f t="shared" si="1"/>
        <v>31.516052083333321</v>
      </c>
      <c r="E50">
        <f t="shared" si="2"/>
        <v>282.76902285879618</v>
      </c>
      <c r="F50">
        <f t="shared" si="3"/>
        <v>2024.4024999999997</v>
      </c>
      <c r="G50">
        <f t="shared" si="9"/>
        <v>1</v>
      </c>
      <c r="H50">
        <f t="shared" si="10"/>
        <v>-0.63888888888888928</v>
      </c>
      <c r="I50">
        <f t="shared" si="4"/>
        <v>-1277.7777777777785</v>
      </c>
      <c r="J50">
        <f t="shared" si="11"/>
        <v>-11464.506172839512</v>
      </c>
      <c r="K50">
        <f t="shared" si="5"/>
        <v>-9157.3346499807158</v>
      </c>
      <c r="L50">
        <v>300</v>
      </c>
      <c r="M50">
        <f t="shared" si="6"/>
        <v>333.33333333333331</v>
      </c>
      <c r="N50">
        <f t="shared" si="7"/>
        <v>-10174.81627775635</v>
      </c>
      <c r="O50">
        <f t="shared" si="8"/>
        <v>-9841.4829444230163</v>
      </c>
    </row>
    <row r="51" spans="1:15" x14ac:dyDescent="0.3">
      <c r="A51">
        <v>42</v>
      </c>
      <c r="B51">
        <v>29</v>
      </c>
      <c r="C51">
        <f t="shared" si="0"/>
        <v>8.0555555555555554</v>
      </c>
      <c r="D51">
        <f t="shared" si="1"/>
        <v>25.405208333333331</v>
      </c>
      <c r="E51">
        <f t="shared" si="2"/>
        <v>204.65306712962959</v>
      </c>
      <c r="F51">
        <f t="shared" si="3"/>
        <v>1817.5749999999998</v>
      </c>
      <c r="G51">
        <f t="shared" si="9"/>
        <v>1</v>
      </c>
      <c r="H51">
        <f t="shared" si="10"/>
        <v>-0.91666666666666607</v>
      </c>
      <c r="I51">
        <f t="shared" si="4"/>
        <v>-1833.3333333333321</v>
      </c>
      <c r="J51">
        <f t="shared" si="11"/>
        <v>-14768.518518518509</v>
      </c>
      <c r="K51">
        <f t="shared" si="5"/>
        <v>-12746.290451388879</v>
      </c>
      <c r="L51">
        <v>300</v>
      </c>
      <c r="M51">
        <f t="shared" si="6"/>
        <v>333.33333333333331</v>
      </c>
      <c r="N51">
        <f t="shared" si="7"/>
        <v>-14162.544945987644</v>
      </c>
      <c r="O51">
        <f t="shared" si="8"/>
        <v>-13829.21161265431</v>
      </c>
    </row>
    <row r="52" spans="1:15" x14ac:dyDescent="0.3">
      <c r="A52">
        <v>43</v>
      </c>
      <c r="B52">
        <v>25.1</v>
      </c>
      <c r="C52">
        <f t="shared" si="0"/>
        <v>6.9722222222222223</v>
      </c>
      <c r="D52">
        <f t="shared" si="1"/>
        <v>19.031552083333334</v>
      </c>
      <c r="E52">
        <f t="shared" si="2"/>
        <v>132.6922103587963</v>
      </c>
      <c r="F52">
        <f t="shared" si="3"/>
        <v>1573.1424999999999</v>
      </c>
      <c r="G52">
        <f t="shared" si="9"/>
        <v>1</v>
      </c>
      <c r="H52">
        <f t="shared" si="10"/>
        <v>-1.083333333333333</v>
      </c>
      <c r="I52">
        <f t="shared" si="4"/>
        <v>-2166.6666666666661</v>
      </c>
      <c r="J52">
        <f t="shared" si="11"/>
        <v>-15106.481481481478</v>
      </c>
      <c r="K52">
        <f t="shared" si="5"/>
        <v>-13400.646771122681</v>
      </c>
      <c r="L52">
        <v>300</v>
      </c>
      <c r="M52">
        <f t="shared" si="6"/>
        <v>333.33333333333331</v>
      </c>
      <c r="N52">
        <f t="shared" si="7"/>
        <v>-14889.607523469645</v>
      </c>
      <c r="O52">
        <f t="shared" si="8"/>
        <v>-14556.274190136312</v>
      </c>
    </row>
    <row r="53" spans="1:15" x14ac:dyDescent="0.3">
      <c r="A53">
        <v>44</v>
      </c>
      <c r="B53">
        <v>22.2</v>
      </c>
      <c r="C53">
        <f t="shared" si="0"/>
        <v>6.1666666666666661</v>
      </c>
      <c r="D53">
        <f t="shared" si="1"/>
        <v>14.887874999999998</v>
      </c>
      <c r="E53">
        <f t="shared" si="2"/>
        <v>91.808562499999979</v>
      </c>
      <c r="F53">
        <f t="shared" si="3"/>
        <v>1391.3849999999998</v>
      </c>
      <c r="G53">
        <f t="shared" si="9"/>
        <v>1</v>
      </c>
      <c r="H53">
        <f t="shared" si="10"/>
        <v>-0.80555555555555625</v>
      </c>
      <c r="I53">
        <f t="shared" si="4"/>
        <v>-1611.1111111111125</v>
      </c>
      <c r="J53">
        <f t="shared" si="11"/>
        <v>-9935.1851851851916</v>
      </c>
      <c r="K53">
        <f t="shared" si="5"/>
        <v>-8451.9916226851929</v>
      </c>
      <c r="L53">
        <v>300</v>
      </c>
      <c r="M53">
        <f t="shared" si="6"/>
        <v>333.33333333333331</v>
      </c>
      <c r="N53">
        <f t="shared" si="7"/>
        <v>-9391.1018029835468</v>
      </c>
      <c r="O53">
        <f t="shared" si="8"/>
        <v>-9057.7684696502129</v>
      </c>
    </row>
    <row r="54" spans="1:15" x14ac:dyDescent="0.3">
      <c r="A54">
        <v>45</v>
      </c>
      <c r="B54">
        <v>20.9</v>
      </c>
      <c r="C54">
        <f t="shared" si="0"/>
        <v>5.8055555555555554</v>
      </c>
      <c r="D54">
        <f t="shared" si="1"/>
        <v>13.195302083333333</v>
      </c>
      <c r="E54">
        <f t="shared" si="2"/>
        <v>76.60605931712962</v>
      </c>
      <c r="F54">
        <f t="shared" si="3"/>
        <v>1309.9075</v>
      </c>
      <c r="G54">
        <f t="shared" si="9"/>
        <v>1</v>
      </c>
      <c r="H54">
        <f t="shared" si="10"/>
        <v>-0.36111111111111072</v>
      </c>
      <c r="I54">
        <f t="shared" si="4"/>
        <v>-722.22222222222149</v>
      </c>
      <c r="J54">
        <f t="shared" si="11"/>
        <v>-4192.9012345678966</v>
      </c>
      <c r="K54">
        <f t="shared" si="5"/>
        <v>-2806.3876752507667</v>
      </c>
      <c r="L54">
        <v>300</v>
      </c>
      <c r="M54">
        <f t="shared" si="6"/>
        <v>333.33333333333331</v>
      </c>
      <c r="N54">
        <f t="shared" si="7"/>
        <v>-3118.2085280564074</v>
      </c>
      <c r="O54">
        <f t="shared" si="8"/>
        <v>-2784.8751947230739</v>
      </c>
    </row>
    <row r="55" spans="1:15" x14ac:dyDescent="0.3">
      <c r="A55">
        <v>46</v>
      </c>
      <c r="B55">
        <v>20.399999999999999</v>
      </c>
      <c r="C55">
        <f t="shared" si="0"/>
        <v>5.6666666666666661</v>
      </c>
      <c r="D55">
        <f t="shared" si="1"/>
        <v>12.571499999999999</v>
      </c>
      <c r="E55">
        <f t="shared" si="2"/>
        <v>71.238499999999988</v>
      </c>
      <c r="F55">
        <f t="shared" si="3"/>
        <v>1278.57</v>
      </c>
      <c r="G55">
        <f t="shared" si="9"/>
        <v>1</v>
      </c>
      <c r="H55">
        <f t="shared" si="10"/>
        <v>-0.13888888888888928</v>
      </c>
      <c r="I55">
        <f t="shared" si="4"/>
        <v>-277.77777777777857</v>
      </c>
      <c r="J55">
        <f t="shared" si="11"/>
        <v>-1574.0740740740785</v>
      </c>
      <c r="K55">
        <f t="shared" si="5"/>
        <v>-224.26557407407859</v>
      </c>
      <c r="L55">
        <v>300</v>
      </c>
      <c r="M55">
        <f t="shared" si="6"/>
        <v>333.33333333333331</v>
      </c>
      <c r="N55">
        <f t="shared" si="7"/>
        <v>-249.18397119342063</v>
      </c>
      <c r="O55">
        <f t="shared" si="8"/>
        <v>84.149362139912682</v>
      </c>
    </row>
    <row r="56" spans="1:15" x14ac:dyDescent="0.3">
      <c r="A56">
        <v>47</v>
      </c>
      <c r="B56">
        <v>19.5</v>
      </c>
      <c r="C56">
        <f t="shared" si="0"/>
        <v>5.416666666666667</v>
      </c>
      <c r="D56">
        <f t="shared" si="1"/>
        <v>11.48671875</v>
      </c>
      <c r="E56">
        <f t="shared" si="2"/>
        <v>62.2197265625</v>
      </c>
      <c r="F56">
        <f t="shared" si="3"/>
        <v>1222.1625000000001</v>
      </c>
      <c r="G56">
        <f t="shared" si="9"/>
        <v>1</v>
      </c>
      <c r="H56">
        <f t="shared" si="10"/>
        <v>-0.24999999999999911</v>
      </c>
      <c r="I56">
        <f t="shared" si="4"/>
        <v>-499.99999999999824</v>
      </c>
      <c r="J56">
        <f t="shared" si="11"/>
        <v>-2708.3333333333239</v>
      </c>
      <c r="K56">
        <f t="shared" si="5"/>
        <v>-1423.9511067708238</v>
      </c>
      <c r="L56">
        <v>300</v>
      </c>
      <c r="M56">
        <f t="shared" si="6"/>
        <v>333.33333333333331</v>
      </c>
      <c r="N56">
        <f t="shared" si="7"/>
        <v>-1582.1678964120265</v>
      </c>
      <c r="O56">
        <f t="shared" si="8"/>
        <v>-1248.8345630786932</v>
      </c>
    </row>
    <row r="57" spans="1:15" x14ac:dyDescent="0.3">
      <c r="A57">
        <v>48</v>
      </c>
      <c r="B57">
        <v>18.399999999999999</v>
      </c>
      <c r="C57">
        <f t="shared" si="0"/>
        <v>5.1111111111111107</v>
      </c>
      <c r="D57">
        <f t="shared" si="1"/>
        <v>10.227333333333331</v>
      </c>
      <c r="E57">
        <f t="shared" si="2"/>
        <v>52.273037037037021</v>
      </c>
      <c r="F57">
        <f t="shared" si="3"/>
        <v>1153.2199999999998</v>
      </c>
      <c r="G57">
        <f t="shared" si="9"/>
        <v>1</v>
      </c>
      <c r="H57">
        <f t="shared" si="10"/>
        <v>-0.30555555555555625</v>
      </c>
      <c r="I57">
        <f t="shared" si="4"/>
        <v>-611.11111111111245</v>
      </c>
      <c r="J57">
        <f t="shared" si="11"/>
        <v>-3123.4567901234632</v>
      </c>
      <c r="K57">
        <f t="shared" si="5"/>
        <v>-1917.9637530864263</v>
      </c>
      <c r="L57">
        <v>300</v>
      </c>
      <c r="M57">
        <f t="shared" si="6"/>
        <v>333.33333333333331</v>
      </c>
      <c r="N57">
        <f t="shared" si="7"/>
        <v>-2131.0708367626958</v>
      </c>
      <c r="O57">
        <f t="shared" si="8"/>
        <v>-1797.7375034293625</v>
      </c>
    </row>
    <row r="58" spans="1:15" x14ac:dyDescent="0.3">
      <c r="A58">
        <v>49</v>
      </c>
      <c r="B58">
        <v>17.8</v>
      </c>
      <c r="C58">
        <f t="shared" si="0"/>
        <v>4.9444444444444446</v>
      </c>
      <c r="D58">
        <f t="shared" si="1"/>
        <v>9.5712083333333311</v>
      </c>
      <c r="E58">
        <f t="shared" si="2"/>
        <v>47.324307870370362</v>
      </c>
      <c r="F58">
        <f t="shared" si="3"/>
        <v>1115.615</v>
      </c>
      <c r="G58">
        <f t="shared" si="9"/>
        <v>1</v>
      </c>
      <c r="H58">
        <f t="shared" si="10"/>
        <v>-0.16666666666666607</v>
      </c>
      <c r="I58">
        <f t="shared" si="4"/>
        <v>-333.33333333333212</v>
      </c>
      <c r="J58">
        <f t="shared" si="11"/>
        <v>-1648.1481481481421</v>
      </c>
      <c r="K58">
        <f t="shared" si="5"/>
        <v>-485.20884027777174</v>
      </c>
      <c r="L58">
        <v>300</v>
      </c>
      <c r="M58">
        <f t="shared" si="6"/>
        <v>333.33333333333331</v>
      </c>
      <c r="N58">
        <f t="shared" si="7"/>
        <v>-539.12093364196858</v>
      </c>
      <c r="O58">
        <f t="shared" si="8"/>
        <v>-205.78760030863526</v>
      </c>
    </row>
    <row r="59" spans="1:15" x14ac:dyDescent="0.3">
      <c r="A59">
        <v>50</v>
      </c>
      <c r="B59">
        <v>17.8</v>
      </c>
      <c r="C59">
        <f t="shared" si="0"/>
        <v>4.9444444444444446</v>
      </c>
      <c r="D59">
        <f t="shared" si="1"/>
        <v>9.5712083333333311</v>
      </c>
      <c r="E59">
        <f t="shared" si="2"/>
        <v>47.324307870370362</v>
      </c>
      <c r="F59">
        <f t="shared" si="3"/>
        <v>1115.615</v>
      </c>
      <c r="G59">
        <f t="shared" si="9"/>
        <v>1</v>
      </c>
      <c r="H59">
        <f t="shared" si="10"/>
        <v>0</v>
      </c>
      <c r="I59">
        <f t="shared" si="4"/>
        <v>0</v>
      </c>
      <c r="J59">
        <f t="shared" si="11"/>
        <v>0</v>
      </c>
      <c r="K59">
        <f t="shared" si="5"/>
        <v>1162.9393078703704</v>
      </c>
      <c r="L59">
        <v>300</v>
      </c>
      <c r="M59">
        <f t="shared" si="6"/>
        <v>333.33333333333331</v>
      </c>
      <c r="N59">
        <f t="shared" si="7"/>
        <v>1292.1547865226337</v>
      </c>
      <c r="O59">
        <f t="shared" si="8"/>
        <v>1625.4881198559669</v>
      </c>
    </row>
    <row r="60" spans="1:15" x14ac:dyDescent="0.3">
      <c r="A60">
        <v>51</v>
      </c>
      <c r="B60">
        <v>17.399999999999999</v>
      </c>
      <c r="C60">
        <f t="shared" si="0"/>
        <v>4.833333333333333</v>
      </c>
      <c r="D60">
        <f t="shared" si="1"/>
        <v>9.1458749999999984</v>
      </c>
      <c r="E60">
        <f t="shared" si="2"/>
        <v>44.20506249999999</v>
      </c>
      <c r="F60">
        <f t="shared" si="3"/>
        <v>1090.5449999999998</v>
      </c>
      <c r="G60">
        <f t="shared" si="9"/>
        <v>1</v>
      </c>
      <c r="H60">
        <f t="shared" si="10"/>
        <v>-0.1111111111111116</v>
      </c>
      <c r="I60">
        <f t="shared" si="4"/>
        <v>-222.22222222222319</v>
      </c>
      <c r="J60">
        <f t="shared" si="11"/>
        <v>-1074.0740740740787</v>
      </c>
      <c r="K60">
        <f t="shared" si="5"/>
        <v>60.675988425921105</v>
      </c>
      <c r="L60">
        <v>300</v>
      </c>
      <c r="M60">
        <f t="shared" si="6"/>
        <v>333.33333333333331</v>
      </c>
      <c r="N60">
        <f t="shared" si="7"/>
        <v>67.417764917690121</v>
      </c>
      <c r="O60">
        <f t="shared" si="8"/>
        <v>400.75109825102345</v>
      </c>
    </row>
    <row r="61" spans="1:15" x14ac:dyDescent="0.3">
      <c r="A61">
        <v>52</v>
      </c>
      <c r="B61">
        <v>15.7</v>
      </c>
      <c r="C61">
        <f t="shared" si="0"/>
        <v>4.3611111111111107</v>
      </c>
      <c r="D61">
        <f t="shared" si="1"/>
        <v>7.4460520833333312</v>
      </c>
      <c r="E61">
        <f t="shared" si="2"/>
        <v>32.473060474537021</v>
      </c>
      <c r="F61">
        <f t="shared" si="3"/>
        <v>983.99749999999995</v>
      </c>
      <c r="G61">
        <f t="shared" si="9"/>
        <v>1</v>
      </c>
      <c r="H61">
        <f t="shared" si="10"/>
        <v>-0.47222222222222232</v>
      </c>
      <c r="I61">
        <f t="shared" si="4"/>
        <v>-944.44444444444468</v>
      </c>
      <c r="J61">
        <f t="shared" si="11"/>
        <v>-4118.8271604938282</v>
      </c>
      <c r="K61">
        <f t="shared" si="5"/>
        <v>-3102.3566000192914</v>
      </c>
      <c r="L61">
        <v>300</v>
      </c>
      <c r="M61">
        <f t="shared" si="6"/>
        <v>333.33333333333331</v>
      </c>
      <c r="N61">
        <f t="shared" si="7"/>
        <v>-3447.0628889103236</v>
      </c>
      <c r="O61">
        <f t="shared" si="8"/>
        <v>-3113.7295555769902</v>
      </c>
    </row>
    <row r="62" spans="1:15" x14ac:dyDescent="0.3">
      <c r="A62">
        <v>53</v>
      </c>
      <c r="B62">
        <v>13.1</v>
      </c>
      <c r="C62">
        <f t="shared" si="0"/>
        <v>3.6388888888888888</v>
      </c>
      <c r="D62">
        <f t="shared" si="1"/>
        <v>5.1840520833333326</v>
      </c>
      <c r="E62">
        <f t="shared" si="2"/>
        <v>18.864189525462958</v>
      </c>
      <c r="F62">
        <f t="shared" si="3"/>
        <v>821.04250000000002</v>
      </c>
      <c r="G62">
        <f t="shared" si="9"/>
        <v>1</v>
      </c>
      <c r="H62">
        <f t="shared" si="10"/>
        <v>-0.72222222222222188</v>
      </c>
      <c r="I62">
        <f t="shared" si="4"/>
        <v>-1444.4444444444437</v>
      </c>
      <c r="J62">
        <f t="shared" si="11"/>
        <v>-5256.17283950617</v>
      </c>
      <c r="K62">
        <f t="shared" si="5"/>
        <v>-4416.2661499807073</v>
      </c>
      <c r="L62">
        <v>300</v>
      </c>
      <c r="M62">
        <f t="shared" si="6"/>
        <v>333.33333333333331</v>
      </c>
      <c r="N62">
        <f t="shared" si="7"/>
        <v>-4906.9623888674523</v>
      </c>
      <c r="O62">
        <f t="shared" si="8"/>
        <v>-4573.6290555341193</v>
      </c>
    </row>
    <row r="63" spans="1:15" x14ac:dyDescent="0.3">
      <c r="A63">
        <v>54</v>
      </c>
      <c r="B63">
        <v>12.1</v>
      </c>
      <c r="C63">
        <f t="shared" si="0"/>
        <v>3.3611111111111107</v>
      </c>
      <c r="D63">
        <f t="shared" si="1"/>
        <v>4.4228020833333312</v>
      </c>
      <c r="E63">
        <f t="shared" si="2"/>
        <v>14.865529224537028</v>
      </c>
      <c r="F63">
        <f t="shared" si="3"/>
        <v>758.36749999999995</v>
      </c>
      <c r="G63">
        <f t="shared" si="9"/>
        <v>1</v>
      </c>
      <c r="H63">
        <f t="shared" si="10"/>
        <v>-0.27777777777777812</v>
      </c>
      <c r="I63">
        <f t="shared" si="4"/>
        <v>-555.55555555555623</v>
      </c>
      <c r="J63">
        <f t="shared" si="11"/>
        <v>-1867.2839506172859</v>
      </c>
      <c r="K63">
        <f t="shared" si="5"/>
        <v>-1094.0509213927489</v>
      </c>
      <c r="L63">
        <v>300</v>
      </c>
      <c r="M63">
        <f t="shared" si="6"/>
        <v>333.33333333333331</v>
      </c>
      <c r="N63">
        <f t="shared" si="7"/>
        <v>-1215.6121348808322</v>
      </c>
      <c r="O63">
        <f t="shared" si="8"/>
        <v>-882.27880154749892</v>
      </c>
    </row>
    <row r="64" spans="1:15" x14ac:dyDescent="0.3">
      <c r="A64">
        <v>55</v>
      </c>
      <c r="B64">
        <v>12</v>
      </c>
      <c r="C64">
        <f t="shared" si="0"/>
        <v>3.333333333333333</v>
      </c>
      <c r="D64">
        <f t="shared" si="1"/>
        <v>4.3499999999999988</v>
      </c>
      <c r="E64">
        <f t="shared" si="2"/>
        <v>14.499999999999995</v>
      </c>
      <c r="F64">
        <f t="shared" si="3"/>
        <v>752.09999999999991</v>
      </c>
      <c r="G64">
        <f t="shared" si="9"/>
        <v>1</v>
      </c>
      <c r="H64">
        <f t="shared" si="10"/>
        <v>-2.7777777777777679E-2</v>
      </c>
      <c r="I64">
        <f t="shared" si="4"/>
        <v>-55.555555555555358</v>
      </c>
      <c r="J64">
        <f t="shared" si="11"/>
        <v>-185.18518518518451</v>
      </c>
      <c r="K64">
        <f t="shared" si="5"/>
        <v>581.41481481481537</v>
      </c>
      <c r="L64">
        <v>300</v>
      </c>
      <c r="M64">
        <f t="shared" si="6"/>
        <v>333.33333333333331</v>
      </c>
      <c r="N64">
        <f t="shared" si="7"/>
        <v>646.01646090535041</v>
      </c>
      <c r="O64">
        <f t="shared" si="8"/>
        <v>979.34979423868367</v>
      </c>
    </row>
    <row r="65" spans="1:15" x14ac:dyDescent="0.3">
      <c r="A65">
        <v>56</v>
      </c>
      <c r="B65">
        <v>12</v>
      </c>
      <c r="C65">
        <f t="shared" si="0"/>
        <v>3.333333333333333</v>
      </c>
      <c r="D65">
        <f t="shared" si="1"/>
        <v>4.3499999999999988</v>
      </c>
      <c r="E65">
        <f t="shared" si="2"/>
        <v>14.499999999999995</v>
      </c>
      <c r="F65">
        <f t="shared" si="3"/>
        <v>752.09999999999991</v>
      </c>
      <c r="G65">
        <f t="shared" si="9"/>
        <v>1</v>
      </c>
      <c r="H65">
        <f t="shared" si="10"/>
        <v>0</v>
      </c>
      <c r="I65">
        <f t="shared" si="4"/>
        <v>0</v>
      </c>
      <c r="J65">
        <f t="shared" si="11"/>
        <v>0</v>
      </c>
      <c r="K65">
        <f t="shared" si="5"/>
        <v>766.59999999999991</v>
      </c>
      <c r="L65">
        <v>300</v>
      </c>
      <c r="M65">
        <f t="shared" si="6"/>
        <v>333.33333333333331</v>
      </c>
      <c r="N65">
        <f t="shared" si="7"/>
        <v>851.7777777777776</v>
      </c>
      <c r="O65">
        <f t="shared" si="8"/>
        <v>1185.1111111111109</v>
      </c>
    </row>
    <row r="66" spans="1:15" x14ac:dyDescent="0.3">
      <c r="A66">
        <v>57</v>
      </c>
      <c r="B66">
        <v>12</v>
      </c>
      <c r="C66">
        <f t="shared" si="0"/>
        <v>3.333333333333333</v>
      </c>
      <c r="D66">
        <f t="shared" si="1"/>
        <v>4.3499999999999988</v>
      </c>
      <c r="E66">
        <f t="shared" si="2"/>
        <v>14.499999999999995</v>
      </c>
      <c r="F66">
        <f t="shared" si="3"/>
        <v>752.09999999999991</v>
      </c>
      <c r="G66">
        <f t="shared" si="9"/>
        <v>1</v>
      </c>
      <c r="H66">
        <f t="shared" si="10"/>
        <v>0</v>
      </c>
      <c r="I66">
        <f t="shared" si="4"/>
        <v>0</v>
      </c>
      <c r="J66">
        <f t="shared" si="11"/>
        <v>0</v>
      </c>
      <c r="K66">
        <f t="shared" si="5"/>
        <v>766.59999999999991</v>
      </c>
      <c r="L66">
        <v>300</v>
      </c>
      <c r="M66">
        <f t="shared" si="6"/>
        <v>333.33333333333331</v>
      </c>
      <c r="N66">
        <f t="shared" si="7"/>
        <v>851.7777777777776</v>
      </c>
      <c r="O66">
        <f t="shared" si="8"/>
        <v>1185.1111111111109</v>
      </c>
    </row>
    <row r="67" spans="1:15" x14ac:dyDescent="0.3">
      <c r="A67">
        <v>58</v>
      </c>
      <c r="B67">
        <v>12.3</v>
      </c>
      <c r="C67">
        <f t="shared" si="0"/>
        <v>3.416666666666667</v>
      </c>
      <c r="D67">
        <f t="shared" si="1"/>
        <v>4.5702187499999996</v>
      </c>
      <c r="E67">
        <f t="shared" si="2"/>
        <v>15.6149140625</v>
      </c>
      <c r="F67">
        <f t="shared" si="3"/>
        <v>770.90250000000003</v>
      </c>
      <c r="G67">
        <f t="shared" si="9"/>
        <v>1</v>
      </c>
      <c r="H67">
        <f t="shared" si="10"/>
        <v>8.3333333333333925E-2</v>
      </c>
      <c r="I67">
        <f t="shared" si="4"/>
        <v>166.66666666666785</v>
      </c>
      <c r="J67">
        <f t="shared" si="11"/>
        <v>569.44444444444855</v>
      </c>
      <c r="K67">
        <f t="shared" si="5"/>
        <v>1355.9618585069486</v>
      </c>
      <c r="L67">
        <v>300</v>
      </c>
      <c r="M67">
        <f t="shared" si="6"/>
        <v>333.33333333333331</v>
      </c>
      <c r="N67">
        <f t="shared" si="7"/>
        <v>1506.6242872299429</v>
      </c>
      <c r="O67">
        <f t="shared" si="8"/>
        <v>1839.9576205632761</v>
      </c>
    </row>
    <row r="68" spans="1:15" x14ac:dyDescent="0.3">
      <c r="A68">
        <v>59</v>
      </c>
      <c r="B68">
        <v>12.6</v>
      </c>
      <c r="C68">
        <f t="shared" si="0"/>
        <v>3.5</v>
      </c>
      <c r="D68">
        <f t="shared" si="1"/>
        <v>4.7958749999999997</v>
      </c>
      <c r="E68">
        <f t="shared" si="2"/>
        <v>16.785562499999997</v>
      </c>
      <c r="F68">
        <f t="shared" si="3"/>
        <v>789.70499999999993</v>
      </c>
      <c r="G68">
        <f t="shared" si="9"/>
        <v>1</v>
      </c>
      <c r="H68">
        <f t="shared" si="10"/>
        <v>8.3333333333333037E-2</v>
      </c>
      <c r="I68">
        <f t="shared" si="4"/>
        <v>166.66666666666606</v>
      </c>
      <c r="J68">
        <f t="shared" si="11"/>
        <v>583.33333333333121</v>
      </c>
      <c r="K68">
        <f t="shared" si="5"/>
        <v>1389.8238958333311</v>
      </c>
      <c r="L68">
        <v>300</v>
      </c>
      <c r="M68">
        <f t="shared" si="6"/>
        <v>333.33333333333331</v>
      </c>
      <c r="N68">
        <f t="shared" si="7"/>
        <v>1544.2487731481456</v>
      </c>
      <c r="O68">
        <f t="shared" si="8"/>
        <v>1877.5821064814788</v>
      </c>
    </row>
    <row r="69" spans="1:15" x14ac:dyDescent="0.3">
      <c r="A69">
        <v>60</v>
      </c>
      <c r="B69">
        <v>14.7</v>
      </c>
      <c r="C69">
        <f t="shared" si="0"/>
        <v>4.083333333333333</v>
      </c>
      <c r="D69">
        <f t="shared" si="1"/>
        <v>6.5277187499999973</v>
      </c>
      <c r="E69">
        <f t="shared" si="2"/>
        <v>26.654851562499989</v>
      </c>
      <c r="F69">
        <f t="shared" si="3"/>
        <v>921.32249999999988</v>
      </c>
      <c r="G69">
        <f t="shared" si="9"/>
        <v>1</v>
      </c>
      <c r="H69">
        <f t="shared" si="10"/>
        <v>0.58333333333333304</v>
      </c>
      <c r="I69">
        <f t="shared" si="4"/>
        <v>1166.6666666666661</v>
      </c>
      <c r="J69">
        <f t="shared" si="11"/>
        <v>4763.888888888886</v>
      </c>
      <c r="K69">
        <f t="shared" si="5"/>
        <v>5711.8662404513861</v>
      </c>
      <c r="L69">
        <v>300</v>
      </c>
      <c r="M69">
        <f t="shared" si="6"/>
        <v>333.33333333333331</v>
      </c>
      <c r="N69">
        <f t="shared" si="7"/>
        <v>6346.518044945984</v>
      </c>
      <c r="O69">
        <f t="shared" si="8"/>
        <v>6679.851378279317</v>
      </c>
    </row>
    <row r="70" spans="1:15" x14ac:dyDescent="0.3">
      <c r="A70">
        <v>61</v>
      </c>
      <c r="B70">
        <v>15.3</v>
      </c>
      <c r="C70">
        <f t="shared" si="0"/>
        <v>4.25</v>
      </c>
      <c r="D70">
        <f t="shared" si="1"/>
        <v>7.0714687499999984</v>
      </c>
      <c r="E70">
        <f t="shared" si="2"/>
        <v>30.053742187499992</v>
      </c>
      <c r="F70">
        <f t="shared" si="3"/>
        <v>958.92750000000001</v>
      </c>
      <c r="G70">
        <f t="shared" si="9"/>
        <v>1</v>
      </c>
      <c r="H70">
        <f t="shared" si="10"/>
        <v>0.16666666666666696</v>
      </c>
      <c r="I70">
        <f t="shared" si="4"/>
        <v>333.33333333333394</v>
      </c>
      <c r="J70">
        <f t="shared" si="11"/>
        <v>1416.6666666666692</v>
      </c>
      <c r="K70">
        <f t="shared" si="5"/>
        <v>2405.6479088541691</v>
      </c>
      <c r="L70">
        <v>300</v>
      </c>
      <c r="M70">
        <f t="shared" si="6"/>
        <v>333.33333333333331</v>
      </c>
      <c r="N70">
        <f t="shared" si="7"/>
        <v>2672.942120949077</v>
      </c>
      <c r="O70">
        <f t="shared" si="8"/>
        <v>3006.2754542824105</v>
      </c>
    </row>
    <row r="71" spans="1:15" x14ac:dyDescent="0.3">
      <c r="A71">
        <v>62</v>
      </c>
      <c r="B71">
        <v>15.9</v>
      </c>
      <c r="C71">
        <f t="shared" si="0"/>
        <v>4.416666666666667</v>
      </c>
      <c r="D71">
        <f t="shared" si="1"/>
        <v>7.6369687499999994</v>
      </c>
      <c r="E71">
        <f t="shared" si="2"/>
        <v>33.7299453125</v>
      </c>
      <c r="F71">
        <f t="shared" si="3"/>
        <v>996.53250000000003</v>
      </c>
      <c r="G71">
        <f t="shared" si="9"/>
        <v>1</v>
      </c>
      <c r="H71">
        <f t="shared" si="10"/>
        <v>0.16666666666666696</v>
      </c>
      <c r="I71">
        <f t="shared" si="4"/>
        <v>333.33333333333394</v>
      </c>
      <c r="J71">
        <f t="shared" si="11"/>
        <v>1472.2222222222249</v>
      </c>
      <c r="K71">
        <f t="shared" si="5"/>
        <v>2502.4846675347248</v>
      </c>
      <c r="L71">
        <v>300</v>
      </c>
      <c r="M71">
        <f t="shared" si="6"/>
        <v>333.33333333333331</v>
      </c>
      <c r="N71">
        <f t="shared" si="7"/>
        <v>2780.5385194830274</v>
      </c>
      <c r="O71">
        <f t="shared" si="8"/>
        <v>3113.8718528163608</v>
      </c>
    </row>
    <row r="72" spans="1:15" x14ac:dyDescent="0.3">
      <c r="A72">
        <v>63</v>
      </c>
      <c r="B72">
        <v>16.2</v>
      </c>
      <c r="C72">
        <f t="shared" si="0"/>
        <v>4.5</v>
      </c>
      <c r="D72">
        <f t="shared" si="1"/>
        <v>7.9278749999999993</v>
      </c>
      <c r="E72">
        <f t="shared" si="2"/>
        <v>35.675437499999994</v>
      </c>
      <c r="F72">
        <f t="shared" si="3"/>
        <v>1015.335</v>
      </c>
      <c r="G72">
        <f t="shared" si="9"/>
        <v>1</v>
      </c>
      <c r="H72">
        <f t="shared" si="10"/>
        <v>8.3333333333333037E-2</v>
      </c>
      <c r="I72">
        <f t="shared" si="4"/>
        <v>166.66666666666606</v>
      </c>
      <c r="J72">
        <f t="shared" si="11"/>
        <v>749.99999999999727</v>
      </c>
      <c r="K72">
        <f t="shared" si="5"/>
        <v>1801.0104374999974</v>
      </c>
      <c r="L72">
        <v>300</v>
      </c>
      <c r="M72">
        <f t="shared" si="6"/>
        <v>333.33333333333331</v>
      </c>
      <c r="N72">
        <f t="shared" si="7"/>
        <v>2001.1227083333304</v>
      </c>
      <c r="O72">
        <f t="shared" si="8"/>
        <v>2334.4560416666636</v>
      </c>
    </row>
    <row r="73" spans="1:15" x14ac:dyDescent="0.3">
      <c r="A73">
        <v>64</v>
      </c>
      <c r="B73">
        <v>17.100000000000001</v>
      </c>
      <c r="C73">
        <f t="shared" si="0"/>
        <v>4.75</v>
      </c>
      <c r="D73">
        <f t="shared" si="1"/>
        <v>8.8332187500000003</v>
      </c>
      <c r="E73">
        <f t="shared" si="2"/>
        <v>41.957789062499998</v>
      </c>
      <c r="F73">
        <f t="shared" si="3"/>
        <v>1071.7425000000001</v>
      </c>
      <c r="G73">
        <f t="shared" si="9"/>
        <v>1</v>
      </c>
      <c r="H73">
        <f t="shared" si="10"/>
        <v>0.25</v>
      </c>
      <c r="I73">
        <f t="shared" si="4"/>
        <v>500</v>
      </c>
      <c r="J73">
        <f t="shared" si="11"/>
        <v>2375</v>
      </c>
      <c r="K73">
        <f t="shared" si="5"/>
        <v>3488.7002890624999</v>
      </c>
      <c r="L73">
        <v>300</v>
      </c>
      <c r="M73">
        <f t="shared" si="6"/>
        <v>333.33333333333331</v>
      </c>
      <c r="N73">
        <f t="shared" si="7"/>
        <v>3876.3336545138886</v>
      </c>
      <c r="O73">
        <f t="shared" si="8"/>
        <v>4209.6669878472221</v>
      </c>
    </row>
    <row r="74" spans="1:15" x14ac:dyDescent="0.3">
      <c r="A74">
        <v>65</v>
      </c>
      <c r="B74">
        <v>17.8</v>
      </c>
      <c r="C74">
        <f t="shared" ref="C74:C137" si="12">B74*1/3.6</f>
        <v>4.9444444444444446</v>
      </c>
      <c r="D74">
        <f t="shared" ref="D74:D137" si="13">0.5*$E$1*((C74^2)*$E$2*$E$3)</f>
        <v>9.5712083333333311</v>
      </c>
      <c r="E74">
        <f t="shared" ref="E74:E137" si="14">D74*C74</f>
        <v>47.324307870370362</v>
      </c>
      <c r="F74">
        <f t="shared" ref="F74:F137" si="15">$F$7*C74</f>
        <v>1115.615</v>
      </c>
      <c r="G74">
        <f t="shared" si="9"/>
        <v>1</v>
      </c>
      <c r="H74">
        <f t="shared" si="10"/>
        <v>0.19444444444444464</v>
      </c>
      <c r="I74">
        <f t="shared" ref="I74:I137" si="16">$H$1*(H74/G74)</f>
        <v>388.88888888888926</v>
      </c>
      <c r="J74">
        <f t="shared" si="11"/>
        <v>1922.8395061728413</v>
      </c>
      <c r="K74">
        <f t="shared" ref="K74:K137" si="17">E74+F74+J74</f>
        <v>3085.7788140432117</v>
      </c>
      <c r="L74">
        <v>300</v>
      </c>
      <c r="M74">
        <f t="shared" ref="M74:M137" si="18">L74/0.9</f>
        <v>333.33333333333331</v>
      </c>
      <c r="N74">
        <f t="shared" ref="N74:N137" si="19">K74/0.9</f>
        <v>3428.6431267146795</v>
      </c>
      <c r="O74">
        <f t="shared" ref="O74:O137" si="20">M74+N74</f>
        <v>3761.976460048013</v>
      </c>
    </row>
    <row r="75" spans="1:15" x14ac:dyDescent="0.3">
      <c r="A75">
        <v>66</v>
      </c>
      <c r="B75">
        <v>18.100000000000001</v>
      </c>
      <c r="C75">
        <f t="shared" si="12"/>
        <v>5.0277777777777777</v>
      </c>
      <c r="D75">
        <f t="shared" si="13"/>
        <v>9.8965520833333311</v>
      </c>
      <c r="E75">
        <f t="shared" si="14"/>
        <v>49.757664641203689</v>
      </c>
      <c r="F75">
        <f t="shared" si="15"/>
        <v>1134.4175</v>
      </c>
      <c r="G75">
        <f t="shared" ref="G75:G138" si="21">A75-A74</f>
        <v>1</v>
      </c>
      <c r="H75">
        <f t="shared" ref="H75:H138" si="22">C75-C74</f>
        <v>8.3333333333333037E-2</v>
      </c>
      <c r="I75">
        <f t="shared" si="16"/>
        <v>166.66666666666606</v>
      </c>
      <c r="J75">
        <f t="shared" ref="J75:J138" si="23">I75*C75</f>
        <v>837.96296296295986</v>
      </c>
      <c r="K75">
        <f t="shared" si="17"/>
        <v>2022.1381276041636</v>
      </c>
      <c r="L75">
        <v>300</v>
      </c>
      <c r="M75">
        <f t="shared" si="18"/>
        <v>333.33333333333331</v>
      </c>
      <c r="N75">
        <f t="shared" si="19"/>
        <v>2246.8201417824039</v>
      </c>
      <c r="O75">
        <f t="shared" si="20"/>
        <v>2580.1534751157374</v>
      </c>
    </row>
    <row r="76" spans="1:15" x14ac:dyDescent="0.3">
      <c r="A76">
        <v>67</v>
      </c>
      <c r="B76">
        <v>18.399999999999999</v>
      </c>
      <c r="C76">
        <f t="shared" si="12"/>
        <v>5.1111111111111107</v>
      </c>
      <c r="D76">
        <f t="shared" si="13"/>
        <v>10.227333333333331</v>
      </c>
      <c r="E76">
        <f t="shared" si="14"/>
        <v>52.273037037037021</v>
      </c>
      <c r="F76">
        <f t="shared" si="15"/>
        <v>1153.2199999999998</v>
      </c>
      <c r="G76">
        <f t="shared" si="21"/>
        <v>1</v>
      </c>
      <c r="H76">
        <f t="shared" si="22"/>
        <v>8.3333333333333037E-2</v>
      </c>
      <c r="I76">
        <f t="shared" si="16"/>
        <v>166.66666666666606</v>
      </c>
      <c r="J76">
        <f t="shared" si="23"/>
        <v>851.85185185184866</v>
      </c>
      <c r="K76">
        <f t="shared" si="17"/>
        <v>2057.3448888888856</v>
      </c>
      <c r="L76">
        <v>300</v>
      </c>
      <c r="M76">
        <f t="shared" si="18"/>
        <v>333.33333333333331</v>
      </c>
      <c r="N76">
        <f t="shared" si="19"/>
        <v>2285.9387654320949</v>
      </c>
      <c r="O76">
        <f t="shared" si="20"/>
        <v>2619.2720987654284</v>
      </c>
    </row>
    <row r="77" spans="1:15" x14ac:dyDescent="0.3">
      <c r="A77">
        <v>68</v>
      </c>
      <c r="B77">
        <v>20.3</v>
      </c>
      <c r="C77">
        <f t="shared" si="12"/>
        <v>5.6388888888888893</v>
      </c>
      <c r="D77">
        <f t="shared" si="13"/>
        <v>12.448552083333334</v>
      </c>
      <c r="E77">
        <f t="shared" si="14"/>
        <v>70.196002025462974</v>
      </c>
      <c r="F77">
        <f t="shared" si="15"/>
        <v>1272.3025</v>
      </c>
      <c r="G77">
        <f t="shared" si="21"/>
        <v>1</v>
      </c>
      <c r="H77">
        <f t="shared" si="22"/>
        <v>0.52777777777777857</v>
      </c>
      <c r="I77">
        <f t="shared" si="16"/>
        <v>1055.555555555557</v>
      </c>
      <c r="J77">
        <f t="shared" si="23"/>
        <v>5952.1604938271694</v>
      </c>
      <c r="K77">
        <f t="shared" si="17"/>
        <v>7294.6589958526329</v>
      </c>
      <c r="L77">
        <v>300</v>
      </c>
      <c r="M77">
        <f t="shared" si="18"/>
        <v>333.33333333333331</v>
      </c>
      <c r="N77">
        <f t="shared" si="19"/>
        <v>8105.1766620584804</v>
      </c>
      <c r="O77">
        <f t="shared" si="20"/>
        <v>8438.5099953918143</v>
      </c>
    </row>
    <row r="78" spans="1:15" x14ac:dyDescent="0.3">
      <c r="A78">
        <v>69</v>
      </c>
      <c r="B78">
        <v>23.2</v>
      </c>
      <c r="C78">
        <f t="shared" si="12"/>
        <v>6.4444444444444438</v>
      </c>
      <c r="D78">
        <f t="shared" si="13"/>
        <v>16.259333333333327</v>
      </c>
      <c r="E78">
        <f t="shared" si="14"/>
        <v>104.78237037037032</v>
      </c>
      <c r="F78">
        <f t="shared" si="15"/>
        <v>1454.0599999999997</v>
      </c>
      <c r="G78">
        <f t="shared" si="21"/>
        <v>1</v>
      </c>
      <c r="H78">
        <f t="shared" si="22"/>
        <v>0.80555555555555447</v>
      </c>
      <c r="I78">
        <f t="shared" si="16"/>
        <v>1611.111111111109</v>
      </c>
      <c r="J78">
        <f t="shared" si="23"/>
        <v>10382.716049382701</v>
      </c>
      <c r="K78">
        <f t="shared" si="17"/>
        <v>11941.558419753072</v>
      </c>
      <c r="L78">
        <v>300</v>
      </c>
      <c r="M78">
        <f t="shared" si="18"/>
        <v>333.33333333333331</v>
      </c>
      <c r="N78">
        <f t="shared" si="19"/>
        <v>13268.398244170079</v>
      </c>
      <c r="O78">
        <f t="shared" si="20"/>
        <v>13601.731577503413</v>
      </c>
    </row>
    <row r="79" spans="1:15" x14ac:dyDescent="0.3">
      <c r="A79">
        <v>70</v>
      </c>
      <c r="B79">
        <v>26.5</v>
      </c>
      <c r="C79">
        <f t="shared" si="12"/>
        <v>7.3611111111111107</v>
      </c>
      <c r="D79">
        <f t="shared" si="13"/>
        <v>21.213802083333331</v>
      </c>
      <c r="E79">
        <f t="shared" si="14"/>
        <v>156.15715422453701</v>
      </c>
      <c r="F79">
        <f t="shared" si="15"/>
        <v>1660.8874999999998</v>
      </c>
      <c r="G79">
        <f t="shared" si="21"/>
        <v>1</v>
      </c>
      <c r="H79">
        <f t="shared" si="22"/>
        <v>0.91666666666666696</v>
      </c>
      <c r="I79">
        <f t="shared" si="16"/>
        <v>1833.3333333333339</v>
      </c>
      <c r="J79">
        <f t="shared" si="23"/>
        <v>13495.370370370374</v>
      </c>
      <c r="K79">
        <f t="shared" si="17"/>
        <v>15312.415024594911</v>
      </c>
      <c r="L79">
        <v>300</v>
      </c>
      <c r="M79">
        <f t="shared" si="18"/>
        <v>333.33333333333331</v>
      </c>
      <c r="N79">
        <f t="shared" si="19"/>
        <v>17013.794471772122</v>
      </c>
      <c r="O79">
        <f t="shared" si="20"/>
        <v>17347.127805105454</v>
      </c>
    </row>
    <row r="80" spans="1:15" x14ac:dyDescent="0.3">
      <c r="A80">
        <v>71</v>
      </c>
      <c r="B80">
        <v>29.8</v>
      </c>
      <c r="C80">
        <f t="shared" si="12"/>
        <v>8.2777777777777786</v>
      </c>
      <c r="D80">
        <f t="shared" si="13"/>
        <v>26.826208333333337</v>
      </c>
      <c r="E80">
        <f t="shared" si="14"/>
        <v>222.06139120370375</v>
      </c>
      <c r="F80">
        <f t="shared" si="15"/>
        <v>1867.7150000000001</v>
      </c>
      <c r="G80">
        <f t="shared" si="21"/>
        <v>1</v>
      </c>
      <c r="H80">
        <f t="shared" si="22"/>
        <v>0.91666666666666785</v>
      </c>
      <c r="I80">
        <f t="shared" si="16"/>
        <v>1833.3333333333358</v>
      </c>
      <c r="J80">
        <f t="shared" si="23"/>
        <v>15175.925925925947</v>
      </c>
      <c r="K80">
        <f t="shared" si="17"/>
        <v>17265.70231712965</v>
      </c>
      <c r="L80">
        <v>300</v>
      </c>
      <c r="M80">
        <f t="shared" si="18"/>
        <v>333.33333333333331</v>
      </c>
      <c r="N80">
        <f t="shared" si="19"/>
        <v>19184.113685699609</v>
      </c>
      <c r="O80">
        <f t="shared" si="20"/>
        <v>19517.447019032941</v>
      </c>
    </row>
    <row r="81" spans="1:15" x14ac:dyDescent="0.3">
      <c r="A81">
        <v>72</v>
      </c>
      <c r="B81">
        <v>32.6</v>
      </c>
      <c r="C81">
        <f t="shared" si="12"/>
        <v>9.0555555555555554</v>
      </c>
      <c r="D81">
        <f t="shared" si="13"/>
        <v>32.104208333333332</v>
      </c>
      <c r="E81">
        <f t="shared" si="14"/>
        <v>290.72144212962962</v>
      </c>
      <c r="F81">
        <f t="shared" si="15"/>
        <v>2043.2049999999999</v>
      </c>
      <c r="G81">
        <f t="shared" si="21"/>
        <v>1</v>
      </c>
      <c r="H81">
        <f t="shared" si="22"/>
        <v>0.77777777777777679</v>
      </c>
      <c r="I81">
        <f t="shared" si="16"/>
        <v>1555.5555555555536</v>
      </c>
      <c r="J81">
        <f t="shared" si="23"/>
        <v>14086.419753086402</v>
      </c>
      <c r="K81">
        <f t="shared" si="17"/>
        <v>16420.346195216032</v>
      </c>
      <c r="L81">
        <v>300</v>
      </c>
      <c r="M81">
        <f t="shared" si="18"/>
        <v>333.33333333333331</v>
      </c>
      <c r="N81">
        <f t="shared" si="19"/>
        <v>18244.82910579559</v>
      </c>
      <c r="O81">
        <f t="shared" si="20"/>
        <v>18578.162439128922</v>
      </c>
    </row>
    <row r="82" spans="1:15" x14ac:dyDescent="0.3">
      <c r="A82">
        <v>73</v>
      </c>
      <c r="B82">
        <v>34.4</v>
      </c>
      <c r="C82">
        <f t="shared" si="12"/>
        <v>9.5555555555555554</v>
      </c>
      <c r="D82">
        <f t="shared" si="13"/>
        <v>35.747333333333323</v>
      </c>
      <c r="E82">
        <f t="shared" si="14"/>
        <v>341.58562962962952</v>
      </c>
      <c r="F82">
        <f t="shared" si="15"/>
        <v>2156.02</v>
      </c>
      <c r="G82">
        <f t="shared" si="21"/>
        <v>1</v>
      </c>
      <c r="H82">
        <f t="shared" si="22"/>
        <v>0.5</v>
      </c>
      <c r="I82">
        <f t="shared" si="16"/>
        <v>1000</v>
      </c>
      <c r="J82">
        <f t="shared" si="23"/>
        <v>9555.5555555555547</v>
      </c>
      <c r="K82">
        <f t="shared" si="17"/>
        <v>12053.161185185185</v>
      </c>
      <c r="L82">
        <v>300</v>
      </c>
      <c r="M82">
        <f t="shared" si="18"/>
        <v>333.33333333333331</v>
      </c>
      <c r="N82">
        <f t="shared" si="19"/>
        <v>13392.401316872427</v>
      </c>
      <c r="O82">
        <f t="shared" si="20"/>
        <v>13725.734650205761</v>
      </c>
    </row>
    <row r="83" spans="1:15" x14ac:dyDescent="0.3">
      <c r="A83">
        <v>74</v>
      </c>
      <c r="B83">
        <v>35.5</v>
      </c>
      <c r="C83">
        <f t="shared" si="12"/>
        <v>9.8611111111111107</v>
      </c>
      <c r="D83">
        <f t="shared" si="13"/>
        <v>38.070052083333323</v>
      </c>
      <c r="E83">
        <f t="shared" si="14"/>
        <v>375.4130135995369</v>
      </c>
      <c r="F83">
        <f t="shared" si="15"/>
        <v>2224.9625000000001</v>
      </c>
      <c r="G83">
        <f t="shared" si="21"/>
        <v>1</v>
      </c>
      <c r="H83">
        <f t="shared" si="22"/>
        <v>0.30555555555555536</v>
      </c>
      <c r="I83">
        <f t="shared" si="16"/>
        <v>611.11111111111074</v>
      </c>
      <c r="J83">
        <f t="shared" si="23"/>
        <v>6026.2345679012305</v>
      </c>
      <c r="K83">
        <f t="shared" si="17"/>
        <v>8626.6100815007667</v>
      </c>
      <c r="L83">
        <v>300</v>
      </c>
      <c r="M83">
        <f t="shared" si="18"/>
        <v>333.33333333333331</v>
      </c>
      <c r="N83">
        <f t="shared" si="19"/>
        <v>9585.1223127786288</v>
      </c>
      <c r="O83">
        <f t="shared" si="20"/>
        <v>9918.4556461119628</v>
      </c>
    </row>
    <row r="84" spans="1:15" x14ac:dyDescent="0.3">
      <c r="A84">
        <v>75</v>
      </c>
      <c r="B84">
        <v>36.4</v>
      </c>
      <c r="C84">
        <f t="shared" si="12"/>
        <v>10.111111111111111</v>
      </c>
      <c r="D84">
        <f t="shared" si="13"/>
        <v>40.024833333333326</v>
      </c>
      <c r="E84">
        <f t="shared" si="14"/>
        <v>404.69553703703696</v>
      </c>
      <c r="F84">
        <f t="shared" si="15"/>
        <v>2281.37</v>
      </c>
      <c r="G84">
        <f t="shared" si="21"/>
        <v>1</v>
      </c>
      <c r="H84">
        <f t="shared" si="22"/>
        <v>0.25</v>
      </c>
      <c r="I84">
        <f t="shared" si="16"/>
        <v>500</v>
      </c>
      <c r="J84">
        <f t="shared" si="23"/>
        <v>5055.5555555555557</v>
      </c>
      <c r="K84">
        <f t="shared" si="17"/>
        <v>7741.6210925925925</v>
      </c>
      <c r="L84">
        <v>300</v>
      </c>
      <c r="M84">
        <f t="shared" si="18"/>
        <v>333.33333333333331</v>
      </c>
      <c r="N84">
        <f t="shared" si="19"/>
        <v>8601.8012139917701</v>
      </c>
      <c r="O84">
        <f t="shared" si="20"/>
        <v>8935.134547325104</v>
      </c>
    </row>
    <row r="85" spans="1:15" x14ac:dyDescent="0.3">
      <c r="A85">
        <v>76</v>
      </c>
      <c r="B85">
        <v>37.4</v>
      </c>
      <c r="C85">
        <f t="shared" si="12"/>
        <v>10.388888888888888</v>
      </c>
      <c r="D85">
        <f t="shared" si="13"/>
        <v>42.254208333333317</v>
      </c>
      <c r="E85">
        <f t="shared" si="14"/>
        <v>438.97427546296274</v>
      </c>
      <c r="F85">
        <f t="shared" si="15"/>
        <v>2344.0449999999996</v>
      </c>
      <c r="G85">
        <f t="shared" si="21"/>
        <v>1</v>
      </c>
      <c r="H85">
        <f t="shared" si="22"/>
        <v>0.27777777777777679</v>
      </c>
      <c r="I85">
        <f t="shared" si="16"/>
        <v>555.55555555555361</v>
      </c>
      <c r="J85">
        <f t="shared" si="23"/>
        <v>5771.6049382715837</v>
      </c>
      <c r="K85">
        <f t="shared" si="17"/>
        <v>8554.6242137345471</v>
      </c>
      <c r="L85">
        <v>300</v>
      </c>
      <c r="M85">
        <f t="shared" si="18"/>
        <v>333.33333333333331</v>
      </c>
      <c r="N85">
        <f t="shared" si="19"/>
        <v>9505.1380152606071</v>
      </c>
      <c r="O85">
        <f t="shared" si="20"/>
        <v>9838.471348593941</v>
      </c>
    </row>
    <row r="86" spans="1:15" x14ac:dyDescent="0.3">
      <c r="A86">
        <v>77</v>
      </c>
      <c r="B86">
        <v>38.5</v>
      </c>
      <c r="C86">
        <f t="shared" si="12"/>
        <v>10.694444444444445</v>
      </c>
      <c r="D86">
        <f t="shared" si="13"/>
        <v>44.776302083333327</v>
      </c>
      <c r="E86">
        <f t="shared" si="14"/>
        <v>478.85767505787032</v>
      </c>
      <c r="F86">
        <f t="shared" si="15"/>
        <v>2412.9875000000002</v>
      </c>
      <c r="G86">
        <f t="shared" si="21"/>
        <v>1</v>
      </c>
      <c r="H86">
        <f t="shared" si="22"/>
        <v>0.30555555555555713</v>
      </c>
      <c r="I86">
        <f t="shared" si="16"/>
        <v>611.11111111111427</v>
      </c>
      <c r="J86">
        <f t="shared" si="23"/>
        <v>6535.4938271605279</v>
      </c>
      <c r="K86">
        <f t="shared" si="17"/>
        <v>9427.3390022183994</v>
      </c>
      <c r="L86">
        <v>300</v>
      </c>
      <c r="M86">
        <f t="shared" si="18"/>
        <v>333.33333333333331</v>
      </c>
      <c r="N86">
        <f t="shared" si="19"/>
        <v>10474.821113575999</v>
      </c>
      <c r="O86">
        <f t="shared" si="20"/>
        <v>10808.154446909333</v>
      </c>
    </row>
    <row r="87" spans="1:15" x14ac:dyDescent="0.3">
      <c r="A87">
        <v>78</v>
      </c>
      <c r="B87">
        <v>39.299999999999997</v>
      </c>
      <c r="C87">
        <f t="shared" si="12"/>
        <v>10.916666666666666</v>
      </c>
      <c r="D87">
        <f t="shared" si="13"/>
        <v>46.656468749999995</v>
      </c>
      <c r="E87">
        <f t="shared" si="14"/>
        <v>509.33311718749991</v>
      </c>
      <c r="F87">
        <f t="shared" si="15"/>
        <v>2463.1274999999996</v>
      </c>
      <c r="G87">
        <f t="shared" si="21"/>
        <v>1</v>
      </c>
      <c r="H87">
        <f t="shared" si="22"/>
        <v>0.22222222222222143</v>
      </c>
      <c r="I87">
        <f t="shared" si="16"/>
        <v>444.44444444444287</v>
      </c>
      <c r="J87">
        <f t="shared" si="23"/>
        <v>4851.851851851834</v>
      </c>
      <c r="K87">
        <f t="shared" si="17"/>
        <v>7824.3124690393333</v>
      </c>
      <c r="L87">
        <v>300</v>
      </c>
      <c r="M87">
        <f t="shared" si="18"/>
        <v>333.33333333333331</v>
      </c>
      <c r="N87">
        <f t="shared" si="19"/>
        <v>8693.6805211548144</v>
      </c>
      <c r="O87">
        <f t="shared" si="20"/>
        <v>9027.0138544881484</v>
      </c>
    </row>
    <row r="88" spans="1:15" x14ac:dyDescent="0.3">
      <c r="A88">
        <v>79</v>
      </c>
      <c r="B88">
        <v>39.5</v>
      </c>
      <c r="C88">
        <f t="shared" si="12"/>
        <v>10.972222222222221</v>
      </c>
      <c r="D88">
        <f t="shared" si="13"/>
        <v>47.132552083333316</v>
      </c>
      <c r="E88">
        <f t="shared" si="14"/>
        <v>517.14883535879608</v>
      </c>
      <c r="F88">
        <f t="shared" si="15"/>
        <v>2475.6624999999999</v>
      </c>
      <c r="G88">
        <f t="shared" si="21"/>
        <v>1</v>
      </c>
      <c r="H88">
        <f t="shared" si="22"/>
        <v>5.5555555555555358E-2</v>
      </c>
      <c r="I88">
        <f t="shared" si="16"/>
        <v>111.11111111111072</v>
      </c>
      <c r="J88">
        <f t="shared" si="23"/>
        <v>1219.1358024691315</v>
      </c>
      <c r="K88">
        <f t="shared" si="17"/>
        <v>4211.9471378279277</v>
      </c>
      <c r="L88">
        <v>300</v>
      </c>
      <c r="M88">
        <f t="shared" si="18"/>
        <v>333.33333333333331</v>
      </c>
      <c r="N88">
        <f t="shared" si="19"/>
        <v>4679.9412642532525</v>
      </c>
      <c r="O88">
        <f t="shared" si="20"/>
        <v>5013.2745975865855</v>
      </c>
    </row>
    <row r="89" spans="1:15" x14ac:dyDescent="0.3">
      <c r="A89">
        <v>80</v>
      </c>
      <c r="B89">
        <v>39</v>
      </c>
      <c r="C89">
        <f t="shared" si="12"/>
        <v>10.833333333333334</v>
      </c>
      <c r="D89">
        <f t="shared" si="13"/>
        <v>45.946874999999999</v>
      </c>
      <c r="E89">
        <f t="shared" si="14"/>
        <v>497.7578125</v>
      </c>
      <c r="F89">
        <f t="shared" si="15"/>
        <v>2444.3250000000003</v>
      </c>
      <c r="G89">
        <f t="shared" si="21"/>
        <v>1</v>
      </c>
      <c r="H89">
        <f t="shared" si="22"/>
        <v>-0.13888888888888751</v>
      </c>
      <c r="I89">
        <f t="shared" si="16"/>
        <v>-277.77777777777499</v>
      </c>
      <c r="J89">
        <f t="shared" si="23"/>
        <v>-3009.2592592592291</v>
      </c>
      <c r="K89">
        <f t="shared" si="17"/>
        <v>-67.176446759228838</v>
      </c>
      <c r="L89">
        <v>300</v>
      </c>
      <c r="M89">
        <f t="shared" si="18"/>
        <v>333.33333333333331</v>
      </c>
      <c r="N89">
        <f t="shared" si="19"/>
        <v>-74.640496399143146</v>
      </c>
      <c r="O89">
        <f t="shared" si="20"/>
        <v>258.69283693419015</v>
      </c>
    </row>
    <row r="90" spans="1:15" x14ac:dyDescent="0.3">
      <c r="A90">
        <v>81</v>
      </c>
      <c r="B90">
        <v>38.5</v>
      </c>
      <c r="C90">
        <f t="shared" si="12"/>
        <v>10.694444444444445</v>
      </c>
      <c r="D90">
        <f t="shared" si="13"/>
        <v>44.776302083333327</v>
      </c>
      <c r="E90">
        <f t="shared" si="14"/>
        <v>478.85767505787032</v>
      </c>
      <c r="F90">
        <f t="shared" si="15"/>
        <v>2412.9875000000002</v>
      </c>
      <c r="G90">
        <f t="shared" si="21"/>
        <v>1</v>
      </c>
      <c r="H90">
        <f t="shared" si="22"/>
        <v>-0.13888888888888928</v>
      </c>
      <c r="I90">
        <f t="shared" si="16"/>
        <v>-277.77777777777857</v>
      </c>
      <c r="J90">
        <f t="shared" si="23"/>
        <v>-2970.6790123456876</v>
      </c>
      <c r="K90">
        <f t="shared" si="17"/>
        <v>-78.833837287817005</v>
      </c>
      <c r="L90">
        <v>300</v>
      </c>
      <c r="M90">
        <f t="shared" si="18"/>
        <v>333.33333333333331</v>
      </c>
      <c r="N90">
        <f t="shared" si="19"/>
        <v>-87.593152542018899</v>
      </c>
      <c r="O90">
        <f t="shared" si="20"/>
        <v>245.7401807913144</v>
      </c>
    </row>
    <row r="91" spans="1:15" x14ac:dyDescent="0.3">
      <c r="A91">
        <v>82</v>
      </c>
      <c r="B91">
        <v>37.299999999999997</v>
      </c>
      <c r="C91">
        <f t="shared" si="12"/>
        <v>10.361111111111111</v>
      </c>
      <c r="D91">
        <f t="shared" si="13"/>
        <v>42.028552083333324</v>
      </c>
      <c r="E91">
        <f t="shared" si="14"/>
        <v>435.46249797453692</v>
      </c>
      <c r="F91">
        <f t="shared" si="15"/>
        <v>2337.7774999999997</v>
      </c>
      <c r="G91">
        <f t="shared" si="21"/>
        <v>1</v>
      </c>
      <c r="H91">
        <f t="shared" si="22"/>
        <v>-0.33333333333333393</v>
      </c>
      <c r="I91">
        <f t="shared" si="16"/>
        <v>-666.66666666666788</v>
      </c>
      <c r="J91">
        <f t="shared" si="23"/>
        <v>-6907.4074074074197</v>
      </c>
      <c r="K91">
        <f t="shared" si="17"/>
        <v>-4134.1674094328828</v>
      </c>
      <c r="L91">
        <v>300</v>
      </c>
      <c r="M91">
        <f t="shared" si="18"/>
        <v>333.33333333333331</v>
      </c>
      <c r="N91">
        <f t="shared" si="19"/>
        <v>-4593.5193438143142</v>
      </c>
      <c r="O91">
        <f t="shared" si="20"/>
        <v>-4260.1860104809812</v>
      </c>
    </row>
    <row r="92" spans="1:15" x14ac:dyDescent="0.3">
      <c r="A92">
        <v>83</v>
      </c>
      <c r="B92">
        <v>37</v>
      </c>
      <c r="C92">
        <f t="shared" si="12"/>
        <v>10.277777777777777</v>
      </c>
      <c r="D92">
        <f t="shared" si="13"/>
        <v>41.355208333333316</v>
      </c>
      <c r="E92">
        <f t="shared" si="14"/>
        <v>425.03964120370347</v>
      </c>
      <c r="F92">
        <f t="shared" si="15"/>
        <v>2318.9749999999999</v>
      </c>
      <c r="G92">
        <f t="shared" si="21"/>
        <v>1</v>
      </c>
      <c r="H92">
        <f t="shared" si="22"/>
        <v>-8.3333333333333925E-2</v>
      </c>
      <c r="I92">
        <f t="shared" si="16"/>
        <v>-166.66666666666785</v>
      </c>
      <c r="J92">
        <f t="shared" si="23"/>
        <v>-1712.9629629629749</v>
      </c>
      <c r="K92">
        <f t="shared" si="17"/>
        <v>1031.0516782407285</v>
      </c>
      <c r="L92">
        <v>300</v>
      </c>
      <c r="M92">
        <f t="shared" si="18"/>
        <v>333.33333333333331</v>
      </c>
      <c r="N92">
        <f t="shared" si="19"/>
        <v>1145.6129758230315</v>
      </c>
      <c r="O92">
        <f t="shared" si="20"/>
        <v>1478.9463091563648</v>
      </c>
    </row>
    <row r="93" spans="1:15" x14ac:dyDescent="0.3">
      <c r="A93">
        <v>84</v>
      </c>
      <c r="B93">
        <v>36.700000000000003</v>
      </c>
      <c r="C93">
        <f t="shared" si="12"/>
        <v>10.194444444444445</v>
      </c>
      <c r="D93">
        <f t="shared" si="13"/>
        <v>40.687302083333329</v>
      </c>
      <c r="E93">
        <f t="shared" si="14"/>
        <v>414.78444068287035</v>
      </c>
      <c r="F93">
        <f t="shared" si="15"/>
        <v>2300.1725000000001</v>
      </c>
      <c r="G93">
        <f t="shared" si="21"/>
        <v>1</v>
      </c>
      <c r="H93">
        <f t="shared" si="22"/>
        <v>-8.3333333333332149E-2</v>
      </c>
      <c r="I93">
        <f t="shared" si="16"/>
        <v>-166.6666666666643</v>
      </c>
      <c r="J93">
        <f t="shared" si="23"/>
        <v>-1699.07407407405</v>
      </c>
      <c r="K93">
        <f t="shared" si="17"/>
        <v>1015.8828666088204</v>
      </c>
      <c r="L93">
        <v>300</v>
      </c>
      <c r="M93">
        <f t="shared" si="18"/>
        <v>333.33333333333331</v>
      </c>
      <c r="N93">
        <f t="shared" si="19"/>
        <v>1128.7587406764671</v>
      </c>
      <c r="O93">
        <f t="shared" si="20"/>
        <v>1462.0920740098004</v>
      </c>
    </row>
    <row r="94" spans="1:15" x14ac:dyDescent="0.3">
      <c r="A94">
        <v>85</v>
      </c>
      <c r="B94">
        <v>35.9</v>
      </c>
      <c r="C94">
        <f t="shared" si="12"/>
        <v>9.9722222222222214</v>
      </c>
      <c r="D94">
        <f t="shared" si="13"/>
        <v>38.932802083333314</v>
      </c>
      <c r="E94">
        <f t="shared" si="14"/>
        <v>388.24655410879609</v>
      </c>
      <c r="F94">
        <f t="shared" si="15"/>
        <v>2250.0324999999998</v>
      </c>
      <c r="G94">
        <f t="shared" si="21"/>
        <v>1</v>
      </c>
      <c r="H94">
        <f t="shared" si="22"/>
        <v>-0.22222222222222321</v>
      </c>
      <c r="I94">
        <f t="shared" si="16"/>
        <v>-444.44444444444639</v>
      </c>
      <c r="J94">
        <f t="shared" si="23"/>
        <v>-4432.0987654321179</v>
      </c>
      <c r="K94">
        <f t="shared" si="17"/>
        <v>-1793.8197113233218</v>
      </c>
      <c r="L94">
        <v>300</v>
      </c>
      <c r="M94">
        <f t="shared" si="18"/>
        <v>333.33333333333331</v>
      </c>
      <c r="N94">
        <f t="shared" si="19"/>
        <v>-1993.1330125814686</v>
      </c>
      <c r="O94">
        <f t="shared" si="20"/>
        <v>-1659.7996792481354</v>
      </c>
    </row>
    <row r="95" spans="1:15" x14ac:dyDescent="0.3">
      <c r="A95">
        <v>86</v>
      </c>
      <c r="B95">
        <v>35.299999999999997</v>
      </c>
      <c r="C95">
        <f t="shared" si="12"/>
        <v>9.8055555555555554</v>
      </c>
      <c r="D95">
        <f t="shared" si="13"/>
        <v>37.642302083333327</v>
      </c>
      <c r="E95">
        <f t="shared" si="14"/>
        <v>369.10368431712953</v>
      </c>
      <c r="F95">
        <f t="shared" si="15"/>
        <v>2212.4274999999998</v>
      </c>
      <c r="G95">
        <f t="shared" si="21"/>
        <v>1</v>
      </c>
      <c r="H95">
        <f t="shared" si="22"/>
        <v>-0.16666666666666607</v>
      </c>
      <c r="I95">
        <f t="shared" si="16"/>
        <v>-333.33333333333212</v>
      </c>
      <c r="J95">
        <f t="shared" si="23"/>
        <v>-3268.5185185185064</v>
      </c>
      <c r="K95">
        <f t="shared" si="17"/>
        <v>-686.98733420137705</v>
      </c>
      <c r="L95">
        <v>300</v>
      </c>
      <c r="M95">
        <f t="shared" si="18"/>
        <v>333.33333333333331</v>
      </c>
      <c r="N95">
        <f t="shared" si="19"/>
        <v>-763.31926022375228</v>
      </c>
      <c r="O95">
        <f t="shared" si="20"/>
        <v>-429.98592689041897</v>
      </c>
    </row>
    <row r="96" spans="1:15" x14ac:dyDescent="0.3">
      <c r="A96">
        <v>87</v>
      </c>
      <c r="B96">
        <v>34.6</v>
      </c>
      <c r="C96">
        <f t="shared" si="12"/>
        <v>9.6111111111111107</v>
      </c>
      <c r="D96">
        <f t="shared" si="13"/>
        <v>36.164208333333328</v>
      </c>
      <c r="E96">
        <f t="shared" si="14"/>
        <v>347.57822453703699</v>
      </c>
      <c r="F96">
        <f t="shared" si="15"/>
        <v>2168.5549999999998</v>
      </c>
      <c r="G96">
        <f t="shared" si="21"/>
        <v>1</v>
      </c>
      <c r="H96">
        <f t="shared" si="22"/>
        <v>-0.19444444444444464</v>
      </c>
      <c r="I96">
        <f t="shared" si="16"/>
        <v>-388.88888888888926</v>
      </c>
      <c r="J96">
        <f t="shared" si="23"/>
        <v>-3737.6543209876577</v>
      </c>
      <c r="K96">
        <f t="shared" si="17"/>
        <v>-1221.5210964506209</v>
      </c>
      <c r="L96">
        <v>300</v>
      </c>
      <c r="M96">
        <f t="shared" si="18"/>
        <v>333.33333333333331</v>
      </c>
      <c r="N96">
        <f t="shared" si="19"/>
        <v>-1357.2456627229121</v>
      </c>
      <c r="O96">
        <f t="shared" si="20"/>
        <v>-1023.9123293895789</v>
      </c>
    </row>
    <row r="97" spans="1:15" x14ac:dyDescent="0.3">
      <c r="A97">
        <v>88</v>
      </c>
      <c r="B97">
        <v>34.200000000000003</v>
      </c>
      <c r="C97">
        <f t="shared" si="12"/>
        <v>9.5</v>
      </c>
      <c r="D97">
        <f t="shared" si="13"/>
        <v>35.332875000000001</v>
      </c>
      <c r="E97">
        <f t="shared" si="14"/>
        <v>335.66231249999998</v>
      </c>
      <c r="F97">
        <f t="shared" si="15"/>
        <v>2143.4850000000001</v>
      </c>
      <c r="G97">
        <f t="shared" si="21"/>
        <v>1</v>
      </c>
      <c r="H97">
        <f t="shared" si="22"/>
        <v>-0.11111111111111072</v>
      </c>
      <c r="I97">
        <f t="shared" si="16"/>
        <v>-222.22222222222143</v>
      </c>
      <c r="J97">
        <f t="shared" si="23"/>
        <v>-2111.1111111111036</v>
      </c>
      <c r="K97">
        <f t="shared" si="17"/>
        <v>368.03620138889664</v>
      </c>
      <c r="L97">
        <v>300</v>
      </c>
      <c r="M97">
        <f t="shared" si="18"/>
        <v>333.33333333333331</v>
      </c>
      <c r="N97">
        <f t="shared" si="19"/>
        <v>408.92911265432957</v>
      </c>
      <c r="O97">
        <f t="shared" si="20"/>
        <v>742.26244598766289</v>
      </c>
    </row>
    <row r="98" spans="1:15" x14ac:dyDescent="0.3">
      <c r="A98">
        <v>89</v>
      </c>
      <c r="B98">
        <v>31.9</v>
      </c>
      <c r="C98">
        <f t="shared" si="12"/>
        <v>8.8611111111111107</v>
      </c>
      <c r="D98">
        <f t="shared" si="13"/>
        <v>30.740302083333326</v>
      </c>
      <c r="E98">
        <f t="shared" si="14"/>
        <v>272.39323234953696</v>
      </c>
      <c r="F98">
        <f t="shared" si="15"/>
        <v>1999.3325</v>
      </c>
      <c r="G98">
        <f t="shared" si="21"/>
        <v>1</v>
      </c>
      <c r="H98">
        <f t="shared" si="22"/>
        <v>-0.63888888888888928</v>
      </c>
      <c r="I98">
        <f t="shared" si="16"/>
        <v>-1277.7777777777785</v>
      </c>
      <c r="J98">
        <f t="shared" si="23"/>
        <v>-11322.530864197537</v>
      </c>
      <c r="K98">
        <f t="shared" si="17"/>
        <v>-9050.8051318479993</v>
      </c>
      <c r="L98">
        <v>300</v>
      </c>
      <c r="M98">
        <f t="shared" si="18"/>
        <v>333.33333333333331</v>
      </c>
      <c r="N98">
        <f t="shared" si="19"/>
        <v>-10056.450146497777</v>
      </c>
      <c r="O98">
        <f t="shared" si="20"/>
        <v>-9723.1168131644426</v>
      </c>
    </row>
    <row r="99" spans="1:15" x14ac:dyDescent="0.3">
      <c r="A99">
        <v>90</v>
      </c>
      <c r="B99">
        <v>27.3</v>
      </c>
      <c r="C99">
        <f t="shared" si="12"/>
        <v>7.583333333333333</v>
      </c>
      <c r="D99">
        <f t="shared" si="13"/>
        <v>22.513968749999997</v>
      </c>
      <c r="E99">
        <f t="shared" si="14"/>
        <v>170.73092968749998</v>
      </c>
      <c r="F99">
        <f t="shared" si="15"/>
        <v>1711.0274999999999</v>
      </c>
      <c r="G99">
        <f t="shared" si="21"/>
        <v>1</v>
      </c>
      <c r="H99">
        <f t="shared" si="22"/>
        <v>-1.2777777777777777</v>
      </c>
      <c r="I99">
        <f t="shared" si="16"/>
        <v>-2555.5555555555552</v>
      </c>
      <c r="J99">
        <f t="shared" si="23"/>
        <v>-19379.629629629628</v>
      </c>
      <c r="K99">
        <f t="shared" si="17"/>
        <v>-17497.871199942128</v>
      </c>
      <c r="L99">
        <v>300</v>
      </c>
      <c r="M99">
        <f t="shared" si="18"/>
        <v>333.33333333333331</v>
      </c>
      <c r="N99">
        <f t="shared" si="19"/>
        <v>-19442.079111046809</v>
      </c>
      <c r="O99">
        <f t="shared" si="20"/>
        <v>-19108.745777713477</v>
      </c>
    </row>
    <row r="100" spans="1:15" x14ac:dyDescent="0.3">
      <c r="A100">
        <v>91</v>
      </c>
      <c r="B100">
        <v>22</v>
      </c>
      <c r="C100">
        <f t="shared" si="12"/>
        <v>6.1111111111111107</v>
      </c>
      <c r="D100">
        <f t="shared" si="13"/>
        <v>14.62083333333333</v>
      </c>
      <c r="E100">
        <f t="shared" si="14"/>
        <v>89.34953703703701</v>
      </c>
      <c r="F100">
        <f t="shared" si="15"/>
        <v>1378.85</v>
      </c>
      <c r="G100">
        <f t="shared" si="21"/>
        <v>1</v>
      </c>
      <c r="H100">
        <f t="shared" si="22"/>
        <v>-1.4722222222222223</v>
      </c>
      <c r="I100">
        <f t="shared" si="16"/>
        <v>-2944.4444444444448</v>
      </c>
      <c r="J100">
        <f t="shared" si="23"/>
        <v>-17993.827160493827</v>
      </c>
      <c r="K100">
        <f t="shared" si="17"/>
        <v>-16525.627623456792</v>
      </c>
      <c r="L100">
        <v>300</v>
      </c>
      <c r="M100">
        <f t="shared" si="18"/>
        <v>333.33333333333331</v>
      </c>
      <c r="N100">
        <f t="shared" si="19"/>
        <v>-18361.808470507545</v>
      </c>
      <c r="O100">
        <f t="shared" si="20"/>
        <v>-18028.475137174213</v>
      </c>
    </row>
    <row r="101" spans="1:15" x14ac:dyDescent="0.3">
      <c r="A101">
        <v>92</v>
      </c>
      <c r="B101">
        <v>17</v>
      </c>
      <c r="C101">
        <f t="shared" si="12"/>
        <v>4.7222222222222223</v>
      </c>
      <c r="D101">
        <f t="shared" si="13"/>
        <v>8.7302083333333318</v>
      </c>
      <c r="E101">
        <f t="shared" si="14"/>
        <v>41.225983796296291</v>
      </c>
      <c r="F101">
        <f t="shared" si="15"/>
        <v>1065.4749999999999</v>
      </c>
      <c r="G101">
        <f t="shared" si="21"/>
        <v>1</v>
      </c>
      <c r="H101">
        <f t="shared" si="22"/>
        <v>-1.3888888888888884</v>
      </c>
      <c r="I101">
        <f t="shared" si="16"/>
        <v>-2777.7777777777769</v>
      </c>
      <c r="J101">
        <f t="shared" si="23"/>
        <v>-13117.28395061728</v>
      </c>
      <c r="K101">
        <f t="shared" si="17"/>
        <v>-12010.582966820984</v>
      </c>
      <c r="L101">
        <v>300</v>
      </c>
      <c r="M101">
        <f t="shared" si="18"/>
        <v>333.33333333333331</v>
      </c>
      <c r="N101">
        <f t="shared" si="19"/>
        <v>-13345.092185356649</v>
      </c>
      <c r="O101">
        <f t="shared" si="20"/>
        <v>-13011.758852023315</v>
      </c>
    </row>
    <row r="102" spans="1:15" x14ac:dyDescent="0.3">
      <c r="A102">
        <v>93</v>
      </c>
      <c r="B102">
        <v>14.2</v>
      </c>
      <c r="C102">
        <f t="shared" si="12"/>
        <v>3.9444444444444442</v>
      </c>
      <c r="D102">
        <f t="shared" si="13"/>
        <v>6.0912083333333324</v>
      </c>
      <c r="E102">
        <f t="shared" si="14"/>
        <v>24.026432870370364</v>
      </c>
      <c r="F102">
        <f t="shared" si="15"/>
        <v>889.9849999999999</v>
      </c>
      <c r="G102">
        <f t="shared" si="21"/>
        <v>1</v>
      </c>
      <c r="H102">
        <f t="shared" si="22"/>
        <v>-0.77777777777777812</v>
      </c>
      <c r="I102">
        <f t="shared" si="16"/>
        <v>-1555.5555555555563</v>
      </c>
      <c r="J102">
        <f t="shared" si="23"/>
        <v>-6135.802469135805</v>
      </c>
      <c r="K102">
        <f t="shared" si="17"/>
        <v>-5221.7910362654347</v>
      </c>
      <c r="L102">
        <v>300</v>
      </c>
      <c r="M102">
        <f t="shared" si="18"/>
        <v>333.33333333333331</v>
      </c>
      <c r="N102">
        <f t="shared" si="19"/>
        <v>-5801.990040294927</v>
      </c>
      <c r="O102">
        <f t="shared" si="20"/>
        <v>-5468.656706961594</v>
      </c>
    </row>
    <row r="103" spans="1:15" x14ac:dyDescent="0.3">
      <c r="A103">
        <v>94</v>
      </c>
      <c r="B103">
        <v>12</v>
      </c>
      <c r="C103">
        <f t="shared" si="12"/>
        <v>3.333333333333333</v>
      </c>
      <c r="D103">
        <f t="shared" si="13"/>
        <v>4.3499999999999988</v>
      </c>
      <c r="E103">
        <f t="shared" si="14"/>
        <v>14.499999999999995</v>
      </c>
      <c r="F103">
        <f t="shared" si="15"/>
        <v>752.09999999999991</v>
      </c>
      <c r="G103">
        <f t="shared" si="21"/>
        <v>1</v>
      </c>
      <c r="H103">
        <f t="shared" si="22"/>
        <v>-0.61111111111111116</v>
      </c>
      <c r="I103">
        <f t="shared" si="16"/>
        <v>-1222.2222222222224</v>
      </c>
      <c r="J103">
        <f t="shared" si="23"/>
        <v>-4074.0740740740744</v>
      </c>
      <c r="K103">
        <f t="shared" si="17"/>
        <v>-3307.4740740740745</v>
      </c>
      <c r="L103">
        <v>300</v>
      </c>
      <c r="M103">
        <f t="shared" si="18"/>
        <v>333.33333333333331</v>
      </c>
      <c r="N103">
        <f t="shared" si="19"/>
        <v>-3674.971193415638</v>
      </c>
      <c r="O103">
        <f t="shared" si="20"/>
        <v>-3341.6378600823045</v>
      </c>
    </row>
    <row r="104" spans="1:15" x14ac:dyDescent="0.3">
      <c r="A104">
        <v>95</v>
      </c>
      <c r="B104">
        <v>9.1</v>
      </c>
      <c r="C104">
        <f t="shared" si="12"/>
        <v>2.5277777777777777</v>
      </c>
      <c r="D104">
        <f t="shared" si="13"/>
        <v>2.5015520833333329</v>
      </c>
      <c r="E104">
        <f t="shared" si="14"/>
        <v>6.3233677662037024</v>
      </c>
      <c r="F104">
        <f t="shared" si="15"/>
        <v>570.34249999999997</v>
      </c>
      <c r="G104">
        <f t="shared" si="21"/>
        <v>1</v>
      </c>
      <c r="H104">
        <f t="shared" si="22"/>
        <v>-0.80555555555555536</v>
      </c>
      <c r="I104">
        <f t="shared" si="16"/>
        <v>-1611.1111111111106</v>
      </c>
      <c r="J104">
        <f t="shared" si="23"/>
        <v>-4072.5308641975294</v>
      </c>
      <c r="K104">
        <f t="shared" si="17"/>
        <v>-3495.8649964313258</v>
      </c>
      <c r="L104">
        <v>300</v>
      </c>
      <c r="M104">
        <f t="shared" si="18"/>
        <v>333.33333333333331</v>
      </c>
      <c r="N104">
        <f t="shared" si="19"/>
        <v>-3884.2944404792506</v>
      </c>
      <c r="O104">
        <f t="shared" si="20"/>
        <v>-3550.9611071459171</v>
      </c>
    </row>
    <row r="105" spans="1:15" x14ac:dyDescent="0.3">
      <c r="A105">
        <v>96</v>
      </c>
      <c r="B105">
        <v>5.8</v>
      </c>
      <c r="C105">
        <f t="shared" si="12"/>
        <v>1.6111111111111109</v>
      </c>
      <c r="D105">
        <f t="shared" si="13"/>
        <v>1.0162083333333329</v>
      </c>
      <c r="E105">
        <f t="shared" si="14"/>
        <v>1.6372245370370362</v>
      </c>
      <c r="F105">
        <f t="shared" si="15"/>
        <v>363.51499999999993</v>
      </c>
      <c r="G105">
        <f t="shared" si="21"/>
        <v>1</v>
      </c>
      <c r="H105">
        <f t="shared" si="22"/>
        <v>-0.91666666666666674</v>
      </c>
      <c r="I105">
        <f t="shared" si="16"/>
        <v>-1833.3333333333335</v>
      </c>
      <c r="J105">
        <f t="shared" si="23"/>
        <v>-2953.7037037037035</v>
      </c>
      <c r="K105">
        <f t="shared" si="17"/>
        <v>-2588.5514791666665</v>
      </c>
      <c r="L105">
        <v>300</v>
      </c>
      <c r="M105">
        <f t="shared" si="18"/>
        <v>333.33333333333331</v>
      </c>
      <c r="N105">
        <f t="shared" si="19"/>
        <v>-2876.168310185185</v>
      </c>
      <c r="O105">
        <f t="shared" si="20"/>
        <v>-2542.8349768518515</v>
      </c>
    </row>
    <row r="106" spans="1:15" x14ac:dyDescent="0.3">
      <c r="A106">
        <v>97</v>
      </c>
      <c r="B106">
        <v>3.6</v>
      </c>
      <c r="C106">
        <f t="shared" si="12"/>
        <v>1</v>
      </c>
      <c r="D106">
        <f t="shared" si="13"/>
        <v>0.39149999999999996</v>
      </c>
      <c r="E106">
        <f t="shared" si="14"/>
        <v>0.39149999999999996</v>
      </c>
      <c r="F106">
        <f t="shared" si="15"/>
        <v>225.63</v>
      </c>
      <c r="G106">
        <f t="shared" si="21"/>
        <v>1</v>
      </c>
      <c r="H106">
        <f t="shared" si="22"/>
        <v>-0.61111111111111094</v>
      </c>
      <c r="I106">
        <f t="shared" si="16"/>
        <v>-1222.2222222222219</v>
      </c>
      <c r="J106">
        <f t="shared" si="23"/>
        <v>-1222.2222222222219</v>
      </c>
      <c r="K106">
        <f t="shared" si="17"/>
        <v>-996.20072222222188</v>
      </c>
      <c r="L106">
        <v>300</v>
      </c>
      <c r="M106">
        <f t="shared" si="18"/>
        <v>333.33333333333331</v>
      </c>
      <c r="N106">
        <f t="shared" si="19"/>
        <v>-1106.8896913580243</v>
      </c>
      <c r="O106">
        <f t="shared" si="20"/>
        <v>-773.55635802469101</v>
      </c>
    </row>
    <row r="107" spans="1:15" x14ac:dyDescent="0.3">
      <c r="A107">
        <v>98</v>
      </c>
      <c r="B107">
        <v>2.2000000000000002</v>
      </c>
      <c r="C107">
        <f t="shared" si="12"/>
        <v>0.61111111111111116</v>
      </c>
      <c r="D107">
        <f t="shared" si="13"/>
        <v>0.14620833333333333</v>
      </c>
      <c r="E107">
        <f t="shared" si="14"/>
        <v>8.9349537037037047E-2</v>
      </c>
      <c r="F107">
        <f t="shared" si="15"/>
        <v>137.88500000000002</v>
      </c>
      <c r="G107">
        <f t="shared" si="21"/>
        <v>1</v>
      </c>
      <c r="H107">
        <f t="shared" si="22"/>
        <v>-0.38888888888888884</v>
      </c>
      <c r="I107">
        <f t="shared" si="16"/>
        <v>-777.77777777777771</v>
      </c>
      <c r="J107">
        <f t="shared" si="23"/>
        <v>-475.30864197530866</v>
      </c>
      <c r="K107">
        <f t="shared" si="17"/>
        <v>-337.33429243827163</v>
      </c>
      <c r="L107">
        <v>300</v>
      </c>
      <c r="M107">
        <f t="shared" si="18"/>
        <v>333.33333333333331</v>
      </c>
      <c r="N107">
        <f t="shared" si="19"/>
        <v>-374.81588048696847</v>
      </c>
      <c r="O107">
        <f t="shared" si="20"/>
        <v>-41.482547153635153</v>
      </c>
    </row>
    <row r="108" spans="1:15" x14ac:dyDescent="0.3">
      <c r="A108">
        <v>99</v>
      </c>
      <c r="B108">
        <v>0</v>
      </c>
      <c r="C108">
        <f t="shared" si="12"/>
        <v>0</v>
      </c>
      <c r="D108">
        <f t="shared" si="13"/>
        <v>0</v>
      </c>
      <c r="E108">
        <f t="shared" si="14"/>
        <v>0</v>
      </c>
      <c r="F108">
        <f t="shared" si="15"/>
        <v>0</v>
      </c>
      <c r="G108">
        <f t="shared" si="21"/>
        <v>1</v>
      </c>
      <c r="H108">
        <f t="shared" si="22"/>
        <v>-0.61111111111111116</v>
      </c>
      <c r="I108">
        <f t="shared" si="16"/>
        <v>-1222.2222222222224</v>
      </c>
      <c r="J108">
        <f t="shared" si="23"/>
        <v>0</v>
      </c>
      <c r="K108">
        <f t="shared" si="17"/>
        <v>0</v>
      </c>
      <c r="L108">
        <v>300</v>
      </c>
      <c r="M108">
        <f t="shared" si="18"/>
        <v>333.33333333333331</v>
      </c>
      <c r="N108">
        <f t="shared" si="19"/>
        <v>0</v>
      </c>
      <c r="O108">
        <f t="shared" si="20"/>
        <v>333.33333333333331</v>
      </c>
    </row>
    <row r="109" spans="1:15" x14ac:dyDescent="0.3">
      <c r="A109">
        <v>100</v>
      </c>
      <c r="B109">
        <v>0</v>
      </c>
      <c r="C109">
        <f t="shared" si="12"/>
        <v>0</v>
      </c>
      <c r="D109">
        <f t="shared" si="13"/>
        <v>0</v>
      </c>
      <c r="E109">
        <f t="shared" si="14"/>
        <v>0</v>
      </c>
      <c r="F109">
        <f t="shared" si="15"/>
        <v>0</v>
      </c>
      <c r="G109">
        <f t="shared" si="21"/>
        <v>1</v>
      </c>
      <c r="H109">
        <f t="shared" si="22"/>
        <v>0</v>
      </c>
      <c r="I109">
        <f t="shared" si="16"/>
        <v>0</v>
      </c>
      <c r="J109">
        <f t="shared" si="23"/>
        <v>0</v>
      </c>
      <c r="K109">
        <f t="shared" si="17"/>
        <v>0</v>
      </c>
      <c r="L109">
        <v>300</v>
      </c>
      <c r="M109">
        <f t="shared" si="18"/>
        <v>333.33333333333331</v>
      </c>
      <c r="N109">
        <f t="shared" si="19"/>
        <v>0</v>
      </c>
      <c r="O109">
        <f t="shared" si="20"/>
        <v>333.33333333333331</v>
      </c>
    </row>
    <row r="110" spans="1:15" x14ac:dyDescent="0.3">
      <c r="A110">
        <v>101</v>
      </c>
      <c r="B110">
        <v>0</v>
      </c>
      <c r="C110">
        <f t="shared" si="12"/>
        <v>0</v>
      </c>
      <c r="D110">
        <f t="shared" si="13"/>
        <v>0</v>
      </c>
      <c r="E110">
        <f t="shared" si="14"/>
        <v>0</v>
      </c>
      <c r="F110">
        <f t="shared" si="15"/>
        <v>0</v>
      </c>
      <c r="G110">
        <f t="shared" si="21"/>
        <v>1</v>
      </c>
      <c r="H110">
        <f t="shared" si="22"/>
        <v>0</v>
      </c>
      <c r="I110">
        <f t="shared" si="16"/>
        <v>0</v>
      </c>
      <c r="J110">
        <f t="shared" si="23"/>
        <v>0</v>
      </c>
      <c r="K110">
        <f t="shared" si="17"/>
        <v>0</v>
      </c>
      <c r="L110">
        <v>300</v>
      </c>
      <c r="M110">
        <f t="shared" si="18"/>
        <v>333.33333333333331</v>
      </c>
      <c r="N110">
        <f t="shared" si="19"/>
        <v>0</v>
      </c>
      <c r="O110">
        <f t="shared" si="20"/>
        <v>333.33333333333331</v>
      </c>
    </row>
    <row r="111" spans="1:15" x14ac:dyDescent="0.3">
      <c r="A111">
        <v>102</v>
      </c>
      <c r="B111">
        <v>0</v>
      </c>
      <c r="C111">
        <f t="shared" si="12"/>
        <v>0</v>
      </c>
      <c r="D111">
        <f t="shared" si="13"/>
        <v>0</v>
      </c>
      <c r="E111">
        <f t="shared" si="14"/>
        <v>0</v>
      </c>
      <c r="F111">
        <f t="shared" si="15"/>
        <v>0</v>
      </c>
      <c r="G111">
        <f t="shared" si="21"/>
        <v>1</v>
      </c>
      <c r="H111">
        <f t="shared" si="22"/>
        <v>0</v>
      </c>
      <c r="I111">
        <f t="shared" si="16"/>
        <v>0</v>
      </c>
      <c r="J111">
        <f t="shared" si="23"/>
        <v>0</v>
      </c>
      <c r="K111">
        <f t="shared" si="17"/>
        <v>0</v>
      </c>
      <c r="L111">
        <v>300</v>
      </c>
      <c r="M111">
        <f t="shared" si="18"/>
        <v>333.33333333333331</v>
      </c>
      <c r="N111">
        <f t="shared" si="19"/>
        <v>0</v>
      </c>
      <c r="O111">
        <f t="shared" si="20"/>
        <v>333.33333333333331</v>
      </c>
    </row>
    <row r="112" spans="1:15" x14ac:dyDescent="0.3">
      <c r="A112">
        <v>103</v>
      </c>
      <c r="B112">
        <v>0</v>
      </c>
      <c r="C112">
        <f t="shared" si="12"/>
        <v>0</v>
      </c>
      <c r="D112">
        <f t="shared" si="13"/>
        <v>0</v>
      </c>
      <c r="E112">
        <f t="shared" si="14"/>
        <v>0</v>
      </c>
      <c r="F112">
        <f t="shared" si="15"/>
        <v>0</v>
      </c>
      <c r="G112">
        <f t="shared" si="21"/>
        <v>1</v>
      </c>
      <c r="H112">
        <f t="shared" si="22"/>
        <v>0</v>
      </c>
      <c r="I112">
        <f t="shared" si="16"/>
        <v>0</v>
      </c>
      <c r="J112">
        <f t="shared" si="23"/>
        <v>0</v>
      </c>
      <c r="K112">
        <f t="shared" si="17"/>
        <v>0</v>
      </c>
      <c r="L112">
        <v>300</v>
      </c>
      <c r="M112">
        <f t="shared" si="18"/>
        <v>333.33333333333331</v>
      </c>
      <c r="N112">
        <f t="shared" si="19"/>
        <v>0</v>
      </c>
      <c r="O112">
        <f t="shared" si="20"/>
        <v>333.33333333333331</v>
      </c>
    </row>
    <row r="113" spans="1:15" x14ac:dyDescent="0.3">
      <c r="A113">
        <v>104</v>
      </c>
      <c r="B113">
        <v>0</v>
      </c>
      <c r="C113">
        <f t="shared" si="12"/>
        <v>0</v>
      </c>
      <c r="D113">
        <f t="shared" si="13"/>
        <v>0</v>
      </c>
      <c r="E113">
        <f t="shared" si="14"/>
        <v>0</v>
      </c>
      <c r="F113">
        <f t="shared" si="15"/>
        <v>0</v>
      </c>
      <c r="G113">
        <f t="shared" si="21"/>
        <v>1</v>
      </c>
      <c r="H113">
        <f t="shared" si="22"/>
        <v>0</v>
      </c>
      <c r="I113">
        <f t="shared" si="16"/>
        <v>0</v>
      </c>
      <c r="J113">
        <f t="shared" si="23"/>
        <v>0</v>
      </c>
      <c r="K113">
        <f t="shared" si="17"/>
        <v>0</v>
      </c>
      <c r="L113">
        <v>300</v>
      </c>
      <c r="M113">
        <f t="shared" si="18"/>
        <v>333.33333333333331</v>
      </c>
      <c r="N113">
        <f t="shared" si="19"/>
        <v>0</v>
      </c>
      <c r="O113">
        <f t="shared" si="20"/>
        <v>333.33333333333331</v>
      </c>
    </row>
    <row r="114" spans="1:15" x14ac:dyDescent="0.3">
      <c r="A114">
        <v>105</v>
      </c>
      <c r="B114">
        <v>0</v>
      </c>
      <c r="C114">
        <f t="shared" si="12"/>
        <v>0</v>
      </c>
      <c r="D114">
        <f t="shared" si="13"/>
        <v>0</v>
      </c>
      <c r="E114">
        <f t="shared" si="14"/>
        <v>0</v>
      </c>
      <c r="F114">
        <f t="shared" si="15"/>
        <v>0</v>
      </c>
      <c r="G114">
        <f t="shared" si="21"/>
        <v>1</v>
      </c>
      <c r="H114">
        <f t="shared" si="22"/>
        <v>0</v>
      </c>
      <c r="I114">
        <f t="shared" si="16"/>
        <v>0</v>
      </c>
      <c r="J114">
        <f t="shared" si="23"/>
        <v>0</v>
      </c>
      <c r="K114">
        <f t="shared" si="17"/>
        <v>0</v>
      </c>
      <c r="L114">
        <v>300</v>
      </c>
      <c r="M114">
        <f t="shared" si="18"/>
        <v>333.33333333333331</v>
      </c>
      <c r="N114">
        <f t="shared" si="19"/>
        <v>0</v>
      </c>
      <c r="O114">
        <f t="shared" si="20"/>
        <v>333.33333333333331</v>
      </c>
    </row>
    <row r="115" spans="1:15" x14ac:dyDescent="0.3">
      <c r="A115">
        <v>106</v>
      </c>
      <c r="B115">
        <v>0</v>
      </c>
      <c r="C115">
        <f t="shared" si="12"/>
        <v>0</v>
      </c>
      <c r="D115">
        <f t="shared" si="13"/>
        <v>0</v>
      </c>
      <c r="E115">
        <f t="shared" si="14"/>
        <v>0</v>
      </c>
      <c r="F115">
        <f t="shared" si="15"/>
        <v>0</v>
      </c>
      <c r="G115">
        <f t="shared" si="21"/>
        <v>1</v>
      </c>
      <c r="H115">
        <f t="shared" si="22"/>
        <v>0</v>
      </c>
      <c r="I115">
        <f t="shared" si="16"/>
        <v>0</v>
      </c>
      <c r="J115">
        <f t="shared" si="23"/>
        <v>0</v>
      </c>
      <c r="K115">
        <f t="shared" si="17"/>
        <v>0</v>
      </c>
      <c r="L115">
        <v>300</v>
      </c>
      <c r="M115">
        <f t="shared" si="18"/>
        <v>333.33333333333331</v>
      </c>
      <c r="N115">
        <f t="shared" si="19"/>
        <v>0</v>
      </c>
      <c r="O115">
        <f t="shared" si="20"/>
        <v>333.33333333333331</v>
      </c>
    </row>
    <row r="116" spans="1:15" x14ac:dyDescent="0.3">
      <c r="A116">
        <v>107</v>
      </c>
      <c r="B116">
        <v>0</v>
      </c>
      <c r="C116">
        <f t="shared" si="12"/>
        <v>0</v>
      </c>
      <c r="D116">
        <f t="shared" si="13"/>
        <v>0</v>
      </c>
      <c r="E116">
        <f t="shared" si="14"/>
        <v>0</v>
      </c>
      <c r="F116">
        <f t="shared" si="15"/>
        <v>0</v>
      </c>
      <c r="G116">
        <f t="shared" si="21"/>
        <v>1</v>
      </c>
      <c r="H116">
        <f t="shared" si="22"/>
        <v>0</v>
      </c>
      <c r="I116">
        <f t="shared" si="16"/>
        <v>0</v>
      </c>
      <c r="J116">
        <f t="shared" si="23"/>
        <v>0</v>
      </c>
      <c r="K116">
        <f t="shared" si="17"/>
        <v>0</v>
      </c>
      <c r="L116">
        <v>300</v>
      </c>
      <c r="M116">
        <f t="shared" si="18"/>
        <v>333.33333333333331</v>
      </c>
      <c r="N116">
        <f t="shared" si="19"/>
        <v>0</v>
      </c>
      <c r="O116">
        <f t="shared" si="20"/>
        <v>333.33333333333331</v>
      </c>
    </row>
    <row r="117" spans="1:15" x14ac:dyDescent="0.3">
      <c r="A117">
        <v>108</v>
      </c>
      <c r="B117">
        <v>0</v>
      </c>
      <c r="C117">
        <f t="shared" si="12"/>
        <v>0</v>
      </c>
      <c r="D117">
        <f t="shared" si="13"/>
        <v>0</v>
      </c>
      <c r="E117">
        <f t="shared" si="14"/>
        <v>0</v>
      </c>
      <c r="F117">
        <f t="shared" si="15"/>
        <v>0</v>
      </c>
      <c r="G117">
        <f t="shared" si="21"/>
        <v>1</v>
      </c>
      <c r="H117">
        <f t="shared" si="22"/>
        <v>0</v>
      </c>
      <c r="I117">
        <f t="shared" si="16"/>
        <v>0</v>
      </c>
      <c r="J117">
        <f t="shared" si="23"/>
        <v>0</v>
      </c>
      <c r="K117">
        <f t="shared" si="17"/>
        <v>0</v>
      </c>
      <c r="L117">
        <v>300</v>
      </c>
      <c r="M117">
        <f t="shared" si="18"/>
        <v>333.33333333333331</v>
      </c>
      <c r="N117">
        <f t="shared" si="19"/>
        <v>0</v>
      </c>
      <c r="O117">
        <f t="shared" si="20"/>
        <v>333.33333333333331</v>
      </c>
    </row>
    <row r="118" spans="1:15" x14ac:dyDescent="0.3">
      <c r="A118">
        <v>109</v>
      </c>
      <c r="B118">
        <v>0</v>
      </c>
      <c r="C118">
        <f t="shared" si="12"/>
        <v>0</v>
      </c>
      <c r="D118">
        <f t="shared" si="13"/>
        <v>0</v>
      </c>
      <c r="E118">
        <f t="shared" si="14"/>
        <v>0</v>
      </c>
      <c r="F118">
        <f t="shared" si="15"/>
        <v>0</v>
      </c>
      <c r="G118">
        <f t="shared" si="21"/>
        <v>1</v>
      </c>
      <c r="H118">
        <f t="shared" si="22"/>
        <v>0</v>
      </c>
      <c r="I118">
        <f t="shared" si="16"/>
        <v>0</v>
      </c>
      <c r="J118">
        <f t="shared" si="23"/>
        <v>0</v>
      </c>
      <c r="K118">
        <f t="shared" si="17"/>
        <v>0</v>
      </c>
      <c r="L118">
        <v>300</v>
      </c>
      <c r="M118">
        <f t="shared" si="18"/>
        <v>333.33333333333331</v>
      </c>
      <c r="N118">
        <f t="shared" si="19"/>
        <v>0</v>
      </c>
      <c r="O118">
        <f t="shared" si="20"/>
        <v>333.33333333333331</v>
      </c>
    </row>
    <row r="119" spans="1:15" x14ac:dyDescent="0.3">
      <c r="A119">
        <v>110</v>
      </c>
      <c r="B119">
        <v>0</v>
      </c>
      <c r="C119">
        <f t="shared" si="12"/>
        <v>0</v>
      </c>
      <c r="D119">
        <f t="shared" si="13"/>
        <v>0</v>
      </c>
      <c r="E119">
        <f t="shared" si="14"/>
        <v>0</v>
      </c>
      <c r="F119">
        <f t="shared" si="15"/>
        <v>0</v>
      </c>
      <c r="G119">
        <f t="shared" si="21"/>
        <v>1</v>
      </c>
      <c r="H119">
        <f t="shared" si="22"/>
        <v>0</v>
      </c>
      <c r="I119">
        <f t="shared" si="16"/>
        <v>0</v>
      </c>
      <c r="J119">
        <f t="shared" si="23"/>
        <v>0</v>
      </c>
      <c r="K119">
        <f t="shared" si="17"/>
        <v>0</v>
      </c>
      <c r="L119">
        <v>300</v>
      </c>
      <c r="M119">
        <f t="shared" si="18"/>
        <v>333.33333333333331</v>
      </c>
      <c r="N119">
        <f t="shared" si="19"/>
        <v>0</v>
      </c>
      <c r="O119">
        <f t="shared" si="20"/>
        <v>333.33333333333331</v>
      </c>
    </row>
    <row r="120" spans="1:15" x14ac:dyDescent="0.3">
      <c r="A120">
        <v>111</v>
      </c>
      <c r="B120">
        <v>0</v>
      </c>
      <c r="C120">
        <f t="shared" si="12"/>
        <v>0</v>
      </c>
      <c r="D120">
        <f t="shared" si="13"/>
        <v>0</v>
      </c>
      <c r="E120">
        <f t="shared" si="14"/>
        <v>0</v>
      </c>
      <c r="F120">
        <f t="shared" si="15"/>
        <v>0</v>
      </c>
      <c r="G120">
        <f t="shared" si="21"/>
        <v>1</v>
      </c>
      <c r="H120">
        <f t="shared" si="22"/>
        <v>0</v>
      </c>
      <c r="I120">
        <f t="shared" si="16"/>
        <v>0</v>
      </c>
      <c r="J120">
        <f t="shared" si="23"/>
        <v>0</v>
      </c>
      <c r="K120">
        <f t="shared" si="17"/>
        <v>0</v>
      </c>
      <c r="L120">
        <v>300</v>
      </c>
      <c r="M120">
        <f t="shared" si="18"/>
        <v>333.33333333333331</v>
      </c>
      <c r="N120">
        <f t="shared" si="19"/>
        <v>0</v>
      </c>
      <c r="O120">
        <f t="shared" si="20"/>
        <v>333.33333333333331</v>
      </c>
    </row>
    <row r="121" spans="1:15" x14ac:dyDescent="0.3">
      <c r="A121">
        <v>112</v>
      </c>
      <c r="B121">
        <v>0</v>
      </c>
      <c r="C121">
        <f t="shared" si="12"/>
        <v>0</v>
      </c>
      <c r="D121">
        <f t="shared" si="13"/>
        <v>0</v>
      </c>
      <c r="E121">
        <f t="shared" si="14"/>
        <v>0</v>
      </c>
      <c r="F121">
        <f t="shared" si="15"/>
        <v>0</v>
      </c>
      <c r="G121">
        <f t="shared" si="21"/>
        <v>1</v>
      </c>
      <c r="H121">
        <f t="shared" si="22"/>
        <v>0</v>
      </c>
      <c r="I121">
        <f t="shared" si="16"/>
        <v>0</v>
      </c>
      <c r="J121">
        <f t="shared" si="23"/>
        <v>0</v>
      </c>
      <c r="K121">
        <f t="shared" si="17"/>
        <v>0</v>
      </c>
      <c r="L121">
        <v>300</v>
      </c>
      <c r="M121">
        <f t="shared" si="18"/>
        <v>333.33333333333331</v>
      </c>
      <c r="N121">
        <f t="shared" si="19"/>
        <v>0</v>
      </c>
      <c r="O121">
        <f t="shared" si="20"/>
        <v>333.33333333333331</v>
      </c>
    </row>
    <row r="122" spans="1:15" x14ac:dyDescent="0.3">
      <c r="A122">
        <v>113</v>
      </c>
      <c r="B122">
        <v>0</v>
      </c>
      <c r="C122">
        <f t="shared" si="12"/>
        <v>0</v>
      </c>
      <c r="D122">
        <f t="shared" si="13"/>
        <v>0</v>
      </c>
      <c r="E122">
        <f t="shared" si="14"/>
        <v>0</v>
      </c>
      <c r="F122">
        <f t="shared" si="15"/>
        <v>0</v>
      </c>
      <c r="G122">
        <f t="shared" si="21"/>
        <v>1</v>
      </c>
      <c r="H122">
        <f t="shared" si="22"/>
        <v>0</v>
      </c>
      <c r="I122">
        <f t="shared" si="16"/>
        <v>0</v>
      </c>
      <c r="J122">
        <f t="shared" si="23"/>
        <v>0</v>
      </c>
      <c r="K122">
        <f t="shared" si="17"/>
        <v>0</v>
      </c>
      <c r="L122">
        <v>300</v>
      </c>
      <c r="M122">
        <f t="shared" si="18"/>
        <v>333.33333333333331</v>
      </c>
      <c r="N122">
        <f t="shared" si="19"/>
        <v>0</v>
      </c>
      <c r="O122">
        <f t="shared" si="20"/>
        <v>333.33333333333331</v>
      </c>
    </row>
    <row r="123" spans="1:15" x14ac:dyDescent="0.3">
      <c r="A123">
        <v>114</v>
      </c>
      <c r="B123">
        <v>0</v>
      </c>
      <c r="C123">
        <f t="shared" si="12"/>
        <v>0</v>
      </c>
      <c r="D123">
        <f t="shared" si="13"/>
        <v>0</v>
      </c>
      <c r="E123">
        <f t="shared" si="14"/>
        <v>0</v>
      </c>
      <c r="F123">
        <f t="shared" si="15"/>
        <v>0</v>
      </c>
      <c r="G123">
        <f t="shared" si="21"/>
        <v>1</v>
      </c>
      <c r="H123">
        <f t="shared" si="22"/>
        <v>0</v>
      </c>
      <c r="I123">
        <f t="shared" si="16"/>
        <v>0</v>
      </c>
      <c r="J123">
        <f t="shared" si="23"/>
        <v>0</v>
      </c>
      <c r="K123">
        <f t="shared" si="17"/>
        <v>0</v>
      </c>
      <c r="L123">
        <v>300</v>
      </c>
      <c r="M123">
        <f t="shared" si="18"/>
        <v>333.33333333333331</v>
      </c>
      <c r="N123">
        <f t="shared" si="19"/>
        <v>0</v>
      </c>
      <c r="O123">
        <f t="shared" si="20"/>
        <v>333.33333333333331</v>
      </c>
    </row>
    <row r="124" spans="1:15" x14ac:dyDescent="0.3">
      <c r="A124">
        <v>115</v>
      </c>
      <c r="B124">
        <v>0</v>
      </c>
      <c r="C124">
        <f t="shared" si="12"/>
        <v>0</v>
      </c>
      <c r="D124">
        <f t="shared" si="13"/>
        <v>0</v>
      </c>
      <c r="E124">
        <f t="shared" si="14"/>
        <v>0</v>
      </c>
      <c r="F124">
        <f t="shared" si="15"/>
        <v>0</v>
      </c>
      <c r="G124">
        <f t="shared" si="21"/>
        <v>1</v>
      </c>
      <c r="H124">
        <f t="shared" si="22"/>
        <v>0</v>
      </c>
      <c r="I124">
        <f t="shared" si="16"/>
        <v>0</v>
      </c>
      <c r="J124">
        <f t="shared" si="23"/>
        <v>0</v>
      </c>
      <c r="K124">
        <f t="shared" si="17"/>
        <v>0</v>
      </c>
      <c r="L124">
        <v>300</v>
      </c>
      <c r="M124">
        <f t="shared" si="18"/>
        <v>333.33333333333331</v>
      </c>
      <c r="N124">
        <f t="shared" si="19"/>
        <v>0</v>
      </c>
      <c r="O124">
        <f t="shared" si="20"/>
        <v>333.33333333333331</v>
      </c>
    </row>
    <row r="125" spans="1:15" x14ac:dyDescent="0.3">
      <c r="A125">
        <v>116</v>
      </c>
      <c r="B125">
        <v>0</v>
      </c>
      <c r="C125">
        <f t="shared" si="12"/>
        <v>0</v>
      </c>
      <c r="D125">
        <f t="shared" si="13"/>
        <v>0</v>
      </c>
      <c r="E125">
        <f t="shared" si="14"/>
        <v>0</v>
      </c>
      <c r="F125">
        <f t="shared" si="15"/>
        <v>0</v>
      </c>
      <c r="G125">
        <f t="shared" si="21"/>
        <v>1</v>
      </c>
      <c r="H125">
        <f t="shared" si="22"/>
        <v>0</v>
      </c>
      <c r="I125">
        <f t="shared" si="16"/>
        <v>0</v>
      </c>
      <c r="J125">
        <f t="shared" si="23"/>
        <v>0</v>
      </c>
      <c r="K125">
        <f t="shared" si="17"/>
        <v>0</v>
      </c>
      <c r="L125">
        <v>300</v>
      </c>
      <c r="M125">
        <f t="shared" si="18"/>
        <v>333.33333333333331</v>
      </c>
      <c r="N125">
        <f t="shared" si="19"/>
        <v>0</v>
      </c>
      <c r="O125">
        <f t="shared" si="20"/>
        <v>333.33333333333331</v>
      </c>
    </row>
    <row r="126" spans="1:15" x14ac:dyDescent="0.3">
      <c r="A126">
        <v>117</v>
      </c>
      <c r="B126">
        <v>0</v>
      </c>
      <c r="C126">
        <f t="shared" si="12"/>
        <v>0</v>
      </c>
      <c r="D126">
        <f t="shared" si="13"/>
        <v>0</v>
      </c>
      <c r="E126">
        <f t="shared" si="14"/>
        <v>0</v>
      </c>
      <c r="F126">
        <f t="shared" si="15"/>
        <v>0</v>
      </c>
      <c r="G126">
        <f t="shared" si="21"/>
        <v>1</v>
      </c>
      <c r="H126">
        <f t="shared" si="22"/>
        <v>0</v>
      </c>
      <c r="I126">
        <f t="shared" si="16"/>
        <v>0</v>
      </c>
      <c r="J126">
        <f t="shared" si="23"/>
        <v>0</v>
      </c>
      <c r="K126">
        <f t="shared" si="17"/>
        <v>0</v>
      </c>
      <c r="L126">
        <v>300</v>
      </c>
      <c r="M126">
        <f t="shared" si="18"/>
        <v>333.33333333333331</v>
      </c>
      <c r="N126">
        <f t="shared" si="19"/>
        <v>0</v>
      </c>
      <c r="O126">
        <f t="shared" si="20"/>
        <v>333.33333333333331</v>
      </c>
    </row>
    <row r="127" spans="1:15" x14ac:dyDescent="0.3">
      <c r="A127">
        <v>118</v>
      </c>
      <c r="B127">
        <v>0</v>
      </c>
      <c r="C127">
        <f t="shared" si="12"/>
        <v>0</v>
      </c>
      <c r="D127">
        <f t="shared" si="13"/>
        <v>0</v>
      </c>
      <c r="E127">
        <f t="shared" si="14"/>
        <v>0</v>
      </c>
      <c r="F127">
        <f t="shared" si="15"/>
        <v>0</v>
      </c>
      <c r="G127">
        <f t="shared" si="21"/>
        <v>1</v>
      </c>
      <c r="H127">
        <f t="shared" si="22"/>
        <v>0</v>
      </c>
      <c r="I127">
        <f t="shared" si="16"/>
        <v>0</v>
      </c>
      <c r="J127">
        <f t="shared" si="23"/>
        <v>0</v>
      </c>
      <c r="K127">
        <f t="shared" si="17"/>
        <v>0</v>
      </c>
      <c r="L127">
        <v>300</v>
      </c>
      <c r="M127">
        <f t="shared" si="18"/>
        <v>333.33333333333331</v>
      </c>
      <c r="N127">
        <f t="shared" si="19"/>
        <v>0</v>
      </c>
      <c r="O127">
        <f t="shared" si="20"/>
        <v>333.33333333333331</v>
      </c>
    </row>
    <row r="128" spans="1:15" x14ac:dyDescent="0.3">
      <c r="A128">
        <v>119</v>
      </c>
      <c r="B128">
        <v>0</v>
      </c>
      <c r="C128">
        <f t="shared" si="12"/>
        <v>0</v>
      </c>
      <c r="D128">
        <f t="shared" si="13"/>
        <v>0</v>
      </c>
      <c r="E128">
        <f t="shared" si="14"/>
        <v>0</v>
      </c>
      <c r="F128">
        <f t="shared" si="15"/>
        <v>0</v>
      </c>
      <c r="G128">
        <f t="shared" si="21"/>
        <v>1</v>
      </c>
      <c r="H128">
        <f t="shared" si="22"/>
        <v>0</v>
      </c>
      <c r="I128">
        <f t="shared" si="16"/>
        <v>0</v>
      </c>
      <c r="J128">
        <f t="shared" si="23"/>
        <v>0</v>
      </c>
      <c r="K128">
        <f t="shared" si="17"/>
        <v>0</v>
      </c>
      <c r="L128">
        <v>300</v>
      </c>
      <c r="M128">
        <f t="shared" si="18"/>
        <v>333.33333333333331</v>
      </c>
      <c r="N128">
        <f t="shared" si="19"/>
        <v>0</v>
      </c>
      <c r="O128">
        <f t="shared" si="20"/>
        <v>333.33333333333331</v>
      </c>
    </row>
    <row r="129" spans="1:15" x14ac:dyDescent="0.3">
      <c r="A129">
        <v>120</v>
      </c>
      <c r="B129">
        <v>0</v>
      </c>
      <c r="C129">
        <f t="shared" si="12"/>
        <v>0</v>
      </c>
      <c r="D129">
        <f t="shared" si="13"/>
        <v>0</v>
      </c>
      <c r="E129">
        <f t="shared" si="14"/>
        <v>0</v>
      </c>
      <c r="F129">
        <f t="shared" si="15"/>
        <v>0</v>
      </c>
      <c r="G129">
        <f t="shared" si="21"/>
        <v>1</v>
      </c>
      <c r="H129">
        <f t="shared" si="22"/>
        <v>0</v>
      </c>
      <c r="I129">
        <f t="shared" si="16"/>
        <v>0</v>
      </c>
      <c r="J129">
        <f t="shared" si="23"/>
        <v>0</v>
      </c>
      <c r="K129">
        <f t="shared" si="17"/>
        <v>0</v>
      </c>
      <c r="L129">
        <v>300</v>
      </c>
      <c r="M129">
        <f t="shared" si="18"/>
        <v>333.33333333333331</v>
      </c>
      <c r="N129">
        <f t="shared" si="19"/>
        <v>0</v>
      </c>
      <c r="O129">
        <f t="shared" si="20"/>
        <v>333.33333333333331</v>
      </c>
    </row>
    <row r="130" spans="1:15" x14ac:dyDescent="0.3">
      <c r="A130">
        <v>121</v>
      </c>
      <c r="B130">
        <v>0</v>
      </c>
      <c r="C130">
        <f t="shared" si="12"/>
        <v>0</v>
      </c>
      <c r="D130">
        <f t="shared" si="13"/>
        <v>0</v>
      </c>
      <c r="E130">
        <f t="shared" si="14"/>
        <v>0</v>
      </c>
      <c r="F130">
        <f t="shared" si="15"/>
        <v>0</v>
      </c>
      <c r="G130">
        <f t="shared" si="21"/>
        <v>1</v>
      </c>
      <c r="H130">
        <f t="shared" si="22"/>
        <v>0</v>
      </c>
      <c r="I130">
        <f t="shared" si="16"/>
        <v>0</v>
      </c>
      <c r="J130">
        <f t="shared" si="23"/>
        <v>0</v>
      </c>
      <c r="K130">
        <f t="shared" si="17"/>
        <v>0</v>
      </c>
      <c r="L130">
        <v>300</v>
      </c>
      <c r="M130">
        <f t="shared" si="18"/>
        <v>333.33333333333331</v>
      </c>
      <c r="N130">
        <f t="shared" si="19"/>
        <v>0</v>
      </c>
      <c r="O130">
        <f t="shared" si="20"/>
        <v>333.33333333333331</v>
      </c>
    </row>
    <row r="131" spans="1:15" x14ac:dyDescent="0.3">
      <c r="A131">
        <v>122</v>
      </c>
      <c r="B131">
        <v>0</v>
      </c>
      <c r="C131">
        <f t="shared" si="12"/>
        <v>0</v>
      </c>
      <c r="D131">
        <f t="shared" si="13"/>
        <v>0</v>
      </c>
      <c r="E131">
        <f t="shared" si="14"/>
        <v>0</v>
      </c>
      <c r="F131">
        <f t="shared" si="15"/>
        <v>0</v>
      </c>
      <c r="G131">
        <f t="shared" si="21"/>
        <v>1</v>
      </c>
      <c r="H131">
        <f t="shared" si="22"/>
        <v>0</v>
      </c>
      <c r="I131">
        <f t="shared" si="16"/>
        <v>0</v>
      </c>
      <c r="J131">
        <f t="shared" si="23"/>
        <v>0</v>
      </c>
      <c r="K131">
        <f t="shared" si="17"/>
        <v>0</v>
      </c>
      <c r="L131">
        <v>300</v>
      </c>
      <c r="M131">
        <f t="shared" si="18"/>
        <v>333.33333333333331</v>
      </c>
      <c r="N131">
        <f t="shared" si="19"/>
        <v>0</v>
      </c>
      <c r="O131">
        <f t="shared" si="20"/>
        <v>333.33333333333331</v>
      </c>
    </row>
    <row r="132" spans="1:15" x14ac:dyDescent="0.3">
      <c r="A132">
        <v>123</v>
      </c>
      <c r="B132">
        <v>0</v>
      </c>
      <c r="C132">
        <f t="shared" si="12"/>
        <v>0</v>
      </c>
      <c r="D132">
        <f t="shared" si="13"/>
        <v>0</v>
      </c>
      <c r="E132">
        <f t="shared" si="14"/>
        <v>0</v>
      </c>
      <c r="F132">
        <f t="shared" si="15"/>
        <v>0</v>
      </c>
      <c r="G132">
        <f t="shared" si="21"/>
        <v>1</v>
      </c>
      <c r="H132">
        <f t="shared" si="22"/>
        <v>0</v>
      </c>
      <c r="I132">
        <f t="shared" si="16"/>
        <v>0</v>
      </c>
      <c r="J132">
        <f t="shared" si="23"/>
        <v>0</v>
      </c>
      <c r="K132">
        <f t="shared" si="17"/>
        <v>0</v>
      </c>
      <c r="L132">
        <v>300</v>
      </c>
      <c r="M132">
        <f t="shared" si="18"/>
        <v>333.33333333333331</v>
      </c>
      <c r="N132">
        <f t="shared" si="19"/>
        <v>0</v>
      </c>
      <c r="O132">
        <f t="shared" si="20"/>
        <v>333.33333333333331</v>
      </c>
    </row>
    <row r="133" spans="1:15" x14ac:dyDescent="0.3">
      <c r="A133">
        <v>124</v>
      </c>
      <c r="B133">
        <v>0</v>
      </c>
      <c r="C133">
        <f t="shared" si="12"/>
        <v>0</v>
      </c>
      <c r="D133">
        <f t="shared" si="13"/>
        <v>0</v>
      </c>
      <c r="E133">
        <f t="shared" si="14"/>
        <v>0</v>
      </c>
      <c r="F133">
        <f t="shared" si="15"/>
        <v>0</v>
      </c>
      <c r="G133">
        <f t="shared" si="21"/>
        <v>1</v>
      </c>
      <c r="H133">
        <f t="shared" si="22"/>
        <v>0</v>
      </c>
      <c r="I133">
        <f t="shared" si="16"/>
        <v>0</v>
      </c>
      <c r="J133">
        <f t="shared" si="23"/>
        <v>0</v>
      </c>
      <c r="K133">
        <f t="shared" si="17"/>
        <v>0</v>
      </c>
      <c r="L133">
        <v>300</v>
      </c>
      <c r="M133">
        <f t="shared" si="18"/>
        <v>333.33333333333331</v>
      </c>
      <c r="N133">
        <f t="shared" si="19"/>
        <v>0</v>
      </c>
      <c r="O133">
        <f t="shared" si="20"/>
        <v>333.33333333333331</v>
      </c>
    </row>
    <row r="134" spans="1:15" x14ac:dyDescent="0.3">
      <c r="A134">
        <v>125</v>
      </c>
      <c r="B134">
        <v>0</v>
      </c>
      <c r="C134">
        <f t="shared" si="12"/>
        <v>0</v>
      </c>
      <c r="D134">
        <f t="shared" si="13"/>
        <v>0</v>
      </c>
      <c r="E134">
        <f t="shared" si="14"/>
        <v>0</v>
      </c>
      <c r="F134">
        <f t="shared" si="15"/>
        <v>0</v>
      </c>
      <c r="G134">
        <f t="shared" si="21"/>
        <v>1</v>
      </c>
      <c r="H134">
        <f t="shared" si="22"/>
        <v>0</v>
      </c>
      <c r="I134">
        <f t="shared" si="16"/>
        <v>0</v>
      </c>
      <c r="J134">
        <f t="shared" si="23"/>
        <v>0</v>
      </c>
      <c r="K134">
        <f t="shared" si="17"/>
        <v>0</v>
      </c>
      <c r="L134">
        <v>300</v>
      </c>
      <c r="M134">
        <f t="shared" si="18"/>
        <v>333.33333333333331</v>
      </c>
      <c r="N134">
        <f t="shared" si="19"/>
        <v>0</v>
      </c>
      <c r="O134">
        <f t="shared" si="20"/>
        <v>333.33333333333331</v>
      </c>
    </row>
    <row r="135" spans="1:15" x14ac:dyDescent="0.3">
      <c r="A135">
        <v>126</v>
      </c>
      <c r="B135">
        <v>0</v>
      </c>
      <c r="C135">
        <f t="shared" si="12"/>
        <v>0</v>
      </c>
      <c r="D135">
        <f t="shared" si="13"/>
        <v>0</v>
      </c>
      <c r="E135">
        <f t="shared" si="14"/>
        <v>0</v>
      </c>
      <c r="F135">
        <f t="shared" si="15"/>
        <v>0</v>
      </c>
      <c r="G135">
        <f t="shared" si="21"/>
        <v>1</v>
      </c>
      <c r="H135">
        <f t="shared" si="22"/>
        <v>0</v>
      </c>
      <c r="I135">
        <f t="shared" si="16"/>
        <v>0</v>
      </c>
      <c r="J135">
        <f t="shared" si="23"/>
        <v>0</v>
      </c>
      <c r="K135">
        <f t="shared" si="17"/>
        <v>0</v>
      </c>
      <c r="L135">
        <v>300</v>
      </c>
      <c r="M135">
        <f t="shared" si="18"/>
        <v>333.33333333333331</v>
      </c>
      <c r="N135">
        <f t="shared" si="19"/>
        <v>0</v>
      </c>
      <c r="O135">
        <f t="shared" si="20"/>
        <v>333.33333333333331</v>
      </c>
    </row>
    <row r="136" spans="1:15" x14ac:dyDescent="0.3">
      <c r="A136">
        <v>127</v>
      </c>
      <c r="B136">
        <v>0</v>
      </c>
      <c r="C136">
        <f t="shared" si="12"/>
        <v>0</v>
      </c>
      <c r="D136">
        <f t="shared" si="13"/>
        <v>0</v>
      </c>
      <c r="E136">
        <f t="shared" si="14"/>
        <v>0</v>
      </c>
      <c r="F136">
        <f t="shared" si="15"/>
        <v>0</v>
      </c>
      <c r="G136">
        <f t="shared" si="21"/>
        <v>1</v>
      </c>
      <c r="H136">
        <f t="shared" si="22"/>
        <v>0</v>
      </c>
      <c r="I136">
        <f t="shared" si="16"/>
        <v>0</v>
      </c>
      <c r="J136">
        <f t="shared" si="23"/>
        <v>0</v>
      </c>
      <c r="K136">
        <f t="shared" si="17"/>
        <v>0</v>
      </c>
      <c r="L136">
        <v>300</v>
      </c>
      <c r="M136">
        <f t="shared" si="18"/>
        <v>333.33333333333331</v>
      </c>
      <c r="N136">
        <f t="shared" si="19"/>
        <v>0</v>
      </c>
      <c r="O136">
        <f t="shared" si="20"/>
        <v>333.33333333333331</v>
      </c>
    </row>
    <row r="137" spans="1:15" x14ac:dyDescent="0.3">
      <c r="A137">
        <v>128</v>
      </c>
      <c r="B137">
        <v>0</v>
      </c>
      <c r="C137">
        <f t="shared" si="12"/>
        <v>0</v>
      </c>
      <c r="D137">
        <f t="shared" si="13"/>
        <v>0</v>
      </c>
      <c r="E137">
        <f t="shared" si="14"/>
        <v>0</v>
      </c>
      <c r="F137">
        <f t="shared" si="15"/>
        <v>0</v>
      </c>
      <c r="G137">
        <f t="shared" si="21"/>
        <v>1</v>
      </c>
      <c r="H137">
        <f t="shared" si="22"/>
        <v>0</v>
      </c>
      <c r="I137">
        <f t="shared" si="16"/>
        <v>0</v>
      </c>
      <c r="J137">
        <f t="shared" si="23"/>
        <v>0</v>
      </c>
      <c r="K137">
        <f t="shared" si="17"/>
        <v>0</v>
      </c>
      <c r="L137">
        <v>300</v>
      </c>
      <c r="M137">
        <f t="shared" si="18"/>
        <v>333.33333333333331</v>
      </c>
      <c r="N137">
        <f t="shared" si="19"/>
        <v>0</v>
      </c>
      <c r="O137">
        <f t="shared" si="20"/>
        <v>333.33333333333331</v>
      </c>
    </row>
    <row r="138" spans="1:15" x14ac:dyDescent="0.3">
      <c r="A138">
        <v>129</v>
      </c>
      <c r="B138">
        <v>0</v>
      </c>
      <c r="C138">
        <f t="shared" ref="C138:C201" si="24">B138*1/3.6</f>
        <v>0</v>
      </c>
      <c r="D138">
        <f t="shared" ref="D138:D201" si="25">0.5*$E$1*((C138^2)*$E$2*$E$3)</f>
        <v>0</v>
      </c>
      <c r="E138">
        <f t="shared" ref="E138:E201" si="26">D138*C138</f>
        <v>0</v>
      </c>
      <c r="F138">
        <f t="shared" ref="F138:F201" si="27">$F$7*C138</f>
        <v>0</v>
      </c>
      <c r="G138">
        <f t="shared" si="21"/>
        <v>1</v>
      </c>
      <c r="H138">
        <f t="shared" si="22"/>
        <v>0</v>
      </c>
      <c r="I138">
        <f t="shared" ref="I138:I201" si="28">$H$1*(H138/G138)</f>
        <v>0</v>
      </c>
      <c r="J138">
        <f t="shared" si="23"/>
        <v>0</v>
      </c>
      <c r="K138">
        <f t="shared" ref="K138:K201" si="29">E138+F138+J138</f>
        <v>0</v>
      </c>
      <c r="L138">
        <v>300</v>
      </c>
      <c r="M138">
        <f t="shared" ref="M138:M201" si="30">L138/0.9</f>
        <v>333.33333333333331</v>
      </c>
      <c r="N138">
        <f t="shared" ref="N138:N201" si="31">K138/0.9</f>
        <v>0</v>
      </c>
      <c r="O138">
        <f t="shared" ref="O138:O201" si="32">M138+N138</f>
        <v>333.33333333333331</v>
      </c>
    </row>
    <row r="139" spans="1:15" x14ac:dyDescent="0.3">
      <c r="A139">
        <v>130</v>
      </c>
      <c r="B139">
        <v>0</v>
      </c>
      <c r="C139">
        <f t="shared" si="24"/>
        <v>0</v>
      </c>
      <c r="D139">
        <f t="shared" si="25"/>
        <v>0</v>
      </c>
      <c r="E139">
        <f t="shared" si="26"/>
        <v>0</v>
      </c>
      <c r="F139">
        <f t="shared" si="27"/>
        <v>0</v>
      </c>
      <c r="G139">
        <f t="shared" ref="G139:G202" si="33">A139-A138</f>
        <v>1</v>
      </c>
      <c r="H139">
        <f t="shared" ref="H139:H202" si="34">C139-C138</f>
        <v>0</v>
      </c>
      <c r="I139">
        <f t="shared" si="28"/>
        <v>0</v>
      </c>
      <c r="J139">
        <f t="shared" ref="J139:J202" si="35">I139*C139</f>
        <v>0</v>
      </c>
      <c r="K139">
        <f t="shared" si="29"/>
        <v>0</v>
      </c>
      <c r="L139">
        <v>300</v>
      </c>
      <c r="M139">
        <f t="shared" si="30"/>
        <v>333.33333333333331</v>
      </c>
      <c r="N139">
        <f t="shared" si="31"/>
        <v>0</v>
      </c>
      <c r="O139">
        <f t="shared" si="32"/>
        <v>333.33333333333331</v>
      </c>
    </row>
    <row r="140" spans="1:15" x14ac:dyDescent="0.3">
      <c r="A140">
        <v>131</v>
      </c>
      <c r="B140">
        <v>0</v>
      </c>
      <c r="C140">
        <f t="shared" si="24"/>
        <v>0</v>
      </c>
      <c r="D140">
        <f t="shared" si="25"/>
        <v>0</v>
      </c>
      <c r="E140">
        <f t="shared" si="26"/>
        <v>0</v>
      </c>
      <c r="F140">
        <f t="shared" si="27"/>
        <v>0</v>
      </c>
      <c r="G140">
        <f t="shared" si="33"/>
        <v>1</v>
      </c>
      <c r="H140">
        <f t="shared" si="34"/>
        <v>0</v>
      </c>
      <c r="I140">
        <f t="shared" si="28"/>
        <v>0</v>
      </c>
      <c r="J140">
        <f t="shared" si="35"/>
        <v>0</v>
      </c>
      <c r="K140">
        <f t="shared" si="29"/>
        <v>0</v>
      </c>
      <c r="L140">
        <v>300</v>
      </c>
      <c r="M140">
        <f t="shared" si="30"/>
        <v>333.33333333333331</v>
      </c>
      <c r="N140">
        <f t="shared" si="31"/>
        <v>0</v>
      </c>
      <c r="O140">
        <f t="shared" si="32"/>
        <v>333.33333333333331</v>
      </c>
    </row>
    <row r="141" spans="1:15" x14ac:dyDescent="0.3">
      <c r="A141">
        <v>132</v>
      </c>
      <c r="B141">
        <v>0</v>
      </c>
      <c r="C141">
        <f t="shared" si="24"/>
        <v>0</v>
      </c>
      <c r="D141">
        <f t="shared" si="25"/>
        <v>0</v>
      </c>
      <c r="E141">
        <f t="shared" si="26"/>
        <v>0</v>
      </c>
      <c r="F141">
        <f t="shared" si="27"/>
        <v>0</v>
      </c>
      <c r="G141">
        <f t="shared" si="33"/>
        <v>1</v>
      </c>
      <c r="H141">
        <f t="shared" si="34"/>
        <v>0</v>
      </c>
      <c r="I141">
        <f t="shared" si="28"/>
        <v>0</v>
      </c>
      <c r="J141">
        <f t="shared" si="35"/>
        <v>0</v>
      </c>
      <c r="K141">
        <f t="shared" si="29"/>
        <v>0</v>
      </c>
      <c r="L141">
        <v>300</v>
      </c>
      <c r="M141">
        <f t="shared" si="30"/>
        <v>333.33333333333331</v>
      </c>
      <c r="N141">
        <f t="shared" si="31"/>
        <v>0</v>
      </c>
      <c r="O141">
        <f t="shared" si="32"/>
        <v>333.33333333333331</v>
      </c>
    </row>
    <row r="142" spans="1:15" x14ac:dyDescent="0.3">
      <c r="A142">
        <v>133</v>
      </c>
      <c r="B142">
        <v>0</v>
      </c>
      <c r="C142">
        <f t="shared" si="24"/>
        <v>0</v>
      </c>
      <c r="D142">
        <f t="shared" si="25"/>
        <v>0</v>
      </c>
      <c r="E142">
        <f t="shared" si="26"/>
        <v>0</v>
      </c>
      <c r="F142">
        <f t="shared" si="27"/>
        <v>0</v>
      </c>
      <c r="G142">
        <f t="shared" si="33"/>
        <v>1</v>
      </c>
      <c r="H142">
        <f t="shared" si="34"/>
        <v>0</v>
      </c>
      <c r="I142">
        <f t="shared" si="28"/>
        <v>0</v>
      </c>
      <c r="J142">
        <f t="shared" si="35"/>
        <v>0</v>
      </c>
      <c r="K142">
        <f t="shared" si="29"/>
        <v>0</v>
      </c>
      <c r="L142">
        <v>300</v>
      </c>
      <c r="M142">
        <f t="shared" si="30"/>
        <v>333.33333333333331</v>
      </c>
      <c r="N142">
        <f t="shared" si="31"/>
        <v>0</v>
      </c>
      <c r="O142">
        <f t="shared" si="32"/>
        <v>333.33333333333331</v>
      </c>
    </row>
    <row r="143" spans="1:15" x14ac:dyDescent="0.3">
      <c r="A143">
        <v>134</v>
      </c>
      <c r="B143">
        <v>0</v>
      </c>
      <c r="C143">
        <f t="shared" si="24"/>
        <v>0</v>
      </c>
      <c r="D143">
        <f t="shared" si="25"/>
        <v>0</v>
      </c>
      <c r="E143">
        <f t="shared" si="26"/>
        <v>0</v>
      </c>
      <c r="F143">
        <f t="shared" si="27"/>
        <v>0</v>
      </c>
      <c r="G143">
        <f t="shared" si="33"/>
        <v>1</v>
      </c>
      <c r="H143">
        <f t="shared" si="34"/>
        <v>0</v>
      </c>
      <c r="I143">
        <f t="shared" si="28"/>
        <v>0</v>
      </c>
      <c r="J143">
        <f t="shared" si="35"/>
        <v>0</v>
      </c>
      <c r="K143">
        <f t="shared" si="29"/>
        <v>0</v>
      </c>
      <c r="L143">
        <v>300</v>
      </c>
      <c r="M143">
        <f t="shared" si="30"/>
        <v>333.33333333333331</v>
      </c>
      <c r="N143">
        <f t="shared" si="31"/>
        <v>0</v>
      </c>
      <c r="O143">
        <f t="shared" si="32"/>
        <v>333.33333333333331</v>
      </c>
    </row>
    <row r="144" spans="1:15" x14ac:dyDescent="0.3">
      <c r="A144">
        <v>135</v>
      </c>
      <c r="B144">
        <v>0</v>
      </c>
      <c r="C144">
        <f t="shared" si="24"/>
        <v>0</v>
      </c>
      <c r="D144">
        <f t="shared" si="25"/>
        <v>0</v>
      </c>
      <c r="E144">
        <f t="shared" si="26"/>
        <v>0</v>
      </c>
      <c r="F144">
        <f t="shared" si="27"/>
        <v>0</v>
      </c>
      <c r="G144">
        <f t="shared" si="33"/>
        <v>1</v>
      </c>
      <c r="H144">
        <f t="shared" si="34"/>
        <v>0</v>
      </c>
      <c r="I144">
        <f t="shared" si="28"/>
        <v>0</v>
      </c>
      <c r="J144">
        <f t="shared" si="35"/>
        <v>0</v>
      </c>
      <c r="K144">
        <f t="shared" si="29"/>
        <v>0</v>
      </c>
      <c r="L144">
        <v>300</v>
      </c>
      <c r="M144">
        <f t="shared" si="30"/>
        <v>333.33333333333331</v>
      </c>
      <c r="N144">
        <f t="shared" si="31"/>
        <v>0</v>
      </c>
      <c r="O144">
        <f t="shared" si="32"/>
        <v>333.33333333333331</v>
      </c>
    </row>
    <row r="145" spans="1:15" x14ac:dyDescent="0.3">
      <c r="A145">
        <v>136</v>
      </c>
      <c r="B145">
        <v>0</v>
      </c>
      <c r="C145">
        <f t="shared" si="24"/>
        <v>0</v>
      </c>
      <c r="D145">
        <f t="shared" si="25"/>
        <v>0</v>
      </c>
      <c r="E145">
        <f t="shared" si="26"/>
        <v>0</v>
      </c>
      <c r="F145">
        <f t="shared" si="27"/>
        <v>0</v>
      </c>
      <c r="G145">
        <f t="shared" si="33"/>
        <v>1</v>
      </c>
      <c r="H145">
        <f t="shared" si="34"/>
        <v>0</v>
      </c>
      <c r="I145">
        <f t="shared" si="28"/>
        <v>0</v>
      </c>
      <c r="J145">
        <f t="shared" si="35"/>
        <v>0</v>
      </c>
      <c r="K145">
        <f t="shared" si="29"/>
        <v>0</v>
      </c>
      <c r="L145">
        <v>300</v>
      </c>
      <c r="M145">
        <f t="shared" si="30"/>
        <v>333.33333333333331</v>
      </c>
      <c r="N145">
        <f t="shared" si="31"/>
        <v>0</v>
      </c>
      <c r="O145">
        <f t="shared" si="32"/>
        <v>333.33333333333331</v>
      </c>
    </row>
    <row r="146" spans="1:15" x14ac:dyDescent="0.3">
      <c r="A146">
        <v>137</v>
      </c>
      <c r="B146">
        <v>0</v>
      </c>
      <c r="C146">
        <f t="shared" si="24"/>
        <v>0</v>
      </c>
      <c r="D146">
        <f t="shared" si="25"/>
        <v>0</v>
      </c>
      <c r="E146">
        <f t="shared" si="26"/>
        <v>0</v>
      </c>
      <c r="F146">
        <f t="shared" si="27"/>
        <v>0</v>
      </c>
      <c r="G146">
        <f t="shared" si="33"/>
        <v>1</v>
      </c>
      <c r="H146">
        <f t="shared" si="34"/>
        <v>0</v>
      </c>
      <c r="I146">
        <f t="shared" si="28"/>
        <v>0</v>
      </c>
      <c r="J146">
        <f t="shared" si="35"/>
        <v>0</v>
      </c>
      <c r="K146">
        <f t="shared" si="29"/>
        <v>0</v>
      </c>
      <c r="L146">
        <v>300</v>
      </c>
      <c r="M146">
        <f t="shared" si="30"/>
        <v>333.33333333333331</v>
      </c>
      <c r="N146">
        <f t="shared" si="31"/>
        <v>0</v>
      </c>
      <c r="O146">
        <f t="shared" si="32"/>
        <v>333.33333333333331</v>
      </c>
    </row>
    <row r="147" spans="1:15" x14ac:dyDescent="0.3">
      <c r="A147">
        <v>138</v>
      </c>
      <c r="B147">
        <v>0.2</v>
      </c>
      <c r="C147">
        <f t="shared" si="24"/>
        <v>5.5555555555555559E-2</v>
      </c>
      <c r="D147">
        <f t="shared" si="25"/>
        <v>1.2083333333333332E-3</v>
      </c>
      <c r="E147">
        <f t="shared" si="26"/>
        <v>6.712962962962963E-5</v>
      </c>
      <c r="F147">
        <f t="shared" si="27"/>
        <v>12.535</v>
      </c>
      <c r="G147">
        <f t="shared" si="33"/>
        <v>1</v>
      </c>
      <c r="H147">
        <f t="shared" si="34"/>
        <v>5.5555555555555559E-2</v>
      </c>
      <c r="I147">
        <f t="shared" si="28"/>
        <v>111.11111111111111</v>
      </c>
      <c r="J147">
        <f t="shared" si="35"/>
        <v>6.1728395061728403</v>
      </c>
      <c r="K147">
        <f t="shared" si="29"/>
        <v>18.70790663580247</v>
      </c>
      <c r="L147">
        <v>300</v>
      </c>
      <c r="M147">
        <f t="shared" si="30"/>
        <v>333.33333333333331</v>
      </c>
      <c r="N147">
        <f t="shared" si="31"/>
        <v>20.786562928669412</v>
      </c>
      <c r="O147">
        <f t="shared" si="32"/>
        <v>354.11989626200273</v>
      </c>
    </row>
    <row r="148" spans="1:15" x14ac:dyDescent="0.3">
      <c r="A148">
        <v>139</v>
      </c>
      <c r="B148">
        <v>1.9</v>
      </c>
      <c r="C148">
        <f t="shared" si="24"/>
        <v>0.52777777777777779</v>
      </c>
      <c r="D148">
        <f t="shared" si="25"/>
        <v>0.10905208333333333</v>
      </c>
      <c r="E148">
        <f t="shared" si="26"/>
        <v>5.7555266203703701E-2</v>
      </c>
      <c r="F148">
        <f t="shared" si="27"/>
        <v>119.0825</v>
      </c>
      <c r="G148">
        <f t="shared" si="33"/>
        <v>1</v>
      </c>
      <c r="H148">
        <f t="shared" si="34"/>
        <v>0.47222222222222221</v>
      </c>
      <c r="I148">
        <f t="shared" si="28"/>
        <v>944.44444444444446</v>
      </c>
      <c r="J148">
        <f t="shared" si="35"/>
        <v>498.45679012345681</v>
      </c>
      <c r="K148">
        <f t="shared" si="29"/>
        <v>617.59684538966053</v>
      </c>
      <c r="L148">
        <v>300</v>
      </c>
      <c r="M148">
        <f t="shared" si="30"/>
        <v>333.33333333333331</v>
      </c>
      <c r="N148">
        <f t="shared" si="31"/>
        <v>686.21871709962284</v>
      </c>
      <c r="O148">
        <f t="shared" si="32"/>
        <v>1019.5520504329561</v>
      </c>
    </row>
    <row r="149" spans="1:15" x14ac:dyDescent="0.3">
      <c r="A149">
        <v>140</v>
      </c>
      <c r="B149">
        <v>6.1</v>
      </c>
      <c r="C149">
        <f t="shared" si="24"/>
        <v>1.6944444444444442</v>
      </c>
      <c r="D149">
        <f t="shared" si="25"/>
        <v>1.1240520833333327</v>
      </c>
      <c r="E149">
        <f t="shared" si="26"/>
        <v>1.9046438078703691</v>
      </c>
      <c r="F149">
        <f t="shared" si="27"/>
        <v>382.31749999999994</v>
      </c>
      <c r="G149">
        <f t="shared" si="33"/>
        <v>1</v>
      </c>
      <c r="H149">
        <f t="shared" si="34"/>
        <v>1.1666666666666665</v>
      </c>
      <c r="I149">
        <f t="shared" si="28"/>
        <v>2333.333333333333</v>
      </c>
      <c r="J149">
        <f t="shared" si="35"/>
        <v>3953.7037037037026</v>
      </c>
      <c r="K149">
        <f t="shared" si="29"/>
        <v>4337.925847511573</v>
      </c>
      <c r="L149">
        <v>300</v>
      </c>
      <c r="M149">
        <f t="shared" si="30"/>
        <v>333.33333333333331</v>
      </c>
      <c r="N149">
        <f t="shared" si="31"/>
        <v>4819.9176083461925</v>
      </c>
      <c r="O149">
        <f t="shared" si="32"/>
        <v>5153.2509416795256</v>
      </c>
    </row>
    <row r="150" spans="1:15" x14ac:dyDescent="0.3">
      <c r="A150">
        <v>141</v>
      </c>
      <c r="B150">
        <v>11.7</v>
      </c>
      <c r="C150">
        <f t="shared" si="24"/>
        <v>3.2499999999999996</v>
      </c>
      <c r="D150">
        <f t="shared" si="25"/>
        <v>4.1352187499999982</v>
      </c>
      <c r="E150">
        <f t="shared" si="26"/>
        <v>13.439460937499993</v>
      </c>
      <c r="F150">
        <f t="shared" si="27"/>
        <v>733.2974999999999</v>
      </c>
      <c r="G150">
        <f t="shared" si="33"/>
        <v>1</v>
      </c>
      <c r="H150">
        <f t="shared" si="34"/>
        <v>1.5555555555555554</v>
      </c>
      <c r="I150">
        <f t="shared" si="28"/>
        <v>3111.1111111111109</v>
      </c>
      <c r="J150">
        <f t="shared" si="35"/>
        <v>10111.111111111109</v>
      </c>
      <c r="K150">
        <f t="shared" si="29"/>
        <v>10857.84807204861</v>
      </c>
      <c r="L150">
        <v>300</v>
      </c>
      <c r="M150">
        <f t="shared" si="30"/>
        <v>333.33333333333331</v>
      </c>
      <c r="N150">
        <f t="shared" si="31"/>
        <v>12064.275635609565</v>
      </c>
      <c r="O150">
        <f t="shared" si="32"/>
        <v>12397.608968942899</v>
      </c>
    </row>
    <row r="151" spans="1:15" x14ac:dyDescent="0.3">
      <c r="A151">
        <v>142</v>
      </c>
      <c r="B151">
        <v>16.399999999999999</v>
      </c>
      <c r="C151">
        <f t="shared" si="24"/>
        <v>4.5555555555555554</v>
      </c>
      <c r="D151">
        <f t="shared" si="25"/>
        <v>8.1248333333333314</v>
      </c>
      <c r="E151">
        <f t="shared" si="26"/>
        <v>37.013129629629617</v>
      </c>
      <c r="F151">
        <f t="shared" si="27"/>
        <v>1027.8699999999999</v>
      </c>
      <c r="G151">
        <f t="shared" si="33"/>
        <v>1</v>
      </c>
      <c r="H151">
        <f t="shared" si="34"/>
        <v>1.3055555555555558</v>
      </c>
      <c r="I151">
        <f t="shared" si="28"/>
        <v>2611.1111111111118</v>
      </c>
      <c r="J151">
        <f t="shared" si="35"/>
        <v>11895.061728395065</v>
      </c>
      <c r="K151">
        <f t="shared" si="29"/>
        <v>12959.944858024695</v>
      </c>
      <c r="L151">
        <v>300</v>
      </c>
      <c r="M151">
        <f t="shared" si="30"/>
        <v>333.33333333333331</v>
      </c>
      <c r="N151">
        <f t="shared" si="31"/>
        <v>14399.938731138551</v>
      </c>
      <c r="O151">
        <f t="shared" si="32"/>
        <v>14733.272064471885</v>
      </c>
    </row>
    <row r="152" spans="1:15" x14ac:dyDescent="0.3">
      <c r="A152">
        <v>143</v>
      </c>
      <c r="B152">
        <v>18.899999999999999</v>
      </c>
      <c r="C152">
        <f t="shared" si="24"/>
        <v>5.2499999999999991</v>
      </c>
      <c r="D152">
        <f t="shared" si="25"/>
        <v>10.790718749999995</v>
      </c>
      <c r="E152">
        <f t="shared" si="26"/>
        <v>56.65127343749996</v>
      </c>
      <c r="F152">
        <f t="shared" si="27"/>
        <v>1184.5574999999997</v>
      </c>
      <c r="G152">
        <f t="shared" si="33"/>
        <v>1</v>
      </c>
      <c r="H152">
        <f t="shared" si="34"/>
        <v>0.69444444444444375</v>
      </c>
      <c r="I152">
        <f t="shared" si="28"/>
        <v>1388.8888888888875</v>
      </c>
      <c r="J152">
        <f t="shared" si="35"/>
        <v>7291.6666666666588</v>
      </c>
      <c r="K152">
        <f t="shared" si="29"/>
        <v>8532.8754401041588</v>
      </c>
      <c r="L152">
        <v>300</v>
      </c>
      <c r="M152">
        <f t="shared" si="30"/>
        <v>333.33333333333331</v>
      </c>
      <c r="N152">
        <f t="shared" si="31"/>
        <v>9480.9727112268429</v>
      </c>
      <c r="O152">
        <f t="shared" si="32"/>
        <v>9814.3060445601768</v>
      </c>
    </row>
    <row r="153" spans="1:15" x14ac:dyDescent="0.3">
      <c r="A153">
        <v>144</v>
      </c>
      <c r="B153">
        <v>19.899999999999999</v>
      </c>
      <c r="C153">
        <f t="shared" si="24"/>
        <v>5.5277777777777777</v>
      </c>
      <c r="D153">
        <f t="shared" si="25"/>
        <v>11.962802083333331</v>
      </c>
      <c r="E153">
        <f t="shared" si="26"/>
        <v>66.127711516203689</v>
      </c>
      <c r="F153">
        <f t="shared" si="27"/>
        <v>1247.2324999999998</v>
      </c>
      <c r="G153">
        <f t="shared" si="33"/>
        <v>1</v>
      </c>
      <c r="H153">
        <f t="shared" si="34"/>
        <v>0.27777777777777857</v>
      </c>
      <c r="I153">
        <f t="shared" si="28"/>
        <v>555.55555555555713</v>
      </c>
      <c r="J153">
        <f t="shared" si="35"/>
        <v>3070.9876543209962</v>
      </c>
      <c r="K153">
        <f t="shared" si="29"/>
        <v>4384.3478658371996</v>
      </c>
      <c r="L153">
        <v>300</v>
      </c>
      <c r="M153">
        <f t="shared" si="30"/>
        <v>333.33333333333331</v>
      </c>
      <c r="N153">
        <f t="shared" si="31"/>
        <v>4871.4976287079999</v>
      </c>
      <c r="O153">
        <f t="shared" si="32"/>
        <v>5204.8309620413329</v>
      </c>
    </row>
    <row r="154" spans="1:15" x14ac:dyDescent="0.3">
      <c r="A154">
        <v>145</v>
      </c>
      <c r="B154">
        <v>20.8</v>
      </c>
      <c r="C154">
        <f t="shared" si="24"/>
        <v>5.7777777777777777</v>
      </c>
      <c r="D154">
        <f t="shared" si="25"/>
        <v>13.069333333333331</v>
      </c>
      <c r="E154">
        <f t="shared" si="26"/>
        <v>75.511703703703688</v>
      </c>
      <c r="F154">
        <f t="shared" si="27"/>
        <v>1303.6399999999999</v>
      </c>
      <c r="G154">
        <f t="shared" si="33"/>
        <v>1</v>
      </c>
      <c r="H154">
        <f t="shared" si="34"/>
        <v>0.25</v>
      </c>
      <c r="I154">
        <f t="shared" si="28"/>
        <v>500</v>
      </c>
      <c r="J154">
        <f t="shared" si="35"/>
        <v>2888.8888888888887</v>
      </c>
      <c r="K154">
        <f t="shared" si="29"/>
        <v>4268.0405925925925</v>
      </c>
      <c r="L154">
        <v>300</v>
      </c>
      <c r="M154">
        <f t="shared" si="30"/>
        <v>333.33333333333331</v>
      </c>
      <c r="N154">
        <f t="shared" si="31"/>
        <v>4742.26732510288</v>
      </c>
      <c r="O154">
        <f t="shared" si="32"/>
        <v>5075.6006584362131</v>
      </c>
    </row>
    <row r="155" spans="1:15" x14ac:dyDescent="0.3">
      <c r="A155">
        <v>146</v>
      </c>
      <c r="B155">
        <v>22.8</v>
      </c>
      <c r="C155">
        <f t="shared" si="24"/>
        <v>6.333333333333333</v>
      </c>
      <c r="D155">
        <f t="shared" si="25"/>
        <v>15.703499999999996</v>
      </c>
      <c r="E155">
        <f t="shared" si="26"/>
        <v>99.455499999999972</v>
      </c>
      <c r="F155">
        <f t="shared" si="27"/>
        <v>1428.99</v>
      </c>
      <c r="G155">
        <f t="shared" si="33"/>
        <v>1</v>
      </c>
      <c r="H155">
        <f t="shared" si="34"/>
        <v>0.55555555555555536</v>
      </c>
      <c r="I155">
        <f t="shared" si="28"/>
        <v>1111.1111111111106</v>
      </c>
      <c r="J155">
        <f t="shared" si="35"/>
        <v>7037.0370370370338</v>
      </c>
      <c r="K155">
        <f t="shared" si="29"/>
        <v>8565.4825370370345</v>
      </c>
      <c r="L155">
        <v>300</v>
      </c>
      <c r="M155">
        <f t="shared" si="30"/>
        <v>333.33333333333331</v>
      </c>
      <c r="N155">
        <f t="shared" si="31"/>
        <v>9517.2028189300381</v>
      </c>
      <c r="O155">
        <f t="shared" si="32"/>
        <v>9850.5361522633721</v>
      </c>
    </row>
    <row r="156" spans="1:15" x14ac:dyDescent="0.3">
      <c r="A156">
        <v>147</v>
      </c>
      <c r="B156">
        <v>25.4</v>
      </c>
      <c r="C156">
        <f t="shared" si="24"/>
        <v>7.0555555555555554</v>
      </c>
      <c r="D156">
        <f t="shared" si="25"/>
        <v>19.48920833333333</v>
      </c>
      <c r="E156">
        <f t="shared" si="26"/>
        <v>137.5071921296296</v>
      </c>
      <c r="F156">
        <f t="shared" si="27"/>
        <v>1591.9449999999999</v>
      </c>
      <c r="G156">
        <f t="shared" si="33"/>
        <v>1</v>
      </c>
      <c r="H156">
        <f t="shared" si="34"/>
        <v>0.72222222222222232</v>
      </c>
      <c r="I156">
        <f t="shared" si="28"/>
        <v>1444.4444444444446</v>
      </c>
      <c r="J156">
        <f t="shared" si="35"/>
        <v>10191.358024691359</v>
      </c>
      <c r="K156">
        <f t="shared" si="29"/>
        <v>11920.810216820988</v>
      </c>
      <c r="L156">
        <v>300</v>
      </c>
      <c r="M156">
        <f t="shared" si="30"/>
        <v>333.33333333333331</v>
      </c>
      <c r="N156">
        <f t="shared" si="31"/>
        <v>13245.344685356653</v>
      </c>
      <c r="O156">
        <f t="shared" si="32"/>
        <v>13578.678018689987</v>
      </c>
    </row>
    <row r="157" spans="1:15" x14ac:dyDescent="0.3">
      <c r="A157">
        <v>148</v>
      </c>
      <c r="B157">
        <v>27.7</v>
      </c>
      <c r="C157">
        <f t="shared" si="24"/>
        <v>7.6944444444444438</v>
      </c>
      <c r="D157">
        <f t="shared" si="25"/>
        <v>23.178552083333326</v>
      </c>
      <c r="E157">
        <f t="shared" si="26"/>
        <v>178.34608130787029</v>
      </c>
      <c r="F157">
        <f t="shared" si="27"/>
        <v>1736.0974999999999</v>
      </c>
      <c r="G157">
        <f t="shared" si="33"/>
        <v>1</v>
      </c>
      <c r="H157">
        <f t="shared" si="34"/>
        <v>0.6388888888888884</v>
      </c>
      <c r="I157">
        <f t="shared" si="28"/>
        <v>1277.7777777777767</v>
      </c>
      <c r="J157">
        <f t="shared" si="35"/>
        <v>9831.7901234567817</v>
      </c>
      <c r="K157">
        <f t="shared" si="29"/>
        <v>11746.233704764652</v>
      </c>
      <c r="L157">
        <v>300</v>
      </c>
      <c r="M157">
        <f t="shared" si="30"/>
        <v>333.33333333333331</v>
      </c>
      <c r="N157">
        <f t="shared" si="31"/>
        <v>13051.370783071836</v>
      </c>
      <c r="O157">
        <f t="shared" si="32"/>
        <v>13384.70411640517</v>
      </c>
    </row>
    <row r="158" spans="1:15" x14ac:dyDescent="0.3">
      <c r="A158">
        <v>149</v>
      </c>
      <c r="B158">
        <v>29.2</v>
      </c>
      <c r="C158">
        <f t="shared" si="24"/>
        <v>8.1111111111111107</v>
      </c>
      <c r="D158">
        <f t="shared" si="25"/>
        <v>25.756833333333326</v>
      </c>
      <c r="E158">
        <f t="shared" si="26"/>
        <v>208.91653703703696</v>
      </c>
      <c r="F158">
        <f t="shared" si="27"/>
        <v>1830.11</v>
      </c>
      <c r="G158">
        <f t="shared" si="33"/>
        <v>1</v>
      </c>
      <c r="H158">
        <f t="shared" si="34"/>
        <v>0.41666666666666696</v>
      </c>
      <c r="I158">
        <f t="shared" si="28"/>
        <v>833.33333333333394</v>
      </c>
      <c r="J158">
        <f t="shared" si="35"/>
        <v>6759.2592592592637</v>
      </c>
      <c r="K158">
        <f t="shared" si="29"/>
        <v>8798.2857962963008</v>
      </c>
      <c r="L158">
        <v>300</v>
      </c>
      <c r="M158">
        <f t="shared" si="30"/>
        <v>333.33333333333331</v>
      </c>
      <c r="N158">
        <f t="shared" si="31"/>
        <v>9775.8731069958903</v>
      </c>
      <c r="O158">
        <f t="shared" si="32"/>
        <v>10109.206440329224</v>
      </c>
    </row>
    <row r="159" spans="1:15" x14ac:dyDescent="0.3">
      <c r="A159">
        <v>150</v>
      </c>
      <c r="B159">
        <v>29.8</v>
      </c>
      <c r="C159">
        <f t="shared" si="24"/>
        <v>8.2777777777777786</v>
      </c>
      <c r="D159">
        <f t="shared" si="25"/>
        <v>26.826208333333337</v>
      </c>
      <c r="E159">
        <f t="shared" si="26"/>
        <v>222.06139120370375</v>
      </c>
      <c r="F159">
        <f t="shared" si="27"/>
        <v>1867.7150000000001</v>
      </c>
      <c r="G159">
        <f t="shared" si="33"/>
        <v>1</v>
      </c>
      <c r="H159">
        <f t="shared" si="34"/>
        <v>0.16666666666666785</v>
      </c>
      <c r="I159">
        <f t="shared" si="28"/>
        <v>333.3333333333357</v>
      </c>
      <c r="J159">
        <f t="shared" si="35"/>
        <v>2759.2592592592791</v>
      </c>
      <c r="K159">
        <f t="shared" si="29"/>
        <v>4849.0356504629835</v>
      </c>
      <c r="L159">
        <v>300</v>
      </c>
      <c r="M159">
        <f t="shared" si="30"/>
        <v>333.33333333333331</v>
      </c>
      <c r="N159">
        <f t="shared" si="31"/>
        <v>5387.8173894033152</v>
      </c>
      <c r="O159">
        <f t="shared" si="32"/>
        <v>5721.1507227366483</v>
      </c>
    </row>
    <row r="160" spans="1:15" x14ac:dyDescent="0.3">
      <c r="A160">
        <v>151</v>
      </c>
      <c r="B160">
        <v>29.4</v>
      </c>
      <c r="C160">
        <f t="shared" si="24"/>
        <v>8.1666666666666661</v>
      </c>
      <c r="D160">
        <f t="shared" si="25"/>
        <v>26.110874999999989</v>
      </c>
      <c r="E160">
        <f t="shared" si="26"/>
        <v>213.23881249999991</v>
      </c>
      <c r="F160">
        <f t="shared" si="27"/>
        <v>1842.6449999999998</v>
      </c>
      <c r="G160">
        <f t="shared" si="33"/>
        <v>1</v>
      </c>
      <c r="H160">
        <f t="shared" si="34"/>
        <v>-0.11111111111111249</v>
      </c>
      <c r="I160">
        <f t="shared" si="28"/>
        <v>-222.22222222222499</v>
      </c>
      <c r="J160">
        <f t="shared" si="35"/>
        <v>-1814.8148148148373</v>
      </c>
      <c r="K160">
        <f t="shared" si="29"/>
        <v>241.06899768516246</v>
      </c>
      <c r="L160">
        <v>300</v>
      </c>
      <c r="M160">
        <f t="shared" si="30"/>
        <v>333.33333333333331</v>
      </c>
      <c r="N160">
        <f t="shared" si="31"/>
        <v>267.85444187240273</v>
      </c>
      <c r="O160">
        <f t="shared" si="32"/>
        <v>601.18777520573599</v>
      </c>
    </row>
    <row r="161" spans="1:15" x14ac:dyDescent="0.3">
      <c r="A161">
        <v>152</v>
      </c>
      <c r="B161">
        <v>27.2</v>
      </c>
      <c r="C161">
        <f t="shared" si="24"/>
        <v>7.5555555555555554</v>
      </c>
      <c r="D161">
        <f t="shared" si="25"/>
        <v>22.34933333333333</v>
      </c>
      <c r="E161">
        <f t="shared" si="26"/>
        <v>168.86162962962959</v>
      </c>
      <c r="F161">
        <f t="shared" si="27"/>
        <v>1704.76</v>
      </c>
      <c r="G161">
        <f t="shared" si="33"/>
        <v>1</v>
      </c>
      <c r="H161">
        <f t="shared" si="34"/>
        <v>-0.61111111111111072</v>
      </c>
      <c r="I161">
        <f t="shared" si="28"/>
        <v>-1222.2222222222215</v>
      </c>
      <c r="J161">
        <f t="shared" si="35"/>
        <v>-9234.5679012345627</v>
      </c>
      <c r="K161">
        <f t="shared" si="29"/>
        <v>-7360.9462716049329</v>
      </c>
      <c r="L161">
        <v>300</v>
      </c>
      <c r="M161">
        <f t="shared" si="30"/>
        <v>333.33333333333331</v>
      </c>
      <c r="N161">
        <f t="shared" si="31"/>
        <v>-8178.8291906721479</v>
      </c>
      <c r="O161">
        <f t="shared" si="32"/>
        <v>-7845.4958573388149</v>
      </c>
    </row>
    <row r="162" spans="1:15" x14ac:dyDescent="0.3">
      <c r="A162">
        <v>153</v>
      </c>
      <c r="B162">
        <v>22.6</v>
      </c>
      <c r="C162">
        <f t="shared" si="24"/>
        <v>6.2777777777777777</v>
      </c>
      <c r="D162">
        <f t="shared" si="25"/>
        <v>15.429208333333332</v>
      </c>
      <c r="E162">
        <f t="shared" si="26"/>
        <v>96.861141203703696</v>
      </c>
      <c r="F162">
        <f t="shared" si="27"/>
        <v>1416.4549999999999</v>
      </c>
      <c r="G162">
        <f t="shared" si="33"/>
        <v>1</v>
      </c>
      <c r="H162">
        <f t="shared" si="34"/>
        <v>-1.2777777777777777</v>
      </c>
      <c r="I162">
        <f t="shared" si="28"/>
        <v>-2555.5555555555552</v>
      </c>
      <c r="J162">
        <f t="shared" si="35"/>
        <v>-16043.209876543207</v>
      </c>
      <c r="K162">
        <f t="shared" si="29"/>
        <v>-14529.893735339503</v>
      </c>
      <c r="L162">
        <v>300</v>
      </c>
      <c r="M162">
        <f t="shared" si="30"/>
        <v>333.33333333333331</v>
      </c>
      <c r="N162">
        <f t="shared" si="31"/>
        <v>-16144.326372599447</v>
      </c>
      <c r="O162">
        <f t="shared" si="32"/>
        <v>-15810.993039266114</v>
      </c>
    </row>
    <row r="163" spans="1:15" x14ac:dyDescent="0.3">
      <c r="A163">
        <v>154</v>
      </c>
      <c r="B163">
        <v>17.3</v>
      </c>
      <c r="C163">
        <f t="shared" si="24"/>
        <v>4.8055555555555554</v>
      </c>
      <c r="D163">
        <f t="shared" si="25"/>
        <v>9.0410520833333319</v>
      </c>
      <c r="E163">
        <f t="shared" si="26"/>
        <v>43.447278067129623</v>
      </c>
      <c r="F163">
        <f t="shared" si="27"/>
        <v>1084.2774999999999</v>
      </c>
      <c r="G163">
        <f t="shared" si="33"/>
        <v>1</v>
      </c>
      <c r="H163">
        <f t="shared" si="34"/>
        <v>-1.4722222222222223</v>
      </c>
      <c r="I163">
        <f t="shared" si="28"/>
        <v>-2944.4444444444448</v>
      </c>
      <c r="J163">
        <f t="shared" si="35"/>
        <v>-14149.691358024693</v>
      </c>
      <c r="K163">
        <f t="shared" si="29"/>
        <v>-13021.966579957563</v>
      </c>
      <c r="L163">
        <v>300</v>
      </c>
      <c r="M163">
        <f t="shared" si="30"/>
        <v>333.33333333333331</v>
      </c>
      <c r="N163">
        <f t="shared" si="31"/>
        <v>-14468.851755508404</v>
      </c>
      <c r="O163">
        <f t="shared" si="32"/>
        <v>-14135.51842217507</v>
      </c>
    </row>
    <row r="164" spans="1:15" x14ac:dyDescent="0.3">
      <c r="A164">
        <v>155</v>
      </c>
      <c r="B164">
        <v>13.3</v>
      </c>
      <c r="C164">
        <f t="shared" si="24"/>
        <v>3.6944444444444446</v>
      </c>
      <c r="D164">
        <f t="shared" si="25"/>
        <v>5.3435520833333339</v>
      </c>
      <c r="E164">
        <f t="shared" si="26"/>
        <v>19.741456307870372</v>
      </c>
      <c r="F164">
        <f t="shared" si="27"/>
        <v>833.57749999999999</v>
      </c>
      <c r="G164">
        <f t="shared" si="33"/>
        <v>1</v>
      </c>
      <c r="H164">
        <f t="shared" si="34"/>
        <v>-1.1111111111111107</v>
      </c>
      <c r="I164">
        <f t="shared" si="28"/>
        <v>-2222.2222222222213</v>
      </c>
      <c r="J164">
        <f t="shared" si="35"/>
        <v>-8209.8765432098735</v>
      </c>
      <c r="K164">
        <f t="shared" si="29"/>
        <v>-7356.5575869020031</v>
      </c>
      <c r="L164">
        <v>300</v>
      </c>
      <c r="M164">
        <f t="shared" si="30"/>
        <v>333.33333333333331</v>
      </c>
      <c r="N164">
        <f t="shared" si="31"/>
        <v>-8173.9528743355586</v>
      </c>
      <c r="O164">
        <f t="shared" si="32"/>
        <v>-7840.6195410022256</v>
      </c>
    </row>
    <row r="165" spans="1:15" x14ac:dyDescent="0.3">
      <c r="A165">
        <v>156</v>
      </c>
      <c r="B165">
        <v>12</v>
      </c>
      <c r="C165">
        <f t="shared" si="24"/>
        <v>3.333333333333333</v>
      </c>
      <c r="D165">
        <f t="shared" si="25"/>
        <v>4.3499999999999988</v>
      </c>
      <c r="E165">
        <f t="shared" si="26"/>
        <v>14.499999999999995</v>
      </c>
      <c r="F165">
        <f t="shared" si="27"/>
        <v>752.09999999999991</v>
      </c>
      <c r="G165">
        <f t="shared" si="33"/>
        <v>1</v>
      </c>
      <c r="H165">
        <f t="shared" si="34"/>
        <v>-0.3611111111111116</v>
      </c>
      <c r="I165">
        <f t="shared" si="28"/>
        <v>-722.22222222222319</v>
      </c>
      <c r="J165">
        <f t="shared" si="35"/>
        <v>-2407.4074074074106</v>
      </c>
      <c r="K165">
        <f t="shared" si="29"/>
        <v>-1640.8074074074107</v>
      </c>
      <c r="L165">
        <v>300</v>
      </c>
      <c r="M165">
        <f t="shared" si="30"/>
        <v>333.33333333333331</v>
      </c>
      <c r="N165">
        <f t="shared" si="31"/>
        <v>-1823.1193415637895</v>
      </c>
      <c r="O165">
        <f t="shared" si="32"/>
        <v>-1489.7860082304562</v>
      </c>
    </row>
    <row r="166" spans="1:15" x14ac:dyDescent="0.3">
      <c r="A166">
        <v>157</v>
      </c>
      <c r="B166">
        <v>12.6</v>
      </c>
      <c r="C166">
        <f t="shared" si="24"/>
        <v>3.5</v>
      </c>
      <c r="D166">
        <f t="shared" si="25"/>
        <v>4.7958749999999997</v>
      </c>
      <c r="E166">
        <f t="shared" si="26"/>
        <v>16.785562499999997</v>
      </c>
      <c r="F166">
        <f t="shared" si="27"/>
        <v>789.70499999999993</v>
      </c>
      <c r="G166">
        <f t="shared" si="33"/>
        <v>1</v>
      </c>
      <c r="H166">
        <f t="shared" si="34"/>
        <v>0.16666666666666696</v>
      </c>
      <c r="I166">
        <f t="shared" si="28"/>
        <v>333.33333333333394</v>
      </c>
      <c r="J166">
        <f t="shared" si="35"/>
        <v>1166.6666666666688</v>
      </c>
      <c r="K166">
        <f t="shared" si="29"/>
        <v>1973.1572291666687</v>
      </c>
      <c r="L166">
        <v>300</v>
      </c>
      <c r="M166">
        <f t="shared" si="30"/>
        <v>333.33333333333331</v>
      </c>
      <c r="N166">
        <f t="shared" si="31"/>
        <v>2192.3969212962984</v>
      </c>
      <c r="O166">
        <f t="shared" si="32"/>
        <v>2525.7302546296319</v>
      </c>
    </row>
    <row r="167" spans="1:15" x14ac:dyDescent="0.3">
      <c r="A167">
        <v>158</v>
      </c>
      <c r="B167">
        <v>14.1</v>
      </c>
      <c r="C167">
        <f t="shared" si="24"/>
        <v>3.9166666666666665</v>
      </c>
      <c r="D167">
        <f t="shared" si="25"/>
        <v>6.0057187499999989</v>
      </c>
      <c r="E167">
        <f t="shared" si="26"/>
        <v>23.522398437499994</v>
      </c>
      <c r="F167">
        <f t="shared" si="27"/>
        <v>883.71749999999997</v>
      </c>
      <c r="G167">
        <f t="shared" si="33"/>
        <v>1</v>
      </c>
      <c r="H167">
        <f t="shared" si="34"/>
        <v>0.41666666666666652</v>
      </c>
      <c r="I167">
        <f t="shared" si="28"/>
        <v>833.33333333333303</v>
      </c>
      <c r="J167">
        <f t="shared" si="35"/>
        <v>3263.8888888888878</v>
      </c>
      <c r="K167">
        <f t="shared" si="29"/>
        <v>4171.1287873263882</v>
      </c>
      <c r="L167">
        <v>300</v>
      </c>
      <c r="M167">
        <f t="shared" si="30"/>
        <v>333.33333333333331</v>
      </c>
      <c r="N167">
        <f t="shared" si="31"/>
        <v>4634.5875414737648</v>
      </c>
      <c r="O167">
        <f t="shared" si="32"/>
        <v>4967.9208748070978</v>
      </c>
    </row>
    <row r="168" spans="1:15" x14ac:dyDescent="0.3">
      <c r="A168">
        <v>159</v>
      </c>
      <c r="B168">
        <v>17.2</v>
      </c>
      <c r="C168">
        <f t="shared" si="24"/>
        <v>4.7777777777777777</v>
      </c>
      <c r="D168">
        <f t="shared" si="25"/>
        <v>8.9368333333333307</v>
      </c>
      <c r="E168">
        <f t="shared" si="26"/>
        <v>42.69820370370369</v>
      </c>
      <c r="F168">
        <f t="shared" si="27"/>
        <v>1078.01</v>
      </c>
      <c r="G168">
        <f t="shared" si="33"/>
        <v>1</v>
      </c>
      <c r="H168">
        <f t="shared" si="34"/>
        <v>0.86111111111111116</v>
      </c>
      <c r="I168">
        <f t="shared" si="28"/>
        <v>1722.2222222222224</v>
      </c>
      <c r="J168">
        <f t="shared" si="35"/>
        <v>8228.3950617283954</v>
      </c>
      <c r="K168">
        <f t="shared" si="29"/>
        <v>9349.1032654320989</v>
      </c>
      <c r="L168">
        <v>300</v>
      </c>
      <c r="M168">
        <f t="shared" si="30"/>
        <v>333.33333333333331</v>
      </c>
      <c r="N168">
        <f t="shared" si="31"/>
        <v>10387.892517146776</v>
      </c>
      <c r="O168">
        <f t="shared" si="32"/>
        <v>10721.22585048011</v>
      </c>
    </row>
    <row r="169" spans="1:15" x14ac:dyDescent="0.3">
      <c r="A169">
        <v>160</v>
      </c>
      <c r="B169">
        <v>20.100000000000001</v>
      </c>
      <c r="C169">
        <f t="shared" si="24"/>
        <v>5.5833333333333339</v>
      </c>
      <c r="D169">
        <f t="shared" si="25"/>
        <v>12.204468750000002</v>
      </c>
      <c r="E169">
        <f t="shared" si="26"/>
        <v>68.141617187500017</v>
      </c>
      <c r="F169">
        <f t="shared" si="27"/>
        <v>1259.7675000000002</v>
      </c>
      <c r="G169">
        <f t="shared" si="33"/>
        <v>1</v>
      </c>
      <c r="H169">
        <f t="shared" si="34"/>
        <v>0.80555555555555625</v>
      </c>
      <c r="I169">
        <f t="shared" si="28"/>
        <v>1611.1111111111125</v>
      </c>
      <c r="J169">
        <f t="shared" si="35"/>
        <v>8995.3703703703795</v>
      </c>
      <c r="K169">
        <f t="shared" si="29"/>
        <v>10323.27948755788</v>
      </c>
      <c r="L169">
        <v>300</v>
      </c>
      <c r="M169">
        <f t="shared" si="30"/>
        <v>333.33333333333331</v>
      </c>
      <c r="N169">
        <f t="shared" si="31"/>
        <v>11470.310541730978</v>
      </c>
      <c r="O169">
        <f t="shared" si="32"/>
        <v>11803.643875064312</v>
      </c>
    </row>
    <row r="170" spans="1:15" x14ac:dyDescent="0.3">
      <c r="A170">
        <v>161</v>
      </c>
      <c r="B170">
        <v>23.4</v>
      </c>
      <c r="C170">
        <f t="shared" si="24"/>
        <v>6.4999999999999991</v>
      </c>
      <c r="D170">
        <f t="shared" si="25"/>
        <v>16.540874999999993</v>
      </c>
      <c r="E170">
        <f t="shared" si="26"/>
        <v>107.51568749999994</v>
      </c>
      <c r="F170">
        <f t="shared" si="27"/>
        <v>1466.5949999999998</v>
      </c>
      <c r="G170">
        <f t="shared" si="33"/>
        <v>1</v>
      </c>
      <c r="H170">
        <f t="shared" si="34"/>
        <v>0.91666666666666519</v>
      </c>
      <c r="I170">
        <f t="shared" si="28"/>
        <v>1833.3333333333303</v>
      </c>
      <c r="J170">
        <f t="shared" si="35"/>
        <v>11916.666666666646</v>
      </c>
      <c r="K170">
        <f t="shared" si="29"/>
        <v>13490.777354166647</v>
      </c>
      <c r="L170">
        <v>300</v>
      </c>
      <c r="M170">
        <f t="shared" si="30"/>
        <v>333.33333333333331</v>
      </c>
      <c r="N170">
        <f t="shared" si="31"/>
        <v>14989.752615740717</v>
      </c>
      <c r="O170">
        <f t="shared" si="32"/>
        <v>15323.085949074051</v>
      </c>
    </row>
    <row r="171" spans="1:15" x14ac:dyDescent="0.3">
      <c r="A171">
        <v>162</v>
      </c>
      <c r="B171">
        <v>25.5</v>
      </c>
      <c r="C171">
        <f t="shared" si="24"/>
        <v>7.083333333333333</v>
      </c>
      <c r="D171">
        <f t="shared" si="25"/>
        <v>19.642968749999994</v>
      </c>
      <c r="E171">
        <f t="shared" si="26"/>
        <v>139.13769531249994</v>
      </c>
      <c r="F171">
        <f t="shared" si="27"/>
        <v>1598.2124999999999</v>
      </c>
      <c r="G171">
        <f t="shared" si="33"/>
        <v>1</v>
      </c>
      <c r="H171">
        <f t="shared" si="34"/>
        <v>0.58333333333333393</v>
      </c>
      <c r="I171">
        <f t="shared" si="28"/>
        <v>1166.6666666666679</v>
      </c>
      <c r="J171">
        <f t="shared" si="35"/>
        <v>8263.8888888888978</v>
      </c>
      <c r="K171">
        <f t="shared" si="29"/>
        <v>10001.239084201397</v>
      </c>
      <c r="L171">
        <v>300</v>
      </c>
      <c r="M171">
        <f t="shared" si="30"/>
        <v>333.33333333333331</v>
      </c>
      <c r="N171">
        <f t="shared" si="31"/>
        <v>11112.487871334886</v>
      </c>
      <c r="O171">
        <f t="shared" si="32"/>
        <v>11445.82120466822</v>
      </c>
    </row>
    <row r="172" spans="1:15" x14ac:dyDescent="0.3">
      <c r="A172">
        <v>163</v>
      </c>
      <c r="B172">
        <v>27.6</v>
      </c>
      <c r="C172">
        <f t="shared" si="24"/>
        <v>7.666666666666667</v>
      </c>
      <c r="D172">
        <f t="shared" si="25"/>
        <v>23.011499999999998</v>
      </c>
      <c r="E172">
        <f t="shared" si="26"/>
        <v>176.42149999999998</v>
      </c>
      <c r="F172">
        <f t="shared" si="27"/>
        <v>1729.83</v>
      </c>
      <c r="G172">
        <f t="shared" si="33"/>
        <v>1</v>
      </c>
      <c r="H172">
        <f t="shared" si="34"/>
        <v>0.58333333333333393</v>
      </c>
      <c r="I172">
        <f t="shared" si="28"/>
        <v>1166.6666666666679</v>
      </c>
      <c r="J172">
        <f t="shared" si="35"/>
        <v>8944.4444444444543</v>
      </c>
      <c r="K172">
        <f t="shared" si="29"/>
        <v>10850.695944444455</v>
      </c>
      <c r="L172">
        <v>300</v>
      </c>
      <c r="M172">
        <f t="shared" si="30"/>
        <v>333.33333333333331</v>
      </c>
      <c r="N172">
        <f t="shared" si="31"/>
        <v>12056.328827160505</v>
      </c>
      <c r="O172">
        <f t="shared" si="32"/>
        <v>12389.662160493839</v>
      </c>
    </row>
    <row r="173" spans="1:15" x14ac:dyDescent="0.3">
      <c r="A173">
        <v>164</v>
      </c>
      <c r="B173">
        <v>29.5</v>
      </c>
      <c r="C173">
        <f t="shared" si="24"/>
        <v>8.1944444444444446</v>
      </c>
      <c r="D173">
        <f t="shared" si="25"/>
        <v>26.28880208333333</v>
      </c>
      <c r="E173">
        <f t="shared" si="26"/>
        <v>215.42212818287035</v>
      </c>
      <c r="F173">
        <f t="shared" si="27"/>
        <v>1848.9124999999999</v>
      </c>
      <c r="G173">
        <f t="shared" si="33"/>
        <v>1</v>
      </c>
      <c r="H173">
        <f t="shared" si="34"/>
        <v>0.52777777777777768</v>
      </c>
      <c r="I173">
        <f t="shared" si="28"/>
        <v>1055.5555555555554</v>
      </c>
      <c r="J173">
        <f t="shared" si="35"/>
        <v>8649.691358024691</v>
      </c>
      <c r="K173">
        <f t="shared" si="29"/>
        <v>10714.025986207562</v>
      </c>
      <c r="L173">
        <v>300</v>
      </c>
      <c r="M173">
        <f t="shared" si="30"/>
        <v>333.33333333333331</v>
      </c>
      <c r="N173">
        <f t="shared" si="31"/>
        <v>11904.473318008402</v>
      </c>
      <c r="O173">
        <f t="shared" si="32"/>
        <v>12237.806651341736</v>
      </c>
    </row>
    <row r="174" spans="1:15" x14ac:dyDescent="0.3">
      <c r="A174">
        <v>165</v>
      </c>
      <c r="B174">
        <v>31.1</v>
      </c>
      <c r="C174">
        <f t="shared" si="24"/>
        <v>8.6388888888888893</v>
      </c>
      <c r="D174">
        <f t="shared" si="25"/>
        <v>29.217802083333336</v>
      </c>
      <c r="E174">
        <f t="shared" si="26"/>
        <v>252.40934577546298</v>
      </c>
      <c r="F174">
        <f t="shared" si="27"/>
        <v>1949.1925000000001</v>
      </c>
      <c r="G174">
        <f t="shared" si="33"/>
        <v>1</v>
      </c>
      <c r="H174">
        <f t="shared" si="34"/>
        <v>0.44444444444444464</v>
      </c>
      <c r="I174">
        <f t="shared" si="28"/>
        <v>888.88888888888926</v>
      </c>
      <c r="J174">
        <f t="shared" si="35"/>
        <v>7679.0123456790161</v>
      </c>
      <c r="K174">
        <f t="shared" si="29"/>
        <v>9880.6141914544787</v>
      </c>
      <c r="L174">
        <v>300</v>
      </c>
      <c r="M174">
        <f t="shared" si="30"/>
        <v>333.33333333333331</v>
      </c>
      <c r="N174">
        <f t="shared" si="31"/>
        <v>10978.460212727199</v>
      </c>
      <c r="O174">
        <f t="shared" si="32"/>
        <v>11311.793546060533</v>
      </c>
    </row>
    <row r="175" spans="1:15" x14ac:dyDescent="0.3">
      <c r="A175">
        <v>166</v>
      </c>
      <c r="B175">
        <v>32.1</v>
      </c>
      <c r="C175">
        <f t="shared" si="24"/>
        <v>8.9166666666666661</v>
      </c>
      <c r="D175">
        <f t="shared" si="25"/>
        <v>31.126968749999989</v>
      </c>
      <c r="E175">
        <f t="shared" si="26"/>
        <v>277.54880468749991</v>
      </c>
      <c r="F175">
        <f t="shared" si="27"/>
        <v>2011.8674999999998</v>
      </c>
      <c r="G175">
        <f t="shared" si="33"/>
        <v>1</v>
      </c>
      <c r="H175">
        <f t="shared" si="34"/>
        <v>0.27777777777777679</v>
      </c>
      <c r="I175">
        <f t="shared" si="28"/>
        <v>555.55555555555361</v>
      </c>
      <c r="J175">
        <f t="shared" si="35"/>
        <v>4953.7037037036862</v>
      </c>
      <c r="K175">
        <f t="shared" si="29"/>
        <v>7243.1200083911863</v>
      </c>
      <c r="L175">
        <v>300</v>
      </c>
      <c r="M175">
        <f t="shared" si="30"/>
        <v>333.33333333333331</v>
      </c>
      <c r="N175">
        <f t="shared" si="31"/>
        <v>8047.9111204346509</v>
      </c>
      <c r="O175">
        <f t="shared" si="32"/>
        <v>8381.2444537679839</v>
      </c>
    </row>
    <row r="176" spans="1:15" x14ac:dyDescent="0.3">
      <c r="A176">
        <v>167</v>
      </c>
      <c r="B176">
        <v>33.200000000000003</v>
      </c>
      <c r="C176">
        <f t="shared" si="24"/>
        <v>9.2222222222222232</v>
      </c>
      <c r="D176">
        <f t="shared" si="25"/>
        <v>33.296833333333339</v>
      </c>
      <c r="E176">
        <f t="shared" si="26"/>
        <v>307.07079629629641</v>
      </c>
      <c r="F176">
        <f t="shared" si="27"/>
        <v>2080.8100000000004</v>
      </c>
      <c r="G176">
        <f t="shared" si="33"/>
        <v>1</v>
      </c>
      <c r="H176">
        <f t="shared" si="34"/>
        <v>0.30555555555555713</v>
      </c>
      <c r="I176">
        <f t="shared" si="28"/>
        <v>611.11111111111427</v>
      </c>
      <c r="J176">
        <f t="shared" si="35"/>
        <v>5635.8024691358323</v>
      </c>
      <c r="K176">
        <f t="shared" si="29"/>
        <v>8023.6832654321297</v>
      </c>
      <c r="L176">
        <v>300</v>
      </c>
      <c r="M176">
        <f t="shared" si="30"/>
        <v>333.33333333333331</v>
      </c>
      <c r="N176">
        <f t="shared" si="31"/>
        <v>8915.2036282579211</v>
      </c>
      <c r="O176">
        <f t="shared" si="32"/>
        <v>9248.536961591255</v>
      </c>
    </row>
    <row r="177" spans="1:15" x14ac:dyDescent="0.3">
      <c r="A177">
        <v>168</v>
      </c>
      <c r="B177">
        <v>35.200000000000003</v>
      </c>
      <c r="C177">
        <f t="shared" si="24"/>
        <v>9.7777777777777786</v>
      </c>
      <c r="D177">
        <f t="shared" si="25"/>
        <v>37.429333333333332</v>
      </c>
      <c r="E177">
        <f t="shared" si="26"/>
        <v>365.97570370370374</v>
      </c>
      <c r="F177">
        <f t="shared" si="27"/>
        <v>2206.1600000000003</v>
      </c>
      <c r="G177">
        <f t="shared" si="33"/>
        <v>1</v>
      </c>
      <c r="H177">
        <f t="shared" si="34"/>
        <v>0.55555555555555536</v>
      </c>
      <c r="I177">
        <f t="shared" si="28"/>
        <v>1111.1111111111106</v>
      </c>
      <c r="J177">
        <f t="shared" si="35"/>
        <v>10864.197530864194</v>
      </c>
      <c r="K177">
        <f t="shared" si="29"/>
        <v>13436.333234567897</v>
      </c>
      <c r="L177">
        <v>300</v>
      </c>
      <c r="M177">
        <f t="shared" si="30"/>
        <v>333.33333333333331</v>
      </c>
      <c r="N177">
        <f t="shared" si="31"/>
        <v>14929.259149519885</v>
      </c>
      <c r="O177">
        <f t="shared" si="32"/>
        <v>15262.592482853219</v>
      </c>
    </row>
    <row r="178" spans="1:15" x14ac:dyDescent="0.3">
      <c r="A178">
        <v>169</v>
      </c>
      <c r="B178">
        <v>37.200000000000003</v>
      </c>
      <c r="C178">
        <f t="shared" si="24"/>
        <v>10.333333333333334</v>
      </c>
      <c r="D178">
        <f t="shared" si="25"/>
        <v>41.8035</v>
      </c>
      <c r="E178">
        <f t="shared" si="26"/>
        <v>431.96950000000004</v>
      </c>
      <c r="F178">
        <f t="shared" si="27"/>
        <v>2331.5100000000002</v>
      </c>
      <c r="G178">
        <f t="shared" si="33"/>
        <v>1</v>
      </c>
      <c r="H178">
        <f t="shared" si="34"/>
        <v>0.55555555555555536</v>
      </c>
      <c r="I178">
        <f t="shared" si="28"/>
        <v>1111.1111111111106</v>
      </c>
      <c r="J178">
        <f t="shared" si="35"/>
        <v>11481.481481481476</v>
      </c>
      <c r="K178">
        <f t="shared" si="29"/>
        <v>14244.960981481476</v>
      </c>
      <c r="L178">
        <v>300</v>
      </c>
      <c r="M178">
        <f t="shared" si="30"/>
        <v>333.33333333333331</v>
      </c>
      <c r="N178">
        <f t="shared" si="31"/>
        <v>15827.734423868305</v>
      </c>
      <c r="O178">
        <f t="shared" si="32"/>
        <v>16161.067757201639</v>
      </c>
    </row>
    <row r="179" spans="1:15" x14ac:dyDescent="0.3">
      <c r="A179">
        <v>170</v>
      </c>
      <c r="B179">
        <v>38</v>
      </c>
      <c r="C179">
        <f t="shared" si="24"/>
        <v>10.555555555555555</v>
      </c>
      <c r="D179">
        <f t="shared" si="25"/>
        <v>43.620833333333323</v>
      </c>
      <c r="E179">
        <f t="shared" si="26"/>
        <v>460.44212962962951</v>
      </c>
      <c r="F179">
        <f t="shared" si="27"/>
        <v>2381.65</v>
      </c>
      <c r="G179">
        <f t="shared" si="33"/>
        <v>1</v>
      </c>
      <c r="H179">
        <f t="shared" si="34"/>
        <v>0.22222222222222143</v>
      </c>
      <c r="I179">
        <f t="shared" si="28"/>
        <v>444.44444444444287</v>
      </c>
      <c r="J179">
        <f t="shared" si="35"/>
        <v>4691.3580246913416</v>
      </c>
      <c r="K179">
        <f t="shared" si="29"/>
        <v>7533.4501543209717</v>
      </c>
      <c r="L179">
        <v>300</v>
      </c>
      <c r="M179">
        <f t="shared" si="30"/>
        <v>333.33333333333331</v>
      </c>
      <c r="N179">
        <f t="shared" si="31"/>
        <v>8370.5001714677455</v>
      </c>
      <c r="O179">
        <f t="shared" si="32"/>
        <v>8703.8335048010795</v>
      </c>
    </row>
    <row r="180" spans="1:15" x14ac:dyDescent="0.3">
      <c r="A180">
        <v>171</v>
      </c>
      <c r="B180">
        <v>37.4</v>
      </c>
      <c r="C180">
        <f t="shared" si="24"/>
        <v>10.388888888888888</v>
      </c>
      <c r="D180">
        <f t="shared" si="25"/>
        <v>42.254208333333317</v>
      </c>
      <c r="E180">
        <f t="shared" si="26"/>
        <v>438.97427546296274</v>
      </c>
      <c r="F180">
        <f t="shared" si="27"/>
        <v>2344.0449999999996</v>
      </c>
      <c r="G180">
        <f t="shared" si="33"/>
        <v>1</v>
      </c>
      <c r="H180">
        <f t="shared" si="34"/>
        <v>-0.16666666666666785</v>
      </c>
      <c r="I180">
        <f t="shared" si="28"/>
        <v>-333.3333333333357</v>
      </c>
      <c r="J180">
        <f t="shared" si="35"/>
        <v>-3462.9629629629871</v>
      </c>
      <c r="K180">
        <f t="shared" si="29"/>
        <v>-679.94368750002468</v>
      </c>
      <c r="L180">
        <v>300</v>
      </c>
      <c r="M180">
        <f t="shared" si="30"/>
        <v>333.33333333333331</v>
      </c>
      <c r="N180">
        <f t="shared" si="31"/>
        <v>-755.49298611113852</v>
      </c>
      <c r="O180">
        <f t="shared" si="32"/>
        <v>-422.15965277780521</v>
      </c>
    </row>
    <row r="181" spans="1:15" x14ac:dyDescent="0.3">
      <c r="A181">
        <v>172</v>
      </c>
      <c r="B181">
        <v>35.1</v>
      </c>
      <c r="C181">
        <f t="shared" si="24"/>
        <v>9.75</v>
      </c>
      <c r="D181">
        <f t="shared" si="25"/>
        <v>37.216968749999999</v>
      </c>
      <c r="E181">
        <f t="shared" si="26"/>
        <v>362.86544531250001</v>
      </c>
      <c r="F181">
        <f t="shared" si="27"/>
        <v>2199.8924999999999</v>
      </c>
      <c r="G181">
        <f t="shared" si="33"/>
        <v>1</v>
      </c>
      <c r="H181">
        <f t="shared" si="34"/>
        <v>-0.63888888888888751</v>
      </c>
      <c r="I181">
        <f t="shared" si="28"/>
        <v>-1277.7777777777751</v>
      </c>
      <c r="J181">
        <f t="shared" si="35"/>
        <v>-12458.333333333307</v>
      </c>
      <c r="K181">
        <f t="shared" si="29"/>
        <v>-9895.5753880208067</v>
      </c>
      <c r="L181">
        <v>300</v>
      </c>
      <c r="M181">
        <f t="shared" si="30"/>
        <v>333.33333333333331</v>
      </c>
      <c r="N181">
        <f t="shared" si="31"/>
        <v>-10995.083764467563</v>
      </c>
      <c r="O181">
        <f t="shared" si="32"/>
        <v>-10661.750431134229</v>
      </c>
    </row>
    <row r="182" spans="1:15" x14ac:dyDescent="0.3">
      <c r="A182">
        <v>173</v>
      </c>
      <c r="B182">
        <v>31</v>
      </c>
      <c r="C182">
        <f t="shared" si="24"/>
        <v>8.6111111111111107</v>
      </c>
      <c r="D182">
        <f t="shared" si="25"/>
        <v>29.030208333333324</v>
      </c>
      <c r="E182">
        <f t="shared" si="26"/>
        <v>249.98234953703695</v>
      </c>
      <c r="F182">
        <f t="shared" si="27"/>
        <v>1942.925</v>
      </c>
      <c r="G182">
        <f t="shared" si="33"/>
        <v>1</v>
      </c>
      <c r="H182">
        <f t="shared" si="34"/>
        <v>-1.1388888888888893</v>
      </c>
      <c r="I182">
        <f t="shared" si="28"/>
        <v>-2277.7777777777787</v>
      </c>
      <c r="J182">
        <f t="shared" si="35"/>
        <v>-19614.197530864203</v>
      </c>
      <c r="K182">
        <f t="shared" si="29"/>
        <v>-17421.290181327167</v>
      </c>
      <c r="L182">
        <v>300</v>
      </c>
      <c r="M182">
        <f t="shared" si="30"/>
        <v>333.33333333333331</v>
      </c>
      <c r="N182">
        <f t="shared" si="31"/>
        <v>-19356.989090363521</v>
      </c>
      <c r="O182">
        <f t="shared" si="32"/>
        <v>-19023.655757030188</v>
      </c>
    </row>
    <row r="183" spans="1:15" x14ac:dyDescent="0.3">
      <c r="A183">
        <v>174</v>
      </c>
      <c r="B183">
        <v>27.1</v>
      </c>
      <c r="C183">
        <f t="shared" si="24"/>
        <v>7.5277777777777777</v>
      </c>
      <c r="D183">
        <f t="shared" si="25"/>
        <v>22.18530208333333</v>
      </c>
      <c r="E183">
        <f t="shared" si="26"/>
        <v>167.00602401620367</v>
      </c>
      <c r="F183">
        <f t="shared" si="27"/>
        <v>1698.4924999999998</v>
      </c>
      <c r="G183">
        <f t="shared" si="33"/>
        <v>1</v>
      </c>
      <c r="H183">
        <f t="shared" si="34"/>
        <v>-1.083333333333333</v>
      </c>
      <c r="I183">
        <f t="shared" si="28"/>
        <v>-2166.6666666666661</v>
      </c>
      <c r="J183">
        <f t="shared" si="35"/>
        <v>-16310.185185185181</v>
      </c>
      <c r="K183">
        <f t="shared" si="29"/>
        <v>-14444.686661168977</v>
      </c>
      <c r="L183">
        <v>300</v>
      </c>
      <c r="M183">
        <f t="shared" si="30"/>
        <v>333.33333333333331</v>
      </c>
      <c r="N183">
        <f t="shared" si="31"/>
        <v>-16049.651845743307</v>
      </c>
      <c r="O183">
        <f t="shared" si="32"/>
        <v>-15716.318512409973</v>
      </c>
    </row>
    <row r="184" spans="1:15" x14ac:dyDescent="0.3">
      <c r="A184">
        <v>175</v>
      </c>
      <c r="B184">
        <v>25.3</v>
      </c>
      <c r="C184">
        <f t="shared" si="24"/>
        <v>7.0277777777777777</v>
      </c>
      <c r="D184">
        <f t="shared" si="25"/>
        <v>19.336052083333332</v>
      </c>
      <c r="E184">
        <f t="shared" si="26"/>
        <v>135.88947714120368</v>
      </c>
      <c r="F184">
        <f t="shared" si="27"/>
        <v>1585.6775</v>
      </c>
      <c r="G184">
        <f t="shared" si="33"/>
        <v>1</v>
      </c>
      <c r="H184">
        <f t="shared" si="34"/>
        <v>-0.5</v>
      </c>
      <c r="I184">
        <f t="shared" si="28"/>
        <v>-1000</v>
      </c>
      <c r="J184">
        <f t="shared" si="35"/>
        <v>-7027.7777777777774</v>
      </c>
      <c r="K184">
        <f t="shared" si="29"/>
        <v>-5306.2108006365734</v>
      </c>
      <c r="L184">
        <v>300</v>
      </c>
      <c r="M184">
        <f t="shared" si="30"/>
        <v>333.33333333333331</v>
      </c>
      <c r="N184">
        <f t="shared" si="31"/>
        <v>-5895.7897784850811</v>
      </c>
      <c r="O184">
        <f t="shared" si="32"/>
        <v>-5562.4564451517481</v>
      </c>
    </row>
    <row r="185" spans="1:15" x14ac:dyDescent="0.3">
      <c r="A185">
        <v>176</v>
      </c>
      <c r="B185">
        <v>25.1</v>
      </c>
      <c r="C185">
        <f t="shared" si="24"/>
        <v>6.9722222222222223</v>
      </c>
      <c r="D185">
        <f t="shared" si="25"/>
        <v>19.031552083333334</v>
      </c>
      <c r="E185">
        <f t="shared" si="26"/>
        <v>132.6922103587963</v>
      </c>
      <c r="F185">
        <f t="shared" si="27"/>
        <v>1573.1424999999999</v>
      </c>
      <c r="G185">
        <f t="shared" si="33"/>
        <v>1</v>
      </c>
      <c r="H185">
        <f t="shared" si="34"/>
        <v>-5.5555555555555358E-2</v>
      </c>
      <c r="I185">
        <f t="shared" si="28"/>
        <v>-111.11111111111072</v>
      </c>
      <c r="J185">
        <f t="shared" si="35"/>
        <v>-774.69135802468861</v>
      </c>
      <c r="K185">
        <f t="shared" si="29"/>
        <v>931.14335233410759</v>
      </c>
      <c r="L185">
        <v>300</v>
      </c>
      <c r="M185">
        <f t="shared" si="30"/>
        <v>333.33333333333331</v>
      </c>
      <c r="N185">
        <f t="shared" si="31"/>
        <v>1034.6037248156752</v>
      </c>
      <c r="O185">
        <f t="shared" si="32"/>
        <v>1367.9370581490084</v>
      </c>
    </row>
    <row r="186" spans="1:15" x14ac:dyDescent="0.3">
      <c r="A186">
        <v>177</v>
      </c>
      <c r="B186">
        <v>25.9</v>
      </c>
      <c r="C186">
        <f t="shared" si="24"/>
        <v>7.1944444444444438</v>
      </c>
      <c r="D186">
        <f t="shared" si="25"/>
        <v>20.264052083333329</v>
      </c>
      <c r="E186">
        <f t="shared" si="26"/>
        <v>145.78859693287032</v>
      </c>
      <c r="F186">
        <f t="shared" si="27"/>
        <v>1623.2824999999998</v>
      </c>
      <c r="G186">
        <f t="shared" si="33"/>
        <v>1</v>
      </c>
      <c r="H186">
        <f t="shared" si="34"/>
        <v>0.22222222222222143</v>
      </c>
      <c r="I186">
        <f t="shared" si="28"/>
        <v>444.44444444444287</v>
      </c>
      <c r="J186">
        <f t="shared" si="35"/>
        <v>3197.5308641975193</v>
      </c>
      <c r="K186">
        <f t="shared" si="29"/>
        <v>4966.6019611303891</v>
      </c>
      <c r="L186">
        <v>300</v>
      </c>
      <c r="M186">
        <f t="shared" si="30"/>
        <v>333.33333333333331</v>
      </c>
      <c r="N186">
        <f t="shared" si="31"/>
        <v>5518.4466234782103</v>
      </c>
      <c r="O186">
        <f t="shared" si="32"/>
        <v>5851.7799568115433</v>
      </c>
    </row>
    <row r="187" spans="1:15" x14ac:dyDescent="0.3">
      <c r="A187">
        <v>178</v>
      </c>
      <c r="B187">
        <v>27.8</v>
      </c>
      <c r="C187">
        <f t="shared" si="24"/>
        <v>7.7222222222222223</v>
      </c>
      <c r="D187">
        <f t="shared" si="25"/>
        <v>23.346208333333333</v>
      </c>
      <c r="E187">
        <f t="shared" si="26"/>
        <v>180.28460879629631</v>
      </c>
      <c r="F187">
        <f t="shared" si="27"/>
        <v>1742.365</v>
      </c>
      <c r="G187">
        <f t="shared" si="33"/>
        <v>1</v>
      </c>
      <c r="H187">
        <f t="shared" si="34"/>
        <v>0.52777777777777857</v>
      </c>
      <c r="I187">
        <f t="shared" si="28"/>
        <v>1055.555555555557</v>
      </c>
      <c r="J187">
        <f t="shared" si="35"/>
        <v>8151.234567901246</v>
      </c>
      <c r="K187">
        <f t="shared" si="29"/>
        <v>10073.884176697542</v>
      </c>
      <c r="L187">
        <v>300</v>
      </c>
      <c r="M187">
        <f t="shared" si="30"/>
        <v>333.33333333333331</v>
      </c>
      <c r="N187">
        <f t="shared" si="31"/>
        <v>11193.204640775046</v>
      </c>
      <c r="O187">
        <f t="shared" si="32"/>
        <v>11526.53797410838</v>
      </c>
    </row>
    <row r="188" spans="1:15" x14ac:dyDescent="0.3">
      <c r="A188">
        <v>179</v>
      </c>
      <c r="B188">
        <v>29.2</v>
      </c>
      <c r="C188">
        <f t="shared" si="24"/>
        <v>8.1111111111111107</v>
      </c>
      <c r="D188">
        <f t="shared" si="25"/>
        <v>25.756833333333326</v>
      </c>
      <c r="E188">
        <f t="shared" si="26"/>
        <v>208.91653703703696</v>
      </c>
      <c r="F188">
        <f t="shared" si="27"/>
        <v>1830.11</v>
      </c>
      <c r="G188">
        <f t="shared" si="33"/>
        <v>1</v>
      </c>
      <c r="H188">
        <f t="shared" si="34"/>
        <v>0.3888888888888884</v>
      </c>
      <c r="I188">
        <f t="shared" si="28"/>
        <v>777.77777777777681</v>
      </c>
      <c r="J188">
        <f t="shared" si="35"/>
        <v>6308.6419753086338</v>
      </c>
      <c r="K188">
        <f t="shared" si="29"/>
        <v>8347.66851234567</v>
      </c>
      <c r="L188">
        <v>300</v>
      </c>
      <c r="M188">
        <f t="shared" si="30"/>
        <v>333.33333333333331</v>
      </c>
      <c r="N188">
        <f t="shared" si="31"/>
        <v>9275.187235939633</v>
      </c>
      <c r="O188">
        <f t="shared" si="32"/>
        <v>9608.5205692729669</v>
      </c>
    </row>
    <row r="189" spans="1:15" x14ac:dyDescent="0.3">
      <c r="A189">
        <v>180</v>
      </c>
      <c r="B189">
        <v>29.6</v>
      </c>
      <c r="C189">
        <f t="shared" si="24"/>
        <v>8.2222222222222232</v>
      </c>
      <c r="D189">
        <f t="shared" si="25"/>
        <v>26.467333333333336</v>
      </c>
      <c r="E189">
        <f t="shared" si="26"/>
        <v>217.62029629629635</v>
      </c>
      <c r="F189">
        <f t="shared" si="27"/>
        <v>1855.1800000000003</v>
      </c>
      <c r="G189">
        <f t="shared" si="33"/>
        <v>1</v>
      </c>
      <c r="H189">
        <f t="shared" si="34"/>
        <v>0.11111111111111249</v>
      </c>
      <c r="I189">
        <f t="shared" si="28"/>
        <v>222.22222222222499</v>
      </c>
      <c r="J189">
        <f t="shared" si="35"/>
        <v>1827.1604938271835</v>
      </c>
      <c r="K189">
        <f t="shared" si="29"/>
        <v>3899.9607901234799</v>
      </c>
      <c r="L189">
        <v>300</v>
      </c>
      <c r="M189">
        <f t="shared" si="30"/>
        <v>333.33333333333331</v>
      </c>
      <c r="N189">
        <f t="shared" si="31"/>
        <v>4333.2897668038668</v>
      </c>
      <c r="O189">
        <f t="shared" si="32"/>
        <v>4666.6231001371998</v>
      </c>
    </row>
    <row r="190" spans="1:15" x14ac:dyDescent="0.3">
      <c r="A190">
        <v>181</v>
      </c>
      <c r="B190">
        <v>29.5</v>
      </c>
      <c r="C190">
        <f t="shared" si="24"/>
        <v>8.1944444444444446</v>
      </c>
      <c r="D190">
        <f t="shared" si="25"/>
        <v>26.28880208333333</v>
      </c>
      <c r="E190">
        <f t="shared" si="26"/>
        <v>215.42212818287035</v>
      </c>
      <c r="F190">
        <f t="shared" si="27"/>
        <v>1848.9124999999999</v>
      </c>
      <c r="G190">
        <f t="shared" si="33"/>
        <v>1</v>
      </c>
      <c r="H190">
        <f t="shared" si="34"/>
        <v>-2.7777777777778567E-2</v>
      </c>
      <c r="I190">
        <f t="shared" si="28"/>
        <v>-55.555555555557135</v>
      </c>
      <c r="J190">
        <f t="shared" si="35"/>
        <v>-455.24691358025984</v>
      </c>
      <c r="K190">
        <f t="shared" si="29"/>
        <v>1609.0877146026105</v>
      </c>
      <c r="L190">
        <v>300</v>
      </c>
      <c r="M190">
        <f t="shared" si="30"/>
        <v>333.33333333333331</v>
      </c>
      <c r="N190">
        <f t="shared" si="31"/>
        <v>1787.8752384473451</v>
      </c>
      <c r="O190">
        <f t="shared" si="32"/>
        <v>2121.2085717806785</v>
      </c>
    </row>
    <row r="191" spans="1:15" x14ac:dyDescent="0.3">
      <c r="A191">
        <v>182</v>
      </c>
      <c r="B191">
        <v>29.2</v>
      </c>
      <c r="C191">
        <f t="shared" si="24"/>
        <v>8.1111111111111107</v>
      </c>
      <c r="D191">
        <f t="shared" si="25"/>
        <v>25.756833333333326</v>
      </c>
      <c r="E191">
        <f t="shared" si="26"/>
        <v>208.91653703703696</v>
      </c>
      <c r="F191">
        <f t="shared" si="27"/>
        <v>1830.11</v>
      </c>
      <c r="G191">
        <f t="shared" si="33"/>
        <v>1</v>
      </c>
      <c r="H191">
        <f t="shared" si="34"/>
        <v>-8.3333333333333925E-2</v>
      </c>
      <c r="I191">
        <f t="shared" si="28"/>
        <v>-166.66666666666785</v>
      </c>
      <c r="J191">
        <f t="shared" si="35"/>
        <v>-1351.8518518518613</v>
      </c>
      <c r="K191">
        <f t="shared" si="29"/>
        <v>687.17468518517558</v>
      </c>
      <c r="L191">
        <v>300</v>
      </c>
      <c r="M191">
        <f t="shared" si="30"/>
        <v>333.33333333333331</v>
      </c>
      <c r="N191">
        <f t="shared" si="31"/>
        <v>763.52742798352836</v>
      </c>
      <c r="O191">
        <f t="shared" si="32"/>
        <v>1096.8607613168617</v>
      </c>
    </row>
    <row r="192" spans="1:15" x14ac:dyDescent="0.3">
      <c r="A192">
        <v>183</v>
      </c>
      <c r="B192">
        <v>28.3</v>
      </c>
      <c r="C192">
        <f t="shared" si="24"/>
        <v>7.8611111111111107</v>
      </c>
      <c r="D192">
        <f t="shared" si="25"/>
        <v>24.193552083333326</v>
      </c>
      <c r="E192">
        <f t="shared" si="26"/>
        <v>190.18820109953697</v>
      </c>
      <c r="F192">
        <f t="shared" si="27"/>
        <v>1773.7024999999999</v>
      </c>
      <c r="G192">
        <f t="shared" si="33"/>
        <v>1</v>
      </c>
      <c r="H192">
        <f t="shared" si="34"/>
        <v>-0.25</v>
      </c>
      <c r="I192">
        <f t="shared" si="28"/>
        <v>-500</v>
      </c>
      <c r="J192">
        <f t="shared" si="35"/>
        <v>-3930.5555555555552</v>
      </c>
      <c r="K192">
        <f t="shared" si="29"/>
        <v>-1966.6648544560185</v>
      </c>
      <c r="L192">
        <v>300</v>
      </c>
      <c r="M192">
        <f t="shared" si="30"/>
        <v>333.33333333333331</v>
      </c>
      <c r="N192">
        <f t="shared" si="31"/>
        <v>-2185.1831716177981</v>
      </c>
      <c r="O192">
        <f t="shared" si="32"/>
        <v>-1851.8498382844648</v>
      </c>
    </row>
    <row r="193" spans="1:15" x14ac:dyDescent="0.3">
      <c r="A193">
        <v>184</v>
      </c>
      <c r="B193">
        <v>26.1</v>
      </c>
      <c r="C193">
        <f t="shared" si="24"/>
        <v>7.25</v>
      </c>
      <c r="D193">
        <f t="shared" si="25"/>
        <v>20.578218749999998</v>
      </c>
      <c r="E193">
        <f t="shared" si="26"/>
        <v>149.1920859375</v>
      </c>
      <c r="F193">
        <f t="shared" si="27"/>
        <v>1635.8174999999999</v>
      </c>
      <c r="G193">
        <f t="shared" si="33"/>
        <v>1</v>
      </c>
      <c r="H193">
        <f t="shared" si="34"/>
        <v>-0.61111111111111072</v>
      </c>
      <c r="I193">
        <f t="shared" si="28"/>
        <v>-1222.2222222222215</v>
      </c>
      <c r="J193">
        <f t="shared" si="35"/>
        <v>-8861.1111111111059</v>
      </c>
      <c r="K193">
        <f t="shared" si="29"/>
        <v>-7076.1015251736062</v>
      </c>
      <c r="L193">
        <v>300</v>
      </c>
      <c r="M193">
        <f t="shared" si="30"/>
        <v>333.33333333333331</v>
      </c>
      <c r="N193">
        <f t="shared" si="31"/>
        <v>-7862.3350279706738</v>
      </c>
      <c r="O193">
        <f t="shared" si="32"/>
        <v>-7529.0016946373407</v>
      </c>
    </row>
    <row r="194" spans="1:15" x14ac:dyDescent="0.3">
      <c r="A194">
        <v>185</v>
      </c>
      <c r="B194">
        <v>23.6</v>
      </c>
      <c r="C194">
        <f t="shared" si="24"/>
        <v>6.5555555555555554</v>
      </c>
      <c r="D194">
        <f t="shared" si="25"/>
        <v>16.824833333333331</v>
      </c>
      <c r="E194">
        <f t="shared" si="26"/>
        <v>110.2961296296296</v>
      </c>
      <c r="F194">
        <f t="shared" si="27"/>
        <v>1479.1299999999999</v>
      </c>
      <c r="G194">
        <f t="shared" si="33"/>
        <v>1</v>
      </c>
      <c r="H194">
        <f t="shared" si="34"/>
        <v>-0.69444444444444464</v>
      </c>
      <c r="I194">
        <f t="shared" si="28"/>
        <v>-1388.8888888888894</v>
      </c>
      <c r="J194">
        <f t="shared" si="35"/>
        <v>-9104.9382716049404</v>
      </c>
      <c r="K194">
        <f t="shared" si="29"/>
        <v>-7515.5121419753104</v>
      </c>
      <c r="L194">
        <v>300</v>
      </c>
      <c r="M194">
        <f t="shared" si="30"/>
        <v>333.33333333333331</v>
      </c>
      <c r="N194">
        <f t="shared" si="31"/>
        <v>-8350.5690466392334</v>
      </c>
      <c r="O194">
        <f t="shared" si="32"/>
        <v>-8017.2357133059004</v>
      </c>
    </row>
    <row r="195" spans="1:15" x14ac:dyDescent="0.3">
      <c r="A195">
        <v>186</v>
      </c>
      <c r="B195">
        <v>21</v>
      </c>
      <c r="C195">
        <f t="shared" si="24"/>
        <v>5.833333333333333</v>
      </c>
      <c r="D195">
        <f t="shared" si="25"/>
        <v>13.321874999999997</v>
      </c>
      <c r="E195">
        <f t="shared" si="26"/>
        <v>77.710937499999972</v>
      </c>
      <c r="F195">
        <f t="shared" si="27"/>
        <v>1316.175</v>
      </c>
      <c r="G195">
        <f t="shared" si="33"/>
        <v>1</v>
      </c>
      <c r="H195">
        <f t="shared" si="34"/>
        <v>-0.72222222222222232</v>
      </c>
      <c r="I195">
        <f t="shared" si="28"/>
        <v>-1444.4444444444446</v>
      </c>
      <c r="J195">
        <f t="shared" si="35"/>
        <v>-8425.925925925927</v>
      </c>
      <c r="K195">
        <f t="shared" si="29"/>
        <v>-7032.0399884259268</v>
      </c>
      <c r="L195">
        <v>300</v>
      </c>
      <c r="M195">
        <f t="shared" si="30"/>
        <v>333.33333333333331</v>
      </c>
      <c r="N195">
        <f t="shared" si="31"/>
        <v>-7813.3777649176964</v>
      </c>
      <c r="O195">
        <f t="shared" si="32"/>
        <v>-7480.0444315843633</v>
      </c>
    </row>
    <row r="196" spans="1:15" x14ac:dyDescent="0.3">
      <c r="A196">
        <v>187</v>
      </c>
      <c r="B196">
        <v>18.899999999999999</v>
      </c>
      <c r="C196">
        <f t="shared" si="24"/>
        <v>5.2499999999999991</v>
      </c>
      <c r="D196">
        <f t="shared" si="25"/>
        <v>10.790718749999995</v>
      </c>
      <c r="E196">
        <f t="shared" si="26"/>
        <v>56.65127343749996</v>
      </c>
      <c r="F196">
        <f t="shared" si="27"/>
        <v>1184.5574999999997</v>
      </c>
      <c r="G196">
        <f t="shared" si="33"/>
        <v>1</v>
      </c>
      <c r="H196">
        <f t="shared" si="34"/>
        <v>-0.58333333333333393</v>
      </c>
      <c r="I196">
        <f t="shared" si="28"/>
        <v>-1166.6666666666679</v>
      </c>
      <c r="J196">
        <f t="shared" si="35"/>
        <v>-6125.0000000000055</v>
      </c>
      <c r="K196">
        <f t="shared" si="29"/>
        <v>-4883.7912265625055</v>
      </c>
      <c r="L196">
        <v>300</v>
      </c>
      <c r="M196">
        <f t="shared" si="30"/>
        <v>333.33333333333331</v>
      </c>
      <c r="N196">
        <f t="shared" si="31"/>
        <v>-5426.4346961805613</v>
      </c>
      <c r="O196">
        <f t="shared" si="32"/>
        <v>-5093.1013628472283</v>
      </c>
    </row>
    <row r="197" spans="1:15" x14ac:dyDescent="0.3">
      <c r="A197">
        <v>188</v>
      </c>
      <c r="B197">
        <v>17.100000000000001</v>
      </c>
      <c r="C197">
        <f t="shared" si="24"/>
        <v>4.75</v>
      </c>
      <c r="D197">
        <f t="shared" si="25"/>
        <v>8.8332187500000003</v>
      </c>
      <c r="E197">
        <f t="shared" si="26"/>
        <v>41.957789062499998</v>
      </c>
      <c r="F197">
        <f t="shared" si="27"/>
        <v>1071.7425000000001</v>
      </c>
      <c r="G197">
        <f t="shared" si="33"/>
        <v>1</v>
      </c>
      <c r="H197">
        <f t="shared" si="34"/>
        <v>-0.49999999999999911</v>
      </c>
      <c r="I197">
        <f t="shared" si="28"/>
        <v>-999.99999999999818</v>
      </c>
      <c r="J197">
        <f t="shared" si="35"/>
        <v>-4749.9999999999909</v>
      </c>
      <c r="K197">
        <f t="shared" si="29"/>
        <v>-3636.299710937491</v>
      </c>
      <c r="L197">
        <v>300</v>
      </c>
      <c r="M197">
        <f t="shared" si="30"/>
        <v>333.33333333333331</v>
      </c>
      <c r="N197">
        <f t="shared" si="31"/>
        <v>-4040.3330121527679</v>
      </c>
      <c r="O197">
        <f t="shared" si="32"/>
        <v>-3706.9996788194344</v>
      </c>
    </row>
    <row r="198" spans="1:15" x14ac:dyDescent="0.3">
      <c r="A198">
        <v>189</v>
      </c>
      <c r="B198">
        <v>15.7</v>
      </c>
      <c r="C198">
        <f t="shared" si="24"/>
        <v>4.3611111111111107</v>
      </c>
      <c r="D198">
        <f t="shared" si="25"/>
        <v>7.4460520833333312</v>
      </c>
      <c r="E198">
        <f t="shared" si="26"/>
        <v>32.473060474537021</v>
      </c>
      <c r="F198">
        <f t="shared" si="27"/>
        <v>983.99749999999995</v>
      </c>
      <c r="G198">
        <f t="shared" si="33"/>
        <v>1</v>
      </c>
      <c r="H198">
        <f t="shared" si="34"/>
        <v>-0.38888888888888928</v>
      </c>
      <c r="I198">
        <f t="shared" si="28"/>
        <v>-777.77777777777851</v>
      </c>
      <c r="J198">
        <f t="shared" si="35"/>
        <v>-3391.9753086419782</v>
      </c>
      <c r="K198">
        <f t="shared" si="29"/>
        <v>-2375.504748167441</v>
      </c>
      <c r="L198">
        <v>300</v>
      </c>
      <c r="M198">
        <f t="shared" si="30"/>
        <v>333.33333333333331</v>
      </c>
      <c r="N198">
        <f t="shared" si="31"/>
        <v>-2639.4497201860454</v>
      </c>
      <c r="O198">
        <f t="shared" si="32"/>
        <v>-2306.1163868527119</v>
      </c>
    </row>
    <row r="199" spans="1:15" x14ac:dyDescent="0.3">
      <c r="A199">
        <v>190</v>
      </c>
      <c r="B199">
        <v>14.5</v>
      </c>
      <c r="C199">
        <f t="shared" si="24"/>
        <v>4.0277777777777777</v>
      </c>
      <c r="D199">
        <f t="shared" si="25"/>
        <v>6.3513020833333327</v>
      </c>
      <c r="E199">
        <f t="shared" si="26"/>
        <v>25.581633391203699</v>
      </c>
      <c r="F199">
        <f t="shared" si="27"/>
        <v>908.78749999999991</v>
      </c>
      <c r="G199">
        <f t="shared" si="33"/>
        <v>1</v>
      </c>
      <c r="H199">
        <f t="shared" si="34"/>
        <v>-0.33333333333333304</v>
      </c>
      <c r="I199">
        <f t="shared" si="28"/>
        <v>-666.66666666666606</v>
      </c>
      <c r="J199">
        <f t="shared" si="35"/>
        <v>-2685.1851851851825</v>
      </c>
      <c r="K199">
        <f t="shared" si="29"/>
        <v>-1750.8160517939789</v>
      </c>
      <c r="L199">
        <v>300</v>
      </c>
      <c r="M199">
        <f t="shared" si="30"/>
        <v>333.33333333333331</v>
      </c>
      <c r="N199">
        <f t="shared" si="31"/>
        <v>-1945.3511686599766</v>
      </c>
      <c r="O199">
        <f t="shared" si="32"/>
        <v>-1612.0178353266433</v>
      </c>
    </row>
    <row r="200" spans="1:15" x14ac:dyDescent="0.3">
      <c r="A200">
        <v>191</v>
      </c>
      <c r="B200">
        <v>13.7</v>
      </c>
      <c r="C200">
        <f t="shared" si="24"/>
        <v>3.8055555555555554</v>
      </c>
      <c r="D200">
        <f t="shared" si="25"/>
        <v>5.669802083333332</v>
      </c>
      <c r="E200">
        <f t="shared" si="26"/>
        <v>21.576746817129624</v>
      </c>
      <c r="F200">
        <f t="shared" si="27"/>
        <v>858.64749999999992</v>
      </c>
      <c r="G200">
        <f t="shared" si="33"/>
        <v>1</v>
      </c>
      <c r="H200">
        <f t="shared" si="34"/>
        <v>-0.22222222222222232</v>
      </c>
      <c r="I200">
        <f t="shared" si="28"/>
        <v>-444.44444444444463</v>
      </c>
      <c r="J200">
        <f t="shared" si="35"/>
        <v>-1691.3580246913587</v>
      </c>
      <c r="K200">
        <f t="shared" si="29"/>
        <v>-811.13377787422905</v>
      </c>
      <c r="L200">
        <v>300</v>
      </c>
      <c r="M200">
        <f t="shared" si="30"/>
        <v>333.33333333333331</v>
      </c>
      <c r="N200">
        <f t="shared" si="31"/>
        <v>-901.25975319358781</v>
      </c>
      <c r="O200">
        <f t="shared" si="32"/>
        <v>-567.92641986025455</v>
      </c>
    </row>
    <row r="201" spans="1:15" x14ac:dyDescent="0.3">
      <c r="A201">
        <v>192</v>
      </c>
      <c r="B201">
        <v>12.9</v>
      </c>
      <c r="C201">
        <f t="shared" si="24"/>
        <v>3.5833333333333335</v>
      </c>
      <c r="D201">
        <f t="shared" si="25"/>
        <v>5.02696875</v>
      </c>
      <c r="E201">
        <f t="shared" si="26"/>
        <v>18.0133046875</v>
      </c>
      <c r="F201">
        <f t="shared" si="27"/>
        <v>808.50750000000005</v>
      </c>
      <c r="G201">
        <f t="shared" si="33"/>
        <v>1</v>
      </c>
      <c r="H201">
        <f t="shared" si="34"/>
        <v>-0.22222222222222188</v>
      </c>
      <c r="I201">
        <f t="shared" si="28"/>
        <v>-444.44444444444377</v>
      </c>
      <c r="J201">
        <f t="shared" si="35"/>
        <v>-1592.5925925925903</v>
      </c>
      <c r="K201">
        <f t="shared" si="29"/>
        <v>-766.07178790509033</v>
      </c>
      <c r="L201">
        <v>300</v>
      </c>
      <c r="M201">
        <f t="shared" si="30"/>
        <v>333.33333333333331</v>
      </c>
      <c r="N201">
        <f t="shared" si="31"/>
        <v>-851.19087545010029</v>
      </c>
      <c r="O201">
        <f t="shared" si="32"/>
        <v>-517.85754211676704</v>
      </c>
    </row>
    <row r="202" spans="1:15" x14ac:dyDescent="0.3">
      <c r="A202">
        <v>193</v>
      </c>
      <c r="B202">
        <v>12.5</v>
      </c>
      <c r="C202">
        <f t="shared" ref="C202:C265" si="36">B202*1/3.6</f>
        <v>3.4722222222222223</v>
      </c>
      <c r="D202">
        <f t="shared" ref="D202:D265" si="37">0.5*$E$1*((C202^2)*$E$2*$E$3)</f>
        <v>4.720052083333333</v>
      </c>
      <c r="E202">
        <f t="shared" ref="E202:E265" si="38">D202*C202</f>
        <v>16.389069733796294</v>
      </c>
      <c r="F202">
        <f t="shared" ref="F202:F265" si="39">$F$7*C202</f>
        <v>783.4375</v>
      </c>
      <c r="G202">
        <f t="shared" si="33"/>
        <v>1</v>
      </c>
      <c r="H202">
        <f t="shared" si="34"/>
        <v>-0.11111111111111116</v>
      </c>
      <c r="I202">
        <f t="shared" ref="I202:I265" si="40">$H$1*(H202/G202)</f>
        <v>-222.22222222222231</v>
      </c>
      <c r="J202">
        <f t="shared" si="35"/>
        <v>-771.60493827160531</v>
      </c>
      <c r="K202">
        <f t="shared" ref="K202:K265" si="41">E202+F202+J202</f>
        <v>28.221631462190999</v>
      </c>
      <c r="L202">
        <v>300</v>
      </c>
      <c r="M202">
        <f t="shared" ref="M202:M265" si="42">L202/0.9</f>
        <v>333.33333333333331</v>
      </c>
      <c r="N202">
        <f t="shared" ref="N202:N265" si="43">K202/0.9</f>
        <v>31.357368291323333</v>
      </c>
      <c r="O202">
        <f t="shared" ref="O202:O265" si="44">M202+N202</f>
        <v>364.69070162465664</v>
      </c>
    </row>
    <row r="203" spans="1:15" x14ac:dyDescent="0.3">
      <c r="A203">
        <v>194</v>
      </c>
      <c r="B203">
        <v>12.2</v>
      </c>
      <c r="C203">
        <f t="shared" si="36"/>
        <v>3.3888888888888884</v>
      </c>
      <c r="D203">
        <f t="shared" si="37"/>
        <v>4.4962083333333309</v>
      </c>
      <c r="E203">
        <f t="shared" si="38"/>
        <v>15.237150462962953</v>
      </c>
      <c r="F203">
        <f t="shared" si="39"/>
        <v>764.63499999999988</v>
      </c>
      <c r="G203">
        <f t="shared" ref="G203:G266" si="45">A203-A202</f>
        <v>1</v>
      </c>
      <c r="H203">
        <f t="shared" ref="H203:H266" si="46">C203-C202</f>
        <v>-8.3333333333333925E-2</v>
      </c>
      <c r="I203">
        <f t="shared" si="40"/>
        <v>-166.66666666666785</v>
      </c>
      <c r="J203">
        <f t="shared" ref="J203:J266" si="47">I203*C203</f>
        <v>-564.81481481481876</v>
      </c>
      <c r="K203">
        <f t="shared" si="41"/>
        <v>215.05733564814409</v>
      </c>
      <c r="L203">
        <v>300</v>
      </c>
      <c r="M203">
        <f t="shared" si="42"/>
        <v>333.33333333333331</v>
      </c>
      <c r="N203">
        <f t="shared" si="43"/>
        <v>238.95259516460453</v>
      </c>
      <c r="O203">
        <f t="shared" si="44"/>
        <v>572.2859284979379</v>
      </c>
    </row>
    <row r="204" spans="1:15" x14ac:dyDescent="0.3">
      <c r="A204">
        <v>195</v>
      </c>
      <c r="B204">
        <v>12</v>
      </c>
      <c r="C204">
        <f t="shared" si="36"/>
        <v>3.333333333333333</v>
      </c>
      <c r="D204">
        <f t="shared" si="37"/>
        <v>4.3499999999999988</v>
      </c>
      <c r="E204">
        <f t="shared" si="38"/>
        <v>14.499999999999995</v>
      </c>
      <c r="F204">
        <f t="shared" si="39"/>
        <v>752.09999999999991</v>
      </c>
      <c r="G204">
        <f t="shared" si="45"/>
        <v>1</v>
      </c>
      <c r="H204">
        <f t="shared" si="46"/>
        <v>-5.5555555555555358E-2</v>
      </c>
      <c r="I204">
        <f t="shared" si="40"/>
        <v>-111.11111111111072</v>
      </c>
      <c r="J204">
        <f t="shared" si="47"/>
        <v>-370.37037037036902</v>
      </c>
      <c r="K204">
        <f t="shared" si="41"/>
        <v>396.22962962963089</v>
      </c>
      <c r="L204">
        <v>300</v>
      </c>
      <c r="M204">
        <f t="shared" si="42"/>
        <v>333.33333333333331</v>
      </c>
      <c r="N204">
        <f t="shared" si="43"/>
        <v>440.25514403292323</v>
      </c>
      <c r="O204">
        <f t="shared" si="44"/>
        <v>773.58847736625648</v>
      </c>
    </row>
    <row r="205" spans="1:15" x14ac:dyDescent="0.3">
      <c r="A205">
        <v>196</v>
      </c>
      <c r="B205">
        <v>12</v>
      </c>
      <c r="C205">
        <f t="shared" si="36"/>
        <v>3.333333333333333</v>
      </c>
      <c r="D205">
        <f t="shared" si="37"/>
        <v>4.3499999999999988</v>
      </c>
      <c r="E205">
        <f t="shared" si="38"/>
        <v>14.499999999999995</v>
      </c>
      <c r="F205">
        <f t="shared" si="39"/>
        <v>752.09999999999991</v>
      </c>
      <c r="G205">
        <f t="shared" si="45"/>
        <v>1</v>
      </c>
      <c r="H205">
        <f t="shared" si="46"/>
        <v>0</v>
      </c>
      <c r="I205">
        <f t="shared" si="40"/>
        <v>0</v>
      </c>
      <c r="J205">
        <f t="shared" si="47"/>
        <v>0</v>
      </c>
      <c r="K205">
        <f t="shared" si="41"/>
        <v>766.59999999999991</v>
      </c>
      <c r="L205">
        <v>300</v>
      </c>
      <c r="M205">
        <f t="shared" si="42"/>
        <v>333.33333333333331</v>
      </c>
      <c r="N205">
        <f t="shared" si="43"/>
        <v>851.7777777777776</v>
      </c>
      <c r="O205">
        <f t="shared" si="44"/>
        <v>1185.1111111111109</v>
      </c>
    </row>
    <row r="206" spans="1:15" x14ac:dyDescent="0.3">
      <c r="A206">
        <v>197</v>
      </c>
      <c r="B206">
        <v>12</v>
      </c>
      <c r="C206">
        <f t="shared" si="36"/>
        <v>3.333333333333333</v>
      </c>
      <c r="D206">
        <f t="shared" si="37"/>
        <v>4.3499999999999988</v>
      </c>
      <c r="E206">
        <f t="shared" si="38"/>
        <v>14.499999999999995</v>
      </c>
      <c r="F206">
        <f t="shared" si="39"/>
        <v>752.09999999999991</v>
      </c>
      <c r="G206">
        <f t="shared" si="45"/>
        <v>1</v>
      </c>
      <c r="H206">
        <f t="shared" si="46"/>
        <v>0</v>
      </c>
      <c r="I206">
        <f t="shared" si="40"/>
        <v>0</v>
      </c>
      <c r="J206">
        <f t="shared" si="47"/>
        <v>0</v>
      </c>
      <c r="K206">
        <f t="shared" si="41"/>
        <v>766.59999999999991</v>
      </c>
      <c r="L206">
        <v>300</v>
      </c>
      <c r="M206">
        <f t="shared" si="42"/>
        <v>333.33333333333331</v>
      </c>
      <c r="N206">
        <f t="shared" si="43"/>
        <v>851.7777777777776</v>
      </c>
      <c r="O206">
        <f t="shared" si="44"/>
        <v>1185.1111111111109</v>
      </c>
    </row>
    <row r="207" spans="1:15" x14ac:dyDescent="0.3">
      <c r="A207">
        <v>198</v>
      </c>
      <c r="B207">
        <v>12</v>
      </c>
      <c r="C207">
        <f t="shared" si="36"/>
        <v>3.333333333333333</v>
      </c>
      <c r="D207">
        <f t="shared" si="37"/>
        <v>4.3499999999999988</v>
      </c>
      <c r="E207">
        <f t="shared" si="38"/>
        <v>14.499999999999995</v>
      </c>
      <c r="F207">
        <f t="shared" si="39"/>
        <v>752.09999999999991</v>
      </c>
      <c r="G207">
        <f t="shared" si="45"/>
        <v>1</v>
      </c>
      <c r="H207">
        <f t="shared" si="46"/>
        <v>0</v>
      </c>
      <c r="I207">
        <f t="shared" si="40"/>
        <v>0</v>
      </c>
      <c r="J207">
        <f t="shared" si="47"/>
        <v>0</v>
      </c>
      <c r="K207">
        <f t="shared" si="41"/>
        <v>766.59999999999991</v>
      </c>
      <c r="L207">
        <v>300</v>
      </c>
      <c r="M207">
        <f t="shared" si="42"/>
        <v>333.33333333333331</v>
      </c>
      <c r="N207">
        <f t="shared" si="43"/>
        <v>851.7777777777776</v>
      </c>
      <c r="O207">
        <f t="shared" si="44"/>
        <v>1185.1111111111109</v>
      </c>
    </row>
    <row r="208" spans="1:15" x14ac:dyDescent="0.3">
      <c r="A208">
        <v>199</v>
      </c>
      <c r="B208">
        <v>12.5</v>
      </c>
      <c r="C208">
        <f t="shared" si="36"/>
        <v>3.4722222222222223</v>
      </c>
      <c r="D208">
        <f t="shared" si="37"/>
        <v>4.720052083333333</v>
      </c>
      <c r="E208">
        <f t="shared" si="38"/>
        <v>16.389069733796294</v>
      </c>
      <c r="F208">
        <f t="shared" si="39"/>
        <v>783.4375</v>
      </c>
      <c r="G208">
        <f t="shared" si="45"/>
        <v>1</v>
      </c>
      <c r="H208">
        <f t="shared" si="46"/>
        <v>0.13888888888888928</v>
      </c>
      <c r="I208">
        <f t="shared" si="40"/>
        <v>277.77777777777857</v>
      </c>
      <c r="J208">
        <f t="shared" si="47"/>
        <v>964.50617283950896</v>
      </c>
      <c r="K208">
        <f t="shared" si="41"/>
        <v>1764.3327425733053</v>
      </c>
      <c r="L208">
        <v>300</v>
      </c>
      <c r="M208">
        <f t="shared" si="42"/>
        <v>333.33333333333331</v>
      </c>
      <c r="N208">
        <f t="shared" si="43"/>
        <v>1960.369713970339</v>
      </c>
      <c r="O208">
        <f t="shared" si="44"/>
        <v>2293.7030473036725</v>
      </c>
    </row>
    <row r="209" spans="1:15" x14ac:dyDescent="0.3">
      <c r="A209">
        <v>200</v>
      </c>
      <c r="B209">
        <v>13</v>
      </c>
      <c r="C209">
        <f t="shared" si="36"/>
        <v>3.6111111111111112</v>
      </c>
      <c r="D209">
        <f t="shared" si="37"/>
        <v>5.1052083333333327</v>
      </c>
      <c r="E209">
        <f t="shared" si="38"/>
        <v>18.435474537037035</v>
      </c>
      <c r="F209">
        <f t="shared" si="39"/>
        <v>814.77499999999998</v>
      </c>
      <c r="G209">
        <f t="shared" si="45"/>
        <v>1</v>
      </c>
      <c r="H209">
        <f t="shared" si="46"/>
        <v>0.13888888888888884</v>
      </c>
      <c r="I209">
        <f t="shared" si="40"/>
        <v>277.77777777777766</v>
      </c>
      <c r="J209">
        <f t="shared" si="47"/>
        <v>1003.086419753086</v>
      </c>
      <c r="K209">
        <f t="shared" si="41"/>
        <v>1836.296894290123</v>
      </c>
      <c r="L209">
        <v>300</v>
      </c>
      <c r="M209">
        <f t="shared" si="42"/>
        <v>333.33333333333331</v>
      </c>
      <c r="N209">
        <f t="shared" si="43"/>
        <v>2040.3298825445811</v>
      </c>
      <c r="O209">
        <f t="shared" si="44"/>
        <v>2373.6632158779144</v>
      </c>
    </row>
    <row r="210" spans="1:15" x14ac:dyDescent="0.3">
      <c r="A210">
        <v>201</v>
      </c>
      <c r="B210">
        <v>14</v>
      </c>
      <c r="C210">
        <f t="shared" si="36"/>
        <v>3.8888888888888888</v>
      </c>
      <c r="D210">
        <f t="shared" si="37"/>
        <v>5.9208333333333334</v>
      </c>
      <c r="E210">
        <f t="shared" si="38"/>
        <v>23.025462962962962</v>
      </c>
      <c r="F210">
        <f t="shared" si="39"/>
        <v>877.44999999999993</v>
      </c>
      <c r="G210">
        <f t="shared" si="45"/>
        <v>1</v>
      </c>
      <c r="H210">
        <f t="shared" si="46"/>
        <v>0.27777777777777768</v>
      </c>
      <c r="I210">
        <f t="shared" si="40"/>
        <v>555.55555555555532</v>
      </c>
      <c r="J210">
        <f t="shared" si="47"/>
        <v>2160.4938271604929</v>
      </c>
      <c r="K210">
        <f t="shared" si="41"/>
        <v>3060.9692901234557</v>
      </c>
      <c r="L210">
        <v>300</v>
      </c>
      <c r="M210">
        <f t="shared" si="42"/>
        <v>333.33333333333331</v>
      </c>
      <c r="N210">
        <f t="shared" si="43"/>
        <v>3401.0769890260617</v>
      </c>
      <c r="O210">
        <f t="shared" si="44"/>
        <v>3734.4103223593952</v>
      </c>
    </row>
    <row r="211" spans="1:15" x14ac:dyDescent="0.3">
      <c r="A211">
        <v>202</v>
      </c>
      <c r="B211">
        <v>15</v>
      </c>
      <c r="C211">
        <f t="shared" si="36"/>
        <v>4.166666666666667</v>
      </c>
      <c r="D211">
        <f t="shared" si="37"/>
        <v>6.7968750000000009</v>
      </c>
      <c r="E211">
        <f t="shared" si="38"/>
        <v>28.320312500000007</v>
      </c>
      <c r="F211">
        <f t="shared" si="39"/>
        <v>940.125</v>
      </c>
      <c r="G211">
        <f t="shared" si="45"/>
        <v>1</v>
      </c>
      <c r="H211">
        <f t="shared" si="46"/>
        <v>0.27777777777777812</v>
      </c>
      <c r="I211">
        <f t="shared" si="40"/>
        <v>555.55555555555623</v>
      </c>
      <c r="J211">
        <f t="shared" si="47"/>
        <v>2314.814814814818</v>
      </c>
      <c r="K211">
        <f t="shared" si="41"/>
        <v>3283.260127314818</v>
      </c>
      <c r="L211">
        <v>300</v>
      </c>
      <c r="M211">
        <f t="shared" si="42"/>
        <v>333.33333333333331</v>
      </c>
      <c r="N211">
        <f t="shared" si="43"/>
        <v>3648.0668081275753</v>
      </c>
      <c r="O211">
        <f t="shared" si="44"/>
        <v>3981.4001414609088</v>
      </c>
    </row>
    <row r="212" spans="1:15" x14ac:dyDescent="0.3">
      <c r="A212">
        <v>203</v>
      </c>
      <c r="B212">
        <v>16.5</v>
      </c>
      <c r="C212">
        <f t="shared" si="36"/>
        <v>4.583333333333333</v>
      </c>
      <c r="D212">
        <f t="shared" si="37"/>
        <v>8.2242187499999986</v>
      </c>
      <c r="E212">
        <f t="shared" si="38"/>
        <v>37.694335937499993</v>
      </c>
      <c r="F212">
        <f t="shared" si="39"/>
        <v>1034.1374999999998</v>
      </c>
      <c r="G212">
        <f t="shared" si="45"/>
        <v>1</v>
      </c>
      <c r="H212">
        <f t="shared" si="46"/>
        <v>0.41666666666666607</v>
      </c>
      <c r="I212">
        <f t="shared" si="40"/>
        <v>833.33333333333212</v>
      </c>
      <c r="J212">
        <f t="shared" si="47"/>
        <v>3819.4444444444384</v>
      </c>
      <c r="K212">
        <f t="shared" si="41"/>
        <v>4891.2762803819387</v>
      </c>
      <c r="L212">
        <v>300</v>
      </c>
      <c r="M212">
        <f t="shared" si="42"/>
        <v>333.33333333333331</v>
      </c>
      <c r="N212">
        <f t="shared" si="43"/>
        <v>5434.7514226465983</v>
      </c>
      <c r="O212">
        <f t="shared" si="44"/>
        <v>5768.0847559799313</v>
      </c>
    </row>
    <row r="213" spans="1:15" x14ac:dyDescent="0.3">
      <c r="A213">
        <v>204</v>
      </c>
      <c r="B213">
        <v>19</v>
      </c>
      <c r="C213">
        <f t="shared" si="36"/>
        <v>5.2777777777777777</v>
      </c>
      <c r="D213">
        <f t="shared" si="37"/>
        <v>10.905208333333331</v>
      </c>
      <c r="E213">
        <f t="shared" si="38"/>
        <v>57.555266203703688</v>
      </c>
      <c r="F213">
        <f t="shared" si="39"/>
        <v>1190.825</v>
      </c>
      <c r="G213">
        <f t="shared" si="45"/>
        <v>1</v>
      </c>
      <c r="H213">
        <f t="shared" si="46"/>
        <v>0.69444444444444464</v>
      </c>
      <c r="I213">
        <f t="shared" si="40"/>
        <v>1388.8888888888894</v>
      </c>
      <c r="J213">
        <f t="shared" si="47"/>
        <v>7330.2469135802494</v>
      </c>
      <c r="K213">
        <f t="shared" si="41"/>
        <v>8578.6271797839527</v>
      </c>
      <c r="L213">
        <v>300</v>
      </c>
      <c r="M213">
        <f t="shared" si="42"/>
        <v>333.33333333333331</v>
      </c>
      <c r="N213">
        <f t="shared" si="43"/>
        <v>9531.8079775377246</v>
      </c>
      <c r="O213">
        <f t="shared" si="44"/>
        <v>9865.1413108710585</v>
      </c>
    </row>
    <row r="214" spans="1:15" x14ac:dyDescent="0.3">
      <c r="A214">
        <v>205</v>
      </c>
      <c r="B214">
        <v>21.2</v>
      </c>
      <c r="C214">
        <f t="shared" si="36"/>
        <v>5.8888888888888884</v>
      </c>
      <c r="D214">
        <f t="shared" si="37"/>
        <v>13.576833333333331</v>
      </c>
      <c r="E214">
        <f t="shared" si="38"/>
        <v>79.95246296296294</v>
      </c>
      <c r="F214">
        <f t="shared" si="39"/>
        <v>1328.7099999999998</v>
      </c>
      <c r="G214">
        <f t="shared" si="45"/>
        <v>1</v>
      </c>
      <c r="H214">
        <f t="shared" si="46"/>
        <v>0.61111111111111072</v>
      </c>
      <c r="I214">
        <f t="shared" si="40"/>
        <v>1222.2222222222215</v>
      </c>
      <c r="J214">
        <f t="shared" si="47"/>
        <v>7197.5308641975262</v>
      </c>
      <c r="K214">
        <f t="shared" si="41"/>
        <v>8606.1933271604885</v>
      </c>
      <c r="L214">
        <v>300</v>
      </c>
      <c r="M214">
        <f t="shared" si="42"/>
        <v>333.33333333333331</v>
      </c>
      <c r="N214">
        <f t="shared" si="43"/>
        <v>9562.4370301783201</v>
      </c>
      <c r="O214">
        <f t="shared" si="44"/>
        <v>9895.7703635116541</v>
      </c>
    </row>
    <row r="215" spans="1:15" x14ac:dyDescent="0.3">
      <c r="A215">
        <v>206</v>
      </c>
      <c r="B215">
        <v>23.8</v>
      </c>
      <c r="C215">
        <f t="shared" si="36"/>
        <v>6.6111111111111107</v>
      </c>
      <c r="D215">
        <f t="shared" si="37"/>
        <v>17.11120833333333</v>
      </c>
      <c r="E215">
        <f t="shared" si="38"/>
        <v>113.12409953703701</v>
      </c>
      <c r="F215">
        <f t="shared" si="39"/>
        <v>1491.665</v>
      </c>
      <c r="G215">
        <f t="shared" si="45"/>
        <v>1</v>
      </c>
      <c r="H215">
        <f t="shared" si="46"/>
        <v>0.72222222222222232</v>
      </c>
      <c r="I215">
        <f t="shared" si="40"/>
        <v>1444.4444444444446</v>
      </c>
      <c r="J215">
        <f t="shared" si="47"/>
        <v>9549.3827160493838</v>
      </c>
      <c r="K215">
        <f t="shared" si="41"/>
        <v>11154.17181558642</v>
      </c>
      <c r="L215">
        <v>300</v>
      </c>
      <c r="M215">
        <f t="shared" si="42"/>
        <v>333.33333333333331</v>
      </c>
      <c r="N215">
        <f t="shared" si="43"/>
        <v>12393.524239540466</v>
      </c>
      <c r="O215">
        <f t="shared" si="44"/>
        <v>12726.8575728738</v>
      </c>
    </row>
    <row r="216" spans="1:15" x14ac:dyDescent="0.3">
      <c r="A216">
        <v>207</v>
      </c>
      <c r="B216">
        <v>26.9</v>
      </c>
      <c r="C216">
        <f t="shared" si="36"/>
        <v>7.4722222222222214</v>
      </c>
      <c r="D216">
        <f t="shared" si="37"/>
        <v>21.859052083333328</v>
      </c>
      <c r="E216">
        <f t="shared" si="38"/>
        <v>163.33569473379623</v>
      </c>
      <c r="F216">
        <f t="shared" si="39"/>
        <v>1685.9574999999998</v>
      </c>
      <c r="G216">
        <f t="shared" si="45"/>
        <v>1</v>
      </c>
      <c r="H216">
        <f t="shared" si="46"/>
        <v>0.86111111111111072</v>
      </c>
      <c r="I216">
        <f t="shared" si="40"/>
        <v>1722.2222222222215</v>
      </c>
      <c r="J216">
        <f t="shared" si="47"/>
        <v>12868.82716049382</v>
      </c>
      <c r="K216">
        <f t="shared" si="41"/>
        <v>14718.120355227617</v>
      </c>
      <c r="L216">
        <v>300</v>
      </c>
      <c r="M216">
        <f t="shared" si="42"/>
        <v>333.33333333333331</v>
      </c>
      <c r="N216">
        <f t="shared" si="43"/>
        <v>16353.467061364017</v>
      </c>
      <c r="O216">
        <f t="shared" si="44"/>
        <v>16686.800394697351</v>
      </c>
    </row>
    <row r="217" spans="1:15" x14ac:dyDescent="0.3">
      <c r="A217">
        <v>208</v>
      </c>
      <c r="B217">
        <v>29.6</v>
      </c>
      <c r="C217">
        <f t="shared" si="36"/>
        <v>8.2222222222222232</v>
      </c>
      <c r="D217">
        <f t="shared" si="37"/>
        <v>26.467333333333336</v>
      </c>
      <c r="E217">
        <f t="shared" si="38"/>
        <v>217.62029629629635</v>
      </c>
      <c r="F217">
        <f t="shared" si="39"/>
        <v>1855.1800000000003</v>
      </c>
      <c r="G217">
        <f t="shared" si="45"/>
        <v>1</v>
      </c>
      <c r="H217">
        <f t="shared" si="46"/>
        <v>0.75000000000000178</v>
      </c>
      <c r="I217">
        <f t="shared" si="40"/>
        <v>1500.0000000000036</v>
      </c>
      <c r="J217">
        <f t="shared" si="47"/>
        <v>12333.333333333365</v>
      </c>
      <c r="K217">
        <f t="shared" si="41"/>
        <v>14406.133629629661</v>
      </c>
      <c r="L217">
        <v>300</v>
      </c>
      <c r="M217">
        <f t="shared" si="42"/>
        <v>333.33333333333331</v>
      </c>
      <c r="N217">
        <f t="shared" si="43"/>
        <v>16006.815144032957</v>
      </c>
      <c r="O217">
        <f t="shared" si="44"/>
        <v>16340.148477366291</v>
      </c>
    </row>
    <row r="218" spans="1:15" x14ac:dyDescent="0.3">
      <c r="A218">
        <v>209</v>
      </c>
      <c r="B218">
        <v>32</v>
      </c>
      <c r="C218">
        <f t="shared" si="36"/>
        <v>8.8888888888888893</v>
      </c>
      <c r="D218">
        <f t="shared" si="37"/>
        <v>30.933333333333334</v>
      </c>
      <c r="E218">
        <f t="shared" si="38"/>
        <v>274.96296296296299</v>
      </c>
      <c r="F218">
        <f t="shared" si="39"/>
        <v>2005.6000000000001</v>
      </c>
      <c r="G218">
        <f t="shared" si="45"/>
        <v>1</v>
      </c>
      <c r="H218">
        <f t="shared" si="46"/>
        <v>0.66666666666666607</v>
      </c>
      <c r="I218">
        <f t="shared" si="40"/>
        <v>1333.3333333333321</v>
      </c>
      <c r="J218">
        <f t="shared" si="47"/>
        <v>11851.851851851841</v>
      </c>
      <c r="K218">
        <f t="shared" si="41"/>
        <v>14132.414814814805</v>
      </c>
      <c r="L218">
        <v>300</v>
      </c>
      <c r="M218">
        <f t="shared" si="42"/>
        <v>333.33333333333331</v>
      </c>
      <c r="N218">
        <f t="shared" si="43"/>
        <v>15702.683127572005</v>
      </c>
      <c r="O218">
        <f t="shared" si="44"/>
        <v>16036.016460905339</v>
      </c>
    </row>
    <row r="219" spans="1:15" x14ac:dyDescent="0.3">
      <c r="A219">
        <v>210</v>
      </c>
      <c r="B219">
        <v>35.200000000000003</v>
      </c>
      <c r="C219">
        <f t="shared" si="36"/>
        <v>9.7777777777777786</v>
      </c>
      <c r="D219">
        <f t="shared" si="37"/>
        <v>37.429333333333332</v>
      </c>
      <c r="E219">
        <f t="shared" si="38"/>
        <v>365.97570370370374</v>
      </c>
      <c r="F219">
        <f t="shared" si="39"/>
        <v>2206.1600000000003</v>
      </c>
      <c r="G219">
        <f t="shared" si="45"/>
        <v>1</v>
      </c>
      <c r="H219">
        <f t="shared" si="46"/>
        <v>0.88888888888888928</v>
      </c>
      <c r="I219">
        <f t="shared" si="40"/>
        <v>1777.7777777777785</v>
      </c>
      <c r="J219">
        <f t="shared" si="47"/>
        <v>17382.716049382725</v>
      </c>
      <c r="K219">
        <f t="shared" si="41"/>
        <v>19954.85175308643</v>
      </c>
      <c r="L219">
        <v>300</v>
      </c>
      <c r="M219">
        <f t="shared" si="42"/>
        <v>333.33333333333331</v>
      </c>
      <c r="N219">
        <f t="shared" si="43"/>
        <v>22172.057503429365</v>
      </c>
      <c r="O219">
        <f t="shared" si="44"/>
        <v>22505.390836762697</v>
      </c>
    </row>
    <row r="220" spans="1:15" x14ac:dyDescent="0.3">
      <c r="A220">
        <v>211</v>
      </c>
      <c r="B220">
        <v>37.5</v>
      </c>
      <c r="C220">
        <f t="shared" si="36"/>
        <v>10.416666666666666</v>
      </c>
      <c r="D220">
        <f t="shared" si="37"/>
        <v>42.480468749999993</v>
      </c>
      <c r="E220">
        <f t="shared" si="38"/>
        <v>442.50488281249989</v>
      </c>
      <c r="F220">
        <f t="shared" si="39"/>
        <v>2350.3125</v>
      </c>
      <c r="G220">
        <f t="shared" si="45"/>
        <v>1</v>
      </c>
      <c r="H220">
        <f t="shared" si="46"/>
        <v>0.63888888888888751</v>
      </c>
      <c r="I220">
        <f t="shared" si="40"/>
        <v>1277.7777777777751</v>
      </c>
      <c r="J220">
        <f t="shared" si="47"/>
        <v>13310.185185185157</v>
      </c>
      <c r="K220">
        <f t="shared" si="41"/>
        <v>16103.002567997657</v>
      </c>
      <c r="L220">
        <v>300</v>
      </c>
      <c r="M220">
        <f t="shared" si="42"/>
        <v>333.33333333333331</v>
      </c>
      <c r="N220">
        <f t="shared" si="43"/>
        <v>17892.225075552953</v>
      </c>
      <c r="O220">
        <f t="shared" si="44"/>
        <v>18225.558408886285</v>
      </c>
    </row>
    <row r="221" spans="1:15" x14ac:dyDescent="0.3">
      <c r="A221">
        <v>212</v>
      </c>
      <c r="B221">
        <v>39.200000000000003</v>
      </c>
      <c r="C221">
        <f t="shared" si="36"/>
        <v>10.888888888888889</v>
      </c>
      <c r="D221">
        <f t="shared" si="37"/>
        <v>46.419333333333327</v>
      </c>
      <c r="E221">
        <f t="shared" si="38"/>
        <v>505.4549629629629</v>
      </c>
      <c r="F221">
        <f t="shared" si="39"/>
        <v>2456.86</v>
      </c>
      <c r="G221">
        <f t="shared" si="45"/>
        <v>1</v>
      </c>
      <c r="H221">
        <f t="shared" si="46"/>
        <v>0.47222222222222321</v>
      </c>
      <c r="I221">
        <f t="shared" si="40"/>
        <v>944.44444444444639</v>
      </c>
      <c r="J221">
        <f t="shared" si="47"/>
        <v>10283.950617283972</v>
      </c>
      <c r="K221">
        <f t="shared" si="41"/>
        <v>13246.265580246934</v>
      </c>
      <c r="L221">
        <v>300</v>
      </c>
      <c r="M221">
        <f t="shared" si="42"/>
        <v>333.33333333333331</v>
      </c>
      <c r="N221">
        <f t="shared" si="43"/>
        <v>14718.072866941038</v>
      </c>
      <c r="O221">
        <f t="shared" si="44"/>
        <v>15051.406200274372</v>
      </c>
    </row>
    <row r="222" spans="1:15" x14ac:dyDescent="0.3">
      <c r="A222">
        <v>213</v>
      </c>
      <c r="B222">
        <v>40.5</v>
      </c>
      <c r="C222">
        <f t="shared" si="36"/>
        <v>11.25</v>
      </c>
      <c r="D222">
        <f t="shared" si="37"/>
        <v>49.549218750000001</v>
      </c>
      <c r="E222">
        <f t="shared" si="38"/>
        <v>557.4287109375</v>
      </c>
      <c r="F222">
        <f t="shared" si="39"/>
        <v>2538.3375000000001</v>
      </c>
      <c r="G222">
        <f t="shared" si="45"/>
        <v>1</v>
      </c>
      <c r="H222">
        <f t="shared" si="46"/>
        <v>0.36111111111111072</v>
      </c>
      <c r="I222">
        <f t="shared" si="40"/>
        <v>722.22222222222149</v>
      </c>
      <c r="J222">
        <f t="shared" si="47"/>
        <v>8124.9999999999918</v>
      </c>
      <c r="K222">
        <f t="shared" si="41"/>
        <v>11220.766210937492</v>
      </c>
      <c r="L222">
        <v>300</v>
      </c>
      <c r="M222">
        <f t="shared" si="42"/>
        <v>333.33333333333331</v>
      </c>
      <c r="N222">
        <f t="shared" si="43"/>
        <v>12467.518012152768</v>
      </c>
      <c r="O222">
        <f t="shared" si="44"/>
        <v>12800.851345486102</v>
      </c>
    </row>
    <row r="223" spans="1:15" x14ac:dyDescent="0.3">
      <c r="A223">
        <v>214</v>
      </c>
      <c r="B223">
        <v>41.6</v>
      </c>
      <c r="C223">
        <f t="shared" si="36"/>
        <v>11.555555555555555</v>
      </c>
      <c r="D223">
        <f t="shared" si="37"/>
        <v>52.277333333333324</v>
      </c>
      <c r="E223">
        <f t="shared" si="38"/>
        <v>604.0936296296295</v>
      </c>
      <c r="F223">
        <f t="shared" si="39"/>
        <v>2607.2799999999997</v>
      </c>
      <c r="G223">
        <f t="shared" si="45"/>
        <v>1</v>
      </c>
      <c r="H223">
        <f t="shared" si="46"/>
        <v>0.30555555555555536</v>
      </c>
      <c r="I223">
        <f t="shared" si="40"/>
        <v>611.11111111111074</v>
      </c>
      <c r="J223">
        <f t="shared" si="47"/>
        <v>7061.7283950617239</v>
      </c>
      <c r="K223">
        <f t="shared" si="41"/>
        <v>10273.102024691354</v>
      </c>
      <c r="L223">
        <v>300</v>
      </c>
      <c r="M223">
        <f t="shared" si="42"/>
        <v>333.33333333333331</v>
      </c>
      <c r="N223">
        <f t="shared" si="43"/>
        <v>11414.557805212615</v>
      </c>
      <c r="O223">
        <f t="shared" si="44"/>
        <v>11747.891138545949</v>
      </c>
    </row>
    <row r="224" spans="1:15" x14ac:dyDescent="0.3">
      <c r="A224">
        <v>215</v>
      </c>
      <c r="B224">
        <v>43.1</v>
      </c>
      <c r="C224">
        <f t="shared" si="36"/>
        <v>11.972222222222223</v>
      </c>
      <c r="D224">
        <f t="shared" si="37"/>
        <v>56.115302083333333</v>
      </c>
      <c r="E224">
        <f t="shared" si="38"/>
        <v>671.82486660879636</v>
      </c>
      <c r="F224">
        <f t="shared" si="39"/>
        <v>2701.2925</v>
      </c>
      <c r="G224">
        <f t="shared" si="45"/>
        <v>1</v>
      </c>
      <c r="H224">
        <f t="shared" si="46"/>
        <v>0.41666666666666785</v>
      </c>
      <c r="I224">
        <f t="shared" si="40"/>
        <v>833.33333333333576</v>
      </c>
      <c r="J224">
        <f t="shared" si="47"/>
        <v>9976.8518518518813</v>
      </c>
      <c r="K224">
        <f t="shared" si="41"/>
        <v>13349.969218460677</v>
      </c>
      <c r="L224">
        <v>300</v>
      </c>
      <c r="M224">
        <f t="shared" si="42"/>
        <v>333.33333333333331</v>
      </c>
      <c r="N224">
        <f t="shared" si="43"/>
        <v>14833.299131622975</v>
      </c>
      <c r="O224">
        <f t="shared" si="44"/>
        <v>15166.632464956308</v>
      </c>
    </row>
    <row r="225" spans="1:15" x14ac:dyDescent="0.3">
      <c r="A225">
        <v>216</v>
      </c>
      <c r="B225">
        <v>45</v>
      </c>
      <c r="C225">
        <f t="shared" si="36"/>
        <v>12.5</v>
      </c>
      <c r="D225">
        <f t="shared" si="37"/>
        <v>61.171875</v>
      </c>
      <c r="E225">
        <f t="shared" si="38"/>
        <v>764.6484375</v>
      </c>
      <c r="F225">
        <f t="shared" si="39"/>
        <v>2820.375</v>
      </c>
      <c r="G225">
        <f t="shared" si="45"/>
        <v>1</v>
      </c>
      <c r="H225">
        <f t="shared" si="46"/>
        <v>0.52777777777777679</v>
      </c>
      <c r="I225">
        <f t="shared" si="40"/>
        <v>1055.5555555555536</v>
      </c>
      <c r="J225">
        <f t="shared" si="47"/>
        <v>13194.44444444442</v>
      </c>
      <c r="K225">
        <f t="shared" si="41"/>
        <v>16779.46788194442</v>
      </c>
      <c r="L225">
        <v>300</v>
      </c>
      <c r="M225">
        <f t="shared" si="42"/>
        <v>333.33333333333331</v>
      </c>
      <c r="N225">
        <f t="shared" si="43"/>
        <v>18643.853202160466</v>
      </c>
      <c r="O225">
        <f t="shared" si="44"/>
        <v>18977.186535493798</v>
      </c>
    </row>
    <row r="226" spans="1:15" x14ac:dyDescent="0.3">
      <c r="A226">
        <v>217</v>
      </c>
      <c r="B226">
        <v>47.1</v>
      </c>
      <c r="C226">
        <f t="shared" si="36"/>
        <v>13.083333333333334</v>
      </c>
      <c r="D226">
        <f t="shared" si="37"/>
        <v>67.014468749999992</v>
      </c>
      <c r="E226">
        <f t="shared" si="38"/>
        <v>876.77263281249998</v>
      </c>
      <c r="F226">
        <f t="shared" si="39"/>
        <v>2951.9925000000003</v>
      </c>
      <c r="G226">
        <f t="shared" si="45"/>
        <v>1</v>
      </c>
      <c r="H226">
        <f t="shared" si="46"/>
        <v>0.58333333333333393</v>
      </c>
      <c r="I226">
        <f t="shared" si="40"/>
        <v>1166.6666666666679</v>
      </c>
      <c r="J226">
        <f t="shared" si="47"/>
        <v>15263.888888888905</v>
      </c>
      <c r="K226">
        <f t="shared" si="41"/>
        <v>19092.654021701404</v>
      </c>
      <c r="L226">
        <v>300</v>
      </c>
      <c r="M226">
        <f t="shared" si="42"/>
        <v>333.33333333333331</v>
      </c>
      <c r="N226">
        <f t="shared" si="43"/>
        <v>21214.06002411267</v>
      </c>
      <c r="O226">
        <f t="shared" si="44"/>
        <v>21547.393357446002</v>
      </c>
    </row>
    <row r="227" spans="1:15" x14ac:dyDescent="0.3">
      <c r="A227">
        <v>218</v>
      </c>
      <c r="B227">
        <v>49</v>
      </c>
      <c r="C227">
        <f t="shared" si="36"/>
        <v>13.611111111111111</v>
      </c>
      <c r="D227">
        <f t="shared" si="37"/>
        <v>72.53020833333332</v>
      </c>
      <c r="E227">
        <f t="shared" si="38"/>
        <v>987.21672453703684</v>
      </c>
      <c r="F227">
        <f t="shared" si="39"/>
        <v>3071.0749999999998</v>
      </c>
      <c r="G227">
        <f t="shared" si="45"/>
        <v>1</v>
      </c>
      <c r="H227">
        <f t="shared" si="46"/>
        <v>0.52777777777777679</v>
      </c>
      <c r="I227">
        <f t="shared" si="40"/>
        <v>1055.5555555555536</v>
      </c>
      <c r="J227">
        <f t="shared" si="47"/>
        <v>14367.283950617257</v>
      </c>
      <c r="K227">
        <f t="shared" si="41"/>
        <v>18425.575675154294</v>
      </c>
      <c r="L227">
        <v>300</v>
      </c>
      <c r="M227">
        <f t="shared" si="42"/>
        <v>333.33333333333331</v>
      </c>
      <c r="N227">
        <f t="shared" si="43"/>
        <v>20472.861861282548</v>
      </c>
      <c r="O227">
        <f t="shared" si="44"/>
        <v>20806.195194615881</v>
      </c>
    </row>
    <row r="228" spans="1:15" x14ac:dyDescent="0.3">
      <c r="A228">
        <v>219</v>
      </c>
      <c r="B228">
        <v>50.6</v>
      </c>
      <c r="C228">
        <f t="shared" si="36"/>
        <v>14.055555555555555</v>
      </c>
      <c r="D228">
        <f t="shared" si="37"/>
        <v>77.344208333333327</v>
      </c>
      <c r="E228">
        <f t="shared" si="38"/>
        <v>1087.1158171296295</v>
      </c>
      <c r="F228">
        <f t="shared" si="39"/>
        <v>3171.355</v>
      </c>
      <c r="G228">
        <f t="shared" si="45"/>
        <v>1</v>
      </c>
      <c r="H228">
        <f t="shared" si="46"/>
        <v>0.44444444444444464</v>
      </c>
      <c r="I228">
        <f t="shared" si="40"/>
        <v>888.88888888888926</v>
      </c>
      <c r="J228">
        <f t="shared" si="47"/>
        <v>12493.827160493833</v>
      </c>
      <c r="K228">
        <f t="shared" si="41"/>
        <v>16752.297977623464</v>
      </c>
      <c r="L228">
        <v>300</v>
      </c>
      <c r="M228">
        <f t="shared" si="42"/>
        <v>333.33333333333331</v>
      </c>
      <c r="N228">
        <f t="shared" si="43"/>
        <v>18613.664419581626</v>
      </c>
      <c r="O228">
        <f t="shared" si="44"/>
        <v>18946.997752914958</v>
      </c>
    </row>
    <row r="229" spans="1:15" x14ac:dyDescent="0.3">
      <c r="A229">
        <v>220</v>
      </c>
      <c r="B229">
        <v>51.8</v>
      </c>
      <c r="C229">
        <f t="shared" si="36"/>
        <v>14.388888888888888</v>
      </c>
      <c r="D229">
        <f t="shared" si="37"/>
        <v>81.056208333333316</v>
      </c>
      <c r="E229">
        <f t="shared" si="38"/>
        <v>1166.3087754629626</v>
      </c>
      <c r="F229">
        <f t="shared" si="39"/>
        <v>3246.5649999999996</v>
      </c>
      <c r="G229">
        <f t="shared" si="45"/>
        <v>1</v>
      </c>
      <c r="H229">
        <f t="shared" si="46"/>
        <v>0.33333333333333215</v>
      </c>
      <c r="I229">
        <f t="shared" si="40"/>
        <v>666.66666666666424</v>
      </c>
      <c r="J229">
        <f t="shared" si="47"/>
        <v>9592.5925925925567</v>
      </c>
      <c r="K229">
        <f t="shared" si="41"/>
        <v>14005.466368055519</v>
      </c>
      <c r="L229">
        <v>300</v>
      </c>
      <c r="M229">
        <f t="shared" si="42"/>
        <v>333.33333333333331</v>
      </c>
      <c r="N229">
        <f t="shared" si="43"/>
        <v>15561.629297839465</v>
      </c>
      <c r="O229">
        <f t="shared" si="44"/>
        <v>15894.962631172799</v>
      </c>
    </row>
    <row r="230" spans="1:15" x14ac:dyDescent="0.3">
      <c r="A230">
        <v>221</v>
      </c>
      <c r="B230">
        <v>52.7</v>
      </c>
      <c r="C230">
        <f t="shared" si="36"/>
        <v>14.638888888888889</v>
      </c>
      <c r="D230">
        <f t="shared" si="37"/>
        <v>83.897302083333344</v>
      </c>
      <c r="E230">
        <f t="shared" si="38"/>
        <v>1228.1632832754631</v>
      </c>
      <c r="F230">
        <f t="shared" si="39"/>
        <v>3302.9724999999999</v>
      </c>
      <c r="G230">
        <f t="shared" si="45"/>
        <v>1</v>
      </c>
      <c r="H230">
        <f t="shared" si="46"/>
        <v>0.25000000000000178</v>
      </c>
      <c r="I230">
        <f t="shared" si="40"/>
        <v>500.00000000000352</v>
      </c>
      <c r="J230">
        <f t="shared" si="47"/>
        <v>7319.4444444444962</v>
      </c>
      <c r="K230">
        <f t="shared" si="41"/>
        <v>11850.580227719958</v>
      </c>
      <c r="L230">
        <v>300</v>
      </c>
      <c r="M230">
        <f t="shared" si="42"/>
        <v>333.33333333333331</v>
      </c>
      <c r="N230">
        <f t="shared" si="43"/>
        <v>13167.311364133286</v>
      </c>
      <c r="O230">
        <f t="shared" si="44"/>
        <v>13500.64469746662</v>
      </c>
    </row>
    <row r="231" spans="1:15" x14ac:dyDescent="0.3">
      <c r="A231">
        <v>222</v>
      </c>
      <c r="B231">
        <v>53.1</v>
      </c>
      <c r="C231">
        <f t="shared" si="36"/>
        <v>14.75</v>
      </c>
      <c r="D231">
        <f t="shared" si="37"/>
        <v>85.175718750000001</v>
      </c>
      <c r="E231">
        <f t="shared" si="38"/>
        <v>1256.3418515625001</v>
      </c>
      <c r="F231">
        <f t="shared" si="39"/>
        <v>3328.0425</v>
      </c>
      <c r="G231">
        <f t="shared" si="45"/>
        <v>1</v>
      </c>
      <c r="H231">
        <f t="shared" si="46"/>
        <v>0.11111111111111072</v>
      </c>
      <c r="I231">
        <f t="shared" si="40"/>
        <v>222.22222222222143</v>
      </c>
      <c r="J231">
        <f t="shared" si="47"/>
        <v>3277.777777777766</v>
      </c>
      <c r="K231">
        <f t="shared" si="41"/>
        <v>7862.1621293402659</v>
      </c>
      <c r="L231">
        <v>300</v>
      </c>
      <c r="M231">
        <f t="shared" si="42"/>
        <v>333.33333333333331</v>
      </c>
      <c r="N231">
        <f t="shared" si="43"/>
        <v>8735.7356992669611</v>
      </c>
      <c r="O231">
        <f t="shared" si="44"/>
        <v>9069.069032600295</v>
      </c>
    </row>
    <row r="232" spans="1:15" x14ac:dyDescent="0.3">
      <c r="A232">
        <v>223</v>
      </c>
      <c r="B232">
        <v>53.5</v>
      </c>
      <c r="C232">
        <f t="shared" si="36"/>
        <v>14.861111111111111</v>
      </c>
      <c r="D232">
        <f t="shared" si="37"/>
        <v>86.46380208333332</v>
      </c>
      <c r="E232">
        <f t="shared" si="38"/>
        <v>1284.9481698495367</v>
      </c>
      <c r="F232">
        <f t="shared" si="39"/>
        <v>3353.1124999999997</v>
      </c>
      <c r="G232">
        <f t="shared" si="45"/>
        <v>1</v>
      </c>
      <c r="H232">
        <f t="shared" si="46"/>
        <v>0.11111111111111072</v>
      </c>
      <c r="I232">
        <f t="shared" si="40"/>
        <v>222.22222222222143</v>
      </c>
      <c r="J232">
        <f t="shared" si="47"/>
        <v>3302.4691358024575</v>
      </c>
      <c r="K232">
        <f t="shared" si="41"/>
        <v>7940.5298056519941</v>
      </c>
      <c r="L232">
        <v>300</v>
      </c>
      <c r="M232">
        <f t="shared" si="42"/>
        <v>333.33333333333331</v>
      </c>
      <c r="N232">
        <f t="shared" si="43"/>
        <v>8822.8108951688828</v>
      </c>
      <c r="O232">
        <f t="shared" si="44"/>
        <v>9156.1442285022167</v>
      </c>
    </row>
    <row r="233" spans="1:15" x14ac:dyDescent="0.3">
      <c r="A233">
        <v>224</v>
      </c>
      <c r="B233">
        <v>53.8</v>
      </c>
      <c r="C233">
        <f t="shared" si="36"/>
        <v>14.944444444444443</v>
      </c>
      <c r="D233">
        <f t="shared" si="37"/>
        <v>87.436208333333312</v>
      </c>
      <c r="E233">
        <f t="shared" si="38"/>
        <v>1306.6855578703698</v>
      </c>
      <c r="F233">
        <f t="shared" si="39"/>
        <v>3371.9149999999995</v>
      </c>
      <c r="G233">
        <f t="shared" si="45"/>
        <v>1</v>
      </c>
      <c r="H233">
        <f t="shared" si="46"/>
        <v>8.3333333333332149E-2</v>
      </c>
      <c r="I233">
        <f t="shared" si="40"/>
        <v>166.6666666666643</v>
      </c>
      <c r="J233">
        <f t="shared" si="47"/>
        <v>2490.740740740705</v>
      </c>
      <c r="K233">
        <f t="shared" si="41"/>
        <v>7169.3412986110743</v>
      </c>
      <c r="L233">
        <v>300</v>
      </c>
      <c r="M233">
        <f t="shared" si="42"/>
        <v>333.33333333333331</v>
      </c>
      <c r="N233">
        <f t="shared" si="43"/>
        <v>7965.9347762345269</v>
      </c>
      <c r="O233">
        <f t="shared" si="44"/>
        <v>8299.2681095678599</v>
      </c>
    </row>
    <row r="234" spans="1:15" x14ac:dyDescent="0.3">
      <c r="A234">
        <v>225</v>
      </c>
      <c r="B234">
        <v>54.2</v>
      </c>
      <c r="C234">
        <f t="shared" si="36"/>
        <v>15.055555555555555</v>
      </c>
      <c r="D234">
        <f t="shared" si="37"/>
        <v>88.741208333333319</v>
      </c>
      <c r="E234">
        <f t="shared" si="38"/>
        <v>1336.0481921296293</v>
      </c>
      <c r="F234">
        <f t="shared" si="39"/>
        <v>3396.9849999999997</v>
      </c>
      <c r="G234">
        <f t="shared" si="45"/>
        <v>1</v>
      </c>
      <c r="H234">
        <f t="shared" si="46"/>
        <v>0.11111111111111249</v>
      </c>
      <c r="I234">
        <f t="shared" si="40"/>
        <v>222.22222222222499</v>
      </c>
      <c r="J234">
        <f t="shared" si="47"/>
        <v>3345.6790123457204</v>
      </c>
      <c r="K234">
        <f t="shared" si="41"/>
        <v>8078.7122044753496</v>
      </c>
      <c r="L234">
        <v>300</v>
      </c>
      <c r="M234">
        <f t="shared" si="42"/>
        <v>333.33333333333331</v>
      </c>
      <c r="N234">
        <f t="shared" si="43"/>
        <v>8976.3468938614988</v>
      </c>
      <c r="O234">
        <f t="shared" si="44"/>
        <v>9309.6802271948327</v>
      </c>
    </row>
    <row r="235" spans="1:15" x14ac:dyDescent="0.3">
      <c r="A235">
        <v>226</v>
      </c>
      <c r="B235">
        <v>54.8</v>
      </c>
      <c r="C235">
        <f t="shared" si="36"/>
        <v>15.222222222222221</v>
      </c>
      <c r="D235">
        <f t="shared" si="37"/>
        <v>90.716833333333312</v>
      </c>
      <c r="E235">
        <f t="shared" si="38"/>
        <v>1380.911796296296</v>
      </c>
      <c r="F235">
        <f t="shared" si="39"/>
        <v>3434.5899999999997</v>
      </c>
      <c r="G235">
        <f t="shared" si="45"/>
        <v>1</v>
      </c>
      <c r="H235">
        <f t="shared" si="46"/>
        <v>0.16666666666666607</v>
      </c>
      <c r="I235">
        <f t="shared" si="40"/>
        <v>333.33333333333212</v>
      </c>
      <c r="J235">
        <f t="shared" si="47"/>
        <v>5074.0740740740557</v>
      </c>
      <c r="K235">
        <f t="shared" si="41"/>
        <v>9889.5758703703505</v>
      </c>
      <c r="L235">
        <v>300</v>
      </c>
      <c r="M235">
        <f t="shared" si="42"/>
        <v>333.33333333333331</v>
      </c>
      <c r="N235">
        <f t="shared" si="43"/>
        <v>10988.417633744833</v>
      </c>
      <c r="O235">
        <f t="shared" si="44"/>
        <v>11321.750967078167</v>
      </c>
    </row>
    <row r="236" spans="1:15" x14ac:dyDescent="0.3">
      <c r="A236">
        <v>227</v>
      </c>
      <c r="B236">
        <v>55.3</v>
      </c>
      <c r="C236">
        <f t="shared" si="36"/>
        <v>15.361111111111111</v>
      </c>
      <c r="D236">
        <f t="shared" si="37"/>
        <v>92.379802083333317</v>
      </c>
      <c r="E236">
        <f t="shared" si="38"/>
        <v>1419.0564042245367</v>
      </c>
      <c r="F236">
        <f t="shared" si="39"/>
        <v>3465.9274999999998</v>
      </c>
      <c r="G236">
        <f t="shared" si="45"/>
        <v>1</v>
      </c>
      <c r="H236">
        <f t="shared" si="46"/>
        <v>0.13888888888888928</v>
      </c>
      <c r="I236">
        <f t="shared" si="40"/>
        <v>277.77777777777857</v>
      </c>
      <c r="J236">
        <f t="shared" si="47"/>
        <v>4266.9753086419869</v>
      </c>
      <c r="K236">
        <f t="shared" si="41"/>
        <v>9151.9592128665245</v>
      </c>
      <c r="L236">
        <v>300</v>
      </c>
      <c r="M236">
        <f t="shared" si="42"/>
        <v>333.33333333333331</v>
      </c>
      <c r="N236">
        <f t="shared" si="43"/>
        <v>10168.843569851693</v>
      </c>
      <c r="O236">
        <f t="shared" si="44"/>
        <v>10502.176903185027</v>
      </c>
    </row>
    <row r="237" spans="1:15" x14ac:dyDescent="0.3">
      <c r="A237">
        <v>228</v>
      </c>
      <c r="B237">
        <v>55.8</v>
      </c>
      <c r="C237">
        <f t="shared" si="36"/>
        <v>15.499999999999998</v>
      </c>
      <c r="D237">
        <f t="shared" si="37"/>
        <v>94.057874999999981</v>
      </c>
      <c r="E237">
        <f t="shared" si="38"/>
        <v>1457.8970624999995</v>
      </c>
      <c r="F237">
        <f t="shared" si="39"/>
        <v>3497.2649999999994</v>
      </c>
      <c r="G237">
        <f t="shared" si="45"/>
        <v>1</v>
      </c>
      <c r="H237">
        <f t="shared" si="46"/>
        <v>0.13888888888888751</v>
      </c>
      <c r="I237">
        <f t="shared" si="40"/>
        <v>277.77777777777499</v>
      </c>
      <c r="J237">
        <f t="shared" si="47"/>
        <v>4305.555555555512</v>
      </c>
      <c r="K237">
        <f t="shared" si="41"/>
        <v>9260.7176180555107</v>
      </c>
      <c r="L237">
        <v>300</v>
      </c>
      <c r="M237">
        <f t="shared" si="42"/>
        <v>333.33333333333331</v>
      </c>
      <c r="N237">
        <f t="shared" si="43"/>
        <v>10289.6862422839</v>
      </c>
      <c r="O237">
        <f t="shared" si="44"/>
        <v>10623.019575617234</v>
      </c>
    </row>
    <row r="238" spans="1:15" x14ac:dyDescent="0.3">
      <c r="A238">
        <v>229</v>
      </c>
      <c r="B238">
        <v>56.2</v>
      </c>
      <c r="C238">
        <f t="shared" si="36"/>
        <v>15.611111111111111</v>
      </c>
      <c r="D238">
        <f t="shared" si="37"/>
        <v>95.41120833333332</v>
      </c>
      <c r="E238">
        <f t="shared" si="38"/>
        <v>1489.4749745370368</v>
      </c>
      <c r="F238">
        <f t="shared" si="39"/>
        <v>3522.335</v>
      </c>
      <c r="G238">
        <f t="shared" si="45"/>
        <v>1</v>
      </c>
      <c r="H238">
        <f t="shared" si="46"/>
        <v>0.11111111111111249</v>
      </c>
      <c r="I238">
        <f t="shared" si="40"/>
        <v>222.22222222222499</v>
      </c>
      <c r="J238">
        <f t="shared" si="47"/>
        <v>3469.135802469179</v>
      </c>
      <c r="K238">
        <f t="shared" si="41"/>
        <v>8480.9457770062145</v>
      </c>
      <c r="L238">
        <v>300</v>
      </c>
      <c r="M238">
        <f t="shared" si="42"/>
        <v>333.33333333333331</v>
      </c>
      <c r="N238">
        <f t="shared" si="43"/>
        <v>9423.2730855624595</v>
      </c>
      <c r="O238">
        <f t="shared" si="44"/>
        <v>9756.6064188957935</v>
      </c>
    </row>
    <row r="239" spans="1:15" x14ac:dyDescent="0.3">
      <c r="A239">
        <v>230</v>
      </c>
      <c r="B239">
        <v>56.5</v>
      </c>
      <c r="C239">
        <f t="shared" si="36"/>
        <v>15.694444444444445</v>
      </c>
      <c r="D239">
        <f t="shared" si="37"/>
        <v>96.432552083333334</v>
      </c>
      <c r="E239">
        <f t="shared" si="38"/>
        <v>1513.4553313078704</v>
      </c>
      <c r="F239">
        <f t="shared" si="39"/>
        <v>3541.1374999999998</v>
      </c>
      <c r="G239">
        <f t="shared" si="45"/>
        <v>1</v>
      </c>
      <c r="H239">
        <f t="shared" si="46"/>
        <v>8.3333333333333925E-2</v>
      </c>
      <c r="I239">
        <f t="shared" si="40"/>
        <v>166.66666666666785</v>
      </c>
      <c r="J239">
        <f t="shared" si="47"/>
        <v>2615.7407407407595</v>
      </c>
      <c r="K239">
        <f t="shared" si="41"/>
        <v>7670.3335720486302</v>
      </c>
      <c r="L239">
        <v>300</v>
      </c>
      <c r="M239">
        <f t="shared" si="42"/>
        <v>333.33333333333331</v>
      </c>
      <c r="N239">
        <f t="shared" si="43"/>
        <v>8522.5928578318108</v>
      </c>
      <c r="O239">
        <f t="shared" si="44"/>
        <v>8855.9261911651447</v>
      </c>
    </row>
    <row r="240" spans="1:15" x14ac:dyDescent="0.3">
      <c r="A240">
        <v>231</v>
      </c>
      <c r="B240">
        <v>56.5</v>
      </c>
      <c r="C240">
        <f t="shared" si="36"/>
        <v>15.694444444444445</v>
      </c>
      <c r="D240">
        <f t="shared" si="37"/>
        <v>96.432552083333334</v>
      </c>
      <c r="E240">
        <f t="shared" si="38"/>
        <v>1513.4553313078704</v>
      </c>
      <c r="F240">
        <f t="shared" si="39"/>
        <v>3541.1374999999998</v>
      </c>
      <c r="G240">
        <f t="shared" si="45"/>
        <v>1</v>
      </c>
      <c r="H240">
        <f t="shared" si="46"/>
        <v>0</v>
      </c>
      <c r="I240">
        <f t="shared" si="40"/>
        <v>0</v>
      </c>
      <c r="J240">
        <f t="shared" si="47"/>
        <v>0</v>
      </c>
      <c r="K240">
        <f t="shared" si="41"/>
        <v>5054.5928313078703</v>
      </c>
      <c r="L240">
        <v>300</v>
      </c>
      <c r="M240">
        <f t="shared" si="42"/>
        <v>333.33333333333331</v>
      </c>
      <c r="N240">
        <f t="shared" si="43"/>
        <v>5616.2142570087444</v>
      </c>
      <c r="O240">
        <f t="shared" si="44"/>
        <v>5949.5475903420775</v>
      </c>
    </row>
    <row r="241" spans="1:15" x14ac:dyDescent="0.3">
      <c r="A241">
        <v>232</v>
      </c>
      <c r="B241">
        <v>56.2</v>
      </c>
      <c r="C241">
        <f t="shared" si="36"/>
        <v>15.611111111111111</v>
      </c>
      <c r="D241">
        <f t="shared" si="37"/>
        <v>95.41120833333332</v>
      </c>
      <c r="E241">
        <f t="shared" si="38"/>
        <v>1489.4749745370368</v>
      </c>
      <c r="F241">
        <f t="shared" si="39"/>
        <v>3522.335</v>
      </c>
      <c r="G241">
        <f t="shared" si="45"/>
        <v>1</v>
      </c>
      <c r="H241">
        <f t="shared" si="46"/>
        <v>-8.3333333333333925E-2</v>
      </c>
      <c r="I241">
        <f t="shared" si="40"/>
        <v>-166.66666666666785</v>
      </c>
      <c r="J241">
        <f t="shared" si="47"/>
        <v>-2601.8518518518704</v>
      </c>
      <c r="K241">
        <f t="shared" si="41"/>
        <v>2409.958122685166</v>
      </c>
      <c r="L241">
        <v>300</v>
      </c>
      <c r="M241">
        <f t="shared" si="42"/>
        <v>333.33333333333331</v>
      </c>
      <c r="N241">
        <f t="shared" si="43"/>
        <v>2677.731247427962</v>
      </c>
      <c r="O241">
        <f t="shared" si="44"/>
        <v>3011.0645807612955</v>
      </c>
    </row>
    <row r="242" spans="1:15" x14ac:dyDescent="0.3">
      <c r="A242">
        <v>233</v>
      </c>
      <c r="B242">
        <v>54.9</v>
      </c>
      <c r="C242">
        <f t="shared" si="36"/>
        <v>15.25</v>
      </c>
      <c r="D242">
        <f t="shared" si="37"/>
        <v>91.04821874999999</v>
      </c>
      <c r="E242">
        <f t="shared" si="38"/>
        <v>1388.4853359374999</v>
      </c>
      <c r="F242">
        <f t="shared" si="39"/>
        <v>3440.8575000000001</v>
      </c>
      <c r="G242">
        <f t="shared" si="45"/>
        <v>1</v>
      </c>
      <c r="H242">
        <f t="shared" si="46"/>
        <v>-0.36111111111111072</v>
      </c>
      <c r="I242">
        <f t="shared" si="40"/>
        <v>-722.22222222222149</v>
      </c>
      <c r="J242">
        <f t="shared" si="47"/>
        <v>-11013.888888888878</v>
      </c>
      <c r="K242">
        <f t="shared" si="41"/>
        <v>-6184.5460529513775</v>
      </c>
      <c r="L242">
        <v>300</v>
      </c>
      <c r="M242">
        <f t="shared" si="42"/>
        <v>333.33333333333331</v>
      </c>
      <c r="N242">
        <f t="shared" si="43"/>
        <v>-6871.7178366126418</v>
      </c>
      <c r="O242">
        <f t="shared" si="44"/>
        <v>-6538.3845032793088</v>
      </c>
    </row>
    <row r="243" spans="1:15" x14ac:dyDescent="0.3">
      <c r="A243">
        <v>234</v>
      </c>
      <c r="B243">
        <v>52.9</v>
      </c>
      <c r="C243">
        <f t="shared" si="36"/>
        <v>14.694444444444443</v>
      </c>
      <c r="D243">
        <f t="shared" si="37"/>
        <v>84.535302083333306</v>
      </c>
      <c r="E243">
        <f t="shared" si="38"/>
        <v>1242.1993000578698</v>
      </c>
      <c r="F243">
        <f t="shared" si="39"/>
        <v>3315.5074999999997</v>
      </c>
      <c r="G243">
        <f t="shared" si="45"/>
        <v>1</v>
      </c>
      <c r="H243">
        <f t="shared" si="46"/>
        <v>-0.55555555555555713</v>
      </c>
      <c r="I243">
        <f t="shared" si="40"/>
        <v>-1111.1111111111143</v>
      </c>
      <c r="J243">
        <f t="shared" si="47"/>
        <v>-16327.160493827205</v>
      </c>
      <c r="K243">
        <f t="shared" si="41"/>
        <v>-11769.453693769336</v>
      </c>
      <c r="L243">
        <v>300</v>
      </c>
      <c r="M243">
        <f t="shared" si="42"/>
        <v>333.33333333333331</v>
      </c>
      <c r="N243">
        <f t="shared" si="43"/>
        <v>-13077.170770854817</v>
      </c>
      <c r="O243">
        <f t="shared" si="44"/>
        <v>-12743.837437521483</v>
      </c>
    </row>
    <row r="244" spans="1:15" x14ac:dyDescent="0.3">
      <c r="A244">
        <v>235</v>
      </c>
      <c r="B244">
        <v>51</v>
      </c>
      <c r="C244">
        <f t="shared" si="36"/>
        <v>14.166666666666666</v>
      </c>
      <c r="D244">
        <f t="shared" si="37"/>
        <v>78.571874999999977</v>
      </c>
      <c r="E244">
        <f t="shared" si="38"/>
        <v>1113.1015624999995</v>
      </c>
      <c r="F244">
        <f t="shared" si="39"/>
        <v>3196.4249999999997</v>
      </c>
      <c r="G244">
        <f t="shared" si="45"/>
        <v>1</v>
      </c>
      <c r="H244">
        <f t="shared" si="46"/>
        <v>-0.52777777777777679</v>
      </c>
      <c r="I244">
        <f t="shared" si="40"/>
        <v>-1055.5555555555536</v>
      </c>
      <c r="J244">
        <f t="shared" si="47"/>
        <v>-14953.703703703675</v>
      </c>
      <c r="K244">
        <f t="shared" si="41"/>
        <v>-10644.177141203676</v>
      </c>
      <c r="L244">
        <v>300</v>
      </c>
      <c r="M244">
        <f t="shared" si="42"/>
        <v>333.33333333333331</v>
      </c>
      <c r="N244">
        <f t="shared" si="43"/>
        <v>-11826.863490226306</v>
      </c>
      <c r="O244">
        <f t="shared" si="44"/>
        <v>-11493.530156892972</v>
      </c>
    </row>
    <row r="245" spans="1:15" x14ac:dyDescent="0.3">
      <c r="A245">
        <v>236</v>
      </c>
      <c r="B245">
        <v>49.8</v>
      </c>
      <c r="C245">
        <f t="shared" si="36"/>
        <v>13.833333333333332</v>
      </c>
      <c r="D245">
        <f t="shared" si="37"/>
        <v>74.917874999999981</v>
      </c>
      <c r="E245">
        <f t="shared" si="38"/>
        <v>1036.3639374999996</v>
      </c>
      <c r="F245">
        <f t="shared" si="39"/>
        <v>3121.2149999999997</v>
      </c>
      <c r="G245">
        <f t="shared" si="45"/>
        <v>1</v>
      </c>
      <c r="H245">
        <f t="shared" si="46"/>
        <v>-0.33333333333333393</v>
      </c>
      <c r="I245">
        <f t="shared" si="40"/>
        <v>-666.66666666666788</v>
      </c>
      <c r="J245">
        <f t="shared" si="47"/>
        <v>-9222.222222222239</v>
      </c>
      <c r="K245">
        <f t="shared" si="41"/>
        <v>-5064.6432847222395</v>
      </c>
      <c r="L245">
        <v>300</v>
      </c>
      <c r="M245">
        <f t="shared" si="42"/>
        <v>333.33333333333331</v>
      </c>
      <c r="N245">
        <f t="shared" si="43"/>
        <v>-5627.3814274691549</v>
      </c>
      <c r="O245">
        <f t="shared" si="44"/>
        <v>-5294.0480941358219</v>
      </c>
    </row>
    <row r="246" spans="1:15" x14ac:dyDescent="0.3">
      <c r="A246">
        <v>237</v>
      </c>
      <c r="B246">
        <v>49.2</v>
      </c>
      <c r="C246">
        <f t="shared" si="36"/>
        <v>13.666666666666668</v>
      </c>
      <c r="D246">
        <f t="shared" si="37"/>
        <v>73.123499999999993</v>
      </c>
      <c r="E246">
        <f t="shared" si="38"/>
        <v>999.35450000000003</v>
      </c>
      <c r="F246">
        <f t="shared" si="39"/>
        <v>3083.61</v>
      </c>
      <c r="G246">
        <f t="shared" si="45"/>
        <v>1</v>
      </c>
      <c r="H246">
        <f t="shared" si="46"/>
        <v>-0.1666666666666643</v>
      </c>
      <c r="I246">
        <f t="shared" si="40"/>
        <v>-333.3333333333286</v>
      </c>
      <c r="J246">
        <f t="shared" si="47"/>
        <v>-4555.5555555554911</v>
      </c>
      <c r="K246">
        <f t="shared" si="41"/>
        <v>-472.59105555549104</v>
      </c>
      <c r="L246">
        <v>300</v>
      </c>
      <c r="M246">
        <f t="shared" si="42"/>
        <v>333.33333333333331</v>
      </c>
      <c r="N246">
        <f t="shared" si="43"/>
        <v>-525.10117283943453</v>
      </c>
      <c r="O246">
        <f t="shared" si="44"/>
        <v>-191.76783950610121</v>
      </c>
    </row>
    <row r="247" spans="1:15" x14ac:dyDescent="0.3">
      <c r="A247">
        <v>238</v>
      </c>
      <c r="B247">
        <v>48.4</v>
      </c>
      <c r="C247">
        <f t="shared" si="36"/>
        <v>13.444444444444443</v>
      </c>
      <c r="D247">
        <f t="shared" si="37"/>
        <v>70.7648333333333</v>
      </c>
      <c r="E247">
        <f t="shared" si="38"/>
        <v>951.39387037036977</v>
      </c>
      <c r="F247">
        <f t="shared" si="39"/>
        <v>3033.47</v>
      </c>
      <c r="G247">
        <f t="shared" si="45"/>
        <v>1</v>
      </c>
      <c r="H247">
        <f t="shared" si="46"/>
        <v>-0.22222222222222499</v>
      </c>
      <c r="I247">
        <f t="shared" si="40"/>
        <v>-444.44444444444997</v>
      </c>
      <c r="J247">
        <f t="shared" si="47"/>
        <v>-5975.3086419753827</v>
      </c>
      <c r="K247">
        <f t="shared" si="41"/>
        <v>-1990.4447716050131</v>
      </c>
      <c r="L247">
        <v>300</v>
      </c>
      <c r="M247">
        <f t="shared" si="42"/>
        <v>333.33333333333331</v>
      </c>
      <c r="N247">
        <f t="shared" si="43"/>
        <v>-2211.6053017833478</v>
      </c>
      <c r="O247">
        <f t="shared" si="44"/>
        <v>-1878.2719684500146</v>
      </c>
    </row>
    <row r="248" spans="1:15" x14ac:dyDescent="0.3">
      <c r="A248">
        <v>239</v>
      </c>
      <c r="B248">
        <v>46.9</v>
      </c>
      <c r="C248">
        <f t="shared" si="36"/>
        <v>13.027777777777777</v>
      </c>
      <c r="D248">
        <f t="shared" si="37"/>
        <v>66.44655208333333</v>
      </c>
      <c r="E248">
        <f t="shared" si="38"/>
        <v>865.6509146412036</v>
      </c>
      <c r="F248">
        <f t="shared" si="39"/>
        <v>2939.4574999999995</v>
      </c>
      <c r="G248">
        <f t="shared" si="45"/>
        <v>1</v>
      </c>
      <c r="H248">
        <f t="shared" si="46"/>
        <v>-0.41666666666666607</v>
      </c>
      <c r="I248">
        <f t="shared" si="40"/>
        <v>-833.33333333333212</v>
      </c>
      <c r="J248">
        <f t="shared" si="47"/>
        <v>-10856.481481481465</v>
      </c>
      <c r="K248">
        <f t="shared" si="41"/>
        <v>-7051.3730668402623</v>
      </c>
      <c r="L248">
        <v>300</v>
      </c>
      <c r="M248">
        <f t="shared" si="42"/>
        <v>333.33333333333331</v>
      </c>
      <c r="N248">
        <f t="shared" si="43"/>
        <v>-7834.8589631558471</v>
      </c>
      <c r="O248">
        <f t="shared" si="44"/>
        <v>-7501.525629822514</v>
      </c>
    </row>
    <row r="249" spans="1:15" x14ac:dyDescent="0.3">
      <c r="A249">
        <v>240</v>
      </c>
      <c r="B249">
        <v>44.3</v>
      </c>
      <c r="C249">
        <f t="shared" si="36"/>
        <v>12.305555555555554</v>
      </c>
      <c r="D249">
        <f t="shared" si="37"/>
        <v>59.283552083333298</v>
      </c>
      <c r="E249">
        <f t="shared" si="38"/>
        <v>729.51704369212905</v>
      </c>
      <c r="F249">
        <f t="shared" si="39"/>
        <v>2776.5024999999996</v>
      </c>
      <c r="G249">
        <f t="shared" si="45"/>
        <v>1</v>
      </c>
      <c r="H249">
        <f t="shared" si="46"/>
        <v>-0.72222222222222321</v>
      </c>
      <c r="I249">
        <f t="shared" si="40"/>
        <v>-1444.4444444444464</v>
      </c>
      <c r="J249">
        <f t="shared" si="47"/>
        <v>-17774.691358024713</v>
      </c>
      <c r="K249">
        <f t="shared" si="41"/>
        <v>-14268.671814332585</v>
      </c>
      <c r="L249">
        <v>300</v>
      </c>
      <c r="M249">
        <f t="shared" si="42"/>
        <v>333.33333333333331</v>
      </c>
      <c r="N249">
        <f t="shared" si="43"/>
        <v>-15854.079793702873</v>
      </c>
      <c r="O249">
        <f t="shared" si="44"/>
        <v>-15520.746460369539</v>
      </c>
    </row>
    <row r="250" spans="1:15" x14ac:dyDescent="0.3">
      <c r="A250">
        <v>241</v>
      </c>
      <c r="B250">
        <v>41.5</v>
      </c>
      <c r="C250">
        <f t="shared" si="36"/>
        <v>11.527777777777777</v>
      </c>
      <c r="D250">
        <f t="shared" si="37"/>
        <v>52.02630208333332</v>
      </c>
      <c r="E250">
        <f t="shared" si="38"/>
        <v>599.74764901620347</v>
      </c>
      <c r="F250">
        <f t="shared" si="39"/>
        <v>2601.0124999999998</v>
      </c>
      <c r="G250">
        <f t="shared" si="45"/>
        <v>1</v>
      </c>
      <c r="H250">
        <f t="shared" si="46"/>
        <v>-0.77777777777777679</v>
      </c>
      <c r="I250">
        <f t="shared" si="40"/>
        <v>-1555.5555555555536</v>
      </c>
      <c r="J250">
        <f t="shared" si="47"/>
        <v>-17932.098765432074</v>
      </c>
      <c r="K250">
        <f t="shared" si="41"/>
        <v>-14731.338616415871</v>
      </c>
      <c r="L250">
        <v>300</v>
      </c>
      <c r="M250">
        <f t="shared" si="42"/>
        <v>333.33333333333331</v>
      </c>
      <c r="N250">
        <f t="shared" si="43"/>
        <v>-16368.154018239857</v>
      </c>
      <c r="O250">
        <f t="shared" si="44"/>
        <v>-16034.820684906523</v>
      </c>
    </row>
    <row r="251" spans="1:15" x14ac:dyDescent="0.3">
      <c r="A251">
        <v>242</v>
      </c>
      <c r="B251">
        <v>39.5</v>
      </c>
      <c r="C251">
        <f t="shared" si="36"/>
        <v>10.972222222222221</v>
      </c>
      <c r="D251">
        <f t="shared" si="37"/>
        <v>47.132552083333316</v>
      </c>
      <c r="E251">
        <f t="shared" si="38"/>
        <v>517.14883535879608</v>
      </c>
      <c r="F251">
        <f t="shared" si="39"/>
        <v>2475.6624999999999</v>
      </c>
      <c r="G251">
        <f t="shared" si="45"/>
        <v>1</v>
      </c>
      <c r="H251">
        <f t="shared" si="46"/>
        <v>-0.55555555555555536</v>
      </c>
      <c r="I251">
        <f t="shared" si="40"/>
        <v>-1111.1111111111106</v>
      </c>
      <c r="J251">
        <f t="shared" si="47"/>
        <v>-12191.358024691352</v>
      </c>
      <c r="K251">
        <f t="shared" si="41"/>
        <v>-9198.5466893325556</v>
      </c>
      <c r="L251">
        <v>300</v>
      </c>
      <c r="M251">
        <f t="shared" si="42"/>
        <v>333.33333333333331</v>
      </c>
      <c r="N251">
        <f t="shared" si="43"/>
        <v>-10220.607432591729</v>
      </c>
      <c r="O251">
        <f t="shared" si="44"/>
        <v>-9887.2740992583949</v>
      </c>
    </row>
    <row r="252" spans="1:15" x14ac:dyDescent="0.3">
      <c r="A252">
        <v>243</v>
      </c>
      <c r="B252">
        <v>37</v>
      </c>
      <c r="C252">
        <f t="shared" si="36"/>
        <v>10.277777777777777</v>
      </c>
      <c r="D252">
        <f t="shared" si="37"/>
        <v>41.355208333333316</v>
      </c>
      <c r="E252">
        <f t="shared" si="38"/>
        <v>425.03964120370347</v>
      </c>
      <c r="F252">
        <f t="shared" si="39"/>
        <v>2318.9749999999999</v>
      </c>
      <c r="G252">
        <f t="shared" si="45"/>
        <v>1</v>
      </c>
      <c r="H252">
        <f t="shared" si="46"/>
        <v>-0.69444444444444464</v>
      </c>
      <c r="I252">
        <f t="shared" si="40"/>
        <v>-1388.8888888888894</v>
      </c>
      <c r="J252">
        <f t="shared" si="47"/>
        <v>-14274.691358024695</v>
      </c>
      <c r="K252">
        <f t="shared" si="41"/>
        <v>-11530.676716820992</v>
      </c>
      <c r="L252">
        <v>300</v>
      </c>
      <c r="M252">
        <f t="shared" si="42"/>
        <v>333.33333333333331</v>
      </c>
      <c r="N252">
        <f t="shared" si="43"/>
        <v>-12811.86301868999</v>
      </c>
      <c r="O252">
        <f t="shared" si="44"/>
        <v>-12478.529685356656</v>
      </c>
    </row>
    <row r="253" spans="1:15" x14ac:dyDescent="0.3">
      <c r="A253">
        <v>244</v>
      </c>
      <c r="B253">
        <v>34.6</v>
      </c>
      <c r="C253">
        <f t="shared" si="36"/>
        <v>9.6111111111111107</v>
      </c>
      <c r="D253">
        <f t="shared" si="37"/>
        <v>36.164208333333328</v>
      </c>
      <c r="E253">
        <f t="shared" si="38"/>
        <v>347.57822453703699</v>
      </c>
      <c r="F253">
        <f t="shared" si="39"/>
        <v>2168.5549999999998</v>
      </c>
      <c r="G253">
        <f t="shared" si="45"/>
        <v>1</v>
      </c>
      <c r="H253">
        <f t="shared" si="46"/>
        <v>-0.66666666666666607</v>
      </c>
      <c r="I253">
        <f t="shared" si="40"/>
        <v>-1333.3333333333321</v>
      </c>
      <c r="J253">
        <f t="shared" si="47"/>
        <v>-12814.814814814803</v>
      </c>
      <c r="K253">
        <f t="shared" si="41"/>
        <v>-10298.681590277767</v>
      </c>
      <c r="L253">
        <v>300</v>
      </c>
      <c r="M253">
        <f t="shared" si="42"/>
        <v>333.33333333333331</v>
      </c>
      <c r="N253">
        <f t="shared" si="43"/>
        <v>-11442.979544753074</v>
      </c>
      <c r="O253">
        <f t="shared" si="44"/>
        <v>-11109.64621141974</v>
      </c>
    </row>
    <row r="254" spans="1:15" x14ac:dyDescent="0.3">
      <c r="A254">
        <v>245</v>
      </c>
      <c r="B254">
        <v>32.299999999999997</v>
      </c>
      <c r="C254">
        <f t="shared" si="36"/>
        <v>8.9722222222222214</v>
      </c>
      <c r="D254">
        <f t="shared" si="37"/>
        <v>31.516052083333321</v>
      </c>
      <c r="E254">
        <f t="shared" si="38"/>
        <v>282.76902285879618</v>
      </c>
      <c r="F254">
        <f t="shared" si="39"/>
        <v>2024.4024999999997</v>
      </c>
      <c r="G254">
        <f t="shared" si="45"/>
        <v>1</v>
      </c>
      <c r="H254">
        <f t="shared" si="46"/>
        <v>-0.63888888888888928</v>
      </c>
      <c r="I254">
        <f t="shared" si="40"/>
        <v>-1277.7777777777785</v>
      </c>
      <c r="J254">
        <f t="shared" si="47"/>
        <v>-11464.506172839512</v>
      </c>
      <c r="K254">
        <f t="shared" si="41"/>
        <v>-9157.3346499807158</v>
      </c>
      <c r="L254">
        <v>300</v>
      </c>
      <c r="M254">
        <f t="shared" si="42"/>
        <v>333.33333333333331</v>
      </c>
      <c r="N254">
        <f t="shared" si="43"/>
        <v>-10174.81627775635</v>
      </c>
      <c r="O254">
        <f t="shared" si="44"/>
        <v>-9841.4829444230163</v>
      </c>
    </row>
    <row r="255" spans="1:15" x14ac:dyDescent="0.3">
      <c r="A255">
        <v>246</v>
      </c>
      <c r="B255">
        <v>29</v>
      </c>
      <c r="C255">
        <f t="shared" si="36"/>
        <v>8.0555555555555554</v>
      </c>
      <c r="D255">
        <f t="shared" si="37"/>
        <v>25.405208333333331</v>
      </c>
      <c r="E255">
        <f t="shared" si="38"/>
        <v>204.65306712962959</v>
      </c>
      <c r="F255">
        <f t="shared" si="39"/>
        <v>1817.5749999999998</v>
      </c>
      <c r="G255">
        <f t="shared" si="45"/>
        <v>1</v>
      </c>
      <c r="H255">
        <f t="shared" si="46"/>
        <v>-0.91666666666666607</v>
      </c>
      <c r="I255">
        <f t="shared" si="40"/>
        <v>-1833.3333333333321</v>
      </c>
      <c r="J255">
        <f t="shared" si="47"/>
        <v>-14768.518518518509</v>
      </c>
      <c r="K255">
        <f t="shared" si="41"/>
        <v>-12746.290451388879</v>
      </c>
      <c r="L255">
        <v>300</v>
      </c>
      <c r="M255">
        <f t="shared" si="42"/>
        <v>333.33333333333331</v>
      </c>
      <c r="N255">
        <f t="shared" si="43"/>
        <v>-14162.544945987644</v>
      </c>
      <c r="O255">
        <f t="shared" si="44"/>
        <v>-13829.21161265431</v>
      </c>
    </row>
    <row r="256" spans="1:15" x14ac:dyDescent="0.3">
      <c r="A256">
        <v>247</v>
      </c>
      <c r="B256">
        <v>25.1</v>
      </c>
      <c r="C256">
        <f t="shared" si="36"/>
        <v>6.9722222222222223</v>
      </c>
      <c r="D256">
        <f t="shared" si="37"/>
        <v>19.031552083333334</v>
      </c>
      <c r="E256">
        <f t="shared" si="38"/>
        <v>132.6922103587963</v>
      </c>
      <c r="F256">
        <f t="shared" si="39"/>
        <v>1573.1424999999999</v>
      </c>
      <c r="G256">
        <f t="shared" si="45"/>
        <v>1</v>
      </c>
      <c r="H256">
        <f t="shared" si="46"/>
        <v>-1.083333333333333</v>
      </c>
      <c r="I256">
        <f t="shared" si="40"/>
        <v>-2166.6666666666661</v>
      </c>
      <c r="J256">
        <f t="shared" si="47"/>
        <v>-15106.481481481478</v>
      </c>
      <c r="K256">
        <f t="shared" si="41"/>
        <v>-13400.646771122681</v>
      </c>
      <c r="L256">
        <v>300</v>
      </c>
      <c r="M256">
        <f t="shared" si="42"/>
        <v>333.33333333333331</v>
      </c>
      <c r="N256">
        <f t="shared" si="43"/>
        <v>-14889.607523469645</v>
      </c>
      <c r="O256">
        <f t="shared" si="44"/>
        <v>-14556.274190136312</v>
      </c>
    </row>
    <row r="257" spans="1:15" x14ac:dyDescent="0.3">
      <c r="A257">
        <v>248</v>
      </c>
      <c r="B257">
        <v>22.2</v>
      </c>
      <c r="C257">
        <f t="shared" si="36"/>
        <v>6.1666666666666661</v>
      </c>
      <c r="D257">
        <f t="shared" si="37"/>
        <v>14.887874999999998</v>
      </c>
      <c r="E257">
        <f t="shared" si="38"/>
        <v>91.808562499999979</v>
      </c>
      <c r="F257">
        <f t="shared" si="39"/>
        <v>1391.3849999999998</v>
      </c>
      <c r="G257">
        <f t="shared" si="45"/>
        <v>1</v>
      </c>
      <c r="H257">
        <f t="shared" si="46"/>
        <v>-0.80555555555555625</v>
      </c>
      <c r="I257">
        <f t="shared" si="40"/>
        <v>-1611.1111111111125</v>
      </c>
      <c r="J257">
        <f t="shared" si="47"/>
        <v>-9935.1851851851916</v>
      </c>
      <c r="K257">
        <f t="shared" si="41"/>
        <v>-8451.9916226851929</v>
      </c>
      <c r="L257">
        <v>300</v>
      </c>
      <c r="M257">
        <f t="shared" si="42"/>
        <v>333.33333333333331</v>
      </c>
      <c r="N257">
        <f t="shared" si="43"/>
        <v>-9391.1018029835468</v>
      </c>
      <c r="O257">
        <f t="shared" si="44"/>
        <v>-9057.7684696502129</v>
      </c>
    </row>
    <row r="258" spans="1:15" x14ac:dyDescent="0.3">
      <c r="A258">
        <v>249</v>
      </c>
      <c r="B258">
        <v>20.9</v>
      </c>
      <c r="C258">
        <f t="shared" si="36"/>
        <v>5.8055555555555554</v>
      </c>
      <c r="D258">
        <f t="shared" si="37"/>
        <v>13.195302083333333</v>
      </c>
      <c r="E258">
        <f t="shared" si="38"/>
        <v>76.60605931712962</v>
      </c>
      <c r="F258">
        <f t="shared" si="39"/>
        <v>1309.9075</v>
      </c>
      <c r="G258">
        <f t="shared" si="45"/>
        <v>1</v>
      </c>
      <c r="H258">
        <f t="shared" si="46"/>
        <v>-0.36111111111111072</v>
      </c>
      <c r="I258">
        <f t="shared" si="40"/>
        <v>-722.22222222222149</v>
      </c>
      <c r="J258">
        <f t="shared" si="47"/>
        <v>-4192.9012345678966</v>
      </c>
      <c r="K258">
        <f t="shared" si="41"/>
        <v>-2806.3876752507667</v>
      </c>
      <c r="L258">
        <v>300</v>
      </c>
      <c r="M258">
        <f t="shared" si="42"/>
        <v>333.33333333333331</v>
      </c>
      <c r="N258">
        <f t="shared" si="43"/>
        <v>-3118.2085280564074</v>
      </c>
      <c r="O258">
        <f t="shared" si="44"/>
        <v>-2784.8751947230739</v>
      </c>
    </row>
    <row r="259" spans="1:15" x14ac:dyDescent="0.3">
      <c r="A259">
        <v>250</v>
      </c>
      <c r="B259">
        <v>20.399999999999999</v>
      </c>
      <c r="C259">
        <f t="shared" si="36"/>
        <v>5.6666666666666661</v>
      </c>
      <c r="D259">
        <f t="shared" si="37"/>
        <v>12.571499999999999</v>
      </c>
      <c r="E259">
        <f t="shared" si="38"/>
        <v>71.238499999999988</v>
      </c>
      <c r="F259">
        <f t="shared" si="39"/>
        <v>1278.57</v>
      </c>
      <c r="G259">
        <f t="shared" si="45"/>
        <v>1</v>
      </c>
      <c r="H259">
        <f t="shared" si="46"/>
        <v>-0.13888888888888928</v>
      </c>
      <c r="I259">
        <f t="shared" si="40"/>
        <v>-277.77777777777857</v>
      </c>
      <c r="J259">
        <f t="shared" si="47"/>
        <v>-1574.0740740740785</v>
      </c>
      <c r="K259">
        <f t="shared" si="41"/>
        <v>-224.26557407407859</v>
      </c>
      <c r="L259">
        <v>300</v>
      </c>
      <c r="M259">
        <f t="shared" si="42"/>
        <v>333.33333333333331</v>
      </c>
      <c r="N259">
        <f t="shared" si="43"/>
        <v>-249.18397119342063</v>
      </c>
      <c r="O259">
        <f t="shared" si="44"/>
        <v>84.149362139912682</v>
      </c>
    </row>
    <row r="260" spans="1:15" x14ac:dyDescent="0.3">
      <c r="A260">
        <v>251</v>
      </c>
      <c r="B260">
        <v>19.5</v>
      </c>
      <c r="C260">
        <f t="shared" si="36"/>
        <v>5.416666666666667</v>
      </c>
      <c r="D260">
        <f t="shared" si="37"/>
        <v>11.48671875</v>
      </c>
      <c r="E260">
        <f t="shared" si="38"/>
        <v>62.2197265625</v>
      </c>
      <c r="F260">
        <f t="shared" si="39"/>
        <v>1222.1625000000001</v>
      </c>
      <c r="G260">
        <f t="shared" si="45"/>
        <v>1</v>
      </c>
      <c r="H260">
        <f t="shared" si="46"/>
        <v>-0.24999999999999911</v>
      </c>
      <c r="I260">
        <f t="shared" si="40"/>
        <v>-499.99999999999824</v>
      </c>
      <c r="J260">
        <f t="shared" si="47"/>
        <v>-2708.3333333333239</v>
      </c>
      <c r="K260">
        <f t="shared" si="41"/>
        <v>-1423.9511067708238</v>
      </c>
      <c r="L260">
        <v>300</v>
      </c>
      <c r="M260">
        <f t="shared" si="42"/>
        <v>333.33333333333331</v>
      </c>
      <c r="N260">
        <f t="shared" si="43"/>
        <v>-1582.1678964120265</v>
      </c>
      <c r="O260">
        <f t="shared" si="44"/>
        <v>-1248.8345630786932</v>
      </c>
    </row>
    <row r="261" spans="1:15" x14ac:dyDescent="0.3">
      <c r="A261">
        <v>252</v>
      </c>
      <c r="B261">
        <v>18.399999999999999</v>
      </c>
      <c r="C261">
        <f t="shared" si="36"/>
        <v>5.1111111111111107</v>
      </c>
      <c r="D261">
        <f t="shared" si="37"/>
        <v>10.227333333333331</v>
      </c>
      <c r="E261">
        <f t="shared" si="38"/>
        <v>52.273037037037021</v>
      </c>
      <c r="F261">
        <f t="shared" si="39"/>
        <v>1153.2199999999998</v>
      </c>
      <c r="G261">
        <f t="shared" si="45"/>
        <v>1</v>
      </c>
      <c r="H261">
        <f t="shared" si="46"/>
        <v>-0.30555555555555625</v>
      </c>
      <c r="I261">
        <f t="shared" si="40"/>
        <v>-611.11111111111245</v>
      </c>
      <c r="J261">
        <f t="shared" si="47"/>
        <v>-3123.4567901234632</v>
      </c>
      <c r="K261">
        <f t="shared" si="41"/>
        <v>-1917.9637530864263</v>
      </c>
      <c r="L261">
        <v>300</v>
      </c>
      <c r="M261">
        <f t="shared" si="42"/>
        <v>333.33333333333331</v>
      </c>
      <c r="N261">
        <f t="shared" si="43"/>
        <v>-2131.0708367626958</v>
      </c>
      <c r="O261">
        <f t="shared" si="44"/>
        <v>-1797.7375034293625</v>
      </c>
    </row>
    <row r="262" spans="1:15" x14ac:dyDescent="0.3">
      <c r="A262">
        <v>253</v>
      </c>
      <c r="B262">
        <v>17.8</v>
      </c>
      <c r="C262">
        <f t="shared" si="36"/>
        <v>4.9444444444444446</v>
      </c>
      <c r="D262">
        <f t="shared" si="37"/>
        <v>9.5712083333333311</v>
      </c>
      <c r="E262">
        <f t="shared" si="38"/>
        <v>47.324307870370362</v>
      </c>
      <c r="F262">
        <f t="shared" si="39"/>
        <v>1115.615</v>
      </c>
      <c r="G262">
        <f t="shared" si="45"/>
        <v>1</v>
      </c>
      <c r="H262">
        <f t="shared" si="46"/>
        <v>-0.16666666666666607</v>
      </c>
      <c r="I262">
        <f t="shared" si="40"/>
        <v>-333.33333333333212</v>
      </c>
      <c r="J262">
        <f t="shared" si="47"/>
        <v>-1648.1481481481421</v>
      </c>
      <c r="K262">
        <f t="shared" si="41"/>
        <v>-485.20884027777174</v>
      </c>
      <c r="L262">
        <v>300</v>
      </c>
      <c r="M262">
        <f t="shared" si="42"/>
        <v>333.33333333333331</v>
      </c>
      <c r="N262">
        <f t="shared" si="43"/>
        <v>-539.12093364196858</v>
      </c>
      <c r="O262">
        <f t="shared" si="44"/>
        <v>-205.78760030863526</v>
      </c>
    </row>
    <row r="263" spans="1:15" x14ac:dyDescent="0.3">
      <c r="A263">
        <v>254</v>
      </c>
      <c r="B263">
        <v>17.8</v>
      </c>
      <c r="C263">
        <f t="shared" si="36"/>
        <v>4.9444444444444446</v>
      </c>
      <c r="D263">
        <f t="shared" si="37"/>
        <v>9.5712083333333311</v>
      </c>
      <c r="E263">
        <f t="shared" si="38"/>
        <v>47.324307870370362</v>
      </c>
      <c r="F263">
        <f t="shared" si="39"/>
        <v>1115.615</v>
      </c>
      <c r="G263">
        <f t="shared" si="45"/>
        <v>1</v>
      </c>
      <c r="H263">
        <f t="shared" si="46"/>
        <v>0</v>
      </c>
      <c r="I263">
        <f t="shared" si="40"/>
        <v>0</v>
      </c>
      <c r="J263">
        <f t="shared" si="47"/>
        <v>0</v>
      </c>
      <c r="K263">
        <f t="shared" si="41"/>
        <v>1162.9393078703704</v>
      </c>
      <c r="L263">
        <v>300</v>
      </c>
      <c r="M263">
        <f t="shared" si="42"/>
        <v>333.33333333333331</v>
      </c>
      <c r="N263">
        <f t="shared" si="43"/>
        <v>1292.1547865226337</v>
      </c>
      <c r="O263">
        <f t="shared" si="44"/>
        <v>1625.4881198559669</v>
      </c>
    </row>
    <row r="264" spans="1:15" x14ac:dyDescent="0.3">
      <c r="A264">
        <v>255</v>
      </c>
      <c r="B264">
        <v>17.399999999999999</v>
      </c>
      <c r="C264">
        <f t="shared" si="36"/>
        <v>4.833333333333333</v>
      </c>
      <c r="D264">
        <f t="shared" si="37"/>
        <v>9.1458749999999984</v>
      </c>
      <c r="E264">
        <f t="shared" si="38"/>
        <v>44.20506249999999</v>
      </c>
      <c r="F264">
        <f t="shared" si="39"/>
        <v>1090.5449999999998</v>
      </c>
      <c r="G264">
        <f t="shared" si="45"/>
        <v>1</v>
      </c>
      <c r="H264">
        <f t="shared" si="46"/>
        <v>-0.1111111111111116</v>
      </c>
      <c r="I264">
        <f t="shared" si="40"/>
        <v>-222.22222222222319</v>
      </c>
      <c r="J264">
        <f t="shared" si="47"/>
        <v>-1074.0740740740787</v>
      </c>
      <c r="K264">
        <f t="shared" si="41"/>
        <v>60.675988425921105</v>
      </c>
      <c r="L264">
        <v>300</v>
      </c>
      <c r="M264">
        <f t="shared" si="42"/>
        <v>333.33333333333331</v>
      </c>
      <c r="N264">
        <f t="shared" si="43"/>
        <v>67.417764917690121</v>
      </c>
      <c r="O264">
        <f t="shared" si="44"/>
        <v>400.75109825102345</v>
      </c>
    </row>
    <row r="265" spans="1:15" x14ac:dyDescent="0.3">
      <c r="A265">
        <v>256</v>
      </c>
      <c r="B265">
        <v>15.7</v>
      </c>
      <c r="C265">
        <f t="shared" si="36"/>
        <v>4.3611111111111107</v>
      </c>
      <c r="D265">
        <f t="shared" si="37"/>
        <v>7.4460520833333312</v>
      </c>
      <c r="E265">
        <f t="shared" si="38"/>
        <v>32.473060474537021</v>
      </c>
      <c r="F265">
        <f t="shared" si="39"/>
        <v>983.99749999999995</v>
      </c>
      <c r="G265">
        <f t="shared" si="45"/>
        <v>1</v>
      </c>
      <c r="H265">
        <f t="shared" si="46"/>
        <v>-0.47222222222222232</v>
      </c>
      <c r="I265">
        <f t="shared" si="40"/>
        <v>-944.44444444444468</v>
      </c>
      <c r="J265">
        <f t="shared" si="47"/>
        <v>-4118.8271604938282</v>
      </c>
      <c r="K265">
        <f t="shared" si="41"/>
        <v>-3102.3566000192914</v>
      </c>
      <c r="L265">
        <v>300</v>
      </c>
      <c r="M265">
        <f t="shared" si="42"/>
        <v>333.33333333333331</v>
      </c>
      <c r="N265">
        <f t="shared" si="43"/>
        <v>-3447.0628889103236</v>
      </c>
      <c r="O265">
        <f t="shared" si="44"/>
        <v>-3113.7295555769902</v>
      </c>
    </row>
    <row r="266" spans="1:15" x14ac:dyDescent="0.3">
      <c r="A266">
        <v>257</v>
      </c>
      <c r="B266">
        <v>14.5</v>
      </c>
      <c r="C266">
        <f t="shared" ref="C266:C329" si="48">B266*1/3.6</f>
        <v>4.0277777777777777</v>
      </c>
      <c r="D266">
        <f t="shared" ref="D266:D329" si="49">0.5*$E$1*((C266^2)*$E$2*$E$3)</f>
        <v>6.3513020833333327</v>
      </c>
      <c r="E266">
        <f t="shared" ref="E266:E329" si="50">D266*C266</f>
        <v>25.581633391203699</v>
      </c>
      <c r="F266">
        <f t="shared" ref="F266:F329" si="51">$F$7*C266</f>
        <v>908.78749999999991</v>
      </c>
      <c r="G266">
        <f t="shared" si="45"/>
        <v>1</v>
      </c>
      <c r="H266">
        <f t="shared" si="46"/>
        <v>-0.33333333333333304</v>
      </c>
      <c r="I266">
        <f t="shared" ref="I266:I329" si="52">$H$1*(H266/G266)</f>
        <v>-666.66666666666606</v>
      </c>
      <c r="J266">
        <f t="shared" si="47"/>
        <v>-2685.1851851851825</v>
      </c>
      <c r="K266">
        <f t="shared" ref="K266:K329" si="53">E266+F266+J266</f>
        <v>-1750.8160517939789</v>
      </c>
      <c r="L266">
        <v>300</v>
      </c>
      <c r="M266">
        <f t="shared" ref="M266:M329" si="54">L266/0.9</f>
        <v>333.33333333333331</v>
      </c>
      <c r="N266">
        <f t="shared" ref="N266:N329" si="55">K266/0.9</f>
        <v>-1945.3511686599766</v>
      </c>
      <c r="O266">
        <f t="shared" ref="O266:O329" si="56">M266+N266</f>
        <v>-1612.0178353266433</v>
      </c>
    </row>
    <row r="267" spans="1:15" x14ac:dyDescent="0.3">
      <c r="A267">
        <v>258</v>
      </c>
      <c r="B267">
        <v>15.4</v>
      </c>
      <c r="C267">
        <f t="shared" si="48"/>
        <v>4.2777777777777777</v>
      </c>
      <c r="D267">
        <f t="shared" si="49"/>
        <v>7.1642083333333328</v>
      </c>
      <c r="E267">
        <f t="shared" si="50"/>
        <v>30.646891203703699</v>
      </c>
      <c r="F267">
        <f t="shared" si="51"/>
        <v>965.19499999999994</v>
      </c>
      <c r="G267">
        <f t="shared" ref="G267:G330" si="57">A267-A266</f>
        <v>1</v>
      </c>
      <c r="H267">
        <f t="shared" ref="H267:H330" si="58">C267-C266</f>
        <v>0.25</v>
      </c>
      <c r="I267">
        <f t="shared" si="52"/>
        <v>500</v>
      </c>
      <c r="J267">
        <f t="shared" ref="J267:J330" si="59">I267*C267</f>
        <v>2138.8888888888887</v>
      </c>
      <c r="K267">
        <f t="shared" si="53"/>
        <v>3134.7307800925923</v>
      </c>
      <c r="L267">
        <v>300</v>
      </c>
      <c r="M267">
        <f t="shared" si="54"/>
        <v>333.33333333333331</v>
      </c>
      <c r="N267">
        <f t="shared" si="55"/>
        <v>3483.0342001028803</v>
      </c>
      <c r="O267">
        <f t="shared" si="56"/>
        <v>3816.3675334362138</v>
      </c>
    </row>
    <row r="268" spans="1:15" x14ac:dyDescent="0.3">
      <c r="A268">
        <v>259</v>
      </c>
      <c r="B268">
        <v>17.899999999999999</v>
      </c>
      <c r="C268">
        <f t="shared" si="48"/>
        <v>4.9722222222222214</v>
      </c>
      <c r="D268">
        <f t="shared" si="49"/>
        <v>9.6790520833333282</v>
      </c>
      <c r="E268">
        <f t="shared" si="50"/>
        <v>48.12639785879626</v>
      </c>
      <c r="F268">
        <f t="shared" si="51"/>
        <v>1121.8824999999997</v>
      </c>
      <c r="G268">
        <f t="shared" si="57"/>
        <v>1</v>
      </c>
      <c r="H268">
        <f t="shared" si="58"/>
        <v>0.69444444444444375</v>
      </c>
      <c r="I268">
        <f t="shared" si="52"/>
        <v>1388.8888888888875</v>
      </c>
      <c r="J268">
        <f t="shared" si="59"/>
        <v>6905.8641975308565</v>
      </c>
      <c r="K268">
        <f t="shared" si="53"/>
        <v>8075.873095389652</v>
      </c>
      <c r="L268">
        <v>300</v>
      </c>
      <c r="M268">
        <f t="shared" si="54"/>
        <v>333.33333333333331</v>
      </c>
      <c r="N268">
        <f t="shared" si="55"/>
        <v>8973.1923282107236</v>
      </c>
      <c r="O268">
        <f t="shared" si="56"/>
        <v>9306.5256615440576</v>
      </c>
    </row>
    <row r="269" spans="1:15" x14ac:dyDescent="0.3">
      <c r="A269">
        <v>260</v>
      </c>
      <c r="B269">
        <v>20.6</v>
      </c>
      <c r="C269">
        <f t="shared" si="48"/>
        <v>5.7222222222222223</v>
      </c>
      <c r="D269">
        <f t="shared" si="49"/>
        <v>12.81920833333333</v>
      </c>
      <c r="E269">
        <f t="shared" si="50"/>
        <v>73.354358796296282</v>
      </c>
      <c r="F269">
        <f t="shared" si="51"/>
        <v>1291.105</v>
      </c>
      <c r="G269">
        <f t="shared" si="57"/>
        <v>1</v>
      </c>
      <c r="H269">
        <f t="shared" si="58"/>
        <v>0.75000000000000089</v>
      </c>
      <c r="I269">
        <f t="shared" si="52"/>
        <v>1500.0000000000018</v>
      </c>
      <c r="J269">
        <f t="shared" si="59"/>
        <v>8583.333333333343</v>
      </c>
      <c r="K269">
        <f t="shared" si="53"/>
        <v>9947.7926921296385</v>
      </c>
      <c r="L269">
        <v>300</v>
      </c>
      <c r="M269">
        <f t="shared" si="54"/>
        <v>333.33333333333331</v>
      </c>
      <c r="N269">
        <f t="shared" si="55"/>
        <v>11053.102991255153</v>
      </c>
      <c r="O269">
        <f t="shared" si="56"/>
        <v>11386.436324588487</v>
      </c>
    </row>
    <row r="270" spans="1:15" x14ac:dyDescent="0.3">
      <c r="A270">
        <v>261</v>
      </c>
      <c r="B270">
        <v>23.2</v>
      </c>
      <c r="C270">
        <f t="shared" si="48"/>
        <v>6.4444444444444438</v>
      </c>
      <c r="D270">
        <f t="shared" si="49"/>
        <v>16.259333333333327</v>
      </c>
      <c r="E270">
        <f t="shared" si="50"/>
        <v>104.78237037037032</v>
      </c>
      <c r="F270">
        <f t="shared" si="51"/>
        <v>1454.0599999999997</v>
      </c>
      <c r="G270">
        <f t="shared" si="57"/>
        <v>1</v>
      </c>
      <c r="H270">
        <f t="shared" si="58"/>
        <v>0.72222222222222143</v>
      </c>
      <c r="I270">
        <f t="shared" si="52"/>
        <v>1444.444444444443</v>
      </c>
      <c r="J270">
        <f t="shared" si="59"/>
        <v>9308.641975308632</v>
      </c>
      <c r="K270">
        <f t="shared" si="53"/>
        <v>10867.484345679002</v>
      </c>
      <c r="L270">
        <v>300</v>
      </c>
      <c r="M270">
        <f t="shared" si="54"/>
        <v>333.33333333333331</v>
      </c>
      <c r="N270">
        <f t="shared" si="55"/>
        <v>12074.982606310003</v>
      </c>
      <c r="O270">
        <f t="shared" si="56"/>
        <v>12408.315939643337</v>
      </c>
    </row>
    <row r="271" spans="1:15" x14ac:dyDescent="0.3">
      <c r="A271">
        <v>262</v>
      </c>
      <c r="B271">
        <v>25.7</v>
      </c>
      <c r="C271">
        <f t="shared" si="48"/>
        <v>7.1388888888888884</v>
      </c>
      <c r="D271">
        <f t="shared" si="49"/>
        <v>19.952302083333329</v>
      </c>
      <c r="E271">
        <f t="shared" si="50"/>
        <v>142.43726765046293</v>
      </c>
      <c r="F271">
        <f t="shared" si="51"/>
        <v>1610.7474999999999</v>
      </c>
      <c r="G271">
        <f t="shared" si="57"/>
        <v>1</v>
      </c>
      <c r="H271">
        <f t="shared" si="58"/>
        <v>0.69444444444444464</v>
      </c>
      <c r="I271">
        <f t="shared" si="52"/>
        <v>1388.8888888888894</v>
      </c>
      <c r="J271">
        <f t="shared" si="59"/>
        <v>9915.1234567901265</v>
      </c>
      <c r="K271">
        <f t="shared" si="53"/>
        <v>11668.308224440589</v>
      </c>
      <c r="L271">
        <v>300</v>
      </c>
      <c r="M271">
        <f t="shared" si="54"/>
        <v>333.33333333333331</v>
      </c>
      <c r="N271">
        <f t="shared" si="55"/>
        <v>12964.786916045097</v>
      </c>
      <c r="O271">
        <f t="shared" si="56"/>
        <v>13298.120249378431</v>
      </c>
    </row>
    <row r="272" spans="1:15" x14ac:dyDescent="0.3">
      <c r="A272">
        <v>263</v>
      </c>
      <c r="B272">
        <v>28.7</v>
      </c>
      <c r="C272">
        <f t="shared" si="48"/>
        <v>7.9722222222222214</v>
      </c>
      <c r="D272">
        <f t="shared" si="49"/>
        <v>24.882302083333322</v>
      </c>
      <c r="E272">
        <f t="shared" si="50"/>
        <v>198.36724160879618</v>
      </c>
      <c r="F272">
        <f t="shared" si="51"/>
        <v>1798.7724999999998</v>
      </c>
      <c r="G272">
        <f t="shared" si="57"/>
        <v>1</v>
      </c>
      <c r="H272">
        <f t="shared" si="58"/>
        <v>0.83333333333333304</v>
      </c>
      <c r="I272">
        <f t="shared" si="52"/>
        <v>1666.6666666666661</v>
      </c>
      <c r="J272">
        <f t="shared" si="59"/>
        <v>13287.037037037031</v>
      </c>
      <c r="K272">
        <f t="shared" si="53"/>
        <v>15284.176778645828</v>
      </c>
      <c r="L272">
        <v>300</v>
      </c>
      <c r="M272">
        <f t="shared" si="54"/>
        <v>333.33333333333331</v>
      </c>
      <c r="N272">
        <f t="shared" si="55"/>
        <v>16982.418642939807</v>
      </c>
      <c r="O272">
        <f t="shared" si="56"/>
        <v>17315.751976273139</v>
      </c>
    </row>
    <row r="273" spans="1:15" x14ac:dyDescent="0.3">
      <c r="A273">
        <v>264</v>
      </c>
      <c r="B273">
        <v>32.5</v>
      </c>
      <c r="C273">
        <f t="shared" si="48"/>
        <v>9.0277777777777768</v>
      </c>
      <c r="D273">
        <f t="shared" si="49"/>
        <v>31.907552083333321</v>
      </c>
      <c r="E273">
        <f t="shared" si="50"/>
        <v>288.05428964120358</v>
      </c>
      <c r="F273">
        <f t="shared" si="51"/>
        <v>2036.9374999999998</v>
      </c>
      <c r="G273">
        <f t="shared" si="57"/>
        <v>1</v>
      </c>
      <c r="H273">
        <f t="shared" si="58"/>
        <v>1.0555555555555554</v>
      </c>
      <c r="I273">
        <f t="shared" si="52"/>
        <v>2111.1111111111109</v>
      </c>
      <c r="J273">
        <f t="shared" si="59"/>
        <v>19058.641975308637</v>
      </c>
      <c r="K273">
        <f t="shared" si="53"/>
        <v>21383.633764949842</v>
      </c>
      <c r="L273">
        <v>300</v>
      </c>
      <c r="M273">
        <f t="shared" si="54"/>
        <v>333.33333333333331</v>
      </c>
      <c r="N273">
        <f t="shared" si="55"/>
        <v>23759.593072166492</v>
      </c>
      <c r="O273">
        <f t="shared" si="56"/>
        <v>24092.926405499824</v>
      </c>
    </row>
    <row r="274" spans="1:15" x14ac:dyDescent="0.3">
      <c r="A274">
        <v>265</v>
      </c>
      <c r="B274">
        <v>36.1</v>
      </c>
      <c r="C274">
        <f t="shared" si="48"/>
        <v>10.027777777777779</v>
      </c>
      <c r="D274">
        <f t="shared" si="49"/>
        <v>39.367802083333338</v>
      </c>
      <c r="E274">
        <f t="shared" si="50"/>
        <v>394.77157089120379</v>
      </c>
      <c r="F274">
        <f t="shared" si="51"/>
        <v>2262.5675000000001</v>
      </c>
      <c r="G274">
        <f t="shared" si="57"/>
        <v>1</v>
      </c>
      <c r="H274">
        <f t="shared" si="58"/>
        <v>1.0000000000000018</v>
      </c>
      <c r="I274">
        <f t="shared" si="52"/>
        <v>2000.0000000000036</v>
      </c>
      <c r="J274">
        <f t="shared" si="59"/>
        <v>20055.555555555595</v>
      </c>
      <c r="K274">
        <f t="shared" si="53"/>
        <v>22712.8946264468</v>
      </c>
      <c r="L274">
        <v>300</v>
      </c>
      <c r="M274">
        <f t="shared" si="54"/>
        <v>333.33333333333331</v>
      </c>
      <c r="N274">
        <f t="shared" si="55"/>
        <v>25236.549584940887</v>
      </c>
      <c r="O274">
        <f t="shared" si="56"/>
        <v>25569.882918274219</v>
      </c>
    </row>
    <row r="275" spans="1:15" x14ac:dyDescent="0.3">
      <c r="A275">
        <v>266</v>
      </c>
      <c r="B275">
        <v>39</v>
      </c>
      <c r="C275">
        <f t="shared" si="48"/>
        <v>10.833333333333334</v>
      </c>
      <c r="D275">
        <f t="shared" si="49"/>
        <v>45.946874999999999</v>
      </c>
      <c r="E275">
        <f t="shared" si="50"/>
        <v>497.7578125</v>
      </c>
      <c r="F275">
        <f t="shared" si="51"/>
        <v>2444.3250000000003</v>
      </c>
      <c r="G275">
        <f t="shared" si="57"/>
        <v>1</v>
      </c>
      <c r="H275">
        <f t="shared" si="58"/>
        <v>0.80555555555555536</v>
      </c>
      <c r="I275">
        <f t="shared" si="52"/>
        <v>1611.1111111111106</v>
      </c>
      <c r="J275">
        <f t="shared" si="59"/>
        <v>17453.703703703701</v>
      </c>
      <c r="K275">
        <f t="shared" si="53"/>
        <v>20395.786516203701</v>
      </c>
      <c r="L275">
        <v>300</v>
      </c>
      <c r="M275">
        <f t="shared" si="54"/>
        <v>333.33333333333331</v>
      </c>
      <c r="N275">
        <f t="shared" si="55"/>
        <v>22661.985018004114</v>
      </c>
      <c r="O275">
        <f t="shared" si="56"/>
        <v>22995.318351337446</v>
      </c>
    </row>
    <row r="276" spans="1:15" x14ac:dyDescent="0.3">
      <c r="A276">
        <v>267</v>
      </c>
      <c r="B276">
        <v>40.799999999999997</v>
      </c>
      <c r="C276">
        <f t="shared" si="48"/>
        <v>11.333333333333332</v>
      </c>
      <c r="D276">
        <f t="shared" si="49"/>
        <v>50.285999999999994</v>
      </c>
      <c r="E276">
        <f t="shared" si="50"/>
        <v>569.9079999999999</v>
      </c>
      <c r="F276">
        <f t="shared" si="51"/>
        <v>2557.14</v>
      </c>
      <c r="G276">
        <f t="shared" si="57"/>
        <v>1</v>
      </c>
      <c r="H276">
        <f t="shared" si="58"/>
        <v>0.49999999999999822</v>
      </c>
      <c r="I276">
        <f t="shared" si="52"/>
        <v>999.99999999999648</v>
      </c>
      <c r="J276">
        <f t="shared" si="59"/>
        <v>11333.333333333292</v>
      </c>
      <c r="K276">
        <f t="shared" si="53"/>
        <v>14460.381333333291</v>
      </c>
      <c r="L276">
        <v>300</v>
      </c>
      <c r="M276">
        <f t="shared" si="54"/>
        <v>333.33333333333331</v>
      </c>
      <c r="N276">
        <f t="shared" si="55"/>
        <v>16067.090370370322</v>
      </c>
      <c r="O276">
        <f t="shared" si="56"/>
        <v>16400.423703703655</v>
      </c>
    </row>
    <row r="277" spans="1:15" x14ac:dyDescent="0.3">
      <c r="A277">
        <v>268</v>
      </c>
      <c r="B277">
        <v>42.9</v>
      </c>
      <c r="C277">
        <f t="shared" si="48"/>
        <v>11.916666666666666</v>
      </c>
      <c r="D277">
        <f t="shared" si="49"/>
        <v>55.595718749999989</v>
      </c>
      <c r="E277">
        <f t="shared" si="50"/>
        <v>662.51564843749986</v>
      </c>
      <c r="F277">
        <f t="shared" si="51"/>
        <v>2688.7574999999997</v>
      </c>
      <c r="G277">
        <f t="shared" si="57"/>
        <v>1</v>
      </c>
      <c r="H277">
        <f t="shared" si="58"/>
        <v>0.58333333333333393</v>
      </c>
      <c r="I277">
        <f t="shared" si="52"/>
        <v>1166.6666666666679</v>
      </c>
      <c r="J277">
        <f t="shared" si="59"/>
        <v>13902.777777777792</v>
      </c>
      <c r="K277">
        <f t="shared" si="53"/>
        <v>17254.050926215292</v>
      </c>
      <c r="L277">
        <v>300</v>
      </c>
      <c r="M277">
        <f t="shared" si="54"/>
        <v>333.33333333333331</v>
      </c>
      <c r="N277">
        <f t="shared" si="55"/>
        <v>19171.167695794767</v>
      </c>
      <c r="O277">
        <f t="shared" si="56"/>
        <v>19504.5010291281</v>
      </c>
    </row>
    <row r="278" spans="1:15" x14ac:dyDescent="0.3">
      <c r="A278">
        <v>269</v>
      </c>
      <c r="B278">
        <v>44.4</v>
      </c>
      <c r="C278">
        <f t="shared" si="48"/>
        <v>12.333333333333332</v>
      </c>
      <c r="D278">
        <f t="shared" si="49"/>
        <v>59.55149999999999</v>
      </c>
      <c r="E278">
        <f t="shared" si="50"/>
        <v>734.46849999999984</v>
      </c>
      <c r="F278">
        <f t="shared" si="51"/>
        <v>2782.7699999999995</v>
      </c>
      <c r="G278">
        <f t="shared" si="57"/>
        <v>1</v>
      </c>
      <c r="H278">
        <f t="shared" si="58"/>
        <v>0.41666666666666607</v>
      </c>
      <c r="I278">
        <f t="shared" si="52"/>
        <v>833.33333333333212</v>
      </c>
      <c r="J278">
        <f t="shared" si="59"/>
        <v>10277.777777777761</v>
      </c>
      <c r="K278">
        <f t="shared" si="53"/>
        <v>13795.01627777776</v>
      </c>
      <c r="L278">
        <v>300</v>
      </c>
      <c r="M278">
        <f t="shared" si="54"/>
        <v>333.33333333333331</v>
      </c>
      <c r="N278">
        <f t="shared" si="55"/>
        <v>15327.795864197511</v>
      </c>
      <c r="O278">
        <f t="shared" si="56"/>
        <v>15661.129197530845</v>
      </c>
    </row>
    <row r="279" spans="1:15" x14ac:dyDescent="0.3">
      <c r="A279">
        <v>270</v>
      </c>
      <c r="B279">
        <v>45.9</v>
      </c>
      <c r="C279">
        <f t="shared" si="48"/>
        <v>12.75</v>
      </c>
      <c r="D279">
        <f t="shared" si="49"/>
        <v>63.643218749999996</v>
      </c>
      <c r="E279">
        <f t="shared" si="50"/>
        <v>811.45103906249994</v>
      </c>
      <c r="F279">
        <f t="shared" si="51"/>
        <v>2876.7824999999998</v>
      </c>
      <c r="G279">
        <f t="shared" si="57"/>
        <v>1</v>
      </c>
      <c r="H279">
        <f t="shared" si="58"/>
        <v>0.41666666666666785</v>
      </c>
      <c r="I279">
        <f t="shared" si="52"/>
        <v>833.33333333333576</v>
      </c>
      <c r="J279">
        <f t="shared" si="59"/>
        <v>10625.000000000031</v>
      </c>
      <c r="K279">
        <f t="shared" si="53"/>
        <v>14313.23353906253</v>
      </c>
      <c r="L279">
        <v>300</v>
      </c>
      <c r="M279">
        <f t="shared" si="54"/>
        <v>333.33333333333331</v>
      </c>
      <c r="N279">
        <f t="shared" si="55"/>
        <v>15903.592821180589</v>
      </c>
      <c r="O279">
        <f t="shared" si="56"/>
        <v>16236.926154513923</v>
      </c>
    </row>
    <row r="280" spans="1:15" x14ac:dyDescent="0.3">
      <c r="A280">
        <v>271</v>
      </c>
      <c r="B280">
        <v>46</v>
      </c>
      <c r="C280">
        <f t="shared" si="48"/>
        <v>12.777777777777777</v>
      </c>
      <c r="D280">
        <f t="shared" si="49"/>
        <v>63.92083333333332</v>
      </c>
      <c r="E280">
        <f t="shared" si="50"/>
        <v>816.76620370370347</v>
      </c>
      <c r="F280">
        <f t="shared" si="51"/>
        <v>2883.0499999999997</v>
      </c>
      <c r="G280">
        <f t="shared" si="57"/>
        <v>1</v>
      </c>
      <c r="H280">
        <f t="shared" si="58"/>
        <v>2.7777777777776791E-2</v>
      </c>
      <c r="I280">
        <f t="shared" si="52"/>
        <v>55.555555555553582</v>
      </c>
      <c r="J280">
        <f t="shared" si="59"/>
        <v>709.87654320985132</v>
      </c>
      <c r="K280">
        <f t="shared" si="53"/>
        <v>4409.6927469135544</v>
      </c>
      <c r="L280">
        <v>300</v>
      </c>
      <c r="M280">
        <f t="shared" si="54"/>
        <v>333.33333333333331</v>
      </c>
      <c r="N280">
        <f t="shared" si="55"/>
        <v>4899.6586076817266</v>
      </c>
      <c r="O280">
        <f t="shared" si="56"/>
        <v>5232.9919410150596</v>
      </c>
    </row>
    <row r="281" spans="1:15" x14ac:dyDescent="0.3">
      <c r="A281">
        <v>272</v>
      </c>
      <c r="B281">
        <v>45.6</v>
      </c>
      <c r="C281">
        <f t="shared" si="48"/>
        <v>12.666666666666666</v>
      </c>
      <c r="D281">
        <f t="shared" si="49"/>
        <v>62.813999999999986</v>
      </c>
      <c r="E281">
        <f t="shared" si="50"/>
        <v>795.64399999999978</v>
      </c>
      <c r="F281">
        <f t="shared" si="51"/>
        <v>2857.98</v>
      </c>
      <c r="G281">
        <f t="shared" si="57"/>
        <v>1</v>
      </c>
      <c r="H281">
        <f t="shared" si="58"/>
        <v>-0.11111111111111072</v>
      </c>
      <c r="I281">
        <f t="shared" si="52"/>
        <v>-222.22222222222143</v>
      </c>
      <c r="J281">
        <f t="shared" si="59"/>
        <v>-2814.8148148148048</v>
      </c>
      <c r="K281">
        <f t="shared" si="53"/>
        <v>838.80918518519502</v>
      </c>
      <c r="L281">
        <v>300</v>
      </c>
      <c r="M281">
        <f t="shared" si="54"/>
        <v>333.33333333333331</v>
      </c>
      <c r="N281">
        <f t="shared" si="55"/>
        <v>932.01020576132782</v>
      </c>
      <c r="O281">
        <f t="shared" si="56"/>
        <v>1265.3435390946611</v>
      </c>
    </row>
    <row r="282" spans="1:15" x14ac:dyDescent="0.3">
      <c r="A282">
        <v>273</v>
      </c>
      <c r="B282">
        <v>45.3</v>
      </c>
      <c r="C282">
        <f t="shared" si="48"/>
        <v>12.583333333333332</v>
      </c>
      <c r="D282">
        <f t="shared" si="49"/>
        <v>61.990218749999968</v>
      </c>
      <c r="E282">
        <f t="shared" si="50"/>
        <v>780.04358593749953</v>
      </c>
      <c r="F282">
        <f t="shared" si="51"/>
        <v>2839.1774999999998</v>
      </c>
      <c r="G282">
        <f t="shared" si="57"/>
        <v>1</v>
      </c>
      <c r="H282">
        <f t="shared" si="58"/>
        <v>-8.3333333333333925E-2</v>
      </c>
      <c r="I282">
        <f t="shared" si="52"/>
        <v>-166.66666666666785</v>
      </c>
      <c r="J282">
        <f t="shared" si="59"/>
        <v>-2097.2222222222367</v>
      </c>
      <c r="K282">
        <f t="shared" si="53"/>
        <v>1521.9988637152624</v>
      </c>
      <c r="L282">
        <v>300</v>
      </c>
      <c r="M282">
        <f t="shared" si="54"/>
        <v>333.33333333333331</v>
      </c>
      <c r="N282">
        <f t="shared" si="55"/>
        <v>1691.1098485725138</v>
      </c>
      <c r="O282">
        <f t="shared" si="56"/>
        <v>2024.443181905847</v>
      </c>
    </row>
    <row r="283" spans="1:15" x14ac:dyDescent="0.3">
      <c r="A283">
        <v>274</v>
      </c>
      <c r="B283">
        <v>43.7</v>
      </c>
      <c r="C283">
        <f t="shared" si="48"/>
        <v>12.138888888888889</v>
      </c>
      <c r="D283">
        <f t="shared" si="49"/>
        <v>57.688552083333327</v>
      </c>
      <c r="E283">
        <f t="shared" si="50"/>
        <v>700.27492390046291</v>
      </c>
      <c r="F283">
        <f t="shared" si="51"/>
        <v>2738.8975</v>
      </c>
      <c r="G283">
        <f t="shared" si="57"/>
        <v>1</v>
      </c>
      <c r="H283">
        <f t="shared" si="58"/>
        <v>-0.44444444444444287</v>
      </c>
      <c r="I283">
        <f t="shared" si="52"/>
        <v>-888.88888888888573</v>
      </c>
      <c r="J283">
        <f t="shared" si="59"/>
        <v>-10790.123456790085</v>
      </c>
      <c r="K283">
        <f t="shared" si="53"/>
        <v>-7350.9510328896213</v>
      </c>
      <c r="L283">
        <v>300</v>
      </c>
      <c r="M283">
        <f t="shared" si="54"/>
        <v>333.33333333333331</v>
      </c>
      <c r="N283">
        <f t="shared" si="55"/>
        <v>-8167.7233698773571</v>
      </c>
      <c r="O283">
        <f t="shared" si="56"/>
        <v>-7834.390036544024</v>
      </c>
    </row>
    <row r="284" spans="1:15" x14ac:dyDescent="0.3">
      <c r="A284">
        <v>275</v>
      </c>
      <c r="B284">
        <v>40.799999999999997</v>
      </c>
      <c r="C284">
        <f t="shared" si="48"/>
        <v>11.333333333333332</v>
      </c>
      <c r="D284">
        <f t="shared" si="49"/>
        <v>50.285999999999994</v>
      </c>
      <c r="E284">
        <f t="shared" si="50"/>
        <v>569.9079999999999</v>
      </c>
      <c r="F284">
        <f t="shared" si="51"/>
        <v>2557.14</v>
      </c>
      <c r="G284">
        <f t="shared" si="57"/>
        <v>1</v>
      </c>
      <c r="H284">
        <f t="shared" si="58"/>
        <v>-0.80555555555555713</v>
      </c>
      <c r="I284">
        <f t="shared" si="52"/>
        <v>-1611.1111111111143</v>
      </c>
      <c r="J284">
        <f t="shared" si="59"/>
        <v>-18259.259259259292</v>
      </c>
      <c r="K284">
        <f t="shared" si="53"/>
        <v>-15132.211259259293</v>
      </c>
      <c r="L284">
        <v>300</v>
      </c>
      <c r="M284">
        <f t="shared" si="54"/>
        <v>333.33333333333331</v>
      </c>
      <c r="N284">
        <f t="shared" si="55"/>
        <v>-16813.568065843658</v>
      </c>
      <c r="O284">
        <f t="shared" si="56"/>
        <v>-16480.234732510326</v>
      </c>
    </row>
    <row r="285" spans="1:15" x14ac:dyDescent="0.3">
      <c r="A285">
        <v>276</v>
      </c>
      <c r="B285">
        <v>38</v>
      </c>
      <c r="C285">
        <f t="shared" si="48"/>
        <v>10.555555555555555</v>
      </c>
      <c r="D285">
        <f t="shared" si="49"/>
        <v>43.620833333333323</v>
      </c>
      <c r="E285">
        <f t="shared" si="50"/>
        <v>460.44212962962951</v>
      </c>
      <c r="F285">
        <f t="shared" si="51"/>
        <v>2381.65</v>
      </c>
      <c r="G285">
        <f t="shared" si="57"/>
        <v>1</v>
      </c>
      <c r="H285">
        <f t="shared" si="58"/>
        <v>-0.77777777777777679</v>
      </c>
      <c r="I285">
        <f t="shared" si="52"/>
        <v>-1555.5555555555536</v>
      </c>
      <c r="J285">
        <f t="shared" si="59"/>
        <v>-16419.753086419732</v>
      </c>
      <c r="K285">
        <f t="shared" si="53"/>
        <v>-13577.660956790103</v>
      </c>
      <c r="L285">
        <v>300</v>
      </c>
      <c r="M285">
        <f t="shared" si="54"/>
        <v>333.33333333333331</v>
      </c>
      <c r="N285">
        <f t="shared" si="55"/>
        <v>-15086.289951989003</v>
      </c>
      <c r="O285">
        <f t="shared" si="56"/>
        <v>-14752.956618655669</v>
      </c>
    </row>
    <row r="286" spans="1:15" x14ac:dyDescent="0.3">
      <c r="A286">
        <v>277</v>
      </c>
      <c r="B286">
        <v>34.4</v>
      </c>
      <c r="C286">
        <f t="shared" si="48"/>
        <v>9.5555555555555554</v>
      </c>
      <c r="D286">
        <f t="shared" si="49"/>
        <v>35.747333333333323</v>
      </c>
      <c r="E286">
        <f t="shared" si="50"/>
        <v>341.58562962962952</v>
      </c>
      <c r="F286">
        <f t="shared" si="51"/>
        <v>2156.02</v>
      </c>
      <c r="G286">
        <f t="shared" si="57"/>
        <v>1</v>
      </c>
      <c r="H286">
        <f t="shared" si="58"/>
        <v>-1</v>
      </c>
      <c r="I286">
        <f t="shared" si="52"/>
        <v>-2000</v>
      </c>
      <c r="J286">
        <f t="shared" si="59"/>
        <v>-19111.111111111109</v>
      </c>
      <c r="K286">
        <f t="shared" si="53"/>
        <v>-16613.505481481479</v>
      </c>
      <c r="L286">
        <v>300</v>
      </c>
      <c r="M286">
        <f t="shared" si="54"/>
        <v>333.33333333333331</v>
      </c>
      <c r="N286">
        <f t="shared" si="55"/>
        <v>-18459.45053497942</v>
      </c>
      <c r="O286">
        <f t="shared" si="56"/>
        <v>-18126.117201646088</v>
      </c>
    </row>
    <row r="287" spans="1:15" x14ac:dyDescent="0.3">
      <c r="A287">
        <v>278</v>
      </c>
      <c r="B287">
        <v>30.9</v>
      </c>
      <c r="C287">
        <f t="shared" si="48"/>
        <v>8.5833333333333321</v>
      </c>
      <c r="D287">
        <f t="shared" si="49"/>
        <v>28.843218749999988</v>
      </c>
      <c r="E287">
        <f t="shared" si="50"/>
        <v>247.57096093749985</v>
      </c>
      <c r="F287">
        <f t="shared" si="51"/>
        <v>1936.6574999999998</v>
      </c>
      <c r="G287">
        <f t="shared" si="57"/>
        <v>1</v>
      </c>
      <c r="H287">
        <f t="shared" si="58"/>
        <v>-0.97222222222222321</v>
      </c>
      <c r="I287">
        <f t="shared" si="52"/>
        <v>-1944.4444444444464</v>
      </c>
      <c r="J287">
        <f t="shared" si="59"/>
        <v>-16689.814814814828</v>
      </c>
      <c r="K287">
        <f t="shared" si="53"/>
        <v>-14505.586353877328</v>
      </c>
      <c r="L287">
        <v>300</v>
      </c>
      <c r="M287">
        <f t="shared" si="54"/>
        <v>333.33333333333331</v>
      </c>
      <c r="N287">
        <f t="shared" si="55"/>
        <v>-16117.31817097481</v>
      </c>
      <c r="O287">
        <f t="shared" si="56"/>
        <v>-15783.984837641476</v>
      </c>
    </row>
    <row r="288" spans="1:15" x14ac:dyDescent="0.3">
      <c r="A288">
        <v>279</v>
      </c>
      <c r="B288">
        <v>25.5</v>
      </c>
      <c r="C288">
        <f t="shared" si="48"/>
        <v>7.083333333333333</v>
      </c>
      <c r="D288">
        <f t="shared" si="49"/>
        <v>19.642968749999994</v>
      </c>
      <c r="E288">
        <f t="shared" si="50"/>
        <v>139.13769531249994</v>
      </c>
      <c r="F288">
        <f t="shared" si="51"/>
        <v>1598.2124999999999</v>
      </c>
      <c r="G288">
        <f t="shared" si="57"/>
        <v>1</v>
      </c>
      <c r="H288">
        <f t="shared" si="58"/>
        <v>-1.4999999999999991</v>
      </c>
      <c r="I288">
        <f t="shared" si="52"/>
        <v>-2999.9999999999982</v>
      </c>
      <c r="J288">
        <f t="shared" si="59"/>
        <v>-21249.999999999985</v>
      </c>
      <c r="K288">
        <f t="shared" si="53"/>
        <v>-19512.649804687484</v>
      </c>
      <c r="L288">
        <v>300</v>
      </c>
      <c r="M288">
        <f t="shared" si="54"/>
        <v>333.33333333333331</v>
      </c>
      <c r="N288">
        <f t="shared" si="55"/>
        <v>-21680.722005208314</v>
      </c>
      <c r="O288">
        <f t="shared" si="56"/>
        <v>-21347.388671874982</v>
      </c>
    </row>
    <row r="289" spans="1:15" x14ac:dyDescent="0.3">
      <c r="A289">
        <v>280</v>
      </c>
      <c r="B289">
        <v>21.4</v>
      </c>
      <c r="C289">
        <f t="shared" si="48"/>
        <v>5.9444444444444438</v>
      </c>
      <c r="D289">
        <f t="shared" si="49"/>
        <v>13.834208333333329</v>
      </c>
      <c r="E289">
        <f t="shared" si="50"/>
        <v>82.236682870370331</v>
      </c>
      <c r="F289">
        <f t="shared" si="51"/>
        <v>1341.2449999999999</v>
      </c>
      <c r="G289">
        <f t="shared" si="57"/>
        <v>1</v>
      </c>
      <c r="H289">
        <f t="shared" si="58"/>
        <v>-1.1388888888888893</v>
      </c>
      <c r="I289">
        <f t="shared" si="52"/>
        <v>-2277.7777777777787</v>
      </c>
      <c r="J289">
        <f t="shared" si="59"/>
        <v>-13540.123456790128</v>
      </c>
      <c r="K289">
        <f t="shared" si="53"/>
        <v>-12116.641773919759</v>
      </c>
      <c r="L289">
        <v>300</v>
      </c>
      <c r="M289">
        <f t="shared" si="54"/>
        <v>333.33333333333331</v>
      </c>
      <c r="N289">
        <f t="shared" si="55"/>
        <v>-13462.935304355287</v>
      </c>
      <c r="O289">
        <f t="shared" si="56"/>
        <v>-13129.601971021953</v>
      </c>
    </row>
    <row r="290" spans="1:15" x14ac:dyDescent="0.3">
      <c r="A290">
        <v>281</v>
      </c>
      <c r="B290">
        <v>20.2</v>
      </c>
      <c r="C290">
        <f t="shared" si="48"/>
        <v>5.6111111111111107</v>
      </c>
      <c r="D290">
        <f t="shared" si="49"/>
        <v>12.32620833333333</v>
      </c>
      <c r="E290">
        <f t="shared" si="50"/>
        <v>69.163724537037012</v>
      </c>
      <c r="F290">
        <f t="shared" si="51"/>
        <v>1266.0349999999999</v>
      </c>
      <c r="G290">
        <f t="shared" si="57"/>
        <v>1</v>
      </c>
      <c r="H290">
        <f t="shared" si="58"/>
        <v>-0.33333333333333304</v>
      </c>
      <c r="I290">
        <f t="shared" si="52"/>
        <v>-666.66666666666606</v>
      </c>
      <c r="J290">
        <f t="shared" si="59"/>
        <v>-3740.7407407407372</v>
      </c>
      <c r="K290">
        <f t="shared" si="53"/>
        <v>-2405.5420162037003</v>
      </c>
      <c r="L290">
        <v>300</v>
      </c>
      <c r="M290">
        <f t="shared" si="54"/>
        <v>333.33333333333331</v>
      </c>
      <c r="N290">
        <f t="shared" si="55"/>
        <v>-2672.824462448556</v>
      </c>
      <c r="O290">
        <f t="shared" si="56"/>
        <v>-2339.4911291152225</v>
      </c>
    </row>
    <row r="291" spans="1:15" x14ac:dyDescent="0.3">
      <c r="A291">
        <v>282</v>
      </c>
      <c r="B291">
        <v>22.9</v>
      </c>
      <c r="C291">
        <f t="shared" si="48"/>
        <v>6.3611111111111107</v>
      </c>
      <c r="D291">
        <f t="shared" si="49"/>
        <v>15.84155208333333</v>
      </c>
      <c r="E291">
        <f t="shared" si="50"/>
        <v>100.76987297453701</v>
      </c>
      <c r="F291">
        <f t="shared" si="51"/>
        <v>1435.2574999999999</v>
      </c>
      <c r="G291">
        <f t="shared" si="57"/>
        <v>1</v>
      </c>
      <c r="H291">
        <f t="shared" si="58"/>
        <v>0.75</v>
      </c>
      <c r="I291">
        <f t="shared" si="52"/>
        <v>1500</v>
      </c>
      <c r="J291">
        <f t="shared" si="59"/>
        <v>9541.6666666666661</v>
      </c>
      <c r="K291">
        <f t="shared" si="53"/>
        <v>11077.694039641203</v>
      </c>
      <c r="L291">
        <v>300</v>
      </c>
      <c r="M291">
        <f t="shared" si="54"/>
        <v>333.33333333333331</v>
      </c>
      <c r="N291">
        <f t="shared" si="55"/>
        <v>12308.548932934669</v>
      </c>
      <c r="O291">
        <f t="shared" si="56"/>
        <v>12641.882266268003</v>
      </c>
    </row>
    <row r="292" spans="1:15" x14ac:dyDescent="0.3">
      <c r="A292">
        <v>283</v>
      </c>
      <c r="B292">
        <v>26.6</v>
      </c>
      <c r="C292">
        <f t="shared" si="48"/>
        <v>7.3888888888888893</v>
      </c>
      <c r="D292">
        <f t="shared" si="49"/>
        <v>21.374208333333335</v>
      </c>
      <c r="E292">
        <f t="shared" si="50"/>
        <v>157.93165046296298</v>
      </c>
      <c r="F292">
        <f t="shared" si="51"/>
        <v>1667.155</v>
      </c>
      <c r="G292">
        <f t="shared" si="57"/>
        <v>1</v>
      </c>
      <c r="H292">
        <f t="shared" si="58"/>
        <v>1.0277777777777786</v>
      </c>
      <c r="I292">
        <f t="shared" si="52"/>
        <v>2055.555555555557</v>
      </c>
      <c r="J292">
        <f t="shared" si="59"/>
        <v>15188.271604938283</v>
      </c>
      <c r="K292">
        <f t="shared" si="53"/>
        <v>17013.358255401246</v>
      </c>
      <c r="L292">
        <v>300</v>
      </c>
      <c r="M292">
        <f t="shared" si="54"/>
        <v>333.33333333333331</v>
      </c>
      <c r="N292">
        <f t="shared" si="55"/>
        <v>18903.731394890274</v>
      </c>
      <c r="O292">
        <f t="shared" si="56"/>
        <v>19237.064728223606</v>
      </c>
    </row>
    <row r="293" spans="1:15" x14ac:dyDescent="0.3">
      <c r="A293">
        <v>284</v>
      </c>
      <c r="B293">
        <v>30.2</v>
      </c>
      <c r="C293">
        <f t="shared" si="48"/>
        <v>8.3888888888888893</v>
      </c>
      <c r="D293">
        <f t="shared" si="49"/>
        <v>27.551208333333335</v>
      </c>
      <c r="E293">
        <f t="shared" si="50"/>
        <v>231.12402546296298</v>
      </c>
      <c r="F293">
        <f t="shared" si="51"/>
        <v>1892.7850000000001</v>
      </c>
      <c r="G293">
        <f t="shared" si="57"/>
        <v>1</v>
      </c>
      <c r="H293">
        <f t="shared" si="58"/>
        <v>1</v>
      </c>
      <c r="I293">
        <f t="shared" si="52"/>
        <v>2000</v>
      </c>
      <c r="J293">
        <f t="shared" si="59"/>
        <v>16777.777777777777</v>
      </c>
      <c r="K293">
        <f t="shared" si="53"/>
        <v>18901.68680324074</v>
      </c>
      <c r="L293">
        <v>300</v>
      </c>
      <c r="M293">
        <f t="shared" si="54"/>
        <v>333.33333333333331</v>
      </c>
      <c r="N293">
        <f t="shared" si="55"/>
        <v>21001.874225823045</v>
      </c>
      <c r="O293">
        <f t="shared" si="56"/>
        <v>21335.207559156377</v>
      </c>
    </row>
    <row r="294" spans="1:15" x14ac:dyDescent="0.3">
      <c r="A294">
        <v>285</v>
      </c>
      <c r="B294">
        <v>34.1</v>
      </c>
      <c r="C294">
        <f t="shared" si="48"/>
        <v>9.4722222222222232</v>
      </c>
      <c r="D294">
        <f t="shared" si="49"/>
        <v>35.126552083333337</v>
      </c>
      <c r="E294">
        <f t="shared" si="50"/>
        <v>332.72650723379638</v>
      </c>
      <c r="F294">
        <f t="shared" si="51"/>
        <v>2137.2175000000002</v>
      </c>
      <c r="G294">
        <f t="shared" si="57"/>
        <v>1</v>
      </c>
      <c r="H294">
        <f t="shared" si="58"/>
        <v>1.0833333333333339</v>
      </c>
      <c r="I294">
        <f t="shared" si="52"/>
        <v>2166.6666666666679</v>
      </c>
      <c r="J294">
        <f t="shared" si="59"/>
        <v>20523.148148148161</v>
      </c>
      <c r="K294">
        <f t="shared" si="53"/>
        <v>22993.092155381957</v>
      </c>
      <c r="L294">
        <v>300</v>
      </c>
      <c r="M294">
        <f t="shared" si="54"/>
        <v>333.33333333333331</v>
      </c>
      <c r="N294">
        <f t="shared" si="55"/>
        <v>25547.880172646619</v>
      </c>
      <c r="O294">
        <f t="shared" si="56"/>
        <v>25881.213505979951</v>
      </c>
    </row>
    <row r="295" spans="1:15" x14ac:dyDescent="0.3">
      <c r="A295">
        <v>286</v>
      </c>
      <c r="B295">
        <v>37.4</v>
      </c>
      <c r="C295">
        <f t="shared" si="48"/>
        <v>10.388888888888888</v>
      </c>
      <c r="D295">
        <f t="shared" si="49"/>
        <v>42.254208333333317</v>
      </c>
      <c r="E295">
        <f t="shared" si="50"/>
        <v>438.97427546296274</v>
      </c>
      <c r="F295">
        <f t="shared" si="51"/>
        <v>2344.0449999999996</v>
      </c>
      <c r="G295">
        <f t="shared" si="57"/>
        <v>1</v>
      </c>
      <c r="H295">
        <f t="shared" si="58"/>
        <v>0.9166666666666643</v>
      </c>
      <c r="I295">
        <f t="shared" si="52"/>
        <v>1833.3333333333285</v>
      </c>
      <c r="J295">
        <f t="shared" si="59"/>
        <v>19046.296296296245</v>
      </c>
      <c r="K295">
        <f t="shared" si="53"/>
        <v>21829.315571759209</v>
      </c>
      <c r="L295">
        <v>300</v>
      </c>
      <c r="M295">
        <f t="shared" si="54"/>
        <v>333.33333333333331</v>
      </c>
      <c r="N295">
        <f t="shared" si="55"/>
        <v>24254.795079732456</v>
      </c>
      <c r="O295">
        <f t="shared" si="56"/>
        <v>24588.128413065788</v>
      </c>
    </row>
    <row r="296" spans="1:15" x14ac:dyDescent="0.3">
      <c r="A296">
        <v>287</v>
      </c>
      <c r="B296">
        <v>40.700000000000003</v>
      </c>
      <c r="C296">
        <f t="shared" si="48"/>
        <v>11.305555555555555</v>
      </c>
      <c r="D296">
        <f t="shared" si="49"/>
        <v>50.039802083333328</v>
      </c>
      <c r="E296">
        <f t="shared" si="50"/>
        <v>565.72776244212957</v>
      </c>
      <c r="F296">
        <f t="shared" si="51"/>
        <v>2550.8724999999999</v>
      </c>
      <c r="G296">
        <f t="shared" si="57"/>
        <v>1</v>
      </c>
      <c r="H296">
        <f t="shared" si="58"/>
        <v>0.91666666666666785</v>
      </c>
      <c r="I296">
        <f t="shared" si="52"/>
        <v>1833.3333333333358</v>
      </c>
      <c r="J296">
        <f t="shared" si="59"/>
        <v>20726.851851851879</v>
      </c>
      <c r="K296">
        <f t="shared" si="53"/>
        <v>23843.45211429401</v>
      </c>
      <c r="L296">
        <v>300</v>
      </c>
      <c r="M296">
        <f t="shared" si="54"/>
        <v>333.33333333333331</v>
      </c>
      <c r="N296">
        <f t="shared" si="55"/>
        <v>26492.72457143779</v>
      </c>
      <c r="O296">
        <f t="shared" si="56"/>
        <v>26826.057904771122</v>
      </c>
    </row>
    <row r="297" spans="1:15" x14ac:dyDescent="0.3">
      <c r="A297">
        <v>288</v>
      </c>
      <c r="B297">
        <v>44</v>
      </c>
      <c r="C297">
        <f t="shared" si="48"/>
        <v>12.222222222222221</v>
      </c>
      <c r="D297">
        <f t="shared" si="49"/>
        <v>58.48333333333332</v>
      </c>
      <c r="E297">
        <f t="shared" si="50"/>
        <v>714.79629629629608</v>
      </c>
      <c r="F297">
        <f t="shared" si="51"/>
        <v>2757.7</v>
      </c>
      <c r="G297">
        <f t="shared" si="57"/>
        <v>1</v>
      </c>
      <c r="H297">
        <f t="shared" si="58"/>
        <v>0.91666666666666607</v>
      </c>
      <c r="I297">
        <f t="shared" si="52"/>
        <v>1833.3333333333321</v>
      </c>
      <c r="J297">
        <f t="shared" si="59"/>
        <v>22407.407407407391</v>
      </c>
      <c r="K297">
        <f t="shared" si="53"/>
        <v>25879.903703703687</v>
      </c>
      <c r="L297">
        <v>300</v>
      </c>
      <c r="M297">
        <f t="shared" si="54"/>
        <v>333.33333333333331</v>
      </c>
      <c r="N297">
        <f t="shared" si="55"/>
        <v>28755.448559670764</v>
      </c>
      <c r="O297">
        <f t="shared" si="56"/>
        <v>29088.781893004096</v>
      </c>
    </row>
    <row r="298" spans="1:15" x14ac:dyDescent="0.3">
      <c r="A298">
        <v>289</v>
      </c>
      <c r="B298">
        <v>47.3</v>
      </c>
      <c r="C298">
        <f t="shared" si="48"/>
        <v>13.138888888888888</v>
      </c>
      <c r="D298">
        <f t="shared" si="49"/>
        <v>67.584802083333315</v>
      </c>
      <c r="E298">
        <f t="shared" si="50"/>
        <v>887.98920515046268</v>
      </c>
      <c r="F298">
        <f t="shared" si="51"/>
        <v>2964.5274999999997</v>
      </c>
      <c r="G298">
        <f t="shared" si="57"/>
        <v>1</v>
      </c>
      <c r="H298">
        <f t="shared" si="58"/>
        <v>0.91666666666666607</v>
      </c>
      <c r="I298">
        <f t="shared" si="52"/>
        <v>1833.3333333333321</v>
      </c>
      <c r="J298">
        <f t="shared" si="59"/>
        <v>24087.962962962945</v>
      </c>
      <c r="K298">
        <f t="shared" si="53"/>
        <v>27940.479668113407</v>
      </c>
      <c r="L298">
        <v>300</v>
      </c>
      <c r="M298">
        <f t="shared" si="54"/>
        <v>333.33333333333331</v>
      </c>
      <c r="N298">
        <f t="shared" si="55"/>
        <v>31044.977409014897</v>
      </c>
      <c r="O298">
        <f t="shared" si="56"/>
        <v>31378.310742348229</v>
      </c>
    </row>
    <row r="299" spans="1:15" x14ac:dyDescent="0.3">
      <c r="A299">
        <v>290</v>
      </c>
      <c r="B299">
        <v>49.2</v>
      </c>
      <c r="C299">
        <f t="shared" si="48"/>
        <v>13.666666666666668</v>
      </c>
      <c r="D299">
        <f t="shared" si="49"/>
        <v>73.123499999999993</v>
      </c>
      <c r="E299">
        <f t="shared" si="50"/>
        <v>999.35450000000003</v>
      </c>
      <c r="F299">
        <f t="shared" si="51"/>
        <v>3083.61</v>
      </c>
      <c r="G299">
        <f t="shared" si="57"/>
        <v>1</v>
      </c>
      <c r="H299">
        <f t="shared" si="58"/>
        <v>0.52777777777778034</v>
      </c>
      <c r="I299">
        <f t="shared" si="52"/>
        <v>1055.5555555555607</v>
      </c>
      <c r="J299">
        <f t="shared" si="59"/>
        <v>14425.925925925996</v>
      </c>
      <c r="K299">
        <f t="shared" si="53"/>
        <v>18508.890425925994</v>
      </c>
      <c r="L299">
        <v>300</v>
      </c>
      <c r="M299">
        <f t="shared" si="54"/>
        <v>333.33333333333331</v>
      </c>
      <c r="N299">
        <f t="shared" si="55"/>
        <v>20565.433806584439</v>
      </c>
      <c r="O299">
        <f t="shared" si="56"/>
        <v>20898.767139917771</v>
      </c>
    </row>
    <row r="300" spans="1:15" x14ac:dyDescent="0.3">
      <c r="A300">
        <v>291</v>
      </c>
      <c r="B300">
        <v>49.8</v>
      </c>
      <c r="C300">
        <f t="shared" si="48"/>
        <v>13.833333333333332</v>
      </c>
      <c r="D300">
        <f t="shared" si="49"/>
        <v>74.917874999999981</v>
      </c>
      <c r="E300">
        <f t="shared" si="50"/>
        <v>1036.3639374999996</v>
      </c>
      <c r="F300">
        <f t="shared" si="51"/>
        <v>3121.2149999999997</v>
      </c>
      <c r="G300">
        <f t="shared" si="57"/>
        <v>1</v>
      </c>
      <c r="H300">
        <f t="shared" si="58"/>
        <v>0.1666666666666643</v>
      </c>
      <c r="I300">
        <f t="shared" si="52"/>
        <v>333.3333333333286</v>
      </c>
      <c r="J300">
        <f t="shared" si="59"/>
        <v>4611.1111111110449</v>
      </c>
      <c r="K300">
        <f t="shared" si="53"/>
        <v>8768.6900486110444</v>
      </c>
      <c r="L300">
        <v>300</v>
      </c>
      <c r="M300">
        <f t="shared" si="54"/>
        <v>333.33333333333331</v>
      </c>
      <c r="N300">
        <f t="shared" si="55"/>
        <v>9742.98894290116</v>
      </c>
      <c r="O300">
        <f t="shared" si="56"/>
        <v>10076.322276234494</v>
      </c>
    </row>
    <row r="301" spans="1:15" x14ac:dyDescent="0.3">
      <c r="A301">
        <v>292</v>
      </c>
      <c r="B301">
        <v>49.2</v>
      </c>
      <c r="C301">
        <f t="shared" si="48"/>
        <v>13.666666666666668</v>
      </c>
      <c r="D301">
        <f t="shared" si="49"/>
        <v>73.123499999999993</v>
      </c>
      <c r="E301">
        <f t="shared" si="50"/>
        <v>999.35450000000003</v>
      </c>
      <c r="F301">
        <f t="shared" si="51"/>
        <v>3083.61</v>
      </c>
      <c r="G301">
        <f t="shared" si="57"/>
        <v>1</v>
      </c>
      <c r="H301">
        <f t="shared" si="58"/>
        <v>-0.1666666666666643</v>
      </c>
      <c r="I301">
        <f t="shared" si="52"/>
        <v>-333.3333333333286</v>
      </c>
      <c r="J301">
        <f t="shared" si="59"/>
        <v>-4555.5555555554911</v>
      </c>
      <c r="K301">
        <f t="shared" si="53"/>
        <v>-472.59105555549104</v>
      </c>
      <c r="L301">
        <v>300</v>
      </c>
      <c r="M301">
        <f t="shared" si="54"/>
        <v>333.33333333333331</v>
      </c>
      <c r="N301">
        <f t="shared" si="55"/>
        <v>-525.10117283943453</v>
      </c>
      <c r="O301">
        <f t="shared" si="56"/>
        <v>-191.76783950610121</v>
      </c>
    </row>
    <row r="302" spans="1:15" x14ac:dyDescent="0.3">
      <c r="A302">
        <v>293</v>
      </c>
      <c r="B302">
        <v>48.1</v>
      </c>
      <c r="C302">
        <f t="shared" si="48"/>
        <v>13.361111111111111</v>
      </c>
      <c r="D302">
        <f t="shared" si="49"/>
        <v>69.890302083333324</v>
      </c>
      <c r="E302">
        <f t="shared" si="50"/>
        <v>933.81209172453691</v>
      </c>
      <c r="F302">
        <f t="shared" si="51"/>
        <v>3014.6675</v>
      </c>
      <c r="G302">
        <f t="shared" si="57"/>
        <v>1</v>
      </c>
      <c r="H302">
        <f t="shared" si="58"/>
        <v>-0.30555555555555713</v>
      </c>
      <c r="I302">
        <f t="shared" si="52"/>
        <v>-611.11111111111427</v>
      </c>
      <c r="J302">
        <f t="shared" si="59"/>
        <v>-8165.1234567901656</v>
      </c>
      <c r="K302">
        <f t="shared" si="53"/>
        <v>-4216.6438650656291</v>
      </c>
      <c r="L302">
        <v>300</v>
      </c>
      <c r="M302">
        <f t="shared" si="54"/>
        <v>333.33333333333331</v>
      </c>
      <c r="N302">
        <f t="shared" si="55"/>
        <v>-4685.1598500729215</v>
      </c>
      <c r="O302">
        <f t="shared" si="56"/>
        <v>-4351.8265167395884</v>
      </c>
    </row>
    <row r="303" spans="1:15" x14ac:dyDescent="0.3">
      <c r="A303">
        <v>294</v>
      </c>
      <c r="B303">
        <v>47.3</v>
      </c>
      <c r="C303">
        <f t="shared" si="48"/>
        <v>13.138888888888888</v>
      </c>
      <c r="D303">
        <f t="shared" si="49"/>
        <v>67.584802083333315</v>
      </c>
      <c r="E303">
        <f t="shared" si="50"/>
        <v>887.98920515046268</v>
      </c>
      <c r="F303">
        <f t="shared" si="51"/>
        <v>2964.5274999999997</v>
      </c>
      <c r="G303">
        <f t="shared" si="57"/>
        <v>1</v>
      </c>
      <c r="H303">
        <f t="shared" si="58"/>
        <v>-0.22222222222222321</v>
      </c>
      <c r="I303">
        <f t="shared" si="52"/>
        <v>-444.44444444444639</v>
      </c>
      <c r="J303">
        <f t="shared" si="59"/>
        <v>-5839.5061728395312</v>
      </c>
      <c r="K303">
        <f t="shared" si="53"/>
        <v>-1986.989467689069</v>
      </c>
      <c r="L303">
        <v>300</v>
      </c>
      <c r="M303">
        <f t="shared" si="54"/>
        <v>333.33333333333331</v>
      </c>
      <c r="N303">
        <f t="shared" si="55"/>
        <v>-2207.7660752100765</v>
      </c>
      <c r="O303">
        <f t="shared" si="56"/>
        <v>-1874.4327418767432</v>
      </c>
    </row>
    <row r="304" spans="1:15" x14ac:dyDescent="0.3">
      <c r="A304">
        <v>295</v>
      </c>
      <c r="B304">
        <v>46.8</v>
      </c>
      <c r="C304">
        <f t="shared" si="48"/>
        <v>12.999999999999998</v>
      </c>
      <c r="D304">
        <f t="shared" si="49"/>
        <v>66.163499999999971</v>
      </c>
      <c r="E304">
        <f t="shared" si="50"/>
        <v>860.12549999999953</v>
      </c>
      <c r="F304">
        <f t="shared" si="51"/>
        <v>2933.1899999999996</v>
      </c>
      <c r="G304">
        <f t="shared" si="57"/>
        <v>1</v>
      </c>
      <c r="H304">
        <f t="shared" si="58"/>
        <v>-0.13888888888888928</v>
      </c>
      <c r="I304">
        <f t="shared" si="52"/>
        <v>-277.77777777777857</v>
      </c>
      <c r="J304">
        <f t="shared" si="59"/>
        <v>-3611.1111111111209</v>
      </c>
      <c r="K304">
        <f t="shared" si="53"/>
        <v>182.20438888887838</v>
      </c>
      <c r="L304">
        <v>300</v>
      </c>
      <c r="M304">
        <f t="shared" si="54"/>
        <v>333.33333333333331</v>
      </c>
      <c r="N304">
        <f t="shared" si="55"/>
        <v>202.44932098764264</v>
      </c>
      <c r="O304">
        <f t="shared" si="56"/>
        <v>535.78265432097601</v>
      </c>
    </row>
    <row r="305" spans="1:15" x14ac:dyDescent="0.3">
      <c r="A305">
        <v>296</v>
      </c>
      <c r="B305">
        <v>46.7</v>
      </c>
      <c r="C305">
        <f t="shared" si="48"/>
        <v>12.972222222222223</v>
      </c>
      <c r="D305">
        <f t="shared" si="49"/>
        <v>65.88105208333333</v>
      </c>
      <c r="E305">
        <f t="shared" si="50"/>
        <v>854.62364785879629</v>
      </c>
      <c r="F305">
        <f t="shared" si="51"/>
        <v>2926.9225000000001</v>
      </c>
      <c r="G305">
        <f t="shared" si="57"/>
        <v>1</v>
      </c>
      <c r="H305">
        <f t="shared" si="58"/>
        <v>-2.7777777777775015E-2</v>
      </c>
      <c r="I305">
        <f t="shared" si="52"/>
        <v>-55.555555555550029</v>
      </c>
      <c r="J305">
        <f t="shared" si="59"/>
        <v>-720.67901234560736</v>
      </c>
      <c r="K305">
        <f t="shared" si="53"/>
        <v>3060.8671355131892</v>
      </c>
      <c r="L305">
        <v>300</v>
      </c>
      <c r="M305">
        <f t="shared" si="54"/>
        <v>333.33333333333331</v>
      </c>
      <c r="N305">
        <f t="shared" si="55"/>
        <v>3400.9634839035434</v>
      </c>
      <c r="O305">
        <f t="shared" si="56"/>
        <v>3734.2968172368769</v>
      </c>
    </row>
    <row r="306" spans="1:15" x14ac:dyDescent="0.3">
      <c r="A306">
        <v>297</v>
      </c>
      <c r="B306">
        <v>46.8</v>
      </c>
      <c r="C306">
        <f t="shared" si="48"/>
        <v>12.999999999999998</v>
      </c>
      <c r="D306">
        <f t="shared" si="49"/>
        <v>66.163499999999971</v>
      </c>
      <c r="E306">
        <f t="shared" si="50"/>
        <v>860.12549999999953</v>
      </c>
      <c r="F306">
        <f t="shared" si="51"/>
        <v>2933.1899999999996</v>
      </c>
      <c r="G306">
        <f t="shared" si="57"/>
        <v>1</v>
      </c>
      <c r="H306">
        <f t="shared" si="58"/>
        <v>2.7777777777775015E-2</v>
      </c>
      <c r="I306">
        <f t="shared" si="52"/>
        <v>55.555555555550029</v>
      </c>
      <c r="J306">
        <f t="shared" si="59"/>
        <v>722.22222222215032</v>
      </c>
      <c r="K306">
        <f t="shared" si="53"/>
        <v>4515.5377222221496</v>
      </c>
      <c r="L306">
        <v>300</v>
      </c>
      <c r="M306">
        <f t="shared" si="54"/>
        <v>333.33333333333331</v>
      </c>
      <c r="N306">
        <f t="shared" si="55"/>
        <v>5017.2641358023884</v>
      </c>
      <c r="O306">
        <f t="shared" si="56"/>
        <v>5350.5974691357214</v>
      </c>
    </row>
    <row r="307" spans="1:15" x14ac:dyDescent="0.3">
      <c r="A307">
        <v>298</v>
      </c>
      <c r="B307">
        <v>47.1</v>
      </c>
      <c r="C307">
        <f t="shared" si="48"/>
        <v>13.083333333333334</v>
      </c>
      <c r="D307">
        <f t="shared" si="49"/>
        <v>67.014468749999992</v>
      </c>
      <c r="E307">
        <f t="shared" si="50"/>
        <v>876.77263281249998</v>
      </c>
      <c r="F307">
        <f t="shared" si="51"/>
        <v>2951.9925000000003</v>
      </c>
      <c r="G307">
        <f t="shared" si="57"/>
        <v>1</v>
      </c>
      <c r="H307">
        <f t="shared" si="58"/>
        <v>8.3333333333335702E-2</v>
      </c>
      <c r="I307">
        <f t="shared" si="52"/>
        <v>166.6666666666714</v>
      </c>
      <c r="J307">
        <f t="shared" si="59"/>
        <v>2180.5555555556175</v>
      </c>
      <c r="K307">
        <f t="shared" si="53"/>
        <v>6009.3206883681178</v>
      </c>
      <c r="L307">
        <v>300</v>
      </c>
      <c r="M307">
        <f t="shared" si="54"/>
        <v>333.33333333333331</v>
      </c>
      <c r="N307">
        <f t="shared" si="55"/>
        <v>6677.0229870756866</v>
      </c>
      <c r="O307">
        <f t="shared" si="56"/>
        <v>7010.3563204090196</v>
      </c>
    </row>
    <row r="308" spans="1:15" x14ac:dyDescent="0.3">
      <c r="A308">
        <v>299</v>
      </c>
      <c r="B308">
        <v>47.3</v>
      </c>
      <c r="C308">
        <f t="shared" si="48"/>
        <v>13.138888888888888</v>
      </c>
      <c r="D308">
        <f t="shared" si="49"/>
        <v>67.584802083333315</v>
      </c>
      <c r="E308">
        <f t="shared" si="50"/>
        <v>887.98920515046268</v>
      </c>
      <c r="F308">
        <f t="shared" si="51"/>
        <v>2964.5274999999997</v>
      </c>
      <c r="G308">
        <f t="shared" si="57"/>
        <v>1</v>
      </c>
      <c r="H308">
        <f t="shared" si="58"/>
        <v>5.5555555555553582E-2</v>
      </c>
      <c r="I308">
        <f t="shared" si="52"/>
        <v>111.11111111110716</v>
      </c>
      <c r="J308">
        <f t="shared" si="59"/>
        <v>1459.8765432098246</v>
      </c>
      <c r="K308">
        <f t="shared" si="53"/>
        <v>5312.3932483602866</v>
      </c>
      <c r="L308">
        <v>300</v>
      </c>
      <c r="M308">
        <f t="shared" si="54"/>
        <v>333.33333333333331</v>
      </c>
      <c r="N308">
        <f t="shared" si="55"/>
        <v>5902.6591648447629</v>
      </c>
      <c r="O308">
        <f t="shared" si="56"/>
        <v>6235.992498178096</v>
      </c>
    </row>
    <row r="309" spans="1:15" x14ac:dyDescent="0.3">
      <c r="A309">
        <v>300</v>
      </c>
      <c r="B309">
        <v>47.3</v>
      </c>
      <c r="C309">
        <f t="shared" si="48"/>
        <v>13.138888888888888</v>
      </c>
      <c r="D309">
        <f t="shared" si="49"/>
        <v>67.584802083333315</v>
      </c>
      <c r="E309">
        <f t="shared" si="50"/>
        <v>887.98920515046268</v>
      </c>
      <c r="F309">
        <f t="shared" si="51"/>
        <v>2964.5274999999997</v>
      </c>
      <c r="G309">
        <f t="shared" si="57"/>
        <v>1</v>
      </c>
      <c r="H309">
        <f t="shared" si="58"/>
        <v>0</v>
      </c>
      <c r="I309">
        <f t="shared" si="52"/>
        <v>0</v>
      </c>
      <c r="J309">
        <f t="shared" si="59"/>
        <v>0</v>
      </c>
      <c r="K309">
        <f t="shared" si="53"/>
        <v>3852.5167051504623</v>
      </c>
      <c r="L309">
        <v>300</v>
      </c>
      <c r="M309">
        <f t="shared" si="54"/>
        <v>333.33333333333331</v>
      </c>
      <c r="N309">
        <f t="shared" si="55"/>
        <v>4280.5741168338473</v>
      </c>
      <c r="O309">
        <f t="shared" si="56"/>
        <v>4613.9074501671803</v>
      </c>
    </row>
    <row r="310" spans="1:15" x14ac:dyDescent="0.3">
      <c r="A310">
        <v>301</v>
      </c>
      <c r="B310">
        <v>47.1</v>
      </c>
      <c r="C310">
        <f t="shared" si="48"/>
        <v>13.083333333333334</v>
      </c>
      <c r="D310">
        <f t="shared" si="49"/>
        <v>67.014468749999992</v>
      </c>
      <c r="E310">
        <f t="shared" si="50"/>
        <v>876.77263281249998</v>
      </c>
      <c r="F310">
        <f t="shared" si="51"/>
        <v>2951.9925000000003</v>
      </c>
      <c r="G310">
        <f t="shared" si="57"/>
        <v>1</v>
      </c>
      <c r="H310">
        <f t="shared" si="58"/>
        <v>-5.5555555555553582E-2</v>
      </c>
      <c r="I310">
        <f t="shared" si="52"/>
        <v>-111.11111111110716</v>
      </c>
      <c r="J310">
        <f t="shared" si="59"/>
        <v>-1453.7037037036521</v>
      </c>
      <c r="K310">
        <f t="shared" si="53"/>
        <v>2375.0614291088482</v>
      </c>
      <c r="L310">
        <v>300</v>
      </c>
      <c r="M310">
        <f t="shared" si="54"/>
        <v>333.33333333333331</v>
      </c>
      <c r="N310">
        <f t="shared" si="55"/>
        <v>2638.9571434542759</v>
      </c>
      <c r="O310">
        <f t="shared" si="56"/>
        <v>2972.2904767876094</v>
      </c>
    </row>
    <row r="311" spans="1:15" x14ac:dyDescent="0.3">
      <c r="A311">
        <v>302</v>
      </c>
      <c r="B311">
        <v>46.6</v>
      </c>
      <c r="C311">
        <f t="shared" si="48"/>
        <v>12.944444444444445</v>
      </c>
      <c r="D311">
        <f t="shared" si="49"/>
        <v>65.599208333333337</v>
      </c>
      <c r="E311">
        <f t="shared" si="50"/>
        <v>849.1453078703704</v>
      </c>
      <c r="F311">
        <f t="shared" si="51"/>
        <v>2920.6550000000002</v>
      </c>
      <c r="G311">
        <f t="shared" si="57"/>
        <v>1</v>
      </c>
      <c r="H311">
        <f t="shared" si="58"/>
        <v>-0.13888888888888928</v>
      </c>
      <c r="I311">
        <f t="shared" si="52"/>
        <v>-277.77777777777857</v>
      </c>
      <c r="J311">
        <f t="shared" si="59"/>
        <v>-3595.6790123456894</v>
      </c>
      <c r="K311">
        <f t="shared" si="53"/>
        <v>174.12129552468105</v>
      </c>
      <c r="L311">
        <v>300</v>
      </c>
      <c r="M311">
        <f t="shared" si="54"/>
        <v>333.33333333333331</v>
      </c>
      <c r="N311">
        <f t="shared" si="55"/>
        <v>193.46810613853449</v>
      </c>
      <c r="O311">
        <f t="shared" si="56"/>
        <v>526.80143947186775</v>
      </c>
    </row>
    <row r="312" spans="1:15" x14ac:dyDescent="0.3">
      <c r="A312">
        <v>303</v>
      </c>
      <c r="B312">
        <v>45.8</v>
      </c>
      <c r="C312">
        <f t="shared" si="48"/>
        <v>12.722222222222221</v>
      </c>
      <c r="D312">
        <f t="shared" si="49"/>
        <v>63.366208333333319</v>
      </c>
      <c r="E312">
        <f t="shared" si="50"/>
        <v>806.15898379629607</v>
      </c>
      <c r="F312">
        <f t="shared" si="51"/>
        <v>2870.5149999999999</v>
      </c>
      <c r="G312">
        <f t="shared" si="57"/>
        <v>1</v>
      </c>
      <c r="H312">
        <f t="shared" si="58"/>
        <v>-0.22222222222222321</v>
      </c>
      <c r="I312">
        <f t="shared" si="52"/>
        <v>-444.44444444444639</v>
      </c>
      <c r="J312">
        <f t="shared" si="59"/>
        <v>-5654.3209876543451</v>
      </c>
      <c r="K312">
        <f t="shared" si="53"/>
        <v>-1977.6470038580492</v>
      </c>
      <c r="L312">
        <v>300</v>
      </c>
      <c r="M312">
        <f t="shared" si="54"/>
        <v>333.33333333333331</v>
      </c>
      <c r="N312">
        <f t="shared" si="55"/>
        <v>-2197.385559842277</v>
      </c>
      <c r="O312">
        <f t="shared" si="56"/>
        <v>-1864.0522265089437</v>
      </c>
    </row>
    <row r="313" spans="1:15" x14ac:dyDescent="0.3">
      <c r="A313">
        <v>304</v>
      </c>
      <c r="B313">
        <v>44.8</v>
      </c>
      <c r="C313">
        <f t="shared" si="48"/>
        <v>12.444444444444443</v>
      </c>
      <c r="D313">
        <f t="shared" si="49"/>
        <v>60.629333333333307</v>
      </c>
      <c r="E313">
        <f t="shared" si="50"/>
        <v>754.49837037036991</v>
      </c>
      <c r="F313">
        <f t="shared" si="51"/>
        <v>2807.8399999999997</v>
      </c>
      <c r="G313">
        <f t="shared" si="57"/>
        <v>1</v>
      </c>
      <c r="H313">
        <f t="shared" si="58"/>
        <v>-0.27777777777777857</v>
      </c>
      <c r="I313">
        <f t="shared" si="52"/>
        <v>-555.55555555555713</v>
      </c>
      <c r="J313">
        <f t="shared" si="59"/>
        <v>-6913.5802469135988</v>
      </c>
      <c r="K313">
        <f t="shared" si="53"/>
        <v>-3351.2418765432294</v>
      </c>
      <c r="L313">
        <v>300</v>
      </c>
      <c r="M313">
        <f t="shared" si="54"/>
        <v>333.33333333333331</v>
      </c>
      <c r="N313">
        <f t="shared" si="55"/>
        <v>-3723.6020850480327</v>
      </c>
      <c r="O313">
        <f t="shared" si="56"/>
        <v>-3390.2687517146992</v>
      </c>
    </row>
    <row r="314" spans="1:15" x14ac:dyDescent="0.3">
      <c r="A314">
        <v>305</v>
      </c>
      <c r="B314">
        <v>43.3</v>
      </c>
      <c r="C314">
        <f t="shared" si="48"/>
        <v>12.027777777777777</v>
      </c>
      <c r="D314">
        <f t="shared" si="49"/>
        <v>56.637302083333317</v>
      </c>
      <c r="E314">
        <f t="shared" si="50"/>
        <v>681.22088339120342</v>
      </c>
      <c r="F314">
        <f t="shared" si="51"/>
        <v>2713.8274999999999</v>
      </c>
      <c r="G314">
        <f t="shared" si="57"/>
        <v>1</v>
      </c>
      <c r="H314">
        <f t="shared" si="58"/>
        <v>-0.41666666666666607</v>
      </c>
      <c r="I314">
        <f t="shared" si="52"/>
        <v>-833.33333333333212</v>
      </c>
      <c r="J314">
        <f t="shared" si="59"/>
        <v>-10023.148148148133</v>
      </c>
      <c r="K314">
        <f t="shared" si="53"/>
        <v>-6628.0997647569302</v>
      </c>
      <c r="L314">
        <v>300</v>
      </c>
      <c r="M314">
        <f t="shared" si="54"/>
        <v>333.33333333333331</v>
      </c>
      <c r="N314">
        <f t="shared" si="55"/>
        <v>-7364.5552941743663</v>
      </c>
      <c r="O314">
        <f t="shared" si="56"/>
        <v>-7031.2219608410333</v>
      </c>
    </row>
    <row r="315" spans="1:15" x14ac:dyDescent="0.3">
      <c r="A315">
        <v>306</v>
      </c>
      <c r="B315">
        <v>41.8</v>
      </c>
      <c r="C315">
        <f t="shared" si="48"/>
        <v>11.611111111111111</v>
      </c>
      <c r="D315">
        <f t="shared" si="49"/>
        <v>52.781208333333332</v>
      </c>
      <c r="E315">
        <f t="shared" si="50"/>
        <v>612.84847453703696</v>
      </c>
      <c r="F315">
        <f t="shared" si="51"/>
        <v>2619.8150000000001</v>
      </c>
      <c r="G315">
        <f t="shared" si="57"/>
        <v>1</v>
      </c>
      <c r="H315">
        <f t="shared" si="58"/>
        <v>-0.41666666666666607</v>
      </c>
      <c r="I315">
        <f t="shared" si="52"/>
        <v>-833.33333333333212</v>
      </c>
      <c r="J315">
        <f t="shared" si="59"/>
        <v>-9675.9259259259106</v>
      </c>
      <c r="K315">
        <f t="shared" si="53"/>
        <v>-6443.2624513888732</v>
      </c>
      <c r="L315">
        <v>300</v>
      </c>
      <c r="M315">
        <f t="shared" si="54"/>
        <v>333.33333333333331</v>
      </c>
      <c r="N315">
        <f t="shared" si="55"/>
        <v>-7159.1805015431919</v>
      </c>
      <c r="O315">
        <f t="shared" si="56"/>
        <v>-6825.8471682098589</v>
      </c>
    </row>
    <row r="316" spans="1:15" x14ac:dyDescent="0.3">
      <c r="A316">
        <v>307</v>
      </c>
      <c r="B316">
        <v>40.799999999999997</v>
      </c>
      <c r="C316">
        <f t="shared" si="48"/>
        <v>11.333333333333332</v>
      </c>
      <c r="D316">
        <f t="shared" si="49"/>
        <v>50.285999999999994</v>
      </c>
      <c r="E316">
        <f t="shared" si="50"/>
        <v>569.9079999999999</v>
      </c>
      <c r="F316">
        <f t="shared" si="51"/>
        <v>2557.14</v>
      </c>
      <c r="G316">
        <f t="shared" si="57"/>
        <v>1</v>
      </c>
      <c r="H316">
        <f t="shared" si="58"/>
        <v>-0.27777777777777857</v>
      </c>
      <c r="I316">
        <f t="shared" si="52"/>
        <v>-555.55555555555713</v>
      </c>
      <c r="J316">
        <f t="shared" si="59"/>
        <v>-6296.2962962963138</v>
      </c>
      <c r="K316">
        <f t="shared" si="53"/>
        <v>-3169.248296296314</v>
      </c>
      <c r="L316">
        <v>300</v>
      </c>
      <c r="M316">
        <f t="shared" si="54"/>
        <v>333.33333333333331</v>
      </c>
      <c r="N316">
        <f t="shared" si="55"/>
        <v>-3521.3869958847931</v>
      </c>
      <c r="O316">
        <f t="shared" si="56"/>
        <v>-3188.0536625514596</v>
      </c>
    </row>
    <row r="317" spans="1:15" x14ac:dyDescent="0.3">
      <c r="A317">
        <v>308</v>
      </c>
      <c r="B317">
        <v>40.299999999999997</v>
      </c>
      <c r="C317">
        <f t="shared" si="48"/>
        <v>11.194444444444443</v>
      </c>
      <c r="D317">
        <f t="shared" si="49"/>
        <v>49.061052083333315</v>
      </c>
      <c r="E317">
        <f t="shared" si="50"/>
        <v>549.2112219328701</v>
      </c>
      <c r="F317">
        <f t="shared" si="51"/>
        <v>2525.8024999999998</v>
      </c>
      <c r="G317">
        <f t="shared" si="57"/>
        <v>1</v>
      </c>
      <c r="H317">
        <f t="shared" si="58"/>
        <v>-0.13888888888888928</v>
      </c>
      <c r="I317">
        <f t="shared" si="52"/>
        <v>-277.77777777777857</v>
      </c>
      <c r="J317">
        <f t="shared" si="59"/>
        <v>-3109.5679012345763</v>
      </c>
      <c r="K317">
        <f t="shared" si="53"/>
        <v>-34.554179301706426</v>
      </c>
      <c r="L317">
        <v>300</v>
      </c>
      <c r="M317">
        <f t="shared" si="54"/>
        <v>333.33333333333331</v>
      </c>
      <c r="N317">
        <f t="shared" si="55"/>
        <v>-38.393532557451586</v>
      </c>
      <c r="O317">
        <f t="shared" si="56"/>
        <v>294.93980077588174</v>
      </c>
    </row>
    <row r="318" spans="1:15" x14ac:dyDescent="0.3">
      <c r="A318">
        <v>309</v>
      </c>
      <c r="B318">
        <v>40.1</v>
      </c>
      <c r="C318">
        <f t="shared" si="48"/>
        <v>11.138888888888889</v>
      </c>
      <c r="D318">
        <f t="shared" si="49"/>
        <v>48.575302083333327</v>
      </c>
      <c r="E318">
        <f t="shared" si="50"/>
        <v>541.07489265046286</v>
      </c>
      <c r="F318">
        <f t="shared" si="51"/>
        <v>2513.2674999999999</v>
      </c>
      <c r="G318">
        <f t="shared" si="57"/>
        <v>1</v>
      </c>
      <c r="H318">
        <f t="shared" si="58"/>
        <v>-5.5555555555553582E-2</v>
      </c>
      <c r="I318">
        <f t="shared" si="52"/>
        <v>-111.11111111110716</v>
      </c>
      <c r="J318">
        <f t="shared" si="59"/>
        <v>-1237.6543209876104</v>
      </c>
      <c r="K318">
        <f t="shared" si="53"/>
        <v>1816.6880716628525</v>
      </c>
      <c r="L318">
        <v>300</v>
      </c>
      <c r="M318">
        <f t="shared" si="54"/>
        <v>333.33333333333331</v>
      </c>
      <c r="N318">
        <f t="shared" si="55"/>
        <v>2018.5423018476138</v>
      </c>
      <c r="O318">
        <f t="shared" si="56"/>
        <v>2351.875635180947</v>
      </c>
    </row>
    <row r="319" spans="1:15" x14ac:dyDescent="0.3">
      <c r="A319">
        <v>310</v>
      </c>
      <c r="B319">
        <v>39.700000000000003</v>
      </c>
      <c r="C319">
        <f t="shared" si="48"/>
        <v>11.027777777777779</v>
      </c>
      <c r="D319">
        <f t="shared" si="49"/>
        <v>47.611052083333327</v>
      </c>
      <c r="E319">
        <f t="shared" si="50"/>
        <v>525.04410214120367</v>
      </c>
      <c r="F319">
        <f t="shared" si="51"/>
        <v>2488.1975000000002</v>
      </c>
      <c r="G319">
        <f t="shared" si="57"/>
        <v>1</v>
      </c>
      <c r="H319">
        <f t="shared" si="58"/>
        <v>-0.11111111111111072</v>
      </c>
      <c r="I319">
        <f t="shared" si="52"/>
        <v>-222.22222222222143</v>
      </c>
      <c r="J319">
        <f t="shared" si="59"/>
        <v>-2450.6172839506089</v>
      </c>
      <c r="K319">
        <f t="shared" si="53"/>
        <v>562.62431819059475</v>
      </c>
      <c r="L319">
        <v>300</v>
      </c>
      <c r="M319">
        <f t="shared" si="54"/>
        <v>333.33333333333331</v>
      </c>
      <c r="N319">
        <f t="shared" si="55"/>
        <v>625.13813132288305</v>
      </c>
      <c r="O319">
        <f t="shared" si="56"/>
        <v>958.47146465621631</v>
      </c>
    </row>
    <row r="320" spans="1:15" x14ac:dyDescent="0.3">
      <c r="A320">
        <v>311</v>
      </c>
      <c r="B320">
        <v>39.200000000000003</v>
      </c>
      <c r="C320">
        <f t="shared" si="48"/>
        <v>10.888888888888889</v>
      </c>
      <c r="D320">
        <f t="shared" si="49"/>
        <v>46.419333333333327</v>
      </c>
      <c r="E320">
        <f t="shared" si="50"/>
        <v>505.4549629629629</v>
      </c>
      <c r="F320">
        <f t="shared" si="51"/>
        <v>2456.86</v>
      </c>
      <c r="G320">
        <f t="shared" si="57"/>
        <v>1</v>
      </c>
      <c r="H320">
        <f t="shared" si="58"/>
        <v>-0.13888888888888928</v>
      </c>
      <c r="I320">
        <f t="shared" si="52"/>
        <v>-277.77777777777857</v>
      </c>
      <c r="J320">
        <f t="shared" si="59"/>
        <v>-3024.6913580247001</v>
      </c>
      <c r="K320">
        <f t="shared" si="53"/>
        <v>-62.376395061737185</v>
      </c>
      <c r="L320">
        <v>300</v>
      </c>
      <c r="M320">
        <f t="shared" si="54"/>
        <v>333.33333333333331</v>
      </c>
      <c r="N320">
        <f t="shared" si="55"/>
        <v>-69.307105624152427</v>
      </c>
      <c r="O320">
        <f t="shared" si="56"/>
        <v>264.02622770918089</v>
      </c>
    </row>
    <row r="321" spans="1:15" x14ac:dyDescent="0.3">
      <c r="A321">
        <v>312</v>
      </c>
      <c r="B321">
        <v>38.5</v>
      </c>
      <c r="C321">
        <f t="shared" si="48"/>
        <v>10.694444444444445</v>
      </c>
      <c r="D321">
        <f t="shared" si="49"/>
        <v>44.776302083333327</v>
      </c>
      <c r="E321">
        <f t="shared" si="50"/>
        <v>478.85767505787032</v>
      </c>
      <c r="F321">
        <f t="shared" si="51"/>
        <v>2412.9875000000002</v>
      </c>
      <c r="G321">
        <f t="shared" si="57"/>
        <v>1</v>
      </c>
      <c r="H321">
        <f t="shared" si="58"/>
        <v>-0.19444444444444464</v>
      </c>
      <c r="I321">
        <f t="shared" si="52"/>
        <v>-388.88888888888926</v>
      </c>
      <c r="J321">
        <f t="shared" si="59"/>
        <v>-4158.9506172839547</v>
      </c>
      <c r="K321">
        <f t="shared" si="53"/>
        <v>-1267.1054422260841</v>
      </c>
      <c r="L321">
        <v>300</v>
      </c>
      <c r="M321">
        <f t="shared" si="54"/>
        <v>333.33333333333331</v>
      </c>
      <c r="N321">
        <f t="shared" si="55"/>
        <v>-1407.89493580676</v>
      </c>
      <c r="O321">
        <f t="shared" si="56"/>
        <v>-1074.5616024734268</v>
      </c>
    </row>
    <row r="322" spans="1:15" x14ac:dyDescent="0.3">
      <c r="A322">
        <v>313</v>
      </c>
      <c r="B322">
        <v>37.4</v>
      </c>
      <c r="C322">
        <f t="shared" si="48"/>
        <v>10.388888888888888</v>
      </c>
      <c r="D322">
        <f t="shared" si="49"/>
        <v>42.254208333333317</v>
      </c>
      <c r="E322">
        <f t="shared" si="50"/>
        <v>438.97427546296274</v>
      </c>
      <c r="F322">
        <f t="shared" si="51"/>
        <v>2344.0449999999996</v>
      </c>
      <c r="G322">
        <f t="shared" si="57"/>
        <v>1</v>
      </c>
      <c r="H322">
        <f t="shared" si="58"/>
        <v>-0.30555555555555713</v>
      </c>
      <c r="I322">
        <f t="shared" si="52"/>
        <v>-611.11111111111427</v>
      </c>
      <c r="J322">
        <f t="shared" si="59"/>
        <v>-6348.7654320987976</v>
      </c>
      <c r="K322">
        <f t="shared" si="53"/>
        <v>-3565.7461566358352</v>
      </c>
      <c r="L322">
        <v>300</v>
      </c>
      <c r="M322">
        <f t="shared" si="54"/>
        <v>333.33333333333331</v>
      </c>
      <c r="N322">
        <f t="shared" si="55"/>
        <v>-3961.9401740398166</v>
      </c>
      <c r="O322">
        <f t="shared" si="56"/>
        <v>-3628.6068407064831</v>
      </c>
    </row>
    <row r="323" spans="1:15" x14ac:dyDescent="0.3">
      <c r="A323">
        <v>314</v>
      </c>
      <c r="B323">
        <v>36</v>
      </c>
      <c r="C323">
        <f t="shared" si="48"/>
        <v>10</v>
      </c>
      <c r="D323">
        <f t="shared" si="49"/>
        <v>39.149999999999991</v>
      </c>
      <c r="E323">
        <f t="shared" si="50"/>
        <v>391.49999999999989</v>
      </c>
      <c r="F323">
        <f t="shared" si="51"/>
        <v>2256.3000000000002</v>
      </c>
      <c r="G323">
        <f t="shared" si="57"/>
        <v>1</v>
      </c>
      <c r="H323">
        <f t="shared" si="58"/>
        <v>-0.38888888888888751</v>
      </c>
      <c r="I323">
        <f t="shared" si="52"/>
        <v>-777.77777777777499</v>
      </c>
      <c r="J323">
        <f t="shared" si="59"/>
        <v>-7777.7777777777501</v>
      </c>
      <c r="K323">
        <f t="shared" si="53"/>
        <v>-5129.9777777777499</v>
      </c>
      <c r="L323">
        <v>300</v>
      </c>
      <c r="M323">
        <f t="shared" si="54"/>
        <v>333.33333333333331</v>
      </c>
      <c r="N323">
        <f t="shared" si="55"/>
        <v>-5699.9753086419441</v>
      </c>
      <c r="O323">
        <f t="shared" si="56"/>
        <v>-5366.6419753086111</v>
      </c>
    </row>
    <row r="324" spans="1:15" x14ac:dyDescent="0.3">
      <c r="A324">
        <v>315</v>
      </c>
      <c r="B324">
        <v>34.4</v>
      </c>
      <c r="C324">
        <f t="shared" si="48"/>
        <v>9.5555555555555554</v>
      </c>
      <c r="D324">
        <f t="shared" si="49"/>
        <v>35.747333333333323</v>
      </c>
      <c r="E324">
        <f t="shared" si="50"/>
        <v>341.58562962962952</v>
      </c>
      <c r="F324">
        <f t="shared" si="51"/>
        <v>2156.02</v>
      </c>
      <c r="G324">
        <f t="shared" si="57"/>
        <v>1</v>
      </c>
      <c r="H324">
        <f t="shared" si="58"/>
        <v>-0.44444444444444464</v>
      </c>
      <c r="I324">
        <f t="shared" si="52"/>
        <v>-888.88888888888926</v>
      </c>
      <c r="J324">
        <f t="shared" si="59"/>
        <v>-8493.8271604938309</v>
      </c>
      <c r="K324">
        <f t="shared" si="53"/>
        <v>-5996.2215308642008</v>
      </c>
      <c r="L324">
        <v>300</v>
      </c>
      <c r="M324">
        <f t="shared" si="54"/>
        <v>333.33333333333331</v>
      </c>
      <c r="N324">
        <f t="shared" si="55"/>
        <v>-6662.4683676268896</v>
      </c>
      <c r="O324">
        <f t="shared" si="56"/>
        <v>-6329.1350342935566</v>
      </c>
    </row>
    <row r="325" spans="1:15" x14ac:dyDescent="0.3">
      <c r="A325">
        <v>316</v>
      </c>
      <c r="B325">
        <v>33</v>
      </c>
      <c r="C325">
        <f t="shared" si="48"/>
        <v>9.1666666666666661</v>
      </c>
      <c r="D325">
        <f t="shared" si="49"/>
        <v>32.896874999999994</v>
      </c>
      <c r="E325">
        <f t="shared" si="50"/>
        <v>301.55468749999994</v>
      </c>
      <c r="F325">
        <f t="shared" si="51"/>
        <v>2068.2749999999996</v>
      </c>
      <c r="G325">
        <f t="shared" si="57"/>
        <v>1</v>
      </c>
      <c r="H325">
        <f t="shared" si="58"/>
        <v>-0.38888888888888928</v>
      </c>
      <c r="I325">
        <f t="shared" si="52"/>
        <v>-777.77777777777851</v>
      </c>
      <c r="J325">
        <f t="shared" si="59"/>
        <v>-7129.6296296296359</v>
      </c>
      <c r="K325">
        <f t="shared" si="53"/>
        <v>-4759.7999421296363</v>
      </c>
      <c r="L325">
        <v>300</v>
      </c>
      <c r="M325">
        <f t="shared" si="54"/>
        <v>333.33333333333331</v>
      </c>
      <c r="N325">
        <f t="shared" si="55"/>
        <v>-5288.6666023662629</v>
      </c>
      <c r="O325">
        <f t="shared" si="56"/>
        <v>-4955.3332690329298</v>
      </c>
    </row>
    <row r="326" spans="1:15" x14ac:dyDescent="0.3">
      <c r="A326">
        <v>317</v>
      </c>
      <c r="B326">
        <v>31.7</v>
      </c>
      <c r="C326">
        <f t="shared" si="48"/>
        <v>8.8055555555555554</v>
      </c>
      <c r="D326">
        <f t="shared" si="49"/>
        <v>30.356052083333331</v>
      </c>
      <c r="E326">
        <f t="shared" si="50"/>
        <v>267.30190306712962</v>
      </c>
      <c r="F326">
        <f t="shared" si="51"/>
        <v>1986.7974999999999</v>
      </c>
      <c r="G326">
        <f t="shared" si="57"/>
        <v>1</v>
      </c>
      <c r="H326">
        <f t="shared" si="58"/>
        <v>-0.36111111111111072</v>
      </c>
      <c r="I326">
        <f t="shared" si="52"/>
        <v>-722.22222222222149</v>
      </c>
      <c r="J326">
        <f t="shared" si="59"/>
        <v>-6359.5679012345618</v>
      </c>
      <c r="K326">
        <f t="shared" si="53"/>
        <v>-4105.4684981674327</v>
      </c>
      <c r="L326">
        <v>300</v>
      </c>
      <c r="M326">
        <f t="shared" si="54"/>
        <v>333.33333333333331</v>
      </c>
      <c r="N326">
        <f t="shared" si="55"/>
        <v>-4561.6316646304804</v>
      </c>
      <c r="O326">
        <f t="shared" si="56"/>
        <v>-4228.2983312971473</v>
      </c>
    </row>
    <row r="327" spans="1:15" x14ac:dyDescent="0.3">
      <c r="A327">
        <v>318</v>
      </c>
      <c r="B327">
        <v>30</v>
      </c>
      <c r="C327">
        <f t="shared" si="48"/>
        <v>8.3333333333333339</v>
      </c>
      <c r="D327">
        <f t="shared" si="49"/>
        <v>27.187500000000004</v>
      </c>
      <c r="E327">
        <f t="shared" si="50"/>
        <v>226.56250000000006</v>
      </c>
      <c r="F327">
        <f t="shared" si="51"/>
        <v>1880.25</v>
      </c>
      <c r="G327">
        <f t="shared" si="57"/>
        <v>1</v>
      </c>
      <c r="H327">
        <f t="shared" si="58"/>
        <v>-0.47222222222222143</v>
      </c>
      <c r="I327">
        <f t="shared" si="52"/>
        <v>-944.44444444444287</v>
      </c>
      <c r="J327">
        <f t="shared" si="59"/>
        <v>-7870.3703703703577</v>
      </c>
      <c r="K327">
        <f t="shared" si="53"/>
        <v>-5763.5578703703577</v>
      </c>
      <c r="L327">
        <v>300</v>
      </c>
      <c r="M327">
        <f t="shared" si="54"/>
        <v>333.33333333333331</v>
      </c>
      <c r="N327">
        <f t="shared" si="55"/>
        <v>-6403.9531893003968</v>
      </c>
      <c r="O327">
        <f t="shared" si="56"/>
        <v>-6070.6198559670638</v>
      </c>
    </row>
    <row r="328" spans="1:15" x14ac:dyDescent="0.3">
      <c r="A328">
        <v>319</v>
      </c>
      <c r="B328">
        <v>28</v>
      </c>
      <c r="C328">
        <f t="shared" si="48"/>
        <v>7.7777777777777777</v>
      </c>
      <c r="D328">
        <f t="shared" si="49"/>
        <v>23.683333333333334</v>
      </c>
      <c r="E328">
        <f t="shared" si="50"/>
        <v>184.2037037037037</v>
      </c>
      <c r="F328">
        <f t="shared" si="51"/>
        <v>1754.8999999999999</v>
      </c>
      <c r="G328">
        <f t="shared" si="57"/>
        <v>1</v>
      </c>
      <c r="H328">
        <f t="shared" si="58"/>
        <v>-0.55555555555555625</v>
      </c>
      <c r="I328">
        <f t="shared" si="52"/>
        <v>-1111.1111111111125</v>
      </c>
      <c r="J328">
        <f t="shared" si="59"/>
        <v>-8641.975308641986</v>
      </c>
      <c r="K328">
        <f t="shared" si="53"/>
        <v>-6702.871604938282</v>
      </c>
      <c r="L328">
        <v>300</v>
      </c>
      <c r="M328">
        <f t="shared" si="54"/>
        <v>333.33333333333331</v>
      </c>
      <c r="N328">
        <f t="shared" si="55"/>
        <v>-7447.6351165980905</v>
      </c>
      <c r="O328">
        <f t="shared" si="56"/>
        <v>-7114.3017832647574</v>
      </c>
    </row>
    <row r="329" spans="1:15" x14ac:dyDescent="0.3">
      <c r="A329">
        <v>320</v>
      </c>
      <c r="B329">
        <v>26.1</v>
      </c>
      <c r="C329">
        <f t="shared" si="48"/>
        <v>7.25</v>
      </c>
      <c r="D329">
        <f t="shared" si="49"/>
        <v>20.578218749999998</v>
      </c>
      <c r="E329">
        <f t="shared" si="50"/>
        <v>149.1920859375</v>
      </c>
      <c r="F329">
        <f t="shared" si="51"/>
        <v>1635.8174999999999</v>
      </c>
      <c r="G329">
        <f t="shared" si="57"/>
        <v>1</v>
      </c>
      <c r="H329">
        <f t="shared" si="58"/>
        <v>-0.52777777777777768</v>
      </c>
      <c r="I329">
        <f t="shared" si="52"/>
        <v>-1055.5555555555554</v>
      </c>
      <c r="J329">
        <f t="shared" si="59"/>
        <v>-7652.7777777777765</v>
      </c>
      <c r="K329">
        <f t="shared" si="53"/>
        <v>-5867.7681918402768</v>
      </c>
      <c r="L329">
        <v>300</v>
      </c>
      <c r="M329">
        <f t="shared" si="54"/>
        <v>333.33333333333331</v>
      </c>
      <c r="N329">
        <f t="shared" si="55"/>
        <v>-6519.7424353780852</v>
      </c>
      <c r="O329">
        <f t="shared" si="56"/>
        <v>-6186.4091020447522</v>
      </c>
    </row>
    <row r="330" spans="1:15" x14ac:dyDescent="0.3">
      <c r="A330">
        <v>321</v>
      </c>
      <c r="B330">
        <v>25.6</v>
      </c>
      <c r="C330">
        <f t="shared" ref="C330:C393" si="60">B330*1/3.6</f>
        <v>7.1111111111111116</v>
      </c>
      <c r="D330">
        <f t="shared" ref="D330:D393" si="61">0.5*$E$1*((C330^2)*$E$2*$E$3)</f>
        <v>19.797333333333331</v>
      </c>
      <c r="E330">
        <f t="shared" ref="E330:E393" si="62">D330*C330</f>
        <v>140.78103703703704</v>
      </c>
      <c r="F330">
        <f t="shared" ref="F330:F393" si="63">$F$7*C330</f>
        <v>1604.48</v>
      </c>
      <c r="G330">
        <f t="shared" si="57"/>
        <v>1</v>
      </c>
      <c r="H330">
        <f t="shared" si="58"/>
        <v>-0.1388888888888884</v>
      </c>
      <c r="I330">
        <f t="shared" ref="I330:I393" si="64">$H$1*(H330/G330)</f>
        <v>-277.77777777777681</v>
      </c>
      <c r="J330">
        <f t="shared" si="59"/>
        <v>-1975.308641975302</v>
      </c>
      <c r="K330">
        <f t="shared" ref="K330:K393" si="65">E330+F330+J330</f>
        <v>-230.04760493826484</v>
      </c>
      <c r="L330">
        <v>300</v>
      </c>
      <c r="M330">
        <f t="shared" ref="M330:M393" si="66">L330/0.9</f>
        <v>333.33333333333331</v>
      </c>
      <c r="N330">
        <f t="shared" ref="N330:N393" si="67">K330/0.9</f>
        <v>-255.60844993140537</v>
      </c>
      <c r="O330">
        <f t="shared" ref="O330:O393" si="68">M330+N330</f>
        <v>77.72488340192794</v>
      </c>
    </row>
    <row r="331" spans="1:15" x14ac:dyDescent="0.3">
      <c r="A331">
        <v>322</v>
      </c>
      <c r="B331">
        <v>24.9</v>
      </c>
      <c r="C331">
        <f t="shared" si="60"/>
        <v>6.9166666666666661</v>
      </c>
      <c r="D331">
        <f t="shared" si="61"/>
        <v>18.729468749999995</v>
      </c>
      <c r="E331">
        <f t="shared" si="62"/>
        <v>129.54549218749995</v>
      </c>
      <c r="F331">
        <f t="shared" si="63"/>
        <v>1560.6074999999998</v>
      </c>
      <c r="G331">
        <f t="shared" ref="G331:G394" si="69">A331-A330</f>
        <v>1</v>
      </c>
      <c r="H331">
        <f t="shared" ref="H331:H394" si="70">C331-C330</f>
        <v>-0.19444444444444553</v>
      </c>
      <c r="I331">
        <f t="shared" si="64"/>
        <v>-388.88888888889107</v>
      </c>
      <c r="J331">
        <f t="shared" ref="J331:J394" si="71">I331*C331</f>
        <v>-2689.8148148148298</v>
      </c>
      <c r="K331">
        <f t="shared" si="65"/>
        <v>-999.66182262732991</v>
      </c>
      <c r="L331">
        <v>300</v>
      </c>
      <c r="M331">
        <f t="shared" si="66"/>
        <v>333.33333333333331</v>
      </c>
      <c r="N331">
        <f t="shared" si="67"/>
        <v>-1110.7353584748109</v>
      </c>
      <c r="O331">
        <f t="shared" si="68"/>
        <v>-777.40202514147768</v>
      </c>
    </row>
    <row r="332" spans="1:15" x14ac:dyDescent="0.3">
      <c r="A332">
        <v>323</v>
      </c>
      <c r="B332">
        <v>24.9</v>
      </c>
      <c r="C332">
        <f t="shared" si="60"/>
        <v>6.9166666666666661</v>
      </c>
      <c r="D332">
        <f t="shared" si="61"/>
        <v>18.729468749999995</v>
      </c>
      <c r="E332">
        <f t="shared" si="62"/>
        <v>129.54549218749995</v>
      </c>
      <c r="F332">
        <f t="shared" si="63"/>
        <v>1560.6074999999998</v>
      </c>
      <c r="G332">
        <f t="shared" si="69"/>
        <v>1</v>
      </c>
      <c r="H332">
        <f t="shared" si="70"/>
        <v>0</v>
      </c>
      <c r="I332">
        <f t="shared" si="64"/>
        <v>0</v>
      </c>
      <c r="J332">
        <f t="shared" si="71"/>
        <v>0</v>
      </c>
      <c r="K332">
        <f t="shared" si="65"/>
        <v>1690.1529921874999</v>
      </c>
      <c r="L332">
        <v>300</v>
      </c>
      <c r="M332">
        <f t="shared" si="66"/>
        <v>333.33333333333331</v>
      </c>
      <c r="N332">
        <f t="shared" si="67"/>
        <v>1877.9477690972221</v>
      </c>
      <c r="O332">
        <f t="shared" si="68"/>
        <v>2211.2811024305556</v>
      </c>
    </row>
    <row r="333" spans="1:15" x14ac:dyDescent="0.3">
      <c r="A333">
        <v>324</v>
      </c>
      <c r="B333">
        <v>24.3</v>
      </c>
      <c r="C333">
        <f t="shared" si="60"/>
        <v>6.75</v>
      </c>
      <c r="D333">
        <f t="shared" si="61"/>
        <v>17.837718750000001</v>
      </c>
      <c r="E333">
        <f t="shared" si="62"/>
        <v>120.40460156250001</v>
      </c>
      <c r="F333">
        <f t="shared" si="63"/>
        <v>1523.0025000000001</v>
      </c>
      <c r="G333">
        <f t="shared" si="69"/>
        <v>1</v>
      </c>
      <c r="H333">
        <f t="shared" si="70"/>
        <v>-0.16666666666666607</v>
      </c>
      <c r="I333">
        <f t="shared" si="64"/>
        <v>-333.33333333333212</v>
      </c>
      <c r="J333">
        <f t="shared" si="71"/>
        <v>-2249.9999999999918</v>
      </c>
      <c r="K333">
        <f t="shared" si="65"/>
        <v>-606.59289843749184</v>
      </c>
      <c r="L333">
        <v>300</v>
      </c>
      <c r="M333">
        <f t="shared" si="66"/>
        <v>333.33333333333331</v>
      </c>
      <c r="N333">
        <f t="shared" si="67"/>
        <v>-673.99210937499095</v>
      </c>
      <c r="O333">
        <f t="shared" si="68"/>
        <v>-340.65877604165763</v>
      </c>
    </row>
    <row r="334" spans="1:15" x14ac:dyDescent="0.3">
      <c r="A334">
        <v>325</v>
      </c>
      <c r="B334">
        <v>23.9</v>
      </c>
      <c r="C334">
        <f t="shared" si="60"/>
        <v>6.6388888888888884</v>
      </c>
      <c r="D334">
        <f t="shared" si="61"/>
        <v>17.25530208333333</v>
      </c>
      <c r="E334">
        <f t="shared" si="62"/>
        <v>114.55603327546294</v>
      </c>
      <c r="F334">
        <f t="shared" si="63"/>
        <v>1497.9324999999999</v>
      </c>
      <c r="G334">
        <f t="shared" si="69"/>
        <v>1</v>
      </c>
      <c r="H334">
        <f t="shared" si="70"/>
        <v>-0.1111111111111116</v>
      </c>
      <c r="I334">
        <f t="shared" si="64"/>
        <v>-222.22222222222319</v>
      </c>
      <c r="J334">
        <f t="shared" si="71"/>
        <v>-1475.3086419753149</v>
      </c>
      <c r="K334">
        <f t="shared" si="65"/>
        <v>137.17989130014803</v>
      </c>
      <c r="L334">
        <v>300</v>
      </c>
      <c r="M334">
        <f t="shared" si="66"/>
        <v>333.33333333333331</v>
      </c>
      <c r="N334">
        <f t="shared" si="67"/>
        <v>152.42210144460893</v>
      </c>
      <c r="O334">
        <f t="shared" si="68"/>
        <v>485.75543477794224</v>
      </c>
    </row>
    <row r="335" spans="1:15" x14ac:dyDescent="0.3">
      <c r="A335">
        <v>326</v>
      </c>
      <c r="B335">
        <v>23.9</v>
      </c>
      <c r="C335">
        <f t="shared" si="60"/>
        <v>6.6388888888888884</v>
      </c>
      <c r="D335">
        <f t="shared" si="61"/>
        <v>17.25530208333333</v>
      </c>
      <c r="E335">
        <f t="shared" si="62"/>
        <v>114.55603327546294</v>
      </c>
      <c r="F335">
        <f t="shared" si="63"/>
        <v>1497.9324999999999</v>
      </c>
      <c r="G335">
        <f t="shared" si="69"/>
        <v>1</v>
      </c>
      <c r="H335">
        <f t="shared" si="70"/>
        <v>0</v>
      </c>
      <c r="I335">
        <f t="shared" si="64"/>
        <v>0</v>
      </c>
      <c r="J335">
        <f t="shared" si="71"/>
        <v>0</v>
      </c>
      <c r="K335">
        <f t="shared" si="65"/>
        <v>1612.4885332754629</v>
      </c>
      <c r="L335">
        <v>300</v>
      </c>
      <c r="M335">
        <f t="shared" si="66"/>
        <v>333.33333333333331</v>
      </c>
      <c r="N335">
        <f t="shared" si="67"/>
        <v>1791.6539258616253</v>
      </c>
      <c r="O335">
        <f t="shared" si="68"/>
        <v>2124.9872591949588</v>
      </c>
    </row>
    <row r="336" spans="1:15" x14ac:dyDescent="0.3">
      <c r="A336">
        <v>327</v>
      </c>
      <c r="B336">
        <v>23.6</v>
      </c>
      <c r="C336">
        <f t="shared" si="60"/>
        <v>6.5555555555555554</v>
      </c>
      <c r="D336">
        <f t="shared" si="61"/>
        <v>16.824833333333331</v>
      </c>
      <c r="E336">
        <f t="shared" si="62"/>
        <v>110.2961296296296</v>
      </c>
      <c r="F336">
        <f t="shared" si="63"/>
        <v>1479.1299999999999</v>
      </c>
      <c r="G336">
        <f t="shared" si="69"/>
        <v>1</v>
      </c>
      <c r="H336">
        <f t="shared" si="70"/>
        <v>-8.3333333333333037E-2</v>
      </c>
      <c r="I336">
        <f t="shared" si="64"/>
        <v>-166.66666666666606</v>
      </c>
      <c r="J336">
        <f t="shared" si="71"/>
        <v>-1092.5925925925885</v>
      </c>
      <c r="K336">
        <f t="shared" si="65"/>
        <v>496.83353703704097</v>
      </c>
      <c r="L336">
        <v>300</v>
      </c>
      <c r="M336">
        <f t="shared" si="66"/>
        <v>333.33333333333331</v>
      </c>
      <c r="N336">
        <f t="shared" si="67"/>
        <v>552.03726337448995</v>
      </c>
      <c r="O336">
        <f t="shared" si="68"/>
        <v>885.37059670782332</v>
      </c>
    </row>
    <row r="337" spans="1:15" x14ac:dyDescent="0.3">
      <c r="A337">
        <v>328</v>
      </c>
      <c r="B337">
        <v>23.3</v>
      </c>
      <c r="C337">
        <f t="shared" si="60"/>
        <v>6.4722222222222223</v>
      </c>
      <c r="D337">
        <f t="shared" si="61"/>
        <v>16.399802083333334</v>
      </c>
      <c r="E337">
        <f t="shared" si="62"/>
        <v>106.1431634837963</v>
      </c>
      <c r="F337">
        <f t="shared" si="63"/>
        <v>1460.3275000000001</v>
      </c>
      <c r="G337">
        <f t="shared" si="69"/>
        <v>1</v>
      </c>
      <c r="H337">
        <f t="shared" si="70"/>
        <v>-8.3333333333333037E-2</v>
      </c>
      <c r="I337">
        <f t="shared" si="64"/>
        <v>-166.66666666666606</v>
      </c>
      <c r="J337">
        <f t="shared" si="71"/>
        <v>-1078.7037037036998</v>
      </c>
      <c r="K337">
        <f t="shared" si="65"/>
        <v>487.76695978009661</v>
      </c>
      <c r="L337">
        <v>300</v>
      </c>
      <c r="M337">
        <f t="shared" si="66"/>
        <v>333.33333333333331</v>
      </c>
      <c r="N337">
        <f t="shared" si="67"/>
        <v>541.96328864455177</v>
      </c>
      <c r="O337">
        <f t="shared" si="68"/>
        <v>875.29662197788502</v>
      </c>
    </row>
    <row r="338" spans="1:15" x14ac:dyDescent="0.3">
      <c r="A338">
        <v>329</v>
      </c>
      <c r="B338">
        <v>20.5</v>
      </c>
      <c r="C338">
        <f t="shared" si="60"/>
        <v>5.6944444444444446</v>
      </c>
      <c r="D338">
        <f t="shared" si="61"/>
        <v>12.695052083333335</v>
      </c>
      <c r="E338">
        <f t="shared" si="62"/>
        <v>72.291268807870381</v>
      </c>
      <c r="F338">
        <f t="shared" si="63"/>
        <v>1284.8375000000001</v>
      </c>
      <c r="G338">
        <f t="shared" si="69"/>
        <v>1</v>
      </c>
      <c r="H338">
        <f t="shared" si="70"/>
        <v>-0.77777777777777768</v>
      </c>
      <c r="I338">
        <f t="shared" si="64"/>
        <v>-1555.5555555555554</v>
      </c>
      <c r="J338">
        <f t="shared" si="71"/>
        <v>-8858.0246913580249</v>
      </c>
      <c r="K338">
        <f t="shared" si="65"/>
        <v>-7500.8959225501549</v>
      </c>
      <c r="L338">
        <v>300</v>
      </c>
      <c r="M338">
        <f t="shared" si="66"/>
        <v>333.33333333333331</v>
      </c>
      <c r="N338">
        <f t="shared" si="67"/>
        <v>-8334.3288028335046</v>
      </c>
      <c r="O338">
        <f t="shared" si="68"/>
        <v>-8000.9954695001716</v>
      </c>
    </row>
    <row r="339" spans="1:15" x14ac:dyDescent="0.3">
      <c r="A339">
        <v>330</v>
      </c>
      <c r="B339">
        <v>17.5</v>
      </c>
      <c r="C339">
        <f t="shared" si="60"/>
        <v>4.8611111111111107</v>
      </c>
      <c r="D339">
        <f t="shared" si="61"/>
        <v>9.2513020833333304</v>
      </c>
      <c r="E339">
        <f t="shared" si="62"/>
        <v>44.971607349537017</v>
      </c>
      <c r="F339">
        <f t="shared" si="63"/>
        <v>1096.8125</v>
      </c>
      <c r="G339">
        <f t="shared" si="69"/>
        <v>1</v>
      </c>
      <c r="H339">
        <f t="shared" si="70"/>
        <v>-0.83333333333333393</v>
      </c>
      <c r="I339">
        <f t="shared" si="64"/>
        <v>-1666.6666666666679</v>
      </c>
      <c r="J339">
        <f t="shared" si="71"/>
        <v>-8101.8518518518567</v>
      </c>
      <c r="K339">
        <f t="shared" si="65"/>
        <v>-6960.0677445023193</v>
      </c>
      <c r="L339">
        <v>300</v>
      </c>
      <c r="M339">
        <f t="shared" si="66"/>
        <v>333.33333333333331</v>
      </c>
      <c r="N339">
        <f t="shared" si="67"/>
        <v>-7733.4086050025771</v>
      </c>
      <c r="O339">
        <f t="shared" si="68"/>
        <v>-7400.0752716692441</v>
      </c>
    </row>
    <row r="340" spans="1:15" x14ac:dyDescent="0.3">
      <c r="A340">
        <v>331</v>
      </c>
      <c r="B340">
        <v>16.899999999999999</v>
      </c>
      <c r="C340">
        <f t="shared" si="60"/>
        <v>4.6944444444444438</v>
      </c>
      <c r="D340">
        <f t="shared" si="61"/>
        <v>8.6278020833333304</v>
      </c>
      <c r="E340">
        <f t="shared" si="62"/>
        <v>40.502737557870354</v>
      </c>
      <c r="F340">
        <f t="shared" si="63"/>
        <v>1059.2074999999998</v>
      </c>
      <c r="G340">
        <f t="shared" si="69"/>
        <v>1</v>
      </c>
      <c r="H340">
        <f t="shared" si="70"/>
        <v>-0.16666666666666696</v>
      </c>
      <c r="I340">
        <f t="shared" si="64"/>
        <v>-333.33333333333394</v>
      </c>
      <c r="J340">
        <f t="shared" si="71"/>
        <v>-1564.8148148148175</v>
      </c>
      <c r="K340">
        <f t="shared" si="65"/>
        <v>-465.10457725694732</v>
      </c>
      <c r="L340">
        <v>300</v>
      </c>
      <c r="M340">
        <f t="shared" si="66"/>
        <v>333.33333333333331</v>
      </c>
      <c r="N340">
        <f t="shared" si="67"/>
        <v>-516.78286361883033</v>
      </c>
      <c r="O340">
        <f t="shared" si="68"/>
        <v>-183.44953028549702</v>
      </c>
    </row>
    <row r="341" spans="1:15" x14ac:dyDescent="0.3">
      <c r="A341">
        <v>332</v>
      </c>
      <c r="B341">
        <v>16.7</v>
      </c>
      <c r="C341">
        <f t="shared" si="60"/>
        <v>4.6388888888888884</v>
      </c>
      <c r="D341">
        <f t="shared" si="61"/>
        <v>8.4248020833333293</v>
      </c>
      <c r="E341">
        <f t="shared" si="62"/>
        <v>39.081720775462941</v>
      </c>
      <c r="F341">
        <f t="shared" si="63"/>
        <v>1046.6724999999999</v>
      </c>
      <c r="G341">
        <f t="shared" si="69"/>
        <v>1</v>
      </c>
      <c r="H341">
        <f t="shared" si="70"/>
        <v>-5.5555555555555358E-2</v>
      </c>
      <c r="I341">
        <f t="shared" si="64"/>
        <v>-111.11111111111072</v>
      </c>
      <c r="J341">
        <f t="shared" si="71"/>
        <v>-515.43209876543017</v>
      </c>
      <c r="K341">
        <f t="shared" si="65"/>
        <v>570.32212201003256</v>
      </c>
      <c r="L341">
        <v>300</v>
      </c>
      <c r="M341">
        <f t="shared" si="66"/>
        <v>333.33333333333331</v>
      </c>
      <c r="N341">
        <f t="shared" si="67"/>
        <v>633.69124667781398</v>
      </c>
      <c r="O341">
        <f t="shared" si="68"/>
        <v>967.02458001114724</v>
      </c>
    </row>
    <row r="342" spans="1:15" x14ac:dyDescent="0.3">
      <c r="A342">
        <v>333</v>
      </c>
      <c r="B342">
        <v>15.9</v>
      </c>
      <c r="C342">
        <f t="shared" si="60"/>
        <v>4.416666666666667</v>
      </c>
      <c r="D342">
        <f t="shared" si="61"/>
        <v>7.6369687499999994</v>
      </c>
      <c r="E342">
        <f t="shared" si="62"/>
        <v>33.7299453125</v>
      </c>
      <c r="F342">
        <f t="shared" si="63"/>
        <v>996.53250000000003</v>
      </c>
      <c r="G342">
        <f t="shared" si="69"/>
        <v>1</v>
      </c>
      <c r="H342">
        <f t="shared" si="70"/>
        <v>-0.22222222222222143</v>
      </c>
      <c r="I342">
        <f t="shared" si="64"/>
        <v>-444.44444444444287</v>
      </c>
      <c r="J342">
        <f t="shared" si="71"/>
        <v>-1962.9629629629562</v>
      </c>
      <c r="K342">
        <f t="shared" si="65"/>
        <v>-932.70051765045628</v>
      </c>
      <c r="L342">
        <v>300</v>
      </c>
      <c r="M342">
        <f t="shared" si="66"/>
        <v>333.33333333333331</v>
      </c>
      <c r="N342">
        <f t="shared" si="67"/>
        <v>-1036.3339085005071</v>
      </c>
      <c r="O342">
        <f t="shared" si="68"/>
        <v>-703.00057516717379</v>
      </c>
    </row>
    <row r="343" spans="1:15" x14ac:dyDescent="0.3">
      <c r="A343">
        <v>334</v>
      </c>
      <c r="B343">
        <v>15.6</v>
      </c>
      <c r="C343">
        <f t="shared" si="60"/>
        <v>4.333333333333333</v>
      </c>
      <c r="D343">
        <f t="shared" si="61"/>
        <v>7.3514999999999979</v>
      </c>
      <c r="E343">
        <f t="shared" si="62"/>
        <v>31.85649999999999</v>
      </c>
      <c r="F343">
        <f t="shared" si="63"/>
        <v>977.7299999999999</v>
      </c>
      <c r="G343">
        <f t="shared" si="69"/>
        <v>1</v>
      </c>
      <c r="H343">
        <f t="shared" si="70"/>
        <v>-8.3333333333333925E-2</v>
      </c>
      <c r="I343">
        <f t="shared" si="64"/>
        <v>-166.66666666666785</v>
      </c>
      <c r="J343">
        <f t="shared" si="71"/>
        <v>-722.22222222222729</v>
      </c>
      <c r="K343">
        <f t="shared" si="65"/>
        <v>287.3642777777726</v>
      </c>
      <c r="L343">
        <v>300</v>
      </c>
      <c r="M343">
        <f t="shared" si="66"/>
        <v>333.33333333333331</v>
      </c>
      <c r="N343">
        <f t="shared" si="67"/>
        <v>319.29364197530288</v>
      </c>
      <c r="O343">
        <f t="shared" si="68"/>
        <v>652.62697530863625</v>
      </c>
    </row>
    <row r="344" spans="1:15" x14ac:dyDescent="0.3">
      <c r="A344">
        <v>335</v>
      </c>
      <c r="B344">
        <v>15</v>
      </c>
      <c r="C344">
        <f t="shared" si="60"/>
        <v>4.166666666666667</v>
      </c>
      <c r="D344">
        <f t="shared" si="61"/>
        <v>6.7968750000000009</v>
      </c>
      <c r="E344">
        <f t="shared" si="62"/>
        <v>28.320312500000007</v>
      </c>
      <c r="F344">
        <f t="shared" si="63"/>
        <v>940.125</v>
      </c>
      <c r="G344">
        <f t="shared" si="69"/>
        <v>1</v>
      </c>
      <c r="H344">
        <f t="shared" si="70"/>
        <v>-0.16666666666666607</v>
      </c>
      <c r="I344">
        <f t="shared" si="64"/>
        <v>-333.33333333333212</v>
      </c>
      <c r="J344">
        <f t="shared" si="71"/>
        <v>-1388.8888888888839</v>
      </c>
      <c r="K344">
        <f t="shared" si="65"/>
        <v>-420.44357638888391</v>
      </c>
      <c r="L344">
        <v>300</v>
      </c>
      <c r="M344">
        <f t="shared" si="66"/>
        <v>333.33333333333331</v>
      </c>
      <c r="N344">
        <f t="shared" si="67"/>
        <v>-467.15952932098213</v>
      </c>
      <c r="O344">
        <f t="shared" si="68"/>
        <v>-133.82619598764882</v>
      </c>
    </row>
    <row r="345" spans="1:15" x14ac:dyDescent="0.3">
      <c r="A345">
        <v>336</v>
      </c>
      <c r="B345">
        <v>14.5</v>
      </c>
      <c r="C345">
        <f t="shared" si="60"/>
        <v>4.0277777777777777</v>
      </c>
      <c r="D345">
        <f t="shared" si="61"/>
        <v>6.3513020833333327</v>
      </c>
      <c r="E345">
        <f t="shared" si="62"/>
        <v>25.581633391203699</v>
      </c>
      <c r="F345">
        <f t="shared" si="63"/>
        <v>908.78749999999991</v>
      </c>
      <c r="G345">
        <f t="shared" si="69"/>
        <v>1</v>
      </c>
      <c r="H345">
        <f t="shared" si="70"/>
        <v>-0.13888888888888928</v>
      </c>
      <c r="I345">
        <f t="shared" si="64"/>
        <v>-277.77777777777857</v>
      </c>
      <c r="J345">
        <f t="shared" si="71"/>
        <v>-1118.8271604938302</v>
      </c>
      <c r="K345">
        <f t="shared" si="65"/>
        <v>-184.4580271026266</v>
      </c>
      <c r="L345">
        <v>300</v>
      </c>
      <c r="M345">
        <f t="shared" si="66"/>
        <v>333.33333333333331</v>
      </c>
      <c r="N345">
        <f t="shared" si="67"/>
        <v>-204.95336344736288</v>
      </c>
      <c r="O345">
        <f t="shared" si="68"/>
        <v>128.37996988597044</v>
      </c>
    </row>
    <row r="346" spans="1:15" x14ac:dyDescent="0.3">
      <c r="A346">
        <v>337</v>
      </c>
      <c r="B346">
        <v>14.3</v>
      </c>
      <c r="C346">
        <f t="shared" si="60"/>
        <v>3.9722222222222223</v>
      </c>
      <c r="D346">
        <f t="shared" si="61"/>
        <v>6.1773020833333332</v>
      </c>
      <c r="E346">
        <f t="shared" si="62"/>
        <v>24.537616608796295</v>
      </c>
      <c r="F346">
        <f t="shared" si="63"/>
        <v>896.25250000000005</v>
      </c>
      <c r="G346">
        <f t="shared" si="69"/>
        <v>1</v>
      </c>
      <c r="H346">
        <f t="shared" si="70"/>
        <v>-5.5555555555555358E-2</v>
      </c>
      <c r="I346">
        <f t="shared" si="64"/>
        <v>-111.11111111111072</v>
      </c>
      <c r="J346">
        <f t="shared" si="71"/>
        <v>-441.35802469135649</v>
      </c>
      <c r="K346">
        <f t="shared" si="65"/>
        <v>479.43209191743983</v>
      </c>
      <c r="L346">
        <v>300</v>
      </c>
      <c r="M346">
        <f t="shared" si="66"/>
        <v>333.33333333333331</v>
      </c>
      <c r="N346">
        <f t="shared" si="67"/>
        <v>532.70232435271089</v>
      </c>
      <c r="O346">
        <f t="shared" si="68"/>
        <v>866.03565768604426</v>
      </c>
    </row>
    <row r="347" spans="1:15" x14ac:dyDescent="0.3">
      <c r="A347">
        <v>338</v>
      </c>
      <c r="B347">
        <v>14.5</v>
      </c>
      <c r="C347">
        <f t="shared" si="60"/>
        <v>4.0277777777777777</v>
      </c>
      <c r="D347">
        <f t="shared" si="61"/>
        <v>6.3513020833333327</v>
      </c>
      <c r="E347">
        <f t="shared" si="62"/>
        <v>25.581633391203699</v>
      </c>
      <c r="F347">
        <f t="shared" si="63"/>
        <v>908.78749999999991</v>
      </c>
      <c r="G347">
        <f t="shared" si="69"/>
        <v>1</v>
      </c>
      <c r="H347">
        <f t="shared" si="70"/>
        <v>5.5555555555555358E-2</v>
      </c>
      <c r="I347">
        <f t="shared" si="64"/>
        <v>111.11111111111072</v>
      </c>
      <c r="J347">
        <f t="shared" si="71"/>
        <v>447.53086419752924</v>
      </c>
      <c r="K347">
        <f t="shared" si="65"/>
        <v>1381.8999975887327</v>
      </c>
      <c r="L347">
        <v>300</v>
      </c>
      <c r="M347">
        <f t="shared" si="66"/>
        <v>333.33333333333331</v>
      </c>
      <c r="N347">
        <f t="shared" si="67"/>
        <v>1535.4444417652585</v>
      </c>
      <c r="O347">
        <f t="shared" si="68"/>
        <v>1868.7777750985917</v>
      </c>
    </row>
    <row r="348" spans="1:15" x14ac:dyDescent="0.3">
      <c r="A348">
        <v>339</v>
      </c>
      <c r="B348">
        <v>15.4</v>
      </c>
      <c r="C348">
        <f t="shared" si="60"/>
        <v>4.2777777777777777</v>
      </c>
      <c r="D348">
        <f t="shared" si="61"/>
        <v>7.1642083333333328</v>
      </c>
      <c r="E348">
        <f t="shared" si="62"/>
        <v>30.646891203703699</v>
      </c>
      <c r="F348">
        <f t="shared" si="63"/>
        <v>965.19499999999994</v>
      </c>
      <c r="G348">
        <f t="shared" si="69"/>
        <v>1</v>
      </c>
      <c r="H348">
        <f t="shared" si="70"/>
        <v>0.25</v>
      </c>
      <c r="I348">
        <f t="shared" si="64"/>
        <v>500</v>
      </c>
      <c r="J348">
        <f t="shared" si="71"/>
        <v>2138.8888888888887</v>
      </c>
      <c r="K348">
        <f t="shared" si="65"/>
        <v>3134.7307800925923</v>
      </c>
      <c r="L348">
        <v>300</v>
      </c>
      <c r="M348">
        <f t="shared" si="66"/>
        <v>333.33333333333331</v>
      </c>
      <c r="N348">
        <f t="shared" si="67"/>
        <v>3483.0342001028803</v>
      </c>
      <c r="O348">
        <f t="shared" si="68"/>
        <v>3816.3675334362138</v>
      </c>
    </row>
    <row r="349" spans="1:15" x14ac:dyDescent="0.3">
      <c r="A349">
        <v>340</v>
      </c>
      <c r="B349">
        <v>17.8</v>
      </c>
      <c r="C349">
        <f t="shared" si="60"/>
        <v>4.9444444444444446</v>
      </c>
      <c r="D349">
        <f t="shared" si="61"/>
        <v>9.5712083333333311</v>
      </c>
      <c r="E349">
        <f t="shared" si="62"/>
        <v>47.324307870370362</v>
      </c>
      <c r="F349">
        <f t="shared" si="63"/>
        <v>1115.615</v>
      </c>
      <c r="G349">
        <f t="shared" si="69"/>
        <v>1</v>
      </c>
      <c r="H349">
        <f t="shared" si="70"/>
        <v>0.66666666666666696</v>
      </c>
      <c r="I349">
        <f t="shared" si="64"/>
        <v>1333.3333333333339</v>
      </c>
      <c r="J349">
        <f t="shared" si="71"/>
        <v>6592.5925925925958</v>
      </c>
      <c r="K349">
        <f t="shared" si="65"/>
        <v>7755.5319004629664</v>
      </c>
      <c r="L349">
        <v>300</v>
      </c>
      <c r="M349">
        <f t="shared" si="66"/>
        <v>333.33333333333331</v>
      </c>
      <c r="N349">
        <f t="shared" si="67"/>
        <v>8617.257667181073</v>
      </c>
      <c r="O349">
        <f t="shared" si="68"/>
        <v>8950.5910005144069</v>
      </c>
    </row>
    <row r="350" spans="1:15" x14ac:dyDescent="0.3">
      <c r="A350">
        <v>341</v>
      </c>
      <c r="B350">
        <v>21.1</v>
      </c>
      <c r="C350">
        <f t="shared" si="60"/>
        <v>5.8611111111111116</v>
      </c>
      <c r="D350">
        <f t="shared" si="61"/>
        <v>13.449052083333331</v>
      </c>
      <c r="E350">
        <f t="shared" si="62"/>
        <v>78.826388599537026</v>
      </c>
      <c r="F350">
        <f t="shared" si="63"/>
        <v>1322.4425000000001</v>
      </c>
      <c r="G350">
        <f t="shared" si="69"/>
        <v>1</v>
      </c>
      <c r="H350">
        <f t="shared" si="70"/>
        <v>0.91666666666666696</v>
      </c>
      <c r="I350">
        <f t="shared" si="64"/>
        <v>1833.3333333333339</v>
      </c>
      <c r="J350">
        <f t="shared" si="71"/>
        <v>10745.370370370374</v>
      </c>
      <c r="K350">
        <f t="shared" si="65"/>
        <v>12146.639258969912</v>
      </c>
      <c r="L350">
        <v>300</v>
      </c>
      <c r="M350">
        <f t="shared" si="66"/>
        <v>333.33333333333331</v>
      </c>
      <c r="N350">
        <f t="shared" si="67"/>
        <v>13496.265843299901</v>
      </c>
      <c r="O350">
        <f t="shared" si="68"/>
        <v>13829.599176633235</v>
      </c>
    </row>
    <row r="351" spans="1:15" x14ac:dyDescent="0.3">
      <c r="A351">
        <v>342</v>
      </c>
      <c r="B351">
        <v>24.1</v>
      </c>
      <c r="C351">
        <f t="shared" si="60"/>
        <v>6.6944444444444446</v>
      </c>
      <c r="D351">
        <f t="shared" si="61"/>
        <v>17.545302083333333</v>
      </c>
      <c r="E351">
        <f t="shared" si="62"/>
        <v>117.45605005787037</v>
      </c>
      <c r="F351">
        <f t="shared" si="63"/>
        <v>1510.4675</v>
      </c>
      <c r="G351">
        <f t="shared" si="69"/>
        <v>1</v>
      </c>
      <c r="H351">
        <f t="shared" si="70"/>
        <v>0.83333333333333304</v>
      </c>
      <c r="I351">
        <f t="shared" si="64"/>
        <v>1666.6666666666661</v>
      </c>
      <c r="J351">
        <f t="shared" si="71"/>
        <v>11157.407407407403</v>
      </c>
      <c r="K351">
        <f t="shared" si="65"/>
        <v>12785.330957465274</v>
      </c>
      <c r="L351">
        <v>300</v>
      </c>
      <c r="M351">
        <f t="shared" si="66"/>
        <v>333.33333333333331</v>
      </c>
      <c r="N351">
        <f t="shared" si="67"/>
        <v>14205.923286072526</v>
      </c>
      <c r="O351">
        <f t="shared" si="68"/>
        <v>14539.25661940586</v>
      </c>
    </row>
    <row r="352" spans="1:15" x14ac:dyDescent="0.3">
      <c r="A352">
        <v>343</v>
      </c>
      <c r="B352">
        <v>25</v>
      </c>
      <c r="C352">
        <f t="shared" si="60"/>
        <v>6.9444444444444446</v>
      </c>
      <c r="D352">
        <f t="shared" si="61"/>
        <v>18.880208333333332</v>
      </c>
      <c r="E352">
        <f t="shared" si="62"/>
        <v>131.11255787037035</v>
      </c>
      <c r="F352">
        <f t="shared" si="63"/>
        <v>1566.875</v>
      </c>
      <c r="G352">
        <f t="shared" si="69"/>
        <v>1</v>
      </c>
      <c r="H352">
        <f t="shared" si="70"/>
        <v>0.25</v>
      </c>
      <c r="I352">
        <f t="shared" si="64"/>
        <v>500</v>
      </c>
      <c r="J352">
        <f t="shared" si="71"/>
        <v>3472.2222222222222</v>
      </c>
      <c r="K352">
        <f t="shared" si="65"/>
        <v>5170.2097800925931</v>
      </c>
      <c r="L352">
        <v>300</v>
      </c>
      <c r="M352">
        <f t="shared" si="66"/>
        <v>333.33333333333331</v>
      </c>
      <c r="N352">
        <f t="shared" si="67"/>
        <v>5744.6775334362146</v>
      </c>
      <c r="O352">
        <f t="shared" si="68"/>
        <v>6078.0108667695476</v>
      </c>
    </row>
    <row r="353" spans="1:15" x14ac:dyDescent="0.3">
      <c r="A353">
        <v>344</v>
      </c>
      <c r="B353">
        <v>25.3</v>
      </c>
      <c r="C353">
        <f t="shared" si="60"/>
        <v>7.0277777777777777</v>
      </c>
      <c r="D353">
        <f t="shared" si="61"/>
        <v>19.336052083333332</v>
      </c>
      <c r="E353">
        <f t="shared" si="62"/>
        <v>135.88947714120368</v>
      </c>
      <c r="F353">
        <f t="shared" si="63"/>
        <v>1585.6775</v>
      </c>
      <c r="G353">
        <f t="shared" si="69"/>
        <v>1</v>
      </c>
      <c r="H353">
        <f t="shared" si="70"/>
        <v>8.3333333333333037E-2</v>
      </c>
      <c r="I353">
        <f t="shared" si="64"/>
        <v>166.66666666666606</v>
      </c>
      <c r="J353">
        <f t="shared" si="71"/>
        <v>1171.296296296292</v>
      </c>
      <c r="K353">
        <f t="shared" si="65"/>
        <v>2892.863273437496</v>
      </c>
      <c r="L353">
        <v>300</v>
      </c>
      <c r="M353">
        <f t="shared" si="66"/>
        <v>333.33333333333331</v>
      </c>
      <c r="N353">
        <f t="shared" si="67"/>
        <v>3214.2925260416623</v>
      </c>
      <c r="O353">
        <f t="shared" si="68"/>
        <v>3547.6258593749958</v>
      </c>
    </row>
    <row r="354" spans="1:15" x14ac:dyDescent="0.3">
      <c r="A354">
        <v>345</v>
      </c>
      <c r="B354">
        <v>25.5</v>
      </c>
      <c r="C354">
        <f t="shared" si="60"/>
        <v>7.083333333333333</v>
      </c>
      <c r="D354">
        <f t="shared" si="61"/>
        <v>19.642968749999994</v>
      </c>
      <c r="E354">
        <f t="shared" si="62"/>
        <v>139.13769531249994</v>
      </c>
      <c r="F354">
        <f t="shared" si="63"/>
        <v>1598.2124999999999</v>
      </c>
      <c r="G354">
        <f t="shared" si="69"/>
        <v>1</v>
      </c>
      <c r="H354">
        <f t="shared" si="70"/>
        <v>5.5555555555555358E-2</v>
      </c>
      <c r="I354">
        <f t="shared" si="64"/>
        <v>111.11111111111072</v>
      </c>
      <c r="J354">
        <f t="shared" si="71"/>
        <v>787.03703703703422</v>
      </c>
      <c r="K354">
        <f t="shared" si="65"/>
        <v>2524.3872323495343</v>
      </c>
      <c r="L354">
        <v>300</v>
      </c>
      <c r="M354">
        <f t="shared" si="66"/>
        <v>333.33333333333331</v>
      </c>
      <c r="N354">
        <f t="shared" si="67"/>
        <v>2804.8747026105934</v>
      </c>
      <c r="O354">
        <f t="shared" si="68"/>
        <v>3138.2080359439269</v>
      </c>
    </row>
    <row r="355" spans="1:15" x14ac:dyDescent="0.3">
      <c r="A355">
        <v>346</v>
      </c>
      <c r="B355">
        <v>26.4</v>
      </c>
      <c r="C355">
        <f t="shared" si="60"/>
        <v>7.333333333333333</v>
      </c>
      <c r="D355">
        <f t="shared" si="61"/>
        <v>21.053999999999998</v>
      </c>
      <c r="E355">
        <f t="shared" si="62"/>
        <v>154.39599999999999</v>
      </c>
      <c r="F355">
        <f t="shared" si="63"/>
        <v>1654.62</v>
      </c>
      <c r="G355">
        <f t="shared" si="69"/>
        <v>1</v>
      </c>
      <c r="H355">
        <f t="shared" si="70"/>
        <v>0.25</v>
      </c>
      <c r="I355">
        <f t="shared" si="64"/>
        <v>500</v>
      </c>
      <c r="J355">
        <f t="shared" si="71"/>
        <v>3666.6666666666665</v>
      </c>
      <c r="K355">
        <f t="shared" si="65"/>
        <v>5475.6826666666666</v>
      </c>
      <c r="L355">
        <v>300</v>
      </c>
      <c r="M355">
        <f t="shared" si="66"/>
        <v>333.33333333333331</v>
      </c>
      <c r="N355">
        <f t="shared" si="67"/>
        <v>6084.091851851852</v>
      </c>
      <c r="O355">
        <f t="shared" si="68"/>
        <v>6417.425185185185</v>
      </c>
    </row>
    <row r="356" spans="1:15" x14ac:dyDescent="0.3">
      <c r="A356">
        <v>347</v>
      </c>
      <c r="B356">
        <v>26.6</v>
      </c>
      <c r="C356">
        <f t="shared" si="60"/>
        <v>7.3888888888888893</v>
      </c>
      <c r="D356">
        <f t="shared" si="61"/>
        <v>21.374208333333335</v>
      </c>
      <c r="E356">
        <f t="shared" si="62"/>
        <v>157.93165046296298</v>
      </c>
      <c r="F356">
        <f t="shared" si="63"/>
        <v>1667.155</v>
      </c>
      <c r="G356">
        <f t="shared" si="69"/>
        <v>1</v>
      </c>
      <c r="H356">
        <f t="shared" si="70"/>
        <v>5.5555555555556246E-2</v>
      </c>
      <c r="I356">
        <f t="shared" si="64"/>
        <v>111.11111111111249</v>
      </c>
      <c r="J356">
        <f t="shared" si="71"/>
        <v>820.98765432099788</v>
      </c>
      <c r="K356">
        <f t="shared" si="65"/>
        <v>2646.074304783961</v>
      </c>
      <c r="L356">
        <v>300</v>
      </c>
      <c r="M356">
        <f t="shared" si="66"/>
        <v>333.33333333333331</v>
      </c>
      <c r="N356">
        <f t="shared" si="67"/>
        <v>2940.0825608710679</v>
      </c>
      <c r="O356">
        <f t="shared" si="68"/>
        <v>3273.4158942044014</v>
      </c>
    </row>
    <row r="357" spans="1:15" x14ac:dyDescent="0.3">
      <c r="A357">
        <v>348</v>
      </c>
      <c r="B357">
        <v>27.1</v>
      </c>
      <c r="C357">
        <f t="shared" si="60"/>
        <v>7.5277777777777777</v>
      </c>
      <c r="D357">
        <f t="shared" si="61"/>
        <v>22.18530208333333</v>
      </c>
      <c r="E357">
        <f t="shared" si="62"/>
        <v>167.00602401620367</v>
      </c>
      <c r="F357">
        <f t="shared" si="63"/>
        <v>1698.4924999999998</v>
      </c>
      <c r="G357">
        <f t="shared" si="69"/>
        <v>1</v>
      </c>
      <c r="H357">
        <f t="shared" si="70"/>
        <v>0.1388888888888884</v>
      </c>
      <c r="I357">
        <f t="shared" si="64"/>
        <v>277.77777777777681</v>
      </c>
      <c r="J357">
        <f t="shared" si="71"/>
        <v>2091.0493827160421</v>
      </c>
      <c r="K357">
        <f t="shared" si="65"/>
        <v>3956.5479067322458</v>
      </c>
      <c r="L357">
        <v>300</v>
      </c>
      <c r="M357">
        <f t="shared" si="66"/>
        <v>333.33333333333331</v>
      </c>
      <c r="N357">
        <f t="shared" si="67"/>
        <v>4396.164340813606</v>
      </c>
      <c r="O357">
        <f t="shared" si="68"/>
        <v>4729.4976741469391</v>
      </c>
    </row>
    <row r="358" spans="1:15" x14ac:dyDescent="0.3">
      <c r="A358">
        <v>349</v>
      </c>
      <c r="B358">
        <v>27.7</v>
      </c>
      <c r="C358">
        <f t="shared" si="60"/>
        <v>7.6944444444444438</v>
      </c>
      <c r="D358">
        <f t="shared" si="61"/>
        <v>23.178552083333326</v>
      </c>
      <c r="E358">
        <f t="shared" si="62"/>
        <v>178.34608130787029</v>
      </c>
      <c r="F358">
        <f t="shared" si="63"/>
        <v>1736.0974999999999</v>
      </c>
      <c r="G358">
        <f t="shared" si="69"/>
        <v>1</v>
      </c>
      <c r="H358">
        <f t="shared" si="70"/>
        <v>0.16666666666666607</v>
      </c>
      <c r="I358">
        <f t="shared" si="64"/>
        <v>333.33333333333212</v>
      </c>
      <c r="J358">
        <f t="shared" si="71"/>
        <v>2564.8148148148052</v>
      </c>
      <c r="K358">
        <f t="shared" si="65"/>
        <v>4479.2583961226755</v>
      </c>
      <c r="L358">
        <v>300</v>
      </c>
      <c r="M358">
        <f t="shared" si="66"/>
        <v>333.33333333333331</v>
      </c>
      <c r="N358">
        <f t="shared" si="67"/>
        <v>4976.9537734696396</v>
      </c>
      <c r="O358">
        <f t="shared" si="68"/>
        <v>5310.2871068029726</v>
      </c>
    </row>
    <row r="359" spans="1:15" x14ac:dyDescent="0.3">
      <c r="A359">
        <v>350</v>
      </c>
      <c r="B359">
        <v>28.1</v>
      </c>
      <c r="C359">
        <f t="shared" si="60"/>
        <v>7.8055555555555554</v>
      </c>
      <c r="D359">
        <f t="shared" si="61"/>
        <v>23.85280208333333</v>
      </c>
      <c r="E359">
        <f t="shared" si="62"/>
        <v>186.1843718171296</v>
      </c>
      <c r="F359">
        <f t="shared" si="63"/>
        <v>1761.1675</v>
      </c>
      <c r="G359">
        <f t="shared" si="69"/>
        <v>1</v>
      </c>
      <c r="H359">
        <f t="shared" si="70"/>
        <v>0.1111111111111116</v>
      </c>
      <c r="I359">
        <f t="shared" si="64"/>
        <v>222.22222222222319</v>
      </c>
      <c r="J359">
        <f t="shared" si="71"/>
        <v>1734.5679012345754</v>
      </c>
      <c r="K359">
        <f t="shared" si="65"/>
        <v>3681.9197730517053</v>
      </c>
      <c r="L359">
        <v>300</v>
      </c>
      <c r="M359">
        <f t="shared" si="66"/>
        <v>333.33333333333331</v>
      </c>
      <c r="N359">
        <f t="shared" si="67"/>
        <v>4091.0219700574503</v>
      </c>
      <c r="O359">
        <f t="shared" si="68"/>
        <v>4424.3553033907838</v>
      </c>
    </row>
    <row r="360" spans="1:15" x14ac:dyDescent="0.3">
      <c r="A360">
        <v>351</v>
      </c>
      <c r="B360">
        <v>28.2</v>
      </c>
      <c r="C360">
        <f t="shared" si="60"/>
        <v>7.833333333333333</v>
      </c>
      <c r="D360">
        <f t="shared" si="61"/>
        <v>24.022874999999996</v>
      </c>
      <c r="E360">
        <f t="shared" si="62"/>
        <v>188.17918749999995</v>
      </c>
      <c r="F360">
        <f t="shared" si="63"/>
        <v>1767.4349999999999</v>
      </c>
      <c r="G360">
        <f t="shared" si="69"/>
        <v>1</v>
      </c>
      <c r="H360">
        <f t="shared" si="70"/>
        <v>2.7777777777777679E-2</v>
      </c>
      <c r="I360">
        <f t="shared" si="64"/>
        <v>55.555555555555358</v>
      </c>
      <c r="J360">
        <f t="shared" si="71"/>
        <v>435.18518518518363</v>
      </c>
      <c r="K360">
        <f t="shared" si="65"/>
        <v>2390.7993726851837</v>
      </c>
      <c r="L360">
        <v>300</v>
      </c>
      <c r="M360">
        <f t="shared" si="66"/>
        <v>333.33333333333331</v>
      </c>
      <c r="N360">
        <f t="shared" si="67"/>
        <v>2656.4437474279816</v>
      </c>
      <c r="O360">
        <f t="shared" si="68"/>
        <v>2989.7770807613151</v>
      </c>
    </row>
    <row r="361" spans="1:15" x14ac:dyDescent="0.3">
      <c r="A361">
        <v>352</v>
      </c>
      <c r="B361">
        <v>28.1</v>
      </c>
      <c r="C361">
        <f t="shared" si="60"/>
        <v>7.8055555555555554</v>
      </c>
      <c r="D361">
        <f t="shared" si="61"/>
        <v>23.85280208333333</v>
      </c>
      <c r="E361">
        <f t="shared" si="62"/>
        <v>186.1843718171296</v>
      </c>
      <c r="F361">
        <f t="shared" si="63"/>
        <v>1761.1675</v>
      </c>
      <c r="G361">
        <f t="shared" si="69"/>
        <v>1</v>
      </c>
      <c r="H361">
        <f t="shared" si="70"/>
        <v>-2.7777777777777679E-2</v>
      </c>
      <c r="I361">
        <f t="shared" si="64"/>
        <v>-55.555555555555358</v>
      </c>
      <c r="J361">
        <f t="shared" si="71"/>
        <v>-433.64197530864044</v>
      </c>
      <c r="K361">
        <f t="shared" si="65"/>
        <v>1513.7098965084892</v>
      </c>
      <c r="L361">
        <v>300</v>
      </c>
      <c r="M361">
        <f t="shared" si="66"/>
        <v>333.33333333333331</v>
      </c>
      <c r="N361">
        <f t="shared" si="67"/>
        <v>1681.8998850094324</v>
      </c>
      <c r="O361">
        <f t="shared" si="68"/>
        <v>2015.2332183427657</v>
      </c>
    </row>
    <row r="362" spans="1:15" x14ac:dyDescent="0.3">
      <c r="A362">
        <v>353</v>
      </c>
      <c r="B362">
        <v>28</v>
      </c>
      <c r="C362">
        <f t="shared" si="60"/>
        <v>7.7777777777777777</v>
      </c>
      <c r="D362">
        <f t="shared" si="61"/>
        <v>23.683333333333334</v>
      </c>
      <c r="E362">
        <f t="shared" si="62"/>
        <v>184.2037037037037</v>
      </c>
      <c r="F362">
        <f t="shared" si="63"/>
        <v>1754.8999999999999</v>
      </c>
      <c r="G362">
        <f t="shared" si="69"/>
        <v>1</v>
      </c>
      <c r="H362">
        <f t="shared" si="70"/>
        <v>-2.7777777777777679E-2</v>
      </c>
      <c r="I362">
        <f t="shared" si="64"/>
        <v>-55.555555555555358</v>
      </c>
      <c r="J362">
        <f t="shared" si="71"/>
        <v>-432.09876543209725</v>
      </c>
      <c r="K362">
        <f t="shared" si="65"/>
        <v>1507.0049382716063</v>
      </c>
      <c r="L362">
        <v>300</v>
      </c>
      <c r="M362">
        <f t="shared" si="66"/>
        <v>333.33333333333331</v>
      </c>
      <c r="N362">
        <f t="shared" si="67"/>
        <v>1674.4499314128959</v>
      </c>
      <c r="O362">
        <f t="shared" si="68"/>
        <v>2007.7832647462292</v>
      </c>
    </row>
    <row r="363" spans="1:15" x14ac:dyDescent="0.3">
      <c r="A363">
        <v>354</v>
      </c>
      <c r="B363">
        <v>27.9</v>
      </c>
      <c r="C363">
        <f t="shared" si="60"/>
        <v>7.7499999999999991</v>
      </c>
      <c r="D363">
        <f t="shared" si="61"/>
        <v>23.514468749999995</v>
      </c>
      <c r="E363">
        <f t="shared" si="62"/>
        <v>182.23713281249994</v>
      </c>
      <c r="F363">
        <f t="shared" si="63"/>
        <v>1748.6324999999997</v>
      </c>
      <c r="G363">
        <f t="shared" si="69"/>
        <v>1</v>
      </c>
      <c r="H363">
        <f t="shared" si="70"/>
        <v>-2.7777777777778567E-2</v>
      </c>
      <c r="I363">
        <f t="shared" si="64"/>
        <v>-55.555555555557135</v>
      </c>
      <c r="J363">
        <f t="shared" si="71"/>
        <v>-430.55555555556776</v>
      </c>
      <c r="K363">
        <f t="shared" si="65"/>
        <v>1500.314077256932</v>
      </c>
      <c r="L363">
        <v>300</v>
      </c>
      <c r="M363">
        <f t="shared" si="66"/>
        <v>333.33333333333331</v>
      </c>
      <c r="N363">
        <f t="shared" si="67"/>
        <v>1667.015641396591</v>
      </c>
      <c r="O363">
        <f t="shared" si="68"/>
        <v>2000.3489747299243</v>
      </c>
    </row>
    <row r="364" spans="1:15" x14ac:dyDescent="0.3">
      <c r="A364">
        <v>355</v>
      </c>
      <c r="B364">
        <v>27.9</v>
      </c>
      <c r="C364">
        <f t="shared" si="60"/>
        <v>7.7499999999999991</v>
      </c>
      <c r="D364">
        <f t="shared" si="61"/>
        <v>23.514468749999995</v>
      </c>
      <c r="E364">
        <f t="shared" si="62"/>
        <v>182.23713281249994</v>
      </c>
      <c r="F364">
        <f t="shared" si="63"/>
        <v>1748.6324999999997</v>
      </c>
      <c r="G364">
        <f t="shared" si="69"/>
        <v>1</v>
      </c>
      <c r="H364">
        <f t="shared" si="70"/>
        <v>0</v>
      </c>
      <c r="I364">
        <f t="shared" si="64"/>
        <v>0</v>
      </c>
      <c r="J364">
        <f t="shared" si="71"/>
        <v>0</v>
      </c>
      <c r="K364">
        <f t="shared" si="65"/>
        <v>1930.8696328124997</v>
      </c>
      <c r="L364">
        <v>300</v>
      </c>
      <c r="M364">
        <f t="shared" si="66"/>
        <v>333.33333333333331</v>
      </c>
      <c r="N364">
        <f t="shared" si="67"/>
        <v>2145.4107031249996</v>
      </c>
      <c r="O364">
        <f t="shared" si="68"/>
        <v>2478.7440364583331</v>
      </c>
    </row>
    <row r="365" spans="1:15" x14ac:dyDescent="0.3">
      <c r="A365">
        <v>356</v>
      </c>
      <c r="B365">
        <v>28.1</v>
      </c>
      <c r="C365">
        <f t="shared" si="60"/>
        <v>7.8055555555555554</v>
      </c>
      <c r="D365">
        <f t="shared" si="61"/>
        <v>23.85280208333333</v>
      </c>
      <c r="E365">
        <f t="shared" si="62"/>
        <v>186.1843718171296</v>
      </c>
      <c r="F365">
        <f t="shared" si="63"/>
        <v>1761.1675</v>
      </c>
      <c r="G365">
        <f t="shared" si="69"/>
        <v>1</v>
      </c>
      <c r="H365">
        <f t="shared" si="70"/>
        <v>5.5555555555556246E-2</v>
      </c>
      <c r="I365">
        <f t="shared" si="64"/>
        <v>111.11111111111249</v>
      </c>
      <c r="J365">
        <f t="shared" si="71"/>
        <v>867.28395061729475</v>
      </c>
      <c r="K365">
        <f t="shared" si="65"/>
        <v>2814.6358224344244</v>
      </c>
      <c r="L365">
        <v>300</v>
      </c>
      <c r="M365">
        <f t="shared" si="66"/>
        <v>333.33333333333331</v>
      </c>
      <c r="N365">
        <f t="shared" si="67"/>
        <v>3127.3731360382494</v>
      </c>
      <c r="O365">
        <f t="shared" si="68"/>
        <v>3460.7064693715829</v>
      </c>
    </row>
    <row r="366" spans="1:15" x14ac:dyDescent="0.3">
      <c r="A366">
        <v>357</v>
      </c>
      <c r="B366">
        <v>28.2</v>
      </c>
      <c r="C366">
        <f t="shared" si="60"/>
        <v>7.833333333333333</v>
      </c>
      <c r="D366">
        <f t="shared" si="61"/>
        <v>24.022874999999996</v>
      </c>
      <c r="E366">
        <f t="shared" si="62"/>
        <v>188.17918749999995</v>
      </c>
      <c r="F366">
        <f t="shared" si="63"/>
        <v>1767.4349999999999</v>
      </c>
      <c r="G366">
        <f t="shared" si="69"/>
        <v>1</v>
      </c>
      <c r="H366">
        <f t="shared" si="70"/>
        <v>2.7777777777777679E-2</v>
      </c>
      <c r="I366">
        <f t="shared" si="64"/>
        <v>55.555555555555358</v>
      </c>
      <c r="J366">
        <f t="shared" si="71"/>
        <v>435.18518518518363</v>
      </c>
      <c r="K366">
        <f t="shared" si="65"/>
        <v>2390.7993726851837</v>
      </c>
      <c r="L366">
        <v>300</v>
      </c>
      <c r="M366">
        <f t="shared" si="66"/>
        <v>333.33333333333331</v>
      </c>
      <c r="N366">
        <f t="shared" si="67"/>
        <v>2656.4437474279816</v>
      </c>
      <c r="O366">
        <f t="shared" si="68"/>
        <v>2989.7770807613151</v>
      </c>
    </row>
    <row r="367" spans="1:15" x14ac:dyDescent="0.3">
      <c r="A367">
        <v>358</v>
      </c>
      <c r="B367">
        <v>28</v>
      </c>
      <c r="C367">
        <f t="shared" si="60"/>
        <v>7.7777777777777777</v>
      </c>
      <c r="D367">
        <f t="shared" si="61"/>
        <v>23.683333333333334</v>
      </c>
      <c r="E367">
        <f t="shared" si="62"/>
        <v>184.2037037037037</v>
      </c>
      <c r="F367">
        <f t="shared" si="63"/>
        <v>1754.8999999999999</v>
      </c>
      <c r="G367">
        <f t="shared" si="69"/>
        <v>1</v>
      </c>
      <c r="H367">
        <f t="shared" si="70"/>
        <v>-5.5555555555555358E-2</v>
      </c>
      <c r="I367">
        <f t="shared" si="64"/>
        <v>-111.11111111111072</v>
      </c>
      <c r="J367">
        <f t="shared" si="71"/>
        <v>-864.1975308641945</v>
      </c>
      <c r="K367">
        <f t="shared" si="65"/>
        <v>1074.9061728395091</v>
      </c>
      <c r="L367">
        <v>300</v>
      </c>
      <c r="M367">
        <f t="shared" si="66"/>
        <v>333.33333333333331</v>
      </c>
      <c r="N367">
        <f t="shared" si="67"/>
        <v>1194.3401920438989</v>
      </c>
      <c r="O367">
        <f t="shared" si="68"/>
        <v>1527.6735253772322</v>
      </c>
    </row>
    <row r="368" spans="1:15" x14ac:dyDescent="0.3">
      <c r="A368">
        <v>359</v>
      </c>
      <c r="B368">
        <v>26.9</v>
      </c>
      <c r="C368">
        <f t="shared" si="60"/>
        <v>7.4722222222222214</v>
      </c>
      <c r="D368">
        <f t="shared" si="61"/>
        <v>21.859052083333328</v>
      </c>
      <c r="E368">
        <f t="shared" si="62"/>
        <v>163.33569473379623</v>
      </c>
      <c r="F368">
        <f t="shared" si="63"/>
        <v>1685.9574999999998</v>
      </c>
      <c r="G368">
        <f t="shared" si="69"/>
        <v>1</v>
      </c>
      <c r="H368">
        <f t="shared" si="70"/>
        <v>-0.30555555555555625</v>
      </c>
      <c r="I368">
        <f t="shared" si="64"/>
        <v>-611.11111111111245</v>
      </c>
      <c r="J368">
        <f t="shared" si="71"/>
        <v>-4566.358024691368</v>
      </c>
      <c r="K368">
        <f t="shared" si="65"/>
        <v>-2717.0648299575719</v>
      </c>
      <c r="L368">
        <v>300</v>
      </c>
      <c r="M368">
        <f t="shared" si="66"/>
        <v>333.33333333333331</v>
      </c>
      <c r="N368">
        <f t="shared" si="67"/>
        <v>-3018.9609221750798</v>
      </c>
      <c r="O368">
        <f t="shared" si="68"/>
        <v>-2685.6275888417463</v>
      </c>
    </row>
    <row r="369" spans="1:15" x14ac:dyDescent="0.3">
      <c r="A369">
        <v>360</v>
      </c>
      <c r="B369">
        <v>25</v>
      </c>
      <c r="C369">
        <f t="shared" si="60"/>
        <v>6.9444444444444446</v>
      </c>
      <c r="D369">
        <f t="shared" si="61"/>
        <v>18.880208333333332</v>
      </c>
      <c r="E369">
        <f t="shared" si="62"/>
        <v>131.11255787037035</v>
      </c>
      <c r="F369">
        <f t="shared" si="63"/>
        <v>1566.875</v>
      </c>
      <c r="G369">
        <f t="shared" si="69"/>
        <v>1</v>
      </c>
      <c r="H369">
        <f t="shared" si="70"/>
        <v>-0.52777777777777679</v>
      </c>
      <c r="I369">
        <f t="shared" si="64"/>
        <v>-1055.5555555555536</v>
      </c>
      <c r="J369">
        <f t="shared" si="71"/>
        <v>-7330.2469135802339</v>
      </c>
      <c r="K369">
        <f t="shared" si="65"/>
        <v>-5632.2593557098635</v>
      </c>
      <c r="L369">
        <v>300</v>
      </c>
      <c r="M369">
        <f t="shared" si="66"/>
        <v>333.33333333333331</v>
      </c>
      <c r="N369">
        <f t="shared" si="67"/>
        <v>-6258.0659507887367</v>
      </c>
      <c r="O369">
        <f t="shared" si="68"/>
        <v>-5924.7326174554037</v>
      </c>
    </row>
    <row r="370" spans="1:15" x14ac:dyDescent="0.3">
      <c r="A370">
        <v>361</v>
      </c>
      <c r="B370">
        <v>23.2</v>
      </c>
      <c r="C370">
        <f t="shared" si="60"/>
        <v>6.4444444444444438</v>
      </c>
      <c r="D370">
        <f t="shared" si="61"/>
        <v>16.259333333333327</v>
      </c>
      <c r="E370">
        <f t="shared" si="62"/>
        <v>104.78237037037032</v>
      </c>
      <c r="F370">
        <f t="shared" si="63"/>
        <v>1454.0599999999997</v>
      </c>
      <c r="G370">
        <f t="shared" si="69"/>
        <v>1</v>
      </c>
      <c r="H370">
        <f t="shared" si="70"/>
        <v>-0.50000000000000089</v>
      </c>
      <c r="I370">
        <f t="shared" si="64"/>
        <v>-1000.0000000000018</v>
      </c>
      <c r="J370">
        <f t="shared" si="71"/>
        <v>-6444.4444444444553</v>
      </c>
      <c r="K370">
        <f t="shared" si="65"/>
        <v>-4885.6020740740851</v>
      </c>
      <c r="L370">
        <v>300</v>
      </c>
      <c r="M370">
        <f t="shared" si="66"/>
        <v>333.33333333333331</v>
      </c>
      <c r="N370">
        <f t="shared" si="67"/>
        <v>-5428.4467489712051</v>
      </c>
      <c r="O370">
        <f t="shared" si="68"/>
        <v>-5095.1134156378721</v>
      </c>
    </row>
    <row r="371" spans="1:15" x14ac:dyDescent="0.3">
      <c r="A371">
        <v>362</v>
      </c>
      <c r="B371">
        <v>21.9</v>
      </c>
      <c r="C371">
        <f t="shared" si="60"/>
        <v>6.083333333333333</v>
      </c>
      <c r="D371">
        <f t="shared" si="61"/>
        <v>14.488218749999998</v>
      </c>
      <c r="E371">
        <f t="shared" si="62"/>
        <v>88.136664062499989</v>
      </c>
      <c r="F371">
        <f t="shared" si="63"/>
        <v>1372.5825</v>
      </c>
      <c r="G371">
        <f t="shared" si="69"/>
        <v>1</v>
      </c>
      <c r="H371">
        <f t="shared" si="70"/>
        <v>-0.36111111111111072</v>
      </c>
      <c r="I371">
        <f t="shared" si="64"/>
        <v>-722.22222222222149</v>
      </c>
      <c r="J371">
        <f t="shared" si="71"/>
        <v>-4393.5185185185137</v>
      </c>
      <c r="K371">
        <f t="shared" si="65"/>
        <v>-2932.799354456014</v>
      </c>
      <c r="L371">
        <v>300</v>
      </c>
      <c r="M371">
        <f t="shared" si="66"/>
        <v>333.33333333333331</v>
      </c>
      <c r="N371">
        <f t="shared" si="67"/>
        <v>-3258.6659493955713</v>
      </c>
      <c r="O371">
        <f t="shared" si="68"/>
        <v>-2925.3326160622378</v>
      </c>
    </row>
    <row r="372" spans="1:15" x14ac:dyDescent="0.3">
      <c r="A372">
        <v>363</v>
      </c>
      <c r="B372">
        <v>21.1</v>
      </c>
      <c r="C372">
        <f t="shared" si="60"/>
        <v>5.8611111111111116</v>
      </c>
      <c r="D372">
        <f t="shared" si="61"/>
        <v>13.449052083333331</v>
      </c>
      <c r="E372">
        <f t="shared" si="62"/>
        <v>78.826388599537026</v>
      </c>
      <c r="F372">
        <f t="shared" si="63"/>
        <v>1322.4425000000001</v>
      </c>
      <c r="G372">
        <f t="shared" si="69"/>
        <v>1</v>
      </c>
      <c r="H372">
        <f t="shared" si="70"/>
        <v>-0.22222222222222143</v>
      </c>
      <c r="I372">
        <f t="shared" si="64"/>
        <v>-444.44444444444287</v>
      </c>
      <c r="J372">
        <f t="shared" si="71"/>
        <v>-2604.938271604929</v>
      </c>
      <c r="K372">
        <f t="shared" si="65"/>
        <v>-1203.6693830053919</v>
      </c>
      <c r="L372">
        <v>300</v>
      </c>
      <c r="M372">
        <f t="shared" si="66"/>
        <v>333.33333333333331</v>
      </c>
      <c r="N372">
        <f t="shared" si="67"/>
        <v>-1337.4104255615464</v>
      </c>
      <c r="O372">
        <f t="shared" si="68"/>
        <v>-1004.0770922282131</v>
      </c>
    </row>
    <row r="373" spans="1:15" x14ac:dyDescent="0.3">
      <c r="A373">
        <v>364</v>
      </c>
      <c r="B373">
        <v>20.7</v>
      </c>
      <c r="C373">
        <f t="shared" si="60"/>
        <v>5.75</v>
      </c>
      <c r="D373">
        <f t="shared" si="61"/>
        <v>12.94396875</v>
      </c>
      <c r="E373">
        <f t="shared" si="62"/>
        <v>74.427820312500003</v>
      </c>
      <c r="F373">
        <f t="shared" si="63"/>
        <v>1297.3724999999999</v>
      </c>
      <c r="G373">
        <f t="shared" si="69"/>
        <v>1</v>
      </c>
      <c r="H373">
        <f t="shared" si="70"/>
        <v>-0.1111111111111116</v>
      </c>
      <c r="I373">
        <f t="shared" si="64"/>
        <v>-222.22222222222319</v>
      </c>
      <c r="J373">
        <f t="shared" si="71"/>
        <v>-1277.7777777777833</v>
      </c>
      <c r="K373">
        <f t="shared" si="65"/>
        <v>94.022542534716649</v>
      </c>
      <c r="L373">
        <v>300</v>
      </c>
      <c r="M373">
        <f t="shared" si="66"/>
        <v>333.33333333333331</v>
      </c>
      <c r="N373">
        <f t="shared" si="67"/>
        <v>104.46949170524071</v>
      </c>
      <c r="O373">
        <f t="shared" si="68"/>
        <v>437.80282503857404</v>
      </c>
    </row>
    <row r="374" spans="1:15" x14ac:dyDescent="0.3">
      <c r="A374">
        <v>365</v>
      </c>
      <c r="B374">
        <v>20.7</v>
      </c>
      <c r="C374">
        <f t="shared" si="60"/>
        <v>5.75</v>
      </c>
      <c r="D374">
        <f t="shared" si="61"/>
        <v>12.94396875</v>
      </c>
      <c r="E374">
        <f t="shared" si="62"/>
        <v>74.427820312500003</v>
      </c>
      <c r="F374">
        <f t="shared" si="63"/>
        <v>1297.3724999999999</v>
      </c>
      <c r="G374">
        <f t="shared" si="69"/>
        <v>1</v>
      </c>
      <c r="H374">
        <f t="shared" si="70"/>
        <v>0</v>
      </c>
      <c r="I374">
        <f t="shared" si="64"/>
        <v>0</v>
      </c>
      <c r="J374">
        <f t="shared" si="71"/>
        <v>0</v>
      </c>
      <c r="K374">
        <f t="shared" si="65"/>
        <v>1371.8003203124999</v>
      </c>
      <c r="L374">
        <v>300</v>
      </c>
      <c r="M374">
        <f t="shared" si="66"/>
        <v>333.33333333333331</v>
      </c>
      <c r="N374">
        <f t="shared" si="67"/>
        <v>1524.2225781249999</v>
      </c>
      <c r="O374">
        <f t="shared" si="68"/>
        <v>1857.5559114583332</v>
      </c>
    </row>
    <row r="375" spans="1:15" x14ac:dyDescent="0.3">
      <c r="A375">
        <v>366</v>
      </c>
      <c r="B375">
        <v>20.8</v>
      </c>
      <c r="C375">
        <f t="shared" si="60"/>
        <v>5.7777777777777777</v>
      </c>
      <c r="D375">
        <f t="shared" si="61"/>
        <v>13.069333333333331</v>
      </c>
      <c r="E375">
        <f t="shared" si="62"/>
        <v>75.511703703703688</v>
      </c>
      <c r="F375">
        <f t="shared" si="63"/>
        <v>1303.6399999999999</v>
      </c>
      <c r="G375">
        <f t="shared" si="69"/>
        <v>1</v>
      </c>
      <c r="H375">
        <f t="shared" si="70"/>
        <v>2.7777777777777679E-2</v>
      </c>
      <c r="I375">
        <f t="shared" si="64"/>
        <v>55.555555555555358</v>
      </c>
      <c r="J375">
        <f t="shared" si="71"/>
        <v>320.98765432098651</v>
      </c>
      <c r="K375">
        <f t="shared" si="65"/>
        <v>1700.13935802469</v>
      </c>
      <c r="L375">
        <v>300</v>
      </c>
      <c r="M375">
        <f t="shared" si="66"/>
        <v>333.33333333333331</v>
      </c>
      <c r="N375">
        <f t="shared" si="67"/>
        <v>1889.0437311385444</v>
      </c>
      <c r="O375">
        <f t="shared" si="68"/>
        <v>2222.3770644718779</v>
      </c>
    </row>
    <row r="376" spans="1:15" x14ac:dyDescent="0.3">
      <c r="A376">
        <v>367</v>
      </c>
      <c r="B376">
        <v>21.2</v>
      </c>
      <c r="C376">
        <f t="shared" si="60"/>
        <v>5.8888888888888884</v>
      </c>
      <c r="D376">
        <f t="shared" si="61"/>
        <v>13.576833333333331</v>
      </c>
      <c r="E376">
        <f t="shared" si="62"/>
        <v>79.95246296296294</v>
      </c>
      <c r="F376">
        <f t="shared" si="63"/>
        <v>1328.7099999999998</v>
      </c>
      <c r="G376">
        <f t="shared" si="69"/>
        <v>1</v>
      </c>
      <c r="H376">
        <f t="shared" si="70"/>
        <v>0.11111111111111072</v>
      </c>
      <c r="I376">
        <f t="shared" si="64"/>
        <v>222.22222222222143</v>
      </c>
      <c r="J376">
        <f t="shared" si="71"/>
        <v>1308.6419753086373</v>
      </c>
      <c r="K376">
        <f t="shared" si="65"/>
        <v>2717.3044382715998</v>
      </c>
      <c r="L376">
        <v>300</v>
      </c>
      <c r="M376">
        <f t="shared" si="66"/>
        <v>333.33333333333331</v>
      </c>
      <c r="N376">
        <f t="shared" si="67"/>
        <v>3019.2271536351109</v>
      </c>
      <c r="O376">
        <f t="shared" si="68"/>
        <v>3352.5604869684444</v>
      </c>
    </row>
    <row r="377" spans="1:15" x14ac:dyDescent="0.3">
      <c r="A377">
        <v>368</v>
      </c>
      <c r="B377">
        <v>22.1</v>
      </c>
      <c r="C377">
        <f t="shared" si="60"/>
        <v>6.1388888888888893</v>
      </c>
      <c r="D377">
        <f t="shared" si="61"/>
        <v>14.754052083333335</v>
      </c>
      <c r="E377">
        <f t="shared" si="62"/>
        <v>90.573486400462983</v>
      </c>
      <c r="F377">
        <f t="shared" si="63"/>
        <v>1385.1175000000001</v>
      </c>
      <c r="G377">
        <f t="shared" si="69"/>
        <v>1</v>
      </c>
      <c r="H377">
        <f t="shared" si="70"/>
        <v>0.25000000000000089</v>
      </c>
      <c r="I377">
        <f t="shared" si="64"/>
        <v>500.00000000000176</v>
      </c>
      <c r="J377">
        <f t="shared" si="71"/>
        <v>3069.4444444444553</v>
      </c>
      <c r="K377">
        <f t="shared" si="65"/>
        <v>4545.1354308449181</v>
      </c>
      <c r="L377">
        <v>300</v>
      </c>
      <c r="M377">
        <f t="shared" si="66"/>
        <v>333.33333333333331</v>
      </c>
      <c r="N377">
        <f t="shared" si="67"/>
        <v>5050.1504787165759</v>
      </c>
      <c r="O377">
        <f t="shared" si="68"/>
        <v>5383.4838120499089</v>
      </c>
    </row>
    <row r="378" spans="1:15" x14ac:dyDescent="0.3">
      <c r="A378">
        <v>369</v>
      </c>
      <c r="B378">
        <v>23.5</v>
      </c>
      <c r="C378">
        <f t="shared" si="60"/>
        <v>6.5277777777777777</v>
      </c>
      <c r="D378">
        <f t="shared" si="61"/>
        <v>16.682552083333331</v>
      </c>
      <c r="E378">
        <f t="shared" si="62"/>
        <v>108.89999276620368</v>
      </c>
      <c r="F378">
        <f t="shared" si="63"/>
        <v>1472.8625</v>
      </c>
      <c r="G378">
        <f t="shared" si="69"/>
        <v>1</v>
      </c>
      <c r="H378">
        <f t="shared" si="70"/>
        <v>0.3888888888888884</v>
      </c>
      <c r="I378">
        <f t="shared" si="64"/>
        <v>777.77777777777681</v>
      </c>
      <c r="J378">
        <f t="shared" si="71"/>
        <v>5077.1604938271539</v>
      </c>
      <c r="K378">
        <f t="shared" si="65"/>
        <v>6658.9229865933576</v>
      </c>
      <c r="L378">
        <v>300</v>
      </c>
      <c r="M378">
        <f t="shared" si="66"/>
        <v>333.33333333333331</v>
      </c>
      <c r="N378">
        <f t="shared" si="67"/>
        <v>7398.8033184370634</v>
      </c>
      <c r="O378">
        <f t="shared" si="68"/>
        <v>7732.1366517703964</v>
      </c>
    </row>
    <row r="379" spans="1:15" x14ac:dyDescent="0.3">
      <c r="A379">
        <v>370</v>
      </c>
      <c r="B379">
        <v>24.3</v>
      </c>
      <c r="C379">
        <f t="shared" si="60"/>
        <v>6.75</v>
      </c>
      <c r="D379">
        <f t="shared" si="61"/>
        <v>17.837718750000001</v>
      </c>
      <c r="E379">
        <f t="shared" si="62"/>
        <v>120.40460156250001</v>
      </c>
      <c r="F379">
        <f t="shared" si="63"/>
        <v>1523.0025000000001</v>
      </c>
      <c r="G379">
        <f t="shared" si="69"/>
        <v>1</v>
      </c>
      <c r="H379">
        <f t="shared" si="70"/>
        <v>0.22222222222222232</v>
      </c>
      <c r="I379">
        <f t="shared" si="64"/>
        <v>444.44444444444463</v>
      </c>
      <c r="J379">
        <f t="shared" si="71"/>
        <v>3000.0000000000014</v>
      </c>
      <c r="K379">
        <f t="shared" si="65"/>
        <v>4643.4071015625013</v>
      </c>
      <c r="L379">
        <v>300</v>
      </c>
      <c r="M379">
        <f t="shared" si="66"/>
        <v>333.33333333333331</v>
      </c>
      <c r="N379">
        <f t="shared" si="67"/>
        <v>5159.3412239583349</v>
      </c>
      <c r="O379">
        <f t="shared" si="68"/>
        <v>5492.674557291668</v>
      </c>
    </row>
    <row r="380" spans="1:15" x14ac:dyDescent="0.3">
      <c r="A380">
        <v>371</v>
      </c>
      <c r="B380">
        <v>24.5</v>
      </c>
      <c r="C380">
        <f t="shared" si="60"/>
        <v>6.8055555555555554</v>
      </c>
      <c r="D380">
        <f t="shared" si="61"/>
        <v>18.13255208333333</v>
      </c>
      <c r="E380">
        <f t="shared" si="62"/>
        <v>123.4020905671296</v>
      </c>
      <c r="F380">
        <f t="shared" si="63"/>
        <v>1535.5374999999999</v>
      </c>
      <c r="G380">
        <f t="shared" si="69"/>
        <v>1</v>
      </c>
      <c r="H380">
        <f t="shared" si="70"/>
        <v>5.5555555555555358E-2</v>
      </c>
      <c r="I380">
        <f t="shared" si="64"/>
        <v>111.11111111111072</v>
      </c>
      <c r="J380">
        <f t="shared" si="71"/>
        <v>756.17283950617013</v>
      </c>
      <c r="K380">
        <f t="shared" si="65"/>
        <v>2415.1124300732995</v>
      </c>
      <c r="L380">
        <v>300</v>
      </c>
      <c r="M380">
        <f t="shared" si="66"/>
        <v>333.33333333333331</v>
      </c>
      <c r="N380">
        <f t="shared" si="67"/>
        <v>2683.4582556369992</v>
      </c>
      <c r="O380">
        <f t="shared" si="68"/>
        <v>3016.7915889703327</v>
      </c>
    </row>
    <row r="381" spans="1:15" x14ac:dyDescent="0.3">
      <c r="A381">
        <v>372</v>
      </c>
      <c r="B381">
        <v>23.8</v>
      </c>
      <c r="C381">
        <f t="shared" si="60"/>
        <v>6.6111111111111107</v>
      </c>
      <c r="D381">
        <f t="shared" si="61"/>
        <v>17.11120833333333</v>
      </c>
      <c r="E381">
        <f t="shared" si="62"/>
        <v>113.12409953703701</v>
      </c>
      <c r="F381">
        <f t="shared" si="63"/>
        <v>1491.665</v>
      </c>
      <c r="G381">
        <f t="shared" si="69"/>
        <v>1</v>
      </c>
      <c r="H381">
        <f t="shared" si="70"/>
        <v>-0.19444444444444464</v>
      </c>
      <c r="I381">
        <f t="shared" si="64"/>
        <v>-388.88888888888926</v>
      </c>
      <c r="J381">
        <f t="shared" si="71"/>
        <v>-2570.9876543209898</v>
      </c>
      <c r="K381">
        <f t="shared" si="65"/>
        <v>-966.19855478395289</v>
      </c>
      <c r="L381">
        <v>300</v>
      </c>
      <c r="M381">
        <f t="shared" si="66"/>
        <v>333.33333333333331</v>
      </c>
      <c r="N381">
        <f t="shared" si="67"/>
        <v>-1073.5539497599477</v>
      </c>
      <c r="O381">
        <f t="shared" si="68"/>
        <v>-740.22061642661447</v>
      </c>
    </row>
    <row r="382" spans="1:15" x14ac:dyDescent="0.3">
      <c r="A382">
        <v>373</v>
      </c>
      <c r="B382">
        <v>21.3</v>
      </c>
      <c r="C382">
        <f t="shared" si="60"/>
        <v>5.916666666666667</v>
      </c>
      <c r="D382">
        <f t="shared" si="61"/>
        <v>13.70521875</v>
      </c>
      <c r="E382">
        <f t="shared" si="62"/>
        <v>81.089210937499999</v>
      </c>
      <c r="F382">
        <f t="shared" si="63"/>
        <v>1334.9775</v>
      </c>
      <c r="G382">
        <f t="shared" si="69"/>
        <v>1</v>
      </c>
      <c r="H382">
        <f t="shared" si="70"/>
        <v>-0.69444444444444375</v>
      </c>
      <c r="I382">
        <f t="shared" si="64"/>
        <v>-1388.8888888888875</v>
      </c>
      <c r="J382">
        <f t="shared" si="71"/>
        <v>-8217.5925925925858</v>
      </c>
      <c r="K382">
        <f t="shared" si="65"/>
        <v>-6801.5258816550859</v>
      </c>
      <c r="L382">
        <v>300</v>
      </c>
      <c r="M382">
        <f t="shared" si="66"/>
        <v>333.33333333333331</v>
      </c>
      <c r="N382">
        <f t="shared" si="67"/>
        <v>-7557.2509796167615</v>
      </c>
      <c r="O382">
        <f t="shared" si="68"/>
        <v>-7223.9176462834284</v>
      </c>
    </row>
    <row r="383" spans="1:15" x14ac:dyDescent="0.3">
      <c r="A383">
        <v>374</v>
      </c>
      <c r="B383">
        <v>17.7</v>
      </c>
      <c r="C383">
        <f t="shared" si="60"/>
        <v>4.9166666666666661</v>
      </c>
      <c r="D383">
        <f t="shared" si="61"/>
        <v>9.4639687499999958</v>
      </c>
      <c r="E383">
        <f t="shared" si="62"/>
        <v>46.531179687499971</v>
      </c>
      <c r="F383">
        <f t="shared" si="63"/>
        <v>1109.3474999999999</v>
      </c>
      <c r="G383">
        <f t="shared" si="69"/>
        <v>1</v>
      </c>
      <c r="H383">
        <f t="shared" si="70"/>
        <v>-1.0000000000000009</v>
      </c>
      <c r="I383">
        <f t="shared" si="64"/>
        <v>-2000.0000000000018</v>
      </c>
      <c r="J383">
        <f t="shared" si="71"/>
        <v>-9833.3333333333412</v>
      </c>
      <c r="K383">
        <f t="shared" si="65"/>
        <v>-8677.454653645842</v>
      </c>
      <c r="L383">
        <v>300</v>
      </c>
      <c r="M383">
        <f t="shared" si="66"/>
        <v>333.33333333333331</v>
      </c>
      <c r="N383">
        <f t="shared" si="67"/>
        <v>-9641.6162818287139</v>
      </c>
      <c r="O383">
        <f t="shared" si="68"/>
        <v>-9308.28294849538</v>
      </c>
    </row>
    <row r="384" spans="1:15" x14ac:dyDescent="0.3">
      <c r="A384">
        <v>375</v>
      </c>
      <c r="B384">
        <v>14.4</v>
      </c>
      <c r="C384">
        <f t="shared" si="60"/>
        <v>4</v>
      </c>
      <c r="D384">
        <f t="shared" si="61"/>
        <v>6.2639999999999993</v>
      </c>
      <c r="E384">
        <f t="shared" si="62"/>
        <v>25.055999999999997</v>
      </c>
      <c r="F384">
        <f t="shared" si="63"/>
        <v>902.52</v>
      </c>
      <c r="G384">
        <f t="shared" si="69"/>
        <v>1</v>
      </c>
      <c r="H384">
        <f t="shared" si="70"/>
        <v>-0.91666666666666607</v>
      </c>
      <c r="I384">
        <f t="shared" si="64"/>
        <v>-1833.3333333333321</v>
      </c>
      <c r="J384">
        <f t="shared" si="71"/>
        <v>-7333.3333333333285</v>
      </c>
      <c r="K384">
        <f t="shared" si="65"/>
        <v>-6405.7573333333285</v>
      </c>
      <c r="L384">
        <v>300</v>
      </c>
      <c r="M384">
        <f t="shared" si="66"/>
        <v>333.33333333333331</v>
      </c>
      <c r="N384">
        <f t="shared" si="67"/>
        <v>-7117.5081481481429</v>
      </c>
      <c r="O384">
        <f t="shared" si="68"/>
        <v>-6784.1748148148099</v>
      </c>
    </row>
    <row r="385" spans="1:15" x14ac:dyDescent="0.3">
      <c r="A385">
        <v>376</v>
      </c>
      <c r="B385">
        <v>11.9</v>
      </c>
      <c r="C385">
        <f t="shared" si="60"/>
        <v>3.3055555555555554</v>
      </c>
      <c r="D385">
        <f t="shared" si="61"/>
        <v>4.2778020833333326</v>
      </c>
      <c r="E385">
        <f t="shared" si="62"/>
        <v>14.140512442129626</v>
      </c>
      <c r="F385">
        <f t="shared" si="63"/>
        <v>745.83249999999998</v>
      </c>
      <c r="G385">
        <f t="shared" si="69"/>
        <v>1</v>
      </c>
      <c r="H385">
        <f t="shared" si="70"/>
        <v>-0.69444444444444464</v>
      </c>
      <c r="I385">
        <f t="shared" si="64"/>
        <v>-1388.8888888888894</v>
      </c>
      <c r="J385">
        <f t="shared" si="71"/>
        <v>-4591.0493827160508</v>
      </c>
      <c r="K385">
        <f t="shared" si="65"/>
        <v>-3831.0763702739214</v>
      </c>
      <c r="L385">
        <v>300</v>
      </c>
      <c r="M385">
        <f t="shared" si="66"/>
        <v>333.33333333333331</v>
      </c>
      <c r="N385">
        <f t="shared" si="67"/>
        <v>-4256.7515225265788</v>
      </c>
      <c r="O385">
        <f t="shared" si="68"/>
        <v>-3923.4181891932453</v>
      </c>
    </row>
    <row r="386" spans="1:15" x14ac:dyDescent="0.3">
      <c r="A386">
        <v>377</v>
      </c>
      <c r="B386">
        <v>10.199999999999999</v>
      </c>
      <c r="C386">
        <f t="shared" si="60"/>
        <v>2.833333333333333</v>
      </c>
      <c r="D386">
        <f t="shared" si="61"/>
        <v>3.1428749999999996</v>
      </c>
      <c r="E386">
        <f t="shared" si="62"/>
        <v>8.9048124999999985</v>
      </c>
      <c r="F386">
        <f t="shared" si="63"/>
        <v>639.28499999999997</v>
      </c>
      <c r="G386">
        <f t="shared" si="69"/>
        <v>1</v>
      </c>
      <c r="H386">
        <f t="shared" si="70"/>
        <v>-0.47222222222222232</v>
      </c>
      <c r="I386">
        <f t="shared" si="64"/>
        <v>-944.44444444444468</v>
      </c>
      <c r="J386">
        <f t="shared" si="71"/>
        <v>-2675.9259259259265</v>
      </c>
      <c r="K386">
        <f t="shared" si="65"/>
        <v>-2027.7361134259265</v>
      </c>
      <c r="L386">
        <v>300</v>
      </c>
      <c r="M386">
        <f t="shared" si="66"/>
        <v>333.33333333333331</v>
      </c>
      <c r="N386">
        <f t="shared" si="67"/>
        <v>-2253.0401260288072</v>
      </c>
      <c r="O386">
        <f t="shared" si="68"/>
        <v>-1919.706792695474</v>
      </c>
    </row>
    <row r="387" spans="1:15" x14ac:dyDescent="0.3">
      <c r="A387">
        <v>378</v>
      </c>
      <c r="B387">
        <v>8.9</v>
      </c>
      <c r="C387">
        <f t="shared" si="60"/>
        <v>2.4722222222222223</v>
      </c>
      <c r="D387">
        <f t="shared" si="61"/>
        <v>2.3928020833333328</v>
      </c>
      <c r="E387">
        <f t="shared" si="62"/>
        <v>5.9155384837962952</v>
      </c>
      <c r="F387">
        <f t="shared" si="63"/>
        <v>557.8075</v>
      </c>
      <c r="G387">
        <f t="shared" si="69"/>
        <v>1</v>
      </c>
      <c r="H387">
        <f t="shared" si="70"/>
        <v>-0.36111111111111072</v>
      </c>
      <c r="I387">
        <f t="shared" si="64"/>
        <v>-722.22222222222149</v>
      </c>
      <c r="J387">
        <f t="shared" si="71"/>
        <v>-1785.4938271604922</v>
      </c>
      <c r="K387">
        <f t="shared" si="65"/>
        <v>-1221.7707886766959</v>
      </c>
      <c r="L387">
        <v>300</v>
      </c>
      <c r="M387">
        <f t="shared" si="66"/>
        <v>333.33333333333331</v>
      </c>
      <c r="N387">
        <f t="shared" si="67"/>
        <v>-1357.5230985296621</v>
      </c>
      <c r="O387">
        <f t="shared" si="68"/>
        <v>-1024.1897651963288</v>
      </c>
    </row>
    <row r="388" spans="1:15" x14ac:dyDescent="0.3">
      <c r="A388">
        <v>379</v>
      </c>
      <c r="B388">
        <v>8</v>
      </c>
      <c r="C388">
        <f t="shared" si="60"/>
        <v>2.2222222222222223</v>
      </c>
      <c r="D388">
        <f t="shared" si="61"/>
        <v>1.9333333333333333</v>
      </c>
      <c r="E388">
        <f t="shared" si="62"/>
        <v>4.2962962962962967</v>
      </c>
      <c r="F388">
        <f t="shared" si="63"/>
        <v>501.40000000000003</v>
      </c>
      <c r="G388">
        <f t="shared" si="69"/>
        <v>1</v>
      </c>
      <c r="H388">
        <f t="shared" si="70"/>
        <v>-0.25</v>
      </c>
      <c r="I388">
        <f t="shared" si="64"/>
        <v>-500</v>
      </c>
      <c r="J388">
        <f t="shared" si="71"/>
        <v>-1111.1111111111111</v>
      </c>
      <c r="K388">
        <f t="shared" si="65"/>
        <v>-605.41481481481469</v>
      </c>
      <c r="L388">
        <v>300</v>
      </c>
      <c r="M388">
        <f t="shared" si="66"/>
        <v>333.33333333333331</v>
      </c>
      <c r="N388">
        <f t="shared" si="67"/>
        <v>-672.68312757201636</v>
      </c>
      <c r="O388">
        <f t="shared" si="68"/>
        <v>-339.34979423868305</v>
      </c>
    </row>
    <row r="389" spans="1:15" x14ac:dyDescent="0.3">
      <c r="A389">
        <v>380</v>
      </c>
      <c r="B389">
        <v>7.2</v>
      </c>
      <c r="C389">
        <f t="shared" si="60"/>
        <v>2</v>
      </c>
      <c r="D389">
        <f t="shared" si="61"/>
        <v>1.5659999999999998</v>
      </c>
      <c r="E389">
        <f t="shared" si="62"/>
        <v>3.1319999999999997</v>
      </c>
      <c r="F389">
        <f t="shared" si="63"/>
        <v>451.26</v>
      </c>
      <c r="G389">
        <f t="shared" si="69"/>
        <v>1</v>
      </c>
      <c r="H389">
        <f t="shared" si="70"/>
        <v>-0.22222222222222232</v>
      </c>
      <c r="I389">
        <f t="shared" si="64"/>
        <v>-444.44444444444463</v>
      </c>
      <c r="J389">
        <f t="shared" si="71"/>
        <v>-888.88888888888926</v>
      </c>
      <c r="K389">
        <f t="shared" si="65"/>
        <v>-434.49688888888926</v>
      </c>
      <c r="L389">
        <v>300</v>
      </c>
      <c r="M389">
        <f t="shared" si="66"/>
        <v>333.33333333333331</v>
      </c>
      <c r="N389">
        <f t="shared" si="67"/>
        <v>-482.77432098765473</v>
      </c>
      <c r="O389">
        <f t="shared" si="68"/>
        <v>-149.44098765432142</v>
      </c>
    </row>
    <row r="390" spans="1:15" x14ac:dyDescent="0.3">
      <c r="A390">
        <v>381</v>
      </c>
      <c r="B390">
        <v>6.1</v>
      </c>
      <c r="C390">
        <f t="shared" si="60"/>
        <v>1.6944444444444442</v>
      </c>
      <c r="D390">
        <f t="shared" si="61"/>
        <v>1.1240520833333327</v>
      </c>
      <c r="E390">
        <f t="shared" si="62"/>
        <v>1.9046438078703691</v>
      </c>
      <c r="F390">
        <f t="shared" si="63"/>
        <v>382.31749999999994</v>
      </c>
      <c r="G390">
        <f t="shared" si="69"/>
        <v>1</v>
      </c>
      <c r="H390">
        <f t="shared" si="70"/>
        <v>-0.3055555555555558</v>
      </c>
      <c r="I390">
        <f t="shared" si="64"/>
        <v>-611.11111111111165</v>
      </c>
      <c r="J390">
        <f t="shared" si="71"/>
        <v>-1035.4938271604947</v>
      </c>
      <c r="K390">
        <f t="shared" si="65"/>
        <v>-651.27168335262445</v>
      </c>
      <c r="L390">
        <v>300</v>
      </c>
      <c r="M390">
        <f t="shared" si="66"/>
        <v>333.33333333333331</v>
      </c>
      <c r="N390">
        <f t="shared" si="67"/>
        <v>-723.63520372513824</v>
      </c>
      <c r="O390">
        <f t="shared" si="68"/>
        <v>-390.30187039180493</v>
      </c>
    </row>
    <row r="391" spans="1:15" x14ac:dyDescent="0.3">
      <c r="A391">
        <v>382</v>
      </c>
      <c r="B391">
        <v>4.9000000000000004</v>
      </c>
      <c r="C391">
        <f t="shared" si="60"/>
        <v>1.3611111111111112</v>
      </c>
      <c r="D391">
        <f t="shared" si="61"/>
        <v>0.72530208333333324</v>
      </c>
      <c r="E391">
        <f t="shared" si="62"/>
        <v>0.9872167245370369</v>
      </c>
      <c r="F391">
        <f t="shared" si="63"/>
        <v>307.10750000000002</v>
      </c>
      <c r="G391">
        <f t="shared" si="69"/>
        <v>1</v>
      </c>
      <c r="H391">
        <f t="shared" si="70"/>
        <v>-0.33333333333333304</v>
      </c>
      <c r="I391">
        <f t="shared" si="64"/>
        <v>-666.66666666666606</v>
      </c>
      <c r="J391">
        <f t="shared" si="71"/>
        <v>-907.40740740740659</v>
      </c>
      <c r="K391">
        <f t="shared" si="65"/>
        <v>-599.31269068286952</v>
      </c>
      <c r="L391">
        <v>300</v>
      </c>
      <c r="M391">
        <f t="shared" si="66"/>
        <v>333.33333333333331</v>
      </c>
      <c r="N391">
        <f t="shared" si="67"/>
        <v>-665.90298964763281</v>
      </c>
      <c r="O391">
        <f t="shared" si="68"/>
        <v>-332.56965631429949</v>
      </c>
    </row>
    <row r="392" spans="1:15" x14ac:dyDescent="0.3">
      <c r="A392">
        <v>383</v>
      </c>
      <c r="B392">
        <v>3.7</v>
      </c>
      <c r="C392">
        <f t="shared" si="60"/>
        <v>1.0277777777777779</v>
      </c>
      <c r="D392">
        <f t="shared" si="61"/>
        <v>0.41355208333333338</v>
      </c>
      <c r="E392">
        <f t="shared" si="62"/>
        <v>0.4250396412037038</v>
      </c>
      <c r="F392">
        <f t="shared" si="63"/>
        <v>231.89750000000004</v>
      </c>
      <c r="G392">
        <f t="shared" si="69"/>
        <v>1</v>
      </c>
      <c r="H392">
        <f t="shared" si="70"/>
        <v>-0.33333333333333326</v>
      </c>
      <c r="I392">
        <f t="shared" si="64"/>
        <v>-666.66666666666652</v>
      </c>
      <c r="J392">
        <f t="shared" si="71"/>
        <v>-685.18518518518511</v>
      </c>
      <c r="K392">
        <f t="shared" si="65"/>
        <v>-452.86264554398133</v>
      </c>
      <c r="L392">
        <v>300</v>
      </c>
      <c r="M392">
        <f t="shared" si="66"/>
        <v>333.33333333333331</v>
      </c>
      <c r="N392">
        <f t="shared" si="67"/>
        <v>-503.18071727109037</v>
      </c>
      <c r="O392">
        <f t="shared" si="68"/>
        <v>-169.84738393775706</v>
      </c>
    </row>
    <row r="393" spans="1:15" x14ac:dyDescent="0.3">
      <c r="A393">
        <v>384</v>
      </c>
      <c r="B393">
        <v>2.2999999999999998</v>
      </c>
      <c r="C393">
        <f t="shared" si="60"/>
        <v>0.63888888888888884</v>
      </c>
      <c r="D393">
        <f t="shared" si="61"/>
        <v>0.15980208333333329</v>
      </c>
      <c r="E393">
        <f t="shared" si="62"/>
        <v>0.10209577546296293</v>
      </c>
      <c r="F393">
        <f t="shared" si="63"/>
        <v>144.15249999999997</v>
      </c>
      <c r="G393">
        <f t="shared" si="69"/>
        <v>1</v>
      </c>
      <c r="H393">
        <f t="shared" si="70"/>
        <v>-0.38888888888888906</v>
      </c>
      <c r="I393">
        <f t="shared" si="64"/>
        <v>-777.77777777777817</v>
      </c>
      <c r="J393">
        <f t="shared" si="71"/>
        <v>-496.9135802469138</v>
      </c>
      <c r="K393">
        <f t="shared" si="65"/>
        <v>-352.65898447145082</v>
      </c>
      <c r="L393">
        <v>300</v>
      </c>
      <c r="M393">
        <f t="shared" si="66"/>
        <v>333.33333333333331</v>
      </c>
      <c r="N393">
        <f t="shared" si="67"/>
        <v>-391.84331607938981</v>
      </c>
      <c r="O393">
        <f t="shared" si="68"/>
        <v>-58.509982746056494</v>
      </c>
    </row>
    <row r="394" spans="1:15" x14ac:dyDescent="0.3">
      <c r="A394">
        <v>385</v>
      </c>
      <c r="B394">
        <v>0.9</v>
      </c>
      <c r="C394">
        <f t="shared" ref="C394:C457" si="72">B394*1/3.6</f>
        <v>0.25</v>
      </c>
      <c r="D394">
        <f t="shared" ref="D394:D457" si="73">0.5*$E$1*((C394^2)*$E$2*$E$3)</f>
        <v>2.4468749999999997E-2</v>
      </c>
      <c r="E394">
        <f t="shared" ref="E394:E457" si="74">D394*C394</f>
        <v>6.1171874999999994E-3</v>
      </c>
      <c r="F394">
        <f t="shared" ref="F394:F457" si="75">$F$7*C394</f>
        <v>56.407499999999999</v>
      </c>
      <c r="G394">
        <f t="shared" si="69"/>
        <v>1</v>
      </c>
      <c r="H394">
        <f t="shared" si="70"/>
        <v>-0.38888888888888884</v>
      </c>
      <c r="I394">
        <f t="shared" ref="I394:I457" si="76">$H$1*(H394/G394)</f>
        <v>-777.77777777777771</v>
      </c>
      <c r="J394">
        <f t="shared" si="71"/>
        <v>-194.44444444444443</v>
      </c>
      <c r="K394">
        <f t="shared" ref="K394:K457" si="77">E394+F394+J394</f>
        <v>-138.03082725694443</v>
      </c>
      <c r="L394">
        <v>300</v>
      </c>
      <c r="M394">
        <f t="shared" ref="M394:M457" si="78">L394/0.9</f>
        <v>333.33333333333331</v>
      </c>
      <c r="N394">
        <f t="shared" ref="N394:N457" si="79">K394/0.9</f>
        <v>-153.36758584104936</v>
      </c>
      <c r="O394">
        <f t="shared" ref="O394:O457" si="80">M394+N394</f>
        <v>179.96574749228395</v>
      </c>
    </row>
    <row r="395" spans="1:15" x14ac:dyDescent="0.3">
      <c r="A395">
        <v>386</v>
      </c>
      <c r="B395">
        <v>0</v>
      </c>
      <c r="C395">
        <f t="shared" si="72"/>
        <v>0</v>
      </c>
      <c r="D395">
        <f t="shared" si="73"/>
        <v>0</v>
      </c>
      <c r="E395">
        <f t="shared" si="74"/>
        <v>0</v>
      </c>
      <c r="F395">
        <f t="shared" si="75"/>
        <v>0</v>
      </c>
      <c r="G395">
        <f t="shared" ref="G395:G458" si="81">A395-A394</f>
        <v>1</v>
      </c>
      <c r="H395">
        <f t="shared" ref="H395:H458" si="82">C395-C394</f>
        <v>-0.25</v>
      </c>
      <c r="I395">
        <f t="shared" si="76"/>
        <v>-500</v>
      </c>
      <c r="J395">
        <f t="shared" ref="J395:J458" si="83">I395*C395</f>
        <v>0</v>
      </c>
      <c r="K395">
        <f t="shared" si="77"/>
        <v>0</v>
      </c>
      <c r="L395">
        <v>300</v>
      </c>
      <c r="M395">
        <f t="shared" si="78"/>
        <v>333.33333333333331</v>
      </c>
      <c r="N395">
        <f t="shared" si="79"/>
        <v>0</v>
      </c>
      <c r="O395">
        <f t="shared" si="80"/>
        <v>333.33333333333331</v>
      </c>
    </row>
    <row r="396" spans="1:15" x14ac:dyDescent="0.3">
      <c r="A396">
        <v>387</v>
      </c>
      <c r="B396">
        <v>0</v>
      </c>
      <c r="C396">
        <f t="shared" si="72"/>
        <v>0</v>
      </c>
      <c r="D396">
        <f t="shared" si="73"/>
        <v>0</v>
      </c>
      <c r="E396">
        <f t="shared" si="74"/>
        <v>0</v>
      </c>
      <c r="F396">
        <f t="shared" si="75"/>
        <v>0</v>
      </c>
      <c r="G396">
        <f t="shared" si="81"/>
        <v>1</v>
      </c>
      <c r="H396">
        <f t="shared" si="82"/>
        <v>0</v>
      </c>
      <c r="I396">
        <f t="shared" si="76"/>
        <v>0</v>
      </c>
      <c r="J396">
        <f t="shared" si="83"/>
        <v>0</v>
      </c>
      <c r="K396">
        <f t="shared" si="77"/>
        <v>0</v>
      </c>
      <c r="L396">
        <v>300</v>
      </c>
      <c r="M396">
        <f t="shared" si="78"/>
        <v>333.33333333333331</v>
      </c>
      <c r="N396">
        <f t="shared" si="79"/>
        <v>0</v>
      </c>
      <c r="O396">
        <f t="shared" si="80"/>
        <v>333.33333333333331</v>
      </c>
    </row>
    <row r="397" spans="1:15" x14ac:dyDescent="0.3">
      <c r="A397">
        <v>388</v>
      </c>
      <c r="B397">
        <v>0</v>
      </c>
      <c r="C397">
        <f t="shared" si="72"/>
        <v>0</v>
      </c>
      <c r="D397">
        <f t="shared" si="73"/>
        <v>0</v>
      </c>
      <c r="E397">
        <f t="shared" si="74"/>
        <v>0</v>
      </c>
      <c r="F397">
        <f t="shared" si="75"/>
        <v>0</v>
      </c>
      <c r="G397">
        <f t="shared" si="81"/>
        <v>1</v>
      </c>
      <c r="H397">
        <f t="shared" si="82"/>
        <v>0</v>
      </c>
      <c r="I397">
        <f t="shared" si="76"/>
        <v>0</v>
      </c>
      <c r="J397">
        <f t="shared" si="83"/>
        <v>0</v>
      </c>
      <c r="K397">
        <f t="shared" si="77"/>
        <v>0</v>
      </c>
      <c r="L397">
        <v>300</v>
      </c>
      <c r="M397">
        <f t="shared" si="78"/>
        <v>333.33333333333331</v>
      </c>
      <c r="N397">
        <f t="shared" si="79"/>
        <v>0</v>
      </c>
      <c r="O397">
        <f t="shared" si="80"/>
        <v>333.33333333333331</v>
      </c>
    </row>
    <row r="398" spans="1:15" x14ac:dyDescent="0.3">
      <c r="A398">
        <v>389</v>
      </c>
      <c r="B398">
        <v>0</v>
      </c>
      <c r="C398">
        <f t="shared" si="72"/>
        <v>0</v>
      </c>
      <c r="D398">
        <f t="shared" si="73"/>
        <v>0</v>
      </c>
      <c r="E398">
        <f t="shared" si="74"/>
        <v>0</v>
      </c>
      <c r="F398">
        <f t="shared" si="75"/>
        <v>0</v>
      </c>
      <c r="G398">
        <f t="shared" si="81"/>
        <v>1</v>
      </c>
      <c r="H398">
        <f t="shared" si="82"/>
        <v>0</v>
      </c>
      <c r="I398">
        <f t="shared" si="76"/>
        <v>0</v>
      </c>
      <c r="J398">
        <f t="shared" si="83"/>
        <v>0</v>
      </c>
      <c r="K398">
        <f t="shared" si="77"/>
        <v>0</v>
      </c>
      <c r="L398">
        <v>300</v>
      </c>
      <c r="M398">
        <f t="shared" si="78"/>
        <v>333.33333333333331</v>
      </c>
      <c r="N398">
        <f t="shared" si="79"/>
        <v>0</v>
      </c>
      <c r="O398">
        <f t="shared" si="80"/>
        <v>333.33333333333331</v>
      </c>
    </row>
    <row r="399" spans="1:15" x14ac:dyDescent="0.3">
      <c r="A399">
        <v>390</v>
      </c>
      <c r="B399">
        <v>0</v>
      </c>
      <c r="C399">
        <f t="shared" si="72"/>
        <v>0</v>
      </c>
      <c r="D399">
        <f t="shared" si="73"/>
        <v>0</v>
      </c>
      <c r="E399">
        <f t="shared" si="74"/>
        <v>0</v>
      </c>
      <c r="F399">
        <f t="shared" si="75"/>
        <v>0</v>
      </c>
      <c r="G399">
        <f t="shared" si="81"/>
        <v>1</v>
      </c>
      <c r="H399">
        <f t="shared" si="82"/>
        <v>0</v>
      </c>
      <c r="I399">
        <f t="shared" si="76"/>
        <v>0</v>
      </c>
      <c r="J399">
        <f t="shared" si="83"/>
        <v>0</v>
      </c>
      <c r="K399">
        <f t="shared" si="77"/>
        <v>0</v>
      </c>
      <c r="L399">
        <v>300</v>
      </c>
      <c r="M399">
        <f t="shared" si="78"/>
        <v>333.33333333333331</v>
      </c>
      <c r="N399">
        <f t="shared" si="79"/>
        <v>0</v>
      </c>
      <c r="O399">
        <f t="shared" si="80"/>
        <v>333.33333333333331</v>
      </c>
    </row>
    <row r="400" spans="1:15" x14ac:dyDescent="0.3">
      <c r="A400">
        <v>391</v>
      </c>
      <c r="B400">
        <v>0</v>
      </c>
      <c r="C400">
        <f t="shared" si="72"/>
        <v>0</v>
      </c>
      <c r="D400">
        <f t="shared" si="73"/>
        <v>0</v>
      </c>
      <c r="E400">
        <f t="shared" si="74"/>
        <v>0</v>
      </c>
      <c r="F400">
        <f t="shared" si="75"/>
        <v>0</v>
      </c>
      <c r="G400">
        <f t="shared" si="81"/>
        <v>1</v>
      </c>
      <c r="H400">
        <f t="shared" si="82"/>
        <v>0</v>
      </c>
      <c r="I400">
        <f t="shared" si="76"/>
        <v>0</v>
      </c>
      <c r="J400">
        <f t="shared" si="83"/>
        <v>0</v>
      </c>
      <c r="K400">
        <f t="shared" si="77"/>
        <v>0</v>
      </c>
      <c r="L400">
        <v>300</v>
      </c>
      <c r="M400">
        <f t="shared" si="78"/>
        <v>333.33333333333331</v>
      </c>
      <c r="N400">
        <f t="shared" si="79"/>
        <v>0</v>
      </c>
      <c r="O400">
        <f t="shared" si="80"/>
        <v>333.33333333333331</v>
      </c>
    </row>
    <row r="401" spans="1:15" x14ac:dyDescent="0.3">
      <c r="A401">
        <v>392</v>
      </c>
      <c r="B401">
        <v>0.5</v>
      </c>
      <c r="C401">
        <f t="shared" si="72"/>
        <v>0.1388888888888889</v>
      </c>
      <c r="D401">
        <f t="shared" si="73"/>
        <v>7.5520833333333334E-3</v>
      </c>
      <c r="E401">
        <f t="shared" si="74"/>
        <v>1.0489004629629631E-3</v>
      </c>
      <c r="F401">
        <f t="shared" si="75"/>
        <v>31.337500000000002</v>
      </c>
      <c r="G401">
        <f t="shared" si="81"/>
        <v>1</v>
      </c>
      <c r="H401">
        <f t="shared" si="82"/>
        <v>0.1388888888888889</v>
      </c>
      <c r="I401">
        <f t="shared" si="76"/>
        <v>277.77777777777777</v>
      </c>
      <c r="J401">
        <f t="shared" si="83"/>
        <v>38.580246913580247</v>
      </c>
      <c r="K401">
        <f t="shared" si="77"/>
        <v>69.918795814043207</v>
      </c>
      <c r="L401">
        <v>300</v>
      </c>
      <c r="M401">
        <f t="shared" si="78"/>
        <v>333.33333333333331</v>
      </c>
      <c r="N401">
        <f t="shared" si="79"/>
        <v>77.687550904492454</v>
      </c>
      <c r="O401">
        <f t="shared" si="80"/>
        <v>411.02088423782578</v>
      </c>
    </row>
    <row r="402" spans="1:15" x14ac:dyDescent="0.3">
      <c r="A402">
        <v>393</v>
      </c>
      <c r="B402">
        <v>2.1</v>
      </c>
      <c r="C402">
        <f t="shared" si="72"/>
        <v>0.58333333333333337</v>
      </c>
      <c r="D402">
        <f t="shared" si="73"/>
        <v>0.13321875</v>
      </c>
      <c r="E402">
        <f t="shared" si="74"/>
        <v>7.7710937500000007E-2</v>
      </c>
      <c r="F402">
        <f t="shared" si="75"/>
        <v>131.61750000000001</v>
      </c>
      <c r="G402">
        <f t="shared" si="81"/>
        <v>1</v>
      </c>
      <c r="H402">
        <f t="shared" si="82"/>
        <v>0.44444444444444448</v>
      </c>
      <c r="I402">
        <f t="shared" si="76"/>
        <v>888.88888888888891</v>
      </c>
      <c r="J402">
        <f t="shared" si="83"/>
        <v>518.51851851851859</v>
      </c>
      <c r="K402">
        <f t="shared" si="77"/>
        <v>650.21372945601865</v>
      </c>
      <c r="L402">
        <v>300</v>
      </c>
      <c r="M402">
        <f t="shared" si="78"/>
        <v>333.33333333333331</v>
      </c>
      <c r="N402">
        <f t="shared" si="79"/>
        <v>722.45969939557631</v>
      </c>
      <c r="O402">
        <f t="shared" si="80"/>
        <v>1055.7930327289096</v>
      </c>
    </row>
    <row r="403" spans="1:15" x14ac:dyDescent="0.3">
      <c r="A403">
        <v>394</v>
      </c>
      <c r="B403">
        <v>4.8</v>
      </c>
      <c r="C403">
        <f t="shared" si="72"/>
        <v>1.3333333333333333</v>
      </c>
      <c r="D403">
        <f t="shared" si="73"/>
        <v>0.69599999999999995</v>
      </c>
      <c r="E403">
        <f t="shared" si="74"/>
        <v>0.92799999999999994</v>
      </c>
      <c r="F403">
        <f t="shared" si="75"/>
        <v>300.83999999999997</v>
      </c>
      <c r="G403">
        <f t="shared" si="81"/>
        <v>1</v>
      </c>
      <c r="H403">
        <f t="shared" si="82"/>
        <v>0.74999999999999989</v>
      </c>
      <c r="I403">
        <f t="shared" si="76"/>
        <v>1499.9999999999998</v>
      </c>
      <c r="J403">
        <f t="shared" si="83"/>
        <v>1999.9999999999995</v>
      </c>
      <c r="K403">
        <f t="shared" si="77"/>
        <v>2301.7679999999996</v>
      </c>
      <c r="L403">
        <v>300</v>
      </c>
      <c r="M403">
        <f t="shared" si="78"/>
        <v>333.33333333333331</v>
      </c>
      <c r="N403">
        <f t="shared" si="79"/>
        <v>2557.5199999999995</v>
      </c>
      <c r="O403">
        <f t="shared" si="80"/>
        <v>2890.853333333333</v>
      </c>
    </row>
    <row r="404" spans="1:15" x14ac:dyDescent="0.3">
      <c r="A404">
        <v>395</v>
      </c>
      <c r="B404">
        <v>8.3000000000000007</v>
      </c>
      <c r="C404">
        <f t="shared" si="72"/>
        <v>2.3055555555555558</v>
      </c>
      <c r="D404">
        <f t="shared" si="73"/>
        <v>2.0810520833333337</v>
      </c>
      <c r="E404">
        <f t="shared" si="74"/>
        <v>4.7979811921296314</v>
      </c>
      <c r="F404">
        <f t="shared" si="75"/>
        <v>520.2025000000001</v>
      </c>
      <c r="G404">
        <f t="shared" si="81"/>
        <v>1</v>
      </c>
      <c r="H404">
        <f t="shared" si="82"/>
        <v>0.97222222222222254</v>
      </c>
      <c r="I404">
        <f t="shared" si="76"/>
        <v>1944.444444444445</v>
      </c>
      <c r="J404">
        <f t="shared" si="83"/>
        <v>4483.0246913580268</v>
      </c>
      <c r="K404">
        <f t="shared" si="77"/>
        <v>5008.0251725501566</v>
      </c>
      <c r="L404">
        <v>300</v>
      </c>
      <c r="M404">
        <f t="shared" si="78"/>
        <v>333.33333333333331</v>
      </c>
      <c r="N404">
        <f t="shared" si="79"/>
        <v>5564.472413944618</v>
      </c>
      <c r="O404">
        <f t="shared" si="80"/>
        <v>5897.805747277951</v>
      </c>
    </row>
    <row r="405" spans="1:15" x14ac:dyDescent="0.3">
      <c r="A405">
        <v>396</v>
      </c>
      <c r="B405">
        <v>12.3</v>
      </c>
      <c r="C405">
        <f t="shared" si="72"/>
        <v>3.416666666666667</v>
      </c>
      <c r="D405">
        <f t="shared" si="73"/>
        <v>4.5702187499999996</v>
      </c>
      <c r="E405">
        <f t="shared" si="74"/>
        <v>15.6149140625</v>
      </c>
      <c r="F405">
        <f t="shared" si="75"/>
        <v>770.90250000000003</v>
      </c>
      <c r="G405">
        <f t="shared" si="81"/>
        <v>1</v>
      </c>
      <c r="H405">
        <f t="shared" si="82"/>
        <v>1.1111111111111112</v>
      </c>
      <c r="I405">
        <f t="shared" si="76"/>
        <v>2222.2222222222222</v>
      </c>
      <c r="J405">
        <f t="shared" si="83"/>
        <v>7592.5925925925931</v>
      </c>
      <c r="K405">
        <f t="shared" si="77"/>
        <v>8379.1100066550935</v>
      </c>
      <c r="L405">
        <v>300</v>
      </c>
      <c r="M405">
        <f t="shared" si="78"/>
        <v>333.33333333333331</v>
      </c>
      <c r="N405">
        <f t="shared" si="79"/>
        <v>9310.1222296167707</v>
      </c>
      <c r="O405">
        <f t="shared" si="80"/>
        <v>9643.4555629501046</v>
      </c>
    </row>
    <row r="406" spans="1:15" x14ac:dyDescent="0.3">
      <c r="A406">
        <v>397</v>
      </c>
      <c r="B406">
        <v>16.600000000000001</v>
      </c>
      <c r="C406">
        <f t="shared" si="72"/>
        <v>4.6111111111111116</v>
      </c>
      <c r="D406">
        <f t="shared" si="73"/>
        <v>8.3242083333333348</v>
      </c>
      <c r="E406">
        <f t="shared" si="74"/>
        <v>38.383849537037051</v>
      </c>
      <c r="F406">
        <f t="shared" si="75"/>
        <v>1040.4050000000002</v>
      </c>
      <c r="G406">
        <f t="shared" si="81"/>
        <v>1</v>
      </c>
      <c r="H406">
        <f t="shared" si="82"/>
        <v>1.1944444444444446</v>
      </c>
      <c r="I406">
        <f t="shared" si="76"/>
        <v>2388.8888888888891</v>
      </c>
      <c r="J406">
        <f t="shared" si="83"/>
        <v>11015.432098765434</v>
      </c>
      <c r="K406">
        <f t="shared" si="77"/>
        <v>12094.220948302471</v>
      </c>
      <c r="L406">
        <v>300</v>
      </c>
      <c r="M406">
        <f t="shared" si="78"/>
        <v>333.33333333333331</v>
      </c>
      <c r="N406">
        <f t="shared" si="79"/>
        <v>13438.023275891634</v>
      </c>
      <c r="O406">
        <f t="shared" si="80"/>
        <v>13771.356609224968</v>
      </c>
    </row>
    <row r="407" spans="1:15" x14ac:dyDescent="0.3">
      <c r="A407">
        <v>398</v>
      </c>
      <c r="B407">
        <v>20.9</v>
      </c>
      <c r="C407">
        <f t="shared" si="72"/>
        <v>5.8055555555555554</v>
      </c>
      <c r="D407">
        <f t="shared" si="73"/>
        <v>13.195302083333333</v>
      </c>
      <c r="E407">
        <f t="shared" si="74"/>
        <v>76.60605931712962</v>
      </c>
      <c r="F407">
        <f t="shared" si="75"/>
        <v>1309.9075</v>
      </c>
      <c r="G407">
        <f t="shared" si="81"/>
        <v>1</v>
      </c>
      <c r="H407">
        <f t="shared" si="82"/>
        <v>1.1944444444444438</v>
      </c>
      <c r="I407">
        <f t="shared" si="76"/>
        <v>2388.8888888888873</v>
      </c>
      <c r="J407">
        <f t="shared" si="83"/>
        <v>13868.827160493818</v>
      </c>
      <c r="K407">
        <f t="shared" si="77"/>
        <v>15255.340719810947</v>
      </c>
      <c r="L407">
        <v>300</v>
      </c>
      <c r="M407">
        <f t="shared" si="78"/>
        <v>333.33333333333331</v>
      </c>
      <c r="N407">
        <f t="shared" si="79"/>
        <v>16950.378577567717</v>
      </c>
      <c r="O407">
        <f t="shared" si="80"/>
        <v>17283.711910901049</v>
      </c>
    </row>
    <row r="408" spans="1:15" x14ac:dyDescent="0.3">
      <c r="A408">
        <v>399</v>
      </c>
      <c r="B408">
        <v>24.2</v>
      </c>
      <c r="C408">
        <f t="shared" si="72"/>
        <v>6.7222222222222214</v>
      </c>
      <c r="D408">
        <f t="shared" si="73"/>
        <v>17.691208333333325</v>
      </c>
      <c r="E408">
        <f t="shared" si="74"/>
        <v>118.92423379629622</v>
      </c>
      <c r="F408">
        <f t="shared" si="75"/>
        <v>1516.7349999999999</v>
      </c>
      <c r="G408">
        <f t="shared" si="81"/>
        <v>1</v>
      </c>
      <c r="H408">
        <f t="shared" si="82"/>
        <v>0.91666666666666607</v>
      </c>
      <c r="I408">
        <f t="shared" si="76"/>
        <v>1833.3333333333321</v>
      </c>
      <c r="J408">
        <f t="shared" si="83"/>
        <v>12324.074074074064</v>
      </c>
      <c r="K408">
        <f t="shared" si="77"/>
        <v>13959.73330787036</v>
      </c>
      <c r="L408">
        <v>300</v>
      </c>
      <c r="M408">
        <f t="shared" si="78"/>
        <v>333.33333333333331</v>
      </c>
      <c r="N408">
        <f t="shared" si="79"/>
        <v>15510.814786522622</v>
      </c>
      <c r="O408">
        <f t="shared" si="80"/>
        <v>15844.148119855956</v>
      </c>
    </row>
    <row r="409" spans="1:15" x14ac:dyDescent="0.3">
      <c r="A409">
        <v>400</v>
      </c>
      <c r="B409">
        <v>25.6</v>
      </c>
      <c r="C409">
        <f t="shared" si="72"/>
        <v>7.1111111111111116</v>
      </c>
      <c r="D409">
        <f t="shared" si="73"/>
        <v>19.797333333333331</v>
      </c>
      <c r="E409">
        <f t="shared" si="74"/>
        <v>140.78103703703704</v>
      </c>
      <c r="F409">
        <f t="shared" si="75"/>
        <v>1604.48</v>
      </c>
      <c r="G409">
        <f t="shared" si="81"/>
        <v>1</v>
      </c>
      <c r="H409">
        <f t="shared" si="82"/>
        <v>0.38888888888889017</v>
      </c>
      <c r="I409">
        <f t="shared" si="76"/>
        <v>777.77777777778033</v>
      </c>
      <c r="J409">
        <f t="shared" si="83"/>
        <v>5530.8641975308828</v>
      </c>
      <c r="K409">
        <f t="shared" si="77"/>
        <v>7276.1252345679204</v>
      </c>
      <c r="L409">
        <v>300</v>
      </c>
      <c r="M409">
        <f t="shared" si="78"/>
        <v>333.33333333333331</v>
      </c>
      <c r="N409">
        <f t="shared" si="79"/>
        <v>8084.5835939643557</v>
      </c>
      <c r="O409">
        <f t="shared" si="80"/>
        <v>8417.9169272976887</v>
      </c>
    </row>
    <row r="410" spans="1:15" x14ac:dyDescent="0.3">
      <c r="A410">
        <v>401</v>
      </c>
      <c r="B410">
        <v>25.6</v>
      </c>
      <c r="C410">
        <f t="shared" si="72"/>
        <v>7.1111111111111116</v>
      </c>
      <c r="D410">
        <f t="shared" si="73"/>
        <v>19.797333333333331</v>
      </c>
      <c r="E410">
        <f t="shared" si="74"/>
        <v>140.78103703703704</v>
      </c>
      <c r="F410">
        <f t="shared" si="75"/>
        <v>1604.48</v>
      </c>
      <c r="G410">
        <f t="shared" si="81"/>
        <v>1</v>
      </c>
      <c r="H410">
        <f t="shared" si="82"/>
        <v>0</v>
      </c>
      <c r="I410">
        <f t="shared" si="76"/>
        <v>0</v>
      </c>
      <c r="J410">
        <f t="shared" si="83"/>
        <v>0</v>
      </c>
      <c r="K410">
        <f t="shared" si="77"/>
        <v>1745.2610370370371</v>
      </c>
      <c r="L410">
        <v>300</v>
      </c>
      <c r="M410">
        <f t="shared" si="78"/>
        <v>333.33333333333331</v>
      </c>
      <c r="N410">
        <f t="shared" si="79"/>
        <v>1939.1789300411524</v>
      </c>
      <c r="O410">
        <f t="shared" si="80"/>
        <v>2272.5122633744859</v>
      </c>
    </row>
    <row r="411" spans="1:15" x14ac:dyDescent="0.3">
      <c r="A411">
        <v>402</v>
      </c>
      <c r="B411">
        <v>24.9</v>
      </c>
      <c r="C411">
        <f t="shared" si="72"/>
        <v>6.9166666666666661</v>
      </c>
      <c r="D411">
        <f t="shared" si="73"/>
        <v>18.729468749999995</v>
      </c>
      <c r="E411">
        <f t="shared" si="74"/>
        <v>129.54549218749995</v>
      </c>
      <c r="F411">
        <f t="shared" si="75"/>
        <v>1560.6074999999998</v>
      </c>
      <c r="G411">
        <f t="shared" si="81"/>
        <v>1</v>
      </c>
      <c r="H411">
        <f t="shared" si="82"/>
        <v>-0.19444444444444553</v>
      </c>
      <c r="I411">
        <f t="shared" si="76"/>
        <v>-388.88888888889107</v>
      </c>
      <c r="J411">
        <f t="shared" si="83"/>
        <v>-2689.8148148148298</v>
      </c>
      <c r="K411">
        <f t="shared" si="77"/>
        <v>-999.66182262732991</v>
      </c>
      <c r="L411">
        <v>300</v>
      </c>
      <c r="M411">
        <f t="shared" si="78"/>
        <v>333.33333333333331</v>
      </c>
      <c r="N411">
        <f t="shared" si="79"/>
        <v>-1110.7353584748109</v>
      </c>
      <c r="O411">
        <f t="shared" si="80"/>
        <v>-777.40202514147768</v>
      </c>
    </row>
    <row r="412" spans="1:15" x14ac:dyDescent="0.3">
      <c r="A412">
        <v>403</v>
      </c>
      <c r="B412">
        <v>23.3</v>
      </c>
      <c r="C412">
        <f t="shared" si="72"/>
        <v>6.4722222222222223</v>
      </c>
      <c r="D412">
        <f t="shared" si="73"/>
        <v>16.399802083333334</v>
      </c>
      <c r="E412">
        <f t="shared" si="74"/>
        <v>106.1431634837963</v>
      </c>
      <c r="F412">
        <f t="shared" si="75"/>
        <v>1460.3275000000001</v>
      </c>
      <c r="G412">
        <f t="shared" si="81"/>
        <v>1</v>
      </c>
      <c r="H412">
        <f t="shared" si="82"/>
        <v>-0.44444444444444375</v>
      </c>
      <c r="I412">
        <f t="shared" si="76"/>
        <v>-888.88888888888755</v>
      </c>
      <c r="J412">
        <f t="shared" si="83"/>
        <v>-5753.0864197530782</v>
      </c>
      <c r="K412">
        <f t="shared" si="77"/>
        <v>-4186.6157562692815</v>
      </c>
      <c r="L412">
        <v>300</v>
      </c>
      <c r="M412">
        <f t="shared" si="78"/>
        <v>333.33333333333331</v>
      </c>
      <c r="N412">
        <f t="shared" si="79"/>
        <v>-4651.7952847436463</v>
      </c>
      <c r="O412">
        <f t="shared" si="80"/>
        <v>-4318.4619514103133</v>
      </c>
    </row>
    <row r="413" spans="1:15" x14ac:dyDescent="0.3">
      <c r="A413">
        <v>404</v>
      </c>
      <c r="B413">
        <v>21.6</v>
      </c>
      <c r="C413">
        <f t="shared" si="72"/>
        <v>6</v>
      </c>
      <c r="D413">
        <f t="shared" si="73"/>
        <v>14.093999999999999</v>
      </c>
      <c r="E413">
        <f t="shared" si="74"/>
        <v>84.563999999999993</v>
      </c>
      <c r="F413">
        <f t="shared" si="75"/>
        <v>1353.78</v>
      </c>
      <c r="G413">
        <f t="shared" si="81"/>
        <v>1</v>
      </c>
      <c r="H413">
        <f t="shared" si="82"/>
        <v>-0.47222222222222232</v>
      </c>
      <c r="I413">
        <f t="shared" si="76"/>
        <v>-944.44444444444468</v>
      </c>
      <c r="J413">
        <f t="shared" si="83"/>
        <v>-5666.6666666666679</v>
      </c>
      <c r="K413">
        <f t="shared" si="77"/>
        <v>-4228.3226666666678</v>
      </c>
      <c r="L413">
        <v>300</v>
      </c>
      <c r="M413">
        <f t="shared" si="78"/>
        <v>333.33333333333331</v>
      </c>
      <c r="N413">
        <f t="shared" si="79"/>
        <v>-4698.1362962962976</v>
      </c>
      <c r="O413">
        <f t="shared" si="80"/>
        <v>-4364.8029629629646</v>
      </c>
    </row>
    <row r="414" spans="1:15" x14ac:dyDescent="0.3">
      <c r="A414">
        <v>405</v>
      </c>
      <c r="B414">
        <v>20.2</v>
      </c>
      <c r="C414">
        <f t="shared" si="72"/>
        <v>5.6111111111111107</v>
      </c>
      <c r="D414">
        <f t="shared" si="73"/>
        <v>12.32620833333333</v>
      </c>
      <c r="E414">
        <f t="shared" si="74"/>
        <v>69.163724537037012</v>
      </c>
      <c r="F414">
        <f t="shared" si="75"/>
        <v>1266.0349999999999</v>
      </c>
      <c r="G414">
        <f t="shared" si="81"/>
        <v>1</v>
      </c>
      <c r="H414">
        <f t="shared" si="82"/>
        <v>-0.38888888888888928</v>
      </c>
      <c r="I414">
        <f t="shared" si="76"/>
        <v>-777.77777777777851</v>
      </c>
      <c r="J414">
        <f t="shared" si="83"/>
        <v>-4364.1975308642013</v>
      </c>
      <c r="K414">
        <f t="shared" si="77"/>
        <v>-3028.9988063271644</v>
      </c>
      <c r="L414">
        <v>300</v>
      </c>
      <c r="M414">
        <f t="shared" si="78"/>
        <v>333.33333333333331</v>
      </c>
      <c r="N414">
        <f t="shared" si="79"/>
        <v>-3365.5542292524046</v>
      </c>
      <c r="O414">
        <f t="shared" si="80"/>
        <v>-3032.2208959190712</v>
      </c>
    </row>
    <row r="415" spans="1:15" x14ac:dyDescent="0.3">
      <c r="A415">
        <v>406</v>
      </c>
      <c r="B415">
        <v>18.7</v>
      </c>
      <c r="C415">
        <f t="shared" si="72"/>
        <v>5.1944444444444438</v>
      </c>
      <c r="D415">
        <f t="shared" si="73"/>
        <v>10.563552083333329</v>
      </c>
      <c r="E415">
        <f t="shared" si="74"/>
        <v>54.871784432870342</v>
      </c>
      <c r="F415">
        <f t="shared" si="75"/>
        <v>1172.0224999999998</v>
      </c>
      <c r="G415">
        <f t="shared" si="81"/>
        <v>1</v>
      </c>
      <c r="H415">
        <f t="shared" si="82"/>
        <v>-0.41666666666666696</v>
      </c>
      <c r="I415">
        <f t="shared" si="76"/>
        <v>-833.33333333333394</v>
      </c>
      <c r="J415">
        <f t="shared" si="83"/>
        <v>-4328.7037037037062</v>
      </c>
      <c r="K415">
        <f t="shared" si="77"/>
        <v>-3101.8094192708359</v>
      </c>
      <c r="L415">
        <v>300</v>
      </c>
      <c r="M415">
        <f t="shared" si="78"/>
        <v>333.33333333333331</v>
      </c>
      <c r="N415">
        <f t="shared" si="79"/>
        <v>-3446.4549103009285</v>
      </c>
      <c r="O415">
        <f t="shared" si="80"/>
        <v>-3113.121576967595</v>
      </c>
    </row>
    <row r="416" spans="1:15" x14ac:dyDescent="0.3">
      <c r="A416">
        <v>407</v>
      </c>
      <c r="B416">
        <v>17</v>
      </c>
      <c r="C416">
        <f t="shared" si="72"/>
        <v>4.7222222222222223</v>
      </c>
      <c r="D416">
        <f t="shared" si="73"/>
        <v>8.7302083333333318</v>
      </c>
      <c r="E416">
        <f t="shared" si="74"/>
        <v>41.225983796296291</v>
      </c>
      <c r="F416">
        <f t="shared" si="75"/>
        <v>1065.4749999999999</v>
      </c>
      <c r="G416">
        <f t="shared" si="81"/>
        <v>1</v>
      </c>
      <c r="H416">
        <f t="shared" si="82"/>
        <v>-0.47222222222222143</v>
      </c>
      <c r="I416">
        <f t="shared" si="76"/>
        <v>-944.44444444444287</v>
      </c>
      <c r="J416">
        <f t="shared" si="83"/>
        <v>-4459.8765432098689</v>
      </c>
      <c r="K416">
        <f t="shared" si="77"/>
        <v>-3353.175559413573</v>
      </c>
      <c r="L416">
        <v>300</v>
      </c>
      <c r="M416">
        <f t="shared" si="78"/>
        <v>333.33333333333331</v>
      </c>
      <c r="N416">
        <f t="shared" si="79"/>
        <v>-3725.7506215706367</v>
      </c>
      <c r="O416">
        <f t="shared" si="80"/>
        <v>-3392.4172882373032</v>
      </c>
    </row>
    <row r="417" spans="1:15" x14ac:dyDescent="0.3">
      <c r="A417">
        <v>408</v>
      </c>
      <c r="B417">
        <v>15.3</v>
      </c>
      <c r="C417">
        <f t="shared" si="72"/>
        <v>4.25</v>
      </c>
      <c r="D417">
        <f t="shared" si="73"/>
        <v>7.0714687499999984</v>
      </c>
      <c r="E417">
        <f t="shared" si="74"/>
        <v>30.053742187499992</v>
      </c>
      <c r="F417">
        <f t="shared" si="75"/>
        <v>958.92750000000001</v>
      </c>
      <c r="G417">
        <f t="shared" si="81"/>
        <v>1</v>
      </c>
      <c r="H417">
        <f t="shared" si="82"/>
        <v>-0.47222222222222232</v>
      </c>
      <c r="I417">
        <f t="shared" si="76"/>
        <v>-944.44444444444468</v>
      </c>
      <c r="J417">
        <f t="shared" si="83"/>
        <v>-4013.8888888888901</v>
      </c>
      <c r="K417">
        <f t="shared" si="77"/>
        <v>-3024.9076467013901</v>
      </c>
      <c r="L417">
        <v>300</v>
      </c>
      <c r="M417">
        <f t="shared" si="78"/>
        <v>333.33333333333331</v>
      </c>
      <c r="N417">
        <f t="shared" si="79"/>
        <v>-3361.0084963348777</v>
      </c>
      <c r="O417">
        <f t="shared" si="80"/>
        <v>-3027.6751630015442</v>
      </c>
    </row>
    <row r="418" spans="1:15" x14ac:dyDescent="0.3">
      <c r="A418">
        <v>409</v>
      </c>
      <c r="B418">
        <v>14.2</v>
      </c>
      <c r="C418">
        <f t="shared" si="72"/>
        <v>3.9444444444444442</v>
      </c>
      <c r="D418">
        <f t="shared" si="73"/>
        <v>6.0912083333333324</v>
      </c>
      <c r="E418">
        <f t="shared" si="74"/>
        <v>24.026432870370364</v>
      </c>
      <c r="F418">
        <f t="shared" si="75"/>
        <v>889.9849999999999</v>
      </c>
      <c r="G418">
        <f t="shared" si="81"/>
        <v>1</v>
      </c>
      <c r="H418">
        <f t="shared" si="82"/>
        <v>-0.3055555555555558</v>
      </c>
      <c r="I418">
        <f t="shared" si="76"/>
        <v>-611.11111111111165</v>
      </c>
      <c r="J418">
        <f t="shared" si="83"/>
        <v>-2410.493827160496</v>
      </c>
      <c r="K418">
        <f t="shared" si="77"/>
        <v>-1496.4823942901257</v>
      </c>
      <c r="L418">
        <v>300</v>
      </c>
      <c r="M418">
        <f t="shared" si="78"/>
        <v>333.33333333333331</v>
      </c>
      <c r="N418">
        <f t="shared" si="79"/>
        <v>-1662.7582158779173</v>
      </c>
      <c r="O418">
        <f t="shared" si="80"/>
        <v>-1329.4248825445841</v>
      </c>
    </row>
    <row r="419" spans="1:15" x14ac:dyDescent="0.3">
      <c r="A419">
        <v>410</v>
      </c>
      <c r="B419">
        <v>13.9</v>
      </c>
      <c r="C419">
        <f t="shared" si="72"/>
        <v>3.8611111111111112</v>
      </c>
      <c r="D419">
        <f t="shared" si="73"/>
        <v>5.8365520833333333</v>
      </c>
      <c r="E419">
        <f t="shared" si="74"/>
        <v>22.535576099537039</v>
      </c>
      <c r="F419">
        <f t="shared" si="75"/>
        <v>871.1825</v>
      </c>
      <c r="G419">
        <f t="shared" si="81"/>
        <v>1</v>
      </c>
      <c r="H419">
        <f t="shared" si="82"/>
        <v>-8.3333333333333037E-2</v>
      </c>
      <c r="I419">
        <f t="shared" si="76"/>
        <v>-166.66666666666606</v>
      </c>
      <c r="J419">
        <f t="shared" si="83"/>
        <v>-643.5185185185162</v>
      </c>
      <c r="K419">
        <f t="shared" si="77"/>
        <v>250.19955758102083</v>
      </c>
      <c r="L419">
        <v>300</v>
      </c>
      <c r="M419">
        <f t="shared" si="78"/>
        <v>333.33333333333331</v>
      </c>
      <c r="N419">
        <f t="shared" si="79"/>
        <v>277.99950842335647</v>
      </c>
      <c r="O419">
        <f t="shared" si="80"/>
        <v>611.33284175668973</v>
      </c>
    </row>
    <row r="420" spans="1:15" x14ac:dyDescent="0.3">
      <c r="A420">
        <v>411</v>
      </c>
      <c r="B420">
        <v>14</v>
      </c>
      <c r="C420">
        <f t="shared" si="72"/>
        <v>3.8888888888888888</v>
      </c>
      <c r="D420">
        <f t="shared" si="73"/>
        <v>5.9208333333333334</v>
      </c>
      <c r="E420">
        <f t="shared" si="74"/>
        <v>23.025462962962962</v>
      </c>
      <c r="F420">
        <f t="shared" si="75"/>
        <v>877.44999999999993</v>
      </c>
      <c r="G420">
        <f t="shared" si="81"/>
        <v>1</v>
      </c>
      <c r="H420">
        <f t="shared" si="82"/>
        <v>2.7777777777777679E-2</v>
      </c>
      <c r="I420">
        <f t="shared" si="76"/>
        <v>55.555555555555358</v>
      </c>
      <c r="J420">
        <f t="shared" si="83"/>
        <v>216.04938271604863</v>
      </c>
      <c r="K420">
        <f t="shared" si="77"/>
        <v>1116.5248456790114</v>
      </c>
      <c r="L420">
        <v>300</v>
      </c>
      <c r="M420">
        <f t="shared" si="78"/>
        <v>333.33333333333331</v>
      </c>
      <c r="N420">
        <f t="shared" si="79"/>
        <v>1240.5831618655682</v>
      </c>
      <c r="O420">
        <f t="shared" si="80"/>
        <v>1573.9164951989014</v>
      </c>
    </row>
    <row r="421" spans="1:15" x14ac:dyDescent="0.3">
      <c r="A421">
        <v>412</v>
      </c>
      <c r="B421">
        <v>14.2</v>
      </c>
      <c r="C421">
        <f t="shared" si="72"/>
        <v>3.9444444444444442</v>
      </c>
      <c r="D421">
        <f t="shared" si="73"/>
        <v>6.0912083333333324</v>
      </c>
      <c r="E421">
        <f t="shared" si="74"/>
        <v>24.026432870370364</v>
      </c>
      <c r="F421">
        <f t="shared" si="75"/>
        <v>889.9849999999999</v>
      </c>
      <c r="G421">
        <f t="shared" si="81"/>
        <v>1</v>
      </c>
      <c r="H421">
        <f t="shared" si="82"/>
        <v>5.5555555555555358E-2</v>
      </c>
      <c r="I421">
        <f t="shared" si="76"/>
        <v>111.11111111111072</v>
      </c>
      <c r="J421">
        <f t="shared" si="83"/>
        <v>438.27160493827</v>
      </c>
      <c r="K421">
        <f t="shared" si="77"/>
        <v>1352.2830378086403</v>
      </c>
      <c r="L421">
        <v>300</v>
      </c>
      <c r="M421">
        <f t="shared" si="78"/>
        <v>333.33333333333331</v>
      </c>
      <c r="N421">
        <f t="shared" si="79"/>
        <v>1502.5367086762669</v>
      </c>
      <c r="O421">
        <f t="shared" si="80"/>
        <v>1835.8700420096002</v>
      </c>
    </row>
    <row r="422" spans="1:15" x14ac:dyDescent="0.3">
      <c r="A422">
        <v>413</v>
      </c>
      <c r="B422">
        <v>14.5</v>
      </c>
      <c r="C422">
        <f t="shared" si="72"/>
        <v>4.0277777777777777</v>
      </c>
      <c r="D422">
        <f t="shared" si="73"/>
        <v>6.3513020833333327</v>
      </c>
      <c r="E422">
        <f t="shared" si="74"/>
        <v>25.581633391203699</v>
      </c>
      <c r="F422">
        <f t="shared" si="75"/>
        <v>908.78749999999991</v>
      </c>
      <c r="G422">
        <f t="shared" si="81"/>
        <v>1</v>
      </c>
      <c r="H422">
        <f t="shared" si="82"/>
        <v>8.3333333333333481E-2</v>
      </c>
      <c r="I422">
        <f t="shared" si="76"/>
        <v>166.66666666666697</v>
      </c>
      <c r="J422">
        <f t="shared" si="83"/>
        <v>671.29629629629756</v>
      </c>
      <c r="K422">
        <f t="shared" si="77"/>
        <v>1605.6654296875013</v>
      </c>
      <c r="L422">
        <v>300</v>
      </c>
      <c r="M422">
        <f t="shared" si="78"/>
        <v>333.33333333333331</v>
      </c>
      <c r="N422">
        <f t="shared" si="79"/>
        <v>1784.0726996527792</v>
      </c>
      <c r="O422">
        <f t="shared" si="80"/>
        <v>2117.4060329861127</v>
      </c>
    </row>
    <row r="423" spans="1:15" x14ac:dyDescent="0.3">
      <c r="A423">
        <v>414</v>
      </c>
      <c r="B423">
        <v>14.9</v>
      </c>
      <c r="C423">
        <f t="shared" si="72"/>
        <v>4.1388888888888893</v>
      </c>
      <c r="D423">
        <f t="shared" si="73"/>
        <v>6.7065520833333343</v>
      </c>
      <c r="E423">
        <f t="shared" si="74"/>
        <v>27.757673900462969</v>
      </c>
      <c r="F423">
        <f t="shared" si="75"/>
        <v>933.85750000000007</v>
      </c>
      <c r="G423">
        <f t="shared" si="81"/>
        <v>1</v>
      </c>
      <c r="H423">
        <f t="shared" si="82"/>
        <v>0.1111111111111116</v>
      </c>
      <c r="I423">
        <f t="shared" si="76"/>
        <v>222.22222222222319</v>
      </c>
      <c r="J423">
        <f t="shared" si="83"/>
        <v>919.75308641975721</v>
      </c>
      <c r="K423">
        <f t="shared" si="77"/>
        <v>1881.3682603202201</v>
      </c>
      <c r="L423">
        <v>300</v>
      </c>
      <c r="M423">
        <f t="shared" si="78"/>
        <v>333.33333333333331</v>
      </c>
      <c r="N423">
        <f t="shared" si="79"/>
        <v>2090.4091781335778</v>
      </c>
      <c r="O423">
        <f t="shared" si="80"/>
        <v>2423.7425114669113</v>
      </c>
    </row>
    <row r="424" spans="1:15" x14ac:dyDescent="0.3">
      <c r="A424">
        <v>415</v>
      </c>
      <c r="B424">
        <v>15.9</v>
      </c>
      <c r="C424">
        <f t="shared" si="72"/>
        <v>4.416666666666667</v>
      </c>
      <c r="D424">
        <f t="shared" si="73"/>
        <v>7.6369687499999994</v>
      </c>
      <c r="E424">
        <f t="shared" si="74"/>
        <v>33.7299453125</v>
      </c>
      <c r="F424">
        <f t="shared" si="75"/>
        <v>996.53250000000003</v>
      </c>
      <c r="G424">
        <f t="shared" si="81"/>
        <v>1</v>
      </c>
      <c r="H424">
        <f t="shared" si="82"/>
        <v>0.27777777777777768</v>
      </c>
      <c r="I424">
        <f t="shared" si="76"/>
        <v>555.55555555555532</v>
      </c>
      <c r="J424">
        <f t="shared" si="83"/>
        <v>2453.703703703703</v>
      </c>
      <c r="K424">
        <f t="shared" si="77"/>
        <v>3483.966149016203</v>
      </c>
      <c r="L424">
        <v>300</v>
      </c>
      <c r="M424">
        <f t="shared" si="78"/>
        <v>333.33333333333331</v>
      </c>
      <c r="N424">
        <f t="shared" si="79"/>
        <v>3871.0734989068919</v>
      </c>
      <c r="O424">
        <f t="shared" si="80"/>
        <v>4204.4068322402254</v>
      </c>
    </row>
    <row r="425" spans="1:15" x14ac:dyDescent="0.3">
      <c r="A425">
        <v>416</v>
      </c>
      <c r="B425">
        <v>17.399999999999999</v>
      </c>
      <c r="C425">
        <f t="shared" si="72"/>
        <v>4.833333333333333</v>
      </c>
      <c r="D425">
        <f t="shared" si="73"/>
        <v>9.1458749999999984</v>
      </c>
      <c r="E425">
        <f t="shared" si="74"/>
        <v>44.20506249999999</v>
      </c>
      <c r="F425">
        <f t="shared" si="75"/>
        <v>1090.5449999999998</v>
      </c>
      <c r="G425">
        <f t="shared" si="81"/>
        <v>1</v>
      </c>
      <c r="H425">
        <f t="shared" si="82"/>
        <v>0.41666666666666607</v>
      </c>
      <c r="I425">
        <f t="shared" si="76"/>
        <v>833.33333333333212</v>
      </c>
      <c r="J425">
        <f t="shared" si="83"/>
        <v>4027.7777777777715</v>
      </c>
      <c r="K425">
        <f t="shared" si="77"/>
        <v>5162.5278402777712</v>
      </c>
      <c r="L425">
        <v>300</v>
      </c>
      <c r="M425">
        <f t="shared" si="78"/>
        <v>333.33333333333331</v>
      </c>
      <c r="N425">
        <f t="shared" si="79"/>
        <v>5736.1420447530791</v>
      </c>
      <c r="O425">
        <f t="shared" si="80"/>
        <v>6069.4753780864121</v>
      </c>
    </row>
    <row r="426" spans="1:15" x14ac:dyDescent="0.3">
      <c r="A426">
        <v>417</v>
      </c>
      <c r="B426">
        <v>18.7</v>
      </c>
      <c r="C426">
        <f t="shared" si="72"/>
        <v>5.1944444444444438</v>
      </c>
      <c r="D426">
        <f t="shared" si="73"/>
        <v>10.563552083333329</v>
      </c>
      <c r="E426">
        <f t="shared" si="74"/>
        <v>54.871784432870342</v>
      </c>
      <c r="F426">
        <f t="shared" si="75"/>
        <v>1172.0224999999998</v>
      </c>
      <c r="G426">
        <f t="shared" si="81"/>
        <v>1</v>
      </c>
      <c r="H426">
        <f t="shared" si="82"/>
        <v>0.36111111111111072</v>
      </c>
      <c r="I426">
        <f t="shared" si="76"/>
        <v>722.22222222222149</v>
      </c>
      <c r="J426">
        <f t="shared" si="83"/>
        <v>3751.5432098765391</v>
      </c>
      <c r="K426">
        <f t="shared" si="77"/>
        <v>4978.437494309409</v>
      </c>
      <c r="L426">
        <v>300</v>
      </c>
      <c r="M426">
        <f t="shared" si="78"/>
        <v>333.33333333333331</v>
      </c>
      <c r="N426">
        <f t="shared" si="79"/>
        <v>5531.5972158993436</v>
      </c>
      <c r="O426">
        <f t="shared" si="80"/>
        <v>5864.9305492326766</v>
      </c>
    </row>
    <row r="427" spans="1:15" x14ac:dyDescent="0.3">
      <c r="A427">
        <v>418</v>
      </c>
      <c r="B427">
        <v>19.100000000000001</v>
      </c>
      <c r="C427">
        <f t="shared" si="72"/>
        <v>5.3055555555555562</v>
      </c>
      <c r="D427">
        <f t="shared" si="73"/>
        <v>11.020302083333334</v>
      </c>
      <c r="E427">
        <f t="shared" si="74"/>
        <v>58.468824942129643</v>
      </c>
      <c r="F427">
        <f t="shared" si="75"/>
        <v>1197.0925000000002</v>
      </c>
      <c r="G427">
        <f t="shared" si="81"/>
        <v>1</v>
      </c>
      <c r="H427">
        <f t="shared" si="82"/>
        <v>0.11111111111111249</v>
      </c>
      <c r="I427">
        <f t="shared" si="76"/>
        <v>222.22222222222499</v>
      </c>
      <c r="J427">
        <f t="shared" si="83"/>
        <v>1179.0123456790272</v>
      </c>
      <c r="K427">
        <f t="shared" si="77"/>
        <v>2434.5736706211574</v>
      </c>
      <c r="L427">
        <v>300</v>
      </c>
      <c r="M427">
        <f t="shared" si="78"/>
        <v>333.33333333333331</v>
      </c>
      <c r="N427">
        <f t="shared" si="79"/>
        <v>2705.0818562457303</v>
      </c>
      <c r="O427">
        <f t="shared" si="80"/>
        <v>3038.4151895790637</v>
      </c>
    </row>
    <row r="428" spans="1:15" x14ac:dyDescent="0.3">
      <c r="A428">
        <v>419</v>
      </c>
      <c r="B428">
        <v>18.8</v>
      </c>
      <c r="C428">
        <f t="shared" si="72"/>
        <v>5.2222222222222223</v>
      </c>
      <c r="D428">
        <f t="shared" si="73"/>
        <v>10.676833333333331</v>
      </c>
      <c r="E428">
        <f t="shared" si="74"/>
        <v>55.756796296296287</v>
      </c>
      <c r="F428">
        <f t="shared" si="75"/>
        <v>1178.29</v>
      </c>
      <c r="G428">
        <f t="shared" si="81"/>
        <v>1</v>
      </c>
      <c r="H428">
        <f t="shared" si="82"/>
        <v>-8.3333333333333925E-2</v>
      </c>
      <c r="I428">
        <f t="shared" si="76"/>
        <v>-166.66666666666785</v>
      </c>
      <c r="J428">
        <f t="shared" si="83"/>
        <v>-870.37037037037658</v>
      </c>
      <c r="K428">
        <f t="shared" si="77"/>
        <v>363.6764259259196</v>
      </c>
      <c r="L428">
        <v>300</v>
      </c>
      <c r="M428">
        <f t="shared" si="78"/>
        <v>333.33333333333331</v>
      </c>
      <c r="N428">
        <f t="shared" si="79"/>
        <v>404.08491769546623</v>
      </c>
      <c r="O428">
        <f t="shared" si="80"/>
        <v>737.41825102879955</v>
      </c>
    </row>
    <row r="429" spans="1:15" x14ac:dyDescent="0.3">
      <c r="A429">
        <v>420</v>
      </c>
      <c r="B429">
        <v>17.600000000000001</v>
      </c>
      <c r="C429">
        <f t="shared" si="72"/>
        <v>4.8888888888888893</v>
      </c>
      <c r="D429">
        <f t="shared" si="73"/>
        <v>9.3573333333333331</v>
      </c>
      <c r="E429">
        <f t="shared" si="74"/>
        <v>45.746962962962968</v>
      </c>
      <c r="F429">
        <f t="shared" si="75"/>
        <v>1103.0800000000002</v>
      </c>
      <c r="G429">
        <f t="shared" si="81"/>
        <v>1</v>
      </c>
      <c r="H429">
        <f t="shared" si="82"/>
        <v>-0.33333333333333304</v>
      </c>
      <c r="I429">
        <f t="shared" si="76"/>
        <v>-666.66666666666606</v>
      </c>
      <c r="J429">
        <f t="shared" si="83"/>
        <v>-3259.2592592592564</v>
      </c>
      <c r="K429">
        <f t="shared" si="77"/>
        <v>-2110.4322962962933</v>
      </c>
      <c r="L429">
        <v>300</v>
      </c>
      <c r="M429">
        <f t="shared" si="78"/>
        <v>333.33333333333331</v>
      </c>
      <c r="N429">
        <f t="shared" si="79"/>
        <v>-2344.924773662548</v>
      </c>
      <c r="O429">
        <f t="shared" si="80"/>
        <v>-2011.5914403292147</v>
      </c>
    </row>
    <row r="430" spans="1:15" x14ac:dyDescent="0.3">
      <c r="A430">
        <v>421</v>
      </c>
      <c r="B430">
        <v>16.600000000000001</v>
      </c>
      <c r="C430">
        <f t="shared" si="72"/>
        <v>4.6111111111111116</v>
      </c>
      <c r="D430">
        <f t="shared" si="73"/>
        <v>8.3242083333333348</v>
      </c>
      <c r="E430">
        <f t="shared" si="74"/>
        <v>38.383849537037051</v>
      </c>
      <c r="F430">
        <f t="shared" si="75"/>
        <v>1040.4050000000002</v>
      </c>
      <c r="G430">
        <f t="shared" si="81"/>
        <v>1</v>
      </c>
      <c r="H430">
        <f t="shared" si="82"/>
        <v>-0.27777777777777768</v>
      </c>
      <c r="I430">
        <f t="shared" si="76"/>
        <v>-555.55555555555532</v>
      </c>
      <c r="J430">
        <f t="shared" si="83"/>
        <v>-2561.7283950617275</v>
      </c>
      <c r="K430">
        <f t="shared" si="77"/>
        <v>-1482.9395455246902</v>
      </c>
      <c r="L430">
        <v>300</v>
      </c>
      <c r="M430">
        <f t="shared" si="78"/>
        <v>333.33333333333331</v>
      </c>
      <c r="N430">
        <f t="shared" si="79"/>
        <v>-1647.7106061385446</v>
      </c>
      <c r="O430">
        <f t="shared" si="80"/>
        <v>-1314.3772728052113</v>
      </c>
    </row>
    <row r="431" spans="1:15" x14ac:dyDescent="0.3">
      <c r="A431">
        <v>422</v>
      </c>
      <c r="B431">
        <v>16.2</v>
      </c>
      <c r="C431">
        <f t="shared" si="72"/>
        <v>4.5</v>
      </c>
      <c r="D431">
        <f t="shared" si="73"/>
        <v>7.9278749999999993</v>
      </c>
      <c r="E431">
        <f t="shared" si="74"/>
        <v>35.675437499999994</v>
      </c>
      <c r="F431">
        <f t="shared" si="75"/>
        <v>1015.335</v>
      </c>
      <c r="G431">
        <f t="shared" si="81"/>
        <v>1</v>
      </c>
      <c r="H431">
        <f t="shared" si="82"/>
        <v>-0.1111111111111116</v>
      </c>
      <c r="I431">
        <f t="shared" si="76"/>
        <v>-222.22222222222319</v>
      </c>
      <c r="J431">
        <f t="shared" si="83"/>
        <v>-1000.0000000000043</v>
      </c>
      <c r="K431">
        <f t="shared" si="77"/>
        <v>51.01043749999576</v>
      </c>
      <c r="L431">
        <v>300</v>
      </c>
      <c r="M431">
        <f t="shared" si="78"/>
        <v>333.33333333333331</v>
      </c>
      <c r="N431">
        <f t="shared" si="79"/>
        <v>56.678263888884175</v>
      </c>
      <c r="O431">
        <f t="shared" si="80"/>
        <v>390.01159722221746</v>
      </c>
    </row>
    <row r="432" spans="1:15" x14ac:dyDescent="0.3">
      <c r="A432">
        <v>423</v>
      </c>
      <c r="B432">
        <v>16.399999999999999</v>
      </c>
      <c r="C432">
        <f t="shared" si="72"/>
        <v>4.5555555555555554</v>
      </c>
      <c r="D432">
        <f t="shared" si="73"/>
        <v>8.1248333333333314</v>
      </c>
      <c r="E432">
        <f t="shared" si="74"/>
        <v>37.013129629629617</v>
      </c>
      <c r="F432">
        <f t="shared" si="75"/>
        <v>1027.8699999999999</v>
      </c>
      <c r="G432">
        <f t="shared" si="81"/>
        <v>1</v>
      </c>
      <c r="H432">
        <f t="shared" si="82"/>
        <v>5.5555555555555358E-2</v>
      </c>
      <c r="I432">
        <f t="shared" si="76"/>
        <v>111.11111111111072</v>
      </c>
      <c r="J432">
        <f t="shared" si="83"/>
        <v>506.17283950617104</v>
      </c>
      <c r="K432">
        <f t="shared" si="77"/>
        <v>1571.0559691358008</v>
      </c>
      <c r="L432">
        <v>300</v>
      </c>
      <c r="M432">
        <f t="shared" si="78"/>
        <v>333.33333333333331</v>
      </c>
      <c r="N432">
        <f t="shared" si="79"/>
        <v>1745.617743484223</v>
      </c>
      <c r="O432">
        <f t="shared" si="80"/>
        <v>2078.9510768175564</v>
      </c>
    </row>
    <row r="433" spans="1:15" x14ac:dyDescent="0.3">
      <c r="A433">
        <v>424</v>
      </c>
      <c r="B433">
        <v>17.2</v>
      </c>
      <c r="C433">
        <f t="shared" si="72"/>
        <v>4.7777777777777777</v>
      </c>
      <c r="D433">
        <f t="shared" si="73"/>
        <v>8.9368333333333307</v>
      </c>
      <c r="E433">
        <f t="shared" si="74"/>
        <v>42.69820370370369</v>
      </c>
      <c r="F433">
        <f t="shared" si="75"/>
        <v>1078.01</v>
      </c>
      <c r="G433">
        <f t="shared" si="81"/>
        <v>1</v>
      </c>
      <c r="H433">
        <f t="shared" si="82"/>
        <v>0.22222222222222232</v>
      </c>
      <c r="I433">
        <f t="shared" si="76"/>
        <v>444.44444444444463</v>
      </c>
      <c r="J433">
        <f t="shared" si="83"/>
        <v>2123.4567901234577</v>
      </c>
      <c r="K433">
        <f t="shared" si="77"/>
        <v>3244.1649938271612</v>
      </c>
      <c r="L433">
        <v>300</v>
      </c>
      <c r="M433">
        <f t="shared" si="78"/>
        <v>333.33333333333331</v>
      </c>
      <c r="N433">
        <f t="shared" si="79"/>
        <v>3604.6277709190681</v>
      </c>
      <c r="O433">
        <f t="shared" si="80"/>
        <v>3937.9611042524016</v>
      </c>
    </row>
    <row r="434" spans="1:15" x14ac:dyDescent="0.3">
      <c r="A434">
        <v>425</v>
      </c>
      <c r="B434">
        <v>19.100000000000001</v>
      </c>
      <c r="C434">
        <f t="shared" si="72"/>
        <v>5.3055555555555562</v>
      </c>
      <c r="D434">
        <f t="shared" si="73"/>
        <v>11.020302083333334</v>
      </c>
      <c r="E434">
        <f t="shared" si="74"/>
        <v>58.468824942129643</v>
      </c>
      <c r="F434">
        <f t="shared" si="75"/>
        <v>1197.0925000000002</v>
      </c>
      <c r="G434">
        <f t="shared" si="81"/>
        <v>1</v>
      </c>
      <c r="H434">
        <f t="shared" si="82"/>
        <v>0.52777777777777857</v>
      </c>
      <c r="I434">
        <f t="shared" si="76"/>
        <v>1055.555555555557</v>
      </c>
      <c r="J434">
        <f t="shared" si="83"/>
        <v>5600.3086419753172</v>
      </c>
      <c r="K434">
        <f t="shared" si="77"/>
        <v>6855.8699669174475</v>
      </c>
      <c r="L434">
        <v>300</v>
      </c>
      <c r="M434">
        <f t="shared" si="78"/>
        <v>333.33333333333331</v>
      </c>
      <c r="N434">
        <f t="shared" si="79"/>
        <v>7617.6332965749416</v>
      </c>
      <c r="O434">
        <f t="shared" si="80"/>
        <v>7950.9666299082746</v>
      </c>
    </row>
    <row r="435" spans="1:15" x14ac:dyDescent="0.3">
      <c r="A435">
        <v>426</v>
      </c>
      <c r="B435">
        <v>22.6</v>
      </c>
      <c r="C435">
        <f t="shared" si="72"/>
        <v>6.2777777777777777</v>
      </c>
      <c r="D435">
        <f t="shared" si="73"/>
        <v>15.429208333333332</v>
      </c>
      <c r="E435">
        <f t="shared" si="74"/>
        <v>96.861141203703696</v>
      </c>
      <c r="F435">
        <f t="shared" si="75"/>
        <v>1416.4549999999999</v>
      </c>
      <c r="G435">
        <f t="shared" si="81"/>
        <v>1</v>
      </c>
      <c r="H435">
        <f t="shared" si="82"/>
        <v>0.97222222222222143</v>
      </c>
      <c r="I435">
        <f t="shared" si="76"/>
        <v>1944.444444444443</v>
      </c>
      <c r="J435">
        <f t="shared" si="83"/>
        <v>12206.79012345678</v>
      </c>
      <c r="K435">
        <f t="shared" si="77"/>
        <v>13720.106264660484</v>
      </c>
      <c r="L435">
        <v>300</v>
      </c>
      <c r="M435">
        <f t="shared" si="78"/>
        <v>333.33333333333331</v>
      </c>
      <c r="N435">
        <f t="shared" si="79"/>
        <v>15244.562516289427</v>
      </c>
      <c r="O435">
        <f t="shared" si="80"/>
        <v>15577.895849622761</v>
      </c>
    </row>
    <row r="436" spans="1:15" x14ac:dyDescent="0.3">
      <c r="A436">
        <v>427</v>
      </c>
      <c r="B436">
        <v>27.4</v>
      </c>
      <c r="C436">
        <f t="shared" si="72"/>
        <v>7.6111111111111107</v>
      </c>
      <c r="D436">
        <f t="shared" si="73"/>
        <v>22.679208333333328</v>
      </c>
      <c r="E436">
        <f t="shared" si="74"/>
        <v>172.613974537037</v>
      </c>
      <c r="F436">
        <f t="shared" si="75"/>
        <v>1717.2949999999998</v>
      </c>
      <c r="G436">
        <f t="shared" si="81"/>
        <v>1</v>
      </c>
      <c r="H436">
        <f t="shared" si="82"/>
        <v>1.333333333333333</v>
      </c>
      <c r="I436">
        <f t="shared" si="76"/>
        <v>2666.6666666666661</v>
      </c>
      <c r="J436">
        <f t="shared" si="83"/>
        <v>20296.296296296292</v>
      </c>
      <c r="K436">
        <f t="shared" si="77"/>
        <v>22186.205270833329</v>
      </c>
      <c r="L436">
        <v>300</v>
      </c>
      <c r="M436">
        <f t="shared" si="78"/>
        <v>333.33333333333331</v>
      </c>
      <c r="N436">
        <f t="shared" si="79"/>
        <v>24651.339189814807</v>
      </c>
      <c r="O436">
        <f t="shared" si="80"/>
        <v>24984.67252314814</v>
      </c>
    </row>
    <row r="437" spans="1:15" x14ac:dyDescent="0.3">
      <c r="A437">
        <v>428</v>
      </c>
      <c r="B437">
        <v>31.6</v>
      </c>
      <c r="C437">
        <f t="shared" si="72"/>
        <v>8.7777777777777786</v>
      </c>
      <c r="D437">
        <f t="shared" si="73"/>
        <v>30.164833333333338</v>
      </c>
      <c r="E437">
        <f t="shared" si="74"/>
        <v>264.78020370370376</v>
      </c>
      <c r="F437">
        <f t="shared" si="75"/>
        <v>1980.5300000000002</v>
      </c>
      <c r="G437">
        <f t="shared" si="81"/>
        <v>1</v>
      </c>
      <c r="H437">
        <f t="shared" si="82"/>
        <v>1.1666666666666679</v>
      </c>
      <c r="I437">
        <f t="shared" si="76"/>
        <v>2333.3333333333358</v>
      </c>
      <c r="J437">
        <f t="shared" si="83"/>
        <v>20481.481481481504</v>
      </c>
      <c r="K437">
        <f t="shared" si="77"/>
        <v>22726.791685185206</v>
      </c>
      <c r="L437">
        <v>300</v>
      </c>
      <c r="M437">
        <f t="shared" si="78"/>
        <v>333.33333333333331</v>
      </c>
      <c r="N437">
        <f t="shared" si="79"/>
        <v>25251.990761316894</v>
      </c>
      <c r="O437">
        <f t="shared" si="80"/>
        <v>25585.324094650226</v>
      </c>
    </row>
    <row r="438" spans="1:15" x14ac:dyDescent="0.3">
      <c r="A438">
        <v>429</v>
      </c>
      <c r="B438">
        <v>33.4</v>
      </c>
      <c r="C438">
        <f t="shared" si="72"/>
        <v>9.2777777777777768</v>
      </c>
      <c r="D438">
        <f t="shared" si="73"/>
        <v>33.699208333333317</v>
      </c>
      <c r="E438">
        <f t="shared" si="74"/>
        <v>312.65376620370353</v>
      </c>
      <c r="F438">
        <f t="shared" si="75"/>
        <v>2093.3449999999998</v>
      </c>
      <c r="G438">
        <f t="shared" si="81"/>
        <v>1</v>
      </c>
      <c r="H438">
        <f t="shared" si="82"/>
        <v>0.49999999999999822</v>
      </c>
      <c r="I438">
        <f t="shared" si="76"/>
        <v>999.99999999999648</v>
      </c>
      <c r="J438">
        <f t="shared" si="83"/>
        <v>9277.7777777777446</v>
      </c>
      <c r="K438">
        <f t="shared" si="77"/>
        <v>11683.776543981448</v>
      </c>
      <c r="L438">
        <v>300</v>
      </c>
      <c r="M438">
        <f t="shared" si="78"/>
        <v>333.33333333333331</v>
      </c>
      <c r="N438">
        <f t="shared" si="79"/>
        <v>12981.973937757164</v>
      </c>
      <c r="O438">
        <f t="shared" si="80"/>
        <v>13315.307271090498</v>
      </c>
    </row>
    <row r="439" spans="1:15" x14ac:dyDescent="0.3">
      <c r="A439">
        <v>430</v>
      </c>
      <c r="B439">
        <v>33.5</v>
      </c>
      <c r="C439">
        <f t="shared" si="72"/>
        <v>9.3055555555555554</v>
      </c>
      <c r="D439">
        <f t="shared" si="73"/>
        <v>33.901302083333327</v>
      </c>
      <c r="E439">
        <f t="shared" si="74"/>
        <v>315.47044994212956</v>
      </c>
      <c r="F439">
        <f t="shared" si="75"/>
        <v>2099.6124999999997</v>
      </c>
      <c r="G439">
        <f t="shared" si="81"/>
        <v>1</v>
      </c>
      <c r="H439">
        <f t="shared" si="82"/>
        <v>2.7777777777778567E-2</v>
      </c>
      <c r="I439">
        <f t="shared" si="76"/>
        <v>55.555555555557135</v>
      </c>
      <c r="J439">
        <f t="shared" si="83"/>
        <v>516.97530864198995</v>
      </c>
      <c r="K439">
        <f t="shared" si="77"/>
        <v>2932.0582585841194</v>
      </c>
      <c r="L439">
        <v>300</v>
      </c>
      <c r="M439">
        <f t="shared" si="78"/>
        <v>333.33333333333331</v>
      </c>
      <c r="N439">
        <f t="shared" si="79"/>
        <v>3257.8425095379102</v>
      </c>
      <c r="O439">
        <f t="shared" si="80"/>
        <v>3591.1758428712437</v>
      </c>
    </row>
    <row r="440" spans="1:15" x14ac:dyDescent="0.3">
      <c r="A440">
        <v>431</v>
      </c>
      <c r="B440">
        <v>32.799999999999997</v>
      </c>
      <c r="C440">
        <f t="shared" si="72"/>
        <v>9.1111111111111107</v>
      </c>
      <c r="D440">
        <f t="shared" si="73"/>
        <v>32.499333333333325</v>
      </c>
      <c r="E440">
        <f t="shared" si="74"/>
        <v>296.10503703703694</v>
      </c>
      <c r="F440">
        <f t="shared" si="75"/>
        <v>2055.7399999999998</v>
      </c>
      <c r="G440">
        <f t="shared" si="81"/>
        <v>1</v>
      </c>
      <c r="H440">
        <f t="shared" si="82"/>
        <v>-0.19444444444444464</v>
      </c>
      <c r="I440">
        <f t="shared" si="76"/>
        <v>-388.88888888888926</v>
      </c>
      <c r="J440">
        <f t="shared" si="83"/>
        <v>-3543.2098765432129</v>
      </c>
      <c r="K440">
        <f t="shared" si="77"/>
        <v>-1191.3648395061764</v>
      </c>
      <c r="L440">
        <v>300</v>
      </c>
      <c r="M440">
        <f t="shared" si="78"/>
        <v>333.33333333333331</v>
      </c>
      <c r="N440">
        <f t="shared" si="79"/>
        <v>-1323.7387105624182</v>
      </c>
      <c r="O440">
        <f t="shared" si="80"/>
        <v>-990.40537722908493</v>
      </c>
    </row>
    <row r="441" spans="1:15" x14ac:dyDescent="0.3">
      <c r="A441">
        <v>432</v>
      </c>
      <c r="B441">
        <v>31.9</v>
      </c>
      <c r="C441">
        <f t="shared" si="72"/>
        <v>8.8611111111111107</v>
      </c>
      <c r="D441">
        <f t="shared" si="73"/>
        <v>30.740302083333326</v>
      </c>
      <c r="E441">
        <f t="shared" si="74"/>
        <v>272.39323234953696</v>
      </c>
      <c r="F441">
        <f t="shared" si="75"/>
        <v>1999.3325</v>
      </c>
      <c r="G441">
        <f t="shared" si="81"/>
        <v>1</v>
      </c>
      <c r="H441">
        <f t="shared" si="82"/>
        <v>-0.25</v>
      </c>
      <c r="I441">
        <f t="shared" si="76"/>
        <v>-500</v>
      </c>
      <c r="J441">
        <f t="shared" si="83"/>
        <v>-4430.5555555555557</v>
      </c>
      <c r="K441">
        <f t="shared" si="77"/>
        <v>-2158.8298232060188</v>
      </c>
      <c r="L441">
        <v>300</v>
      </c>
      <c r="M441">
        <f t="shared" si="78"/>
        <v>333.33333333333331</v>
      </c>
      <c r="N441">
        <f t="shared" si="79"/>
        <v>-2398.6998035622432</v>
      </c>
      <c r="O441">
        <f t="shared" si="80"/>
        <v>-2065.3664702289097</v>
      </c>
    </row>
    <row r="442" spans="1:15" x14ac:dyDescent="0.3">
      <c r="A442">
        <v>433</v>
      </c>
      <c r="B442">
        <v>31.3</v>
      </c>
      <c r="C442">
        <f t="shared" si="72"/>
        <v>8.6944444444444446</v>
      </c>
      <c r="D442">
        <f t="shared" si="73"/>
        <v>29.594802083333335</v>
      </c>
      <c r="E442">
        <f t="shared" si="74"/>
        <v>257.31036255787041</v>
      </c>
      <c r="F442">
        <f t="shared" si="75"/>
        <v>1961.7275</v>
      </c>
      <c r="G442">
        <f t="shared" si="81"/>
        <v>1</v>
      </c>
      <c r="H442">
        <f t="shared" si="82"/>
        <v>-0.16666666666666607</v>
      </c>
      <c r="I442">
        <f t="shared" si="76"/>
        <v>-333.33333333333212</v>
      </c>
      <c r="J442">
        <f t="shared" si="83"/>
        <v>-2898.1481481481378</v>
      </c>
      <c r="K442">
        <f t="shared" si="77"/>
        <v>-679.11028559026727</v>
      </c>
      <c r="L442">
        <v>300</v>
      </c>
      <c r="M442">
        <f t="shared" si="78"/>
        <v>333.33333333333331</v>
      </c>
      <c r="N442">
        <f t="shared" si="79"/>
        <v>-754.56698398918581</v>
      </c>
      <c r="O442">
        <f t="shared" si="80"/>
        <v>-421.2336506558525</v>
      </c>
    </row>
    <row r="443" spans="1:15" x14ac:dyDescent="0.3">
      <c r="A443">
        <v>434</v>
      </c>
      <c r="B443">
        <v>31.1</v>
      </c>
      <c r="C443">
        <f t="shared" si="72"/>
        <v>8.6388888888888893</v>
      </c>
      <c r="D443">
        <f t="shared" si="73"/>
        <v>29.217802083333336</v>
      </c>
      <c r="E443">
        <f t="shared" si="74"/>
        <v>252.40934577546298</v>
      </c>
      <c r="F443">
        <f t="shared" si="75"/>
        <v>1949.1925000000001</v>
      </c>
      <c r="G443">
        <f t="shared" si="81"/>
        <v>1</v>
      </c>
      <c r="H443">
        <f t="shared" si="82"/>
        <v>-5.5555555555555358E-2</v>
      </c>
      <c r="I443">
        <f t="shared" si="76"/>
        <v>-111.11111111111072</v>
      </c>
      <c r="J443">
        <f t="shared" si="83"/>
        <v>-959.87654320987315</v>
      </c>
      <c r="K443">
        <f t="shared" si="77"/>
        <v>1241.72530256559</v>
      </c>
      <c r="L443">
        <v>300</v>
      </c>
      <c r="M443">
        <f t="shared" si="78"/>
        <v>333.33333333333331</v>
      </c>
      <c r="N443">
        <f t="shared" si="79"/>
        <v>1379.6947806284334</v>
      </c>
      <c r="O443">
        <f t="shared" si="80"/>
        <v>1713.0281139617666</v>
      </c>
    </row>
    <row r="444" spans="1:15" x14ac:dyDescent="0.3">
      <c r="A444">
        <v>435</v>
      </c>
      <c r="B444">
        <v>30.6</v>
      </c>
      <c r="C444">
        <f t="shared" si="72"/>
        <v>8.5</v>
      </c>
      <c r="D444">
        <f t="shared" si="73"/>
        <v>28.285874999999994</v>
      </c>
      <c r="E444">
        <f t="shared" si="74"/>
        <v>240.42993749999994</v>
      </c>
      <c r="F444">
        <f t="shared" si="75"/>
        <v>1917.855</v>
      </c>
      <c r="G444">
        <f t="shared" si="81"/>
        <v>1</v>
      </c>
      <c r="H444">
        <f t="shared" si="82"/>
        <v>-0.13888888888888928</v>
      </c>
      <c r="I444">
        <f t="shared" si="76"/>
        <v>-277.77777777777857</v>
      </c>
      <c r="J444">
        <f t="shared" si="83"/>
        <v>-2361.1111111111177</v>
      </c>
      <c r="K444">
        <f t="shared" si="77"/>
        <v>-202.82617361111761</v>
      </c>
      <c r="L444">
        <v>300</v>
      </c>
      <c r="M444">
        <f t="shared" si="78"/>
        <v>333.33333333333331</v>
      </c>
      <c r="N444">
        <f t="shared" si="79"/>
        <v>-225.36241512346402</v>
      </c>
      <c r="O444">
        <f t="shared" si="80"/>
        <v>107.9709182098693</v>
      </c>
    </row>
    <row r="445" spans="1:15" x14ac:dyDescent="0.3">
      <c r="A445">
        <v>436</v>
      </c>
      <c r="B445">
        <v>29.2</v>
      </c>
      <c r="C445">
        <f t="shared" si="72"/>
        <v>8.1111111111111107</v>
      </c>
      <c r="D445">
        <f t="shared" si="73"/>
        <v>25.756833333333326</v>
      </c>
      <c r="E445">
        <f t="shared" si="74"/>
        <v>208.91653703703696</v>
      </c>
      <c r="F445">
        <f t="shared" si="75"/>
        <v>1830.11</v>
      </c>
      <c r="G445">
        <f t="shared" si="81"/>
        <v>1</v>
      </c>
      <c r="H445">
        <f t="shared" si="82"/>
        <v>-0.38888888888888928</v>
      </c>
      <c r="I445">
        <f t="shared" si="76"/>
        <v>-777.77777777777851</v>
      </c>
      <c r="J445">
        <f t="shared" si="83"/>
        <v>-6308.6419753086475</v>
      </c>
      <c r="K445">
        <f t="shared" si="77"/>
        <v>-4269.6154382716104</v>
      </c>
      <c r="L445">
        <v>300</v>
      </c>
      <c r="M445">
        <f t="shared" si="78"/>
        <v>333.33333333333331</v>
      </c>
      <c r="N445">
        <f t="shared" si="79"/>
        <v>-4744.0171536351227</v>
      </c>
      <c r="O445">
        <f t="shared" si="80"/>
        <v>-4410.6838203017896</v>
      </c>
    </row>
    <row r="446" spans="1:15" x14ac:dyDescent="0.3">
      <c r="A446">
        <v>437</v>
      </c>
      <c r="B446">
        <v>26.7</v>
      </c>
      <c r="C446">
        <f t="shared" si="72"/>
        <v>7.4166666666666661</v>
      </c>
      <c r="D446">
        <f t="shared" si="73"/>
        <v>21.535218749999991</v>
      </c>
      <c r="E446">
        <f t="shared" si="74"/>
        <v>159.71953906249993</v>
      </c>
      <c r="F446">
        <f t="shared" si="75"/>
        <v>1673.4224999999999</v>
      </c>
      <c r="G446">
        <f t="shared" si="81"/>
        <v>1</v>
      </c>
      <c r="H446">
        <f t="shared" si="82"/>
        <v>-0.69444444444444464</v>
      </c>
      <c r="I446">
        <f t="shared" si="76"/>
        <v>-1388.8888888888894</v>
      </c>
      <c r="J446">
        <f t="shared" si="83"/>
        <v>-10300.925925925929</v>
      </c>
      <c r="K446">
        <f t="shared" si="77"/>
        <v>-8467.7838868634281</v>
      </c>
      <c r="L446">
        <v>300</v>
      </c>
      <c r="M446">
        <f t="shared" si="78"/>
        <v>333.33333333333331</v>
      </c>
      <c r="N446">
        <f t="shared" si="79"/>
        <v>-9408.6487631815871</v>
      </c>
      <c r="O446">
        <f t="shared" si="80"/>
        <v>-9075.3154298482532</v>
      </c>
    </row>
    <row r="447" spans="1:15" x14ac:dyDescent="0.3">
      <c r="A447">
        <v>438</v>
      </c>
      <c r="B447">
        <v>23</v>
      </c>
      <c r="C447">
        <f t="shared" si="72"/>
        <v>6.3888888888888884</v>
      </c>
      <c r="D447">
        <f t="shared" si="73"/>
        <v>15.98020833333333</v>
      </c>
      <c r="E447">
        <f t="shared" si="74"/>
        <v>102.09577546296293</v>
      </c>
      <c r="F447">
        <f t="shared" si="75"/>
        <v>1441.5249999999999</v>
      </c>
      <c r="G447">
        <f t="shared" si="81"/>
        <v>1</v>
      </c>
      <c r="H447">
        <f t="shared" si="82"/>
        <v>-1.0277777777777777</v>
      </c>
      <c r="I447">
        <f t="shared" si="76"/>
        <v>-2055.5555555555552</v>
      </c>
      <c r="J447">
        <f t="shared" si="83"/>
        <v>-13132.716049382712</v>
      </c>
      <c r="K447">
        <f t="shared" si="77"/>
        <v>-11589.095273919749</v>
      </c>
      <c r="L447">
        <v>300</v>
      </c>
      <c r="M447">
        <f t="shared" si="78"/>
        <v>333.33333333333331</v>
      </c>
      <c r="N447">
        <f t="shared" si="79"/>
        <v>-12876.772526577499</v>
      </c>
      <c r="O447">
        <f t="shared" si="80"/>
        <v>-12543.439193244165</v>
      </c>
    </row>
    <row r="448" spans="1:15" x14ac:dyDescent="0.3">
      <c r="A448">
        <v>439</v>
      </c>
      <c r="B448">
        <v>18.2</v>
      </c>
      <c r="C448">
        <f t="shared" si="72"/>
        <v>5.0555555555555554</v>
      </c>
      <c r="D448">
        <f t="shared" si="73"/>
        <v>10.006208333333332</v>
      </c>
      <c r="E448">
        <f t="shared" si="74"/>
        <v>50.58694212962962</v>
      </c>
      <c r="F448">
        <f t="shared" si="75"/>
        <v>1140.6849999999999</v>
      </c>
      <c r="G448">
        <f t="shared" si="81"/>
        <v>1</v>
      </c>
      <c r="H448">
        <f t="shared" si="82"/>
        <v>-1.333333333333333</v>
      </c>
      <c r="I448">
        <f t="shared" si="76"/>
        <v>-2666.6666666666661</v>
      </c>
      <c r="J448">
        <f t="shared" si="83"/>
        <v>-13481.481481481478</v>
      </c>
      <c r="K448">
        <f t="shared" si="77"/>
        <v>-12290.209539351848</v>
      </c>
      <c r="L448">
        <v>300</v>
      </c>
      <c r="M448">
        <f t="shared" si="78"/>
        <v>333.33333333333331</v>
      </c>
      <c r="N448">
        <f t="shared" si="79"/>
        <v>-13655.788377057608</v>
      </c>
      <c r="O448">
        <f t="shared" si="80"/>
        <v>-13322.455043724274</v>
      </c>
    </row>
    <row r="449" spans="1:15" x14ac:dyDescent="0.3">
      <c r="A449">
        <v>440</v>
      </c>
      <c r="B449">
        <v>12.9</v>
      </c>
      <c r="C449">
        <f t="shared" si="72"/>
        <v>3.5833333333333335</v>
      </c>
      <c r="D449">
        <f t="shared" si="73"/>
        <v>5.02696875</v>
      </c>
      <c r="E449">
        <f t="shared" si="74"/>
        <v>18.0133046875</v>
      </c>
      <c r="F449">
        <f t="shared" si="75"/>
        <v>808.50750000000005</v>
      </c>
      <c r="G449">
        <f t="shared" si="81"/>
        <v>1</v>
      </c>
      <c r="H449">
        <f t="shared" si="82"/>
        <v>-1.4722222222222219</v>
      </c>
      <c r="I449">
        <f t="shared" si="76"/>
        <v>-2944.4444444444439</v>
      </c>
      <c r="J449">
        <f t="shared" si="83"/>
        <v>-10550.925925925925</v>
      </c>
      <c r="K449">
        <f t="shared" si="77"/>
        <v>-9724.4051212384256</v>
      </c>
      <c r="L449">
        <v>300</v>
      </c>
      <c r="M449">
        <f t="shared" si="78"/>
        <v>333.33333333333331</v>
      </c>
      <c r="N449">
        <f t="shared" si="79"/>
        <v>-10804.894579153806</v>
      </c>
      <c r="O449">
        <f t="shared" si="80"/>
        <v>-10471.561245820472</v>
      </c>
    </row>
    <row r="450" spans="1:15" x14ac:dyDescent="0.3">
      <c r="A450">
        <v>441</v>
      </c>
      <c r="B450">
        <v>7.7</v>
      </c>
      <c r="C450">
        <f t="shared" si="72"/>
        <v>2.1388888888888888</v>
      </c>
      <c r="D450">
        <f t="shared" si="73"/>
        <v>1.7910520833333332</v>
      </c>
      <c r="E450">
        <f t="shared" si="74"/>
        <v>3.8308614004629624</v>
      </c>
      <c r="F450">
        <f t="shared" si="75"/>
        <v>482.59749999999997</v>
      </c>
      <c r="G450">
        <f t="shared" si="81"/>
        <v>1</v>
      </c>
      <c r="H450">
        <f t="shared" si="82"/>
        <v>-1.4444444444444446</v>
      </c>
      <c r="I450">
        <f t="shared" si="76"/>
        <v>-2888.8888888888891</v>
      </c>
      <c r="J450">
        <f t="shared" si="83"/>
        <v>-6179.0123456790125</v>
      </c>
      <c r="K450">
        <f t="shared" si="77"/>
        <v>-5692.5839842785499</v>
      </c>
      <c r="L450">
        <v>300</v>
      </c>
      <c r="M450">
        <f t="shared" si="78"/>
        <v>333.33333333333331</v>
      </c>
      <c r="N450">
        <f t="shared" si="79"/>
        <v>-6325.093315865055</v>
      </c>
      <c r="O450">
        <f t="shared" si="80"/>
        <v>-5991.759982531722</v>
      </c>
    </row>
    <row r="451" spans="1:15" x14ac:dyDescent="0.3">
      <c r="A451">
        <v>442</v>
      </c>
      <c r="B451">
        <v>3.8</v>
      </c>
      <c r="C451">
        <f t="shared" si="72"/>
        <v>1.0555555555555556</v>
      </c>
      <c r="D451">
        <f t="shared" si="73"/>
        <v>0.43620833333333331</v>
      </c>
      <c r="E451">
        <f t="shared" si="74"/>
        <v>0.4604421296296296</v>
      </c>
      <c r="F451">
        <f t="shared" si="75"/>
        <v>238.16499999999999</v>
      </c>
      <c r="G451">
        <f t="shared" si="81"/>
        <v>1</v>
      </c>
      <c r="H451">
        <f t="shared" si="82"/>
        <v>-1.0833333333333333</v>
      </c>
      <c r="I451">
        <f t="shared" si="76"/>
        <v>-2166.6666666666665</v>
      </c>
      <c r="J451">
        <f t="shared" si="83"/>
        <v>-2287.037037037037</v>
      </c>
      <c r="K451">
        <f t="shared" si="77"/>
        <v>-2048.4115949074076</v>
      </c>
      <c r="L451">
        <v>300</v>
      </c>
      <c r="M451">
        <f t="shared" si="78"/>
        <v>333.33333333333331</v>
      </c>
      <c r="N451">
        <f t="shared" si="79"/>
        <v>-2276.0128832304526</v>
      </c>
      <c r="O451">
        <f t="shared" si="80"/>
        <v>-1942.6795498971194</v>
      </c>
    </row>
    <row r="452" spans="1:15" x14ac:dyDescent="0.3">
      <c r="A452">
        <v>443</v>
      </c>
      <c r="B452">
        <v>1.3</v>
      </c>
      <c r="C452">
        <f t="shared" si="72"/>
        <v>0.3611111111111111</v>
      </c>
      <c r="D452">
        <f t="shared" si="73"/>
        <v>5.1052083333333324E-2</v>
      </c>
      <c r="E452">
        <f t="shared" si="74"/>
        <v>1.8435474537037033E-2</v>
      </c>
      <c r="F452">
        <f t="shared" si="75"/>
        <v>81.477499999999992</v>
      </c>
      <c r="G452">
        <f t="shared" si="81"/>
        <v>1</v>
      </c>
      <c r="H452">
        <f t="shared" si="82"/>
        <v>-0.69444444444444442</v>
      </c>
      <c r="I452">
        <f t="shared" si="76"/>
        <v>-1388.8888888888889</v>
      </c>
      <c r="J452">
        <f t="shared" si="83"/>
        <v>-501.54320987654319</v>
      </c>
      <c r="K452">
        <f t="shared" si="77"/>
        <v>-420.04727440200617</v>
      </c>
      <c r="L452">
        <v>300</v>
      </c>
      <c r="M452">
        <f t="shared" si="78"/>
        <v>333.33333333333331</v>
      </c>
      <c r="N452">
        <f t="shared" si="79"/>
        <v>-466.71919378000683</v>
      </c>
      <c r="O452">
        <f t="shared" si="80"/>
        <v>-133.38586044667352</v>
      </c>
    </row>
    <row r="453" spans="1:15" x14ac:dyDescent="0.3">
      <c r="A453">
        <v>444</v>
      </c>
      <c r="B453">
        <v>0.2</v>
      </c>
      <c r="C453">
        <f t="shared" si="72"/>
        <v>5.5555555555555559E-2</v>
      </c>
      <c r="D453">
        <f t="shared" si="73"/>
        <v>1.2083333333333332E-3</v>
      </c>
      <c r="E453">
        <f t="shared" si="74"/>
        <v>6.712962962962963E-5</v>
      </c>
      <c r="F453">
        <f t="shared" si="75"/>
        <v>12.535</v>
      </c>
      <c r="G453">
        <f t="shared" si="81"/>
        <v>1</v>
      </c>
      <c r="H453">
        <f t="shared" si="82"/>
        <v>-0.30555555555555552</v>
      </c>
      <c r="I453">
        <f t="shared" si="76"/>
        <v>-611.11111111111109</v>
      </c>
      <c r="J453">
        <f t="shared" si="83"/>
        <v>-33.950617283950621</v>
      </c>
      <c r="K453">
        <f t="shared" si="77"/>
        <v>-21.415550154320989</v>
      </c>
      <c r="L453">
        <v>300</v>
      </c>
      <c r="M453">
        <f t="shared" si="78"/>
        <v>333.33333333333331</v>
      </c>
      <c r="N453">
        <f t="shared" si="79"/>
        <v>-23.795055727023321</v>
      </c>
      <c r="O453">
        <f t="shared" si="80"/>
        <v>309.53827760630998</v>
      </c>
    </row>
    <row r="454" spans="1:15" x14ac:dyDescent="0.3">
      <c r="A454">
        <v>445</v>
      </c>
      <c r="B454">
        <v>0</v>
      </c>
      <c r="C454">
        <f t="shared" si="72"/>
        <v>0</v>
      </c>
      <c r="D454">
        <f t="shared" si="73"/>
        <v>0</v>
      </c>
      <c r="E454">
        <f t="shared" si="74"/>
        <v>0</v>
      </c>
      <c r="F454">
        <f t="shared" si="75"/>
        <v>0</v>
      </c>
      <c r="G454">
        <f t="shared" si="81"/>
        <v>1</v>
      </c>
      <c r="H454">
        <f t="shared" si="82"/>
        <v>-5.5555555555555559E-2</v>
      </c>
      <c r="I454">
        <f t="shared" si="76"/>
        <v>-111.11111111111111</v>
      </c>
      <c r="J454">
        <f t="shared" si="83"/>
        <v>0</v>
      </c>
      <c r="K454">
        <f t="shared" si="77"/>
        <v>0</v>
      </c>
      <c r="L454">
        <v>300</v>
      </c>
      <c r="M454">
        <f t="shared" si="78"/>
        <v>333.33333333333331</v>
      </c>
      <c r="N454">
        <f t="shared" si="79"/>
        <v>0</v>
      </c>
      <c r="O454">
        <f t="shared" si="80"/>
        <v>333.33333333333331</v>
      </c>
    </row>
    <row r="455" spans="1:15" x14ac:dyDescent="0.3">
      <c r="A455">
        <v>446</v>
      </c>
      <c r="B455">
        <v>0</v>
      </c>
      <c r="C455">
        <f t="shared" si="72"/>
        <v>0</v>
      </c>
      <c r="D455">
        <f t="shared" si="73"/>
        <v>0</v>
      </c>
      <c r="E455">
        <f t="shared" si="74"/>
        <v>0</v>
      </c>
      <c r="F455">
        <f t="shared" si="75"/>
        <v>0</v>
      </c>
      <c r="G455">
        <f t="shared" si="81"/>
        <v>1</v>
      </c>
      <c r="H455">
        <f t="shared" si="82"/>
        <v>0</v>
      </c>
      <c r="I455">
        <f t="shared" si="76"/>
        <v>0</v>
      </c>
      <c r="J455">
        <f t="shared" si="83"/>
        <v>0</v>
      </c>
      <c r="K455">
        <f t="shared" si="77"/>
        <v>0</v>
      </c>
      <c r="L455">
        <v>300</v>
      </c>
      <c r="M455">
        <f t="shared" si="78"/>
        <v>333.33333333333331</v>
      </c>
      <c r="N455">
        <f t="shared" si="79"/>
        <v>0</v>
      </c>
      <c r="O455">
        <f t="shared" si="80"/>
        <v>333.33333333333331</v>
      </c>
    </row>
    <row r="456" spans="1:15" x14ac:dyDescent="0.3">
      <c r="A456">
        <v>447</v>
      </c>
      <c r="B456">
        <v>0</v>
      </c>
      <c r="C456">
        <f t="shared" si="72"/>
        <v>0</v>
      </c>
      <c r="D456">
        <f t="shared" si="73"/>
        <v>0</v>
      </c>
      <c r="E456">
        <f t="shared" si="74"/>
        <v>0</v>
      </c>
      <c r="F456">
        <f t="shared" si="75"/>
        <v>0</v>
      </c>
      <c r="G456">
        <f t="shared" si="81"/>
        <v>1</v>
      </c>
      <c r="H456">
        <f t="shared" si="82"/>
        <v>0</v>
      </c>
      <c r="I456">
        <f t="shared" si="76"/>
        <v>0</v>
      </c>
      <c r="J456">
        <f t="shared" si="83"/>
        <v>0</v>
      </c>
      <c r="K456">
        <f t="shared" si="77"/>
        <v>0</v>
      </c>
      <c r="L456">
        <v>300</v>
      </c>
      <c r="M456">
        <f t="shared" si="78"/>
        <v>333.33333333333331</v>
      </c>
      <c r="N456">
        <f t="shared" si="79"/>
        <v>0</v>
      </c>
      <c r="O456">
        <f t="shared" si="80"/>
        <v>333.33333333333331</v>
      </c>
    </row>
    <row r="457" spans="1:15" x14ac:dyDescent="0.3">
      <c r="A457">
        <v>448</v>
      </c>
      <c r="B457">
        <v>0</v>
      </c>
      <c r="C457">
        <f t="shared" si="72"/>
        <v>0</v>
      </c>
      <c r="D457">
        <f t="shared" si="73"/>
        <v>0</v>
      </c>
      <c r="E457">
        <f t="shared" si="74"/>
        <v>0</v>
      </c>
      <c r="F457">
        <f t="shared" si="75"/>
        <v>0</v>
      </c>
      <c r="G457">
        <f t="shared" si="81"/>
        <v>1</v>
      </c>
      <c r="H457">
        <f t="shared" si="82"/>
        <v>0</v>
      </c>
      <c r="I457">
        <f t="shared" si="76"/>
        <v>0</v>
      </c>
      <c r="J457">
        <f t="shared" si="83"/>
        <v>0</v>
      </c>
      <c r="K457">
        <f t="shared" si="77"/>
        <v>0</v>
      </c>
      <c r="L457">
        <v>300</v>
      </c>
      <c r="M457">
        <f t="shared" si="78"/>
        <v>333.33333333333331</v>
      </c>
      <c r="N457">
        <f t="shared" si="79"/>
        <v>0</v>
      </c>
      <c r="O457">
        <f t="shared" si="80"/>
        <v>333.33333333333331</v>
      </c>
    </row>
    <row r="458" spans="1:15" x14ac:dyDescent="0.3">
      <c r="A458">
        <v>449</v>
      </c>
      <c r="B458">
        <v>0</v>
      </c>
      <c r="C458">
        <f t="shared" ref="C458:C521" si="84">B458*1/3.6</f>
        <v>0</v>
      </c>
      <c r="D458">
        <f t="shared" ref="D458:D521" si="85">0.5*$E$1*((C458^2)*$E$2*$E$3)</f>
        <v>0</v>
      </c>
      <c r="E458">
        <f t="shared" ref="E458:E521" si="86">D458*C458</f>
        <v>0</v>
      </c>
      <c r="F458">
        <f t="shared" ref="F458:F521" si="87">$F$7*C458</f>
        <v>0</v>
      </c>
      <c r="G458">
        <f t="shared" si="81"/>
        <v>1</v>
      </c>
      <c r="H458">
        <f t="shared" si="82"/>
        <v>0</v>
      </c>
      <c r="I458">
        <f t="shared" ref="I458:I521" si="88">$H$1*(H458/G458)</f>
        <v>0</v>
      </c>
      <c r="J458">
        <f t="shared" si="83"/>
        <v>0</v>
      </c>
      <c r="K458">
        <f t="shared" ref="K458:K521" si="89">E458+F458+J458</f>
        <v>0</v>
      </c>
      <c r="L458">
        <v>300</v>
      </c>
      <c r="M458">
        <f t="shared" ref="M458:M521" si="90">L458/0.9</f>
        <v>333.33333333333331</v>
      </c>
      <c r="N458">
        <f t="shared" ref="N458:N521" si="91">K458/0.9</f>
        <v>0</v>
      </c>
      <c r="O458">
        <f t="shared" ref="O458:O521" si="92">M458+N458</f>
        <v>333.33333333333331</v>
      </c>
    </row>
    <row r="459" spans="1:15" x14ac:dyDescent="0.3">
      <c r="A459">
        <v>450</v>
      </c>
      <c r="B459">
        <v>0</v>
      </c>
      <c r="C459">
        <f t="shared" si="84"/>
        <v>0</v>
      </c>
      <c r="D459">
        <f t="shared" si="85"/>
        <v>0</v>
      </c>
      <c r="E459">
        <f t="shared" si="86"/>
        <v>0</v>
      </c>
      <c r="F459">
        <f t="shared" si="87"/>
        <v>0</v>
      </c>
      <c r="G459">
        <f t="shared" ref="G459:G522" si="93">A459-A458</f>
        <v>1</v>
      </c>
      <c r="H459">
        <f t="shared" ref="H459:H522" si="94">C459-C458</f>
        <v>0</v>
      </c>
      <c r="I459">
        <f t="shared" si="88"/>
        <v>0</v>
      </c>
      <c r="J459">
        <f t="shared" ref="J459:J522" si="95">I459*C459</f>
        <v>0</v>
      </c>
      <c r="K459">
        <f t="shared" si="89"/>
        <v>0</v>
      </c>
      <c r="L459">
        <v>300</v>
      </c>
      <c r="M459">
        <f t="shared" si="90"/>
        <v>333.33333333333331</v>
      </c>
      <c r="N459">
        <f t="shared" si="91"/>
        <v>0</v>
      </c>
      <c r="O459">
        <f t="shared" si="92"/>
        <v>333.33333333333331</v>
      </c>
    </row>
    <row r="460" spans="1:15" x14ac:dyDescent="0.3">
      <c r="A460">
        <v>451</v>
      </c>
      <c r="B460">
        <v>0</v>
      </c>
      <c r="C460">
        <f t="shared" si="84"/>
        <v>0</v>
      </c>
      <c r="D460">
        <f t="shared" si="85"/>
        <v>0</v>
      </c>
      <c r="E460">
        <f t="shared" si="86"/>
        <v>0</v>
      </c>
      <c r="F460">
        <f t="shared" si="87"/>
        <v>0</v>
      </c>
      <c r="G460">
        <f t="shared" si="93"/>
        <v>1</v>
      </c>
      <c r="H460">
        <f t="shared" si="94"/>
        <v>0</v>
      </c>
      <c r="I460">
        <f t="shared" si="88"/>
        <v>0</v>
      </c>
      <c r="J460">
        <f t="shared" si="95"/>
        <v>0</v>
      </c>
      <c r="K460">
        <f t="shared" si="89"/>
        <v>0</v>
      </c>
      <c r="L460">
        <v>300</v>
      </c>
      <c r="M460">
        <f t="shared" si="90"/>
        <v>333.33333333333331</v>
      </c>
      <c r="N460">
        <f t="shared" si="91"/>
        <v>0</v>
      </c>
      <c r="O460">
        <f t="shared" si="92"/>
        <v>333.33333333333331</v>
      </c>
    </row>
    <row r="461" spans="1:15" x14ac:dyDescent="0.3">
      <c r="A461">
        <v>452</v>
      </c>
      <c r="B461">
        <v>0</v>
      </c>
      <c r="C461">
        <f t="shared" si="84"/>
        <v>0</v>
      </c>
      <c r="D461">
        <f t="shared" si="85"/>
        <v>0</v>
      </c>
      <c r="E461">
        <f t="shared" si="86"/>
        <v>0</v>
      </c>
      <c r="F461">
        <f t="shared" si="87"/>
        <v>0</v>
      </c>
      <c r="G461">
        <f t="shared" si="93"/>
        <v>1</v>
      </c>
      <c r="H461">
        <f t="shared" si="94"/>
        <v>0</v>
      </c>
      <c r="I461">
        <f t="shared" si="88"/>
        <v>0</v>
      </c>
      <c r="J461">
        <f t="shared" si="95"/>
        <v>0</v>
      </c>
      <c r="K461">
        <f t="shared" si="89"/>
        <v>0</v>
      </c>
      <c r="L461">
        <v>300</v>
      </c>
      <c r="M461">
        <f t="shared" si="90"/>
        <v>333.33333333333331</v>
      </c>
      <c r="N461">
        <f t="shared" si="91"/>
        <v>0</v>
      </c>
      <c r="O461">
        <f t="shared" si="92"/>
        <v>333.33333333333331</v>
      </c>
    </row>
    <row r="462" spans="1:15" x14ac:dyDescent="0.3">
      <c r="A462">
        <v>453</v>
      </c>
      <c r="B462">
        <v>0</v>
      </c>
      <c r="C462">
        <f t="shared" si="84"/>
        <v>0</v>
      </c>
      <c r="D462">
        <f t="shared" si="85"/>
        <v>0</v>
      </c>
      <c r="E462">
        <f t="shared" si="86"/>
        <v>0</v>
      </c>
      <c r="F462">
        <f t="shared" si="87"/>
        <v>0</v>
      </c>
      <c r="G462">
        <f t="shared" si="93"/>
        <v>1</v>
      </c>
      <c r="H462">
        <f t="shared" si="94"/>
        <v>0</v>
      </c>
      <c r="I462">
        <f t="shared" si="88"/>
        <v>0</v>
      </c>
      <c r="J462">
        <f t="shared" si="95"/>
        <v>0</v>
      </c>
      <c r="K462">
        <f t="shared" si="89"/>
        <v>0</v>
      </c>
      <c r="L462">
        <v>300</v>
      </c>
      <c r="M462">
        <f t="shared" si="90"/>
        <v>333.33333333333331</v>
      </c>
      <c r="N462">
        <f t="shared" si="91"/>
        <v>0</v>
      </c>
      <c r="O462">
        <f t="shared" si="92"/>
        <v>333.33333333333331</v>
      </c>
    </row>
    <row r="463" spans="1:15" x14ac:dyDescent="0.3">
      <c r="A463">
        <v>454</v>
      </c>
      <c r="B463">
        <v>0</v>
      </c>
      <c r="C463">
        <f t="shared" si="84"/>
        <v>0</v>
      </c>
      <c r="D463">
        <f t="shared" si="85"/>
        <v>0</v>
      </c>
      <c r="E463">
        <f t="shared" si="86"/>
        <v>0</v>
      </c>
      <c r="F463">
        <f t="shared" si="87"/>
        <v>0</v>
      </c>
      <c r="G463">
        <f t="shared" si="93"/>
        <v>1</v>
      </c>
      <c r="H463">
        <f t="shared" si="94"/>
        <v>0</v>
      </c>
      <c r="I463">
        <f t="shared" si="88"/>
        <v>0</v>
      </c>
      <c r="J463">
        <f t="shared" si="95"/>
        <v>0</v>
      </c>
      <c r="K463">
        <f t="shared" si="89"/>
        <v>0</v>
      </c>
      <c r="L463">
        <v>300</v>
      </c>
      <c r="M463">
        <f t="shared" si="90"/>
        <v>333.33333333333331</v>
      </c>
      <c r="N463">
        <f t="shared" si="91"/>
        <v>0</v>
      </c>
      <c r="O463">
        <f t="shared" si="92"/>
        <v>333.33333333333331</v>
      </c>
    </row>
    <row r="464" spans="1:15" x14ac:dyDescent="0.3">
      <c r="A464">
        <v>455</v>
      </c>
      <c r="B464">
        <v>0</v>
      </c>
      <c r="C464">
        <f t="shared" si="84"/>
        <v>0</v>
      </c>
      <c r="D464">
        <f t="shared" si="85"/>
        <v>0</v>
      </c>
      <c r="E464">
        <f t="shared" si="86"/>
        <v>0</v>
      </c>
      <c r="F464">
        <f t="shared" si="87"/>
        <v>0</v>
      </c>
      <c r="G464">
        <f t="shared" si="93"/>
        <v>1</v>
      </c>
      <c r="H464">
        <f t="shared" si="94"/>
        <v>0</v>
      </c>
      <c r="I464">
        <f t="shared" si="88"/>
        <v>0</v>
      </c>
      <c r="J464">
        <f t="shared" si="95"/>
        <v>0</v>
      </c>
      <c r="K464">
        <f t="shared" si="89"/>
        <v>0</v>
      </c>
      <c r="L464">
        <v>300</v>
      </c>
      <c r="M464">
        <f t="shared" si="90"/>
        <v>333.33333333333331</v>
      </c>
      <c r="N464">
        <f t="shared" si="91"/>
        <v>0</v>
      </c>
      <c r="O464">
        <f t="shared" si="92"/>
        <v>333.33333333333331</v>
      </c>
    </row>
    <row r="465" spans="1:15" x14ac:dyDescent="0.3">
      <c r="A465">
        <v>456</v>
      </c>
      <c r="B465">
        <v>0</v>
      </c>
      <c r="C465">
        <f t="shared" si="84"/>
        <v>0</v>
      </c>
      <c r="D465">
        <f t="shared" si="85"/>
        <v>0</v>
      </c>
      <c r="E465">
        <f t="shared" si="86"/>
        <v>0</v>
      </c>
      <c r="F465">
        <f t="shared" si="87"/>
        <v>0</v>
      </c>
      <c r="G465">
        <f t="shared" si="93"/>
        <v>1</v>
      </c>
      <c r="H465">
        <f t="shared" si="94"/>
        <v>0</v>
      </c>
      <c r="I465">
        <f t="shared" si="88"/>
        <v>0</v>
      </c>
      <c r="J465">
        <f t="shared" si="95"/>
        <v>0</v>
      </c>
      <c r="K465">
        <f t="shared" si="89"/>
        <v>0</v>
      </c>
      <c r="L465">
        <v>300</v>
      </c>
      <c r="M465">
        <f t="shared" si="90"/>
        <v>333.33333333333331</v>
      </c>
      <c r="N465">
        <f t="shared" si="91"/>
        <v>0</v>
      </c>
      <c r="O465">
        <f t="shared" si="92"/>
        <v>333.33333333333331</v>
      </c>
    </row>
    <row r="466" spans="1:15" x14ac:dyDescent="0.3">
      <c r="A466">
        <v>457</v>
      </c>
      <c r="B466">
        <v>0</v>
      </c>
      <c r="C466">
        <f t="shared" si="84"/>
        <v>0</v>
      </c>
      <c r="D466">
        <f t="shared" si="85"/>
        <v>0</v>
      </c>
      <c r="E466">
        <f t="shared" si="86"/>
        <v>0</v>
      </c>
      <c r="F466">
        <f t="shared" si="87"/>
        <v>0</v>
      </c>
      <c r="G466">
        <f t="shared" si="93"/>
        <v>1</v>
      </c>
      <c r="H466">
        <f t="shared" si="94"/>
        <v>0</v>
      </c>
      <c r="I466">
        <f t="shared" si="88"/>
        <v>0</v>
      </c>
      <c r="J466">
        <f t="shared" si="95"/>
        <v>0</v>
      </c>
      <c r="K466">
        <f t="shared" si="89"/>
        <v>0</v>
      </c>
      <c r="L466">
        <v>300</v>
      </c>
      <c r="M466">
        <f t="shared" si="90"/>
        <v>333.33333333333331</v>
      </c>
      <c r="N466">
        <f t="shared" si="91"/>
        <v>0</v>
      </c>
      <c r="O466">
        <f t="shared" si="92"/>
        <v>333.33333333333331</v>
      </c>
    </row>
    <row r="467" spans="1:15" x14ac:dyDescent="0.3">
      <c r="A467">
        <v>458</v>
      </c>
      <c r="B467">
        <v>0</v>
      </c>
      <c r="C467">
        <f t="shared" si="84"/>
        <v>0</v>
      </c>
      <c r="D467">
        <f t="shared" si="85"/>
        <v>0</v>
      </c>
      <c r="E467">
        <f t="shared" si="86"/>
        <v>0</v>
      </c>
      <c r="F467">
        <f t="shared" si="87"/>
        <v>0</v>
      </c>
      <c r="G467">
        <f t="shared" si="93"/>
        <v>1</v>
      </c>
      <c r="H467">
        <f t="shared" si="94"/>
        <v>0</v>
      </c>
      <c r="I467">
        <f t="shared" si="88"/>
        <v>0</v>
      </c>
      <c r="J467">
        <f t="shared" si="95"/>
        <v>0</v>
      </c>
      <c r="K467">
        <f t="shared" si="89"/>
        <v>0</v>
      </c>
      <c r="L467">
        <v>300</v>
      </c>
      <c r="M467">
        <f t="shared" si="90"/>
        <v>333.33333333333331</v>
      </c>
      <c r="N467">
        <f t="shared" si="91"/>
        <v>0</v>
      </c>
      <c r="O467">
        <f t="shared" si="92"/>
        <v>333.33333333333331</v>
      </c>
    </row>
    <row r="468" spans="1:15" x14ac:dyDescent="0.3">
      <c r="A468">
        <v>459</v>
      </c>
      <c r="B468">
        <v>0</v>
      </c>
      <c r="C468">
        <f t="shared" si="84"/>
        <v>0</v>
      </c>
      <c r="D468">
        <f t="shared" si="85"/>
        <v>0</v>
      </c>
      <c r="E468">
        <f t="shared" si="86"/>
        <v>0</v>
      </c>
      <c r="F468">
        <f t="shared" si="87"/>
        <v>0</v>
      </c>
      <c r="G468">
        <f t="shared" si="93"/>
        <v>1</v>
      </c>
      <c r="H468">
        <f t="shared" si="94"/>
        <v>0</v>
      </c>
      <c r="I468">
        <f t="shared" si="88"/>
        <v>0</v>
      </c>
      <c r="J468">
        <f t="shared" si="95"/>
        <v>0</v>
      </c>
      <c r="K468">
        <f t="shared" si="89"/>
        <v>0</v>
      </c>
      <c r="L468">
        <v>300</v>
      </c>
      <c r="M468">
        <f t="shared" si="90"/>
        <v>333.33333333333331</v>
      </c>
      <c r="N468">
        <f t="shared" si="91"/>
        <v>0</v>
      </c>
      <c r="O468">
        <f t="shared" si="92"/>
        <v>333.33333333333331</v>
      </c>
    </row>
    <row r="469" spans="1:15" x14ac:dyDescent="0.3">
      <c r="A469">
        <v>460</v>
      </c>
      <c r="B469">
        <v>0</v>
      </c>
      <c r="C469">
        <f t="shared" si="84"/>
        <v>0</v>
      </c>
      <c r="D469">
        <f t="shared" si="85"/>
        <v>0</v>
      </c>
      <c r="E469">
        <f t="shared" si="86"/>
        <v>0</v>
      </c>
      <c r="F469">
        <f t="shared" si="87"/>
        <v>0</v>
      </c>
      <c r="G469">
        <f t="shared" si="93"/>
        <v>1</v>
      </c>
      <c r="H469">
        <f t="shared" si="94"/>
        <v>0</v>
      </c>
      <c r="I469">
        <f t="shared" si="88"/>
        <v>0</v>
      </c>
      <c r="J469">
        <f t="shared" si="95"/>
        <v>0</v>
      </c>
      <c r="K469">
        <f t="shared" si="89"/>
        <v>0</v>
      </c>
      <c r="L469">
        <v>300</v>
      </c>
      <c r="M469">
        <f t="shared" si="90"/>
        <v>333.33333333333331</v>
      </c>
      <c r="N469">
        <f t="shared" si="91"/>
        <v>0</v>
      </c>
      <c r="O469">
        <f t="shared" si="92"/>
        <v>333.33333333333331</v>
      </c>
    </row>
    <row r="470" spans="1:15" x14ac:dyDescent="0.3">
      <c r="A470">
        <v>461</v>
      </c>
      <c r="B470">
        <v>0</v>
      </c>
      <c r="C470">
        <f t="shared" si="84"/>
        <v>0</v>
      </c>
      <c r="D470">
        <f t="shared" si="85"/>
        <v>0</v>
      </c>
      <c r="E470">
        <f t="shared" si="86"/>
        <v>0</v>
      </c>
      <c r="F470">
        <f t="shared" si="87"/>
        <v>0</v>
      </c>
      <c r="G470">
        <f t="shared" si="93"/>
        <v>1</v>
      </c>
      <c r="H470">
        <f t="shared" si="94"/>
        <v>0</v>
      </c>
      <c r="I470">
        <f t="shared" si="88"/>
        <v>0</v>
      </c>
      <c r="J470">
        <f t="shared" si="95"/>
        <v>0</v>
      </c>
      <c r="K470">
        <f t="shared" si="89"/>
        <v>0</v>
      </c>
      <c r="L470">
        <v>300</v>
      </c>
      <c r="M470">
        <f t="shared" si="90"/>
        <v>333.33333333333331</v>
      </c>
      <c r="N470">
        <f t="shared" si="91"/>
        <v>0</v>
      </c>
      <c r="O470">
        <f t="shared" si="92"/>
        <v>333.33333333333331</v>
      </c>
    </row>
    <row r="471" spans="1:15" x14ac:dyDescent="0.3">
      <c r="A471">
        <v>462</v>
      </c>
      <c r="B471">
        <v>0</v>
      </c>
      <c r="C471">
        <f t="shared" si="84"/>
        <v>0</v>
      </c>
      <c r="D471">
        <f t="shared" si="85"/>
        <v>0</v>
      </c>
      <c r="E471">
        <f t="shared" si="86"/>
        <v>0</v>
      </c>
      <c r="F471">
        <f t="shared" si="87"/>
        <v>0</v>
      </c>
      <c r="G471">
        <f t="shared" si="93"/>
        <v>1</v>
      </c>
      <c r="H471">
        <f t="shared" si="94"/>
        <v>0</v>
      </c>
      <c r="I471">
        <f t="shared" si="88"/>
        <v>0</v>
      </c>
      <c r="J471">
        <f t="shared" si="95"/>
        <v>0</v>
      </c>
      <c r="K471">
        <f t="shared" si="89"/>
        <v>0</v>
      </c>
      <c r="L471">
        <v>300</v>
      </c>
      <c r="M471">
        <f t="shared" si="90"/>
        <v>333.33333333333331</v>
      </c>
      <c r="N471">
        <f t="shared" si="91"/>
        <v>0</v>
      </c>
      <c r="O471">
        <f t="shared" si="92"/>
        <v>333.33333333333331</v>
      </c>
    </row>
    <row r="472" spans="1:15" x14ac:dyDescent="0.3">
      <c r="A472">
        <v>463</v>
      </c>
      <c r="B472">
        <v>0</v>
      </c>
      <c r="C472">
        <f t="shared" si="84"/>
        <v>0</v>
      </c>
      <c r="D472">
        <f t="shared" si="85"/>
        <v>0</v>
      </c>
      <c r="E472">
        <f t="shared" si="86"/>
        <v>0</v>
      </c>
      <c r="F472">
        <f t="shared" si="87"/>
        <v>0</v>
      </c>
      <c r="G472">
        <f t="shared" si="93"/>
        <v>1</v>
      </c>
      <c r="H472">
        <f t="shared" si="94"/>
        <v>0</v>
      </c>
      <c r="I472">
        <f t="shared" si="88"/>
        <v>0</v>
      </c>
      <c r="J472">
        <f t="shared" si="95"/>
        <v>0</v>
      </c>
      <c r="K472">
        <f t="shared" si="89"/>
        <v>0</v>
      </c>
      <c r="L472">
        <v>300</v>
      </c>
      <c r="M472">
        <f t="shared" si="90"/>
        <v>333.33333333333331</v>
      </c>
      <c r="N472">
        <f t="shared" si="91"/>
        <v>0</v>
      </c>
      <c r="O472">
        <f t="shared" si="92"/>
        <v>333.33333333333331</v>
      </c>
    </row>
    <row r="473" spans="1:15" x14ac:dyDescent="0.3">
      <c r="A473">
        <v>464</v>
      </c>
      <c r="B473">
        <v>0</v>
      </c>
      <c r="C473">
        <f t="shared" si="84"/>
        <v>0</v>
      </c>
      <c r="D473">
        <f t="shared" si="85"/>
        <v>0</v>
      </c>
      <c r="E473">
        <f t="shared" si="86"/>
        <v>0</v>
      </c>
      <c r="F473">
        <f t="shared" si="87"/>
        <v>0</v>
      </c>
      <c r="G473">
        <f t="shared" si="93"/>
        <v>1</v>
      </c>
      <c r="H473">
        <f t="shared" si="94"/>
        <v>0</v>
      </c>
      <c r="I473">
        <f t="shared" si="88"/>
        <v>0</v>
      </c>
      <c r="J473">
        <f t="shared" si="95"/>
        <v>0</v>
      </c>
      <c r="K473">
        <f t="shared" si="89"/>
        <v>0</v>
      </c>
      <c r="L473">
        <v>300</v>
      </c>
      <c r="M473">
        <f t="shared" si="90"/>
        <v>333.33333333333331</v>
      </c>
      <c r="N473">
        <f t="shared" si="91"/>
        <v>0</v>
      </c>
      <c r="O473">
        <f t="shared" si="92"/>
        <v>333.33333333333331</v>
      </c>
    </row>
    <row r="474" spans="1:15" x14ac:dyDescent="0.3">
      <c r="A474">
        <v>465</v>
      </c>
      <c r="B474">
        <v>0</v>
      </c>
      <c r="C474">
        <f t="shared" si="84"/>
        <v>0</v>
      </c>
      <c r="D474">
        <f t="shared" si="85"/>
        <v>0</v>
      </c>
      <c r="E474">
        <f t="shared" si="86"/>
        <v>0</v>
      </c>
      <c r="F474">
        <f t="shared" si="87"/>
        <v>0</v>
      </c>
      <c r="G474">
        <f t="shared" si="93"/>
        <v>1</v>
      </c>
      <c r="H474">
        <f t="shared" si="94"/>
        <v>0</v>
      </c>
      <c r="I474">
        <f t="shared" si="88"/>
        <v>0</v>
      </c>
      <c r="J474">
        <f t="shared" si="95"/>
        <v>0</v>
      </c>
      <c r="K474">
        <f t="shared" si="89"/>
        <v>0</v>
      </c>
      <c r="L474">
        <v>300</v>
      </c>
      <c r="M474">
        <f t="shared" si="90"/>
        <v>333.33333333333331</v>
      </c>
      <c r="N474">
        <f t="shared" si="91"/>
        <v>0</v>
      </c>
      <c r="O474">
        <f t="shared" si="92"/>
        <v>333.33333333333331</v>
      </c>
    </row>
    <row r="475" spans="1:15" x14ac:dyDescent="0.3">
      <c r="A475">
        <v>466</v>
      </c>
      <c r="B475">
        <v>0</v>
      </c>
      <c r="C475">
        <f t="shared" si="84"/>
        <v>0</v>
      </c>
      <c r="D475">
        <f t="shared" si="85"/>
        <v>0</v>
      </c>
      <c r="E475">
        <f t="shared" si="86"/>
        <v>0</v>
      </c>
      <c r="F475">
        <f t="shared" si="87"/>
        <v>0</v>
      </c>
      <c r="G475">
        <f t="shared" si="93"/>
        <v>1</v>
      </c>
      <c r="H475">
        <f t="shared" si="94"/>
        <v>0</v>
      </c>
      <c r="I475">
        <f t="shared" si="88"/>
        <v>0</v>
      </c>
      <c r="J475">
        <f t="shared" si="95"/>
        <v>0</v>
      </c>
      <c r="K475">
        <f t="shared" si="89"/>
        <v>0</v>
      </c>
      <c r="L475">
        <v>300</v>
      </c>
      <c r="M475">
        <f t="shared" si="90"/>
        <v>333.33333333333331</v>
      </c>
      <c r="N475">
        <f t="shared" si="91"/>
        <v>0</v>
      </c>
      <c r="O475">
        <f t="shared" si="92"/>
        <v>333.33333333333331</v>
      </c>
    </row>
    <row r="476" spans="1:15" x14ac:dyDescent="0.3">
      <c r="A476">
        <v>467</v>
      </c>
      <c r="B476">
        <v>0</v>
      </c>
      <c r="C476">
        <f t="shared" si="84"/>
        <v>0</v>
      </c>
      <c r="D476">
        <f t="shared" si="85"/>
        <v>0</v>
      </c>
      <c r="E476">
        <f t="shared" si="86"/>
        <v>0</v>
      </c>
      <c r="F476">
        <f t="shared" si="87"/>
        <v>0</v>
      </c>
      <c r="G476">
        <f t="shared" si="93"/>
        <v>1</v>
      </c>
      <c r="H476">
        <f t="shared" si="94"/>
        <v>0</v>
      </c>
      <c r="I476">
        <f t="shared" si="88"/>
        <v>0</v>
      </c>
      <c r="J476">
        <f t="shared" si="95"/>
        <v>0</v>
      </c>
      <c r="K476">
        <f t="shared" si="89"/>
        <v>0</v>
      </c>
      <c r="L476">
        <v>300</v>
      </c>
      <c r="M476">
        <f t="shared" si="90"/>
        <v>333.33333333333331</v>
      </c>
      <c r="N476">
        <f t="shared" si="91"/>
        <v>0</v>
      </c>
      <c r="O476">
        <f t="shared" si="92"/>
        <v>333.33333333333331</v>
      </c>
    </row>
    <row r="477" spans="1:15" x14ac:dyDescent="0.3">
      <c r="A477">
        <v>468</v>
      </c>
      <c r="B477">
        <v>0</v>
      </c>
      <c r="C477">
        <f t="shared" si="84"/>
        <v>0</v>
      </c>
      <c r="D477">
        <f t="shared" si="85"/>
        <v>0</v>
      </c>
      <c r="E477">
        <f t="shared" si="86"/>
        <v>0</v>
      </c>
      <c r="F477">
        <f t="shared" si="87"/>
        <v>0</v>
      </c>
      <c r="G477">
        <f t="shared" si="93"/>
        <v>1</v>
      </c>
      <c r="H477">
        <f t="shared" si="94"/>
        <v>0</v>
      </c>
      <c r="I477">
        <f t="shared" si="88"/>
        <v>0</v>
      </c>
      <c r="J477">
        <f t="shared" si="95"/>
        <v>0</v>
      </c>
      <c r="K477">
        <f t="shared" si="89"/>
        <v>0</v>
      </c>
      <c r="L477">
        <v>300</v>
      </c>
      <c r="M477">
        <f t="shared" si="90"/>
        <v>333.33333333333331</v>
      </c>
      <c r="N477">
        <f t="shared" si="91"/>
        <v>0</v>
      </c>
      <c r="O477">
        <f t="shared" si="92"/>
        <v>333.33333333333331</v>
      </c>
    </row>
    <row r="478" spans="1:15" x14ac:dyDescent="0.3">
      <c r="A478">
        <v>469</v>
      </c>
      <c r="B478">
        <v>0</v>
      </c>
      <c r="C478">
        <f t="shared" si="84"/>
        <v>0</v>
      </c>
      <c r="D478">
        <f t="shared" si="85"/>
        <v>0</v>
      </c>
      <c r="E478">
        <f t="shared" si="86"/>
        <v>0</v>
      </c>
      <c r="F478">
        <f t="shared" si="87"/>
        <v>0</v>
      </c>
      <c r="G478">
        <f t="shared" si="93"/>
        <v>1</v>
      </c>
      <c r="H478">
        <f t="shared" si="94"/>
        <v>0</v>
      </c>
      <c r="I478">
        <f t="shared" si="88"/>
        <v>0</v>
      </c>
      <c r="J478">
        <f t="shared" si="95"/>
        <v>0</v>
      </c>
      <c r="K478">
        <f t="shared" si="89"/>
        <v>0</v>
      </c>
      <c r="L478">
        <v>300</v>
      </c>
      <c r="M478">
        <f t="shared" si="90"/>
        <v>333.33333333333331</v>
      </c>
      <c r="N478">
        <f t="shared" si="91"/>
        <v>0</v>
      </c>
      <c r="O478">
        <f t="shared" si="92"/>
        <v>333.33333333333331</v>
      </c>
    </row>
    <row r="479" spans="1:15" x14ac:dyDescent="0.3">
      <c r="A479">
        <v>470</v>
      </c>
      <c r="B479">
        <v>0</v>
      </c>
      <c r="C479">
        <f t="shared" si="84"/>
        <v>0</v>
      </c>
      <c r="D479">
        <f t="shared" si="85"/>
        <v>0</v>
      </c>
      <c r="E479">
        <f t="shared" si="86"/>
        <v>0</v>
      </c>
      <c r="F479">
        <f t="shared" si="87"/>
        <v>0</v>
      </c>
      <c r="G479">
        <f t="shared" si="93"/>
        <v>1</v>
      </c>
      <c r="H479">
        <f t="shared" si="94"/>
        <v>0</v>
      </c>
      <c r="I479">
        <f t="shared" si="88"/>
        <v>0</v>
      </c>
      <c r="J479">
        <f t="shared" si="95"/>
        <v>0</v>
      </c>
      <c r="K479">
        <f t="shared" si="89"/>
        <v>0</v>
      </c>
      <c r="L479">
        <v>300</v>
      </c>
      <c r="M479">
        <f t="shared" si="90"/>
        <v>333.33333333333331</v>
      </c>
      <c r="N479">
        <f t="shared" si="91"/>
        <v>0</v>
      </c>
      <c r="O479">
        <f t="shared" si="92"/>
        <v>333.33333333333331</v>
      </c>
    </row>
    <row r="480" spans="1:15" x14ac:dyDescent="0.3">
      <c r="A480">
        <v>471</v>
      </c>
      <c r="B480">
        <v>0</v>
      </c>
      <c r="C480">
        <f t="shared" si="84"/>
        <v>0</v>
      </c>
      <c r="D480">
        <f t="shared" si="85"/>
        <v>0</v>
      </c>
      <c r="E480">
        <f t="shared" si="86"/>
        <v>0</v>
      </c>
      <c r="F480">
        <f t="shared" si="87"/>
        <v>0</v>
      </c>
      <c r="G480">
        <f t="shared" si="93"/>
        <v>1</v>
      </c>
      <c r="H480">
        <f t="shared" si="94"/>
        <v>0</v>
      </c>
      <c r="I480">
        <f t="shared" si="88"/>
        <v>0</v>
      </c>
      <c r="J480">
        <f t="shared" si="95"/>
        <v>0</v>
      </c>
      <c r="K480">
        <f t="shared" si="89"/>
        <v>0</v>
      </c>
      <c r="L480">
        <v>300</v>
      </c>
      <c r="M480">
        <f t="shared" si="90"/>
        <v>333.33333333333331</v>
      </c>
      <c r="N480">
        <f t="shared" si="91"/>
        <v>0</v>
      </c>
      <c r="O480">
        <f t="shared" si="92"/>
        <v>333.33333333333331</v>
      </c>
    </row>
    <row r="481" spans="1:15" x14ac:dyDescent="0.3">
      <c r="A481">
        <v>472</v>
      </c>
      <c r="B481">
        <v>0</v>
      </c>
      <c r="C481">
        <f t="shared" si="84"/>
        <v>0</v>
      </c>
      <c r="D481">
        <f t="shared" si="85"/>
        <v>0</v>
      </c>
      <c r="E481">
        <f t="shared" si="86"/>
        <v>0</v>
      </c>
      <c r="F481">
        <f t="shared" si="87"/>
        <v>0</v>
      </c>
      <c r="G481">
        <f t="shared" si="93"/>
        <v>1</v>
      </c>
      <c r="H481">
        <f t="shared" si="94"/>
        <v>0</v>
      </c>
      <c r="I481">
        <f t="shared" si="88"/>
        <v>0</v>
      </c>
      <c r="J481">
        <f t="shared" si="95"/>
        <v>0</v>
      </c>
      <c r="K481">
        <f t="shared" si="89"/>
        <v>0</v>
      </c>
      <c r="L481">
        <v>300</v>
      </c>
      <c r="M481">
        <f t="shared" si="90"/>
        <v>333.33333333333331</v>
      </c>
      <c r="N481">
        <f t="shared" si="91"/>
        <v>0</v>
      </c>
      <c r="O481">
        <f t="shared" si="92"/>
        <v>333.33333333333331</v>
      </c>
    </row>
    <row r="482" spans="1:15" x14ac:dyDescent="0.3">
      <c r="A482">
        <v>473</v>
      </c>
      <c r="B482">
        <v>0</v>
      </c>
      <c r="C482">
        <f t="shared" si="84"/>
        <v>0</v>
      </c>
      <c r="D482">
        <f t="shared" si="85"/>
        <v>0</v>
      </c>
      <c r="E482">
        <f t="shared" si="86"/>
        <v>0</v>
      </c>
      <c r="F482">
        <f t="shared" si="87"/>
        <v>0</v>
      </c>
      <c r="G482">
        <f t="shared" si="93"/>
        <v>1</v>
      </c>
      <c r="H482">
        <f t="shared" si="94"/>
        <v>0</v>
      </c>
      <c r="I482">
        <f t="shared" si="88"/>
        <v>0</v>
      </c>
      <c r="J482">
        <f t="shared" si="95"/>
        <v>0</v>
      </c>
      <c r="K482">
        <f t="shared" si="89"/>
        <v>0</v>
      </c>
      <c r="L482">
        <v>300</v>
      </c>
      <c r="M482">
        <f t="shared" si="90"/>
        <v>333.33333333333331</v>
      </c>
      <c r="N482">
        <f t="shared" si="91"/>
        <v>0</v>
      </c>
      <c r="O482">
        <f t="shared" si="92"/>
        <v>333.33333333333331</v>
      </c>
    </row>
    <row r="483" spans="1:15" x14ac:dyDescent="0.3">
      <c r="A483">
        <v>474</v>
      </c>
      <c r="B483">
        <v>0</v>
      </c>
      <c r="C483">
        <f t="shared" si="84"/>
        <v>0</v>
      </c>
      <c r="D483">
        <f t="shared" si="85"/>
        <v>0</v>
      </c>
      <c r="E483">
        <f t="shared" si="86"/>
        <v>0</v>
      </c>
      <c r="F483">
        <f t="shared" si="87"/>
        <v>0</v>
      </c>
      <c r="G483">
        <f t="shared" si="93"/>
        <v>1</v>
      </c>
      <c r="H483">
        <f t="shared" si="94"/>
        <v>0</v>
      </c>
      <c r="I483">
        <f t="shared" si="88"/>
        <v>0</v>
      </c>
      <c r="J483">
        <f t="shared" si="95"/>
        <v>0</v>
      </c>
      <c r="K483">
        <f t="shared" si="89"/>
        <v>0</v>
      </c>
      <c r="L483">
        <v>300</v>
      </c>
      <c r="M483">
        <f t="shared" si="90"/>
        <v>333.33333333333331</v>
      </c>
      <c r="N483">
        <f t="shared" si="91"/>
        <v>0</v>
      </c>
      <c r="O483">
        <f t="shared" si="92"/>
        <v>333.33333333333331</v>
      </c>
    </row>
    <row r="484" spans="1:15" x14ac:dyDescent="0.3">
      <c r="A484">
        <v>475</v>
      </c>
      <c r="B484">
        <v>0</v>
      </c>
      <c r="C484">
        <f t="shared" si="84"/>
        <v>0</v>
      </c>
      <c r="D484">
        <f t="shared" si="85"/>
        <v>0</v>
      </c>
      <c r="E484">
        <f t="shared" si="86"/>
        <v>0</v>
      </c>
      <c r="F484">
        <f t="shared" si="87"/>
        <v>0</v>
      </c>
      <c r="G484">
        <f t="shared" si="93"/>
        <v>1</v>
      </c>
      <c r="H484">
        <f t="shared" si="94"/>
        <v>0</v>
      </c>
      <c r="I484">
        <f t="shared" si="88"/>
        <v>0</v>
      </c>
      <c r="J484">
        <f t="shared" si="95"/>
        <v>0</v>
      </c>
      <c r="K484">
        <f t="shared" si="89"/>
        <v>0</v>
      </c>
      <c r="L484">
        <v>300</v>
      </c>
      <c r="M484">
        <f t="shared" si="90"/>
        <v>333.33333333333331</v>
      </c>
      <c r="N484">
        <f t="shared" si="91"/>
        <v>0</v>
      </c>
      <c r="O484">
        <f t="shared" si="92"/>
        <v>333.33333333333331</v>
      </c>
    </row>
    <row r="485" spans="1:15" x14ac:dyDescent="0.3">
      <c r="A485">
        <v>476</v>
      </c>
      <c r="B485">
        <v>0</v>
      </c>
      <c r="C485">
        <f t="shared" si="84"/>
        <v>0</v>
      </c>
      <c r="D485">
        <f t="shared" si="85"/>
        <v>0</v>
      </c>
      <c r="E485">
        <f t="shared" si="86"/>
        <v>0</v>
      </c>
      <c r="F485">
        <f t="shared" si="87"/>
        <v>0</v>
      </c>
      <c r="G485">
        <f t="shared" si="93"/>
        <v>1</v>
      </c>
      <c r="H485">
        <f t="shared" si="94"/>
        <v>0</v>
      </c>
      <c r="I485">
        <f t="shared" si="88"/>
        <v>0</v>
      </c>
      <c r="J485">
        <f t="shared" si="95"/>
        <v>0</v>
      </c>
      <c r="K485">
        <f t="shared" si="89"/>
        <v>0</v>
      </c>
      <c r="L485">
        <v>300</v>
      </c>
      <c r="M485">
        <f t="shared" si="90"/>
        <v>333.33333333333331</v>
      </c>
      <c r="N485">
        <f t="shared" si="91"/>
        <v>0</v>
      </c>
      <c r="O485">
        <f t="shared" si="92"/>
        <v>333.33333333333331</v>
      </c>
    </row>
    <row r="486" spans="1:15" x14ac:dyDescent="0.3">
      <c r="A486">
        <v>477</v>
      </c>
      <c r="B486">
        <v>0</v>
      </c>
      <c r="C486">
        <f t="shared" si="84"/>
        <v>0</v>
      </c>
      <c r="D486">
        <f t="shared" si="85"/>
        <v>0</v>
      </c>
      <c r="E486">
        <f t="shared" si="86"/>
        <v>0</v>
      </c>
      <c r="F486">
        <f t="shared" si="87"/>
        <v>0</v>
      </c>
      <c r="G486">
        <f t="shared" si="93"/>
        <v>1</v>
      </c>
      <c r="H486">
        <f t="shared" si="94"/>
        <v>0</v>
      </c>
      <c r="I486">
        <f t="shared" si="88"/>
        <v>0</v>
      </c>
      <c r="J486">
        <f t="shared" si="95"/>
        <v>0</v>
      </c>
      <c r="K486">
        <f t="shared" si="89"/>
        <v>0</v>
      </c>
      <c r="L486">
        <v>300</v>
      </c>
      <c r="M486">
        <f t="shared" si="90"/>
        <v>333.33333333333331</v>
      </c>
      <c r="N486">
        <f t="shared" si="91"/>
        <v>0</v>
      </c>
      <c r="O486">
        <f t="shared" si="92"/>
        <v>333.33333333333331</v>
      </c>
    </row>
    <row r="487" spans="1:15" x14ac:dyDescent="0.3">
      <c r="A487">
        <v>478</v>
      </c>
      <c r="B487">
        <v>0</v>
      </c>
      <c r="C487">
        <f t="shared" si="84"/>
        <v>0</v>
      </c>
      <c r="D487">
        <f t="shared" si="85"/>
        <v>0</v>
      </c>
      <c r="E487">
        <f t="shared" si="86"/>
        <v>0</v>
      </c>
      <c r="F487">
        <f t="shared" si="87"/>
        <v>0</v>
      </c>
      <c r="G487">
        <f t="shared" si="93"/>
        <v>1</v>
      </c>
      <c r="H487">
        <f t="shared" si="94"/>
        <v>0</v>
      </c>
      <c r="I487">
        <f t="shared" si="88"/>
        <v>0</v>
      </c>
      <c r="J487">
        <f t="shared" si="95"/>
        <v>0</v>
      </c>
      <c r="K487">
        <f t="shared" si="89"/>
        <v>0</v>
      </c>
      <c r="L487">
        <v>300</v>
      </c>
      <c r="M487">
        <f t="shared" si="90"/>
        <v>333.33333333333331</v>
      </c>
      <c r="N487">
        <f t="shared" si="91"/>
        <v>0</v>
      </c>
      <c r="O487">
        <f t="shared" si="92"/>
        <v>333.33333333333331</v>
      </c>
    </row>
    <row r="488" spans="1:15" x14ac:dyDescent="0.3">
      <c r="A488">
        <v>479</v>
      </c>
      <c r="B488">
        <v>0</v>
      </c>
      <c r="C488">
        <f t="shared" si="84"/>
        <v>0</v>
      </c>
      <c r="D488">
        <f t="shared" si="85"/>
        <v>0</v>
      </c>
      <c r="E488">
        <f t="shared" si="86"/>
        <v>0</v>
      </c>
      <c r="F488">
        <f t="shared" si="87"/>
        <v>0</v>
      </c>
      <c r="G488">
        <f t="shared" si="93"/>
        <v>1</v>
      </c>
      <c r="H488">
        <f t="shared" si="94"/>
        <v>0</v>
      </c>
      <c r="I488">
        <f t="shared" si="88"/>
        <v>0</v>
      </c>
      <c r="J488">
        <f t="shared" si="95"/>
        <v>0</v>
      </c>
      <c r="K488">
        <f t="shared" si="89"/>
        <v>0</v>
      </c>
      <c r="L488">
        <v>300</v>
      </c>
      <c r="M488">
        <f t="shared" si="90"/>
        <v>333.33333333333331</v>
      </c>
      <c r="N488">
        <f t="shared" si="91"/>
        <v>0</v>
      </c>
      <c r="O488">
        <f t="shared" si="92"/>
        <v>333.33333333333331</v>
      </c>
    </row>
    <row r="489" spans="1:15" x14ac:dyDescent="0.3">
      <c r="A489">
        <v>480</v>
      </c>
      <c r="B489">
        <v>0</v>
      </c>
      <c r="C489">
        <f t="shared" si="84"/>
        <v>0</v>
      </c>
      <c r="D489">
        <f t="shared" si="85"/>
        <v>0</v>
      </c>
      <c r="E489">
        <f t="shared" si="86"/>
        <v>0</v>
      </c>
      <c r="F489">
        <f t="shared" si="87"/>
        <v>0</v>
      </c>
      <c r="G489">
        <f t="shared" si="93"/>
        <v>1</v>
      </c>
      <c r="H489">
        <f t="shared" si="94"/>
        <v>0</v>
      </c>
      <c r="I489">
        <f t="shared" si="88"/>
        <v>0</v>
      </c>
      <c r="J489">
        <f t="shared" si="95"/>
        <v>0</v>
      </c>
      <c r="K489">
        <f t="shared" si="89"/>
        <v>0</v>
      </c>
      <c r="L489">
        <v>300</v>
      </c>
      <c r="M489">
        <f t="shared" si="90"/>
        <v>333.33333333333331</v>
      </c>
      <c r="N489">
        <f t="shared" si="91"/>
        <v>0</v>
      </c>
      <c r="O489">
        <f t="shared" si="92"/>
        <v>333.33333333333331</v>
      </c>
    </row>
    <row r="490" spans="1:15" x14ac:dyDescent="0.3">
      <c r="A490">
        <v>481</v>
      </c>
      <c r="B490">
        <v>0</v>
      </c>
      <c r="C490">
        <f t="shared" si="84"/>
        <v>0</v>
      </c>
      <c r="D490">
        <f t="shared" si="85"/>
        <v>0</v>
      </c>
      <c r="E490">
        <f t="shared" si="86"/>
        <v>0</v>
      </c>
      <c r="F490">
        <f t="shared" si="87"/>
        <v>0</v>
      </c>
      <c r="G490">
        <f t="shared" si="93"/>
        <v>1</v>
      </c>
      <c r="H490">
        <f t="shared" si="94"/>
        <v>0</v>
      </c>
      <c r="I490">
        <f t="shared" si="88"/>
        <v>0</v>
      </c>
      <c r="J490">
        <f t="shared" si="95"/>
        <v>0</v>
      </c>
      <c r="K490">
        <f t="shared" si="89"/>
        <v>0</v>
      </c>
      <c r="L490">
        <v>300</v>
      </c>
      <c r="M490">
        <f t="shared" si="90"/>
        <v>333.33333333333331</v>
      </c>
      <c r="N490">
        <f t="shared" si="91"/>
        <v>0</v>
      </c>
      <c r="O490">
        <f t="shared" si="92"/>
        <v>333.33333333333331</v>
      </c>
    </row>
    <row r="491" spans="1:15" x14ac:dyDescent="0.3">
      <c r="A491">
        <v>482</v>
      </c>
      <c r="B491">
        <v>0</v>
      </c>
      <c r="C491">
        <f t="shared" si="84"/>
        <v>0</v>
      </c>
      <c r="D491">
        <f t="shared" si="85"/>
        <v>0</v>
      </c>
      <c r="E491">
        <f t="shared" si="86"/>
        <v>0</v>
      </c>
      <c r="F491">
        <f t="shared" si="87"/>
        <v>0</v>
      </c>
      <c r="G491">
        <f t="shared" si="93"/>
        <v>1</v>
      </c>
      <c r="H491">
        <f t="shared" si="94"/>
        <v>0</v>
      </c>
      <c r="I491">
        <f t="shared" si="88"/>
        <v>0</v>
      </c>
      <c r="J491">
        <f t="shared" si="95"/>
        <v>0</v>
      </c>
      <c r="K491">
        <f t="shared" si="89"/>
        <v>0</v>
      </c>
      <c r="L491">
        <v>300</v>
      </c>
      <c r="M491">
        <f t="shared" si="90"/>
        <v>333.33333333333331</v>
      </c>
      <c r="N491">
        <f t="shared" si="91"/>
        <v>0</v>
      </c>
      <c r="O491">
        <f t="shared" si="92"/>
        <v>333.33333333333331</v>
      </c>
    </row>
    <row r="492" spans="1:15" x14ac:dyDescent="0.3">
      <c r="A492">
        <v>483</v>
      </c>
      <c r="B492">
        <v>0</v>
      </c>
      <c r="C492">
        <f t="shared" si="84"/>
        <v>0</v>
      </c>
      <c r="D492">
        <f t="shared" si="85"/>
        <v>0</v>
      </c>
      <c r="E492">
        <f t="shared" si="86"/>
        <v>0</v>
      </c>
      <c r="F492">
        <f t="shared" si="87"/>
        <v>0</v>
      </c>
      <c r="G492">
        <f t="shared" si="93"/>
        <v>1</v>
      </c>
      <c r="H492">
        <f t="shared" si="94"/>
        <v>0</v>
      </c>
      <c r="I492">
        <f t="shared" si="88"/>
        <v>0</v>
      </c>
      <c r="J492">
        <f t="shared" si="95"/>
        <v>0</v>
      </c>
      <c r="K492">
        <f t="shared" si="89"/>
        <v>0</v>
      </c>
      <c r="L492">
        <v>300</v>
      </c>
      <c r="M492">
        <f t="shared" si="90"/>
        <v>333.33333333333331</v>
      </c>
      <c r="N492">
        <f t="shared" si="91"/>
        <v>0</v>
      </c>
      <c r="O492">
        <f t="shared" si="92"/>
        <v>333.33333333333331</v>
      </c>
    </row>
    <row r="493" spans="1:15" x14ac:dyDescent="0.3">
      <c r="A493">
        <v>484</v>
      </c>
      <c r="B493">
        <v>0</v>
      </c>
      <c r="C493">
        <f t="shared" si="84"/>
        <v>0</v>
      </c>
      <c r="D493">
        <f t="shared" si="85"/>
        <v>0</v>
      </c>
      <c r="E493">
        <f t="shared" si="86"/>
        <v>0</v>
      </c>
      <c r="F493">
        <f t="shared" si="87"/>
        <v>0</v>
      </c>
      <c r="G493">
        <f t="shared" si="93"/>
        <v>1</v>
      </c>
      <c r="H493">
        <f t="shared" si="94"/>
        <v>0</v>
      </c>
      <c r="I493">
        <f t="shared" si="88"/>
        <v>0</v>
      </c>
      <c r="J493">
        <f t="shared" si="95"/>
        <v>0</v>
      </c>
      <c r="K493">
        <f t="shared" si="89"/>
        <v>0</v>
      </c>
      <c r="L493">
        <v>300</v>
      </c>
      <c r="M493">
        <f t="shared" si="90"/>
        <v>333.33333333333331</v>
      </c>
      <c r="N493">
        <f t="shared" si="91"/>
        <v>0</v>
      </c>
      <c r="O493">
        <f t="shared" si="92"/>
        <v>333.33333333333331</v>
      </c>
    </row>
    <row r="494" spans="1:15" x14ac:dyDescent="0.3">
      <c r="A494">
        <v>485</v>
      </c>
      <c r="B494">
        <v>0</v>
      </c>
      <c r="C494">
        <f t="shared" si="84"/>
        <v>0</v>
      </c>
      <c r="D494">
        <f t="shared" si="85"/>
        <v>0</v>
      </c>
      <c r="E494">
        <f t="shared" si="86"/>
        <v>0</v>
      </c>
      <c r="F494">
        <f t="shared" si="87"/>
        <v>0</v>
      </c>
      <c r="G494">
        <f t="shared" si="93"/>
        <v>1</v>
      </c>
      <c r="H494">
        <f t="shared" si="94"/>
        <v>0</v>
      </c>
      <c r="I494">
        <f t="shared" si="88"/>
        <v>0</v>
      </c>
      <c r="J494">
        <f t="shared" si="95"/>
        <v>0</v>
      </c>
      <c r="K494">
        <f t="shared" si="89"/>
        <v>0</v>
      </c>
      <c r="L494">
        <v>300</v>
      </c>
      <c r="M494">
        <f t="shared" si="90"/>
        <v>333.33333333333331</v>
      </c>
      <c r="N494">
        <f t="shared" si="91"/>
        <v>0</v>
      </c>
      <c r="O494">
        <f t="shared" si="92"/>
        <v>333.33333333333331</v>
      </c>
    </row>
    <row r="495" spans="1:15" x14ac:dyDescent="0.3">
      <c r="A495">
        <v>486</v>
      </c>
      <c r="B495">
        <v>0</v>
      </c>
      <c r="C495">
        <f t="shared" si="84"/>
        <v>0</v>
      </c>
      <c r="D495">
        <f t="shared" si="85"/>
        <v>0</v>
      </c>
      <c r="E495">
        <f t="shared" si="86"/>
        <v>0</v>
      </c>
      <c r="F495">
        <f t="shared" si="87"/>
        <v>0</v>
      </c>
      <c r="G495">
        <f t="shared" si="93"/>
        <v>1</v>
      </c>
      <c r="H495">
        <f t="shared" si="94"/>
        <v>0</v>
      </c>
      <c r="I495">
        <f t="shared" si="88"/>
        <v>0</v>
      </c>
      <c r="J495">
        <f t="shared" si="95"/>
        <v>0</v>
      </c>
      <c r="K495">
        <f t="shared" si="89"/>
        <v>0</v>
      </c>
      <c r="L495">
        <v>300</v>
      </c>
      <c r="M495">
        <f t="shared" si="90"/>
        <v>333.33333333333331</v>
      </c>
      <c r="N495">
        <f t="shared" si="91"/>
        <v>0</v>
      </c>
      <c r="O495">
        <f t="shared" si="92"/>
        <v>333.33333333333331</v>
      </c>
    </row>
    <row r="496" spans="1:15" x14ac:dyDescent="0.3">
      <c r="A496">
        <v>487</v>
      </c>
      <c r="B496">
        <v>0</v>
      </c>
      <c r="C496">
        <f t="shared" si="84"/>
        <v>0</v>
      </c>
      <c r="D496">
        <f t="shared" si="85"/>
        <v>0</v>
      </c>
      <c r="E496">
        <f t="shared" si="86"/>
        <v>0</v>
      </c>
      <c r="F496">
        <f t="shared" si="87"/>
        <v>0</v>
      </c>
      <c r="G496">
        <f t="shared" si="93"/>
        <v>1</v>
      </c>
      <c r="H496">
        <f t="shared" si="94"/>
        <v>0</v>
      </c>
      <c r="I496">
        <f t="shared" si="88"/>
        <v>0</v>
      </c>
      <c r="J496">
        <f t="shared" si="95"/>
        <v>0</v>
      </c>
      <c r="K496">
        <f t="shared" si="89"/>
        <v>0</v>
      </c>
      <c r="L496">
        <v>300</v>
      </c>
      <c r="M496">
        <f t="shared" si="90"/>
        <v>333.33333333333331</v>
      </c>
      <c r="N496">
        <f t="shared" si="91"/>
        <v>0</v>
      </c>
      <c r="O496">
        <f t="shared" si="92"/>
        <v>333.33333333333331</v>
      </c>
    </row>
    <row r="497" spans="1:15" x14ac:dyDescent="0.3">
      <c r="A497">
        <v>488</v>
      </c>
      <c r="B497">
        <v>0</v>
      </c>
      <c r="C497">
        <f t="shared" si="84"/>
        <v>0</v>
      </c>
      <c r="D497">
        <f t="shared" si="85"/>
        <v>0</v>
      </c>
      <c r="E497">
        <f t="shared" si="86"/>
        <v>0</v>
      </c>
      <c r="F497">
        <f t="shared" si="87"/>
        <v>0</v>
      </c>
      <c r="G497">
        <f t="shared" si="93"/>
        <v>1</v>
      </c>
      <c r="H497">
        <f t="shared" si="94"/>
        <v>0</v>
      </c>
      <c r="I497">
        <f t="shared" si="88"/>
        <v>0</v>
      </c>
      <c r="J497">
        <f t="shared" si="95"/>
        <v>0</v>
      </c>
      <c r="K497">
        <f t="shared" si="89"/>
        <v>0</v>
      </c>
      <c r="L497">
        <v>300</v>
      </c>
      <c r="M497">
        <f t="shared" si="90"/>
        <v>333.33333333333331</v>
      </c>
      <c r="N497">
        <f t="shared" si="91"/>
        <v>0</v>
      </c>
      <c r="O497">
        <f t="shared" si="92"/>
        <v>333.33333333333331</v>
      </c>
    </row>
    <row r="498" spans="1:15" x14ac:dyDescent="0.3">
      <c r="A498">
        <v>489</v>
      </c>
      <c r="B498">
        <v>0</v>
      </c>
      <c r="C498">
        <f t="shared" si="84"/>
        <v>0</v>
      </c>
      <c r="D498">
        <f t="shared" si="85"/>
        <v>0</v>
      </c>
      <c r="E498">
        <f t="shared" si="86"/>
        <v>0</v>
      </c>
      <c r="F498">
        <f t="shared" si="87"/>
        <v>0</v>
      </c>
      <c r="G498">
        <f t="shared" si="93"/>
        <v>1</v>
      </c>
      <c r="H498">
        <f t="shared" si="94"/>
        <v>0</v>
      </c>
      <c r="I498">
        <f t="shared" si="88"/>
        <v>0</v>
      </c>
      <c r="J498">
        <f t="shared" si="95"/>
        <v>0</v>
      </c>
      <c r="K498">
        <f t="shared" si="89"/>
        <v>0</v>
      </c>
      <c r="L498">
        <v>300</v>
      </c>
      <c r="M498">
        <f t="shared" si="90"/>
        <v>333.33333333333331</v>
      </c>
      <c r="N498">
        <f t="shared" si="91"/>
        <v>0</v>
      </c>
      <c r="O498">
        <f t="shared" si="92"/>
        <v>333.33333333333331</v>
      </c>
    </row>
    <row r="499" spans="1:15" x14ac:dyDescent="0.3">
      <c r="A499">
        <v>490</v>
      </c>
      <c r="B499">
        <v>0</v>
      </c>
      <c r="C499">
        <f t="shared" si="84"/>
        <v>0</v>
      </c>
      <c r="D499">
        <f t="shared" si="85"/>
        <v>0</v>
      </c>
      <c r="E499">
        <f t="shared" si="86"/>
        <v>0</v>
      </c>
      <c r="F499">
        <f t="shared" si="87"/>
        <v>0</v>
      </c>
      <c r="G499">
        <f t="shared" si="93"/>
        <v>1</v>
      </c>
      <c r="H499">
        <f t="shared" si="94"/>
        <v>0</v>
      </c>
      <c r="I499">
        <f t="shared" si="88"/>
        <v>0</v>
      </c>
      <c r="J499">
        <f t="shared" si="95"/>
        <v>0</v>
      </c>
      <c r="K499">
        <f t="shared" si="89"/>
        <v>0</v>
      </c>
      <c r="L499">
        <v>300</v>
      </c>
      <c r="M499">
        <f t="shared" si="90"/>
        <v>333.33333333333331</v>
      </c>
      <c r="N499">
        <f t="shared" si="91"/>
        <v>0</v>
      </c>
      <c r="O499">
        <f t="shared" si="92"/>
        <v>333.33333333333331</v>
      </c>
    </row>
    <row r="500" spans="1:15" x14ac:dyDescent="0.3">
      <c r="A500">
        <v>491</v>
      </c>
      <c r="B500">
        <v>0</v>
      </c>
      <c r="C500">
        <f t="shared" si="84"/>
        <v>0</v>
      </c>
      <c r="D500">
        <f t="shared" si="85"/>
        <v>0</v>
      </c>
      <c r="E500">
        <f t="shared" si="86"/>
        <v>0</v>
      </c>
      <c r="F500">
        <f t="shared" si="87"/>
        <v>0</v>
      </c>
      <c r="G500">
        <f t="shared" si="93"/>
        <v>1</v>
      </c>
      <c r="H500">
        <f t="shared" si="94"/>
        <v>0</v>
      </c>
      <c r="I500">
        <f t="shared" si="88"/>
        <v>0</v>
      </c>
      <c r="J500">
        <f t="shared" si="95"/>
        <v>0</v>
      </c>
      <c r="K500">
        <f t="shared" si="89"/>
        <v>0</v>
      </c>
      <c r="L500">
        <v>300</v>
      </c>
      <c r="M500">
        <f t="shared" si="90"/>
        <v>333.33333333333331</v>
      </c>
      <c r="N500">
        <f t="shared" si="91"/>
        <v>0</v>
      </c>
      <c r="O500">
        <f t="shared" si="92"/>
        <v>333.33333333333331</v>
      </c>
    </row>
    <row r="501" spans="1:15" x14ac:dyDescent="0.3">
      <c r="A501">
        <v>492</v>
      </c>
      <c r="B501">
        <v>0</v>
      </c>
      <c r="C501">
        <f t="shared" si="84"/>
        <v>0</v>
      </c>
      <c r="D501">
        <f t="shared" si="85"/>
        <v>0</v>
      </c>
      <c r="E501">
        <f t="shared" si="86"/>
        <v>0</v>
      </c>
      <c r="F501">
        <f t="shared" si="87"/>
        <v>0</v>
      </c>
      <c r="G501">
        <f t="shared" si="93"/>
        <v>1</v>
      </c>
      <c r="H501">
        <f t="shared" si="94"/>
        <v>0</v>
      </c>
      <c r="I501">
        <f t="shared" si="88"/>
        <v>0</v>
      </c>
      <c r="J501">
        <f t="shared" si="95"/>
        <v>0</v>
      </c>
      <c r="K501">
        <f t="shared" si="89"/>
        <v>0</v>
      </c>
      <c r="L501">
        <v>300</v>
      </c>
      <c r="M501">
        <f t="shared" si="90"/>
        <v>333.33333333333331</v>
      </c>
      <c r="N501">
        <f t="shared" si="91"/>
        <v>0</v>
      </c>
      <c r="O501">
        <f t="shared" si="92"/>
        <v>333.33333333333331</v>
      </c>
    </row>
    <row r="502" spans="1:15" x14ac:dyDescent="0.3">
      <c r="A502">
        <v>493</v>
      </c>
      <c r="B502">
        <v>0</v>
      </c>
      <c r="C502">
        <f t="shared" si="84"/>
        <v>0</v>
      </c>
      <c r="D502">
        <f t="shared" si="85"/>
        <v>0</v>
      </c>
      <c r="E502">
        <f t="shared" si="86"/>
        <v>0</v>
      </c>
      <c r="F502">
        <f t="shared" si="87"/>
        <v>0</v>
      </c>
      <c r="G502">
        <f t="shared" si="93"/>
        <v>1</v>
      </c>
      <c r="H502">
        <f t="shared" si="94"/>
        <v>0</v>
      </c>
      <c r="I502">
        <f t="shared" si="88"/>
        <v>0</v>
      </c>
      <c r="J502">
        <f t="shared" si="95"/>
        <v>0</v>
      </c>
      <c r="K502">
        <f t="shared" si="89"/>
        <v>0</v>
      </c>
      <c r="L502">
        <v>300</v>
      </c>
      <c r="M502">
        <f t="shared" si="90"/>
        <v>333.33333333333331</v>
      </c>
      <c r="N502">
        <f t="shared" si="91"/>
        <v>0</v>
      </c>
      <c r="O502">
        <f t="shared" si="92"/>
        <v>333.33333333333331</v>
      </c>
    </row>
    <row r="503" spans="1:15" x14ac:dyDescent="0.3">
      <c r="A503">
        <v>494</v>
      </c>
      <c r="B503">
        <v>0</v>
      </c>
      <c r="C503">
        <f t="shared" si="84"/>
        <v>0</v>
      </c>
      <c r="D503">
        <f t="shared" si="85"/>
        <v>0</v>
      </c>
      <c r="E503">
        <f t="shared" si="86"/>
        <v>0</v>
      </c>
      <c r="F503">
        <f t="shared" si="87"/>
        <v>0</v>
      </c>
      <c r="G503">
        <f t="shared" si="93"/>
        <v>1</v>
      </c>
      <c r="H503">
        <f t="shared" si="94"/>
        <v>0</v>
      </c>
      <c r="I503">
        <f t="shared" si="88"/>
        <v>0</v>
      </c>
      <c r="J503">
        <f t="shared" si="95"/>
        <v>0</v>
      </c>
      <c r="K503">
        <f t="shared" si="89"/>
        <v>0</v>
      </c>
      <c r="L503">
        <v>300</v>
      </c>
      <c r="M503">
        <f t="shared" si="90"/>
        <v>333.33333333333331</v>
      </c>
      <c r="N503">
        <f t="shared" si="91"/>
        <v>0</v>
      </c>
      <c r="O503">
        <f t="shared" si="92"/>
        <v>333.33333333333331</v>
      </c>
    </row>
    <row r="504" spans="1:15" x14ac:dyDescent="0.3">
      <c r="A504">
        <v>495</v>
      </c>
      <c r="B504">
        <v>0</v>
      </c>
      <c r="C504">
        <f t="shared" si="84"/>
        <v>0</v>
      </c>
      <c r="D504">
        <f t="shared" si="85"/>
        <v>0</v>
      </c>
      <c r="E504">
        <f t="shared" si="86"/>
        <v>0</v>
      </c>
      <c r="F504">
        <f t="shared" si="87"/>
        <v>0</v>
      </c>
      <c r="G504">
        <f t="shared" si="93"/>
        <v>1</v>
      </c>
      <c r="H504">
        <f t="shared" si="94"/>
        <v>0</v>
      </c>
      <c r="I504">
        <f t="shared" si="88"/>
        <v>0</v>
      </c>
      <c r="J504">
        <f t="shared" si="95"/>
        <v>0</v>
      </c>
      <c r="K504">
        <f t="shared" si="89"/>
        <v>0</v>
      </c>
      <c r="L504">
        <v>300</v>
      </c>
      <c r="M504">
        <f t="shared" si="90"/>
        <v>333.33333333333331</v>
      </c>
      <c r="N504">
        <f t="shared" si="91"/>
        <v>0</v>
      </c>
      <c r="O504">
        <f t="shared" si="92"/>
        <v>333.33333333333331</v>
      </c>
    </row>
    <row r="505" spans="1:15" x14ac:dyDescent="0.3">
      <c r="A505">
        <v>496</v>
      </c>
      <c r="B505">
        <v>0</v>
      </c>
      <c r="C505">
        <f t="shared" si="84"/>
        <v>0</v>
      </c>
      <c r="D505">
        <f t="shared" si="85"/>
        <v>0</v>
      </c>
      <c r="E505">
        <f t="shared" si="86"/>
        <v>0</v>
      </c>
      <c r="F505">
        <f t="shared" si="87"/>
        <v>0</v>
      </c>
      <c r="G505">
        <f t="shared" si="93"/>
        <v>1</v>
      </c>
      <c r="H505">
        <f t="shared" si="94"/>
        <v>0</v>
      </c>
      <c r="I505">
        <f t="shared" si="88"/>
        <v>0</v>
      </c>
      <c r="J505">
        <f t="shared" si="95"/>
        <v>0</v>
      </c>
      <c r="K505">
        <f t="shared" si="89"/>
        <v>0</v>
      </c>
      <c r="L505">
        <v>300</v>
      </c>
      <c r="M505">
        <f t="shared" si="90"/>
        <v>333.33333333333331</v>
      </c>
      <c r="N505">
        <f t="shared" si="91"/>
        <v>0</v>
      </c>
      <c r="O505">
        <f t="shared" si="92"/>
        <v>333.33333333333331</v>
      </c>
    </row>
    <row r="506" spans="1:15" x14ac:dyDescent="0.3">
      <c r="A506">
        <v>497</v>
      </c>
      <c r="B506">
        <v>0</v>
      </c>
      <c r="C506">
        <f t="shared" si="84"/>
        <v>0</v>
      </c>
      <c r="D506">
        <f t="shared" si="85"/>
        <v>0</v>
      </c>
      <c r="E506">
        <f t="shared" si="86"/>
        <v>0</v>
      </c>
      <c r="F506">
        <f t="shared" si="87"/>
        <v>0</v>
      </c>
      <c r="G506">
        <f t="shared" si="93"/>
        <v>1</v>
      </c>
      <c r="H506">
        <f t="shared" si="94"/>
        <v>0</v>
      </c>
      <c r="I506">
        <f t="shared" si="88"/>
        <v>0</v>
      </c>
      <c r="J506">
        <f t="shared" si="95"/>
        <v>0</v>
      </c>
      <c r="K506">
        <f t="shared" si="89"/>
        <v>0</v>
      </c>
      <c r="L506">
        <v>300</v>
      </c>
      <c r="M506">
        <f t="shared" si="90"/>
        <v>333.33333333333331</v>
      </c>
      <c r="N506">
        <f t="shared" si="91"/>
        <v>0</v>
      </c>
      <c r="O506">
        <f t="shared" si="92"/>
        <v>333.33333333333331</v>
      </c>
    </row>
    <row r="507" spans="1:15" x14ac:dyDescent="0.3">
      <c r="A507">
        <v>498</v>
      </c>
      <c r="B507">
        <v>0</v>
      </c>
      <c r="C507">
        <f t="shared" si="84"/>
        <v>0</v>
      </c>
      <c r="D507">
        <f t="shared" si="85"/>
        <v>0</v>
      </c>
      <c r="E507">
        <f t="shared" si="86"/>
        <v>0</v>
      </c>
      <c r="F507">
        <f t="shared" si="87"/>
        <v>0</v>
      </c>
      <c r="G507">
        <f t="shared" si="93"/>
        <v>1</v>
      </c>
      <c r="H507">
        <f t="shared" si="94"/>
        <v>0</v>
      </c>
      <c r="I507">
        <f t="shared" si="88"/>
        <v>0</v>
      </c>
      <c r="J507">
        <f t="shared" si="95"/>
        <v>0</v>
      </c>
      <c r="K507">
        <f t="shared" si="89"/>
        <v>0</v>
      </c>
      <c r="L507">
        <v>300</v>
      </c>
      <c r="M507">
        <f t="shared" si="90"/>
        <v>333.33333333333331</v>
      </c>
      <c r="N507">
        <f t="shared" si="91"/>
        <v>0</v>
      </c>
      <c r="O507">
        <f t="shared" si="92"/>
        <v>333.33333333333331</v>
      </c>
    </row>
    <row r="508" spans="1:15" x14ac:dyDescent="0.3">
      <c r="A508">
        <v>499</v>
      </c>
      <c r="B508">
        <v>0</v>
      </c>
      <c r="C508">
        <f t="shared" si="84"/>
        <v>0</v>
      </c>
      <c r="D508">
        <f t="shared" si="85"/>
        <v>0</v>
      </c>
      <c r="E508">
        <f t="shared" si="86"/>
        <v>0</v>
      </c>
      <c r="F508">
        <f t="shared" si="87"/>
        <v>0</v>
      </c>
      <c r="G508">
        <f t="shared" si="93"/>
        <v>1</v>
      </c>
      <c r="H508">
        <f t="shared" si="94"/>
        <v>0</v>
      </c>
      <c r="I508">
        <f t="shared" si="88"/>
        <v>0</v>
      </c>
      <c r="J508">
        <f t="shared" si="95"/>
        <v>0</v>
      </c>
      <c r="K508">
        <f t="shared" si="89"/>
        <v>0</v>
      </c>
      <c r="L508">
        <v>300</v>
      </c>
      <c r="M508">
        <f t="shared" si="90"/>
        <v>333.33333333333331</v>
      </c>
      <c r="N508">
        <f t="shared" si="91"/>
        <v>0</v>
      </c>
      <c r="O508">
        <f t="shared" si="92"/>
        <v>333.33333333333331</v>
      </c>
    </row>
    <row r="509" spans="1:15" x14ac:dyDescent="0.3">
      <c r="A509">
        <v>500</v>
      </c>
      <c r="B509">
        <v>0</v>
      </c>
      <c r="C509">
        <f t="shared" si="84"/>
        <v>0</v>
      </c>
      <c r="D509">
        <f t="shared" si="85"/>
        <v>0</v>
      </c>
      <c r="E509">
        <f t="shared" si="86"/>
        <v>0</v>
      </c>
      <c r="F509">
        <f t="shared" si="87"/>
        <v>0</v>
      </c>
      <c r="G509">
        <f t="shared" si="93"/>
        <v>1</v>
      </c>
      <c r="H509">
        <f t="shared" si="94"/>
        <v>0</v>
      </c>
      <c r="I509">
        <f t="shared" si="88"/>
        <v>0</v>
      </c>
      <c r="J509">
        <f t="shared" si="95"/>
        <v>0</v>
      </c>
      <c r="K509">
        <f t="shared" si="89"/>
        <v>0</v>
      </c>
      <c r="L509">
        <v>300</v>
      </c>
      <c r="M509">
        <f t="shared" si="90"/>
        <v>333.33333333333331</v>
      </c>
      <c r="N509">
        <f t="shared" si="91"/>
        <v>0</v>
      </c>
      <c r="O509">
        <f t="shared" si="92"/>
        <v>333.33333333333331</v>
      </c>
    </row>
    <row r="510" spans="1:15" x14ac:dyDescent="0.3">
      <c r="A510">
        <v>501</v>
      </c>
      <c r="B510">
        <v>0</v>
      </c>
      <c r="C510">
        <f t="shared" si="84"/>
        <v>0</v>
      </c>
      <c r="D510">
        <f t="shared" si="85"/>
        <v>0</v>
      </c>
      <c r="E510">
        <f t="shared" si="86"/>
        <v>0</v>
      </c>
      <c r="F510">
        <f t="shared" si="87"/>
        <v>0</v>
      </c>
      <c r="G510">
        <f t="shared" si="93"/>
        <v>1</v>
      </c>
      <c r="H510">
        <f t="shared" si="94"/>
        <v>0</v>
      </c>
      <c r="I510">
        <f t="shared" si="88"/>
        <v>0</v>
      </c>
      <c r="J510">
        <f t="shared" si="95"/>
        <v>0</v>
      </c>
      <c r="K510">
        <f t="shared" si="89"/>
        <v>0</v>
      </c>
      <c r="L510">
        <v>300</v>
      </c>
      <c r="M510">
        <f t="shared" si="90"/>
        <v>333.33333333333331</v>
      </c>
      <c r="N510">
        <f t="shared" si="91"/>
        <v>0</v>
      </c>
      <c r="O510">
        <f t="shared" si="92"/>
        <v>333.33333333333331</v>
      </c>
    </row>
    <row r="511" spans="1:15" x14ac:dyDescent="0.3">
      <c r="A511">
        <v>502</v>
      </c>
      <c r="B511">
        <v>0</v>
      </c>
      <c r="C511">
        <f t="shared" si="84"/>
        <v>0</v>
      </c>
      <c r="D511">
        <f t="shared" si="85"/>
        <v>0</v>
      </c>
      <c r="E511">
        <f t="shared" si="86"/>
        <v>0</v>
      </c>
      <c r="F511">
        <f t="shared" si="87"/>
        <v>0</v>
      </c>
      <c r="G511">
        <f t="shared" si="93"/>
        <v>1</v>
      </c>
      <c r="H511">
        <f t="shared" si="94"/>
        <v>0</v>
      </c>
      <c r="I511">
        <f t="shared" si="88"/>
        <v>0</v>
      </c>
      <c r="J511">
        <f t="shared" si="95"/>
        <v>0</v>
      </c>
      <c r="K511">
        <f t="shared" si="89"/>
        <v>0</v>
      </c>
      <c r="L511">
        <v>300</v>
      </c>
      <c r="M511">
        <f t="shared" si="90"/>
        <v>333.33333333333331</v>
      </c>
      <c r="N511">
        <f t="shared" si="91"/>
        <v>0</v>
      </c>
      <c r="O511">
        <f t="shared" si="92"/>
        <v>333.33333333333331</v>
      </c>
    </row>
    <row r="512" spans="1:15" x14ac:dyDescent="0.3">
      <c r="A512">
        <v>503</v>
      </c>
      <c r="B512">
        <v>0</v>
      </c>
      <c r="C512">
        <f t="shared" si="84"/>
        <v>0</v>
      </c>
      <c r="D512">
        <f t="shared" si="85"/>
        <v>0</v>
      </c>
      <c r="E512">
        <f t="shared" si="86"/>
        <v>0</v>
      </c>
      <c r="F512">
        <f t="shared" si="87"/>
        <v>0</v>
      </c>
      <c r="G512">
        <f t="shared" si="93"/>
        <v>1</v>
      </c>
      <c r="H512">
        <f t="shared" si="94"/>
        <v>0</v>
      </c>
      <c r="I512">
        <f t="shared" si="88"/>
        <v>0</v>
      </c>
      <c r="J512">
        <f t="shared" si="95"/>
        <v>0</v>
      </c>
      <c r="K512">
        <f t="shared" si="89"/>
        <v>0</v>
      </c>
      <c r="L512">
        <v>300</v>
      </c>
      <c r="M512">
        <f t="shared" si="90"/>
        <v>333.33333333333331</v>
      </c>
      <c r="N512">
        <f t="shared" si="91"/>
        <v>0</v>
      </c>
      <c r="O512">
        <f t="shared" si="92"/>
        <v>333.33333333333331</v>
      </c>
    </row>
    <row r="513" spans="1:15" x14ac:dyDescent="0.3">
      <c r="A513">
        <v>504</v>
      </c>
      <c r="B513">
        <v>0</v>
      </c>
      <c r="C513">
        <f t="shared" si="84"/>
        <v>0</v>
      </c>
      <c r="D513">
        <f t="shared" si="85"/>
        <v>0</v>
      </c>
      <c r="E513">
        <f t="shared" si="86"/>
        <v>0</v>
      </c>
      <c r="F513">
        <f t="shared" si="87"/>
        <v>0</v>
      </c>
      <c r="G513">
        <f t="shared" si="93"/>
        <v>1</v>
      </c>
      <c r="H513">
        <f t="shared" si="94"/>
        <v>0</v>
      </c>
      <c r="I513">
        <f t="shared" si="88"/>
        <v>0</v>
      </c>
      <c r="J513">
        <f t="shared" si="95"/>
        <v>0</v>
      </c>
      <c r="K513">
        <f t="shared" si="89"/>
        <v>0</v>
      </c>
      <c r="L513">
        <v>300</v>
      </c>
      <c r="M513">
        <f t="shared" si="90"/>
        <v>333.33333333333331</v>
      </c>
      <c r="N513">
        <f t="shared" si="91"/>
        <v>0</v>
      </c>
      <c r="O513">
        <f t="shared" si="92"/>
        <v>333.33333333333331</v>
      </c>
    </row>
    <row r="514" spans="1:15" x14ac:dyDescent="0.3">
      <c r="A514">
        <v>505</v>
      </c>
      <c r="B514">
        <v>0</v>
      </c>
      <c r="C514">
        <f t="shared" si="84"/>
        <v>0</v>
      </c>
      <c r="D514">
        <f t="shared" si="85"/>
        <v>0</v>
      </c>
      <c r="E514">
        <f t="shared" si="86"/>
        <v>0</v>
      </c>
      <c r="F514">
        <f t="shared" si="87"/>
        <v>0</v>
      </c>
      <c r="G514">
        <f t="shared" si="93"/>
        <v>1</v>
      </c>
      <c r="H514">
        <f t="shared" si="94"/>
        <v>0</v>
      </c>
      <c r="I514">
        <f t="shared" si="88"/>
        <v>0</v>
      </c>
      <c r="J514">
        <f t="shared" si="95"/>
        <v>0</v>
      </c>
      <c r="K514">
        <f t="shared" si="89"/>
        <v>0</v>
      </c>
      <c r="L514">
        <v>300</v>
      </c>
      <c r="M514">
        <f t="shared" si="90"/>
        <v>333.33333333333331</v>
      </c>
      <c r="N514">
        <f t="shared" si="91"/>
        <v>0</v>
      </c>
      <c r="O514">
        <f t="shared" si="92"/>
        <v>333.33333333333331</v>
      </c>
    </row>
    <row r="515" spans="1:15" x14ac:dyDescent="0.3">
      <c r="A515">
        <v>506</v>
      </c>
      <c r="B515">
        <v>0</v>
      </c>
      <c r="C515">
        <f t="shared" si="84"/>
        <v>0</v>
      </c>
      <c r="D515">
        <f t="shared" si="85"/>
        <v>0</v>
      </c>
      <c r="E515">
        <f t="shared" si="86"/>
        <v>0</v>
      </c>
      <c r="F515">
        <f t="shared" si="87"/>
        <v>0</v>
      </c>
      <c r="G515">
        <f t="shared" si="93"/>
        <v>1</v>
      </c>
      <c r="H515">
        <f t="shared" si="94"/>
        <v>0</v>
      </c>
      <c r="I515">
        <f t="shared" si="88"/>
        <v>0</v>
      </c>
      <c r="J515">
        <f t="shared" si="95"/>
        <v>0</v>
      </c>
      <c r="K515">
        <f t="shared" si="89"/>
        <v>0</v>
      </c>
      <c r="L515">
        <v>300</v>
      </c>
      <c r="M515">
        <f t="shared" si="90"/>
        <v>333.33333333333331</v>
      </c>
      <c r="N515">
        <f t="shared" si="91"/>
        <v>0</v>
      </c>
      <c r="O515">
        <f t="shared" si="92"/>
        <v>333.33333333333331</v>
      </c>
    </row>
    <row r="516" spans="1:15" x14ac:dyDescent="0.3">
      <c r="A516">
        <v>507</v>
      </c>
      <c r="B516">
        <v>0</v>
      </c>
      <c r="C516">
        <f t="shared" si="84"/>
        <v>0</v>
      </c>
      <c r="D516">
        <f t="shared" si="85"/>
        <v>0</v>
      </c>
      <c r="E516">
        <f t="shared" si="86"/>
        <v>0</v>
      </c>
      <c r="F516">
        <f t="shared" si="87"/>
        <v>0</v>
      </c>
      <c r="G516">
        <f t="shared" si="93"/>
        <v>1</v>
      </c>
      <c r="H516">
        <f t="shared" si="94"/>
        <v>0</v>
      </c>
      <c r="I516">
        <f t="shared" si="88"/>
        <v>0</v>
      </c>
      <c r="J516">
        <f t="shared" si="95"/>
        <v>0</v>
      </c>
      <c r="K516">
        <f t="shared" si="89"/>
        <v>0</v>
      </c>
      <c r="L516">
        <v>300</v>
      </c>
      <c r="M516">
        <f t="shared" si="90"/>
        <v>333.33333333333331</v>
      </c>
      <c r="N516">
        <f t="shared" si="91"/>
        <v>0</v>
      </c>
      <c r="O516">
        <f t="shared" si="92"/>
        <v>333.33333333333331</v>
      </c>
    </row>
    <row r="517" spans="1:15" x14ac:dyDescent="0.3">
      <c r="A517">
        <v>508</v>
      </c>
      <c r="B517">
        <v>0</v>
      </c>
      <c r="C517">
        <f t="shared" si="84"/>
        <v>0</v>
      </c>
      <c r="D517">
        <f t="shared" si="85"/>
        <v>0</v>
      </c>
      <c r="E517">
        <f t="shared" si="86"/>
        <v>0</v>
      </c>
      <c r="F517">
        <f t="shared" si="87"/>
        <v>0</v>
      </c>
      <c r="G517">
        <f t="shared" si="93"/>
        <v>1</v>
      </c>
      <c r="H517">
        <f t="shared" si="94"/>
        <v>0</v>
      </c>
      <c r="I517">
        <f t="shared" si="88"/>
        <v>0</v>
      </c>
      <c r="J517">
        <f t="shared" si="95"/>
        <v>0</v>
      </c>
      <c r="K517">
        <f t="shared" si="89"/>
        <v>0</v>
      </c>
      <c r="L517">
        <v>300</v>
      </c>
      <c r="M517">
        <f t="shared" si="90"/>
        <v>333.33333333333331</v>
      </c>
      <c r="N517">
        <f t="shared" si="91"/>
        <v>0</v>
      </c>
      <c r="O517">
        <f t="shared" si="92"/>
        <v>333.33333333333331</v>
      </c>
    </row>
    <row r="518" spans="1:15" x14ac:dyDescent="0.3">
      <c r="A518">
        <v>509</v>
      </c>
      <c r="B518">
        <v>0</v>
      </c>
      <c r="C518">
        <f t="shared" si="84"/>
        <v>0</v>
      </c>
      <c r="D518">
        <f t="shared" si="85"/>
        <v>0</v>
      </c>
      <c r="E518">
        <f t="shared" si="86"/>
        <v>0</v>
      </c>
      <c r="F518">
        <f t="shared" si="87"/>
        <v>0</v>
      </c>
      <c r="G518">
        <f t="shared" si="93"/>
        <v>1</v>
      </c>
      <c r="H518">
        <f t="shared" si="94"/>
        <v>0</v>
      </c>
      <c r="I518">
        <f t="shared" si="88"/>
        <v>0</v>
      </c>
      <c r="J518">
        <f t="shared" si="95"/>
        <v>0</v>
      </c>
      <c r="K518">
        <f t="shared" si="89"/>
        <v>0</v>
      </c>
      <c r="L518">
        <v>300</v>
      </c>
      <c r="M518">
        <f t="shared" si="90"/>
        <v>333.33333333333331</v>
      </c>
      <c r="N518">
        <f t="shared" si="91"/>
        <v>0</v>
      </c>
      <c r="O518">
        <f t="shared" si="92"/>
        <v>333.33333333333331</v>
      </c>
    </row>
    <row r="519" spans="1:15" x14ac:dyDescent="0.3">
      <c r="A519">
        <v>510</v>
      </c>
      <c r="B519">
        <v>0</v>
      </c>
      <c r="C519">
        <f t="shared" si="84"/>
        <v>0</v>
      </c>
      <c r="D519">
        <f t="shared" si="85"/>
        <v>0</v>
      </c>
      <c r="E519">
        <f t="shared" si="86"/>
        <v>0</v>
      </c>
      <c r="F519">
        <f t="shared" si="87"/>
        <v>0</v>
      </c>
      <c r="G519">
        <f t="shared" si="93"/>
        <v>1</v>
      </c>
      <c r="H519">
        <f t="shared" si="94"/>
        <v>0</v>
      </c>
      <c r="I519">
        <f t="shared" si="88"/>
        <v>0</v>
      </c>
      <c r="J519">
        <f t="shared" si="95"/>
        <v>0</v>
      </c>
      <c r="K519">
        <f t="shared" si="89"/>
        <v>0</v>
      </c>
      <c r="L519">
        <v>300</v>
      </c>
      <c r="M519">
        <f t="shared" si="90"/>
        <v>333.33333333333331</v>
      </c>
      <c r="N519">
        <f t="shared" si="91"/>
        <v>0</v>
      </c>
      <c r="O519">
        <f t="shared" si="92"/>
        <v>333.33333333333331</v>
      </c>
    </row>
    <row r="520" spans="1:15" x14ac:dyDescent="0.3">
      <c r="A520">
        <v>511</v>
      </c>
      <c r="B520">
        <v>0</v>
      </c>
      <c r="C520">
        <f t="shared" si="84"/>
        <v>0</v>
      </c>
      <c r="D520">
        <f t="shared" si="85"/>
        <v>0</v>
      </c>
      <c r="E520">
        <f t="shared" si="86"/>
        <v>0</v>
      </c>
      <c r="F520">
        <f t="shared" si="87"/>
        <v>0</v>
      </c>
      <c r="G520">
        <f t="shared" si="93"/>
        <v>1</v>
      </c>
      <c r="H520">
        <f t="shared" si="94"/>
        <v>0</v>
      </c>
      <c r="I520">
        <f t="shared" si="88"/>
        <v>0</v>
      </c>
      <c r="J520">
        <f t="shared" si="95"/>
        <v>0</v>
      </c>
      <c r="K520">
        <f t="shared" si="89"/>
        <v>0</v>
      </c>
      <c r="L520">
        <v>300</v>
      </c>
      <c r="M520">
        <f t="shared" si="90"/>
        <v>333.33333333333331</v>
      </c>
      <c r="N520">
        <f t="shared" si="91"/>
        <v>0</v>
      </c>
      <c r="O520">
        <f t="shared" si="92"/>
        <v>333.33333333333331</v>
      </c>
    </row>
    <row r="521" spans="1:15" x14ac:dyDescent="0.3">
      <c r="A521">
        <v>512</v>
      </c>
      <c r="B521">
        <v>0.5</v>
      </c>
      <c r="C521">
        <f t="shared" si="84"/>
        <v>0.1388888888888889</v>
      </c>
      <c r="D521">
        <f t="shared" si="85"/>
        <v>7.5520833333333334E-3</v>
      </c>
      <c r="E521">
        <f t="shared" si="86"/>
        <v>1.0489004629629631E-3</v>
      </c>
      <c r="F521">
        <f t="shared" si="87"/>
        <v>31.337500000000002</v>
      </c>
      <c r="G521">
        <f t="shared" si="93"/>
        <v>1</v>
      </c>
      <c r="H521">
        <f t="shared" si="94"/>
        <v>0.1388888888888889</v>
      </c>
      <c r="I521">
        <f t="shared" si="88"/>
        <v>277.77777777777777</v>
      </c>
      <c r="J521">
        <f t="shared" si="95"/>
        <v>38.580246913580247</v>
      </c>
      <c r="K521">
        <f t="shared" si="89"/>
        <v>69.918795814043207</v>
      </c>
      <c r="L521">
        <v>300</v>
      </c>
      <c r="M521">
        <f t="shared" si="90"/>
        <v>333.33333333333331</v>
      </c>
      <c r="N521">
        <f t="shared" si="91"/>
        <v>77.687550904492454</v>
      </c>
      <c r="O521">
        <f t="shared" si="92"/>
        <v>411.02088423782578</v>
      </c>
    </row>
    <row r="522" spans="1:15" x14ac:dyDescent="0.3">
      <c r="A522">
        <v>513</v>
      </c>
      <c r="B522">
        <v>2.5</v>
      </c>
      <c r="C522">
        <f t="shared" ref="C522:C585" si="96">B522*1/3.6</f>
        <v>0.69444444444444442</v>
      </c>
      <c r="D522">
        <f t="shared" ref="D522:D585" si="97">0.5*$E$1*((C522^2)*$E$2*$E$3)</f>
        <v>0.18880208333333334</v>
      </c>
      <c r="E522">
        <f t="shared" ref="E522:E585" si="98">D522*C522</f>
        <v>0.13111255787037038</v>
      </c>
      <c r="F522">
        <f t="shared" ref="F522:F585" si="99">$F$7*C522</f>
        <v>156.6875</v>
      </c>
      <c r="G522">
        <f t="shared" si="93"/>
        <v>1</v>
      </c>
      <c r="H522">
        <f t="shared" si="94"/>
        <v>0.55555555555555558</v>
      </c>
      <c r="I522">
        <f t="shared" ref="I522:I585" si="100">$H$1*(H522/G522)</f>
        <v>1111.1111111111111</v>
      </c>
      <c r="J522">
        <f t="shared" si="95"/>
        <v>771.60493827160485</v>
      </c>
      <c r="K522">
        <f t="shared" ref="K522:K585" si="101">E522+F522+J522</f>
        <v>928.42355082947529</v>
      </c>
      <c r="L522">
        <v>300</v>
      </c>
      <c r="M522">
        <f t="shared" ref="M522:M585" si="102">L522/0.9</f>
        <v>333.33333333333331</v>
      </c>
      <c r="N522">
        <f t="shared" ref="N522:N585" si="103">K522/0.9</f>
        <v>1031.5817231438614</v>
      </c>
      <c r="O522">
        <f t="shared" ref="O522:O585" si="104">M522+N522</f>
        <v>1364.9150564771946</v>
      </c>
    </row>
    <row r="523" spans="1:15" x14ac:dyDescent="0.3">
      <c r="A523">
        <v>514</v>
      </c>
      <c r="B523">
        <v>6.6</v>
      </c>
      <c r="C523">
        <f t="shared" si="96"/>
        <v>1.8333333333333333</v>
      </c>
      <c r="D523">
        <f t="shared" si="97"/>
        <v>1.3158749999999999</v>
      </c>
      <c r="E523">
        <f t="shared" si="98"/>
        <v>2.4124374999999998</v>
      </c>
      <c r="F523">
        <f t="shared" si="99"/>
        <v>413.65499999999997</v>
      </c>
      <c r="G523">
        <f t="shared" ref="G523:G586" si="105">A523-A522</f>
        <v>1</v>
      </c>
      <c r="H523">
        <f t="shared" ref="H523:H586" si="106">C523-C522</f>
        <v>1.1388888888888888</v>
      </c>
      <c r="I523">
        <f t="shared" si="100"/>
        <v>2277.7777777777778</v>
      </c>
      <c r="J523">
        <f t="shared" ref="J523:J586" si="107">I523*C523</f>
        <v>4175.9259259259261</v>
      </c>
      <c r="K523">
        <f t="shared" si="101"/>
        <v>4591.993363425926</v>
      </c>
      <c r="L523">
        <v>300</v>
      </c>
      <c r="M523">
        <f t="shared" si="102"/>
        <v>333.33333333333331</v>
      </c>
      <c r="N523">
        <f t="shared" si="103"/>
        <v>5102.2148482510283</v>
      </c>
      <c r="O523">
        <f t="shared" si="104"/>
        <v>5435.5481815843614</v>
      </c>
    </row>
    <row r="524" spans="1:15" x14ac:dyDescent="0.3">
      <c r="A524">
        <v>515</v>
      </c>
      <c r="B524">
        <v>11.8</v>
      </c>
      <c r="C524">
        <f t="shared" si="96"/>
        <v>3.2777777777777777</v>
      </c>
      <c r="D524">
        <f t="shared" si="97"/>
        <v>4.2062083333333327</v>
      </c>
      <c r="E524">
        <f t="shared" si="98"/>
        <v>13.787016203703701</v>
      </c>
      <c r="F524">
        <f t="shared" si="99"/>
        <v>739.56499999999994</v>
      </c>
      <c r="G524">
        <f t="shared" si="105"/>
        <v>1</v>
      </c>
      <c r="H524">
        <f t="shared" si="106"/>
        <v>1.4444444444444444</v>
      </c>
      <c r="I524">
        <f t="shared" si="100"/>
        <v>2888.8888888888887</v>
      </c>
      <c r="J524">
        <f t="shared" si="107"/>
        <v>9469.1358024691344</v>
      </c>
      <c r="K524">
        <f t="shared" si="101"/>
        <v>10222.487818672838</v>
      </c>
      <c r="L524">
        <v>300</v>
      </c>
      <c r="M524">
        <f t="shared" si="102"/>
        <v>333.33333333333331</v>
      </c>
      <c r="N524">
        <f t="shared" si="103"/>
        <v>11358.319798525376</v>
      </c>
      <c r="O524">
        <f t="shared" si="104"/>
        <v>11691.653131858709</v>
      </c>
    </row>
    <row r="525" spans="1:15" x14ac:dyDescent="0.3">
      <c r="A525">
        <v>516</v>
      </c>
      <c r="B525">
        <v>16.8</v>
      </c>
      <c r="C525">
        <f t="shared" si="96"/>
        <v>4.666666666666667</v>
      </c>
      <c r="D525">
        <f t="shared" si="97"/>
        <v>8.5259999999999998</v>
      </c>
      <c r="E525">
        <f t="shared" si="98"/>
        <v>39.788000000000004</v>
      </c>
      <c r="F525">
        <f t="shared" si="99"/>
        <v>1052.94</v>
      </c>
      <c r="G525">
        <f t="shared" si="105"/>
        <v>1</v>
      </c>
      <c r="H525">
        <f t="shared" si="106"/>
        <v>1.3888888888888893</v>
      </c>
      <c r="I525">
        <f t="shared" si="100"/>
        <v>2777.7777777777787</v>
      </c>
      <c r="J525">
        <f t="shared" si="107"/>
        <v>12962.962962962969</v>
      </c>
      <c r="K525">
        <f t="shared" si="101"/>
        <v>14055.69096296297</v>
      </c>
      <c r="L525">
        <v>300</v>
      </c>
      <c r="M525">
        <f t="shared" si="102"/>
        <v>333.33333333333331</v>
      </c>
      <c r="N525">
        <f t="shared" si="103"/>
        <v>15617.434403292189</v>
      </c>
      <c r="O525">
        <f t="shared" si="104"/>
        <v>15950.767736625523</v>
      </c>
    </row>
    <row r="526" spans="1:15" x14ac:dyDescent="0.3">
      <c r="A526">
        <v>517</v>
      </c>
      <c r="B526">
        <v>20.5</v>
      </c>
      <c r="C526">
        <f t="shared" si="96"/>
        <v>5.6944444444444446</v>
      </c>
      <c r="D526">
        <f t="shared" si="97"/>
        <v>12.695052083333335</v>
      </c>
      <c r="E526">
        <f t="shared" si="98"/>
        <v>72.291268807870381</v>
      </c>
      <c r="F526">
        <f t="shared" si="99"/>
        <v>1284.8375000000001</v>
      </c>
      <c r="G526">
        <f t="shared" si="105"/>
        <v>1</v>
      </c>
      <c r="H526">
        <f t="shared" si="106"/>
        <v>1.0277777777777777</v>
      </c>
      <c r="I526">
        <f t="shared" si="100"/>
        <v>2055.5555555555552</v>
      </c>
      <c r="J526">
        <f t="shared" si="107"/>
        <v>11705.246913580246</v>
      </c>
      <c r="K526">
        <f t="shared" si="101"/>
        <v>13062.375682388116</v>
      </c>
      <c r="L526">
        <v>300</v>
      </c>
      <c r="M526">
        <f t="shared" si="102"/>
        <v>333.33333333333331</v>
      </c>
      <c r="N526">
        <f t="shared" si="103"/>
        <v>14513.750758209017</v>
      </c>
      <c r="O526">
        <f t="shared" si="104"/>
        <v>14847.084091542351</v>
      </c>
    </row>
    <row r="527" spans="1:15" x14ac:dyDescent="0.3">
      <c r="A527">
        <v>518</v>
      </c>
      <c r="B527">
        <v>21.9</v>
      </c>
      <c r="C527">
        <f t="shared" si="96"/>
        <v>6.083333333333333</v>
      </c>
      <c r="D527">
        <f t="shared" si="97"/>
        <v>14.488218749999998</v>
      </c>
      <c r="E527">
        <f t="shared" si="98"/>
        <v>88.136664062499989</v>
      </c>
      <c r="F527">
        <f t="shared" si="99"/>
        <v>1372.5825</v>
      </c>
      <c r="G527">
        <f t="shared" si="105"/>
        <v>1</v>
      </c>
      <c r="H527">
        <f t="shared" si="106"/>
        <v>0.3888888888888884</v>
      </c>
      <c r="I527">
        <f t="shared" si="100"/>
        <v>777.77777777777681</v>
      </c>
      <c r="J527">
        <f t="shared" si="107"/>
        <v>4731.4814814814754</v>
      </c>
      <c r="K527">
        <f t="shared" si="101"/>
        <v>6192.200645543975</v>
      </c>
      <c r="L527">
        <v>300</v>
      </c>
      <c r="M527">
        <f t="shared" si="102"/>
        <v>333.33333333333331</v>
      </c>
      <c r="N527">
        <f t="shared" si="103"/>
        <v>6880.2229394933056</v>
      </c>
      <c r="O527">
        <f t="shared" si="104"/>
        <v>7213.5562728266386</v>
      </c>
    </row>
    <row r="528" spans="1:15" x14ac:dyDescent="0.3">
      <c r="A528">
        <v>519</v>
      </c>
      <c r="B528">
        <v>21.9</v>
      </c>
      <c r="C528">
        <f t="shared" si="96"/>
        <v>6.083333333333333</v>
      </c>
      <c r="D528">
        <f t="shared" si="97"/>
        <v>14.488218749999998</v>
      </c>
      <c r="E528">
        <f t="shared" si="98"/>
        <v>88.136664062499989</v>
      </c>
      <c r="F528">
        <f t="shared" si="99"/>
        <v>1372.5825</v>
      </c>
      <c r="G528">
        <f t="shared" si="105"/>
        <v>1</v>
      </c>
      <c r="H528">
        <f t="shared" si="106"/>
        <v>0</v>
      </c>
      <c r="I528">
        <f t="shared" si="100"/>
        <v>0</v>
      </c>
      <c r="J528">
        <f t="shared" si="107"/>
        <v>0</v>
      </c>
      <c r="K528">
        <f t="shared" si="101"/>
        <v>1460.7191640624999</v>
      </c>
      <c r="L528">
        <v>300</v>
      </c>
      <c r="M528">
        <f t="shared" si="102"/>
        <v>333.33333333333331</v>
      </c>
      <c r="N528">
        <f t="shared" si="103"/>
        <v>1623.0212934027777</v>
      </c>
      <c r="O528">
        <f t="shared" si="104"/>
        <v>1956.354626736111</v>
      </c>
    </row>
    <row r="529" spans="1:15" x14ac:dyDescent="0.3">
      <c r="A529">
        <v>520</v>
      </c>
      <c r="B529">
        <v>21.3</v>
      </c>
      <c r="C529">
        <f t="shared" si="96"/>
        <v>5.916666666666667</v>
      </c>
      <c r="D529">
        <f t="shared" si="97"/>
        <v>13.70521875</v>
      </c>
      <c r="E529">
        <f t="shared" si="98"/>
        <v>81.089210937499999</v>
      </c>
      <c r="F529">
        <f t="shared" si="99"/>
        <v>1334.9775</v>
      </c>
      <c r="G529">
        <f t="shared" si="105"/>
        <v>1</v>
      </c>
      <c r="H529">
        <f t="shared" si="106"/>
        <v>-0.16666666666666607</v>
      </c>
      <c r="I529">
        <f t="shared" si="100"/>
        <v>-333.33333333333212</v>
      </c>
      <c r="J529">
        <f t="shared" si="107"/>
        <v>-1972.2222222222151</v>
      </c>
      <c r="K529">
        <f t="shared" si="101"/>
        <v>-556.1555112847152</v>
      </c>
      <c r="L529">
        <v>300</v>
      </c>
      <c r="M529">
        <f t="shared" si="102"/>
        <v>333.33333333333331</v>
      </c>
      <c r="N529">
        <f t="shared" si="103"/>
        <v>-617.95056809412802</v>
      </c>
      <c r="O529">
        <f t="shared" si="104"/>
        <v>-284.6172347607947</v>
      </c>
    </row>
    <row r="530" spans="1:15" x14ac:dyDescent="0.3">
      <c r="A530">
        <v>521</v>
      </c>
      <c r="B530">
        <v>20.3</v>
      </c>
      <c r="C530">
        <f t="shared" si="96"/>
        <v>5.6388888888888893</v>
      </c>
      <c r="D530">
        <f t="shared" si="97"/>
        <v>12.448552083333334</v>
      </c>
      <c r="E530">
        <f t="shared" si="98"/>
        <v>70.196002025462974</v>
      </c>
      <c r="F530">
        <f t="shared" si="99"/>
        <v>1272.3025</v>
      </c>
      <c r="G530">
        <f t="shared" si="105"/>
        <v>1</v>
      </c>
      <c r="H530">
        <f t="shared" si="106"/>
        <v>-0.27777777777777768</v>
      </c>
      <c r="I530">
        <f t="shared" si="100"/>
        <v>-555.55555555555532</v>
      </c>
      <c r="J530">
        <f t="shared" si="107"/>
        <v>-3132.716049382715</v>
      </c>
      <c r="K530">
        <f t="shared" si="101"/>
        <v>-1790.217547357252</v>
      </c>
      <c r="L530">
        <v>300</v>
      </c>
      <c r="M530">
        <f t="shared" si="102"/>
        <v>333.33333333333331</v>
      </c>
      <c r="N530">
        <f t="shared" si="103"/>
        <v>-1989.1306081747243</v>
      </c>
      <c r="O530">
        <f t="shared" si="104"/>
        <v>-1655.7972748413911</v>
      </c>
    </row>
    <row r="531" spans="1:15" x14ac:dyDescent="0.3">
      <c r="A531">
        <v>522</v>
      </c>
      <c r="B531">
        <v>19.2</v>
      </c>
      <c r="C531">
        <f t="shared" si="96"/>
        <v>5.333333333333333</v>
      </c>
      <c r="D531">
        <f t="shared" si="97"/>
        <v>11.135999999999999</v>
      </c>
      <c r="E531">
        <f t="shared" si="98"/>
        <v>59.391999999999996</v>
      </c>
      <c r="F531">
        <f t="shared" si="99"/>
        <v>1203.3599999999999</v>
      </c>
      <c r="G531">
        <f t="shared" si="105"/>
        <v>1</v>
      </c>
      <c r="H531">
        <f t="shared" si="106"/>
        <v>-0.30555555555555625</v>
      </c>
      <c r="I531">
        <f t="shared" si="100"/>
        <v>-611.11111111111245</v>
      </c>
      <c r="J531">
        <f t="shared" si="107"/>
        <v>-3259.2592592592664</v>
      </c>
      <c r="K531">
        <f t="shared" si="101"/>
        <v>-1996.5072592592664</v>
      </c>
      <c r="L531">
        <v>300</v>
      </c>
      <c r="M531">
        <f t="shared" si="102"/>
        <v>333.33333333333331</v>
      </c>
      <c r="N531">
        <f t="shared" si="103"/>
        <v>-2218.3413991769626</v>
      </c>
      <c r="O531">
        <f t="shared" si="104"/>
        <v>-1885.0080658436293</v>
      </c>
    </row>
    <row r="532" spans="1:15" x14ac:dyDescent="0.3">
      <c r="A532">
        <v>523</v>
      </c>
      <c r="B532">
        <v>17.8</v>
      </c>
      <c r="C532">
        <f t="shared" si="96"/>
        <v>4.9444444444444446</v>
      </c>
      <c r="D532">
        <f t="shared" si="97"/>
        <v>9.5712083333333311</v>
      </c>
      <c r="E532">
        <f t="shared" si="98"/>
        <v>47.324307870370362</v>
      </c>
      <c r="F532">
        <f t="shared" si="99"/>
        <v>1115.615</v>
      </c>
      <c r="G532">
        <f t="shared" si="105"/>
        <v>1</v>
      </c>
      <c r="H532">
        <f t="shared" si="106"/>
        <v>-0.3888888888888884</v>
      </c>
      <c r="I532">
        <f t="shared" si="100"/>
        <v>-777.77777777777681</v>
      </c>
      <c r="J532">
        <f t="shared" si="107"/>
        <v>-3845.6790123456744</v>
      </c>
      <c r="K532">
        <f t="shared" si="101"/>
        <v>-2682.7397044753043</v>
      </c>
      <c r="L532">
        <v>300</v>
      </c>
      <c r="M532">
        <f t="shared" si="102"/>
        <v>333.33333333333331</v>
      </c>
      <c r="N532">
        <f t="shared" si="103"/>
        <v>-2980.8218938614491</v>
      </c>
      <c r="O532">
        <f t="shared" si="104"/>
        <v>-2647.4885605281156</v>
      </c>
    </row>
    <row r="533" spans="1:15" x14ac:dyDescent="0.3">
      <c r="A533">
        <v>524</v>
      </c>
      <c r="B533">
        <v>15.5</v>
      </c>
      <c r="C533">
        <f t="shared" si="96"/>
        <v>4.3055555555555554</v>
      </c>
      <c r="D533">
        <f t="shared" si="97"/>
        <v>7.2575520833333309</v>
      </c>
      <c r="E533">
        <f t="shared" si="98"/>
        <v>31.247793692129619</v>
      </c>
      <c r="F533">
        <f t="shared" si="99"/>
        <v>971.46249999999998</v>
      </c>
      <c r="G533">
        <f t="shared" si="105"/>
        <v>1</v>
      </c>
      <c r="H533">
        <f t="shared" si="106"/>
        <v>-0.63888888888888928</v>
      </c>
      <c r="I533">
        <f t="shared" si="100"/>
        <v>-1277.7777777777785</v>
      </c>
      <c r="J533">
        <f t="shared" si="107"/>
        <v>-5501.5432098765459</v>
      </c>
      <c r="K533">
        <f t="shared" si="101"/>
        <v>-4498.8329161844158</v>
      </c>
      <c r="L533">
        <v>300</v>
      </c>
      <c r="M533">
        <f t="shared" si="102"/>
        <v>333.33333333333331</v>
      </c>
      <c r="N533">
        <f t="shared" si="103"/>
        <v>-4998.7032402049063</v>
      </c>
      <c r="O533">
        <f t="shared" si="104"/>
        <v>-4665.3699068715732</v>
      </c>
    </row>
    <row r="534" spans="1:15" x14ac:dyDescent="0.3">
      <c r="A534">
        <v>525</v>
      </c>
      <c r="B534">
        <v>11.9</v>
      </c>
      <c r="C534">
        <f t="shared" si="96"/>
        <v>3.3055555555555554</v>
      </c>
      <c r="D534">
        <f t="shared" si="97"/>
        <v>4.2778020833333326</v>
      </c>
      <c r="E534">
        <f t="shared" si="98"/>
        <v>14.140512442129626</v>
      </c>
      <c r="F534">
        <f t="shared" si="99"/>
        <v>745.83249999999998</v>
      </c>
      <c r="G534">
        <f t="shared" si="105"/>
        <v>1</v>
      </c>
      <c r="H534">
        <f t="shared" si="106"/>
        <v>-1</v>
      </c>
      <c r="I534">
        <f t="shared" si="100"/>
        <v>-2000</v>
      </c>
      <c r="J534">
        <f t="shared" si="107"/>
        <v>-6611.1111111111104</v>
      </c>
      <c r="K534">
        <f t="shared" si="101"/>
        <v>-5851.138098668981</v>
      </c>
      <c r="L534">
        <v>300</v>
      </c>
      <c r="M534">
        <f t="shared" si="102"/>
        <v>333.33333333333331</v>
      </c>
      <c r="N534">
        <f t="shared" si="103"/>
        <v>-6501.2645540766453</v>
      </c>
      <c r="O534">
        <f t="shared" si="104"/>
        <v>-6167.9312207433122</v>
      </c>
    </row>
    <row r="535" spans="1:15" x14ac:dyDescent="0.3">
      <c r="A535">
        <v>526</v>
      </c>
      <c r="B535">
        <v>7.6</v>
      </c>
      <c r="C535">
        <f t="shared" si="96"/>
        <v>2.1111111111111112</v>
      </c>
      <c r="D535">
        <f t="shared" si="97"/>
        <v>1.7448333333333332</v>
      </c>
      <c r="E535">
        <f t="shared" si="98"/>
        <v>3.6835370370370368</v>
      </c>
      <c r="F535">
        <f t="shared" si="99"/>
        <v>476.33</v>
      </c>
      <c r="G535">
        <f t="shared" si="105"/>
        <v>1</v>
      </c>
      <c r="H535">
        <f t="shared" si="106"/>
        <v>-1.1944444444444442</v>
      </c>
      <c r="I535">
        <f t="shared" si="100"/>
        <v>-2388.8888888888882</v>
      </c>
      <c r="J535">
        <f t="shared" si="107"/>
        <v>-5043.2098765432083</v>
      </c>
      <c r="K535">
        <f t="shared" si="101"/>
        <v>-4563.1963395061712</v>
      </c>
      <c r="L535">
        <v>300</v>
      </c>
      <c r="M535">
        <f t="shared" si="102"/>
        <v>333.33333333333331</v>
      </c>
      <c r="N535">
        <f t="shared" si="103"/>
        <v>-5070.2181550068572</v>
      </c>
      <c r="O535">
        <f t="shared" si="104"/>
        <v>-4736.8848216735241</v>
      </c>
    </row>
    <row r="536" spans="1:15" x14ac:dyDescent="0.3">
      <c r="A536">
        <v>527</v>
      </c>
      <c r="B536">
        <v>4</v>
      </c>
      <c r="C536">
        <f t="shared" si="96"/>
        <v>1.1111111111111112</v>
      </c>
      <c r="D536">
        <f t="shared" si="97"/>
        <v>0.48333333333333334</v>
      </c>
      <c r="E536">
        <f t="shared" si="98"/>
        <v>0.53703703703703709</v>
      </c>
      <c r="F536">
        <f t="shared" si="99"/>
        <v>250.70000000000002</v>
      </c>
      <c r="G536">
        <f t="shared" si="105"/>
        <v>1</v>
      </c>
      <c r="H536">
        <f t="shared" si="106"/>
        <v>-1</v>
      </c>
      <c r="I536">
        <f t="shared" si="100"/>
        <v>-2000</v>
      </c>
      <c r="J536">
        <f t="shared" si="107"/>
        <v>-2222.2222222222222</v>
      </c>
      <c r="K536">
        <f t="shared" si="101"/>
        <v>-1970.9851851851852</v>
      </c>
      <c r="L536">
        <v>300</v>
      </c>
      <c r="M536">
        <f t="shared" si="102"/>
        <v>333.33333333333331</v>
      </c>
      <c r="N536">
        <f t="shared" si="103"/>
        <v>-2189.98353909465</v>
      </c>
      <c r="O536">
        <f t="shared" si="104"/>
        <v>-1856.6502057613168</v>
      </c>
    </row>
    <row r="537" spans="1:15" x14ac:dyDescent="0.3">
      <c r="A537">
        <v>528</v>
      </c>
      <c r="B537">
        <v>2</v>
      </c>
      <c r="C537">
        <f t="shared" si="96"/>
        <v>0.55555555555555558</v>
      </c>
      <c r="D537">
        <f t="shared" si="97"/>
        <v>0.12083333333333333</v>
      </c>
      <c r="E537">
        <f t="shared" si="98"/>
        <v>6.7129629629629636E-2</v>
      </c>
      <c r="F537">
        <f t="shared" si="99"/>
        <v>125.35000000000001</v>
      </c>
      <c r="G537">
        <f t="shared" si="105"/>
        <v>1</v>
      </c>
      <c r="H537">
        <f t="shared" si="106"/>
        <v>-0.55555555555555558</v>
      </c>
      <c r="I537">
        <f t="shared" si="100"/>
        <v>-1111.1111111111111</v>
      </c>
      <c r="J537">
        <f t="shared" si="107"/>
        <v>-617.28395061728395</v>
      </c>
      <c r="K537">
        <f t="shared" si="101"/>
        <v>-491.86682098765431</v>
      </c>
      <c r="L537">
        <v>300</v>
      </c>
      <c r="M537">
        <f t="shared" si="102"/>
        <v>333.33333333333331</v>
      </c>
      <c r="N537">
        <f t="shared" si="103"/>
        <v>-546.51868998628254</v>
      </c>
      <c r="O537">
        <f t="shared" si="104"/>
        <v>-213.18535665294922</v>
      </c>
    </row>
    <row r="538" spans="1:15" x14ac:dyDescent="0.3">
      <c r="A538">
        <v>529</v>
      </c>
      <c r="B538">
        <v>1</v>
      </c>
      <c r="C538">
        <f t="shared" si="96"/>
        <v>0.27777777777777779</v>
      </c>
      <c r="D538">
        <f t="shared" si="97"/>
        <v>3.0208333333333334E-2</v>
      </c>
      <c r="E538">
        <f t="shared" si="98"/>
        <v>8.3912037037037045E-3</v>
      </c>
      <c r="F538">
        <f t="shared" si="99"/>
        <v>62.675000000000004</v>
      </c>
      <c r="G538">
        <f t="shared" si="105"/>
        <v>1</v>
      </c>
      <c r="H538">
        <f t="shared" si="106"/>
        <v>-0.27777777777777779</v>
      </c>
      <c r="I538">
        <f t="shared" si="100"/>
        <v>-555.55555555555554</v>
      </c>
      <c r="J538">
        <f t="shared" si="107"/>
        <v>-154.32098765432099</v>
      </c>
      <c r="K538">
        <f t="shared" si="101"/>
        <v>-91.637596450617281</v>
      </c>
      <c r="L538">
        <v>300</v>
      </c>
      <c r="M538">
        <f t="shared" si="102"/>
        <v>333.33333333333331</v>
      </c>
      <c r="N538">
        <f t="shared" si="103"/>
        <v>-101.81955161179698</v>
      </c>
      <c r="O538">
        <f t="shared" si="104"/>
        <v>231.51378172153633</v>
      </c>
    </row>
    <row r="539" spans="1:15" x14ac:dyDescent="0.3">
      <c r="A539">
        <v>530</v>
      </c>
      <c r="B539">
        <v>0</v>
      </c>
      <c r="C539">
        <f t="shared" si="96"/>
        <v>0</v>
      </c>
      <c r="D539">
        <f t="shared" si="97"/>
        <v>0</v>
      </c>
      <c r="E539">
        <f t="shared" si="98"/>
        <v>0</v>
      </c>
      <c r="F539">
        <f t="shared" si="99"/>
        <v>0</v>
      </c>
      <c r="G539">
        <f t="shared" si="105"/>
        <v>1</v>
      </c>
      <c r="H539">
        <f t="shared" si="106"/>
        <v>-0.27777777777777779</v>
      </c>
      <c r="I539">
        <f t="shared" si="100"/>
        <v>-555.55555555555554</v>
      </c>
      <c r="J539">
        <f t="shared" si="107"/>
        <v>0</v>
      </c>
      <c r="K539">
        <f t="shared" si="101"/>
        <v>0</v>
      </c>
      <c r="L539">
        <v>300</v>
      </c>
      <c r="M539">
        <f t="shared" si="102"/>
        <v>333.33333333333331</v>
      </c>
      <c r="N539">
        <f t="shared" si="103"/>
        <v>0</v>
      </c>
      <c r="O539">
        <f t="shared" si="104"/>
        <v>333.33333333333331</v>
      </c>
    </row>
    <row r="540" spans="1:15" x14ac:dyDescent="0.3">
      <c r="A540">
        <v>531</v>
      </c>
      <c r="B540">
        <v>0</v>
      </c>
      <c r="C540">
        <f t="shared" si="96"/>
        <v>0</v>
      </c>
      <c r="D540">
        <f t="shared" si="97"/>
        <v>0</v>
      </c>
      <c r="E540">
        <f t="shared" si="98"/>
        <v>0</v>
      </c>
      <c r="F540">
        <f t="shared" si="99"/>
        <v>0</v>
      </c>
      <c r="G540">
        <f t="shared" si="105"/>
        <v>1</v>
      </c>
      <c r="H540">
        <f t="shared" si="106"/>
        <v>0</v>
      </c>
      <c r="I540">
        <f t="shared" si="100"/>
        <v>0</v>
      </c>
      <c r="J540">
        <f t="shared" si="107"/>
        <v>0</v>
      </c>
      <c r="K540">
        <f t="shared" si="101"/>
        <v>0</v>
      </c>
      <c r="L540">
        <v>300</v>
      </c>
      <c r="M540">
        <f t="shared" si="102"/>
        <v>333.33333333333331</v>
      </c>
      <c r="N540">
        <f t="shared" si="103"/>
        <v>0</v>
      </c>
      <c r="O540">
        <f t="shared" si="104"/>
        <v>333.33333333333331</v>
      </c>
    </row>
    <row r="541" spans="1:15" x14ac:dyDescent="0.3">
      <c r="A541">
        <v>532</v>
      </c>
      <c r="B541">
        <v>0</v>
      </c>
      <c r="C541">
        <f t="shared" si="96"/>
        <v>0</v>
      </c>
      <c r="D541">
        <f t="shared" si="97"/>
        <v>0</v>
      </c>
      <c r="E541">
        <f t="shared" si="98"/>
        <v>0</v>
      </c>
      <c r="F541">
        <f t="shared" si="99"/>
        <v>0</v>
      </c>
      <c r="G541">
        <f t="shared" si="105"/>
        <v>1</v>
      </c>
      <c r="H541">
        <f t="shared" si="106"/>
        <v>0</v>
      </c>
      <c r="I541">
        <f t="shared" si="100"/>
        <v>0</v>
      </c>
      <c r="J541">
        <f t="shared" si="107"/>
        <v>0</v>
      </c>
      <c r="K541">
        <f t="shared" si="101"/>
        <v>0</v>
      </c>
      <c r="L541">
        <v>300</v>
      </c>
      <c r="M541">
        <f t="shared" si="102"/>
        <v>333.33333333333331</v>
      </c>
      <c r="N541">
        <f t="shared" si="103"/>
        <v>0</v>
      </c>
      <c r="O541">
        <f t="shared" si="104"/>
        <v>333.33333333333331</v>
      </c>
    </row>
    <row r="542" spans="1:15" x14ac:dyDescent="0.3">
      <c r="A542">
        <v>533</v>
      </c>
      <c r="B542">
        <v>0.2</v>
      </c>
      <c r="C542">
        <f t="shared" si="96"/>
        <v>5.5555555555555559E-2</v>
      </c>
      <c r="D542">
        <f t="shared" si="97"/>
        <v>1.2083333333333332E-3</v>
      </c>
      <c r="E542">
        <f t="shared" si="98"/>
        <v>6.712962962962963E-5</v>
      </c>
      <c r="F542">
        <f t="shared" si="99"/>
        <v>12.535</v>
      </c>
      <c r="G542">
        <f t="shared" si="105"/>
        <v>1</v>
      </c>
      <c r="H542">
        <f t="shared" si="106"/>
        <v>5.5555555555555559E-2</v>
      </c>
      <c r="I542">
        <f t="shared" si="100"/>
        <v>111.11111111111111</v>
      </c>
      <c r="J542">
        <f t="shared" si="107"/>
        <v>6.1728395061728403</v>
      </c>
      <c r="K542">
        <f t="shared" si="101"/>
        <v>18.70790663580247</v>
      </c>
      <c r="L542">
        <v>300</v>
      </c>
      <c r="M542">
        <f t="shared" si="102"/>
        <v>333.33333333333331</v>
      </c>
      <c r="N542">
        <f t="shared" si="103"/>
        <v>20.786562928669412</v>
      </c>
      <c r="O542">
        <f t="shared" si="104"/>
        <v>354.11989626200273</v>
      </c>
    </row>
    <row r="543" spans="1:15" x14ac:dyDescent="0.3">
      <c r="A543">
        <v>534</v>
      </c>
      <c r="B543">
        <v>1.2</v>
      </c>
      <c r="C543">
        <f t="shared" si="96"/>
        <v>0.33333333333333331</v>
      </c>
      <c r="D543">
        <f t="shared" si="97"/>
        <v>4.3499999999999997E-2</v>
      </c>
      <c r="E543">
        <f t="shared" si="98"/>
        <v>1.4499999999999999E-2</v>
      </c>
      <c r="F543">
        <f t="shared" si="99"/>
        <v>75.209999999999994</v>
      </c>
      <c r="G543">
        <f t="shared" si="105"/>
        <v>1</v>
      </c>
      <c r="H543">
        <f t="shared" si="106"/>
        <v>0.27777777777777773</v>
      </c>
      <c r="I543">
        <f t="shared" si="100"/>
        <v>555.55555555555543</v>
      </c>
      <c r="J543">
        <f t="shared" si="107"/>
        <v>185.18518518518513</v>
      </c>
      <c r="K543">
        <f t="shared" si="101"/>
        <v>260.40968518518514</v>
      </c>
      <c r="L543">
        <v>300</v>
      </c>
      <c r="M543">
        <f t="shared" si="102"/>
        <v>333.33333333333331</v>
      </c>
      <c r="N543">
        <f t="shared" si="103"/>
        <v>289.3440946502057</v>
      </c>
      <c r="O543">
        <f t="shared" si="104"/>
        <v>622.67742798353902</v>
      </c>
    </row>
    <row r="544" spans="1:15" x14ac:dyDescent="0.3">
      <c r="A544">
        <v>535</v>
      </c>
      <c r="B544">
        <v>3.2</v>
      </c>
      <c r="C544">
        <f t="shared" si="96"/>
        <v>0.88888888888888895</v>
      </c>
      <c r="D544">
        <f t="shared" si="97"/>
        <v>0.30933333333333329</v>
      </c>
      <c r="E544">
        <f t="shared" si="98"/>
        <v>0.27496296296296296</v>
      </c>
      <c r="F544">
        <f t="shared" si="99"/>
        <v>200.56</v>
      </c>
      <c r="G544">
        <f t="shared" si="105"/>
        <v>1</v>
      </c>
      <c r="H544">
        <f t="shared" si="106"/>
        <v>0.55555555555555558</v>
      </c>
      <c r="I544">
        <f t="shared" si="100"/>
        <v>1111.1111111111111</v>
      </c>
      <c r="J544">
        <f t="shared" si="107"/>
        <v>987.65432098765439</v>
      </c>
      <c r="K544">
        <f t="shared" si="101"/>
        <v>1188.4892839506174</v>
      </c>
      <c r="L544">
        <v>300</v>
      </c>
      <c r="M544">
        <f t="shared" si="102"/>
        <v>333.33333333333331</v>
      </c>
      <c r="N544">
        <f t="shared" si="103"/>
        <v>1320.5436488340192</v>
      </c>
      <c r="O544">
        <f t="shared" si="104"/>
        <v>1653.8769821673525</v>
      </c>
    </row>
    <row r="545" spans="1:15" x14ac:dyDescent="0.3">
      <c r="A545">
        <v>536</v>
      </c>
      <c r="B545">
        <v>5.2</v>
      </c>
      <c r="C545">
        <f t="shared" si="96"/>
        <v>1.4444444444444444</v>
      </c>
      <c r="D545">
        <f t="shared" si="97"/>
        <v>0.81683333333333319</v>
      </c>
      <c r="E545">
        <f t="shared" si="98"/>
        <v>1.1798703703703701</v>
      </c>
      <c r="F545">
        <f t="shared" si="99"/>
        <v>325.90999999999997</v>
      </c>
      <c r="G545">
        <f t="shared" si="105"/>
        <v>1</v>
      </c>
      <c r="H545">
        <f t="shared" si="106"/>
        <v>0.55555555555555547</v>
      </c>
      <c r="I545">
        <f t="shared" si="100"/>
        <v>1111.1111111111109</v>
      </c>
      <c r="J545">
        <f t="shared" si="107"/>
        <v>1604.9382716049379</v>
      </c>
      <c r="K545">
        <f t="shared" si="101"/>
        <v>1932.0281419753082</v>
      </c>
      <c r="L545">
        <v>300</v>
      </c>
      <c r="M545">
        <f t="shared" si="102"/>
        <v>333.33333333333331</v>
      </c>
      <c r="N545">
        <f t="shared" si="103"/>
        <v>2146.6979355281201</v>
      </c>
      <c r="O545">
        <f t="shared" si="104"/>
        <v>2480.0312688614536</v>
      </c>
    </row>
    <row r="546" spans="1:15" x14ac:dyDescent="0.3">
      <c r="A546">
        <v>537</v>
      </c>
      <c r="B546">
        <v>8.1999999999999993</v>
      </c>
      <c r="C546">
        <f t="shared" si="96"/>
        <v>2.2777777777777777</v>
      </c>
      <c r="D546">
        <f t="shared" si="97"/>
        <v>2.0312083333333328</v>
      </c>
      <c r="E546">
        <f t="shared" si="98"/>
        <v>4.6266412037037021</v>
      </c>
      <c r="F546">
        <f t="shared" si="99"/>
        <v>513.93499999999995</v>
      </c>
      <c r="G546">
        <f t="shared" si="105"/>
        <v>1</v>
      </c>
      <c r="H546">
        <f t="shared" si="106"/>
        <v>0.83333333333333326</v>
      </c>
      <c r="I546">
        <f t="shared" si="100"/>
        <v>1666.6666666666665</v>
      </c>
      <c r="J546">
        <f t="shared" si="107"/>
        <v>3796.2962962962956</v>
      </c>
      <c r="K546">
        <f t="shared" si="101"/>
        <v>4314.857937499999</v>
      </c>
      <c r="L546">
        <v>300</v>
      </c>
      <c r="M546">
        <f t="shared" si="102"/>
        <v>333.33333333333331</v>
      </c>
      <c r="N546">
        <f t="shared" si="103"/>
        <v>4794.2865972222207</v>
      </c>
      <c r="O546">
        <f t="shared" si="104"/>
        <v>5127.6199305555538</v>
      </c>
    </row>
    <row r="547" spans="1:15" x14ac:dyDescent="0.3">
      <c r="A547">
        <v>538</v>
      </c>
      <c r="B547">
        <v>13</v>
      </c>
      <c r="C547">
        <f t="shared" si="96"/>
        <v>3.6111111111111112</v>
      </c>
      <c r="D547">
        <f t="shared" si="97"/>
        <v>5.1052083333333327</v>
      </c>
      <c r="E547">
        <f t="shared" si="98"/>
        <v>18.435474537037035</v>
      </c>
      <c r="F547">
        <f t="shared" si="99"/>
        <v>814.77499999999998</v>
      </c>
      <c r="G547">
        <f t="shared" si="105"/>
        <v>1</v>
      </c>
      <c r="H547">
        <f t="shared" si="106"/>
        <v>1.3333333333333335</v>
      </c>
      <c r="I547">
        <f t="shared" si="100"/>
        <v>2666.666666666667</v>
      </c>
      <c r="J547">
        <f t="shared" si="107"/>
        <v>9629.6296296296314</v>
      </c>
      <c r="K547">
        <f t="shared" si="101"/>
        <v>10462.840104166669</v>
      </c>
      <c r="L547">
        <v>300</v>
      </c>
      <c r="M547">
        <f t="shared" si="102"/>
        <v>333.33333333333331</v>
      </c>
      <c r="N547">
        <f t="shared" si="103"/>
        <v>11625.377893518522</v>
      </c>
      <c r="O547">
        <f t="shared" si="104"/>
        <v>11958.711226851856</v>
      </c>
    </row>
    <row r="548" spans="1:15" x14ac:dyDescent="0.3">
      <c r="A548">
        <v>539</v>
      </c>
      <c r="B548">
        <v>18.8</v>
      </c>
      <c r="C548">
        <f t="shared" si="96"/>
        <v>5.2222222222222223</v>
      </c>
      <c r="D548">
        <f t="shared" si="97"/>
        <v>10.676833333333331</v>
      </c>
      <c r="E548">
        <f t="shared" si="98"/>
        <v>55.756796296296287</v>
      </c>
      <c r="F548">
        <f t="shared" si="99"/>
        <v>1178.29</v>
      </c>
      <c r="G548">
        <f t="shared" si="105"/>
        <v>1</v>
      </c>
      <c r="H548">
        <f t="shared" si="106"/>
        <v>1.6111111111111112</v>
      </c>
      <c r="I548">
        <f t="shared" si="100"/>
        <v>3222.2222222222222</v>
      </c>
      <c r="J548">
        <f t="shared" si="107"/>
        <v>16827.160493827159</v>
      </c>
      <c r="K548">
        <f t="shared" si="101"/>
        <v>18061.207290123457</v>
      </c>
      <c r="L548">
        <v>300</v>
      </c>
      <c r="M548">
        <f t="shared" si="102"/>
        <v>333.33333333333331</v>
      </c>
      <c r="N548">
        <f t="shared" si="103"/>
        <v>20068.008100137173</v>
      </c>
      <c r="O548">
        <f t="shared" si="104"/>
        <v>20401.341433470505</v>
      </c>
    </row>
    <row r="549" spans="1:15" x14ac:dyDescent="0.3">
      <c r="A549">
        <v>540</v>
      </c>
      <c r="B549">
        <v>23.1</v>
      </c>
      <c r="C549">
        <f t="shared" si="96"/>
        <v>6.416666666666667</v>
      </c>
      <c r="D549">
        <f t="shared" si="97"/>
        <v>16.119468749999999</v>
      </c>
      <c r="E549">
        <f t="shared" si="98"/>
        <v>103.4332578125</v>
      </c>
      <c r="F549">
        <f t="shared" si="99"/>
        <v>1447.7925</v>
      </c>
      <c r="G549">
        <f t="shared" si="105"/>
        <v>1</v>
      </c>
      <c r="H549">
        <f t="shared" si="106"/>
        <v>1.1944444444444446</v>
      </c>
      <c r="I549">
        <f t="shared" si="100"/>
        <v>2388.8888888888891</v>
      </c>
      <c r="J549">
        <f t="shared" si="107"/>
        <v>15328.703703703706</v>
      </c>
      <c r="K549">
        <f t="shared" si="101"/>
        <v>16879.929461516207</v>
      </c>
      <c r="L549">
        <v>300</v>
      </c>
      <c r="M549">
        <f t="shared" si="102"/>
        <v>333.33333333333331</v>
      </c>
      <c r="N549">
        <f t="shared" si="103"/>
        <v>18755.47717946245</v>
      </c>
      <c r="O549">
        <f t="shared" si="104"/>
        <v>19088.810512795782</v>
      </c>
    </row>
    <row r="550" spans="1:15" x14ac:dyDescent="0.3">
      <c r="A550">
        <v>541</v>
      </c>
      <c r="B550">
        <v>24.5</v>
      </c>
      <c r="C550">
        <f t="shared" si="96"/>
        <v>6.8055555555555554</v>
      </c>
      <c r="D550">
        <f t="shared" si="97"/>
        <v>18.13255208333333</v>
      </c>
      <c r="E550">
        <f t="shared" si="98"/>
        <v>123.4020905671296</v>
      </c>
      <c r="F550">
        <f t="shared" si="99"/>
        <v>1535.5374999999999</v>
      </c>
      <c r="G550">
        <f t="shared" si="105"/>
        <v>1</v>
      </c>
      <c r="H550">
        <f t="shared" si="106"/>
        <v>0.3888888888888884</v>
      </c>
      <c r="I550">
        <f t="shared" si="100"/>
        <v>777.77777777777681</v>
      </c>
      <c r="J550">
        <f t="shared" si="107"/>
        <v>5293.2098765432029</v>
      </c>
      <c r="K550">
        <f t="shared" si="101"/>
        <v>6952.1494671103319</v>
      </c>
      <c r="L550">
        <v>300</v>
      </c>
      <c r="M550">
        <f t="shared" si="102"/>
        <v>333.33333333333331</v>
      </c>
      <c r="N550">
        <f t="shared" si="103"/>
        <v>7724.6105190114795</v>
      </c>
      <c r="O550">
        <f t="shared" si="104"/>
        <v>8057.9438523448125</v>
      </c>
    </row>
    <row r="551" spans="1:15" x14ac:dyDescent="0.3">
      <c r="A551">
        <v>542</v>
      </c>
      <c r="B551">
        <v>24.5</v>
      </c>
      <c r="C551">
        <f t="shared" si="96"/>
        <v>6.8055555555555554</v>
      </c>
      <c r="D551">
        <f t="shared" si="97"/>
        <v>18.13255208333333</v>
      </c>
      <c r="E551">
        <f t="shared" si="98"/>
        <v>123.4020905671296</v>
      </c>
      <c r="F551">
        <f t="shared" si="99"/>
        <v>1535.5374999999999</v>
      </c>
      <c r="G551">
        <f t="shared" si="105"/>
        <v>1</v>
      </c>
      <c r="H551">
        <f t="shared" si="106"/>
        <v>0</v>
      </c>
      <c r="I551">
        <f t="shared" si="100"/>
        <v>0</v>
      </c>
      <c r="J551">
        <f t="shared" si="107"/>
        <v>0</v>
      </c>
      <c r="K551">
        <f t="shared" si="101"/>
        <v>1658.9395905671295</v>
      </c>
      <c r="L551">
        <v>300</v>
      </c>
      <c r="M551">
        <f t="shared" si="102"/>
        <v>333.33333333333331</v>
      </c>
      <c r="N551">
        <f t="shared" si="103"/>
        <v>1843.2662117412549</v>
      </c>
      <c r="O551">
        <f t="shared" si="104"/>
        <v>2176.5995450745881</v>
      </c>
    </row>
    <row r="552" spans="1:15" x14ac:dyDescent="0.3">
      <c r="A552">
        <v>543</v>
      </c>
      <c r="B552">
        <v>24.3</v>
      </c>
      <c r="C552">
        <f t="shared" si="96"/>
        <v>6.75</v>
      </c>
      <c r="D552">
        <f t="shared" si="97"/>
        <v>17.837718750000001</v>
      </c>
      <c r="E552">
        <f t="shared" si="98"/>
        <v>120.40460156250001</v>
      </c>
      <c r="F552">
        <f t="shared" si="99"/>
        <v>1523.0025000000001</v>
      </c>
      <c r="G552">
        <f t="shared" si="105"/>
        <v>1</v>
      </c>
      <c r="H552">
        <f t="shared" si="106"/>
        <v>-5.5555555555555358E-2</v>
      </c>
      <c r="I552">
        <f t="shared" si="100"/>
        <v>-111.11111111111072</v>
      </c>
      <c r="J552">
        <f t="shared" si="107"/>
        <v>-749.99999999999739</v>
      </c>
      <c r="K552">
        <f t="shared" si="101"/>
        <v>893.40710156250259</v>
      </c>
      <c r="L552">
        <v>300</v>
      </c>
      <c r="M552">
        <f t="shared" si="102"/>
        <v>333.33333333333331</v>
      </c>
      <c r="N552">
        <f t="shared" si="103"/>
        <v>992.67455729166954</v>
      </c>
      <c r="O552">
        <f t="shared" si="104"/>
        <v>1326.0078906250028</v>
      </c>
    </row>
    <row r="553" spans="1:15" x14ac:dyDescent="0.3">
      <c r="A553">
        <v>544</v>
      </c>
      <c r="B553">
        <v>23.6</v>
      </c>
      <c r="C553">
        <f t="shared" si="96"/>
        <v>6.5555555555555554</v>
      </c>
      <c r="D553">
        <f t="shared" si="97"/>
        <v>16.824833333333331</v>
      </c>
      <c r="E553">
        <f t="shared" si="98"/>
        <v>110.2961296296296</v>
      </c>
      <c r="F553">
        <f t="shared" si="99"/>
        <v>1479.1299999999999</v>
      </c>
      <c r="G553">
        <f t="shared" si="105"/>
        <v>1</v>
      </c>
      <c r="H553">
        <f t="shared" si="106"/>
        <v>-0.19444444444444464</v>
      </c>
      <c r="I553">
        <f t="shared" si="100"/>
        <v>-388.88888888888926</v>
      </c>
      <c r="J553">
        <f t="shared" si="107"/>
        <v>-2549.3827160493852</v>
      </c>
      <c r="K553">
        <f t="shared" si="101"/>
        <v>-959.95658641975569</v>
      </c>
      <c r="L553">
        <v>300</v>
      </c>
      <c r="M553">
        <f t="shared" si="102"/>
        <v>333.33333333333331</v>
      </c>
      <c r="N553">
        <f t="shared" si="103"/>
        <v>-1066.618429355284</v>
      </c>
      <c r="O553">
        <f t="shared" si="104"/>
        <v>-733.28509602195072</v>
      </c>
    </row>
    <row r="554" spans="1:15" x14ac:dyDescent="0.3">
      <c r="A554">
        <v>545</v>
      </c>
      <c r="B554">
        <v>22.3</v>
      </c>
      <c r="C554">
        <f t="shared" si="96"/>
        <v>6.1944444444444446</v>
      </c>
      <c r="D554">
        <f t="shared" si="97"/>
        <v>15.022302083333333</v>
      </c>
      <c r="E554">
        <f t="shared" si="98"/>
        <v>93.05481568287037</v>
      </c>
      <c r="F554">
        <f t="shared" si="99"/>
        <v>1397.6524999999999</v>
      </c>
      <c r="G554">
        <f t="shared" si="105"/>
        <v>1</v>
      </c>
      <c r="H554">
        <f t="shared" si="106"/>
        <v>-0.36111111111111072</v>
      </c>
      <c r="I554">
        <f t="shared" si="100"/>
        <v>-722.22222222222149</v>
      </c>
      <c r="J554">
        <f t="shared" si="107"/>
        <v>-4473.7654320987613</v>
      </c>
      <c r="K554">
        <f t="shared" si="101"/>
        <v>-2983.0581164158912</v>
      </c>
      <c r="L554">
        <v>300</v>
      </c>
      <c r="M554">
        <f t="shared" si="102"/>
        <v>333.33333333333331</v>
      </c>
      <c r="N554">
        <f t="shared" si="103"/>
        <v>-3314.509018239879</v>
      </c>
      <c r="O554">
        <f t="shared" si="104"/>
        <v>-2981.1756849065455</v>
      </c>
    </row>
    <row r="555" spans="1:15" x14ac:dyDescent="0.3">
      <c r="A555">
        <v>546</v>
      </c>
      <c r="B555">
        <v>20.100000000000001</v>
      </c>
      <c r="C555">
        <f t="shared" si="96"/>
        <v>5.5833333333333339</v>
      </c>
      <c r="D555">
        <f t="shared" si="97"/>
        <v>12.204468750000002</v>
      </c>
      <c r="E555">
        <f t="shared" si="98"/>
        <v>68.141617187500017</v>
      </c>
      <c r="F555">
        <f t="shared" si="99"/>
        <v>1259.7675000000002</v>
      </c>
      <c r="G555">
        <f t="shared" si="105"/>
        <v>1</v>
      </c>
      <c r="H555">
        <f t="shared" si="106"/>
        <v>-0.61111111111111072</v>
      </c>
      <c r="I555">
        <f t="shared" si="100"/>
        <v>-1222.2222222222215</v>
      </c>
      <c r="J555">
        <f t="shared" si="107"/>
        <v>-6824.0740740740703</v>
      </c>
      <c r="K555">
        <f t="shared" si="101"/>
        <v>-5496.1649568865705</v>
      </c>
      <c r="L555">
        <v>300</v>
      </c>
      <c r="M555">
        <f t="shared" si="102"/>
        <v>333.33333333333331</v>
      </c>
      <c r="N555">
        <f t="shared" si="103"/>
        <v>-6106.8499520961896</v>
      </c>
      <c r="O555">
        <f t="shared" si="104"/>
        <v>-5773.5166187628565</v>
      </c>
    </row>
    <row r="556" spans="1:15" x14ac:dyDescent="0.3">
      <c r="A556">
        <v>547</v>
      </c>
      <c r="B556">
        <v>18.5</v>
      </c>
      <c r="C556">
        <f t="shared" si="96"/>
        <v>5.1388888888888884</v>
      </c>
      <c r="D556">
        <f t="shared" si="97"/>
        <v>10.338802083333329</v>
      </c>
      <c r="E556">
        <f t="shared" si="98"/>
        <v>53.129955150462933</v>
      </c>
      <c r="F556">
        <f t="shared" si="99"/>
        <v>1159.4875</v>
      </c>
      <c r="G556">
        <f t="shared" si="105"/>
        <v>1</v>
      </c>
      <c r="H556">
        <f t="shared" si="106"/>
        <v>-0.44444444444444553</v>
      </c>
      <c r="I556">
        <f t="shared" si="100"/>
        <v>-888.88888888889107</v>
      </c>
      <c r="J556">
        <f t="shared" si="107"/>
        <v>-4567.9012345679121</v>
      </c>
      <c r="K556">
        <f t="shared" si="101"/>
        <v>-3355.2837794174493</v>
      </c>
      <c r="L556">
        <v>300</v>
      </c>
      <c r="M556">
        <f t="shared" si="102"/>
        <v>333.33333333333331</v>
      </c>
      <c r="N556">
        <f t="shared" si="103"/>
        <v>-3728.0930882416101</v>
      </c>
      <c r="O556">
        <f t="shared" si="104"/>
        <v>-3394.7597549082766</v>
      </c>
    </row>
    <row r="557" spans="1:15" x14ac:dyDescent="0.3">
      <c r="A557">
        <v>548</v>
      </c>
      <c r="B557">
        <v>17.2</v>
      </c>
      <c r="C557">
        <f t="shared" si="96"/>
        <v>4.7777777777777777</v>
      </c>
      <c r="D557">
        <f t="shared" si="97"/>
        <v>8.9368333333333307</v>
      </c>
      <c r="E557">
        <f t="shared" si="98"/>
        <v>42.69820370370369</v>
      </c>
      <c r="F557">
        <f t="shared" si="99"/>
        <v>1078.01</v>
      </c>
      <c r="G557">
        <f t="shared" si="105"/>
        <v>1</v>
      </c>
      <c r="H557">
        <f t="shared" si="106"/>
        <v>-0.36111111111111072</v>
      </c>
      <c r="I557">
        <f t="shared" si="100"/>
        <v>-722.22222222222149</v>
      </c>
      <c r="J557">
        <f t="shared" si="107"/>
        <v>-3450.6172839506139</v>
      </c>
      <c r="K557">
        <f t="shared" si="101"/>
        <v>-2329.90908024691</v>
      </c>
      <c r="L557">
        <v>300</v>
      </c>
      <c r="M557">
        <f t="shared" si="102"/>
        <v>333.33333333333331</v>
      </c>
      <c r="N557">
        <f t="shared" si="103"/>
        <v>-2588.7878669410111</v>
      </c>
      <c r="O557">
        <f t="shared" si="104"/>
        <v>-2255.4545336076776</v>
      </c>
    </row>
    <row r="558" spans="1:15" x14ac:dyDescent="0.3">
      <c r="A558">
        <v>549</v>
      </c>
      <c r="B558">
        <v>16.3</v>
      </c>
      <c r="C558">
        <f t="shared" si="96"/>
        <v>4.5277777777777777</v>
      </c>
      <c r="D558">
        <f t="shared" si="97"/>
        <v>8.0260520833333331</v>
      </c>
      <c r="E558">
        <f t="shared" si="98"/>
        <v>36.340180266203703</v>
      </c>
      <c r="F558">
        <f t="shared" si="99"/>
        <v>1021.6025</v>
      </c>
      <c r="G558">
        <f t="shared" si="105"/>
        <v>1</v>
      </c>
      <c r="H558">
        <f t="shared" si="106"/>
        <v>-0.25</v>
      </c>
      <c r="I558">
        <f t="shared" si="100"/>
        <v>-500</v>
      </c>
      <c r="J558">
        <f t="shared" si="107"/>
        <v>-2263.8888888888887</v>
      </c>
      <c r="K558">
        <f t="shared" si="101"/>
        <v>-1205.9462086226849</v>
      </c>
      <c r="L558">
        <v>300</v>
      </c>
      <c r="M558">
        <f t="shared" si="102"/>
        <v>333.33333333333331</v>
      </c>
      <c r="N558">
        <f t="shared" si="103"/>
        <v>-1339.9402318029831</v>
      </c>
      <c r="O558">
        <f t="shared" si="104"/>
        <v>-1006.6068984696499</v>
      </c>
    </row>
    <row r="559" spans="1:15" x14ac:dyDescent="0.3">
      <c r="A559">
        <v>550</v>
      </c>
      <c r="B559">
        <v>15.4</v>
      </c>
      <c r="C559">
        <f t="shared" si="96"/>
        <v>4.2777777777777777</v>
      </c>
      <c r="D559">
        <f t="shared" si="97"/>
        <v>7.1642083333333328</v>
      </c>
      <c r="E559">
        <f t="shared" si="98"/>
        <v>30.646891203703699</v>
      </c>
      <c r="F559">
        <f t="shared" si="99"/>
        <v>965.19499999999994</v>
      </c>
      <c r="G559">
        <f t="shared" si="105"/>
        <v>1</v>
      </c>
      <c r="H559">
        <f t="shared" si="106"/>
        <v>-0.25</v>
      </c>
      <c r="I559">
        <f t="shared" si="100"/>
        <v>-500</v>
      </c>
      <c r="J559">
        <f t="shared" si="107"/>
        <v>-2138.8888888888887</v>
      </c>
      <c r="K559">
        <f t="shared" si="101"/>
        <v>-1143.046997685185</v>
      </c>
      <c r="L559">
        <v>300</v>
      </c>
      <c r="M559">
        <f t="shared" si="102"/>
        <v>333.33333333333331</v>
      </c>
      <c r="N559">
        <f t="shared" si="103"/>
        <v>-1270.0522196502056</v>
      </c>
      <c r="O559">
        <f t="shared" si="104"/>
        <v>-936.71888631687239</v>
      </c>
    </row>
    <row r="560" spans="1:15" x14ac:dyDescent="0.3">
      <c r="A560">
        <v>551</v>
      </c>
      <c r="B560">
        <v>14.7</v>
      </c>
      <c r="C560">
        <f t="shared" si="96"/>
        <v>4.083333333333333</v>
      </c>
      <c r="D560">
        <f t="shared" si="97"/>
        <v>6.5277187499999973</v>
      </c>
      <c r="E560">
        <f t="shared" si="98"/>
        <v>26.654851562499989</v>
      </c>
      <c r="F560">
        <f t="shared" si="99"/>
        <v>921.32249999999988</v>
      </c>
      <c r="G560">
        <f t="shared" si="105"/>
        <v>1</v>
      </c>
      <c r="H560">
        <f t="shared" si="106"/>
        <v>-0.19444444444444464</v>
      </c>
      <c r="I560">
        <f t="shared" si="100"/>
        <v>-388.88888888888926</v>
      </c>
      <c r="J560">
        <f t="shared" si="107"/>
        <v>-1587.9629629629644</v>
      </c>
      <c r="K560">
        <f t="shared" si="101"/>
        <v>-639.98561140046456</v>
      </c>
      <c r="L560">
        <v>300</v>
      </c>
      <c r="M560">
        <f t="shared" si="102"/>
        <v>333.33333333333331</v>
      </c>
      <c r="N560">
        <f t="shared" si="103"/>
        <v>-711.0951237782939</v>
      </c>
      <c r="O560">
        <f t="shared" si="104"/>
        <v>-377.76179044496058</v>
      </c>
    </row>
    <row r="561" spans="1:15" x14ac:dyDescent="0.3">
      <c r="A561">
        <v>552</v>
      </c>
      <c r="B561">
        <v>14.3</v>
      </c>
      <c r="C561">
        <f t="shared" si="96"/>
        <v>3.9722222222222223</v>
      </c>
      <c r="D561">
        <f t="shared" si="97"/>
        <v>6.1773020833333332</v>
      </c>
      <c r="E561">
        <f t="shared" si="98"/>
        <v>24.537616608796295</v>
      </c>
      <c r="F561">
        <f t="shared" si="99"/>
        <v>896.25250000000005</v>
      </c>
      <c r="G561">
        <f t="shared" si="105"/>
        <v>1</v>
      </c>
      <c r="H561">
        <f t="shared" si="106"/>
        <v>-0.11111111111111072</v>
      </c>
      <c r="I561">
        <f t="shared" si="100"/>
        <v>-222.22222222222143</v>
      </c>
      <c r="J561">
        <f t="shared" si="107"/>
        <v>-882.71604938271298</v>
      </c>
      <c r="K561">
        <f t="shared" si="101"/>
        <v>38.074067226083343</v>
      </c>
      <c r="L561">
        <v>300</v>
      </c>
      <c r="M561">
        <f t="shared" si="102"/>
        <v>333.33333333333331</v>
      </c>
      <c r="N561">
        <f t="shared" si="103"/>
        <v>42.304519140092602</v>
      </c>
      <c r="O561">
        <f t="shared" si="104"/>
        <v>375.63785247342594</v>
      </c>
    </row>
    <row r="562" spans="1:15" x14ac:dyDescent="0.3">
      <c r="A562">
        <v>553</v>
      </c>
      <c r="B562">
        <v>13.7</v>
      </c>
      <c r="C562">
        <f t="shared" si="96"/>
        <v>3.8055555555555554</v>
      </c>
      <c r="D562">
        <f t="shared" si="97"/>
        <v>5.669802083333332</v>
      </c>
      <c r="E562">
        <f t="shared" si="98"/>
        <v>21.576746817129624</v>
      </c>
      <c r="F562">
        <f t="shared" si="99"/>
        <v>858.64749999999992</v>
      </c>
      <c r="G562">
        <f t="shared" si="105"/>
        <v>1</v>
      </c>
      <c r="H562">
        <f t="shared" si="106"/>
        <v>-0.16666666666666696</v>
      </c>
      <c r="I562">
        <f t="shared" si="100"/>
        <v>-333.33333333333394</v>
      </c>
      <c r="J562">
        <f t="shared" si="107"/>
        <v>-1268.5185185185208</v>
      </c>
      <c r="K562">
        <f t="shared" si="101"/>
        <v>-388.29427170139115</v>
      </c>
      <c r="L562">
        <v>300</v>
      </c>
      <c r="M562">
        <f t="shared" si="102"/>
        <v>333.33333333333331</v>
      </c>
      <c r="N562">
        <f t="shared" si="103"/>
        <v>-431.43807966821237</v>
      </c>
      <c r="O562">
        <f t="shared" si="104"/>
        <v>-98.104746334879053</v>
      </c>
    </row>
    <row r="563" spans="1:15" x14ac:dyDescent="0.3">
      <c r="A563">
        <v>554</v>
      </c>
      <c r="B563">
        <v>13.3</v>
      </c>
      <c r="C563">
        <f t="shared" si="96"/>
        <v>3.6944444444444446</v>
      </c>
      <c r="D563">
        <f t="shared" si="97"/>
        <v>5.3435520833333339</v>
      </c>
      <c r="E563">
        <f t="shared" si="98"/>
        <v>19.741456307870372</v>
      </c>
      <c r="F563">
        <f t="shared" si="99"/>
        <v>833.57749999999999</v>
      </c>
      <c r="G563">
        <f t="shared" si="105"/>
        <v>1</v>
      </c>
      <c r="H563">
        <f t="shared" si="106"/>
        <v>-0.11111111111111072</v>
      </c>
      <c r="I563">
        <f t="shared" si="100"/>
        <v>-222.22222222222143</v>
      </c>
      <c r="J563">
        <f t="shared" si="107"/>
        <v>-820.9876543209848</v>
      </c>
      <c r="K563">
        <f t="shared" si="101"/>
        <v>32.331301986885592</v>
      </c>
      <c r="L563">
        <v>300</v>
      </c>
      <c r="M563">
        <f t="shared" si="102"/>
        <v>333.33333333333331</v>
      </c>
      <c r="N563">
        <f t="shared" si="103"/>
        <v>35.923668874317322</v>
      </c>
      <c r="O563">
        <f t="shared" si="104"/>
        <v>369.25700220765066</v>
      </c>
    </row>
    <row r="564" spans="1:15" x14ac:dyDescent="0.3">
      <c r="A564">
        <v>555</v>
      </c>
      <c r="B564">
        <v>13.1</v>
      </c>
      <c r="C564">
        <f t="shared" si="96"/>
        <v>3.6388888888888888</v>
      </c>
      <c r="D564">
        <f t="shared" si="97"/>
        <v>5.1840520833333326</v>
      </c>
      <c r="E564">
        <f t="shared" si="98"/>
        <v>18.864189525462958</v>
      </c>
      <c r="F564">
        <f t="shared" si="99"/>
        <v>821.04250000000002</v>
      </c>
      <c r="G564">
        <f t="shared" si="105"/>
        <v>1</v>
      </c>
      <c r="H564">
        <f t="shared" si="106"/>
        <v>-5.5555555555555802E-2</v>
      </c>
      <c r="I564">
        <f t="shared" si="100"/>
        <v>-111.1111111111116</v>
      </c>
      <c r="J564">
        <f t="shared" si="107"/>
        <v>-404.32098765432278</v>
      </c>
      <c r="K564">
        <f t="shared" si="101"/>
        <v>435.5857018711402</v>
      </c>
      <c r="L564">
        <v>300</v>
      </c>
      <c r="M564">
        <f t="shared" si="102"/>
        <v>333.33333333333331</v>
      </c>
      <c r="N564">
        <f t="shared" si="103"/>
        <v>483.98411319015577</v>
      </c>
      <c r="O564">
        <f t="shared" si="104"/>
        <v>817.31744652348902</v>
      </c>
    </row>
    <row r="565" spans="1:15" x14ac:dyDescent="0.3">
      <c r="A565">
        <v>556</v>
      </c>
      <c r="B565">
        <v>13.1</v>
      </c>
      <c r="C565">
        <f t="shared" si="96"/>
        <v>3.6388888888888888</v>
      </c>
      <c r="D565">
        <f t="shared" si="97"/>
        <v>5.1840520833333326</v>
      </c>
      <c r="E565">
        <f t="shared" si="98"/>
        <v>18.864189525462958</v>
      </c>
      <c r="F565">
        <f t="shared" si="99"/>
        <v>821.04250000000002</v>
      </c>
      <c r="G565">
        <f t="shared" si="105"/>
        <v>1</v>
      </c>
      <c r="H565">
        <f t="shared" si="106"/>
        <v>0</v>
      </c>
      <c r="I565">
        <f t="shared" si="100"/>
        <v>0</v>
      </c>
      <c r="J565">
        <f t="shared" si="107"/>
        <v>0</v>
      </c>
      <c r="K565">
        <f t="shared" si="101"/>
        <v>839.90668952546298</v>
      </c>
      <c r="L565">
        <v>300</v>
      </c>
      <c r="M565">
        <f t="shared" si="102"/>
        <v>333.33333333333331</v>
      </c>
      <c r="N565">
        <f t="shared" si="103"/>
        <v>933.2296550282922</v>
      </c>
      <c r="O565">
        <f t="shared" si="104"/>
        <v>1266.5629883616255</v>
      </c>
    </row>
    <row r="566" spans="1:15" x14ac:dyDescent="0.3">
      <c r="A566">
        <v>557</v>
      </c>
      <c r="B566">
        <v>13.3</v>
      </c>
      <c r="C566">
        <f t="shared" si="96"/>
        <v>3.6944444444444446</v>
      </c>
      <c r="D566">
        <f t="shared" si="97"/>
        <v>5.3435520833333339</v>
      </c>
      <c r="E566">
        <f t="shared" si="98"/>
        <v>19.741456307870372</v>
      </c>
      <c r="F566">
        <f t="shared" si="99"/>
        <v>833.57749999999999</v>
      </c>
      <c r="G566">
        <f t="shared" si="105"/>
        <v>1</v>
      </c>
      <c r="H566">
        <f t="shared" si="106"/>
        <v>5.5555555555555802E-2</v>
      </c>
      <c r="I566">
        <f t="shared" si="100"/>
        <v>111.1111111111116</v>
      </c>
      <c r="J566">
        <f t="shared" si="107"/>
        <v>410.49382716049564</v>
      </c>
      <c r="K566">
        <f t="shared" si="101"/>
        <v>1263.812783468366</v>
      </c>
      <c r="L566">
        <v>300</v>
      </c>
      <c r="M566">
        <f t="shared" si="102"/>
        <v>333.33333333333331</v>
      </c>
      <c r="N566">
        <f t="shared" si="103"/>
        <v>1404.2364260759621</v>
      </c>
      <c r="O566">
        <f t="shared" si="104"/>
        <v>1737.5697594092953</v>
      </c>
    </row>
    <row r="567" spans="1:15" x14ac:dyDescent="0.3">
      <c r="A567">
        <v>558</v>
      </c>
      <c r="B567">
        <v>13.8</v>
      </c>
      <c r="C567">
        <f t="shared" si="96"/>
        <v>3.8333333333333335</v>
      </c>
      <c r="D567">
        <f t="shared" si="97"/>
        <v>5.7528749999999995</v>
      </c>
      <c r="E567">
        <f t="shared" si="98"/>
        <v>22.052687499999998</v>
      </c>
      <c r="F567">
        <f t="shared" si="99"/>
        <v>864.91499999999996</v>
      </c>
      <c r="G567">
        <f t="shared" si="105"/>
        <v>1</v>
      </c>
      <c r="H567">
        <f t="shared" si="106"/>
        <v>0.13888888888888884</v>
      </c>
      <c r="I567">
        <f t="shared" si="100"/>
        <v>277.77777777777766</v>
      </c>
      <c r="J567">
        <f t="shared" si="107"/>
        <v>1064.8148148148143</v>
      </c>
      <c r="K567">
        <f t="shared" si="101"/>
        <v>1951.7825023148143</v>
      </c>
      <c r="L567">
        <v>300</v>
      </c>
      <c r="M567">
        <f t="shared" si="102"/>
        <v>333.33333333333331</v>
      </c>
      <c r="N567">
        <f t="shared" si="103"/>
        <v>2168.6472247942379</v>
      </c>
      <c r="O567">
        <f t="shared" si="104"/>
        <v>2501.9805581275714</v>
      </c>
    </row>
    <row r="568" spans="1:15" x14ac:dyDescent="0.3">
      <c r="A568">
        <v>559</v>
      </c>
      <c r="B568">
        <v>14.5</v>
      </c>
      <c r="C568">
        <f t="shared" si="96"/>
        <v>4.0277777777777777</v>
      </c>
      <c r="D568">
        <f t="shared" si="97"/>
        <v>6.3513020833333327</v>
      </c>
      <c r="E568">
        <f t="shared" si="98"/>
        <v>25.581633391203699</v>
      </c>
      <c r="F568">
        <f t="shared" si="99"/>
        <v>908.78749999999991</v>
      </c>
      <c r="G568">
        <f t="shared" si="105"/>
        <v>1</v>
      </c>
      <c r="H568">
        <f t="shared" si="106"/>
        <v>0.1944444444444442</v>
      </c>
      <c r="I568">
        <f t="shared" si="100"/>
        <v>388.8888888888884</v>
      </c>
      <c r="J568">
        <f t="shared" si="107"/>
        <v>1566.3580246913559</v>
      </c>
      <c r="K568">
        <f t="shared" si="101"/>
        <v>2500.7271580825595</v>
      </c>
      <c r="L568">
        <v>300</v>
      </c>
      <c r="M568">
        <f t="shared" si="102"/>
        <v>333.33333333333331</v>
      </c>
      <c r="N568">
        <f t="shared" si="103"/>
        <v>2778.5857312028438</v>
      </c>
      <c r="O568">
        <f t="shared" si="104"/>
        <v>3111.9190645361773</v>
      </c>
    </row>
    <row r="569" spans="1:15" x14ac:dyDescent="0.3">
      <c r="A569">
        <v>560</v>
      </c>
      <c r="B569">
        <v>16.5</v>
      </c>
      <c r="C569">
        <f t="shared" si="96"/>
        <v>4.583333333333333</v>
      </c>
      <c r="D569">
        <f t="shared" si="97"/>
        <v>8.2242187499999986</v>
      </c>
      <c r="E569">
        <f t="shared" si="98"/>
        <v>37.694335937499993</v>
      </c>
      <c r="F569">
        <f t="shared" si="99"/>
        <v>1034.1374999999998</v>
      </c>
      <c r="G569">
        <f t="shared" si="105"/>
        <v>1</v>
      </c>
      <c r="H569">
        <f t="shared" si="106"/>
        <v>0.55555555555555536</v>
      </c>
      <c r="I569">
        <f t="shared" si="100"/>
        <v>1111.1111111111106</v>
      </c>
      <c r="J569">
        <f t="shared" si="107"/>
        <v>5092.5925925925903</v>
      </c>
      <c r="K569">
        <f t="shared" si="101"/>
        <v>6164.4244285300902</v>
      </c>
      <c r="L569">
        <v>300</v>
      </c>
      <c r="M569">
        <f t="shared" si="102"/>
        <v>333.33333333333331</v>
      </c>
      <c r="N569">
        <f t="shared" si="103"/>
        <v>6849.360476144544</v>
      </c>
      <c r="O569">
        <f t="shared" si="104"/>
        <v>7182.693809477877</v>
      </c>
    </row>
    <row r="570" spans="1:15" x14ac:dyDescent="0.3">
      <c r="A570">
        <v>561</v>
      </c>
      <c r="B570">
        <v>17</v>
      </c>
      <c r="C570">
        <f t="shared" si="96"/>
        <v>4.7222222222222223</v>
      </c>
      <c r="D570">
        <f t="shared" si="97"/>
        <v>8.7302083333333318</v>
      </c>
      <c r="E570">
        <f t="shared" si="98"/>
        <v>41.225983796296291</v>
      </c>
      <c r="F570">
        <f t="shared" si="99"/>
        <v>1065.4749999999999</v>
      </c>
      <c r="G570">
        <f t="shared" si="105"/>
        <v>1</v>
      </c>
      <c r="H570">
        <f t="shared" si="106"/>
        <v>0.13888888888888928</v>
      </c>
      <c r="I570">
        <f t="shared" si="100"/>
        <v>277.77777777777857</v>
      </c>
      <c r="J570">
        <f t="shared" si="107"/>
        <v>1311.728395061732</v>
      </c>
      <c r="K570">
        <f t="shared" si="101"/>
        <v>2418.429378858028</v>
      </c>
      <c r="L570">
        <v>300</v>
      </c>
      <c r="M570">
        <f t="shared" si="102"/>
        <v>333.33333333333331</v>
      </c>
      <c r="N570">
        <f t="shared" si="103"/>
        <v>2687.1437542866979</v>
      </c>
      <c r="O570">
        <f t="shared" si="104"/>
        <v>3020.4770876200314</v>
      </c>
    </row>
    <row r="571" spans="1:15" x14ac:dyDescent="0.3">
      <c r="A571">
        <v>562</v>
      </c>
      <c r="B571">
        <v>17</v>
      </c>
      <c r="C571">
        <f t="shared" si="96"/>
        <v>4.7222222222222223</v>
      </c>
      <c r="D571">
        <f t="shared" si="97"/>
        <v>8.7302083333333318</v>
      </c>
      <c r="E571">
        <f t="shared" si="98"/>
        <v>41.225983796296291</v>
      </c>
      <c r="F571">
        <f t="shared" si="99"/>
        <v>1065.4749999999999</v>
      </c>
      <c r="G571">
        <f t="shared" si="105"/>
        <v>1</v>
      </c>
      <c r="H571">
        <f t="shared" si="106"/>
        <v>0</v>
      </c>
      <c r="I571">
        <f t="shared" si="100"/>
        <v>0</v>
      </c>
      <c r="J571">
        <f t="shared" si="107"/>
        <v>0</v>
      </c>
      <c r="K571">
        <f t="shared" si="101"/>
        <v>1106.7009837962962</v>
      </c>
      <c r="L571">
        <v>300</v>
      </c>
      <c r="M571">
        <f t="shared" si="102"/>
        <v>333.33333333333331</v>
      </c>
      <c r="N571">
        <f t="shared" si="103"/>
        <v>1229.6677597736625</v>
      </c>
      <c r="O571">
        <f t="shared" si="104"/>
        <v>1563.0010931069958</v>
      </c>
    </row>
    <row r="572" spans="1:15" x14ac:dyDescent="0.3">
      <c r="A572">
        <v>563</v>
      </c>
      <c r="B572">
        <v>17</v>
      </c>
      <c r="C572">
        <f t="shared" si="96"/>
        <v>4.7222222222222223</v>
      </c>
      <c r="D572">
        <f t="shared" si="97"/>
        <v>8.7302083333333318</v>
      </c>
      <c r="E572">
        <f t="shared" si="98"/>
        <v>41.225983796296291</v>
      </c>
      <c r="F572">
        <f t="shared" si="99"/>
        <v>1065.4749999999999</v>
      </c>
      <c r="G572">
        <f t="shared" si="105"/>
        <v>1</v>
      </c>
      <c r="H572">
        <f t="shared" si="106"/>
        <v>0</v>
      </c>
      <c r="I572">
        <f t="shared" si="100"/>
        <v>0</v>
      </c>
      <c r="J572">
        <f t="shared" si="107"/>
        <v>0</v>
      </c>
      <c r="K572">
        <f t="shared" si="101"/>
        <v>1106.7009837962962</v>
      </c>
      <c r="L572">
        <v>300</v>
      </c>
      <c r="M572">
        <f t="shared" si="102"/>
        <v>333.33333333333331</v>
      </c>
      <c r="N572">
        <f t="shared" si="103"/>
        <v>1229.6677597736625</v>
      </c>
      <c r="O572">
        <f t="shared" si="104"/>
        <v>1563.0010931069958</v>
      </c>
    </row>
    <row r="573" spans="1:15" x14ac:dyDescent="0.3">
      <c r="A573">
        <v>564</v>
      </c>
      <c r="B573">
        <v>15.4</v>
      </c>
      <c r="C573">
        <f t="shared" si="96"/>
        <v>4.2777777777777777</v>
      </c>
      <c r="D573">
        <f t="shared" si="97"/>
        <v>7.1642083333333328</v>
      </c>
      <c r="E573">
        <f t="shared" si="98"/>
        <v>30.646891203703699</v>
      </c>
      <c r="F573">
        <f t="shared" si="99"/>
        <v>965.19499999999994</v>
      </c>
      <c r="G573">
        <f t="shared" si="105"/>
        <v>1</v>
      </c>
      <c r="H573">
        <f t="shared" si="106"/>
        <v>-0.44444444444444464</v>
      </c>
      <c r="I573">
        <f t="shared" si="100"/>
        <v>-888.88888888888926</v>
      </c>
      <c r="J573">
        <f t="shared" si="107"/>
        <v>-3802.4691358024706</v>
      </c>
      <c r="K573">
        <f t="shared" si="101"/>
        <v>-2806.627244598767</v>
      </c>
      <c r="L573">
        <v>300</v>
      </c>
      <c r="M573">
        <f t="shared" si="102"/>
        <v>333.33333333333331</v>
      </c>
      <c r="N573">
        <f t="shared" si="103"/>
        <v>-3118.4747162208523</v>
      </c>
      <c r="O573">
        <f t="shared" si="104"/>
        <v>-2785.1413828875188</v>
      </c>
    </row>
    <row r="574" spans="1:15" x14ac:dyDescent="0.3">
      <c r="A574">
        <v>565</v>
      </c>
      <c r="B574">
        <v>10.1</v>
      </c>
      <c r="C574">
        <f t="shared" si="96"/>
        <v>2.8055555555555554</v>
      </c>
      <c r="D574">
        <f t="shared" si="97"/>
        <v>3.0815520833333325</v>
      </c>
      <c r="E574">
        <f t="shared" si="98"/>
        <v>8.6454655671296265</v>
      </c>
      <c r="F574">
        <f t="shared" si="99"/>
        <v>633.01749999999993</v>
      </c>
      <c r="G574">
        <f t="shared" si="105"/>
        <v>1</v>
      </c>
      <c r="H574">
        <f t="shared" si="106"/>
        <v>-1.4722222222222223</v>
      </c>
      <c r="I574">
        <f t="shared" si="100"/>
        <v>-2944.4444444444448</v>
      </c>
      <c r="J574">
        <f t="shared" si="107"/>
        <v>-8260.8024691358023</v>
      </c>
      <c r="K574">
        <f t="shared" si="101"/>
        <v>-7619.1395035686728</v>
      </c>
      <c r="L574">
        <v>300</v>
      </c>
      <c r="M574">
        <f t="shared" si="102"/>
        <v>333.33333333333331</v>
      </c>
      <c r="N574">
        <f t="shared" si="103"/>
        <v>-8465.7105595207468</v>
      </c>
      <c r="O574">
        <f t="shared" si="104"/>
        <v>-8132.3772261874137</v>
      </c>
    </row>
    <row r="575" spans="1:15" x14ac:dyDescent="0.3">
      <c r="A575">
        <v>566</v>
      </c>
      <c r="B575">
        <v>4.8</v>
      </c>
      <c r="C575">
        <f t="shared" si="96"/>
        <v>1.3333333333333333</v>
      </c>
      <c r="D575">
        <f t="shared" si="97"/>
        <v>0.69599999999999995</v>
      </c>
      <c r="E575">
        <f t="shared" si="98"/>
        <v>0.92799999999999994</v>
      </c>
      <c r="F575">
        <f t="shared" si="99"/>
        <v>300.83999999999997</v>
      </c>
      <c r="G575">
        <f t="shared" si="105"/>
        <v>1</v>
      </c>
      <c r="H575">
        <f t="shared" si="106"/>
        <v>-1.4722222222222221</v>
      </c>
      <c r="I575">
        <f t="shared" si="100"/>
        <v>-2944.4444444444443</v>
      </c>
      <c r="J575">
        <f t="shared" si="107"/>
        <v>-3925.9259259259256</v>
      </c>
      <c r="K575">
        <f t="shared" si="101"/>
        <v>-3624.1579259259256</v>
      </c>
      <c r="L575">
        <v>300</v>
      </c>
      <c r="M575">
        <f t="shared" si="102"/>
        <v>333.33333333333331</v>
      </c>
      <c r="N575">
        <f t="shared" si="103"/>
        <v>-4026.842139917695</v>
      </c>
      <c r="O575">
        <f t="shared" si="104"/>
        <v>-3693.5088065843615</v>
      </c>
    </row>
    <row r="576" spans="1:15" x14ac:dyDescent="0.3">
      <c r="A576">
        <v>567</v>
      </c>
      <c r="B576">
        <v>0</v>
      </c>
      <c r="C576">
        <f t="shared" si="96"/>
        <v>0</v>
      </c>
      <c r="D576">
        <f t="shared" si="97"/>
        <v>0</v>
      </c>
      <c r="E576">
        <f t="shared" si="98"/>
        <v>0</v>
      </c>
      <c r="F576">
        <f t="shared" si="99"/>
        <v>0</v>
      </c>
      <c r="G576">
        <f t="shared" si="105"/>
        <v>1</v>
      </c>
      <c r="H576">
        <f t="shared" si="106"/>
        <v>-1.3333333333333333</v>
      </c>
      <c r="I576">
        <f t="shared" si="100"/>
        <v>-2666.6666666666665</v>
      </c>
      <c r="J576">
        <f t="shared" si="107"/>
        <v>0</v>
      </c>
      <c r="K576">
        <f t="shared" si="101"/>
        <v>0</v>
      </c>
      <c r="L576">
        <v>300</v>
      </c>
      <c r="M576">
        <f t="shared" si="102"/>
        <v>333.33333333333331</v>
      </c>
      <c r="N576">
        <f t="shared" si="103"/>
        <v>0</v>
      </c>
      <c r="O576">
        <f t="shared" si="104"/>
        <v>333.33333333333331</v>
      </c>
    </row>
    <row r="577" spans="1:15" x14ac:dyDescent="0.3">
      <c r="A577">
        <v>568</v>
      </c>
      <c r="B577">
        <v>0</v>
      </c>
      <c r="C577">
        <f t="shared" si="96"/>
        <v>0</v>
      </c>
      <c r="D577">
        <f t="shared" si="97"/>
        <v>0</v>
      </c>
      <c r="E577">
        <f t="shared" si="98"/>
        <v>0</v>
      </c>
      <c r="F577">
        <f t="shared" si="99"/>
        <v>0</v>
      </c>
      <c r="G577">
        <f t="shared" si="105"/>
        <v>1</v>
      </c>
      <c r="H577">
        <f t="shared" si="106"/>
        <v>0</v>
      </c>
      <c r="I577">
        <f t="shared" si="100"/>
        <v>0</v>
      </c>
      <c r="J577">
        <f t="shared" si="107"/>
        <v>0</v>
      </c>
      <c r="K577">
        <f t="shared" si="101"/>
        <v>0</v>
      </c>
      <c r="L577">
        <v>300</v>
      </c>
      <c r="M577">
        <f t="shared" si="102"/>
        <v>333.33333333333331</v>
      </c>
      <c r="N577">
        <f t="shared" si="103"/>
        <v>0</v>
      </c>
      <c r="O577">
        <f t="shared" si="104"/>
        <v>333.33333333333331</v>
      </c>
    </row>
    <row r="578" spans="1:15" x14ac:dyDescent="0.3">
      <c r="A578">
        <v>569</v>
      </c>
      <c r="B578">
        <v>0</v>
      </c>
      <c r="C578">
        <f t="shared" si="96"/>
        <v>0</v>
      </c>
      <c r="D578">
        <f t="shared" si="97"/>
        <v>0</v>
      </c>
      <c r="E578">
        <f t="shared" si="98"/>
        <v>0</v>
      </c>
      <c r="F578">
        <f t="shared" si="99"/>
        <v>0</v>
      </c>
      <c r="G578">
        <f t="shared" si="105"/>
        <v>1</v>
      </c>
      <c r="H578">
        <f t="shared" si="106"/>
        <v>0</v>
      </c>
      <c r="I578">
        <f t="shared" si="100"/>
        <v>0</v>
      </c>
      <c r="J578">
        <f t="shared" si="107"/>
        <v>0</v>
      </c>
      <c r="K578">
        <f t="shared" si="101"/>
        <v>0</v>
      </c>
      <c r="L578">
        <v>300</v>
      </c>
      <c r="M578">
        <f t="shared" si="102"/>
        <v>333.33333333333331</v>
      </c>
      <c r="N578">
        <f t="shared" si="103"/>
        <v>0</v>
      </c>
      <c r="O578">
        <f t="shared" si="104"/>
        <v>333.33333333333331</v>
      </c>
    </row>
    <row r="579" spans="1:15" x14ac:dyDescent="0.3">
      <c r="A579">
        <v>570</v>
      </c>
      <c r="B579">
        <v>0</v>
      </c>
      <c r="C579">
        <f t="shared" si="96"/>
        <v>0</v>
      </c>
      <c r="D579">
        <f t="shared" si="97"/>
        <v>0</v>
      </c>
      <c r="E579">
        <f t="shared" si="98"/>
        <v>0</v>
      </c>
      <c r="F579">
        <f t="shared" si="99"/>
        <v>0</v>
      </c>
      <c r="G579">
        <f t="shared" si="105"/>
        <v>1</v>
      </c>
      <c r="H579">
        <f t="shared" si="106"/>
        <v>0</v>
      </c>
      <c r="I579">
        <f t="shared" si="100"/>
        <v>0</v>
      </c>
      <c r="J579">
        <f t="shared" si="107"/>
        <v>0</v>
      </c>
      <c r="K579">
        <f t="shared" si="101"/>
        <v>0</v>
      </c>
      <c r="L579">
        <v>300</v>
      </c>
      <c r="M579">
        <f t="shared" si="102"/>
        <v>333.33333333333331</v>
      </c>
      <c r="N579">
        <f t="shared" si="103"/>
        <v>0</v>
      </c>
      <c r="O579">
        <f t="shared" si="104"/>
        <v>333.33333333333331</v>
      </c>
    </row>
    <row r="580" spans="1:15" x14ac:dyDescent="0.3">
      <c r="A580">
        <v>571</v>
      </c>
      <c r="B580">
        <v>0</v>
      </c>
      <c r="C580">
        <f t="shared" si="96"/>
        <v>0</v>
      </c>
      <c r="D580">
        <f t="shared" si="97"/>
        <v>0</v>
      </c>
      <c r="E580">
        <f t="shared" si="98"/>
        <v>0</v>
      </c>
      <c r="F580">
        <f t="shared" si="99"/>
        <v>0</v>
      </c>
      <c r="G580">
        <f t="shared" si="105"/>
        <v>1</v>
      </c>
      <c r="H580">
        <f t="shared" si="106"/>
        <v>0</v>
      </c>
      <c r="I580">
        <f t="shared" si="100"/>
        <v>0</v>
      </c>
      <c r="J580">
        <f t="shared" si="107"/>
        <v>0</v>
      </c>
      <c r="K580">
        <f t="shared" si="101"/>
        <v>0</v>
      </c>
      <c r="L580">
        <v>300</v>
      </c>
      <c r="M580">
        <f t="shared" si="102"/>
        <v>333.33333333333331</v>
      </c>
      <c r="N580">
        <f t="shared" si="103"/>
        <v>0</v>
      </c>
      <c r="O580">
        <f t="shared" si="104"/>
        <v>333.33333333333331</v>
      </c>
    </row>
    <row r="581" spans="1:15" x14ac:dyDescent="0.3">
      <c r="A581">
        <v>572</v>
      </c>
      <c r="B581">
        <v>0</v>
      </c>
      <c r="C581">
        <f t="shared" si="96"/>
        <v>0</v>
      </c>
      <c r="D581">
        <f t="shared" si="97"/>
        <v>0</v>
      </c>
      <c r="E581">
        <f t="shared" si="98"/>
        <v>0</v>
      </c>
      <c r="F581">
        <f t="shared" si="99"/>
        <v>0</v>
      </c>
      <c r="G581">
        <f t="shared" si="105"/>
        <v>1</v>
      </c>
      <c r="H581">
        <f t="shared" si="106"/>
        <v>0</v>
      </c>
      <c r="I581">
        <f t="shared" si="100"/>
        <v>0</v>
      </c>
      <c r="J581">
        <f t="shared" si="107"/>
        <v>0</v>
      </c>
      <c r="K581">
        <f t="shared" si="101"/>
        <v>0</v>
      </c>
      <c r="L581">
        <v>300</v>
      </c>
      <c r="M581">
        <f t="shared" si="102"/>
        <v>333.33333333333331</v>
      </c>
      <c r="N581">
        <f t="shared" si="103"/>
        <v>0</v>
      </c>
      <c r="O581">
        <f t="shared" si="104"/>
        <v>333.33333333333331</v>
      </c>
    </row>
    <row r="582" spans="1:15" x14ac:dyDescent="0.3">
      <c r="A582">
        <v>573</v>
      </c>
      <c r="B582">
        <v>0</v>
      </c>
      <c r="C582">
        <f t="shared" si="96"/>
        <v>0</v>
      </c>
      <c r="D582">
        <f t="shared" si="97"/>
        <v>0</v>
      </c>
      <c r="E582">
        <f t="shared" si="98"/>
        <v>0</v>
      </c>
      <c r="F582">
        <f t="shared" si="99"/>
        <v>0</v>
      </c>
      <c r="G582">
        <f t="shared" si="105"/>
        <v>1</v>
      </c>
      <c r="H582">
        <f t="shared" si="106"/>
        <v>0</v>
      </c>
      <c r="I582">
        <f t="shared" si="100"/>
        <v>0</v>
      </c>
      <c r="J582">
        <f t="shared" si="107"/>
        <v>0</v>
      </c>
      <c r="K582">
        <f t="shared" si="101"/>
        <v>0</v>
      </c>
      <c r="L582">
        <v>300</v>
      </c>
      <c r="M582">
        <f t="shared" si="102"/>
        <v>333.33333333333331</v>
      </c>
      <c r="N582">
        <f t="shared" si="103"/>
        <v>0</v>
      </c>
      <c r="O582">
        <f t="shared" si="104"/>
        <v>333.33333333333331</v>
      </c>
    </row>
    <row r="583" spans="1:15" x14ac:dyDescent="0.3">
      <c r="A583">
        <v>574</v>
      </c>
      <c r="B583">
        <v>0</v>
      </c>
      <c r="C583">
        <f t="shared" si="96"/>
        <v>0</v>
      </c>
      <c r="D583">
        <f t="shared" si="97"/>
        <v>0</v>
      </c>
      <c r="E583">
        <f t="shared" si="98"/>
        <v>0</v>
      </c>
      <c r="F583">
        <f t="shared" si="99"/>
        <v>0</v>
      </c>
      <c r="G583">
        <f t="shared" si="105"/>
        <v>1</v>
      </c>
      <c r="H583">
        <f t="shared" si="106"/>
        <v>0</v>
      </c>
      <c r="I583">
        <f t="shared" si="100"/>
        <v>0</v>
      </c>
      <c r="J583">
        <f t="shared" si="107"/>
        <v>0</v>
      </c>
      <c r="K583">
        <f t="shared" si="101"/>
        <v>0</v>
      </c>
      <c r="L583">
        <v>300</v>
      </c>
      <c r="M583">
        <f t="shared" si="102"/>
        <v>333.33333333333331</v>
      </c>
      <c r="N583">
        <f t="shared" si="103"/>
        <v>0</v>
      </c>
      <c r="O583">
        <f t="shared" si="104"/>
        <v>333.33333333333331</v>
      </c>
    </row>
    <row r="584" spans="1:15" x14ac:dyDescent="0.3">
      <c r="A584">
        <v>575</v>
      </c>
      <c r="B584">
        <v>0</v>
      </c>
      <c r="C584">
        <f t="shared" si="96"/>
        <v>0</v>
      </c>
      <c r="D584">
        <f t="shared" si="97"/>
        <v>0</v>
      </c>
      <c r="E584">
        <f t="shared" si="98"/>
        <v>0</v>
      </c>
      <c r="F584">
        <f t="shared" si="99"/>
        <v>0</v>
      </c>
      <c r="G584">
        <f t="shared" si="105"/>
        <v>1</v>
      </c>
      <c r="H584">
        <f t="shared" si="106"/>
        <v>0</v>
      </c>
      <c r="I584">
        <f t="shared" si="100"/>
        <v>0</v>
      </c>
      <c r="J584">
        <f t="shared" si="107"/>
        <v>0</v>
      </c>
      <c r="K584">
        <f t="shared" si="101"/>
        <v>0</v>
      </c>
      <c r="L584">
        <v>300</v>
      </c>
      <c r="M584">
        <f t="shared" si="102"/>
        <v>333.33333333333331</v>
      </c>
      <c r="N584">
        <f t="shared" si="103"/>
        <v>0</v>
      </c>
      <c r="O584">
        <f t="shared" si="104"/>
        <v>333.33333333333331</v>
      </c>
    </row>
    <row r="585" spans="1:15" x14ac:dyDescent="0.3">
      <c r="A585">
        <v>576</v>
      </c>
      <c r="B585">
        <v>0</v>
      </c>
      <c r="C585">
        <f t="shared" si="96"/>
        <v>0</v>
      </c>
      <c r="D585">
        <f t="shared" si="97"/>
        <v>0</v>
      </c>
      <c r="E585">
        <f t="shared" si="98"/>
        <v>0</v>
      </c>
      <c r="F585">
        <f t="shared" si="99"/>
        <v>0</v>
      </c>
      <c r="G585">
        <f t="shared" si="105"/>
        <v>1</v>
      </c>
      <c r="H585">
        <f t="shared" si="106"/>
        <v>0</v>
      </c>
      <c r="I585">
        <f t="shared" si="100"/>
        <v>0</v>
      </c>
      <c r="J585">
        <f t="shared" si="107"/>
        <v>0</v>
      </c>
      <c r="K585">
        <f t="shared" si="101"/>
        <v>0</v>
      </c>
      <c r="L585">
        <v>300</v>
      </c>
      <c r="M585">
        <f t="shared" si="102"/>
        <v>333.33333333333331</v>
      </c>
      <c r="N585">
        <f t="shared" si="103"/>
        <v>0</v>
      </c>
      <c r="O585">
        <f t="shared" si="104"/>
        <v>333.33333333333331</v>
      </c>
    </row>
    <row r="586" spans="1:15" x14ac:dyDescent="0.3">
      <c r="A586">
        <v>577</v>
      </c>
      <c r="B586">
        <v>0</v>
      </c>
      <c r="C586">
        <f t="shared" ref="C586:C649" si="108">B586*1/3.6</f>
        <v>0</v>
      </c>
      <c r="D586">
        <f t="shared" ref="D586:D649" si="109">0.5*$E$1*((C586^2)*$E$2*$E$3)</f>
        <v>0</v>
      </c>
      <c r="E586">
        <f t="shared" ref="E586:E649" si="110">D586*C586</f>
        <v>0</v>
      </c>
      <c r="F586">
        <f t="shared" ref="F586:F649" si="111">$F$7*C586</f>
        <v>0</v>
      </c>
      <c r="G586">
        <f t="shared" si="105"/>
        <v>1</v>
      </c>
      <c r="H586">
        <f t="shared" si="106"/>
        <v>0</v>
      </c>
      <c r="I586">
        <f t="shared" ref="I586:I649" si="112">$H$1*(H586/G586)</f>
        <v>0</v>
      </c>
      <c r="J586">
        <f t="shared" si="107"/>
        <v>0</v>
      </c>
      <c r="K586">
        <f t="shared" ref="K586:K649" si="113">E586+F586+J586</f>
        <v>0</v>
      </c>
      <c r="L586">
        <v>300</v>
      </c>
      <c r="M586">
        <f t="shared" ref="M586:M649" si="114">L586/0.9</f>
        <v>333.33333333333331</v>
      </c>
      <c r="N586">
        <f t="shared" ref="N586:N649" si="115">K586/0.9</f>
        <v>0</v>
      </c>
      <c r="O586">
        <f t="shared" ref="O586:O649" si="116">M586+N586</f>
        <v>333.33333333333331</v>
      </c>
    </row>
    <row r="587" spans="1:15" x14ac:dyDescent="0.3">
      <c r="A587">
        <v>578</v>
      </c>
      <c r="B587">
        <v>0</v>
      </c>
      <c r="C587">
        <f t="shared" si="108"/>
        <v>0</v>
      </c>
      <c r="D587">
        <f t="shared" si="109"/>
        <v>0</v>
      </c>
      <c r="E587">
        <f t="shared" si="110"/>
        <v>0</v>
      </c>
      <c r="F587">
        <f t="shared" si="111"/>
        <v>0</v>
      </c>
      <c r="G587">
        <f t="shared" ref="G587:G650" si="117">A587-A586</f>
        <v>1</v>
      </c>
      <c r="H587">
        <f t="shared" ref="H587:H650" si="118">C587-C586</f>
        <v>0</v>
      </c>
      <c r="I587">
        <f t="shared" si="112"/>
        <v>0</v>
      </c>
      <c r="J587">
        <f t="shared" ref="J587:J650" si="119">I587*C587</f>
        <v>0</v>
      </c>
      <c r="K587">
        <f t="shared" si="113"/>
        <v>0</v>
      </c>
      <c r="L587">
        <v>300</v>
      </c>
      <c r="M587">
        <f t="shared" si="114"/>
        <v>333.33333333333331</v>
      </c>
      <c r="N587">
        <f t="shared" si="115"/>
        <v>0</v>
      </c>
      <c r="O587">
        <f t="shared" si="116"/>
        <v>333.33333333333331</v>
      </c>
    </row>
    <row r="588" spans="1:15" x14ac:dyDescent="0.3">
      <c r="A588">
        <v>579</v>
      </c>
      <c r="B588">
        <v>0</v>
      </c>
      <c r="C588">
        <f t="shared" si="108"/>
        <v>0</v>
      </c>
      <c r="D588">
        <f t="shared" si="109"/>
        <v>0</v>
      </c>
      <c r="E588">
        <f t="shared" si="110"/>
        <v>0</v>
      </c>
      <c r="F588">
        <f t="shared" si="111"/>
        <v>0</v>
      </c>
      <c r="G588">
        <f t="shared" si="117"/>
        <v>1</v>
      </c>
      <c r="H588">
        <f t="shared" si="118"/>
        <v>0</v>
      </c>
      <c r="I588">
        <f t="shared" si="112"/>
        <v>0</v>
      </c>
      <c r="J588">
        <f t="shared" si="119"/>
        <v>0</v>
      </c>
      <c r="K588">
        <f t="shared" si="113"/>
        <v>0</v>
      </c>
      <c r="L588">
        <v>300</v>
      </c>
      <c r="M588">
        <f t="shared" si="114"/>
        <v>333.33333333333331</v>
      </c>
      <c r="N588">
        <f t="shared" si="115"/>
        <v>0</v>
      </c>
      <c r="O588">
        <f t="shared" si="116"/>
        <v>333.33333333333331</v>
      </c>
    </row>
    <row r="589" spans="1:15" x14ac:dyDescent="0.3">
      <c r="A589">
        <v>580</v>
      </c>
      <c r="B589">
        <v>0</v>
      </c>
      <c r="C589">
        <f t="shared" si="108"/>
        <v>0</v>
      </c>
      <c r="D589">
        <f t="shared" si="109"/>
        <v>0</v>
      </c>
      <c r="E589">
        <f t="shared" si="110"/>
        <v>0</v>
      </c>
      <c r="F589">
        <f t="shared" si="111"/>
        <v>0</v>
      </c>
      <c r="G589">
        <f t="shared" si="117"/>
        <v>1</v>
      </c>
      <c r="H589">
        <f t="shared" si="118"/>
        <v>0</v>
      </c>
      <c r="I589">
        <f t="shared" si="112"/>
        <v>0</v>
      </c>
      <c r="J589">
        <f t="shared" si="119"/>
        <v>0</v>
      </c>
      <c r="K589">
        <f t="shared" si="113"/>
        <v>0</v>
      </c>
      <c r="L589">
        <v>300</v>
      </c>
      <c r="M589">
        <f t="shared" si="114"/>
        <v>333.33333333333331</v>
      </c>
      <c r="N589">
        <f t="shared" si="115"/>
        <v>0</v>
      </c>
      <c r="O589">
        <f t="shared" si="116"/>
        <v>333.33333333333331</v>
      </c>
    </row>
    <row r="590" spans="1:15" x14ac:dyDescent="0.3">
      <c r="A590">
        <v>581</v>
      </c>
      <c r="B590">
        <v>0</v>
      </c>
      <c r="C590">
        <f t="shared" si="108"/>
        <v>0</v>
      </c>
      <c r="D590">
        <f t="shared" si="109"/>
        <v>0</v>
      </c>
      <c r="E590">
        <f t="shared" si="110"/>
        <v>0</v>
      </c>
      <c r="F590">
        <f t="shared" si="111"/>
        <v>0</v>
      </c>
      <c r="G590">
        <f t="shared" si="117"/>
        <v>1</v>
      </c>
      <c r="H590">
        <f t="shared" si="118"/>
        <v>0</v>
      </c>
      <c r="I590">
        <f t="shared" si="112"/>
        <v>0</v>
      </c>
      <c r="J590">
        <f t="shared" si="119"/>
        <v>0</v>
      </c>
      <c r="K590">
        <f t="shared" si="113"/>
        <v>0</v>
      </c>
      <c r="L590">
        <v>300</v>
      </c>
      <c r="M590">
        <f t="shared" si="114"/>
        <v>333.33333333333331</v>
      </c>
      <c r="N590">
        <f t="shared" si="115"/>
        <v>0</v>
      </c>
      <c r="O590">
        <f t="shared" si="116"/>
        <v>333.33333333333331</v>
      </c>
    </row>
    <row r="591" spans="1:15" x14ac:dyDescent="0.3">
      <c r="A591">
        <v>582</v>
      </c>
      <c r="B591">
        <v>0</v>
      </c>
      <c r="C591">
        <f t="shared" si="108"/>
        <v>0</v>
      </c>
      <c r="D591">
        <f t="shared" si="109"/>
        <v>0</v>
      </c>
      <c r="E591">
        <f t="shared" si="110"/>
        <v>0</v>
      </c>
      <c r="F591">
        <f t="shared" si="111"/>
        <v>0</v>
      </c>
      <c r="G591">
        <f t="shared" si="117"/>
        <v>1</v>
      </c>
      <c r="H591">
        <f t="shared" si="118"/>
        <v>0</v>
      </c>
      <c r="I591">
        <f t="shared" si="112"/>
        <v>0</v>
      </c>
      <c r="J591">
        <f t="shared" si="119"/>
        <v>0</v>
      </c>
      <c r="K591">
        <f t="shared" si="113"/>
        <v>0</v>
      </c>
      <c r="L591">
        <v>300</v>
      </c>
      <c r="M591">
        <f t="shared" si="114"/>
        <v>333.33333333333331</v>
      </c>
      <c r="N591">
        <f t="shared" si="115"/>
        <v>0</v>
      </c>
      <c r="O591">
        <f t="shared" si="116"/>
        <v>333.33333333333331</v>
      </c>
    </row>
    <row r="592" spans="1:15" x14ac:dyDescent="0.3">
      <c r="A592">
        <v>583</v>
      </c>
      <c r="B592">
        <v>0</v>
      </c>
      <c r="C592">
        <f t="shared" si="108"/>
        <v>0</v>
      </c>
      <c r="D592">
        <f t="shared" si="109"/>
        <v>0</v>
      </c>
      <c r="E592">
        <f t="shared" si="110"/>
        <v>0</v>
      </c>
      <c r="F592">
        <f t="shared" si="111"/>
        <v>0</v>
      </c>
      <c r="G592">
        <f t="shared" si="117"/>
        <v>1</v>
      </c>
      <c r="H592">
        <f t="shared" si="118"/>
        <v>0</v>
      </c>
      <c r="I592">
        <f t="shared" si="112"/>
        <v>0</v>
      </c>
      <c r="J592">
        <f t="shared" si="119"/>
        <v>0</v>
      </c>
      <c r="K592">
        <f t="shared" si="113"/>
        <v>0</v>
      </c>
      <c r="L592">
        <v>300</v>
      </c>
      <c r="M592">
        <f t="shared" si="114"/>
        <v>333.33333333333331</v>
      </c>
      <c r="N592">
        <f t="shared" si="115"/>
        <v>0</v>
      </c>
      <c r="O592">
        <f t="shared" si="116"/>
        <v>333.33333333333331</v>
      </c>
    </row>
    <row r="593" spans="1:15" x14ac:dyDescent="0.3">
      <c r="A593">
        <v>584</v>
      </c>
      <c r="B593">
        <v>0</v>
      </c>
      <c r="C593">
        <f t="shared" si="108"/>
        <v>0</v>
      </c>
      <c r="D593">
        <f t="shared" si="109"/>
        <v>0</v>
      </c>
      <c r="E593">
        <f t="shared" si="110"/>
        <v>0</v>
      </c>
      <c r="F593">
        <f t="shared" si="111"/>
        <v>0</v>
      </c>
      <c r="G593">
        <f t="shared" si="117"/>
        <v>1</v>
      </c>
      <c r="H593">
        <f t="shared" si="118"/>
        <v>0</v>
      </c>
      <c r="I593">
        <f t="shared" si="112"/>
        <v>0</v>
      </c>
      <c r="J593">
        <f t="shared" si="119"/>
        <v>0</v>
      </c>
      <c r="K593">
        <f t="shared" si="113"/>
        <v>0</v>
      </c>
      <c r="L593">
        <v>300</v>
      </c>
      <c r="M593">
        <f t="shared" si="114"/>
        <v>333.33333333333331</v>
      </c>
      <c r="N593">
        <f t="shared" si="115"/>
        <v>0</v>
      </c>
      <c r="O593">
        <f t="shared" si="116"/>
        <v>333.33333333333331</v>
      </c>
    </row>
    <row r="594" spans="1:15" x14ac:dyDescent="0.3">
      <c r="A594">
        <v>585</v>
      </c>
      <c r="B594">
        <v>0</v>
      </c>
      <c r="C594">
        <f t="shared" si="108"/>
        <v>0</v>
      </c>
      <c r="D594">
        <f t="shared" si="109"/>
        <v>0</v>
      </c>
      <c r="E594">
        <f t="shared" si="110"/>
        <v>0</v>
      </c>
      <c r="F594">
        <f t="shared" si="111"/>
        <v>0</v>
      </c>
      <c r="G594">
        <f t="shared" si="117"/>
        <v>1</v>
      </c>
      <c r="H594">
        <f t="shared" si="118"/>
        <v>0</v>
      </c>
      <c r="I594">
        <f t="shared" si="112"/>
        <v>0</v>
      </c>
      <c r="J594">
        <f t="shared" si="119"/>
        <v>0</v>
      </c>
      <c r="K594">
        <f t="shared" si="113"/>
        <v>0</v>
      </c>
      <c r="L594">
        <v>300</v>
      </c>
      <c r="M594">
        <f t="shared" si="114"/>
        <v>333.33333333333331</v>
      </c>
      <c r="N594">
        <f t="shared" si="115"/>
        <v>0</v>
      </c>
      <c r="O594">
        <f t="shared" si="116"/>
        <v>333.33333333333331</v>
      </c>
    </row>
    <row r="595" spans="1:15" x14ac:dyDescent="0.3">
      <c r="A595">
        <v>586</v>
      </c>
      <c r="B595">
        <v>0</v>
      </c>
      <c r="C595">
        <f t="shared" si="108"/>
        <v>0</v>
      </c>
      <c r="D595">
        <f t="shared" si="109"/>
        <v>0</v>
      </c>
      <c r="E595">
        <f t="shared" si="110"/>
        <v>0</v>
      </c>
      <c r="F595">
        <f t="shared" si="111"/>
        <v>0</v>
      </c>
      <c r="G595">
        <f t="shared" si="117"/>
        <v>1</v>
      </c>
      <c r="H595">
        <f t="shared" si="118"/>
        <v>0</v>
      </c>
      <c r="I595">
        <f t="shared" si="112"/>
        <v>0</v>
      </c>
      <c r="J595">
        <f t="shared" si="119"/>
        <v>0</v>
      </c>
      <c r="K595">
        <f t="shared" si="113"/>
        <v>0</v>
      </c>
      <c r="L595">
        <v>300</v>
      </c>
      <c r="M595">
        <f t="shared" si="114"/>
        <v>333.33333333333331</v>
      </c>
      <c r="N595">
        <f t="shared" si="115"/>
        <v>0</v>
      </c>
      <c r="O595">
        <f t="shared" si="116"/>
        <v>333.33333333333331</v>
      </c>
    </row>
    <row r="596" spans="1:15" x14ac:dyDescent="0.3">
      <c r="A596">
        <v>587</v>
      </c>
      <c r="B596">
        <v>0</v>
      </c>
      <c r="C596">
        <f t="shared" si="108"/>
        <v>0</v>
      </c>
      <c r="D596">
        <f t="shared" si="109"/>
        <v>0</v>
      </c>
      <c r="E596">
        <f t="shared" si="110"/>
        <v>0</v>
      </c>
      <c r="F596">
        <f t="shared" si="111"/>
        <v>0</v>
      </c>
      <c r="G596">
        <f t="shared" si="117"/>
        <v>1</v>
      </c>
      <c r="H596">
        <f t="shared" si="118"/>
        <v>0</v>
      </c>
      <c r="I596">
        <f t="shared" si="112"/>
        <v>0</v>
      </c>
      <c r="J596">
        <f t="shared" si="119"/>
        <v>0</v>
      </c>
      <c r="K596">
        <f t="shared" si="113"/>
        <v>0</v>
      </c>
      <c r="L596">
        <v>300</v>
      </c>
      <c r="M596">
        <f t="shared" si="114"/>
        <v>333.33333333333331</v>
      </c>
      <c r="N596">
        <f t="shared" si="115"/>
        <v>0</v>
      </c>
      <c r="O596">
        <f t="shared" si="116"/>
        <v>333.33333333333331</v>
      </c>
    </row>
    <row r="597" spans="1:15" x14ac:dyDescent="0.3">
      <c r="A597">
        <v>588</v>
      </c>
      <c r="B597">
        <v>0</v>
      </c>
      <c r="C597">
        <f t="shared" si="108"/>
        <v>0</v>
      </c>
      <c r="D597">
        <f t="shared" si="109"/>
        <v>0</v>
      </c>
      <c r="E597">
        <f t="shared" si="110"/>
        <v>0</v>
      </c>
      <c r="F597">
        <f t="shared" si="111"/>
        <v>0</v>
      </c>
      <c r="G597">
        <f t="shared" si="117"/>
        <v>1</v>
      </c>
      <c r="H597">
        <f t="shared" si="118"/>
        <v>0</v>
      </c>
      <c r="I597">
        <f t="shared" si="112"/>
        <v>0</v>
      </c>
      <c r="J597">
        <f t="shared" si="119"/>
        <v>0</v>
      </c>
      <c r="K597">
        <f t="shared" si="113"/>
        <v>0</v>
      </c>
      <c r="L597">
        <v>300</v>
      </c>
      <c r="M597">
        <f t="shared" si="114"/>
        <v>333.33333333333331</v>
      </c>
      <c r="N597">
        <f t="shared" si="115"/>
        <v>0</v>
      </c>
      <c r="O597">
        <f t="shared" si="116"/>
        <v>333.33333333333331</v>
      </c>
    </row>
    <row r="598" spans="1:15" x14ac:dyDescent="0.3">
      <c r="A598">
        <v>589</v>
      </c>
      <c r="B598">
        <v>0</v>
      </c>
      <c r="C598">
        <f t="shared" si="108"/>
        <v>0</v>
      </c>
      <c r="D598">
        <f t="shared" si="109"/>
        <v>0</v>
      </c>
      <c r="E598">
        <f t="shared" si="110"/>
        <v>0</v>
      </c>
      <c r="F598">
        <f t="shared" si="111"/>
        <v>0</v>
      </c>
      <c r="G598">
        <f t="shared" si="117"/>
        <v>1</v>
      </c>
      <c r="H598">
        <f t="shared" si="118"/>
        <v>0</v>
      </c>
      <c r="I598">
        <f t="shared" si="112"/>
        <v>0</v>
      </c>
      <c r="J598">
        <f t="shared" si="119"/>
        <v>0</v>
      </c>
      <c r="K598">
        <f t="shared" si="113"/>
        <v>0</v>
      </c>
      <c r="L598">
        <v>300</v>
      </c>
      <c r="M598">
        <f t="shared" si="114"/>
        <v>333.33333333333331</v>
      </c>
      <c r="N598">
        <f t="shared" si="115"/>
        <v>0</v>
      </c>
      <c r="O598">
        <f t="shared" si="116"/>
        <v>333.33333333333331</v>
      </c>
    </row>
    <row r="599" spans="1:15" x14ac:dyDescent="0.3">
      <c r="A599">
        <v>590</v>
      </c>
      <c r="B599">
        <v>0</v>
      </c>
      <c r="C599">
        <f t="shared" si="108"/>
        <v>0</v>
      </c>
      <c r="D599">
        <f t="shared" si="109"/>
        <v>0</v>
      </c>
      <c r="E599">
        <f t="shared" si="110"/>
        <v>0</v>
      </c>
      <c r="F599">
        <f t="shared" si="111"/>
        <v>0</v>
      </c>
      <c r="G599">
        <f t="shared" si="117"/>
        <v>1</v>
      </c>
      <c r="H599">
        <f t="shared" si="118"/>
        <v>0</v>
      </c>
      <c r="I599">
        <f t="shared" si="112"/>
        <v>0</v>
      </c>
      <c r="J599">
        <f t="shared" si="119"/>
        <v>0</v>
      </c>
      <c r="K599">
        <f t="shared" si="113"/>
        <v>0</v>
      </c>
      <c r="L599">
        <v>300</v>
      </c>
      <c r="M599">
        <f t="shared" si="114"/>
        <v>333.33333333333331</v>
      </c>
      <c r="N599">
        <f t="shared" si="115"/>
        <v>0</v>
      </c>
      <c r="O599">
        <f t="shared" si="116"/>
        <v>333.33333333333331</v>
      </c>
    </row>
    <row r="600" spans="1:15" x14ac:dyDescent="0.3">
      <c r="A600">
        <v>591</v>
      </c>
      <c r="B600">
        <v>0</v>
      </c>
      <c r="C600">
        <f t="shared" si="108"/>
        <v>0</v>
      </c>
      <c r="D600">
        <f t="shared" si="109"/>
        <v>0</v>
      </c>
      <c r="E600">
        <f t="shared" si="110"/>
        <v>0</v>
      </c>
      <c r="F600">
        <f t="shared" si="111"/>
        <v>0</v>
      </c>
      <c r="G600">
        <f t="shared" si="117"/>
        <v>1</v>
      </c>
      <c r="H600">
        <f t="shared" si="118"/>
        <v>0</v>
      </c>
      <c r="I600">
        <f t="shared" si="112"/>
        <v>0</v>
      </c>
      <c r="J600">
        <f t="shared" si="119"/>
        <v>0</v>
      </c>
      <c r="K600">
        <f t="shared" si="113"/>
        <v>0</v>
      </c>
      <c r="L600">
        <v>300</v>
      </c>
      <c r="M600">
        <f t="shared" si="114"/>
        <v>333.33333333333331</v>
      </c>
      <c r="N600">
        <f t="shared" si="115"/>
        <v>0</v>
      </c>
      <c r="O600">
        <f t="shared" si="116"/>
        <v>333.33333333333331</v>
      </c>
    </row>
    <row r="601" spans="1:15" x14ac:dyDescent="0.3">
      <c r="A601">
        <v>592</v>
      </c>
      <c r="B601">
        <v>0</v>
      </c>
      <c r="C601">
        <f t="shared" si="108"/>
        <v>0</v>
      </c>
      <c r="D601">
        <f t="shared" si="109"/>
        <v>0</v>
      </c>
      <c r="E601">
        <f t="shared" si="110"/>
        <v>0</v>
      </c>
      <c r="F601">
        <f t="shared" si="111"/>
        <v>0</v>
      </c>
      <c r="G601">
        <f t="shared" si="117"/>
        <v>1</v>
      </c>
      <c r="H601">
        <f t="shared" si="118"/>
        <v>0</v>
      </c>
      <c r="I601">
        <f t="shared" si="112"/>
        <v>0</v>
      </c>
      <c r="J601">
        <f t="shared" si="119"/>
        <v>0</v>
      </c>
      <c r="K601">
        <f t="shared" si="113"/>
        <v>0</v>
      </c>
      <c r="L601">
        <v>300</v>
      </c>
      <c r="M601">
        <f t="shared" si="114"/>
        <v>333.33333333333331</v>
      </c>
      <c r="N601">
        <f t="shared" si="115"/>
        <v>0</v>
      </c>
      <c r="O601">
        <f t="shared" si="116"/>
        <v>333.33333333333331</v>
      </c>
    </row>
    <row r="602" spans="1:15" x14ac:dyDescent="0.3">
      <c r="A602">
        <v>593</v>
      </c>
      <c r="B602">
        <v>0</v>
      </c>
      <c r="C602">
        <f t="shared" si="108"/>
        <v>0</v>
      </c>
      <c r="D602">
        <f t="shared" si="109"/>
        <v>0</v>
      </c>
      <c r="E602">
        <f t="shared" si="110"/>
        <v>0</v>
      </c>
      <c r="F602">
        <f t="shared" si="111"/>
        <v>0</v>
      </c>
      <c r="G602">
        <f t="shared" si="117"/>
        <v>1</v>
      </c>
      <c r="H602">
        <f t="shared" si="118"/>
        <v>0</v>
      </c>
      <c r="I602">
        <f t="shared" si="112"/>
        <v>0</v>
      </c>
      <c r="J602">
        <f t="shared" si="119"/>
        <v>0</v>
      </c>
      <c r="K602">
        <f t="shared" si="113"/>
        <v>0</v>
      </c>
      <c r="L602">
        <v>300</v>
      </c>
      <c r="M602">
        <f t="shared" si="114"/>
        <v>333.33333333333331</v>
      </c>
      <c r="N602">
        <f t="shared" si="115"/>
        <v>0</v>
      </c>
      <c r="O602">
        <f t="shared" si="116"/>
        <v>333.33333333333331</v>
      </c>
    </row>
    <row r="603" spans="1:15" x14ac:dyDescent="0.3">
      <c r="A603">
        <v>594</v>
      </c>
      <c r="B603">
        <v>0</v>
      </c>
      <c r="C603">
        <f t="shared" si="108"/>
        <v>0</v>
      </c>
      <c r="D603">
        <f t="shared" si="109"/>
        <v>0</v>
      </c>
      <c r="E603">
        <f t="shared" si="110"/>
        <v>0</v>
      </c>
      <c r="F603">
        <f t="shared" si="111"/>
        <v>0</v>
      </c>
      <c r="G603">
        <f t="shared" si="117"/>
        <v>1</v>
      </c>
      <c r="H603">
        <f t="shared" si="118"/>
        <v>0</v>
      </c>
      <c r="I603">
        <f t="shared" si="112"/>
        <v>0</v>
      </c>
      <c r="J603">
        <f t="shared" si="119"/>
        <v>0</v>
      </c>
      <c r="K603">
        <f t="shared" si="113"/>
        <v>0</v>
      </c>
      <c r="L603">
        <v>300</v>
      </c>
      <c r="M603">
        <f t="shared" si="114"/>
        <v>333.33333333333331</v>
      </c>
      <c r="N603">
        <f t="shared" si="115"/>
        <v>0</v>
      </c>
      <c r="O603">
        <f t="shared" si="116"/>
        <v>333.33333333333331</v>
      </c>
    </row>
    <row r="604" spans="1:15" x14ac:dyDescent="0.3">
      <c r="A604">
        <v>595</v>
      </c>
      <c r="B604">
        <v>0</v>
      </c>
      <c r="C604">
        <f t="shared" si="108"/>
        <v>0</v>
      </c>
      <c r="D604">
        <f t="shared" si="109"/>
        <v>0</v>
      </c>
      <c r="E604">
        <f t="shared" si="110"/>
        <v>0</v>
      </c>
      <c r="F604">
        <f t="shared" si="111"/>
        <v>0</v>
      </c>
      <c r="G604">
        <f t="shared" si="117"/>
        <v>1</v>
      </c>
      <c r="H604">
        <f t="shared" si="118"/>
        <v>0</v>
      </c>
      <c r="I604">
        <f t="shared" si="112"/>
        <v>0</v>
      </c>
      <c r="J604">
        <f t="shared" si="119"/>
        <v>0</v>
      </c>
      <c r="K604">
        <f t="shared" si="113"/>
        <v>0</v>
      </c>
      <c r="L604">
        <v>300</v>
      </c>
      <c r="M604">
        <f t="shared" si="114"/>
        <v>333.33333333333331</v>
      </c>
      <c r="N604">
        <f t="shared" si="115"/>
        <v>0</v>
      </c>
      <c r="O604">
        <f t="shared" si="116"/>
        <v>333.33333333333331</v>
      </c>
    </row>
    <row r="605" spans="1:15" x14ac:dyDescent="0.3">
      <c r="A605">
        <v>596</v>
      </c>
      <c r="B605">
        <v>0</v>
      </c>
      <c r="C605">
        <f t="shared" si="108"/>
        <v>0</v>
      </c>
      <c r="D605">
        <f t="shared" si="109"/>
        <v>0</v>
      </c>
      <c r="E605">
        <f t="shared" si="110"/>
        <v>0</v>
      </c>
      <c r="F605">
        <f t="shared" si="111"/>
        <v>0</v>
      </c>
      <c r="G605">
        <f t="shared" si="117"/>
        <v>1</v>
      </c>
      <c r="H605">
        <f t="shared" si="118"/>
        <v>0</v>
      </c>
      <c r="I605">
        <f t="shared" si="112"/>
        <v>0</v>
      </c>
      <c r="J605">
        <f t="shared" si="119"/>
        <v>0</v>
      </c>
      <c r="K605">
        <f t="shared" si="113"/>
        <v>0</v>
      </c>
      <c r="L605">
        <v>300</v>
      </c>
      <c r="M605">
        <f t="shared" si="114"/>
        <v>333.33333333333331</v>
      </c>
      <c r="N605">
        <f t="shared" si="115"/>
        <v>0</v>
      </c>
      <c r="O605">
        <f t="shared" si="116"/>
        <v>333.33333333333331</v>
      </c>
    </row>
    <row r="606" spans="1:15" x14ac:dyDescent="0.3">
      <c r="A606">
        <v>597</v>
      </c>
      <c r="B606">
        <v>0</v>
      </c>
      <c r="C606">
        <f t="shared" si="108"/>
        <v>0</v>
      </c>
      <c r="D606">
        <f t="shared" si="109"/>
        <v>0</v>
      </c>
      <c r="E606">
        <f t="shared" si="110"/>
        <v>0</v>
      </c>
      <c r="F606">
        <f t="shared" si="111"/>
        <v>0</v>
      </c>
      <c r="G606">
        <f t="shared" si="117"/>
        <v>1</v>
      </c>
      <c r="H606">
        <f t="shared" si="118"/>
        <v>0</v>
      </c>
      <c r="I606">
        <f t="shared" si="112"/>
        <v>0</v>
      </c>
      <c r="J606">
        <f t="shared" si="119"/>
        <v>0</v>
      </c>
      <c r="K606">
        <f t="shared" si="113"/>
        <v>0</v>
      </c>
      <c r="L606">
        <v>300</v>
      </c>
      <c r="M606">
        <f t="shared" si="114"/>
        <v>333.33333333333331</v>
      </c>
      <c r="N606">
        <f t="shared" si="115"/>
        <v>0</v>
      </c>
      <c r="O606">
        <f t="shared" si="116"/>
        <v>333.33333333333331</v>
      </c>
    </row>
    <row r="607" spans="1:15" x14ac:dyDescent="0.3">
      <c r="A607">
        <v>598</v>
      </c>
      <c r="B607">
        <v>0</v>
      </c>
      <c r="C607">
        <f t="shared" si="108"/>
        <v>0</v>
      </c>
      <c r="D607">
        <f t="shared" si="109"/>
        <v>0</v>
      </c>
      <c r="E607">
        <f t="shared" si="110"/>
        <v>0</v>
      </c>
      <c r="F607">
        <f t="shared" si="111"/>
        <v>0</v>
      </c>
      <c r="G607">
        <f t="shared" si="117"/>
        <v>1</v>
      </c>
      <c r="H607">
        <f t="shared" si="118"/>
        <v>0</v>
      </c>
      <c r="I607">
        <f t="shared" si="112"/>
        <v>0</v>
      </c>
      <c r="J607">
        <f t="shared" si="119"/>
        <v>0</v>
      </c>
      <c r="K607">
        <f t="shared" si="113"/>
        <v>0</v>
      </c>
      <c r="L607">
        <v>300</v>
      </c>
      <c r="M607">
        <f t="shared" si="114"/>
        <v>333.33333333333331</v>
      </c>
      <c r="N607">
        <f t="shared" si="115"/>
        <v>0</v>
      </c>
      <c r="O607">
        <f t="shared" si="116"/>
        <v>333.33333333333331</v>
      </c>
    </row>
    <row r="608" spans="1:15" x14ac:dyDescent="0.3">
      <c r="A608">
        <v>599</v>
      </c>
      <c r="B608">
        <v>0</v>
      </c>
      <c r="C608">
        <f t="shared" si="108"/>
        <v>0</v>
      </c>
      <c r="D608">
        <f t="shared" si="109"/>
        <v>0</v>
      </c>
      <c r="E608">
        <f t="shared" si="110"/>
        <v>0</v>
      </c>
      <c r="F608">
        <f t="shared" si="111"/>
        <v>0</v>
      </c>
      <c r="G608">
        <f t="shared" si="117"/>
        <v>1</v>
      </c>
      <c r="H608">
        <f t="shared" si="118"/>
        <v>0</v>
      </c>
      <c r="I608">
        <f t="shared" si="112"/>
        <v>0</v>
      </c>
      <c r="J608">
        <f t="shared" si="119"/>
        <v>0</v>
      </c>
      <c r="K608">
        <f t="shared" si="113"/>
        <v>0</v>
      </c>
      <c r="L608">
        <v>300</v>
      </c>
      <c r="M608">
        <f t="shared" si="114"/>
        <v>333.33333333333331</v>
      </c>
      <c r="N608">
        <f t="shared" si="115"/>
        <v>0</v>
      </c>
      <c r="O608">
        <f t="shared" si="116"/>
        <v>333.33333333333331</v>
      </c>
    </row>
    <row r="609" spans="1:15" x14ac:dyDescent="0.3">
      <c r="A609">
        <v>600</v>
      </c>
      <c r="B609">
        <v>0</v>
      </c>
      <c r="C609">
        <f t="shared" si="108"/>
        <v>0</v>
      </c>
      <c r="D609">
        <f t="shared" si="109"/>
        <v>0</v>
      </c>
      <c r="E609">
        <f t="shared" si="110"/>
        <v>0</v>
      </c>
      <c r="F609">
        <f t="shared" si="111"/>
        <v>0</v>
      </c>
      <c r="G609">
        <f t="shared" si="117"/>
        <v>1</v>
      </c>
      <c r="H609">
        <f t="shared" si="118"/>
        <v>0</v>
      </c>
      <c r="I609">
        <f t="shared" si="112"/>
        <v>0</v>
      </c>
      <c r="J609">
        <f t="shared" si="119"/>
        <v>0</v>
      </c>
      <c r="K609">
        <f t="shared" si="113"/>
        <v>0</v>
      </c>
      <c r="L609">
        <v>300</v>
      </c>
      <c r="M609">
        <f t="shared" si="114"/>
        <v>333.33333333333331</v>
      </c>
      <c r="N609">
        <f t="shared" si="115"/>
        <v>0</v>
      </c>
      <c r="O609">
        <f t="shared" si="116"/>
        <v>333.33333333333331</v>
      </c>
    </row>
    <row r="610" spans="1:15" x14ac:dyDescent="0.3">
      <c r="A610">
        <v>601</v>
      </c>
      <c r="B610">
        <v>1</v>
      </c>
      <c r="C610">
        <f t="shared" si="108"/>
        <v>0.27777777777777779</v>
      </c>
      <c r="D610">
        <f t="shared" si="109"/>
        <v>3.0208333333333334E-2</v>
      </c>
      <c r="E610">
        <f t="shared" si="110"/>
        <v>8.3912037037037045E-3</v>
      </c>
      <c r="F610">
        <f t="shared" si="111"/>
        <v>62.675000000000004</v>
      </c>
      <c r="G610">
        <f t="shared" si="117"/>
        <v>1</v>
      </c>
      <c r="H610">
        <f t="shared" si="118"/>
        <v>0.27777777777777779</v>
      </c>
      <c r="I610">
        <f t="shared" si="112"/>
        <v>555.55555555555554</v>
      </c>
      <c r="J610">
        <f t="shared" si="119"/>
        <v>154.32098765432099</v>
      </c>
      <c r="K610">
        <f t="shared" si="113"/>
        <v>217.00437885802469</v>
      </c>
      <c r="L610">
        <v>300</v>
      </c>
      <c r="M610">
        <f t="shared" si="114"/>
        <v>333.33333333333331</v>
      </c>
      <c r="N610">
        <f t="shared" si="115"/>
        <v>241.11597650891633</v>
      </c>
      <c r="O610">
        <f t="shared" si="116"/>
        <v>574.4493098422497</v>
      </c>
    </row>
    <row r="611" spans="1:15" x14ac:dyDescent="0.3">
      <c r="A611">
        <v>602</v>
      </c>
      <c r="B611">
        <v>2.1</v>
      </c>
      <c r="C611">
        <f t="shared" si="108"/>
        <v>0.58333333333333337</v>
      </c>
      <c r="D611">
        <f t="shared" si="109"/>
        <v>0.13321875</v>
      </c>
      <c r="E611">
        <f t="shared" si="110"/>
        <v>7.7710937500000007E-2</v>
      </c>
      <c r="F611">
        <f t="shared" si="111"/>
        <v>131.61750000000001</v>
      </c>
      <c r="G611">
        <f t="shared" si="117"/>
        <v>1</v>
      </c>
      <c r="H611">
        <f t="shared" si="118"/>
        <v>0.30555555555555558</v>
      </c>
      <c r="I611">
        <f t="shared" si="112"/>
        <v>611.1111111111112</v>
      </c>
      <c r="J611">
        <f t="shared" si="119"/>
        <v>356.48148148148158</v>
      </c>
      <c r="K611">
        <f t="shared" si="113"/>
        <v>488.17669241898159</v>
      </c>
      <c r="L611">
        <v>300</v>
      </c>
      <c r="M611">
        <f t="shared" si="114"/>
        <v>333.33333333333331</v>
      </c>
      <c r="N611">
        <f t="shared" si="115"/>
        <v>542.41854713220175</v>
      </c>
      <c r="O611">
        <f t="shared" si="116"/>
        <v>875.75188046553512</v>
      </c>
    </row>
    <row r="612" spans="1:15" x14ac:dyDescent="0.3">
      <c r="A612">
        <v>603</v>
      </c>
      <c r="B612">
        <v>4.8</v>
      </c>
      <c r="C612">
        <f t="shared" si="108"/>
        <v>1.3333333333333333</v>
      </c>
      <c r="D612">
        <f t="shared" si="109"/>
        <v>0.69599999999999995</v>
      </c>
      <c r="E612">
        <f t="shared" si="110"/>
        <v>0.92799999999999994</v>
      </c>
      <c r="F612">
        <f t="shared" si="111"/>
        <v>300.83999999999997</v>
      </c>
      <c r="G612">
        <f t="shared" si="117"/>
        <v>1</v>
      </c>
      <c r="H612">
        <f t="shared" si="118"/>
        <v>0.74999999999999989</v>
      </c>
      <c r="I612">
        <f t="shared" si="112"/>
        <v>1499.9999999999998</v>
      </c>
      <c r="J612">
        <f t="shared" si="119"/>
        <v>1999.9999999999995</v>
      </c>
      <c r="K612">
        <f t="shared" si="113"/>
        <v>2301.7679999999996</v>
      </c>
      <c r="L612">
        <v>300</v>
      </c>
      <c r="M612">
        <f t="shared" si="114"/>
        <v>333.33333333333331</v>
      </c>
      <c r="N612">
        <f t="shared" si="115"/>
        <v>2557.5199999999995</v>
      </c>
      <c r="O612">
        <f t="shared" si="116"/>
        <v>2890.853333333333</v>
      </c>
    </row>
    <row r="613" spans="1:15" x14ac:dyDescent="0.3">
      <c r="A613">
        <v>604</v>
      </c>
      <c r="B613">
        <v>9.1</v>
      </c>
      <c r="C613">
        <f t="shared" si="108"/>
        <v>2.5277777777777777</v>
      </c>
      <c r="D613">
        <f t="shared" si="109"/>
        <v>2.5015520833333329</v>
      </c>
      <c r="E613">
        <f t="shared" si="110"/>
        <v>6.3233677662037024</v>
      </c>
      <c r="F613">
        <f t="shared" si="111"/>
        <v>570.34249999999997</v>
      </c>
      <c r="G613">
        <f t="shared" si="117"/>
        <v>1</v>
      </c>
      <c r="H613">
        <f t="shared" si="118"/>
        <v>1.1944444444444444</v>
      </c>
      <c r="I613">
        <f t="shared" si="112"/>
        <v>2388.8888888888887</v>
      </c>
      <c r="J613">
        <f t="shared" si="119"/>
        <v>6038.5802469135797</v>
      </c>
      <c r="K613">
        <f t="shared" si="113"/>
        <v>6615.2461146797832</v>
      </c>
      <c r="L613">
        <v>300</v>
      </c>
      <c r="M613">
        <f t="shared" si="114"/>
        <v>333.33333333333331</v>
      </c>
      <c r="N613">
        <f t="shared" si="115"/>
        <v>7350.2734607553148</v>
      </c>
      <c r="O613">
        <f t="shared" si="116"/>
        <v>7683.6067940886478</v>
      </c>
    </row>
    <row r="614" spans="1:15" x14ac:dyDescent="0.3">
      <c r="A614">
        <v>605</v>
      </c>
      <c r="B614">
        <v>14.2</v>
      </c>
      <c r="C614">
        <f t="shared" si="108"/>
        <v>3.9444444444444442</v>
      </c>
      <c r="D614">
        <f t="shared" si="109"/>
        <v>6.0912083333333324</v>
      </c>
      <c r="E614">
        <f t="shared" si="110"/>
        <v>24.026432870370364</v>
      </c>
      <c r="F614">
        <f t="shared" si="111"/>
        <v>889.9849999999999</v>
      </c>
      <c r="G614">
        <f t="shared" si="117"/>
        <v>1</v>
      </c>
      <c r="H614">
        <f t="shared" si="118"/>
        <v>1.4166666666666665</v>
      </c>
      <c r="I614">
        <f t="shared" si="112"/>
        <v>2833.333333333333</v>
      </c>
      <c r="J614">
        <f t="shared" si="119"/>
        <v>11175.925925925923</v>
      </c>
      <c r="K614">
        <f t="shared" si="113"/>
        <v>12089.937358796295</v>
      </c>
      <c r="L614">
        <v>300</v>
      </c>
      <c r="M614">
        <f t="shared" si="114"/>
        <v>333.33333333333331</v>
      </c>
      <c r="N614">
        <f t="shared" si="115"/>
        <v>13433.263731995883</v>
      </c>
      <c r="O614">
        <f t="shared" si="116"/>
        <v>13766.597065329217</v>
      </c>
    </row>
    <row r="615" spans="1:15" x14ac:dyDescent="0.3">
      <c r="A615">
        <v>606</v>
      </c>
      <c r="B615">
        <v>19.8</v>
      </c>
      <c r="C615">
        <f t="shared" si="108"/>
        <v>5.5</v>
      </c>
      <c r="D615">
        <f t="shared" si="109"/>
        <v>11.842874999999998</v>
      </c>
      <c r="E615">
        <f t="shared" si="110"/>
        <v>65.135812499999986</v>
      </c>
      <c r="F615">
        <f t="shared" si="111"/>
        <v>1240.9649999999999</v>
      </c>
      <c r="G615">
        <f t="shared" si="117"/>
        <v>1</v>
      </c>
      <c r="H615">
        <f t="shared" si="118"/>
        <v>1.5555555555555558</v>
      </c>
      <c r="I615">
        <f t="shared" si="112"/>
        <v>3111.1111111111118</v>
      </c>
      <c r="J615">
        <f t="shared" si="119"/>
        <v>17111.111111111113</v>
      </c>
      <c r="K615">
        <f t="shared" si="113"/>
        <v>18417.211923611114</v>
      </c>
      <c r="L615">
        <v>300</v>
      </c>
      <c r="M615">
        <f t="shared" si="114"/>
        <v>333.33333333333331</v>
      </c>
      <c r="N615">
        <f t="shared" si="115"/>
        <v>20463.56880401235</v>
      </c>
      <c r="O615">
        <f t="shared" si="116"/>
        <v>20796.902137345682</v>
      </c>
    </row>
    <row r="616" spans="1:15" x14ac:dyDescent="0.3">
      <c r="A616">
        <v>607</v>
      </c>
      <c r="B616">
        <v>25.5</v>
      </c>
      <c r="C616">
        <f t="shared" si="108"/>
        <v>7.083333333333333</v>
      </c>
      <c r="D616">
        <f t="shared" si="109"/>
        <v>19.642968749999994</v>
      </c>
      <c r="E616">
        <f t="shared" si="110"/>
        <v>139.13769531249994</v>
      </c>
      <c r="F616">
        <f t="shared" si="111"/>
        <v>1598.2124999999999</v>
      </c>
      <c r="G616">
        <f t="shared" si="117"/>
        <v>1</v>
      </c>
      <c r="H616">
        <f t="shared" si="118"/>
        <v>1.583333333333333</v>
      </c>
      <c r="I616">
        <f t="shared" si="112"/>
        <v>3166.6666666666661</v>
      </c>
      <c r="J616">
        <f t="shared" si="119"/>
        <v>22430.555555555551</v>
      </c>
      <c r="K616">
        <f t="shared" si="113"/>
        <v>24167.905750868053</v>
      </c>
      <c r="L616">
        <v>300</v>
      </c>
      <c r="M616">
        <f t="shared" si="114"/>
        <v>333.33333333333331</v>
      </c>
      <c r="N616">
        <f t="shared" si="115"/>
        <v>26853.228612075614</v>
      </c>
      <c r="O616">
        <f t="shared" si="116"/>
        <v>27186.561945408946</v>
      </c>
    </row>
    <row r="617" spans="1:15" x14ac:dyDescent="0.3">
      <c r="A617">
        <v>608</v>
      </c>
      <c r="B617">
        <v>30.5</v>
      </c>
      <c r="C617">
        <f t="shared" si="108"/>
        <v>8.4722222222222214</v>
      </c>
      <c r="D617">
        <f t="shared" si="109"/>
        <v>28.101302083333323</v>
      </c>
      <c r="E617">
        <f t="shared" si="110"/>
        <v>238.08047598379619</v>
      </c>
      <c r="F617">
        <f t="shared" si="111"/>
        <v>1911.5874999999999</v>
      </c>
      <c r="G617">
        <f t="shared" si="117"/>
        <v>1</v>
      </c>
      <c r="H617">
        <f t="shared" si="118"/>
        <v>1.3888888888888884</v>
      </c>
      <c r="I617">
        <f t="shared" si="112"/>
        <v>2777.7777777777769</v>
      </c>
      <c r="J617">
        <f t="shared" si="119"/>
        <v>23533.950617283943</v>
      </c>
      <c r="K617">
        <f t="shared" si="113"/>
        <v>25683.61859326774</v>
      </c>
      <c r="L617">
        <v>300</v>
      </c>
      <c r="M617">
        <f t="shared" si="114"/>
        <v>333.33333333333331</v>
      </c>
      <c r="N617">
        <f t="shared" si="115"/>
        <v>28537.353992519711</v>
      </c>
      <c r="O617">
        <f t="shared" si="116"/>
        <v>28870.687325853043</v>
      </c>
    </row>
    <row r="618" spans="1:15" x14ac:dyDescent="0.3">
      <c r="A618">
        <v>609</v>
      </c>
      <c r="B618">
        <v>34.799999999999997</v>
      </c>
      <c r="C618">
        <f t="shared" si="108"/>
        <v>9.6666666666666661</v>
      </c>
      <c r="D618">
        <f t="shared" si="109"/>
        <v>36.583499999999994</v>
      </c>
      <c r="E618">
        <f t="shared" si="110"/>
        <v>353.64049999999992</v>
      </c>
      <c r="F618">
        <f t="shared" si="111"/>
        <v>2181.0899999999997</v>
      </c>
      <c r="G618">
        <f t="shared" si="117"/>
        <v>1</v>
      </c>
      <c r="H618">
        <f t="shared" si="118"/>
        <v>1.1944444444444446</v>
      </c>
      <c r="I618">
        <f t="shared" si="112"/>
        <v>2388.8888888888891</v>
      </c>
      <c r="J618">
        <f t="shared" si="119"/>
        <v>23092.592592592595</v>
      </c>
      <c r="K618">
        <f t="shared" si="113"/>
        <v>25627.323092592596</v>
      </c>
      <c r="L618">
        <v>300</v>
      </c>
      <c r="M618">
        <f t="shared" si="114"/>
        <v>333.33333333333331</v>
      </c>
      <c r="N618">
        <f t="shared" si="115"/>
        <v>28474.803436213995</v>
      </c>
      <c r="O618">
        <f t="shared" si="116"/>
        <v>28808.136769547327</v>
      </c>
    </row>
    <row r="619" spans="1:15" x14ac:dyDescent="0.3">
      <c r="A619">
        <v>610</v>
      </c>
      <c r="B619">
        <v>38.799999999999997</v>
      </c>
      <c r="C619">
        <f t="shared" si="108"/>
        <v>10.777777777777777</v>
      </c>
      <c r="D619">
        <f t="shared" si="109"/>
        <v>45.476833333333332</v>
      </c>
      <c r="E619">
        <f t="shared" si="110"/>
        <v>490.13920370370363</v>
      </c>
      <c r="F619">
        <f t="shared" si="111"/>
        <v>2431.7899999999995</v>
      </c>
      <c r="G619">
        <f t="shared" si="117"/>
        <v>1</v>
      </c>
      <c r="H619">
        <f t="shared" si="118"/>
        <v>1.1111111111111107</v>
      </c>
      <c r="I619">
        <f t="shared" si="112"/>
        <v>2222.2222222222213</v>
      </c>
      <c r="J619">
        <f t="shared" si="119"/>
        <v>23950.617283950603</v>
      </c>
      <c r="K619">
        <f t="shared" si="113"/>
        <v>26872.546487654305</v>
      </c>
      <c r="L619">
        <v>300</v>
      </c>
      <c r="M619">
        <f t="shared" si="114"/>
        <v>333.33333333333331</v>
      </c>
      <c r="N619">
        <f t="shared" si="115"/>
        <v>29858.384986282559</v>
      </c>
      <c r="O619">
        <f t="shared" si="116"/>
        <v>30191.718319615891</v>
      </c>
    </row>
    <row r="620" spans="1:15" x14ac:dyDescent="0.3">
      <c r="A620">
        <v>611</v>
      </c>
      <c r="B620">
        <v>42.9</v>
      </c>
      <c r="C620">
        <f t="shared" si="108"/>
        <v>11.916666666666666</v>
      </c>
      <c r="D620">
        <f t="shared" si="109"/>
        <v>55.595718749999989</v>
      </c>
      <c r="E620">
        <f t="shared" si="110"/>
        <v>662.51564843749986</v>
      </c>
      <c r="F620">
        <f t="shared" si="111"/>
        <v>2688.7574999999997</v>
      </c>
      <c r="G620">
        <f t="shared" si="117"/>
        <v>1</v>
      </c>
      <c r="H620">
        <f t="shared" si="118"/>
        <v>1.1388888888888893</v>
      </c>
      <c r="I620">
        <f t="shared" si="112"/>
        <v>2277.7777777777787</v>
      </c>
      <c r="J620">
        <f t="shared" si="119"/>
        <v>27143.518518518529</v>
      </c>
      <c r="K620">
        <f t="shared" si="113"/>
        <v>30494.791666956029</v>
      </c>
      <c r="L620">
        <v>300</v>
      </c>
      <c r="M620">
        <f t="shared" si="114"/>
        <v>333.33333333333331</v>
      </c>
      <c r="N620">
        <f t="shared" si="115"/>
        <v>33883.101852173364</v>
      </c>
      <c r="O620">
        <f t="shared" si="116"/>
        <v>34216.4351855067</v>
      </c>
    </row>
    <row r="621" spans="1:15" x14ac:dyDescent="0.3">
      <c r="A621">
        <v>612</v>
      </c>
      <c r="B621">
        <v>46.4</v>
      </c>
      <c r="C621">
        <f t="shared" si="108"/>
        <v>12.888888888888888</v>
      </c>
      <c r="D621">
        <f t="shared" si="109"/>
        <v>65.037333333333308</v>
      </c>
      <c r="E621">
        <f t="shared" si="110"/>
        <v>838.25896296296253</v>
      </c>
      <c r="F621">
        <f t="shared" si="111"/>
        <v>2908.1199999999994</v>
      </c>
      <c r="G621">
        <f t="shared" si="117"/>
        <v>1</v>
      </c>
      <c r="H621">
        <f t="shared" si="118"/>
        <v>0.97222222222222143</v>
      </c>
      <c r="I621">
        <f t="shared" si="112"/>
        <v>1944.444444444443</v>
      </c>
      <c r="J621">
        <f t="shared" si="119"/>
        <v>25061.728395061706</v>
      </c>
      <c r="K621">
        <f t="shared" si="113"/>
        <v>28808.107358024667</v>
      </c>
      <c r="L621">
        <v>300</v>
      </c>
      <c r="M621">
        <f t="shared" si="114"/>
        <v>333.33333333333331</v>
      </c>
      <c r="N621">
        <f t="shared" si="115"/>
        <v>32009.008175582963</v>
      </c>
      <c r="O621">
        <f t="shared" si="116"/>
        <v>32342.341508916295</v>
      </c>
    </row>
    <row r="622" spans="1:15" x14ac:dyDescent="0.3">
      <c r="A622">
        <v>613</v>
      </c>
      <c r="B622">
        <v>48.3</v>
      </c>
      <c r="C622">
        <f t="shared" si="108"/>
        <v>13.416666666666666</v>
      </c>
      <c r="D622">
        <f t="shared" si="109"/>
        <v>70.472718749999984</v>
      </c>
      <c r="E622">
        <f t="shared" si="110"/>
        <v>945.5089765624997</v>
      </c>
      <c r="F622">
        <f t="shared" si="111"/>
        <v>3027.2024999999999</v>
      </c>
      <c r="G622">
        <f t="shared" si="117"/>
        <v>1</v>
      </c>
      <c r="H622">
        <f t="shared" si="118"/>
        <v>0.52777777777777857</v>
      </c>
      <c r="I622">
        <f t="shared" si="112"/>
        <v>1055.555555555557</v>
      </c>
      <c r="J622">
        <f t="shared" si="119"/>
        <v>14162.037037037057</v>
      </c>
      <c r="K622">
        <f t="shared" si="113"/>
        <v>18134.748513599556</v>
      </c>
      <c r="L622">
        <v>300</v>
      </c>
      <c r="M622">
        <f t="shared" si="114"/>
        <v>333.33333333333331</v>
      </c>
      <c r="N622">
        <f t="shared" si="115"/>
        <v>20149.720570666173</v>
      </c>
      <c r="O622">
        <f t="shared" si="116"/>
        <v>20483.053903999506</v>
      </c>
    </row>
    <row r="623" spans="1:15" x14ac:dyDescent="0.3">
      <c r="A623">
        <v>614</v>
      </c>
      <c r="B623">
        <v>48.7</v>
      </c>
      <c r="C623">
        <f t="shared" si="108"/>
        <v>13.527777777777779</v>
      </c>
      <c r="D623">
        <f t="shared" si="109"/>
        <v>71.644802083333332</v>
      </c>
      <c r="E623">
        <f t="shared" si="110"/>
        <v>969.19496151620376</v>
      </c>
      <c r="F623">
        <f t="shared" si="111"/>
        <v>3052.2725</v>
      </c>
      <c r="G623">
        <f t="shared" si="117"/>
        <v>1</v>
      </c>
      <c r="H623">
        <f t="shared" si="118"/>
        <v>0.11111111111111249</v>
      </c>
      <c r="I623">
        <f t="shared" si="112"/>
        <v>222.22222222222499</v>
      </c>
      <c r="J623">
        <f t="shared" si="119"/>
        <v>3006.1728395062105</v>
      </c>
      <c r="K623">
        <f t="shared" si="113"/>
        <v>7027.6403010224149</v>
      </c>
      <c r="L623">
        <v>300</v>
      </c>
      <c r="M623">
        <f t="shared" si="114"/>
        <v>333.33333333333331</v>
      </c>
      <c r="N623">
        <f t="shared" si="115"/>
        <v>7808.4892233582386</v>
      </c>
      <c r="O623">
        <f t="shared" si="116"/>
        <v>8141.8225566915717</v>
      </c>
    </row>
    <row r="624" spans="1:15" x14ac:dyDescent="0.3">
      <c r="A624">
        <v>615</v>
      </c>
      <c r="B624">
        <v>48.5</v>
      </c>
      <c r="C624">
        <f t="shared" si="108"/>
        <v>13.472222222222221</v>
      </c>
      <c r="D624">
        <f t="shared" si="109"/>
        <v>71.05755208333332</v>
      </c>
      <c r="E624">
        <f t="shared" si="110"/>
        <v>957.30313223379608</v>
      </c>
      <c r="F624">
        <f t="shared" si="111"/>
        <v>3039.7374999999997</v>
      </c>
      <c r="G624">
        <f t="shared" si="117"/>
        <v>1</v>
      </c>
      <c r="H624">
        <f t="shared" si="118"/>
        <v>-5.5555555555557135E-2</v>
      </c>
      <c r="I624">
        <f t="shared" si="112"/>
        <v>-111.11111111111427</v>
      </c>
      <c r="J624">
        <f t="shared" si="119"/>
        <v>-1496.9135802469561</v>
      </c>
      <c r="K624">
        <f t="shared" si="113"/>
        <v>2500.1270519868394</v>
      </c>
      <c r="L624">
        <v>300</v>
      </c>
      <c r="M624">
        <f t="shared" si="114"/>
        <v>333.33333333333331</v>
      </c>
      <c r="N624">
        <f t="shared" si="115"/>
        <v>2777.9189466520438</v>
      </c>
      <c r="O624">
        <f t="shared" si="116"/>
        <v>3111.2522799853773</v>
      </c>
    </row>
    <row r="625" spans="1:15" x14ac:dyDescent="0.3">
      <c r="A625">
        <v>616</v>
      </c>
      <c r="B625">
        <v>48.4</v>
      </c>
      <c r="C625">
        <f t="shared" si="108"/>
        <v>13.444444444444443</v>
      </c>
      <c r="D625">
        <f t="shared" si="109"/>
        <v>70.7648333333333</v>
      </c>
      <c r="E625">
        <f t="shared" si="110"/>
        <v>951.39387037036977</v>
      </c>
      <c r="F625">
        <f t="shared" si="111"/>
        <v>3033.47</v>
      </c>
      <c r="G625">
        <f t="shared" si="117"/>
        <v>1</v>
      </c>
      <c r="H625">
        <f t="shared" si="118"/>
        <v>-2.7777777777778567E-2</v>
      </c>
      <c r="I625">
        <f t="shared" si="112"/>
        <v>-55.555555555557135</v>
      </c>
      <c r="J625">
        <f t="shared" si="119"/>
        <v>-746.91358024693477</v>
      </c>
      <c r="K625">
        <f t="shared" si="113"/>
        <v>3237.9502901234346</v>
      </c>
      <c r="L625">
        <v>300</v>
      </c>
      <c r="M625">
        <f t="shared" si="114"/>
        <v>333.33333333333331</v>
      </c>
      <c r="N625">
        <f t="shared" si="115"/>
        <v>3597.7225445815939</v>
      </c>
      <c r="O625">
        <f t="shared" si="116"/>
        <v>3931.0558779149274</v>
      </c>
    </row>
    <row r="626" spans="1:15" x14ac:dyDescent="0.3">
      <c r="A626">
        <v>617</v>
      </c>
      <c r="B626">
        <v>48.2</v>
      </c>
      <c r="C626">
        <f t="shared" si="108"/>
        <v>13.388888888888889</v>
      </c>
      <c r="D626">
        <f t="shared" si="109"/>
        <v>70.181208333333331</v>
      </c>
      <c r="E626">
        <f t="shared" si="110"/>
        <v>939.64840046296297</v>
      </c>
      <c r="F626">
        <f t="shared" si="111"/>
        <v>3020.9349999999999</v>
      </c>
      <c r="G626">
        <f t="shared" si="117"/>
        <v>1</v>
      </c>
      <c r="H626">
        <f t="shared" si="118"/>
        <v>-5.5555555555553582E-2</v>
      </c>
      <c r="I626">
        <f t="shared" si="112"/>
        <v>-111.11111111110716</v>
      </c>
      <c r="J626">
        <f t="shared" si="119"/>
        <v>-1487.6543209876015</v>
      </c>
      <c r="K626">
        <f t="shared" si="113"/>
        <v>2472.9290794753615</v>
      </c>
      <c r="L626">
        <v>300</v>
      </c>
      <c r="M626">
        <f t="shared" si="114"/>
        <v>333.33333333333331</v>
      </c>
      <c r="N626">
        <f t="shared" si="115"/>
        <v>2747.6989771948461</v>
      </c>
      <c r="O626">
        <f t="shared" si="116"/>
        <v>3081.0323105281796</v>
      </c>
    </row>
    <row r="627" spans="1:15" x14ac:dyDescent="0.3">
      <c r="A627">
        <v>618</v>
      </c>
      <c r="B627">
        <v>47.8</v>
      </c>
      <c r="C627">
        <f t="shared" si="108"/>
        <v>13.277777777777777</v>
      </c>
      <c r="D627">
        <f t="shared" si="109"/>
        <v>69.02120833333332</v>
      </c>
      <c r="E627">
        <f t="shared" si="110"/>
        <v>916.4482662037035</v>
      </c>
      <c r="F627">
        <f t="shared" si="111"/>
        <v>2995.8649999999998</v>
      </c>
      <c r="G627">
        <f t="shared" si="117"/>
        <v>1</v>
      </c>
      <c r="H627">
        <f t="shared" si="118"/>
        <v>-0.11111111111111249</v>
      </c>
      <c r="I627">
        <f t="shared" si="112"/>
        <v>-222.22222222222499</v>
      </c>
      <c r="J627">
        <f t="shared" si="119"/>
        <v>-2950.6172839506539</v>
      </c>
      <c r="K627">
        <f t="shared" si="113"/>
        <v>961.69598225304935</v>
      </c>
      <c r="L627">
        <v>300</v>
      </c>
      <c r="M627">
        <f t="shared" si="114"/>
        <v>333.33333333333331</v>
      </c>
      <c r="N627">
        <f t="shared" si="115"/>
        <v>1068.5510913922769</v>
      </c>
      <c r="O627">
        <f t="shared" si="116"/>
        <v>1401.8844247256102</v>
      </c>
    </row>
    <row r="628" spans="1:15" x14ac:dyDescent="0.3">
      <c r="A628">
        <v>619</v>
      </c>
      <c r="B628">
        <v>47</v>
      </c>
      <c r="C628">
        <f t="shared" si="108"/>
        <v>13.055555555555555</v>
      </c>
      <c r="D628">
        <f t="shared" si="109"/>
        <v>66.730208333333323</v>
      </c>
      <c r="E628">
        <f t="shared" si="110"/>
        <v>871.19994212962945</v>
      </c>
      <c r="F628">
        <f t="shared" si="111"/>
        <v>2945.7249999999999</v>
      </c>
      <c r="G628">
        <f t="shared" si="117"/>
        <v>1</v>
      </c>
      <c r="H628">
        <f t="shared" si="118"/>
        <v>-0.22222222222222143</v>
      </c>
      <c r="I628">
        <f t="shared" si="112"/>
        <v>-444.44444444444287</v>
      </c>
      <c r="J628">
        <f t="shared" si="119"/>
        <v>-5802.4691358024484</v>
      </c>
      <c r="K628">
        <f t="shared" si="113"/>
        <v>-1985.5441936728189</v>
      </c>
      <c r="L628">
        <v>300</v>
      </c>
      <c r="M628">
        <f t="shared" si="114"/>
        <v>333.33333333333331</v>
      </c>
      <c r="N628">
        <f t="shared" si="115"/>
        <v>-2206.160215192021</v>
      </c>
      <c r="O628">
        <f t="shared" si="116"/>
        <v>-1872.8268818586878</v>
      </c>
    </row>
    <row r="629" spans="1:15" x14ac:dyDescent="0.3">
      <c r="A629">
        <v>620</v>
      </c>
      <c r="B629">
        <v>45.9</v>
      </c>
      <c r="C629">
        <f t="shared" si="108"/>
        <v>12.75</v>
      </c>
      <c r="D629">
        <f t="shared" si="109"/>
        <v>63.643218749999996</v>
      </c>
      <c r="E629">
        <f t="shared" si="110"/>
        <v>811.45103906249994</v>
      </c>
      <c r="F629">
        <f t="shared" si="111"/>
        <v>2876.7824999999998</v>
      </c>
      <c r="G629">
        <f t="shared" si="117"/>
        <v>1</v>
      </c>
      <c r="H629">
        <f t="shared" si="118"/>
        <v>-0.30555555555555536</v>
      </c>
      <c r="I629">
        <f t="shared" si="112"/>
        <v>-611.11111111111074</v>
      </c>
      <c r="J629">
        <f t="shared" si="119"/>
        <v>-7791.6666666666624</v>
      </c>
      <c r="K629">
        <f t="shared" si="113"/>
        <v>-4103.433127604163</v>
      </c>
      <c r="L629">
        <v>300</v>
      </c>
      <c r="M629">
        <f t="shared" si="114"/>
        <v>333.33333333333331</v>
      </c>
      <c r="N629">
        <f t="shared" si="115"/>
        <v>-4559.3701417824032</v>
      </c>
      <c r="O629">
        <f t="shared" si="116"/>
        <v>-4226.0368084490701</v>
      </c>
    </row>
    <row r="630" spans="1:15" x14ac:dyDescent="0.3">
      <c r="A630">
        <v>621</v>
      </c>
      <c r="B630">
        <v>44.9</v>
      </c>
      <c r="C630">
        <f t="shared" si="108"/>
        <v>12.472222222222221</v>
      </c>
      <c r="D630">
        <f t="shared" si="109"/>
        <v>60.900302083333315</v>
      </c>
      <c r="E630">
        <f t="shared" si="110"/>
        <v>759.56210098379597</v>
      </c>
      <c r="F630">
        <f t="shared" si="111"/>
        <v>2814.1074999999996</v>
      </c>
      <c r="G630">
        <f t="shared" si="117"/>
        <v>1</v>
      </c>
      <c r="H630">
        <f t="shared" si="118"/>
        <v>-0.27777777777777857</v>
      </c>
      <c r="I630">
        <f t="shared" si="112"/>
        <v>-555.55555555555713</v>
      </c>
      <c r="J630">
        <f t="shared" si="119"/>
        <v>-6929.0123456790316</v>
      </c>
      <c r="K630">
        <f t="shared" si="113"/>
        <v>-3355.342744695236</v>
      </c>
      <c r="L630">
        <v>300</v>
      </c>
      <c r="M630">
        <f t="shared" si="114"/>
        <v>333.33333333333331</v>
      </c>
      <c r="N630">
        <f t="shared" si="115"/>
        <v>-3728.1586052169287</v>
      </c>
      <c r="O630">
        <f t="shared" si="116"/>
        <v>-3394.8252718835952</v>
      </c>
    </row>
    <row r="631" spans="1:15" x14ac:dyDescent="0.3">
      <c r="A631">
        <v>622</v>
      </c>
      <c r="B631">
        <v>44.4</v>
      </c>
      <c r="C631">
        <f t="shared" si="108"/>
        <v>12.333333333333332</v>
      </c>
      <c r="D631">
        <f t="shared" si="109"/>
        <v>59.55149999999999</v>
      </c>
      <c r="E631">
        <f t="shared" si="110"/>
        <v>734.46849999999984</v>
      </c>
      <c r="F631">
        <f t="shared" si="111"/>
        <v>2782.7699999999995</v>
      </c>
      <c r="G631">
        <f t="shared" si="117"/>
        <v>1</v>
      </c>
      <c r="H631">
        <f t="shared" si="118"/>
        <v>-0.13888888888888928</v>
      </c>
      <c r="I631">
        <f t="shared" si="112"/>
        <v>-277.77777777777857</v>
      </c>
      <c r="J631">
        <f t="shared" si="119"/>
        <v>-3425.9259259259352</v>
      </c>
      <c r="K631">
        <f t="shared" si="113"/>
        <v>91.312574074064287</v>
      </c>
      <c r="L631">
        <v>300</v>
      </c>
      <c r="M631">
        <f t="shared" si="114"/>
        <v>333.33333333333331</v>
      </c>
      <c r="N631">
        <f t="shared" si="115"/>
        <v>101.4584156378492</v>
      </c>
      <c r="O631">
        <f t="shared" si="116"/>
        <v>434.79174897118253</v>
      </c>
    </row>
    <row r="632" spans="1:15" x14ac:dyDescent="0.3">
      <c r="A632">
        <v>623</v>
      </c>
      <c r="B632">
        <v>44.3</v>
      </c>
      <c r="C632">
        <f t="shared" si="108"/>
        <v>12.305555555555554</v>
      </c>
      <c r="D632">
        <f t="shared" si="109"/>
        <v>59.283552083333298</v>
      </c>
      <c r="E632">
        <f t="shared" si="110"/>
        <v>729.51704369212905</v>
      </c>
      <c r="F632">
        <f t="shared" si="111"/>
        <v>2776.5024999999996</v>
      </c>
      <c r="G632">
        <f t="shared" si="117"/>
        <v>1</v>
      </c>
      <c r="H632">
        <f t="shared" si="118"/>
        <v>-2.7777777777778567E-2</v>
      </c>
      <c r="I632">
        <f t="shared" si="112"/>
        <v>-55.555555555557135</v>
      </c>
      <c r="J632">
        <f t="shared" si="119"/>
        <v>-683.64197530866124</v>
      </c>
      <c r="K632">
        <f t="shared" si="113"/>
        <v>2822.3775683834674</v>
      </c>
      <c r="L632">
        <v>300</v>
      </c>
      <c r="M632">
        <f t="shared" si="114"/>
        <v>333.33333333333331</v>
      </c>
      <c r="N632">
        <f t="shared" si="115"/>
        <v>3135.9750759816302</v>
      </c>
      <c r="O632">
        <f t="shared" si="116"/>
        <v>3469.3084093149637</v>
      </c>
    </row>
    <row r="633" spans="1:15" x14ac:dyDescent="0.3">
      <c r="A633">
        <v>624</v>
      </c>
      <c r="B633">
        <v>44.5</v>
      </c>
      <c r="C633">
        <f t="shared" si="108"/>
        <v>12.361111111111111</v>
      </c>
      <c r="D633">
        <f t="shared" si="109"/>
        <v>59.820052083333323</v>
      </c>
      <c r="E633">
        <f t="shared" si="110"/>
        <v>739.44231047453684</v>
      </c>
      <c r="F633">
        <f t="shared" si="111"/>
        <v>2789.0374999999999</v>
      </c>
      <c r="G633">
        <f t="shared" si="117"/>
        <v>1</v>
      </c>
      <c r="H633">
        <f t="shared" si="118"/>
        <v>5.5555555555557135E-2</v>
      </c>
      <c r="I633">
        <f t="shared" si="112"/>
        <v>111.11111111111427</v>
      </c>
      <c r="J633">
        <f t="shared" si="119"/>
        <v>1373.4567901234957</v>
      </c>
      <c r="K633">
        <f t="shared" si="113"/>
        <v>4901.9366005980328</v>
      </c>
      <c r="L633">
        <v>300</v>
      </c>
      <c r="M633">
        <f t="shared" si="114"/>
        <v>333.33333333333331</v>
      </c>
      <c r="N633">
        <f t="shared" si="115"/>
        <v>5446.5962228867029</v>
      </c>
      <c r="O633">
        <f t="shared" si="116"/>
        <v>5779.9295562200359</v>
      </c>
    </row>
    <row r="634" spans="1:15" x14ac:dyDescent="0.3">
      <c r="A634">
        <v>625</v>
      </c>
      <c r="B634">
        <v>45.1</v>
      </c>
      <c r="C634">
        <f t="shared" si="108"/>
        <v>12.527777777777779</v>
      </c>
      <c r="D634">
        <f t="shared" si="109"/>
        <v>61.444052083333332</v>
      </c>
      <c r="E634">
        <f t="shared" si="110"/>
        <v>769.75743026620376</v>
      </c>
      <c r="F634">
        <f t="shared" si="111"/>
        <v>2826.6424999999999</v>
      </c>
      <c r="G634">
        <f t="shared" si="117"/>
        <v>1</v>
      </c>
      <c r="H634">
        <f t="shared" si="118"/>
        <v>0.16666666666666785</v>
      </c>
      <c r="I634">
        <f t="shared" si="112"/>
        <v>333.3333333333357</v>
      </c>
      <c r="J634">
        <f t="shared" si="119"/>
        <v>4175.9259259259561</v>
      </c>
      <c r="K634">
        <f t="shared" si="113"/>
        <v>7772.3258561921593</v>
      </c>
      <c r="L634">
        <v>300</v>
      </c>
      <c r="M634">
        <f t="shared" si="114"/>
        <v>333.33333333333331</v>
      </c>
      <c r="N634">
        <f t="shared" si="115"/>
        <v>8635.9176179912884</v>
      </c>
      <c r="O634">
        <f t="shared" si="116"/>
        <v>8969.2509513246223</v>
      </c>
    </row>
    <row r="635" spans="1:15" x14ac:dyDescent="0.3">
      <c r="A635">
        <v>626</v>
      </c>
      <c r="B635">
        <v>45.7</v>
      </c>
      <c r="C635">
        <f t="shared" si="108"/>
        <v>12.694444444444445</v>
      </c>
      <c r="D635">
        <f t="shared" si="109"/>
        <v>63.089802083333332</v>
      </c>
      <c r="E635">
        <f t="shared" si="110"/>
        <v>800.88998755787031</v>
      </c>
      <c r="F635">
        <f t="shared" si="111"/>
        <v>2864.2474999999999</v>
      </c>
      <c r="G635">
        <f t="shared" si="117"/>
        <v>1</v>
      </c>
      <c r="H635">
        <f t="shared" si="118"/>
        <v>0.16666666666666607</v>
      </c>
      <c r="I635">
        <f t="shared" si="112"/>
        <v>333.33333333333212</v>
      </c>
      <c r="J635">
        <f t="shared" si="119"/>
        <v>4231.4814814814663</v>
      </c>
      <c r="K635">
        <f t="shared" si="113"/>
        <v>7896.6189690393367</v>
      </c>
      <c r="L635">
        <v>300</v>
      </c>
      <c r="M635">
        <f t="shared" si="114"/>
        <v>333.33333333333331</v>
      </c>
      <c r="N635">
        <f t="shared" si="115"/>
        <v>8774.0210767103745</v>
      </c>
      <c r="O635">
        <f t="shared" si="116"/>
        <v>9107.3544100437084</v>
      </c>
    </row>
    <row r="636" spans="1:15" x14ac:dyDescent="0.3">
      <c r="A636">
        <v>627</v>
      </c>
      <c r="B636">
        <v>46</v>
      </c>
      <c r="C636">
        <f t="shared" si="108"/>
        <v>12.777777777777777</v>
      </c>
      <c r="D636">
        <f t="shared" si="109"/>
        <v>63.92083333333332</v>
      </c>
      <c r="E636">
        <f t="shared" si="110"/>
        <v>816.76620370370347</v>
      </c>
      <c r="F636">
        <f t="shared" si="111"/>
        <v>2883.0499999999997</v>
      </c>
      <c r="G636">
        <f t="shared" si="117"/>
        <v>1</v>
      </c>
      <c r="H636">
        <f t="shared" si="118"/>
        <v>8.3333333333332149E-2</v>
      </c>
      <c r="I636">
        <f t="shared" si="112"/>
        <v>166.6666666666643</v>
      </c>
      <c r="J636">
        <f t="shared" si="119"/>
        <v>2129.6296296295991</v>
      </c>
      <c r="K636">
        <f t="shared" si="113"/>
        <v>5829.4458333333023</v>
      </c>
      <c r="L636">
        <v>300</v>
      </c>
      <c r="M636">
        <f t="shared" si="114"/>
        <v>333.33333333333331</v>
      </c>
      <c r="N636">
        <f t="shared" si="115"/>
        <v>6477.1620370370019</v>
      </c>
      <c r="O636">
        <f t="shared" si="116"/>
        <v>6810.495370370335</v>
      </c>
    </row>
    <row r="637" spans="1:15" x14ac:dyDescent="0.3">
      <c r="A637">
        <v>628</v>
      </c>
      <c r="B637">
        <v>46</v>
      </c>
      <c r="C637">
        <f t="shared" si="108"/>
        <v>12.777777777777777</v>
      </c>
      <c r="D637">
        <f t="shared" si="109"/>
        <v>63.92083333333332</v>
      </c>
      <c r="E637">
        <f t="shared" si="110"/>
        <v>816.76620370370347</v>
      </c>
      <c r="F637">
        <f t="shared" si="111"/>
        <v>2883.0499999999997</v>
      </c>
      <c r="G637">
        <f t="shared" si="117"/>
        <v>1</v>
      </c>
      <c r="H637">
        <f t="shared" si="118"/>
        <v>0</v>
      </c>
      <c r="I637">
        <f t="shared" si="112"/>
        <v>0</v>
      </c>
      <c r="J637">
        <f t="shared" si="119"/>
        <v>0</v>
      </c>
      <c r="K637">
        <f t="shared" si="113"/>
        <v>3699.8162037037032</v>
      </c>
      <c r="L637">
        <v>300</v>
      </c>
      <c r="M637">
        <f t="shared" si="114"/>
        <v>333.33333333333331</v>
      </c>
      <c r="N637">
        <f t="shared" si="115"/>
        <v>4110.9068930041149</v>
      </c>
      <c r="O637">
        <f t="shared" si="116"/>
        <v>4444.2402263374479</v>
      </c>
    </row>
    <row r="638" spans="1:15" x14ac:dyDescent="0.3">
      <c r="A638">
        <v>629</v>
      </c>
      <c r="B638">
        <v>46</v>
      </c>
      <c r="C638">
        <f t="shared" si="108"/>
        <v>12.777777777777777</v>
      </c>
      <c r="D638">
        <f t="shared" si="109"/>
        <v>63.92083333333332</v>
      </c>
      <c r="E638">
        <f t="shared" si="110"/>
        <v>816.76620370370347</v>
      </c>
      <c r="F638">
        <f t="shared" si="111"/>
        <v>2883.0499999999997</v>
      </c>
      <c r="G638">
        <f t="shared" si="117"/>
        <v>1</v>
      </c>
      <c r="H638">
        <f t="shared" si="118"/>
        <v>0</v>
      </c>
      <c r="I638">
        <f t="shared" si="112"/>
        <v>0</v>
      </c>
      <c r="J638">
        <f t="shared" si="119"/>
        <v>0</v>
      </c>
      <c r="K638">
        <f t="shared" si="113"/>
        <v>3699.8162037037032</v>
      </c>
      <c r="L638">
        <v>300</v>
      </c>
      <c r="M638">
        <f t="shared" si="114"/>
        <v>333.33333333333331</v>
      </c>
      <c r="N638">
        <f t="shared" si="115"/>
        <v>4110.9068930041149</v>
      </c>
      <c r="O638">
        <f t="shared" si="116"/>
        <v>4444.2402263374479</v>
      </c>
    </row>
    <row r="639" spans="1:15" x14ac:dyDescent="0.3">
      <c r="A639">
        <v>630</v>
      </c>
      <c r="B639">
        <v>46.1</v>
      </c>
      <c r="C639">
        <f t="shared" si="108"/>
        <v>12.805555555555555</v>
      </c>
      <c r="D639">
        <f t="shared" si="109"/>
        <v>64.199052083333328</v>
      </c>
      <c r="E639">
        <f t="shared" si="110"/>
        <v>822.10452806712954</v>
      </c>
      <c r="F639">
        <f t="shared" si="111"/>
        <v>2889.3175000000001</v>
      </c>
      <c r="G639">
        <f t="shared" si="117"/>
        <v>1</v>
      </c>
      <c r="H639">
        <f t="shared" si="118"/>
        <v>2.7777777777778567E-2</v>
      </c>
      <c r="I639">
        <f t="shared" si="112"/>
        <v>55.555555555557135</v>
      </c>
      <c r="J639">
        <f t="shared" si="119"/>
        <v>711.41975308643998</v>
      </c>
      <c r="K639">
        <f t="shared" si="113"/>
        <v>4422.8417811535701</v>
      </c>
      <c r="L639">
        <v>300</v>
      </c>
      <c r="M639">
        <f t="shared" si="114"/>
        <v>333.33333333333331</v>
      </c>
      <c r="N639">
        <f t="shared" si="115"/>
        <v>4914.2686457261889</v>
      </c>
      <c r="O639">
        <f t="shared" si="116"/>
        <v>5247.6019790595219</v>
      </c>
    </row>
    <row r="640" spans="1:15" x14ac:dyDescent="0.3">
      <c r="A640">
        <v>631</v>
      </c>
      <c r="B640">
        <v>46.7</v>
      </c>
      <c r="C640">
        <f t="shared" si="108"/>
        <v>12.972222222222223</v>
      </c>
      <c r="D640">
        <f t="shared" si="109"/>
        <v>65.88105208333333</v>
      </c>
      <c r="E640">
        <f t="shared" si="110"/>
        <v>854.62364785879629</v>
      </c>
      <c r="F640">
        <f t="shared" si="111"/>
        <v>2926.9225000000001</v>
      </c>
      <c r="G640">
        <f t="shared" si="117"/>
        <v>1</v>
      </c>
      <c r="H640">
        <f t="shared" si="118"/>
        <v>0.16666666666666785</v>
      </c>
      <c r="I640">
        <f t="shared" si="112"/>
        <v>333.3333333333357</v>
      </c>
      <c r="J640">
        <f t="shared" si="119"/>
        <v>4324.0740740741048</v>
      </c>
      <c r="K640">
        <f t="shared" si="113"/>
        <v>8105.6202219329007</v>
      </c>
      <c r="L640">
        <v>300</v>
      </c>
      <c r="M640">
        <f t="shared" si="114"/>
        <v>333.33333333333331</v>
      </c>
      <c r="N640">
        <f t="shared" si="115"/>
        <v>9006.2446910365561</v>
      </c>
      <c r="O640">
        <f t="shared" si="116"/>
        <v>9339.57802436989</v>
      </c>
    </row>
    <row r="641" spans="1:15" x14ac:dyDescent="0.3">
      <c r="A641">
        <v>632</v>
      </c>
      <c r="B641">
        <v>47.7</v>
      </c>
      <c r="C641">
        <f t="shared" si="108"/>
        <v>13.25</v>
      </c>
      <c r="D641">
        <f t="shared" si="109"/>
        <v>68.732718749999989</v>
      </c>
      <c r="E641">
        <f t="shared" si="110"/>
        <v>910.70852343749982</v>
      </c>
      <c r="F641">
        <f t="shared" si="111"/>
        <v>2989.5974999999999</v>
      </c>
      <c r="G641">
        <f t="shared" si="117"/>
        <v>1</v>
      </c>
      <c r="H641">
        <f t="shared" si="118"/>
        <v>0.27777777777777679</v>
      </c>
      <c r="I641">
        <f t="shared" si="112"/>
        <v>555.55555555555361</v>
      </c>
      <c r="J641">
        <f t="shared" si="119"/>
        <v>7361.1111111110849</v>
      </c>
      <c r="K641">
        <f t="shared" si="113"/>
        <v>11261.417134548585</v>
      </c>
      <c r="L641">
        <v>300</v>
      </c>
      <c r="M641">
        <f t="shared" si="114"/>
        <v>333.33333333333331</v>
      </c>
      <c r="N641">
        <f t="shared" si="115"/>
        <v>12512.685705053982</v>
      </c>
      <c r="O641">
        <f t="shared" si="116"/>
        <v>12846.019038387316</v>
      </c>
    </row>
    <row r="642" spans="1:15" x14ac:dyDescent="0.3">
      <c r="A642">
        <v>633</v>
      </c>
      <c r="B642">
        <v>48.9</v>
      </c>
      <c r="C642">
        <f t="shared" si="108"/>
        <v>13.583333333333332</v>
      </c>
      <c r="D642">
        <f t="shared" si="109"/>
        <v>72.234468749999976</v>
      </c>
      <c r="E642">
        <f t="shared" si="110"/>
        <v>981.18486718749955</v>
      </c>
      <c r="F642">
        <f t="shared" si="111"/>
        <v>3064.8074999999999</v>
      </c>
      <c r="G642">
        <f t="shared" si="117"/>
        <v>1</v>
      </c>
      <c r="H642">
        <f t="shared" si="118"/>
        <v>0.33333333333333215</v>
      </c>
      <c r="I642">
        <f t="shared" si="112"/>
        <v>666.66666666666424</v>
      </c>
      <c r="J642">
        <f t="shared" si="119"/>
        <v>9055.555555555522</v>
      </c>
      <c r="K642">
        <f t="shared" si="113"/>
        <v>13101.547922743022</v>
      </c>
      <c r="L642">
        <v>300</v>
      </c>
      <c r="M642">
        <f t="shared" si="114"/>
        <v>333.33333333333331</v>
      </c>
      <c r="N642">
        <f t="shared" si="115"/>
        <v>14557.275469714468</v>
      </c>
      <c r="O642">
        <f t="shared" si="116"/>
        <v>14890.608803047802</v>
      </c>
    </row>
    <row r="643" spans="1:15" x14ac:dyDescent="0.3">
      <c r="A643">
        <v>634</v>
      </c>
      <c r="B643">
        <v>50.3</v>
      </c>
      <c r="C643">
        <f t="shared" si="108"/>
        <v>13.972222222222221</v>
      </c>
      <c r="D643">
        <f t="shared" si="109"/>
        <v>76.429802083333314</v>
      </c>
      <c r="E643">
        <f t="shared" si="110"/>
        <v>1067.8941791087959</v>
      </c>
      <c r="F643">
        <f t="shared" si="111"/>
        <v>3152.5524999999998</v>
      </c>
      <c r="G643">
        <f t="shared" si="117"/>
        <v>1</v>
      </c>
      <c r="H643">
        <f t="shared" si="118"/>
        <v>0.38888888888888928</v>
      </c>
      <c r="I643">
        <f t="shared" si="112"/>
        <v>777.77777777777851</v>
      </c>
      <c r="J643">
        <f t="shared" si="119"/>
        <v>10867.283950617293</v>
      </c>
      <c r="K643">
        <f t="shared" si="113"/>
        <v>15087.730629726089</v>
      </c>
      <c r="L643">
        <v>300</v>
      </c>
      <c r="M643">
        <f t="shared" si="114"/>
        <v>333.33333333333331</v>
      </c>
      <c r="N643">
        <f t="shared" si="115"/>
        <v>16764.1451441401</v>
      </c>
      <c r="O643">
        <f t="shared" si="116"/>
        <v>17097.478477473433</v>
      </c>
    </row>
    <row r="644" spans="1:15" x14ac:dyDescent="0.3">
      <c r="A644">
        <v>635</v>
      </c>
      <c r="B644">
        <v>51.6</v>
      </c>
      <c r="C644">
        <f t="shared" si="108"/>
        <v>14.333333333333334</v>
      </c>
      <c r="D644">
        <f t="shared" si="109"/>
        <v>80.4315</v>
      </c>
      <c r="E644">
        <f t="shared" si="110"/>
        <v>1152.8515</v>
      </c>
      <c r="F644">
        <f t="shared" si="111"/>
        <v>3234.03</v>
      </c>
      <c r="G644">
        <f t="shared" si="117"/>
        <v>1</v>
      </c>
      <c r="H644">
        <f t="shared" si="118"/>
        <v>0.36111111111111249</v>
      </c>
      <c r="I644">
        <f t="shared" si="112"/>
        <v>722.22222222222501</v>
      </c>
      <c r="J644">
        <f t="shared" si="119"/>
        <v>10351.851851851892</v>
      </c>
      <c r="K644">
        <f t="shared" si="113"/>
        <v>14738.733351851894</v>
      </c>
      <c r="L644">
        <v>300</v>
      </c>
      <c r="M644">
        <f t="shared" si="114"/>
        <v>333.33333333333331</v>
      </c>
      <c r="N644">
        <f t="shared" si="115"/>
        <v>16376.370390946548</v>
      </c>
      <c r="O644">
        <f t="shared" si="116"/>
        <v>16709.70372427988</v>
      </c>
    </row>
    <row r="645" spans="1:15" x14ac:dyDescent="0.3">
      <c r="A645">
        <v>636</v>
      </c>
      <c r="B645">
        <v>52.6</v>
      </c>
      <c r="C645">
        <f t="shared" si="108"/>
        <v>14.611111111111111</v>
      </c>
      <c r="D645">
        <f t="shared" si="109"/>
        <v>83.579208333333312</v>
      </c>
      <c r="E645">
        <f t="shared" si="110"/>
        <v>1221.1850995370366</v>
      </c>
      <c r="F645">
        <f t="shared" si="111"/>
        <v>3296.7049999999999</v>
      </c>
      <c r="G645">
        <f t="shared" si="117"/>
        <v>1</v>
      </c>
      <c r="H645">
        <f t="shared" si="118"/>
        <v>0.27777777777777679</v>
      </c>
      <c r="I645">
        <f t="shared" si="112"/>
        <v>555.55555555555361</v>
      </c>
      <c r="J645">
        <f t="shared" si="119"/>
        <v>8117.283950617255</v>
      </c>
      <c r="K645">
        <f t="shared" si="113"/>
        <v>12635.174050154292</v>
      </c>
      <c r="L645">
        <v>300</v>
      </c>
      <c r="M645">
        <f t="shared" si="114"/>
        <v>333.33333333333331</v>
      </c>
      <c r="N645">
        <f t="shared" si="115"/>
        <v>14039.082277949212</v>
      </c>
      <c r="O645">
        <f t="shared" si="116"/>
        <v>14372.415611282546</v>
      </c>
    </row>
    <row r="646" spans="1:15" x14ac:dyDescent="0.3">
      <c r="A646">
        <v>637</v>
      </c>
      <c r="B646">
        <v>53</v>
      </c>
      <c r="C646">
        <f t="shared" si="108"/>
        <v>14.722222222222221</v>
      </c>
      <c r="D646">
        <f t="shared" si="109"/>
        <v>84.855208333333323</v>
      </c>
      <c r="E646">
        <f t="shared" si="110"/>
        <v>1249.2572337962961</v>
      </c>
      <c r="F646">
        <f t="shared" si="111"/>
        <v>3321.7749999999996</v>
      </c>
      <c r="G646">
        <f t="shared" si="117"/>
        <v>1</v>
      </c>
      <c r="H646">
        <f t="shared" si="118"/>
        <v>0.11111111111111072</v>
      </c>
      <c r="I646">
        <f t="shared" si="112"/>
        <v>222.22222222222143</v>
      </c>
      <c r="J646">
        <f t="shared" si="119"/>
        <v>3271.6049382715933</v>
      </c>
      <c r="K646">
        <f t="shared" si="113"/>
        <v>7842.637172067889</v>
      </c>
      <c r="L646">
        <v>300</v>
      </c>
      <c r="M646">
        <f t="shared" si="114"/>
        <v>333.33333333333331</v>
      </c>
      <c r="N646">
        <f t="shared" si="115"/>
        <v>8714.0413022976536</v>
      </c>
      <c r="O646">
        <f t="shared" si="116"/>
        <v>9047.3746356309875</v>
      </c>
    </row>
    <row r="647" spans="1:15" x14ac:dyDescent="0.3">
      <c r="A647">
        <v>638</v>
      </c>
      <c r="B647">
        <v>53</v>
      </c>
      <c r="C647">
        <f t="shared" si="108"/>
        <v>14.722222222222221</v>
      </c>
      <c r="D647">
        <f t="shared" si="109"/>
        <v>84.855208333333323</v>
      </c>
      <c r="E647">
        <f t="shared" si="110"/>
        <v>1249.2572337962961</v>
      </c>
      <c r="F647">
        <f t="shared" si="111"/>
        <v>3321.7749999999996</v>
      </c>
      <c r="G647">
        <f t="shared" si="117"/>
        <v>1</v>
      </c>
      <c r="H647">
        <f t="shared" si="118"/>
        <v>0</v>
      </c>
      <c r="I647">
        <f t="shared" si="112"/>
        <v>0</v>
      </c>
      <c r="J647">
        <f t="shared" si="119"/>
        <v>0</v>
      </c>
      <c r="K647">
        <f t="shared" si="113"/>
        <v>4571.0322337962953</v>
      </c>
      <c r="L647">
        <v>300</v>
      </c>
      <c r="M647">
        <f t="shared" si="114"/>
        <v>333.33333333333331</v>
      </c>
      <c r="N647">
        <f t="shared" si="115"/>
        <v>5078.9247042181059</v>
      </c>
      <c r="O647">
        <f t="shared" si="116"/>
        <v>5412.258037551439</v>
      </c>
    </row>
    <row r="648" spans="1:15" x14ac:dyDescent="0.3">
      <c r="A648">
        <v>639</v>
      </c>
      <c r="B648">
        <v>52.9</v>
      </c>
      <c r="C648">
        <f t="shared" si="108"/>
        <v>14.694444444444443</v>
      </c>
      <c r="D648">
        <f t="shared" si="109"/>
        <v>84.535302083333306</v>
      </c>
      <c r="E648">
        <f t="shared" si="110"/>
        <v>1242.1993000578698</v>
      </c>
      <c r="F648">
        <f t="shared" si="111"/>
        <v>3315.5074999999997</v>
      </c>
      <c r="G648">
        <f t="shared" si="117"/>
        <v>1</v>
      </c>
      <c r="H648">
        <f t="shared" si="118"/>
        <v>-2.7777777777778567E-2</v>
      </c>
      <c r="I648">
        <f t="shared" si="112"/>
        <v>-55.555555555557135</v>
      </c>
      <c r="J648">
        <f t="shared" si="119"/>
        <v>-816.35802469138116</v>
      </c>
      <c r="K648">
        <f t="shared" si="113"/>
        <v>3741.3487753664881</v>
      </c>
      <c r="L648">
        <v>300</v>
      </c>
      <c r="M648">
        <f t="shared" si="114"/>
        <v>333.33333333333331</v>
      </c>
      <c r="N648">
        <f t="shared" si="115"/>
        <v>4157.0541948516529</v>
      </c>
      <c r="O648">
        <f t="shared" si="116"/>
        <v>4490.387528184986</v>
      </c>
    </row>
    <row r="649" spans="1:15" x14ac:dyDescent="0.3">
      <c r="A649">
        <v>640</v>
      </c>
      <c r="B649">
        <v>52.7</v>
      </c>
      <c r="C649">
        <f t="shared" si="108"/>
        <v>14.638888888888889</v>
      </c>
      <c r="D649">
        <f t="shared" si="109"/>
        <v>83.897302083333344</v>
      </c>
      <c r="E649">
        <f t="shared" si="110"/>
        <v>1228.1632832754631</v>
      </c>
      <c r="F649">
        <f t="shared" si="111"/>
        <v>3302.9724999999999</v>
      </c>
      <c r="G649">
        <f t="shared" si="117"/>
        <v>1</v>
      </c>
      <c r="H649">
        <f t="shared" si="118"/>
        <v>-5.5555555555553582E-2</v>
      </c>
      <c r="I649">
        <f t="shared" si="112"/>
        <v>-111.11111111110716</v>
      </c>
      <c r="J649">
        <f t="shared" si="119"/>
        <v>-1626.5432098764854</v>
      </c>
      <c r="K649">
        <f t="shared" si="113"/>
        <v>2904.5925733989775</v>
      </c>
      <c r="L649">
        <v>300</v>
      </c>
      <c r="M649">
        <f t="shared" si="114"/>
        <v>333.33333333333331</v>
      </c>
      <c r="N649">
        <f t="shared" si="115"/>
        <v>3227.3250815544193</v>
      </c>
      <c r="O649">
        <f t="shared" si="116"/>
        <v>3560.6584148877528</v>
      </c>
    </row>
    <row r="650" spans="1:15" x14ac:dyDescent="0.3">
      <c r="A650">
        <v>641</v>
      </c>
      <c r="B650">
        <v>52.6</v>
      </c>
      <c r="C650">
        <f t="shared" ref="C650:C713" si="120">B650*1/3.6</f>
        <v>14.611111111111111</v>
      </c>
      <c r="D650">
        <f t="shared" ref="D650:D713" si="121">0.5*$E$1*((C650^2)*$E$2*$E$3)</f>
        <v>83.579208333333312</v>
      </c>
      <c r="E650">
        <f t="shared" ref="E650:E713" si="122">D650*C650</f>
        <v>1221.1850995370366</v>
      </c>
      <c r="F650">
        <f t="shared" ref="F650:F713" si="123">$F$7*C650</f>
        <v>3296.7049999999999</v>
      </c>
      <c r="G650">
        <f t="shared" si="117"/>
        <v>1</v>
      </c>
      <c r="H650">
        <f t="shared" si="118"/>
        <v>-2.7777777777778567E-2</v>
      </c>
      <c r="I650">
        <f t="shared" ref="I650:I713" si="124">$H$1*(H650/G650)</f>
        <v>-55.555555555557135</v>
      </c>
      <c r="J650">
        <f t="shared" si="119"/>
        <v>-811.72839506175148</v>
      </c>
      <c r="K650">
        <f t="shared" ref="K650:K713" si="125">E650+F650+J650</f>
        <v>3706.1617044752852</v>
      </c>
      <c r="L650">
        <v>300</v>
      </c>
      <c r="M650">
        <f t="shared" ref="M650:M713" si="126">L650/0.9</f>
        <v>333.33333333333331</v>
      </c>
      <c r="N650">
        <f t="shared" ref="N650:N713" si="127">K650/0.9</f>
        <v>4117.9574494169838</v>
      </c>
      <c r="O650">
        <f t="shared" ref="O650:O713" si="128">M650+N650</f>
        <v>4451.2907827503168</v>
      </c>
    </row>
    <row r="651" spans="1:15" x14ac:dyDescent="0.3">
      <c r="A651">
        <v>642</v>
      </c>
      <c r="B651">
        <v>53.1</v>
      </c>
      <c r="C651">
        <f t="shared" si="120"/>
        <v>14.75</v>
      </c>
      <c r="D651">
        <f t="shared" si="121"/>
        <v>85.175718750000001</v>
      </c>
      <c r="E651">
        <f t="shared" si="122"/>
        <v>1256.3418515625001</v>
      </c>
      <c r="F651">
        <f t="shared" si="123"/>
        <v>3328.0425</v>
      </c>
      <c r="G651">
        <f t="shared" ref="G651:G714" si="129">A651-A650</f>
        <v>1</v>
      </c>
      <c r="H651">
        <f t="shared" ref="H651:H714" si="130">C651-C650</f>
        <v>0.13888888888888928</v>
      </c>
      <c r="I651">
        <f t="shared" si="124"/>
        <v>277.77777777777857</v>
      </c>
      <c r="J651">
        <f t="shared" ref="J651:J714" si="131">I651*C651</f>
        <v>4097.2222222222335</v>
      </c>
      <c r="K651">
        <f t="shared" si="125"/>
        <v>8681.6065737847348</v>
      </c>
      <c r="L651">
        <v>300</v>
      </c>
      <c r="M651">
        <f t="shared" si="126"/>
        <v>333.33333333333331</v>
      </c>
      <c r="N651">
        <f t="shared" si="127"/>
        <v>9646.2295264274835</v>
      </c>
      <c r="O651">
        <f t="shared" si="128"/>
        <v>9979.5628597608174</v>
      </c>
    </row>
    <row r="652" spans="1:15" x14ac:dyDescent="0.3">
      <c r="A652">
        <v>643</v>
      </c>
      <c r="B652">
        <v>54.3</v>
      </c>
      <c r="C652">
        <f t="shared" si="120"/>
        <v>15.083333333333332</v>
      </c>
      <c r="D652">
        <f t="shared" si="121"/>
        <v>89.068968749999982</v>
      </c>
      <c r="E652">
        <f t="shared" si="122"/>
        <v>1343.4569453124996</v>
      </c>
      <c r="F652">
        <f t="shared" si="123"/>
        <v>3403.2524999999996</v>
      </c>
      <c r="G652">
        <f t="shared" si="129"/>
        <v>1</v>
      </c>
      <c r="H652">
        <f t="shared" si="130"/>
        <v>0.33333333333333215</v>
      </c>
      <c r="I652">
        <f t="shared" si="124"/>
        <v>666.66666666666424</v>
      </c>
      <c r="J652">
        <f t="shared" si="131"/>
        <v>10055.555555555518</v>
      </c>
      <c r="K652">
        <f t="shared" si="125"/>
        <v>14802.265000868018</v>
      </c>
      <c r="L652">
        <v>300</v>
      </c>
      <c r="M652">
        <f t="shared" si="126"/>
        <v>333.33333333333331</v>
      </c>
      <c r="N652">
        <f t="shared" si="127"/>
        <v>16446.961112075576</v>
      </c>
      <c r="O652">
        <f t="shared" si="128"/>
        <v>16780.294445408908</v>
      </c>
    </row>
    <row r="653" spans="1:15" x14ac:dyDescent="0.3">
      <c r="A653">
        <v>644</v>
      </c>
      <c r="B653">
        <v>55.2</v>
      </c>
      <c r="C653">
        <f t="shared" si="120"/>
        <v>15.333333333333334</v>
      </c>
      <c r="D653">
        <f t="shared" si="121"/>
        <v>92.045999999999992</v>
      </c>
      <c r="E653">
        <f t="shared" si="122"/>
        <v>1411.3719999999998</v>
      </c>
      <c r="F653">
        <f t="shared" si="123"/>
        <v>3459.66</v>
      </c>
      <c r="G653">
        <f t="shared" si="129"/>
        <v>1</v>
      </c>
      <c r="H653">
        <f t="shared" si="130"/>
        <v>0.25000000000000178</v>
      </c>
      <c r="I653">
        <f t="shared" si="124"/>
        <v>500.00000000000352</v>
      </c>
      <c r="J653">
        <f t="shared" si="131"/>
        <v>7666.6666666667206</v>
      </c>
      <c r="K653">
        <f t="shared" si="125"/>
        <v>12537.69866666672</v>
      </c>
      <c r="L653">
        <v>300</v>
      </c>
      <c r="M653">
        <f t="shared" si="126"/>
        <v>333.33333333333331</v>
      </c>
      <c r="N653">
        <f t="shared" si="127"/>
        <v>13930.776296296355</v>
      </c>
      <c r="O653">
        <f t="shared" si="128"/>
        <v>14264.109629629689</v>
      </c>
    </row>
    <row r="654" spans="1:15" x14ac:dyDescent="0.3">
      <c r="A654">
        <v>645</v>
      </c>
      <c r="B654">
        <v>55.5</v>
      </c>
      <c r="C654">
        <f t="shared" si="120"/>
        <v>15.416666666666666</v>
      </c>
      <c r="D654">
        <f t="shared" si="121"/>
        <v>93.04921874999998</v>
      </c>
      <c r="E654">
        <f t="shared" si="122"/>
        <v>1434.5087890624995</v>
      </c>
      <c r="F654">
        <f t="shared" si="123"/>
        <v>3478.4624999999996</v>
      </c>
      <c r="G654">
        <f t="shared" si="129"/>
        <v>1</v>
      </c>
      <c r="H654">
        <f t="shared" si="130"/>
        <v>8.3333333333332149E-2</v>
      </c>
      <c r="I654">
        <f t="shared" si="124"/>
        <v>166.6666666666643</v>
      </c>
      <c r="J654">
        <f t="shared" si="131"/>
        <v>2569.444444444408</v>
      </c>
      <c r="K654">
        <f t="shared" si="125"/>
        <v>7482.4157335069076</v>
      </c>
      <c r="L654">
        <v>300</v>
      </c>
      <c r="M654">
        <f t="shared" si="126"/>
        <v>333.33333333333331</v>
      </c>
      <c r="N654">
        <f t="shared" si="127"/>
        <v>8313.7952594521194</v>
      </c>
      <c r="O654">
        <f t="shared" si="128"/>
        <v>8647.1285927854533</v>
      </c>
    </row>
    <row r="655" spans="1:15" x14ac:dyDescent="0.3">
      <c r="A655">
        <v>646</v>
      </c>
      <c r="B655">
        <v>55.9</v>
      </c>
      <c r="C655">
        <f t="shared" si="120"/>
        <v>15.527777777777777</v>
      </c>
      <c r="D655">
        <f t="shared" si="121"/>
        <v>94.39530208333332</v>
      </c>
      <c r="E655">
        <f t="shared" si="122"/>
        <v>1465.7492740162033</v>
      </c>
      <c r="F655">
        <f t="shared" si="123"/>
        <v>3503.5324999999998</v>
      </c>
      <c r="G655">
        <f t="shared" si="129"/>
        <v>1</v>
      </c>
      <c r="H655">
        <f t="shared" si="130"/>
        <v>0.11111111111111072</v>
      </c>
      <c r="I655">
        <f t="shared" si="124"/>
        <v>222.22222222222143</v>
      </c>
      <c r="J655">
        <f t="shared" si="131"/>
        <v>3450.6172839506048</v>
      </c>
      <c r="K655">
        <f t="shared" si="125"/>
        <v>8419.899057966808</v>
      </c>
      <c r="L655">
        <v>300</v>
      </c>
      <c r="M655">
        <f t="shared" si="126"/>
        <v>333.33333333333331</v>
      </c>
      <c r="N655">
        <f t="shared" si="127"/>
        <v>9355.4433977408971</v>
      </c>
      <c r="O655">
        <f t="shared" si="128"/>
        <v>9688.7767310742311</v>
      </c>
    </row>
    <row r="656" spans="1:15" x14ac:dyDescent="0.3">
      <c r="A656">
        <v>647</v>
      </c>
      <c r="B656">
        <v>56.3</v>
      </c>
      <c r="C656">
        <f t="shared" si="120"/>
        <v>15.638888888888888</v>
      </c>
      <c r="D656">
        <f t="shared" si="121"/>
        <v>95.751052083333306</v>
      </c>
      <c r="E656">
        <f t="shared" si="122"/>
        <v>1497.4400645254625</v>
      </c>
      <c r="F656">
        <f t="shared" si="123"/>
        <v>3528.6024999999995</v>
      </c>
      <c r="G656">
        <f t="shared" si="129"/>
        <v>1</v>
      </c>
      <c r="H656">
        <f t="shared" si="130"/>
        <v>0.11111111111111072</v>
      </c>
      <c r="I656">
        <f t="shared" si="124"/>
        <v>222.22222222222143</v>
      </c>
      <c r="J656">
        <f t="shared" si="131"/>
        <v>3475.3086419752958</v>
      </c>
      <c r="K656">
        <f t="shared" si="125"/>
        <v>8501.3512065007581</v>
      </c>
      <c r="L656">
        <v>300</v>
      </c>
      <c r="M656">
        <f t="shared" si="126"/>
        <v>333.33333333333331</v>
      </c>
      <c r="N656">
        <f t="shared" si="127"/>
        <v>9445.9457850008421</v>
      </c>
      <c r="O656">
        <f t="shared" si="128"/>
        <v>9779.279118334176</v>
      </c>
    </row>
    <row r="657" spans="1:15" x14ac:dyDescent="0.3">
      <c r="A657">
        <v>648</v>
      </c>
      <c r="B657">
        <v>56.7</v>
      </c>
      <c r="C657">
        <f t="shared" si="120"/>
        <v>15.75</v>
      </c>
      <c r="D657">
        <f t="shared" si="121"/>
        <v>97.116468749999996</v>
      </c>
      <c r="E657">
        <f t="shared" si="122"/>
        <v>1529.5843828124998</v>
      </c>
      <c r="F657">
        <f t="shared" si="123"/>
        <v>3553.6725000000001</v>
      </c>
      <c r="G657">
        <f t="shared" si="129"/>
        <v>1</v>
      </c>
      <c r="H657">
        <f t="shared" si="130"/>
        <v>0.11111111111111249</v>
      </c>
      <c r="I657">
        <f t="shared" si="124"/>
        <v>222.22222222222499</v>
      </c>
      <c r="J657">
        <f t="shared" si="131"/>
        <v>3500.0000000000437</v>
      </c>
      <c r="K657">
        <f t="shared" si="125"/>
        <v>8583.2568828125441</v>
      </c>
      <c r="L657">
        <v>300</v>
      </c>
      <c r="M657">
        <f t="shared" si="126"/>
        <v>333.33333333333331</v>
      </c>
      <c r="N657">
        <f t="shared" si="127"/>
        <v>9536.9520920139385</v>
      </c>
      <c r="O657">
        <f t="shared" si="128"/>
        <v>9870.2854253472724</v>
      </c>
    </row>
    <row r="658" spans="1:15" x14ac:dyDescent="0.3">
      <c r="A658">
        <v>649</v>
      </c>
      <c r="B658">
        <v>56.9</v>
      </c>
      <c r="C658">
        <f t="shared" si="120"/>
        <v>15.805555555555555</v>
      </c>
      <c r="D658">
        <f t="shared" si="121"/>
        <v>97.802802083333333</v>
      </c>
      <c r="E658">
        <f t="shared" si="122"/>
        <v>1545.8276218171295</v>
      </c>
      <c r="F658">
        <f t="shared" si="123"/>
        <v>3566.2075</v>
      </c>
      <c r="G658">
        <f t="shared" si="129"/>
        <v>1</v>
      </c>
      <c r="H658">
        <f t="shared" si="130"/>
        <v>5.5555555555555358E-2</v>
      </c>
      <c r="I658">
        <f t="shared" si="124"/>
        <v>111.11111111111072</v>
      </c>
      <c r="J658">
        <f t="shared" si="131"/>
        <v>1756.1728395061666</v>
      </c>
      <c r="K658">
        <f t="shared" si="125"/>
        <v>6868.2079613232954</v>
      </c>
      <c r="L658">
        <v>300</v>
      </c>
      <c r="M658">
        <f t="shared" si="126"/>
        <v>333.33333333333331</v>
      </c>
      <c r="N658">
        <f t="shared" si="127"/>
        <v>7631.3421792481058</v>
      </c>
      <c r="O658">
        <f t="shared" si="128"/>
        <v>7964.6755125814389</v>
      </c>
    </row>
    <row r="659" spans="1:15" x14ac:dyDescent="0.3">
      <c r="A659">
        <v>650</v>
      </c>
      <c r="B659">
        <v>56.8</v>
      </c>
      <c r="C659">
        <f t="shared" si="120"/>
        <v>15.777777777777777</v>
      </c>
      <c r="D659">
        <f t="shared" si="121"/>
        <v>97.459333333333319</v>
      </c>
      <c r="E659">
        <f t="shared" si="122"/>
        <v>1537.6917037037033</v>
      </c>
      <c r="F659">
        <f t="shared" si="123"/>
        <v>3559.9399999999996</v>
      </c>
      <c r="G659">
        <f t="shared" si="129"/>
        <v>1</v>
      </c>
      <c r="H659">
        <f t="shared" si="130"/>
        <v>-2.7777777777778567E-2</v>
      </c>
      <c r="I659">
        <f t="shared" si="124"/>
        <v>-55.555555555557135</v>
      </c>
      <c r="J659">
        <f t="shared" si="131"/>
        <v>-876.54320987656808</v>
      </c>
      <c r="K659">
        <f t="shared" si="125"/>
        <v>4221.0884938271347</v>
      </c>
      <c r="L659">
        <v>300</v>
      </c>
      <c r="M659">
        <f t="shared" si="126"/>
        <v>333.33333333333331</v>
      </c>
      <c r="N659">
        <f t="shared" si="127"/>
        <v>4690.0983264745937</v>
      </c>
      <c r="O659">
        <f t="shared" si="128"/>
        <v>5023.4316598079267</v>
      </c>
    </row>
    <row r="660" spans="1:15" x14ac:dyDescent="0.3">
      <c r="A660">
        <v>651</v>
      </c>
      <c r="B660">
        <v>56</v>
      </c>
      <c r="C660">
        <f t="shared" si="120"/>
        <v>15.555555555555555</v>
      </c>
      <c r="D660">
        <f t="shared" si="121"/>
        <v>94.733333333333334</v>
      </c>
      <c r="E660">
        <f t="shared" si="122"/>
        <v>1473.6296296296296</v>
      </c>
      <c r="F660">
        <f t="shared" si="123"/>
        <v>3509.7999999999997</v>
      </c>
      <c r="G660">
        <f t="shared" si="129"/>
        <v>1</v>
      </c>
      <c r="H660">
        <f t="shared" si="130"/>
        <v>-0.22222222222222143</v>
      </c>
      <c r="I660">
        <f t="shared" si="124"/>
        <v>-444.44444444444287</v>
      </c>
      <c r="J660">
        <f t="shared" si="131"/>
        <v>-6913.580246913556</v>
      </c>
      <c r="K660">
        <f t="shared" si="125"/>
        <v>-1930.1506172839272</v>
      </c>
      <c r="L660">
        <v>300</v>
      </c>
      <c r="M660">
        <f t="shared" si="126"/>
        <v>333.33333333333331</v>
      </c>
      <c r="N660">
        <f t="shared" si="127"/>
        <v>-2144.6117969821412</v>
      </c>
      <c r="O660">
        <f t="shared" si="128"/>
        <v>-1811.2784636488079</v>
      </c>
    </row>
    <row r="661" spans="1:15" x14ac:dyDescent="0.3">
      <c r="A661">
        <v>652</v>
      </c>
      <c r="B661">
        <v>54.2</v>
      </c>
      <c r="C661">
        <f t="shared" si="120"/>
        <v>15.055555555555555</v>
      </c>
      <c r="D661">
        <f t="shared" si="121"/>
        <v>88.741208333333319</v>
      </c>
      <c r="E661">
        <f t="shared" si="122"/>
        <v>1336.0481921296293</v>
      </c>
      <c r="F661">
        <f t="shared" si="123"/>
        <v>3396.9849999999997</v>
      </c>
      <c r="G661">
        <f t="shared" si="129"/>
        <v>1</v>
      </c>
      <c r="H661">
        <f t="shared" si="130"/>
        <v>-0.5</v>
      </c>
      <c r="I661">
        <f t="shared" si="124"/>
        <v>-1000</v>
      </c>
      <c r="J661">
        <f t="shared" si="131"/>
        <v>-15055.555555555555</v>
      </c>
      <c r="K661">
        <f t="shared" si="125"/>
        <v>-10322.522363425926</v>
      </c>
      <c r="L661">
        <v>300</v>
      </c>
      <c r="M661">
        <f t="shared" si="126"/>
        <v>333.33333333333331</v>
      </c>
      <c r="N661">
        <f t="shared" si="127"/>
        <v>-11469.469292695472</v>
      </c>
      <c r="O661">
        <f t="shared" si="128"/>
        <v>-11136.135959362138</v>
      </c>
    </row>
    <row r="662" spans="1:15" x14ac:dyDescent="0.3">
      <c r="A662">
        <v>653</v>
      </c>
      <c r="B662">
        <v>52.1</v>
      </c>
      <c r="C662">
        <f t="shared" si="120"/>
        <v>14.472222222222221</v>
      </c>
      <c r="D662">
        <f t="shared" si="121"/>
        <v>81.997802083333312</v>
      </c>
      <c r="E662">
        <f t="shared" si="122"/>
        <v>1186.690413483796</v>
      </c>
      <c r="F662">
        <f t="shared" si="123"/>
        <v>3265.3674999999998</v>
      </c>
      <c r="G662">
        <f t="shared" si="129"/>
        <v>1</v>
      </c>
      <c r="H662">
        <f t="shared" si="130"/>
        <v>-0.58333333333333393</v>
      </c>
      <c r="I662">
        <f t="shared" si="124"/>
        <v>-1166.6666666666679</v>
      </c>
      <c r="J662">
        <f t="shared" si="131"/>
        <v>-16884.259259259277</v>
      </c>
      <c r="K662">
        <f t="shared" si="125"/>
        <v>-12432.201345775482</v>
      </c>
      <c r="L662">
        <v>300</v>
      </c>
      <c r="M662">
        <f t="shared" si="126"/>
        <v>333.33333333333331</v>
      </c>
      <c r="N662">
        <f t="shared" si="127"/>
        <v>-13813.557050861646</v>
      </c>
      <c r="O662">
        <f t="shared" si="128"/>
        <v>-13480.223717528312</v>
      </c>
    </row>
    <row r="663" spans="1:15" x14ac:dyDescent="0.3">
      <c r="A663">
        <v>654</v>
      </c>
      <c r="B663">
        <v>50.1</v>
      </c>
      <c r="C663">
        <f t="shared" si="120"/>
        <v>13.916666666666666</v>
      </c>
      <c r="D663">
        <f t="shared" si="121"/>
        <v>75.823218749999981</v>
      </c>
      <c r="E663">
        <f t="shared" si="122"/>
        <v>1055.2064609374997</v>
      </c>
      <c r="F663">
        <f t="shared" si="123"/>
        <v>3140.0174999999999</v>
      </c>
      <c r="G663">
        <f t="shared" si="129"/>
        <v>1</v>
      </c>
      <c r="H663">
        <f t="shared" si="130"/>
        <v>-0.55555555555555536</v>
      </c>
      <c r="I663">
        <f t="shared" si="124"/>
        <v>-1111.1111111111106</v>
      </c>
      <c r="J663">
        <f t="shared" si="131"/>
        <v>-15462.962962962956</v>
      </c>
      <c r="K663">
        <f t="shared" si="125"/>
        <v>-11267.739002025457</v>
      </c>
      <c r="L663">
        <v>300</v>
      </c>
      <c r="M663">
        <f t="shared" si="126"/>
        <v>333.33333333333331</v>
      </c>
      <c r="N663">
        <f t="shared" si="127"/>
        <v>-12519.710002250507</v>
      </c>
      <c r="O663">
        <f t="shared" si="128"/>
        <v>-12186.376668917173</v>
      </c>
    </row>
    <row r="664" spans="1:15" x14ac:dyDescent="0.3">
      <c r="A664">
        <v>655</v>
      </c>
      <c r="B664">
        <v>47.2</v>
      </c>
      <c r="C664">
        <f t="shared" si="120"/>
        <v>13.111111111111111</v>
      </c>
      <c r="D664">
        <f t="shared" si="121"/>
        <v>67.299333333333323</v>
      </c>
      <c r="E664">
        <f t="shared" si="122"/>
        <v>882.36903703703683</v>
      </c>
      <c r="F664">
        <f t="shared" si="123"/>
        <v>2958.2599999999998</v>
      </c>
      <c r="G664">
        <f t="shared" si="129"/>
        <v>1</v>
      </c>
      <c r="H664">
        <f t="shared" si="130"/>
        <v>-0.80555555555555536</v>
      </c>
      <c r="I664">
        <f t="shared" si="124"/>
        <v>-1611.1111111111106</v>
      </c>
      <c r="J664">
        <f t="shared" si="131"/>
        <v>-21123.456790123451</v>
      </c>
      <c r="K664">
        <f t="shared" si="125"/>
        <v>-17282.827753086414</v>
      </c>
      <c r="L664">
        <v>300</v>
      </c>
      <c r="M664">
        <f t="shared" si="126"/>
        <v>333.33333333333331</v>
      </c>
      <c r="N664">
        <f t="shared" si="127"/>
        <v>-19203.141947873792</v>
      </c>
      <c r="O664">
        <f t="shared" si="128"/>
        <v>-18869.80861454046</v>
      </c>
    </row>
    <row r="665" spans="1:15" x14ac:dyDescent="0.3">
      <c r="A665">
        <v>656</v>
      </c>
      <c r="B665">
        <v>43.2</v>
      </c>
      <c r="C665">
        <f t="shared" si="120"/>
        <v>12</v>
      </c>
      <c r="D665">
        <f t="shared" si="121"/>
        <v>56.375999999999998</v>
      </c>
      <c r="E665">
        <f t="shared" si="122"/>
        <v>676.51199999999994</v>
      </c>
      <c r="F665">
        <f t="shared" si="123"/>
        <v>2707.56</v>
      </c>
      <c r="G665">
        <f t="shared" si="129"/>
        <v>1</v>
      </c>
      <c r="H665">
        <f t="shared" si="130"/>
        <v>-1.1111111111111107</v>
      </c>
      <c r="I665">
        <f t="shared" si="124"/>
        <v>-2222.2222222222213</v>
      </c>
      <c r="J665">
        <f t="shared" si="131"/>
        <v>-26666.666666666657</v>
      </c>
      <c r="K665">
        <f t="shared" si="125"/>
        <v>-23282.594666666657</v>
      </c>
      <c r="L665">
        <v>300</v>
      </c>
      <c r="M665">
        <f t="shared" si="126"/>
        <v>333.33333333333331</v>
      </c>
      <c r="N665">
        <f t="shared" si="127"/>
        <v>-25869.549629629619</v>
      </c>
      <c r="O665">
        <f t="shared" si="128"/>
        <v>-25536.216296296287</v>
      </c>
    </row>
    <row r="666" spans="1:15" x14ac:dyDescent="0.3">
      <c r="A666">
        <v>657</v>
      </c>
      <c r="B666">
        <v>39.200000000000003</v>
      </c>
      <c r="C666">
        <f t="shared" si="120"/>
        <v>10.888888888888889</v>
      </c>
      <c r="D666">
        <f t="shared" si="121"/>
        <v>46.419333333333327</v>
      </c>
      <c r="E666">
        <f t="shared" si="122"/>
        <v>505.4549629629629</v>
      </c>
      <c r="F666">
        <f t="shared" si="123"/>
        <v>2456.86</v>
      </c>
      <c r="G666">
        <f t="shared" si="129"/>
        <v>1</v>
      </c>
      <c r="H666">
        <f t="shared" si="130"/>
        <v>-1.1111111111111107</v>
      </c>
      <c r="I666">
        <f t="shared" si="124"/>
        <v>-2222.2222222222213</v>
      </c>
      <c r="J666">
        <f t="shared" si="131"/>
        <v>-24197.530864197521</v>
      </c>
      <c r="K666">
        <f t="shared" si="125"/>
        <v>-21235.215901234558</v>
      </c>
      <c r="L666">
        <v>300</v>
      </c>
      <c r="M666">
        <f t="shared" si="126"/>
        <v>333.33333333333331</v>
      </c>
      <c r="N666">
        <f t="shared" si="127"/>
        <v>-23594.684334705064</v>
      </c>
      <c r="O666">
        <f t="shared" si="128"/>
        <v>-23261.351001371731</v>
      </c>
    </row>
    <row r="667" spans="1:15" x14ac:dyDescent="0.3">
      <c r="A667">
        <v>658</v>
      </c>
      <c r="B667">
        <v>36.5</v>
      </c>
      <c r="C667">
        <f t="shared" si="120"/>
        <v>10.138888888888889</v>
      </c>
      <c r="D667">
        <f t="shared" si="121"/>
        <v>40.245052083333327</v>
      </c>
      <c r="E667">
        <f t="shared" si="122"/>
        <v>408.04011140046293</v>
      </c>
      <c r="F667">
        <f t="shared" si="123"/>
        <v>2287.6374999999998</v>
      </c>
      <c r="G667">
        <f t="shared" si="129"/>
        <v>1</v>
      </c>
      <c r="H667">
        <f t="shared" si="130"/>
        <v>-0.75</v>
      </c>
      <c r="I667">
        <f t="shared" si="124"/>
        <v>-1500</v>
      </c>
      <c r="J667">
        <f t="shared" si="131"/>
        <v>-15208.333333333334</v>
      </c>
      <c r="K667">
        <f t="shared" si="125"/>
        <v>-12512.655721932872</v>
      </c>
      <c r="L667">
        <v>300</v>
      </c>
      <c r="M667">
        <f t="shared" si="126"/>
        <v>333.33333333333331</v>
      </c>
      <c r="N667">
        <f t="shared" si="127"/>
        <v>-13902.950802147634</v>
      </c>
      <c r="O667">
        <f t="shared" si="128"/>
        <v>-13569.6174688143</v>
      </c>
    </row>
    <row r="668" spans="1:15" x14ac:dyDescent="0.3">
      <c r="A668">
        <v>659</v>
      </c>
      <c r="B668">
        <v>34.299999999999997</v>
      </c>
      <c r="C668">
        <f t="shared" si="120"/>
        <v>9.5277777777777768</v>
      </c>
      <c r="D668">
        <f t="shared" si="121"/>
        <v>35.539802083333321</v>
      </c>
      <c r="E668">
        <f t="shared" si="122"/>
        <v>338.61533651620357</v>
      </c>
      <c r="F668">
        <f t="shared" si="123"/>
        <v>2149.7524999999996</v>
      </c>
      <c r="G668">
        <f t="shared" si="129"/>
        <v>1</v>
      </c>
      <c r="H668">
        <f t="shared" si="130"/>
        <v>-0.61111111111111249</v>
      </c>
      <c r="I668">
        <f t="shared" si="124"/>
        <v>-1222.2222222222249</v>
      </c>
      <c r="J668">
        <f t="shared" si="131"/>
        <v>-11645.061728395087</v>
      </c>
      <c r="K668">
        <f t="shared" si="125"/>
        <v>-9156.6938918788837</v>
      </c>
      <c r="L668">
        <v>300</v>
      </c>
      <c r="M668">
        <f t="shared" si="126"/>
        <v>333.33333333333331</v>
      </c>
      <c r="N668">
        <f t="shared" si="127"/>
        <v>-10174.10432430987</v>
      </c>
      <c r="O668">
        <f t="shared" si="128"/>
        <v>-9840.7709909765363</v>
      </c>
    </row>
    <row r="669" spans="1:15" x14ac:dyDescent="0.3">
      <c r="A669">
        <v>660</v>
      </c>
      <c r="B669">
        <v>31</v>
      </c>
      <c r="C669">
        <f t="shared" si="120"/>
        <v>8.6111111111111107</v>
      </c>
      <c r="D669">
        <f t="shared" si="121"/>
        <v>29.030208333333324</v>
      </c>
      <c r="E669">
        <f t="shared" si="122"/>
        <v>249.98234953703695</v>
      </c>
      <c r="F669">
        <f t="shared" si="123"/>
        <v>1942.925</v>
      </c>
      <c r="G669">
        <f t="shared" si="129"/>
        <v>1</v>
      </c>
      <c r="H669">
        <f t="shared" si="130"/>
        <v>-0.91666666666666607</v>
      </c>
      <c r="I669">
        <f t="shared" si="124"/>
        <v>-1833.3333333333321</v>
      </c>
      <c r="J669">
        <f t="shared" si="131"/>
        <v>-15787.037037037026</v>
      </c>
      <c r="K669">
        <f t="shared" si="125"/>
        <v>-13594.12968749999</v>
      </c>
      <c r="L669">
        <v>300</v>
      </c>
      <c r="M669">
        <f t="shared" si="126"/>
        <v>333.33333333333331</v>
      </c>
      <c r="N669">
        <f t="shared" si="127"/>
        <v>-15104.588541666655</v>
      </c>
      <c r="O669">
        <f t="shared" si="128"/>
        <v>-14771.255208333321</v>
      </c>
    </row>
    <row r="670" spans="1:15" x14ac:dyDescent="0.3">
      <c r="A670">
        <v>661</v>
      </c>
      <c r="B670">
        <v>26</v>
      </c>
      <c r="C670">
        <f t="shared" si="120"/>
        <v>7.2222222222222223</v>
      </c>
      <c r="D670">
        <f t="shared" si="121"/>
        <v>20.420833333333331</v>
      </c>
      <c r="E670">
        <f t="shared" si="122"/>
        <v>147.48379629629628</v>
      </c>
      <c r="F670">
        <f t="shared" si="123"/>
        <v>1629.55</v>
      </c>
      <c r="G670">
        <f t="shared" si="129"/>
        <v>1</v>
      </c>
      <c r="H670">
        <f t="shared" si="130"/>
        <v>-1.3888888888888884</v>
      </c>
      <c r="I670">
        <f t="shared" si="124"/>
        <v>-2777.7777777777769</v>
      </c>
      <c r="J670">
        <f t="shared" si="131"/>
        <v>-20061.728395061724</v>
      </c>
      <c r="K670">
        <f t="shared" si="125"/>
        <v>-18284.694598765429</v>
      </c>
      <c r="L670">
        <v>300</v>
      </c>
      <c r="M670">
        <f t="shared" si="126"/>
        <v>333.33333333333331</v>
      </c>
      <c r="N670">
        <f t="shared" si="127"/>
        <v>-20316.327331961587</v>
      </c>
      <c r="O670">
        <f t="shared" si="128"/>
        <v>-19982.993998628255</v>
      </c>
    </row>
    <row r="671" spans="1:15" x14ac:dyDescent="0.3">
      <c r="A671">
        <v>662</v>
      </c>
      <c r="B671">
        <v>20.7</v>
      </c>
      <c r="C671">
        <f t="shared" si="120"/>
        <v>5.75</v>
      </c>
      <c r="D671">
        <f t="shared" si="121"/>
        <v>12.94396875</v>
      </c>
      <c r="E671">
        <f t="shared" si="122"/>
        <v>74.427820312500003</v>
      </c>
      <c r="F671">
        <f t="shared" si="123"/>
        <v>1297.3724999999999</v>
      </c>
      <c r="G671">
        <f t="shared" si="129"/>
        <v>1</v>
      </c>
      <c r="H671">
        <f t="shared" si="130"/>
        <v>-1.4722222222222223</v>
      </c>
      <c r="I671">
        <f t="shared" si="124"/>
        <v>-2944.4444444444448</v>
      </c>
      <c r="J671">
        <f t="shared" si="131"/>
        <v>-16930.555555555558</v>
      </c>
      <c r="K671">
        <f t="shared" si="125"/>
        <v>-15558.755235243058</v>
      </c>
      <c r="L671">
        <v>300</v>
      </c>
      <c r="M671">
        <f t="shared" si="126"/>
        <v>333.33333333333331</v>
      </c>
      <c r="N671">
        <f t="shared" si="127"/>
        <v>-17287.505816936729</v>
      </c>
      <c r="O671">
        <f t="shared" si="128"/>
        <v>-16954.172483603397</v>
      </c>
    </row>
    <row r="672" spans="1:15" x14ac:dyDescent="0.3">
      <c r="A672">
        <v>663</v>
      </c>
      <c r="B672">
        <v>15.4</v>
      </c>
      <c r="C672">
        <f t="shared" si="120"/>
        <v>4.2777777777777777</v>
      </c>
      <c r="D672">
        <f t="shared" si="121"/>
        <v>7.1642083333333328</v>
      </c>
      <c r="E672">
        <f t="shared" si="122"/>
        <v>30.646891203703699</v>
      </c>
      <c r="F672">
        <f t="shared" si="123"/>
        <v>965.19499999999994</v>
      </c>
      <c r="G672">
        <f t="shared" si="129"/>
        <v>1</v>
      </c>
      <c r="H672">
        <f t="shared" si="130"/>
        <v>-1.4722222222222223</v>
      </c>
      <c r="I672">
        <f t="shared" si="124"/>
        <v>-2944.4444444444448</v>
      </c>
      <c r="J672">
        <f t="shared" si="131"/>
        <v>-12595.679012345679</v>
      </c>
      <c r="K672">
        <f t="shared" si="125"/>
        <v>-11599.837121141976</v>
      </c>
      <c r="L672">
        <v>300</v>
      </c>
      <c r="M672">
        <f t="shared" si="126"/>
        <v>333.33333333333331</v>
      </c>
      <c r="N672">
        <f t="shared" si="127"/>
        <v>-12888.707912379974</v>
      </c>
      <c r="O672">
        <f t="shared" si="128"/>
        <v>-12555.37457904664</v>
      </c>
    </row>
    <row r="673" spans="1:15" x14ac:dyDescent="0.3">
      <c r="A673">
        <v>664</v>
      </c>
      <c r="B673">
        <v>13.1</v>
      </c>
      <c r="C673">
        <f t="shared" si="120"/>
        <v>3.6388888888888888</v>
      </c>
      <c r="D673">
        <f t="shared" si="121"/>
        <v>5.1840520833333326</v>
      </c>
      <c r="E673">
        <f t="shared" si="122"/>
        <v>18.864189525462958</v>
      </c>
      <c r="F673">
        <f t="shared" si="123"/>
        <v>821.04250000000002</v>
      </c>
      <c r="G673">
        <f t="shared" si="129"/>
        <v>1</v>
      </c>
      <c r="H673">
        <f t="shared" si="130"/>
        <v>-0.63888888888888884</v>
      </c>
      <c r="I673">
        <f t="shared" si="124"/>
        <v>-1277.7777777777776</v>
      </c>
      <c r="J673">
        <f t="shared" si="131"/>
        <v>-4649.691358024691</v>
      </c>
      <c r="K673">
        <f t="shared" si="125"/>
        <v>-3809.7846684992282</v>
      </c>
      <c r="L673">
        <v>300</v>
      </c>
      <c r="M673">
        <f t="shared" si="126"/>
        <v>333.33333333333331</v>
      </c>
      <c r="N673">
        <f t="shared" si="127"/>
        <v>-4233.0940761102538</v>
      </c>
      <c r="O673">
        <f t="shared" si="128"/>
        <v>-3899.7607427769203</v>
      </c>
    </row>
    <row r="674" spans="1:15" x14ac:dyDescent="0.3">
      <c r="A674">
        <v>665</v>
      </c>
      <c r="B674">
        <v>12</v>
      </c>
      <c r="C674">
        <f t="shared" si="120"/>
        <v>3.333333333333333</v>
      </c>
      <c r="D674">
        <f t="shared" si="121"/>
        <v>4.3499999999999988</v>
      </c>
      <c r="E674">
        <f t="shared" si="122"/>
        <v>14.499999999999995</v>
      </c>
      <c r="F674">
        <f t="shared" si="123"/>
        <v>752.09999999999991</v>
      </c>
      <c r="G674">
        <f t="shared" si="129"/>
        <v>1</v>
      </c>
      <c r="H674">
        <f t="shared" si="130"/>
        <v>-0.3055555555555558</v>
      </c>
      <c r="I674">
        <f t="shared" si="124"/>
        <v>-611.11111111111165</v>
      </c>
      <c r="J674">
        <f t="shared" si="131"/>
        <v>-2037.0370370370388</v>
      </c>
      <c r="K674">
        <f t="shared" si="125"/>
        <v>-1270.4370370370389</v>
      </c>
      <c r="L674">
        <v>300</v>
      </c>
      <c r="M674">
        <f t="shared" si="126"/>
        <v>333.33333333333331</v>
      </c>
      <c r="N674">
        <f t="shared" si="127"/>
        <v>-1411.5967078189321</v>
      </c>
      <c r="O674">
        <f t="shared" si="128"/>
        <v>-1078.2633744855989</v>
      </c>
    </row>
    <row r="675" spans="1:15" x14ac:dyDescent="0.3">
      <c r="A675">
        <v>666</v>
      </c>
      <c r="B675">
        <v>12.5</v>
      </c>
      <c r="C675">
        <f t="shared" si="120"/>
        <v>3.4722222222222223</v>
      </c>
      <c r="D675">
        <f t="shared" si="121"/>
        <v>4.720052083333333</v>
      </c>
      <c r="E675">
        <f t="shared" si="122"/>
        <v>16.389069733796294</v>
      </c>
      <c r="F675">
        <f t="shared" si="123"/>
        <v>783.4375</v>
      </c>
      <c r="G675">
        <f t="shared" si="129"/>
        <v>1</v>
      </c>
      <c r="H675">
        <f t="shared" si="130"/>
        <v>0.13888888888888928</v>
      </c>
      <c r="I675">
        <f t="shared" si="124"/>
        <v>277.77777777777857</v>
      </c>
      <c r="J675">
        <f t="shared" si="131"/>
        <v>964.50617283950896</v>
      </c>
      <c r="K675">
        <f t="shared" si="125"/>
        <v>1764.3327425733053</v>
      </c>
      <c r="L675">
        <v>300</v>
      </c>
      <c r="M675">
        <f t="shared" si="126"/>
        <v>333.33333333333331</v>
      </c>
      <c r="N675">
        <f t="shared" si="127"/>
        <v>1960.369713970339</v>
      </c>
      <c r="O675">
        <f t="shared" si="128"/>
        <v>2293.7030473036725</v>
      </c>
    </row>
    <row r="676" spans="1:15" x14ac:dyDescent="0.3">
      <c r="A676">
        <v>667</v>
      </c>
      <c r="B676">
        <v>14</v>
      </c>
      <c r="C676">
        <f t="shared" si="120"/>
        <v>3.8888888888888888</v>
      </c>
      <c r="D676">
        <f t="shared" si="121"/>
        <v>5.9208333333333334</v>
      </c>
      <c r="E676">
        <f t="shared" si="122"/>
        <v>23.025462962962962</v>
      </c>
      <c r="F676">
        <f t="shared" si="123"/>
        <v>877.44999999999993</v>
      </c>
      <c r="G676">
        <f t="shared" si="129"/>
        <v>1</v>
      </c>
      <c r="H676">
        <f t="shared" si="130"/>
        <v>0.41666666666666652</v>
      </c>
      <c r="I676">
        <f t="shared" si="124"/>
        <v>833.33333333333303</v>
      </c>
      <c r="J676">
        <f t="shared" si="131"/>
        <v>3240.7407407407395</v>
      </c>
      <c r="K676">
        <f t="shared" si="125"/>
        <v>4141.2162037037024</v>
      </c>
      <c r="L676">
        <v>300</v>
      </c>
      <c r="M676">
        <f t="shared" si="126"/>
        <v>333.33333333333331</v>
      </c>
      <c r="N676">
        <f t="shared" si="127"/>
        <v>4601.3513374485583</v>
      </c>
      <c r="O676">
        <f t="shared" si="128"/>
        <v>4934.6846707818913</v>
      </c>
    </row>
    <row r="677" spans="1:15" x14ac:dyDescent="0.3">
      <c r="A677">
        <v>668</v>
      </c>
      <c r="B677">
        <v>19</v>
      </c>
      <c r="C677">
        <f t="shared" si="120"/>
        <v>5.2777777777777777</v>
      </c>
      <c r="D677">
        <f t="shared" si="121"/>
        <v>10.905208333333331</v>
      </c>
      <c r="E677">
        <f t="shared" si="122"/>
        <v>57.555266203703688</v>
      </c>
      <c r="F677">
        <f t="shared" si="123"/>
        <v>1190.825</v>
      </c>
      <c r="G677">
        <f t="shared" si="129"/>
        <v>1</v>
      </c>
      <c r="H677">
        <f t="shared" si="130"/>
        <v>1.3888888888888888</v>
      </c>
      <c r="I677">
        <f t="shared" si="124"/>
        <v>2777.7777777777778</v>
      </c>
      <c r="J677">
        <f t="shared" si="131"/>
        <v>14660.493827160493</v>
      </c>
      <c r="K677">
        <f t="shared" si="125"/>
        <v>15908.874093364197</v>
      </c>
      <c r="L677">
        <v>300</v>
      </c>
      <c r="M677">
        <f t="shared" si="126"/>
        <v>333.33333333333331</v>
      </c>
      <c r="N677">
        <f t="shared" si="127"/>
        <v>17676.526770404664</v>
      </c>
      <c r="O677">
        <f t="shared" si="128"/>
        <v>18009.860103737996</v>
      </c>
    </row>
    <row r="678" spans="1:15" x14ac:dyDescent="0.3">
      <c r="A678">
        <v>669</v>
      </c>
      <c r="B678">
        <v>23.2</v>
      </c>
      <c r="C678">
        <f t="shared" si="120"/>
        <v>6.4444444444444438</v>
      </c>
      <c r="D678">
        <f t="shared" si="121"/>
        <v>16.259333333333327</v>
      </c>
      <c r="E678">
        <f t="shared" si="122"/>
        <v>104.78237037037032</v>
      </c>
      <c r="F678">
        <f t="shared" si="123"/>
        <v>1454.0599999999997</v>
      </c>
      <c r="G678">
        <f t="shared" si="129"/>
        <v>1</v>
      </c>
      <c r="H678">
        <f t="shared" si="130"/>
        <v>1.1666666666666661</v>
      </c>
      <c r="I678">
        <f t="shared" si="124"/>
        <v>2333.3333333333321</v>
      </c>
      <c r="J678">
        <f t="shared" si="131"/>
        <v>15037.037037037027</v>
      </c>
      <c r="K678">
        <f t="shared" si="125"/>
        <v>16595.879407407396</v>
      </c>
      <c r="L678">
        <v>300</v>
      </c>
      <c r="M678">
        <f t="shared" si="126"/>
        <v>333.33333333333331</v>
      </c>
      <c r="N678">
        <f t="shared" si="127"/>
        <v>18439.866008230438</v>
      </c>
      <c r="O678">
        <f t="shared" si="128"/>
        <v>18773.19934156377</v>
      </c>
    </row>
    <row r="679" spans="1:15" x14ac:dyDescent="0.3">
      <c r="A679">
        <v>670</v>
      </c>
      <c r="B679">
        <v>28</v>
      </c>
      <c r="C679">
        <f t="shared" si="120"/>
        <v>7.7777777777777777</v>
      </c>
      <c r="D679">
        <f t="shared" si="121"/>
        <v>23.683333333333334</v>
      </c>
      <c r="E679">
        <f t="shared" si="122"/>
        <v>184.2037037037037</v>
      </c>
      <c r="F679">
        <f t="shared" si="123"/>
        <v>1754.8999999999999</v>
      </c>
      <c r="G679">
        <f t="shared" si="129"/>
        <v>1</v>
      </c>
      <c r="H679">
        <f t="shared" si="130"/>
        <v>1.3333333333333339</v>
      </c>
      <c r="I679">
        <f t="shared" si="124"/>
        <v>2666.6666666666679</v>
      </c>
      <c r="J679">
        <f t="shared" si="131"/>
        <v>20740.740740740748</v>
      </c>
      <c r="K679">
        <f t="shared" si="125"/>
        <v>22679.84444444445</v>
      </c>
      <c r="L679">
        <v>300</v>
      </c>
      <c r="M679">
        <f t="shared" si="126"/>
        <v>333.33333333333331</v>
      </c>
      <c r="N679">
        <f t="shared" si="127"/>
        <v>25199.827160493835</v>
      </c>
      <c r="O679">
        <f t="shared" si="128"/>
        <v>25533.160493827167</v>
      </c>
    </row>
    <row r="680" spans="1:15" x14ac:dyDescent="0.3">
      <c r="A680">
        <v>671</v>
      </c>
      <c r="B680">
        <v>32</v>
      </c>
      <c r="C680">
        <f t="shared" si="120"/>
        <v>8.8888888888888893</v>
      </c>
      <c r="D680">
        <f t="shared" si="121"/>
        <v>30.933333333333334</v>
      </c>
      <c r="E680">
        <f t="shared" si="122"/>
        <v>274.96296296296299</v>
      </c>
      <c r="F680">
        <f t="shared" si="123"/>
        <v>2005.6000000000001</v>
      </c>
      <c r="G680">
        <f t="shared" si="129"/>
        <v>1</v>
      </c>
      <c r="H680">
        <f t="shared" si="130"/>
        <v>1.1111111111111116</v>
      </c>
      <c r="I680">
        <f t="shared" si="124"/>
        <v>2222.2222222222231</v>
      </c>
      <c r="J680">
        <f t="shared" si="131"/>
        <v>19753.086419753094</v>
      </c>
      <c r="K680">
        <f t="shared" si="125"/>
        <v>22033.649382716056</v>
      </c>
      <c r="L680">
        <v>300</v>
      </c>
      <c r="M680">
        <f t="shared" si="126"/>
        <v>333.33333333333331</v>
      </c>
      <c r="N680">
        <f t="shared" si="127"/>
        <v>24481.832647462285</v>
      </c>
      <c r="O680">
        <f t="shared" si="128"/>
        <v>24815.165980795617</v>
      </c>
    </row>
    <row r="681" spans="1:15" x14ac:dyDescent="0.3">
      <c r="A681">
        <v>672</v>
      </c>
      <c r="B681">
        <v>34</v>
      </c>
      <c r="C681">
        <f t="shared" si="120"/>
        <v>9.4444444444444446</v>
      </c>
      <c r="D681">
        <f t="shared" si="121"/>
        <v>34.920833333333327</v>
      </c>
      <c r="E681">
        <f t="shared" si="122"/>
        <v>329.80787037037032</v>
      </c>
      <c r="F681">
        <f t="shared" si="123"/>
        <v>2130.9499999999998</v>
      </c>
      <c r="G681">
        <f t="shared" si="129"/>
        <v>1</v>
      </c>
      <c r="H681">
        <f t="shared" si="130"/>
        <v>0.55555555555555536</v>
      </c>
      <c r="I681">
        <f t="shared" si="124"/>
        <v>1111.1111111111106</v>
      </c>
      <c r="J681">
        <f t="shared" si="131"/>
        <v>10493.827160493824</v>
      </c>
      <c r="K681">
        <f t="shared" si="125"/>
        <v>12954.585030864193</v>
      </c>
      <c r="L681">
        <v>300</v>
      </c>
      <c r="M681">
        <f t="shared" si="126"/>
        <v>333.33333333333331</v>
      </c>
      <c r="N681">
        <f t="shared" si="127"/>
        <v>14393.983367626881</v>
      </c>
      <c r="O681">
        <f t="shared" si="128"/>
        <v>14727.316700960215</v>
      </c>
    </row>
    <row r="682" spans="1:15" x14ac:dyDescent="0.3">
      <c r="A682">
        <v>673</v>
      </c>
      <c r="B682">
        <v>36</v>
      </c>
      <c r="C682">
        <f t="shared" si="120"/>
        <v>10</v>
      </c>
      <c r="D682">
        <f t="shared" si="121"/>
        <v>39.149999999999991</v>
      </c>
      <c r="E682">
        <f t="shared" si="122"/>
        <v>391.49999999999989</v>
      </c>
      <c r="F682">
        <f t="shared" si="123"/>
        <v>2256.3000000000002</v>
      </c>
      <c r="G682">
        <f t="shared" si="129"/>
        <v>1</v>
      </c>
      <c r="H682">
        <f t="shared" si="130"/>
        <v>0.55555555555555536</v>
      </c>
      <c r="I682">
        <f t="shared" si="124"/>
        <v>1111.1111111111106</v>
      </c>
      <c r="J682">
        <f t="shared" si="131"/>
        <v>11111.111111111106</v>
      </c>
      <c r="K682">
        <f t="shared" si="125"/>
        <v>13758.911111111105</v>
      </c>
      <c r="L682">
        <v>300</v>
      </c>
      <c r="M682">
        <f t="shared" si="126"/>
        <v>333.33333333333331</v>
      </c>
      <c r="N682">
        <f t="shared" si="127"/>
        <v>15287.679012345672</v>
      </c>
      <c r="O682">
        <f t="shared" si="128"/>
        <v>15621.012345679006</v>
      </c>
    </row>
    <row r="683" spans="1:15" x14ac:dyDescent="0.3">
      <c r="A683">
        <v>674</v>
      </c>
      <c r="B683">
        <v>38</v>
      </c>
      <c r="C683">
        <f t="shared" si="120"/>
        <v>10.555555555555555</v>
      </c>
      <c r="D683">
        <f t="shared" si="121"/>
        <v>43.620833333333323</v>
      </c>
      <c r="E683">
        <f t="shared" si="122"/>
        <v>460.44212962962951</v>
      </c>
      <c r="F683">
        <f t="shared" si="123"/>
        <v>2381.65</v>
      </c>
      <c r="G683">
        <f t="shared" si="129"/>
        <v>1</v>
      </c>
      <c r="H683">
        <f t="shared" si="130"/>
        <v>0.55555555555555536</v>
      </c>
      <c r="I683">
        <f t="shared" si="124"/>
        <v>1111.1111111111106</v>
      </c>
      <c r="J683">
        <f t="shared" si="131"/>
        <v>11728.39506172839</v>
      </c>
      <c r="K683">
        <f t="shared" si="125"/>
        <v>14570.487191358019</v>
      </c>
      <c r="L683">
        <v>300</v>
      </c>
      <c r="M683">
        <f t="shared" si="126"/>
        <v>333.33333333333331</v>
      </c>
      <c r="N683">
        <f t="shared" si="127"/>
        <v>16189.43021262002</v>
      </c>
      <c r="O683">
        <f t="shared" si="128"/>
        <v>16522.763545953352</v>
      </c>
    </row>
    <row r="684" spans="1:15" x14ac:dyDescent="0.3">
      <c r="A684">
        <v>675</v>
      </c>
      <c r="B684">
        <v>40</v>
      </c>
      <c r="C684">
        <f t="shared" si="120"/>
        <v>11.111111111111111</v>
      </c>
      <c r="D684">
        <f t="shared" si="121"/>
        <v>48.333333333333336</v>
      </c>
      <c r="E684">
        <f t="shared" si="122"/>
        <v>537.03703703703707</v>
      </c>
      <c r="F684">
        <f t="shared" si="123"/>
        <v>2507</v>
      </c>
      <c r="G684">
        <f t="shared" si="129"/>
        <v>1</v>
      </c>
      <c r="H684">
        <f t="shared" si="130"/>
        <v>0.55555555555555536</v>
      </c>
      <c r="I684">
        <f t="shared" si="124"/>
        <v>1111.1111111111106</v>
      </c>
      <c r="J684">
        <f t="shared" si="131"/>
        <v>12345.679012345674</v>
      </c>
      <c r="K684">
        <f t="shared" si="125"/>
        <v>15389.71604938271</v>
      </c>
      <c r="L684">
        <v>300</v>
      </c>
      <c r="M684">
        <f t="shared" si="126"/>
        <v>333.33333333333331</v>
      </c>
      <c r="N684">
        <f t="shared" si="127"/>
        <v>17099.684499314124</v>
      </c>
      <c r="O684">
        <f t="shared" si="128"/>
        <v>17433.017832647456</v>
      </c>
    </row>
    <row r="685" spans="1:15" x14ac:dyDescent="0.3">
      <c r="A685">
        <v>676</v>
      </c>
      <c r="B685">
        <v>40.299999999999997</v>
      </c>
      <c r="C685">
        <f t="shared" si="120"/>
        <v>11.194444444444443</v>
      </c>
      <c r="D685">
        <f t="shared" si="121"/>
        <v>49.061052083333315</v>
      </c>
      <c r="E685">
        <f t="shared" si="122"/>
        <v>549.2112219328701</v>
      </c>
      <c r="F685">
        <f t="shared" si="123"/>
        <v>2525.8024999999998</v>
      </c>
      <c r="G685">
        <f t="shared" si="129"/>
        <v>1</v>
      </c>
      <c r="H685">
        <f t="shared" si="130"/>
        <v>8.3333333333332149E-2</v>
      </c>
      <c r="I685">
        <f t="shared" si="124"/>
        <v>166.6666666666643</v>
      </c>
      <c r="J685">
        <f t="shared" si="131"/>
        <v>1865.740740740714</v>
      </c>
      <c r="K685">
        <f t="shared" si="125"/>
        <v>4940.7544626735835</v>
      </c>
      <c r="L685">
        <v>300</v>
      </c>
      <c r="M685">
        <f t="shared" si="126"/>
        <v>333.33333333333331</v>
      </c>
      <c r="N685">
        <f t="shared" si="127"/>
        <v>5489.7271807484258</v>
      </c>
      <c r="O685">
        <f t="shared" si="128"/>
        <v>5823.0605140817588</v>
      </c>
    </row>
    <row r="686" spans="1:15" x14ac:dyDescent="0.3">
      <c r="A686">
        <v>677</v>
      </c>
      <c r="B686">
        <v>40.5</v>
      </c>
      <c r="C686">
        <f t="shared" si="120"/>
        <v>11.25</v>
      </c>
      <c r="D686">
        <f t="shared" si="121"/>
        <v>49.549218750000001</v>
      </c>
      <c r="E686">
        <f t="shared" si="122"/>
        <v>557.4287109375</v>
      </c>
      <c r="F686">
        <f t="shared" si="123"/>
        <v>2538.3375000000001</v>
      </c>
      <c r="G686">
        <f t="shared" si="129"/>
        <v>1</v>
      </c>
      <c r="H686">
        <f t="shared" si="130"/>
        <v>5.5555555555557135E-2</v>
      </c>
      <c r="I686">
        <f t="shared" si="124"/>
        <v>111.11111111111427</v>
      </c>
      <c r="J686">
        <f t="shared" si="131"/>
        <v>1250.0000000000355</v>
      </c>
      <c r="K686">
        <f t="shared" si="125"/>
        <v>4345.766210937536</v>
      </c>
      <c r="L686">
        <v>300</v>
      </c>
      <c r="M686">
        <f t="shared" si="126"/>
        <v>333.33333333333331</v>
      </c>
      <c r="N686">
        <f t="shared" si="127"/>
        <v>4828.6291232639287</v>
      </c>
      <c r="O686">
        <f t="shared" si="128"/>
        <v>5161.9624565972617</v>
      </c>
    </row>
    <row r="687" spans="1:15" x14ac:dyDescent="0.3">
      <c r="A687">
        <v>678</v>
      </c>
      <c r="B687">
        <v>39</v>
      </c>
      <c r="C687">
        <f t="shared" si="120"/>
        <v>10.833333333333334</v>
      </c>
      <c r="D687">
        <f t="shared" si="121"/>
        <v>45.946874999999999</v>
      </c>
      <c r="E687">
        <f t="shared" si="122"/>
        <v>497.7578125</v>
      </c>
      <c r="F687">
        <f t="shared" si="123"/>
        <v>2444.3250000000003</v>
      </c>
      <c r="G687">
        <f t="shared" si="129"/>
        <v>1</v>
      </c>
      <c r="H687">
        <f t="shared" si="130"/>
        <v>-0.41666666666666607</v>
      </c>
      <c r="I687">
        <f t="shared" si="124"/>
        <v>-833.33333333333212</v>
      </c>
      <c r="J687">
        <f t="shared" si="131"/>
        <v>-9027.7777777777646</v>
      </c>
      <c r="K687">
        <f t="shared" si="125"/>
        <v>-6085.6949652777639</v>
      </c>
      <c r="L687">
        <v>300</v>
      </c>
      <c r="M687">
        <f t="shared" si="126"/>
        <v>333.33333333333331</v>
      </c>
      <c r="N687">
        <f t="shared" si="127"/>
        <v>-6761.8832947530709</v>
      </c>
      <c r="O687">
        <f t="shared" si="128"/>
        <v>-6428.5499614197379</v>
      </c>
    </row>
    <row r="688" spans="1:15" x14ac:dyDescent="0.3">
      <c r="A688">
        <v>679</v>
      </c>
      <c r="B688">
        <v>35.700000000000003</v>
      </c>
      <c r="C688">
        <f t="shared" si="120"/>
        <v>9.9166666666666679</v>
      </c>
      <c r="D688">
        <f t="shared" si="121"/>
        <v>38.500218750000002</v>
      </c>
      <c r="E688">
        <f t="shared" si="122"/>
        <v>381.79383593750009</v>
      </c>
      <c r="F688">
        <f t="shared" si="123"/>
        <v>2237.4975000000004</v>
      </c>
      <c r="G688">
        <f t="shared" si="129"/>
        <v>1</v>
      </c>
      <c r="H688">
        <f t="shared" si="130"/>
        <v>-0.91666666666666607</v>
      </c>
      <c r="I688">
        <f t="shared" si="124"/>
        <v>-1833.3333333333321</v>
      </c>
      <c r="J688">
        <f t="shared" si="131"/>
        <v>-18180.555555555547</v>
      </c>
      <c r="K688">
        <f t="shared" si="125"/>
        <v>-15561.264219618046</v>
      </c>
      <c r="L688">
        <v>300</v>
      </c>
      <c r="M688">
        <f t="shared" si="126"/>
        <v>333.33333333333331</v>
      </c>
      <c r="N688">
        <f t="shared" si="127"/>
        <v>-17290.293577353383</v>
      </c>
      <c r="O688">
        <f t="shared" si="128"/>
        <v>-16956.960244020051</v>
      </c>
    </row>
    <row r="689" spans="1:15" x14ac:dyDescent="0.3">
      <c r="A689">
        <v>680</v>
      </c>
      <c r="B689">
        <v>31.8</v>
      </c>
      <c r="C689">
        <f t="shared" si="120"/>
        <v>8.8333333333333339</v>
      </c>
      <c r="D689">
        <f t="shared" si="121"/>
        <v>30.547874999999998</v>
      </c>
      <c r="E689">
        <f t="shared" si="122"/>
        <v>269.8395625</v>
      </c>
      <c r="F689">
        <f t="shared" si="123"/>
        <v>1993.0650000000001</v>
      </c>
      <c r="G689">
        <f t="shared" si="129"/>
        <v>1</v>
      </c>
      <c r="H689">
        <f t="shared" si="130"/>
        <v>-1.0833333333333339</v>
      </c>
      <c r="I689">
        <f t="shared" si="124"/>
        <v>-2166.6666666666679</v>
      </c>
      <c r="J689">
        <f t="shared" si="131"/>
        <v>-19138.888888888901</v>
      </c>
      <c r="K689">
        <f t="shared" si="125"/>
        <v>-16875.984326388902</v>
      </c>
      <c r="L689">
        <v>300</v>
      </c>
      <c r="M689">
        <f t="shared" si="126"/>
        <v>333.33333333333331</v>
      </c>
      <c r="N689">
        <f t="shared" si="127"/>
        <v>-18751.093695987667</v>
      </c>
      <c r="O689">
        <f t="shared" si="128"/>
        <v>-18417.760362654335</v>
      </c>
    </row>
    <row r="690" spans="1:15" x14ac:dyDescent="0.3">
      <c r="A690">
        <v>681</v>
      </c>
      <c r="B690">
        <v>27.1</v>
      </c>
      <c r="C690">
        <f t="shared" si="120"/>
        <v>7.5277777777777777</v>
      </c>
      <c r="D690">
        <f t="shared" si="121"/>
        <v>22.18530208333333</v>
      </c>
      <c r="E690">
        <f t="shared" si="122"/>
        <v>167.00602401620367</v>
      </c>
      <c r="F690">
        <f t="shared" si="123"/>
        <v>1698.4924999999998</v>
      </c>
      <c r="G690">
        <f t="shared" si="129"/>
        <v>1</v>
      </c>
      <c r="H690">
        <f t="shared" si="130"/>
        <v>-1.3055555555555562</v>
      </c>
      <c r="I690">
        <f t="shared" si="124"/>
        <v>-2611.1111111111127</v>
      </c>
      <c r="J690">
        <f t="shared" si="131"/>
        <v>-19655.864197530875</v>
      </c>
      <c r="K690">
        <f t="shared" si="125"/>
        <v>-17790.365673514672</v>
      </c>
      <c r="L690">
        <v>300</v>
      </c>
      <c r="M690">
        <f t="shared" si="126"/>
        <v>333.33333333333331</v>
      </c>
      <c r="N690">
        <f t="shared" si="127"/>
        <v>-19767.072970571859</v>
      </c>
      <c r="O690">
        <f t="shared" si="128"/>
        <v>-19433.739637238526</v>
      </c>
    </row>
    <row r="691" spans="1:15" x14ac:dyDescent="0.3">
      <c r="A691">
        <v>682</v>
      </c>
      <c r="B691">
        <v>22.8</v>
      </c>
      <c r="C691">
        <f t="shared" si="120"/>
        <v>6.333333333333333</v>
      </c>
      <c r="D691">
        <f t="shared" si="121"/>
        <v>15.703499999999996</v>
      </c>
      <c r="E691">
        <f t="shared" si="122"/>
        <v>99.455499999999972</v>
      </c>
      <c r="F691">
        <f t="shared" si="123"/>
        <v>1428.99</v>
      </c>
      <c r="G691">
        <f t="shared" si="129"/>
        <v>1</v>
      </c>
      <c r="H691">
        <f t="shared" si="130"/>
        <v>-1.1944444444444446</v>
      </c>
      <c r="I691">
        <f t="shared" si="124"/>
        <v>-2388.8888888888891</v>
      </c>
      <c r="J691">
        <f t="shared" si="131"/>
        <v>-15129.629629629631</v>
      </c>
      <c r="K691">
        <f t="shared" si="125"/>
        <v>-13601.184129629632</v>
      </c>
      <c r="L691">
        <v>300</v>
      </c>
      <c r="M691">
        <f t="shared" si="126"/>
        <v>333.33333333333331</v>
      </c>
      <c r="N691">
        <f t="shared" si="127"/>
        <v>-15112.42681069959</v>
      </c>
      <c r="O691">
        <f t="shared" si="128"/>
        <v>-14779.093477366256</v>
      </c>
    </row>
    <row r="692" spans="1:15" x14ac:dyDescent="0.3">
      <c r="A692">
        <v>683</v>
      </c>
      <c r="B692">
        <v>21.1</v>
      </c>
      <c r="C692">
        <f t="shared" si="120"/>
        <v>5.8611111111111116</v>
      </c>
      <c r="D692">
        <f t="shared" si="121"/>
        <v>13.449052083333331</v>
      </c>
      <c r="E692">
        <f t="shared" si="122"/>
        <v>78.826388599537026</v>
      </c>
      <c r="F692">
        <f t="shared" si="123"/>
        <v>1322.4425000000001</v>
      </c>
      <c r="G692">
        <f t="shared" si="129"/>
        <v>1</v>
      </c>
      <c r="H692">
        <f t="shared" si="130"/>
        <v>-0.47222222222222143</v>
      </c>
      <c r="I692">
        <f t="shared" si="124"/>
        <v>-944.44444444444287</v>
      </c>
      <c r="J692">
        <f t="shared" si="131"/>
        <v>-5535.4938271604851</v>
      </c>
      <c r="K692">
        <f t="shared" si="125"/>
        <v>-4134.2249385609484</v>
      </c>
      <c r="L692">
        <v>300</v>
      </c>
      <c r="M692">
        <f t="shared" si="126"/>
        <v>333.33333333333331</v>
      </c>
      <c r="N692">
        <f t="shared" si="127"/>
        <v>-4593.5832650677203</v>
      </c>
      <c r="O692">
        <f t="shared" si="128"/>
        <v>-4260.2499317343872</v>
      </c>
    </row>
    <row r="693" spans="1:15" x14ac:dyDescent="0.3">
      <c r="A693">
        <v>684</v>
      </c>
      <c r="B693">
        <v>18.899999999999999</v>
      </c>
      <c r="C693">
        <f t="shared" si="120"/>
        <v>5.2499999999999991</v>
      </c>
      <c r="D693">
        <f t="shared" si="121"/>
        <v>10.790718749999995</v>
      </c>
      <c r="E693">
        <f t="shared" si="122"/>
        <v>56.65127343749996</v>
      </c>
      <c r="F693">
        <f t="shared" si="123"/>
        <v>1184.5574999999997</v>
      </c>
      <c r="G693">
        <f t="shared" si="129"/>
        <v>1</v>
      </c>
      <c r="H693">
        <f t="shared" si="130"/>
        <v>-0.61111111111111249</v>
      </c>
      <c r="I693">
        <f t="shared" si="124"/>
        <v>-1222.2222222222249</v>
      </c>
      <c r="J693">
        <f t="shared" si="131"/>
        <v>-6416.6666666666797</v>
      </c>
      <c r="K693">
        <f t="shared" si="125"/>
        <v>-5175.4578932291806</v>
      </c>
      <c r="L693">
        <v>300</v>
      </c>
      <c r="M693">
        <f t="shared" si="126"/>
        <v>333.33333333333331</v>
      </c>
      <c r="N693">
        <f t="shared" si="127"/>
        <v>-5750.5087702546452</v>
      </c>
      <c r="O693">
        <f t="shared" si="128"/>
        <v>-5417.1754369213122</v>
      </c>
    </row>
    <row r="694" spans="1:15" x14ac:dyDescent="0.3">
      <c r="A694">
        <v>685</v>
      </c>
      <c r="B694">
        <v>18.899999999999999</v>
      </c>
      <c r="C694">
        <f t="shared" si="120"/>
        <v>5.2499999999999991</v>
      </c>
      <c r="D694">
        <f t="shared" si="121"/>
        <v>10.790718749999995</v>
      </c>
      <c r="E694">
        <f t="shared" si="122"/>
        <v>56.65127343749996</v>
      </c>
      <c r="F694">
        <f t="shared" si="123"/>
        <v>1184.5574999999997</v>
      </c>
      <c r="G694">
        <f t="shared" si="129"/>
        <v>1</v>
      </c>
      <c r="H694">
        <f t="shared" si="130"/>
        <v>0</v>
      </c>
      <c r="I694">
        <f t="shared" si="124"/>
        <v>0</v>
      </c>
      <c r="J694">
        <f t="shared" si="131"/>
        <v>0</v>
      </c>
      <c r="K694">
        <f t="shared" si="125"/>
        <v>1241.2087734374995</v>
      </c>
      <c r="L694">
        <v>300</v>
      </c>
      <c r="M694">
        <f t="shared" si="126"/>
        <v>333.33333333333331</v>
      </c>
      <c r="N694">
        <f t="shared" si="127"/>
        <v>1379.1208593749996</v>
      </c>
      <c r="O694">
        <f t="shared" si="128"/>
        <v>1712.4541927083328</v>
      </c>
    </row>
    <row r="695" spans="1:15" x14ac:dyDescent="0.3">
      <c r="A695">
        <v>686</v>
      </c>
      <c r="B695">
        <v>21.3</v>
      </c>
      <c r="C695">
        <f t="shared" si="120"/>
        <v>5.916666666666667</v>
      </c>
      <c r="D695">
        <f t="shared" si="121"/>
        <v>13.70521875</v>
      </c>
      <c r="E695">
        <f t="shared" si="122"/>
        <v>81.089210937499999</v>
      </c>
      <c r="F695">
        <f t="shared" si="123"/>
        <v>1334.9775</v>
      </c>
      <c r="G695">
        <f t="shared" si="129"/>
        <v>1</v>
      </c>
      <c r="H695">
        <f t="shared" si="130"/>
        <v>0.66666666666666785</v>
      </c>
      <c r="I695">
        <f t="shared" si="124"/>
        <v>1333.3333333333358</v>
      </c>
      <c r="J695">
        <f t="shared" si="131"/>
        <v>7888.8888888889032</v>
      </c>
      <c r="K695">
        <f t="shared" si="125"/>
        <v>9304.9555998264041</v>
      </c>
      <c r="L695">
        <v>300</v>
      </c>
      <c r="M695">
        <f t="shared" si="126"/>
        <v>333.33333333333331</v>
      </c>
      <c r="N695">
        <f t="shared" si="127"/>
        <v>10338.839555362671</v>
      </c>
      <c r="O695">
        <f t="shared" si="128"/>
        <v>10672.172888696005</v>
      </c>
    </row>
    <row r="696" spans="1:15" x14ac:dyDescent="0.3">
      <c r="A696">
        <v>687</v>
      </c>
      <c r="B696">
        <v>23.9</v>
      </c>
      <c r="C696">
        <f t="shared" si="120"/>
        <v>6.6388888888888884</v>
      </c>
      <c r="D696">
        <f t="shared" si="121"/>
        <v>17.25530208333333</v>
      </c>
      <c r="E696">
        <f t="shared" si="122"/>
        <v>114.55603327546294</v>
      </c>
      <c r="F696">
        <f t="shared" si="123"/>
        <v>1497.9324999999999</v>
      </c>
      <c r="G696">
        <f t="shared" si="129"/>
        <v>1</v>
      </c>
      <c r="H696">
        <f t="shared" si="130"/>
        <v>0.72222222222222143</v>
      </c>
      <c r="I696">
        <f t="shared" si="124"/>
        <v>1444.444444444443</v>
      </c>
      <c r="J696">
        <f t="shared" si="131"/>
        <v>9589.5061728394958</v>
      </c>
      <c r="K696">
        <f t="shared" si="125"/>
        <v>11201.994706114958</v>
      </c>
      <c r="L696">
        <v>300</v>
      </c>
      <c r="M696">
        <f t="shared" si="126"/>
        <v>333.33333333333331</v>
      </c>
      <c r="N696">
        <f t="shared" si="127"/>
        <v>12446.660784572176</v>
      </c>
      <c r="O696">
        <f t="shared" si="128"/>
        <v>12779.994117905509</v>
      </c>
    </row>
    <row r="697" spans="1:15" x14ac:dyDescent="0.3">
      <c r="A697">
        <v>688</v>
      </c>
      <c r="B697">
        <v>25.9</v>
      </c>
      <c r="C697">
        <f t="shared" si="120"/>
        <v>7.1944444444444438</v>
      </c>
      <c r="D697">
        <f t="shared" si="121"/>
        <v>20.264052083333329</v>
      </c>
      <c r="E697">
        <f t="shared" si="122"/>
        <v>145.78859693287032</v>
      </c>
      <c r="F697">
        <f t="shared" si="123"/>
        <v>1623.2824999999998</v>
      </c>
      <c r="G697">
        <f t="shared" si="129"/>
        <v>1</v>
      </c>
      <c r="H697">
        <f t="shared" si="130"/>
        <v>0.55555555555555536</v>
      </c>
      <c r="I697">
        <f t="shared" si="124"/>
        <v>1111.1111111111106</v>
      </c>
      <c r="J697">
        <f t="shared" si="131"/>
        <v>7993.8271604938227</v>
      </c>
      <c r="K697">
        <f t="shared" si="125"/>
        <v>9762.898257426692</v>
      </c>
      <c r="L697">
        <v>300</v>
      </c>
      <c r="M697">
        <f t="shared" si="126"/>
        <v>333.33333333333331</v>
      </c>
      <c r="N697">
        <f t="shared" si="127"/>
        <v>10847.664730474102</v>
      </c>
      <c r="O697">
        <f t="shared" si="128"/>
        <v>11180.998063807436</v>
      </c>
    </row>
    <row r="698" spans="1:15" x14ac:dyDescent="0.3">
      <c r="A698">
        <v>689</v>
      </c>
      <c r="B698">
        <v>28.4</v>
      </c>
      <c r="C698">
        <f t="shared" si="120"/>
        <v>7.8888888888888884</v>
      </c>
      <c r="D698">
        <f t="shared" si="121"/>
        <v>24.36483333333333</v>
      </c>
      <c r="E698">
        <f t="shared" si="122"/>
        <v>192.21146296296291</v>
      </c>
      <c r="F698">
        <f t="shared" si="123"/>
        <v>1779.9699999999998</v>
      </c>
      <c r="G698">
        <f t="shared" si="129"/>
        <v>1</v>
      </c>
      <c r="H698">
        <f t="shared" si="130"/>
        <v>0.69444444444444464</v>
      </c>
      <c r="I698">
        <f t="shared" si="124"/>
        <v>1388.8888888888894</v>
      </c>
      <c r="J698">
        <f t="shared" si="131"/>
        <v>10956.790123456793</v>
      </c>
      <c r="K698">
        <f t="shared" si="125"/>
        <v>12928.971586419755</v>
      </c>
      <c r="L698">
        <v>300</v>
      </c>
      <c r="M698">
        <f t="shared" si="126"/>
        <v>333.33333333333331</v>
      </c>
      <c r="N698">
        <f t="shared" si="127"/>
        <v>14365.523984910838</v>
      </c>
      <c r="O698">
        <f t="shared" si="128"/>
        <v>14698.857318244172</v>
      </c>
    </row>
    <row r="699" spans="1:15" x14ac:dyDescent="0.3">
      <c r="A699">
        <v>690</v>
      </c>
      <c r="B699">
        <v>30.3</v>
      </c>
      <c r="C699">
        <f t="shared" si="120"/>
        <v>8.4166666666666661</v>
      </c>
      <c r="D699">
        <f t="shared" si="121"/>
        <v>27.733968749999999</v>
      </c>
      <c r="E699">
        <f t="shared" si="122"/>
        <v>233.42757031249997</v>
      </c>
      <c r="F699">
        <f t="shared" si="123"/>
        <v>1899.0524999999998</v>
      </c>
      <c r="G699">
        <f t="shared" si="129"/>
        <v>1</v>
      </c>
      <c r="H699">
        <f t="shared" si="130"/>
        <v>0.52777777777777768</v>
      </c>
      <c r="I699">
        <f t="shared" si="124"/>
        <v>1055.5555555555554</v>
      </c>
      <c r="J699">
        <f t="shared" si="131"/>
        <v>8884.2592592592573</v>
      </c>
      <c r="K699">
        <f t="shared" si="125"/>
        <v>11016.739329571757</v>
      </c>
      <c r="L699">
        <v>300</v>
      </c>
      <c r="M699">
        <f t="shared" si="126"/>
        <v>333.33333333333331</v>
      </c>
      <c r="N699">
        <f t="shared" si="127"/>
        <v>12240.821477301952</v>
      </c>
      <c r="O699">
        <f t="shared" si="128"/>
        <v>12574.154810635286</v>
      </c>
    </row>
    <row r="700" spans="1:15" x14ac:dyDescent="0.3">
      <c r="A700">
        <v>691</v>
      </c>
      <c r="B700">
        <v>30.9</v>
      </c>
      <c r="C700">
        <f t="shared" si="120"/>
        <v>8.5833333333333321</v>
      </c>
      <c r="D700">
        <f t="shared" si="121"/>
        <v>28.843218749999988</v>
      </c>
      <c r="E700">
        <f t="shared" si="122"/>
        <v>247.57096093749985</v>
      </c>
      <c r="F700">
        <f t="shared" si="123"/>
        <v>1936.6574999999998</v>
      </c>
      <c r="G700">
        <f t="shared" si="129"/>
        <v>1</v>
      </c>
      <c r="H700">
        <f t="shared" si="130"/>
        <v>0.16666666666666607</v>
      </c>
      <c r="I700">
        <f t="shared" si="124"/>
        <v>333.33333333333212</v>
      </c>
      <c r="J700">
        <f t="shared" si="131"/>
        <v>2861.1111111111004</v>
      </c>
      <c r="K700">
        <f t="shared" si="125"/>
        <v>5045.3395720486005</v>
      </c>
      <c r="L700">
        <v>300</v>
      </c>
      <c r="M700">
        <f t="shared" si="126"/>
        <v>333.33333333333331</v>
      </c>
      <c r="N700">
        <f t="shared" si="127"/>
        <v>5605.9328578317782</v>
      </c>
      <c r="O700">
        <f t="shared" si="128"/>
        <v>5939.2661911651112</v>
      </c>
    </row>
    <row r="701" spans="1:15" x14ac:dyDescent="0.3">
      <c r="A701">
        <v>692</v>
      </c>
      <c r="B701">
        <v>31.1</v>
      </c>
      <c r="C701">
        <f t="shared" si="120"/>
        <v>8.6388888888888893</v>
      </c>
      <c r="D701">
        <f t="shared" si="121"/>
        <v>29.217802083333336</v>
      </c>
      <c r="E701">
        <f t="shared" si="122"/>
        <v>252.40934577546298</v>
      </c>
      <c r="F701">
        <f t="shared" si="123"/>
        <v>1949.1925000000001</v>
      </c>
      <c r="G701">
        <f t="shared" si="129"/>
        <v>1</v>
      </c>
      <c r="H701">
        <f t="shared" si="130"/>
        <v>5.5555555555557135E-2</v>
      </c>
      <c r="I701">
        <f t="shared" si="124"/>
        <v>111.11111111111427</v>
      </c>
      <c r="J701">
        <f t="shared" si="131"/>
        <v>959.87654320990384</v>
      </c>
      <c r="K701">
        <f t="shared" si="125"/>
        <v>3161.478388985367</v>
      </c>
      <c r="L701">
        <v>300</v>
      </c>
      <c r="M701">
        <f t="shared" si="126"/>
        <v>333.33333333333331</v>
      </c>
      <c r="N701">
        <f t="shared" si="127"/>
        <v>3512.7537655392966</v>
      </c>
      <c r="O701">
        <f t="shared" si="128"/>
        <v>3846.0870988726301</v>
      </c>
    </row>
    <row r="702" spans="1:15" x14ac:dyDescent="0.3">
      <c r="A702">
        <v>693</v>
      </c>
      <c r="B702">
        <v>31.8</v>
      </c>
      <c r="C702">
        <f t="shared" si="120"/>
        <v>8.8333333333333339</v>
      </c>
      <c r="D702">
        <f t="shared" si="121"/>
        <v>30.547874999999998</v>
      </c>
      <c r="E702">
        <f t="shared" si="122"/>
        <v>269.8395625</v>
      </c>
      <c r="F702">
        <f t="shared" si="123"/>
        <v>1993.0650000000001</v>
      </c>
      <c r="G702">
        <f t="shared" si="129"/>
        <v>1</v>
      </c>
      <c r="H702">
        <f t="shared" si="130"/>
        <v>0.19444444444444464</v>
      </c>
      <c r="I702">
        <f t="shared" si="124"/>
        <v>388.88888888888926</v>
      </c>
      <c r="J702">
        <f t="shared" si="131"/>
        <v>3435.1851851851889</v>
      </c>
      <c r="K702">
        <f t="shared" si="125"/>
        <v>5698.0897476851887</v>
      </c>
      <c r="L702">
        <v>300</v>
      </c>
      <c r="M702">
        <f t="shared" si="126"/>
        <v>333.33333333333331</v>
      </c>
      <c r="N702">
        <f t="shared" si="127"/>
        <v>6331.2108307613207</v>
      </c>
      <c r="O702">
        <f t="shared" si="128"/>
        <v>6664.5441640946538</v>
      </c>
    </row>
    <row r="703" spans="1:15" x14ac:dyDescent="0.3">
      <c r="A703">
        <v>694</v>
      </c>
      <c r="B703">
        <v>32.700000000000003</v>
      </c>
      <c r="C703">
        <f t="shared" si="120"/>
        <v>9.0833333333333339</v>
      </c>
      <c r="D703">
        <f t="shared" si="121"/>
        <v>32.301468749999998</v>
      </c>
      <c r="E703">
        <f t="shared" si="122"/>
        <v>293.4050078125</v>
      </c>
      <c r="F703">
        <f t="shared" si="123"/>
        <v>2049.4725000000003</v>
      </c>
      <c r="G703">
        <f t="shared" si="129"/>
        <v>1</v>
      </c>
      <c r="H703">
        <f t="shared" si="130"/>
        <v>0.25</v>
      </c>
      <c r="I703">
        <f t="shared" si="124"/>
        <v>500</v>
      </c>
      <c r="J703">
        <f t="shared" si="131"/>
        <v>4541.666666666667</v>
      </c>
      <c r="K703">
        <f t="shared" si="125"/>
        <v>6884.5441744791679</v>
      </c>
      <c r="L703">
        <v>300</v>
      </c>
      <c r="M703">
        <f t="shared" si="126"/>
        <v>333.33333333333331</v>
      </c>
      <c r="N703">
        <f t="shared" si="127"/>
        <v>7649.4935271990753</v>
      </c>
      <c r="O703">
        <f t="shared" si="128"/>
        <v>7982.8268605324083</v>
      </c>
    </row>
    <row r="704" spans="1:15" x14ac:dyDescent="0.3">
      <c r="A704">
        <v>695</v>
      </c>
      <c r="B704">
        <v>33.200000000000003</v>
      </c>
      <c r="C704">
        <f t="shared" si="120"/>
        <v>9.2222222222222232</v>
      </c>
      <c r="D704">
        <f t="shared" si="121"/>
        <v>33.296833333333339</v>
      </c>
      <c r="E704">
        <f t="shared" si="122"/>
        <v>307.07079629629641</v>
      </c>
      <c r="F704">
        <f t="shared" si="123"/>
        <v>2080.8100000000004</v>
      </c>
      <c r="G704">
        <f t="shared" si="129"/>
        <v>1</v>
      </c>
      <c r="H704">
        <f t="shared" si="130"/>
        <v>0.13888888888888928</v>
      </c>
      <c r="I704">
        <f t="shared" si="124"/>
        <v>277.77777777777857</v>
      </c>
      <c r="J704">
        <f t="shared" si="131"/>
        <v>2561.7283950617361</v>
      </c>
      <c r="K704">
        <f t="shared" si="125"/>
        <v>4949.6091913580331</v>
      </c>
      <c r="L704">
        <v>300</v>
      </c>
      <c r="M704">
        <f t="shared" si="126"/>
        <v>333.33333333333331</v>
      </c>
      <c r="N704">
        <f t="shared" si="127"/>
        <v>5499.565768175592</v>
      </c>
      <c r="O704">
        <f t="shared" si="128"/>
        <v>5832.899101508925</v>
      </c>
    </row>
    <row r="705" spans="1:15" x14ac:dyDescent="0.3">
      <c r="A705">
        <v>696</v>
      </c>
      <c r="B705">
        <v>32.4</v>
      </c>
      <c r="C705">
        <f t="shared" si="120"/>
        <v>9</v>
      </c>
      <c r="D705">
        <f t="shared" si="121"/>
        <v>31.711499999999997</v>
      </c>
      <c r="E705">
        <f t="shared" si="122"/>
        <v>285.40349999999995</v>
      </c>
      <c r="F705">
        <f t="shared" si="123"/>
        <v>2030.67</v>
      </c>
      <c r="G705">
        <f t="shared" si="129"/>
        <v>1</v>
      </c>
      <c r="H705">
        <f t="shared" si="130"/>
        <v>-0.22222222222222321</v>
      </c>
      <c r="I705">
        <f t="shared" si="124"/>
        <v>-444.44444444444639</v>
      </c>
      <c r="J705">
        <f t="shared" si="131"/>
        <v>-4000.0000000000173</v>
      </c>
      <c r="K705">
        <f t="shared" si="125"/>
        <v>-1683.9265000000173</v>
      </c>
      <c r="L705">
        <v>300</v>
      </c>
      <c r="M705">
        <f t="shared" si="126"/>
        <v>333.33333333333331</v>
      </c>
      <c r="N705">
        <f t="shared" si="127"/>
        <v>-1871.0294444444637</v>
      </c>
      <c r="O705">
        <f t="shared" si="128"/>
        <v>-1537.6961111111304</v>
      </c>
    </row>
    <row r="706" spans="1:15" x14ac:dyDescent="0.3">
      <c r="A706">
        <v>697</v>
      </c>
      <c r="B706">
        <v>28.3</v>
      </c>
      <c r="C706">
        <f t="shared" si="120"/>
        <v>7.8611111111111107</v>
      </c>
      <c r="D706">
        <f t="shared" si="121"/>
        <v>24.193552083333326</v>
      </c>
      <c r="E706">
        <f t="shared" si="122"/>
        <v>190.18820109953697</v>
      </c>
      <c r="F706">
        <f t="shared" si="123"/>
        <v>1773.7024999999999</v>
      </c>
      <c r="G706">
        <f t="shared" si="129"/>
        <v>1</v>
      </c>
      <c r="H706">
        <f t="shared" si="130"/>
        <v>-1.1388888888888893</v>
      </c>
      <c r="I706">
        <f t="shared" si="124"/>
        <v>-2277.7777777777787</v>
      </c>
      <c r="J706">
        <f t="shared" si="131"/>
        <v>-17905.864197530871</v>
      </c>
      <c r="K706">
        <f t="shared" si="125"/>
        <v>-15941.973496431334</v>
      </c>
      <c r="L706">
        <v>300</v>
      </c>
      <c r="M706">
        <f t="shared" si="126"/>
        <v>333.33333333333331</v>
      </c>
      <c r="N706">
        <f t="shared" si="127"/>
        <v>-17713.303884923705</v>
      </c>
      <c r="O706">
        <f t="shared" si="128"/>
        <v>-17379.970551590373</v>
      </c>
    </row>
    <row r="707" spans="1:15" x14ac:dyDescent="0.3">
      <c r="A707">
        <v>698</v>
      </c>
      <c r="B707">
        <v>25.8</v>
      </c>
      <c r="C707">
        <f t="shared" si="120"/>
        <v>7.166666666666667</v>
      </c>
      <c r="D707">
        <f t="shared" si="121"/>
        <v>20.107875</v>
      </c>
      <c r="E707">
        <f t="shared" si="122"/>
        <v>144.1064375</v>
      </c>
      <c r="F707">
        <f t="shared" si="123"/>
        <v>1617.0150000000001</v>
      </c>
      <c r="G707">
        <f t="shared" si="129"/>
        <v>1</v>
      </c>
      <c r="H707">
        <f t="shared" si="130"/>
        <v>-0.69444444444444375</v>
      </c>
      <c r="I707">
        <f t="shared" si="124"/>
        <v>-1388.8888888888875</v>
      </c>
      <c r="J707">
        <f t="shared" si="131"/>
        <v>-9953.7037037036953</v>
      </c>
      <c r="K707">
        <f t="shared" si="125"/>
        <v>-8192.5822662036953</v>
      </c>
      <c r="L707">
        <v>300</v>
      </c>
      <c r="M707">
        <f t="shared" si="126"/>
        <v>333.33333333333331</v>
      </c>
      <c r="N707">
        <f t="shared" si="127"/>
        <v>-9102.8691846707716</v>
      </c>
      <c r="O707">
        <f t="shared" si="128"/>
        <v>-8769.5358513374376</v>
      </c>
    </row>
    <row r="708" spans="1:15" x14ac:dyDescent="0.3">
      <c r="A708">
        <v>699</v>
      </c>
      <c r="B708">
        <v>23.1</v>
      </c>
      <c r="C708">
        <f t="shared" si="120"/>
        <v>6.416666666666667</v>
      </c>
      <c r="D708">
        <f t="shared" si="121"/>
        <v>16.119468749999999</v>
      </c>
      <c r="E708">
        <f t="shared" si="122"/>
        <v>103.4332578125</v>
      </c>
      <c r="F708">
        <f t="shared" si="123"/>
        <v>1447.7925</v>
      </c>
      <c r="G708">
        <f t="shared" si="129"/>
        <v>1</v>
      </c>
      <c r="H708">
        <f t="shared" si="130"/>
        <v>-0.75</v>
      </c>
      <c r="I708">
        <f t="shared" si="124"/>
        <v>-1500</v>
      </c>
      <c r="J708">
        <f t="shared" si="131"/>
        <v>-9625</v>
      </c>
      <c r="K708">
        <f t="shared" si="125"/>
        <v>-8073.7742421875</v>
      </c>
      <c r="L708">
        <v>300</v>
      </c>
      <c r="M708">
        <f t="shared" si="126"/>
        <v>333.33333333333331</v>
      </c>
      <c r="N708">
        <f t="shared" si="127"/>
        <v>-8970.860269097222</v>
      </c>
      <c r="O708">
        <f t="shared" si="128"/>
        <v>-8637.5269357638881</v>
      </c>
    </row>
    <row r="709" spans="1:15" x14ac:dyDescent="0.3">
      <c r="A709">
        <v>700</v>
      </c>
      <c r="B709">
        <v>21.8</v>
      </c>
      <c r="C709">
        <f t="shared" si="120"/>
        <v>6.0555555555555554</v>
      </c>
      <c r="D709">
        <f t="shared" si="121"/>
        <v>14.356208333333331</v>
      </c>
      <c r="E709">
        <f t="shared" si="122"/>
        <v>86.934817129629607</v>
      </c>
      <c r="F709">
        <f t="shared" si="123"/>
        <v>1366.3149999999998</v>
      </c>
      <c r="G709">
        <f t="shared" si="129"/>
        <v>1</v>
      </c>
      <c r="H709">
        <f t="shared" si="130"/>
        <v>-0.3611111111111116</v>
      </c>
      <c r="I709">
        <f t="shared" si="124"/>
        <v>-722.22222222222319</v>
      </c>
      <c r="J709">
        <f t="shared" si="131"/>
        <v>-4373.4567901234623</v>
      </c>
      <c r="K709">
        <f t="shared" si="125"/>
        <v>-2920.206972993833</v>
      </c>
      <c r="L709">
        <v>300</v>
      </c>
      <c r="M709">
        <f t="shared" si="126"/>
        <v>333.33333333333331</v>
      </c>
      <c r="N709">
        <f t="shared" si="127"/>
        <v>-3244.6744144375921</v>
      </c>
      <c r="O709">
        <f t="shared" si="128"/>
        <v>-2911.3410811042586</v>
      </c>
    </row>
    <row r="710" spans="1:15" x14ac:dyDescent="0.3">
      <c r="A710">
        <v>701</v>
      </c>
      <c r="B710">
        <v>21.2</v>
      </c>
      <c r="C710">
        <f t="shared" si="120"/>
        <v>5.8888888888888884</v>
      </c>
      <c r="D710">
        <f t="shared" si="121"/>
        <v>13.576833333333331</v>
      </c>
      <c r="E710">
        <f t="shared" si="122"/>
        <v>79.95246296296294</v>
      </c>
      <c r="F710">
        <f t="shared" si="123"/>
        <v>1328.7099999999998</v>
      </c>
      <c r="G710">
        <f t="shared" si="129"/>
        <v>1</v>
      </c>
      <c r="H710">
        <f t="shared" si="130"/>
        <v>-0.16666666666666696</v>
      </c>
      <c r="I710">
        <f t="shared" si="124"/>
        <v>-333.33333333333394</v>
      </c>
      <c r="J710">
        <f t="shared" si="131"/>
        <v>-1962.9629629629665</v>
      </c>
      <c r="K710">
        <f t="shared" si="125"/>
        <v>-554.30050000000369</v>
      </c>
      <c r="L710">
        <v>300</v>
      </c>
      <c r="M710">
        <f t="shared" si="126"/>
        <v>333.33333333333331</v>
      </c>
      <c r="N710">
        <f t="shared" si="127"/>
        <v>-615.88944444444849</v>
      </c>
      <c r="O710">
        <f t="shared" si="128"/>
        <v>-282.55611111111517</v>
      </c>
    </row>
    <row r="711" spans="1:15" x14ac:dyDescent="0.3">
      <c r="A711">
        <v>702</v>
      </c>
      <c r="B711">
        <v>21</v>
      </c>
      <c r="C711">
        <f t="shared" si="120"/>
        <v>5.833333333333333</v>
      </c>
      <c r="D711">
        <f t="shared" si="121"/>
        <v>13.321874999999997</v>
      </c>
      <c r="E711">
        <f t="shared" si="122"/>
        <v>77.710937499999972</v>
      </c>
      <c r="F711">
        <f t="shared" si="123"/>
        <v>1316.175</v>
      </c>
      <c r="G711">
        <f t="shared" si="129"/>
        <v>1</v>
      </c>
      <c r="H711">
        <f t="shared" si="130"/>
        <v>-5.5555555555555358E-2</v>
      </c>
      <c r="I711">
        <f t="shared" si="124"/>
        <v>-111.11111111111072</v>
      </c>
      <c r="J711">
        <f t="shared" si="131"/>
        <v>-648.14814814814576</v>
      </c>
      <c r="K711">
        <f t="shared" si="125"/>
        <v>745.73778935185419</v>
      </c>
      <c r="L711">
        <v>300</v>
      </c>
      <c r="M711">
        <f t="shared" si="126"/>
        <v>333.33333333333331</v>
      </c>
      <c r="N711">
        <f t="shared" si="127"/>
        <v>828.59754372428245</v>
      </c>
      <c r="O711">
        <f t="shared" si="128"/>
        <v>1161.9308770576158</v>
      </c>
    </row>
    <row r="712" spans="1:15" x14ac:dyDescent="0.3">
      <c r="A712">
        <v>703</v>
      </c>
      <c r="B712">
        <v>21</v>
      </c>
      <c r="C712">
        <f t="shared" si="120"/>
        <v>5.833333333333333</v>
      </c>
      <c r="D712">
        <f t="shared" si="121"/>
        <v>13.321874999999997</v>
      </c>
      <c r="E712">
        <f t="shared" si="122"/>
        <v>77.710937499999972</v>
      </c>
      <c r="F712">
        <f t="shared" si="123"/>
        <v>1316.175</v>
      </c>
      <c r="G712">
        <f t="shared" si="129"/>
        <v>1</v>
      </c>
      <c r="H712">
        <f t="shared" si="130"/>
        <v>0</v>
      </c>
      <c r="I712">
        <f t="shared" si="124"/>
        <v>0</v>
      </c>
      <c r="J712">
        <f t="shared" si="131"/>
        <v>0</v>
      </c>
      <c r="K712">
        <f t="shared" si="125"/>
        <v>1393.8859375</v>
      </c>
      <c r="L712">
        <v>300</v>
      </c>
      <c r="M712">
        <f t="shared" si="126"/>
        <v>333.33333333333331</v>
      </c>
      <c r="N712">
        <f t="shared" si="127"/>
        <v>1548.7621527777776</v>
      </c>
      <c r="O712">
        <f t="shared" si="128"/>
        <v>1882.0954861111109</v>
      </c>
    </row>
    <row r="713" spans="1:15" x14ac:dyDescent="0.3">
      <c r="A713">
        <v>704</v>
      </c>
      <c r="B713">
        <v>20.9</v>
      </c>
      <c r="C713">
        <f t="shared" si="120"/>
        <v>5.8055555555555554</v>
      </c>
      <c r="D713">
        <f t="shared" si="121"/>
        <v>13.195302083333333</v>
      </c>
      <c r="E713">
        <f t="shared" si="122"/>
        <v>76.60605931712962</v>
      </c>
      <c r="F713">
        <f t="shared" si="123"/>
        <v>1309.9075</v>
      </c>
      <c r="G713">
        <f t="shared" si="129"/>
        <v>1</v>
      </c>
      <c r="H713">
        <f t="shared" si="130"/>
        <v>-2.7777777777777679E-2</v>
      </c>
      <c r="I713">
        <f t="shared" si="124"/>
        <v>-55.555555555555358</v>
      </c>
      <c r="J713">
        <f t="shared" si="131"/>
        <v>-322.5308641975297</v>
      </c>
      <c r="K713">
        <f t="shared" si="125"/>
        <v>1063.9826951196001</v>
      </c>
      <c r="L713">
        <v>300</v>
      </c>
      <c r="M713">
        <f t="shared" si="126"/>
        <v>333.33333333333331</v>
      </c>
      <c r="N713">
        <f t="shared" si="127"/>
        <v>1182.2029945773334</v>
      </c>
      <c r="O713">
        <f t="shared" si="128"/>
        <v>1515.5363279106666</v>
      </c>
    </row>
    <row r="714" spans="1:15" x14ac:dyDescent="0.3">
      <c r="A714">
        <v>705</v>
      </c>
      <c r="B714">
        <v>19.899999999999999</v>
      </c>
      <c r="C714">
        <f t="shared" ref="C714:C777" si="132">B714*1/3.6</f>
        <v>5.5277777777777777</v>
      </c>
      <c r="D714">
        <f t="shared" ref="D714:D777" si="133">0.5*$E$1*((C714^2)*$E$2*$E$3)</f>
        <v>11.962802083333331</v>
      </c>
      <c r="E714">
        <f t="shared" ref="E714:E777" si="134">D714*C714</f>
        <v>66.127711516203689</v>
      </c>
      <c r="F714">
        <f t="shared" ref="F714:F777" si="135">$F$7*C714</f>
        <v>1247.2324999999998</v>
      </c>
      <c r="G714">
        <f t="shared" si="129"/>
        <v>1</v>
      </c>
      <c r="H714">
        <f t="shared" si="130"/>
        <v>-0.27777777777777768</v>
      </c>
      <c r="I714">
        <f t="shared" ref="I714:I777" si="136">$H$1*(H714/G714)</f>
        <v>-555.55555555555532</v>
      </c>
      <c r="J714">
        <f t="shared" si="131"/>
        <v>-3070.9876543209862</v>
      </c>
      <c r="K714">
        <f t="shared" ref="K714:K777" si="137">E714+F714+J714</f>
        <v>-1757.6274428047827</v>
      </c>
      <c r="L714">
        <v>300</v>
      </c>
      <c r="M714">
        <f t="shared" ref="M714:M777" si="138">L714/0.9</f>
        <v>333.33333333333331</v>
      </c>
      <c r="N714">
        <f t="shared" ref="N714:N777" si="139">K714/0.9</f>
        <v>-1952.919380894203</v>
      </c>
      <c r="O714">
        <f t="shared" ref="O714:O777" si="140">M714+N714</f>
        <v>-1619.5860475608697</v>
      </c>
    </row>
    <row r="715" spans="1:15" x14ac:dyDescent="0.3">
      <c r="A715">
        <v>706</v>
      </c>
      <c r="B715">
        <v>17.899999999999999</v>
      </c>
      <c r="C715">
        <f t="shared" si="132"/>
        <v>4.9722222222222214</v>
      </c>
      <c r="D715">
        <f t="shared" si="133"/>
        <v>9.6790520833333282</v>
      </c>
      <c r="E715">
        <f t="shared" si="134"/>
        <v>48.12639785879626</v>
      </c>
      <c r="F715">
        <f t="shared" si="135"/>
        <v>1121.8824999999997</v>
      </c>
      <c r="G715">
        <f t="shared" ref="G715:G778" si="141">A715-A714</f>
        <v>1</v>
      </c>
      <c r="H715">
        <f t="shared" ref="H715:H778" si="142">C715-C714</f>
        <v>-0.55555555555555625</v>
      </c>
      <c r="I715">
        <f t="shared" si="136"/>
        <v>-1111.1111111111125</v>
      </c>
      <c r="J715">
        <f t="shared" ref="J715:J778" si="143">I715*C715</f>
        <v>-5524.6913580246974</v>
      </c>
      <c r="K715">
        <f t="shared" si="137"/>
        <v>-4354.6824601659009</v>
      </c>
      <c r="L715">
        <v>300</v>
      </c>
      <c r="M715">
        <f t="shared" si="138"/>
        <v>333.33333333333331</v>
      </c>
      <c r="N715">
        <f t="shared" si="139"/>
        <v>-4838.5360668510011</v>
      </c>
      <c r="O715">
        <f t="shared" si="140"/>
        <v>-4505.2027335176681</v>
      </c>
    </row>
    <row r="716" spans="1:15" x14ac:dyDescent="0.3">
      <c r="A716">
        <v>707</v>
      </c>
      <c r="B716">
        <v>15.1</v>
      </c>
      <c r="C716">
        <f t="shared" si="132"/>
        <v>4.1944444444444446</v>
      </c>
      <c r="D716">
        <f t="shared" si="133"/>
        <v>6.8878020833333338</v>
      </c>
      <c r="E716">
        <f t="shared" si="134"/>
        <v>28.890503182870372</v>
      </c>
      <c r="F716">
        <f t="shared" si="135"/>
        <v>946.39250000000004</v>
      </c>
      <c r="G716">
        <f t="shared" si="141"/>
        <v>1</v>
      </c>
      <c r="H716">
        <f t="shared" si="142"/>
        <v>-0.77777777777777679</v>
      </c>
      <c r="I716">
        <f t="shared" si="136"/>
        <v>-1555.5555555555536</v>
      </c>
      <c r="J716">
        <f t="shared" si="143"/>
        <v>-6524.6913580246837</v>
      </c>
      <c r="K716">
        <f t="shared" si="137"/>
        <v>-5549.408354841813</v>
      </c>
      <c r="L716">
        <v>300</v>
      </c>
      <c r="M716">
        <f t="shared" si="138"/>
        <v>333.33333333333331</v>
      </c>
      <c r="N716">
        <f t="shared" si="139"/>
        <v>-6166.0092831575694</v>
      </c>
      <c r="O716">
        <f t="shared" si="140"/>
        <v>-5832.6759498242363</v>
      </c>
    </row>
    <row r="717" spans="1:15" x14ac:dyDescent="0.3">
      <c r="A717">
        <v>708</v>
      </c>
      <c r="B717">
        <v>12.8</v>
      </c>
      <c r="C717">
        <f t="shared" si="132"/>
        <v>3.5555555555555558</v>
      </c>
      <c r="D717">
        <f t="shared" si="133"/>
        <v>4.9493333333333327</v>
      </c>
      <c r="E717">
        <f t="shared" si="134"/>
        <v>17.59762962962963</v>
      </c>
      <c r="F717">
        <f t="shared" si="135"/>
        <v>802.24</v>
      </c>
      <c r="G717">
        <f t="shared" si="141"/>
        <v>1</v>
      </c>
      <c r="H717">
        <f t="shared" si="142"/>
        <v>-0.63888888888888884</v>
      </c>
      <c r="I717">
        <f t="shared" si="136"/>
        <v>-1277.7777777777776</v>
      </c>
      <c r="J717">
        <f t="shared" si="143"/>
        <v>-4543.2098765432092</v>
      </c>
      <c r="K717">
        <f t="shared" si="137"/>
        <v>-3723.3722469135796</v>
      </c>
      <c r="L717">
        <v>300</v>
      </c>
      <c r="M717">
        <f t="shared" si="138"/>
        <v>333.33333333333331</v>
      </c>
      <c r="N717">
        <f t="shared" si="139"/>
        <v>-4137.0802743484219</v>
      </c>
      <c r="O717">
        <f t="shared" si="140"/>
        <v>-3803.7469410150884</v>
      </c>
    </row>
    <row r="718" spans="1:15" x14ac:dyDescent="0.3">
      <c r="A718">
        <v>709</v>
      </c>
      <c r="B718">
        <v>12</v>
      </c>
      <c r="C718">
        <f t="shared" si="132"/>
        <v>3.333333333333333</v>
      </c>
      <c r="D718">
        <f t="shared" si="133"/>
        <v>4.3499999999999988</v>
      </c>
      <c r="E718">
        <f t="shared" si="134"/>
        <v>14.499999999999995</v>
      </c>
      <c r="F718">
        <f t="shared" si="135"/>
        <v>752.09999999999991</v>
      </c>
      <c r="G718">
        <f t="shared" si="141"/>
        <v>1</v>
      </c>
      <c r="H718">
        <f t="shared" si="142"/>
        <v>-0.22222222222222276</v>
      </c>
      <c r="I718">
        <f t="shared" si="136"/>
        <v>-444.44444444444554</v>
      </c>
      <c r="J718">
        <f t="shared" si="143"/>
        <v>-1481.4814814814849</v>
      </c>
      <c r="K718">
        <f t="shared" si="137"/>
        <v>-714.88148148148503</v>
      </c>
      <c r="L718">
        <v>300</v>
      </c>
      <c r="M718">
        <f t="shared" si="138"/>
        <v>333.33333333333331</v>
      </c>
      <c r="N718">
        <f t="shared" si="139"/>
        <v>-794.31275720165002</v>
      </c>
      <c r="O718">
        <f t="shared" si="140"/>
        <v>-460.9794238683167</v>
      </c>
    </row>
    <row r="719" spans="1:15" x14ac:dyDescent="0.3">
      <c r="A719">
        <v>710</v>
      </c>
      <c r="B719">
        <v>13.2</v>
      </c>
      <c r="C719">
        <f t="shared" si="132"/>
        <v>3.6666666666666665</v>
      </c>
      <c r="D719">
        <f t="shared" si="133"/>
        <v>5.2634999999999996</v>
      </c>
      <c r="E719">
        <f t="shared" si="134"/>
        <v>19.299499999999998</v>
      </c>
      <c r="F719">
        <f t="shared" si="135"/>
        <v>827.31</v>
      </c>
      <c r="G719">
        <f t="shared" si="141"/>
        <v>1</v>
      </c>
      <c r="H719">
        <f t="shared" si="142"/>
        <v>0.33333333333333348</v>
      </c>
      <c r="I719">
        <f t="shared" si="136"/>
        <v>666.66666666666697</v>
      </c>
      <c r="J719">
        <f t="shared" si="143"/>
        <v>2444.4444444444453</v>
      </c>
      <c r="K719">
        <f t="shared" si="137"/>
        <v>3291.0539444444453</v>
      </c>
      <c r="L719">
        <v>300</v>
      </c>
      <c r="M719">
        <f t="shared" si="138"/>
        <v>333.33333333333331</v>
      </c>
      <c r="N719">
        <f t="shared" si="139"/>
        <v>3656.7266049382724</v>
      </c>
      <c r="O719">
        <f t="shared" si="140"/>
        <v>3990.0599382716059</v>
      </c>
    </row>
    <row r="720" spans="1:15" x14ac:dyDescent="0.3">
      <c r="A720">
        <v>711</v>
      </c>
      <c r="B720">
        <v>17.100000000000001</v>
      </c>
      <c r="C720">
        <f t="shared" si="132"/>
        <v>4.75</v>
      </c>
      <c r="D720">
        <f t="shared" si="133"/>
        <v>8.8332187500000003</v>
      </c>
      <c r="E720">
        <f t="shared" si="134"/>
        <v>41.957789062499998</v>
      </c>
      <c r="F720">
        <f t="shared" si="135"/>
        <v>1071.7425000000001</v>
      </c>
      <c r="G720">
        <f t="shared" si="141"/>
        <v>1</v>
      </c>
      <c r="H720">
        <f t="shared" si="142"/>
        <v>1.0833333333333335</v>
      </c>
      <c r="I720">
        <f t="shared" si="136"/>
        <v>2166.666666666667</v>
      </c>
      <c r="J720">
        <f t="shared" si="143"/>
        <v>10291.666666666668</v>
      </c>
      <c r="K720">
        <f t="shared" si="137"/>
        <v>11405.366955729169</v>
      </c>
      <c r="L720">
        <v>300</v>
      </c>
      <c r="M720">
        <f t="shared" si="138"/>
        <v>333.33333333333331</v>
      </c>
      <c r="N720">
        <f t="shared" si="139"/>
        <v>12672.629950810187</v>
      </c>
      <c r="O720">
        <f t="shared" si="140"/>
        <v>13005.963284143521</v>
      </c>
    </row>
    <row r="721" spans="1:15" x14ac:dyDescent="0.3">
      <c r="A721">
        <v>712</v>
      </c>
      <c r="B721">
        <v>21.1</v>
      </c>
      <c r="C721">
        <f t="shared" si="132"/>
        <v>5.8611111111111116</v>
      </c>
      <c r="D721">
        <f t="shared" si="133"/>
        <v>13.449052083333331</v>
      </c>
      <c r="E721">
        <f t="shared" si="134"/>
        <v>78.826388599537026</v>
      </c>
      <c r="F721">
        <f t="shared" si="135"/>
        <v>1322.4425000000001</v>
      </c>
      <c r="G721">
        <f t="shared" si="141"/>
        <v>1</v>
      </c>
      <c r="H721">
        <f t="shared" si="142"/>
        <v>1.1111111111111116</v>
      </c>
      <c r="I721">
        <f t="shared" si="136"/>
        <v>2222.2222222222231</v>
      </c>
      <c r="J721">
        <f t="shared" si="143"/>
        <v>13024.691358024698</v>
      </c>
      <c r="K721">
        <f t="shared" si="137"/>
        <v>14425.960246624236</v>
      </c>
      <c r="L721">
        <v>300</v>
      </c>
      <c r="M721">
        <f t="shared" si="138"/>
        <v>333.33333333333331</v>
      </c>
      <c r="N721">
        <f t="shared" si="139"/>
        <v>16028.844718471373</v>
      </c>
      <c r="O721">
        <f t="shared" si="140"/>
        <v>16362.178051804707</v>
      </c>
    </row>
    <row r="722" spans="1:15" x14ac:dyDescent="0.3">
      <c r="A722">
        <v>713</v>
      </c>
      <c r="B722">
        <v>21.8</v>
      </c>
      <c r="C722">
        <f t="shared" si="132"/>
        <v>6.0555555555555554</v>
      </c>
      <c r="D722">
        <f t="shared" si="133"/>
        <v>14.356208333333331</v>
      </c>
      <c r="E722">
        <f t="shared" si="134"/>
        <v>86.934817129629607</v>
      </c>
      <c r="F722">
        <f t="shared" si="135"/>
        <v>1366.3149999999998</v>
      </c>
      <c r="G722">
        <f t="shared" si="141"/>
        <v>1</v>
      </c>
      <c r="H722">
        <f t="shared" si="142"/>
        <v>0.19444444444444375</v>
      </c>
      <c r="I722">
        <f t="shared" si="136"/>
        <v>388.88888888888749</v>
      </c>
      <c r="J722">
        <f t="shared" si="143"/>
        <v>2354.9382716049299</v>
      </c>
      <c r="K722">
        <f t="shared" si="137"/>
        <v>3808.1880887345596</v>
      </c>
      <c r="L722">
        <v>300</v>
      </c>
      <c r="M722">
        <f t="shared" si="138"/>
        <v>333.33333333333331</v>
      </c>
      <c r="N722">
        <f t="shared" si="139"/>
        <v>4231.3200985939548</v>
      </c>
      <c r="O722">
        <f t="shared" si="140"/>
        <v>4564.6534319272878</v>
      </c>
    </row>
    <row r="723" spans="1:15" x14ac:dyDescent="0.3">
      <c r="A723">
        <v>714</v>
      </c>
      <c r="B723">
        <v>21.2</v>
      </c>
      <c r="C723">
        <f t="shared" si="132"/>
        <v>5.8888888888888884</v>
      </c>
      <c r="D723">
        <f t="shared" si="133"/>
        <v>13.576833333333331</v>
      </c>
      <c r="E723">
        <f t="shared" si="134"/>
        <v>79.95246296296294</v>
      </c>
      <c r="F723">
        <f t="shared" si="135"/>
        <v>1328.7099999999998</v>
      </c>
      <c r="G723">
        <f t="shared" si="141"/>
        <v>1</v>
      </c>
      <c r="H723">
        <f t="shared" si="142"/>
        <v>-0.16666666666666696</v>
      </c>
      <c r="I723">
        <f t="shared" si="136"/>
        <v>-333.33333333333394</v>
      </c>
      <c r="J723">
        <f t="shared" si="143"/>
        <v>-1962.9629629629665</v>
      </c>
      <c r="K723">
        <f t="shared" si="137"/>
        <v>-554.30050000000369</v>
      </c>
      <c r="L723">
        <v>300</v>
      </c>
      <c r="M723">
        <f t="shared" si="138"/>
        <v>333.33333333333331</v>
      </c>
      <c r="N723">
        <f t="shared" si="139"/>
        <v>-615.88944444444849</v>
      </c>
      <c r="O723">
        <f t="shared" si="140"/>
        <v>-282.55611111111517</v>
      </c>
    </row>
    <row r="724" spans="1:15" x14ac:dyDescent="0.3">
      <c r="A724">
        <v>715</v>
      </c>
      <c r="B724">
        <v>18.5</v>
      </c>
      <c r="C724">
        <f t="shared" si="132"/>
        <v>5.1388888888888884</v>
      </c>
      <c r="D724">
        <f t="shared" si="133"/>
        <v>10.338802083333329</v>
      </c>
      <c r="E724">
        <f t="shared" si="134"/>
        <v>53.129955150462933</v>
      </c>
      <c r="F724">
        <f t="shared" si="135"/>
        <v>1159.4875</v>
      </c>
      <c r="G724">
        <f t="shared" si="141"/>
        <v>1</v>
      </c>
      <c r="H724">
        <f t="shared" si="142"/>
        <v>-0.75</v>
      </c>
      <c r="I724">
        <f t="shared" si="136"/>
        <v>-1500</v>
      </c>
      <c r="J724">
        <f t="shared" si="143"/>
        <v>-7708.333333333333</v>
      </c>
      <c r="K724">
        <f t="shared" si="137"/>
        <v>-6495.7158781828703</v>
      </c>
      <c r="L724">
        <v>300</v>
      </c>
      <c r="M724">
        <f t="shared" si="138"/>
        <v>333.33333333333331</v>
      </c>
      <c r="N724">
        <f t="shared" si="139"/>
        <v>-7217.4620868698557</v>
      </c>
      <c r="O724">
        <f t="shared" si="140"/>
        <v>-6884.1287535365227</v>
      </c>
    </row>
    <row r="725" spans="1:15" x14ac:dyDescent="0.3">
      <c r="A725">
        <v>716</v>
      </c>
      <c r="B725">
        <v>13.9</v>
      </c>
      <c r="C725">
        <f t="shared" si="132"/>
        <v>3.8611111111111112</v>
      </c>
      <c r="D725">
        <f t="shared" si="133"/>
        <v>5.8365520833333333</v>
      </c>
      <c r="E725">
        <f t="shared" si="134"/>
        <v>22.535576099537039</v>
      </c>
      <c r="F725">
        <f t="shared" si="135"/>
        <v>871.1825</v>
      </c>
      <c r="G725">
        <f t="shared" si="141"/>
        <v>1</v>
      </c>
      <c r="H725">
        <f t="shared" si="142"/>
        <v>-1.2777777777777772</v>
      </c>
      <c r="I725">
        <f t="shared" si="136"/>
        <v>-2555.5555555555543</v>
      </c>
      <c r="J725">
        <f t="shared" si="143"/>
        <v>-9867.2839506172786</v>
      </c>
      <c r="K725">
        <f t="shared" si="137"/>
        <v>-8973.5658745177425</v>
      </c>
      <c r="L725">
        <v>300</v>
      </c>
      <c r="M725">
        <f t="shared" si="138"/>
        <v>333.33333333333331</v>
      </c>
      <c r="N725">
        <f t="shared" si="139"/>
        <v>-9970.6287494641583</v>
      </c>
      <c r="O725">
        <f t="shared" si="140"/>
        <v>-9637.2954161308244</v>
      </c>
    </row>
    <row r="726" spans="1:15" x14ac:dyDescent="0.3">
      <c r="A726">
        <v>717</v>
      </c>
      <c r="B726">
        <v>12</v>
      </c>
      <c r="C726">
        <f t="shared" si="132"/>
        <v>3.333333333333333</v>
      </c>
      <c r="D726">
        <f t="shared" si="133"/>
        <v>4.3499999999999988</v>
      </c>
      <c r="E726">
        <f t="shared" si="134"/>
        <v>14.499999999999995</v>
      </c>
      <c r="F726">
        <f t="shared" si="135"/>
        <v>752.09999999999991</v>
      </c>
      <c r="G726">
        <f t="shared" si="141"/>
        <v>1</v>
      </c>
      <c r="H726">
        <f t="shared" si="142"/>
        <v>-0.52777777777777812</v>
      </c>
      <c r="I726">
        <f t="shared" si="136"/>
        <v>-1055.5555555555563</v>
      </c>
      <c r="J726">
        <f t="shared" si="143"/>
        <v>-3518.518518518521</v>
      </c>
      <c r="K726">
        <f t="shared" si="137"/>
        <v>-2751.9185185185211</v>
      </c>
      <c r="L726">
        <v>300</v>
      </c>
      <c r="M726">
        <f t="shared" si="138"/>
        <v>333.33333333333331</v>
      </c>
      <c r="N726">
        <f t="shared" si="139"/>
        <v>-3057.6872427983567</v>
      </c>
      <c r="O726">
        <f t="shared" si="140"/>
        <v>-2724.3539094650232</v>
      </c>
    </row>
    <row r="727" spans="1:15" x14ac:dyDescent="0.3">
      <c r="A727">
        <v>718</v>
      </c>
      <c r="B727">
        <v>12</v>
      </c>
      <c r="C727">
        <f t="shared" si="132"/>
        <v>3.333333333333333</v>
      </c>
      <c r="D727">
        <f t="shared" si="133"/>
        <v>4.3499999999999988</v>
      </c>
      <c r="E727">
        <f t="shared" si="134"/>
        <v>14.499999999999995</v>
      </c>
      <c r="F727">
        <f t="shared" si="135"/>
        <v>752.09999999999991</v>
      </c>
      <c r="G727">
        <f t="shared" si="141"/>
        <v>1</v>
      </c>
      <c r="H727">
        <f t="shared" si="142"/>
        <v>0</v>
      </c>
      <c r="I727">
        <f t="shared" si="136"/>
        <v>0</v>
      </c>
      <c r="J727">
        <f t="shared" si="143"/>
        <v>0</v>
      </c>
      <c r="K727">
        <f t="shared" si="137"/>
        <v>766.59999999999991</v>
      </c>
      <c r="L727">
        <v>300</v>
      </c>
      <c r="M727">
        <f t="shared" si="138"/>
        <v>333.33333333333331</v>
      </c>
      <c r="N727">
        <f t="shared" si="139"/>
        <v>851.7777777777776</v>
      </c>
      <c r="O727">
        <f t="shared" si="140"/>
        <v>1185.1111111111109</v>
      </c>
    </row>
    <row r="728" spans="1:15" x14ac:dyDescent="0.3">
      <c r="A728">
        <v>719</v>
      </c>
      <c r="B728">
        <v>13</v>
      </c>
      <c r="C728">
        <f t="shared" si="132"/>
        <v>3.6111111111111112</v>
      </c>
      <c r="D728">
        <f t="shared" si="133"/>
        <v>5.1052083333333327</v>
      </c>
      <c r="E728">
        <f t="shared" si="134"/>
        <v>18.435474537037035</v>
      </c>
      <c r="F728">
        <f t="shared" si="135"/>
        <v>814.77499999999998</v>
      </c>
      <c r="G728">
        <f t="shared" si="141"/>
        <v>1</v>
      </c>
      <c r="H728">
        <f t="shared" si="142"/>
        <v>0.27777777777777812</v>
      </c>
      <c r="I728">
        <f t="shared" si="136"/>
        <v>555.55555555555623</v>
      </c>
      <c r="J728">
        <f t="shared" si="143"/>
        <v>2006.1728395061753</v>
      </c>
      <c r="K728">
        <f t="shared" si="137"/>
        <v>2839.3833140432125</v>
      </c>
      <c r="L728">
        <v>300</v>
      </c>
      <c r="M728">
        <f t="shared" si="138"/>
        <v>333.33333333333331</v>
      </c>
      <c r="N728">
        <f t="shared" si="139"/>
        <v>3154.8703489369027</v>
      </c>
      <c r="O728">
        <f t="shared" si="140"/>
        <v>3488.2036822702362</v>
      </c>
    </row>
    <row r="729" spans="1:15" x14ac:dyDescent="0.3">
      <c r="A729">
        <v>720</v>
      </c>
      <c r="B729">
        <v>16</v>
      </c>
      <c r="C729">
        <f t="shared" si="132"/>
        <v>4.4444444444444446</v>
      </c>
      <c r="D729">
        <f t="shared" si="133"/>
        <v>7.7333333333333334</v>
      </c>
      <c r="E729">
        <f t="shared" si="134"/>
        <v>34.370370370370374</v>
      </c>
      <c r="F729">
        <f t="shared" si="135"/>
        <v>1002.8000000000001</v>
      </c>
      <c r="G729">
        <f t="shared" si="141"/>
        <v>1</v>
      </c>
      <c r="H729">
        <f t="shared" si="142"/>
        <v>0.83333333333333348</v>
      </c>
      <c r="I729">
        <f t="shared" si="136"/>
        <v>1666.666666666667</v>
      </c>
      <c r="J729">
        <f t="shared" si="143"/>
        <v>7407.4074074074088</v>
      </c>
      <c r="K729">
        <f t="shared" si="137"/>
        <v>8444.5777777777785</v>
      </c>
      <c r="L729">
        <v>300</v>
      </c>
      <c r="M729">
        <f t="shared" si="138"/>
        <v>333.33333333333331</v>
      </c>
      <c r="N729">
        <f t="shared" si="139"/>
        <v>9382.8641975308656</v>
      </c>
      <c r="O729">
        <f t="shared" si="140"/>
        <v>9716.1975308641995</v>
      </c>
    </row>
    <row r="730" spans="1:15" x14ac:dyDescent="0.3">
      <c r="A730">
        <v>721</v>
      </c>
      <c r="B730">
        <v>18.5</v>
      </c>
      <c r="C730">
        <f t="shared" si="132"/>
        <v>5.1388888888888884</v>
      </c>
      <c r="D730">
        <f t="shared" si="133"/>
        <v>10.338802083333329</v>
      </c>
      <c r="E730">
        <f t="shared" si="134"/>
        <v>53.129955150462933</v>
      </c>
      <c r="F730">
        <f t="shared" si="135"/>
        <v>1159.4875</v>
      </c>
      <c r="G730">
        <f t="shared" si="141"/>
        <v>1</v>
      </c>
      <c r="H730">
        <f t="shared" si="142"/>
        <v>0.69444444444444375</v>
      </c>
      <c r="I730">
        <f t="shared" si="136"/>
        <v>1388.8888888888875</v>
      </c>
      <c r="J730">
        <f t="shared" si="143"/>
        <v>7137.3456790123382</v>
      </c>
      <c r="K730">
        <f t="shared" si="137"/>
        <v>8349.963134162801</v>
      </c>
      <c r="L730">
        <v>300</v>
      </c>
      <c r="M730">
        <f t="shared" si="138"/>
        <v>333.33333333333331</v>
      </c>
      <c r="N730">
        <f t="shared" si="139"/>
        <v>9277.7368157364454</v>
      </c>
      <c r="O730">
        <f t="shared" si="140"/>
        <v>9611.0701490697793</v>
      </c>
    </row>
    <row r="731" spans="1:15" x14ac:dyDescent="0.3">
      <c r="A731">
        <v>722</v>
      </c>
      <c r="B731">
        <v>20.6</v>
      </c>
      <c r="C731">
        <f t="shared" si="132"/>
        <v>5.7222222222222223</v>
      </c>
      <c r="D731">
        <f t="shared" si="133"/>
        <v>12.81920833333333</v>
      </c>
      <c r="E731">
        <f t="shared" si="134"/>
        <v>73.354358796296282</v>
      </c>
      <c r="F731">
        <f t="shared" si="135"/>
        <v>1291.105</v>
      </c>
      <c r="G731">
        <f t="shared" si="141"/>
        <v>1</v>
      </c>
      <c r="H731">
        <f t="shared" si="142"/>
        <v>0.58333333333333393</v>
      </c>
      <c r="I731">
        <f t="shared" si="136"/>
        <v>1166.6666666666679</v>
      </c>
      <c r="J731">
        <f t="shared" si="143"/>
        <v>6675.9259259259334</v>
      </c>
      <c r="K731">
        <f t="shared" si="137"/>
        <v>8040.3852847222297</v>
      </c>
      <c r="L731">
        <v>300</v>
      </c>
      <c r="M731">
        <f t="shared" si="138"/>
        <v>333.33333333333331</v>
      </c>
      <c r="N731">
        <f t="shared" si="139"/>
        <v>8933.7614274691441</v>
      </c>
      <c r="O731">
        <f t="shared" si="140"/>
        <v>9267.094760802478</v>
      </c>
    </row>
    <row r="732" spans="1:15" x14ac:dyDescent="0.3">
      <c r="A732">
        <v>723</v>
      </c>
      <c r="B732">
        <v>22.5</v>
      </c>
      <c r="C732">
        <f t="shared" si="132"/>
        <v>6.25</v>
      </c>
      <c r="D732">
        <f t="shared" si="133"/>
        <v>15.29296875</v>
      </c>
      <c r="E732">
        <f t="shared" si="134"/>
        <v>95.5810546875</v>
      </c>
      <c r="F732">
        <f t="shared" si="135"/>
        <v>1410.1875</v>
      </c>
      <c r="G732">
        <f t="shared" si="141"/>
        <v>1</v>
      </c>
      <c r="H732">
        <f t="shared" si="142"/>
        <v>0.52777777777777768</v>
      </c>
      <c r="I732">
        <f t="shared" si="136"/>
        <v>1055.5555555555554</v>
      </c>
      <c r="J732">
        <f t="shared" si="143"/>
        <v>6597.2222222222217</v>
      </c>
      <c r="K732">
        <f t="shared" si="137"/>
        <v>8102.9907769097217</v>
      </c>
      <c r="L732">
        <v>300</v>
      </c>
      <c r="M732">
        <f t="shared" si="138"/>
        <v>333.33333333333331</v>
      </c>
      <c r="N732">
        <f t="shared" si="139"/>
        <v>9003.3230854552457</v>
      </c>
      <c r="O732">
        <f t="shared" si="140"/>
        <v>9336.6564187885797</v>
      </c>
    </row>
    <row r="733" spans="1:15" x14ac:dyDescent="0.3">
      <c r="A733">
        <v>724</v>
      </c>
      <c r="B733">
        <v>24</v>
      </c>
      <c r="C733">
        <f t="shared" si="132"/>
        <v>6.6666666666666661</v>
      </c>
      <c r="D733">
        <f t="shared" si="133"/>
        <v>17.399999999999995</v>
      </c>
      <c r="E733">
        <f t="shared" si="134"/>
        <v>115.99999999999996</v>
      </c>
      <c r="F733">
        <f t="shared" si="135"/>
        <v>1504.1999999999998</v>
      </c>
      <c r="G733">
        <f t="shared" si="141"/>
        <v>1</v>
      </c>
      <c r="H733">
        <f t="shared" si="142"/>
        <v>0.41666666666666607</v>
      </c>
      <c r="I733">
        <f t="shared" si="136"/>
        <v>833.33333333333212</v>
      </c>
      <c r="J733">
        <f t="shared" si="143"/>
        <v>5555.5555555555466</v>
      </c>
      <c r="K733">
        <f t="shared" si="137"/>
        <v>7175.7555555555464</v>
      </c>
      <c r="L733">
        <v>300</v>
      </c>
      <c r="M733">
        <f t="shared" si="138"/>
        <v>333.33333333333331</v>
      </c>
      <c r="N733">
        <f t="shared" si="139"/>
        <v>7973.0617283950514</v>
      </c>
      <c r="O733">
        <f t="shared" si="140"/>
        <v>8306.3950617283845</v>
      </c>
    </row>
    <row r="734" spans="1:15" x14ac:dyDescent="0.3">
      <c r="A734">
        <v>725</v>
      </c>
      <c r="B734">
        <v>26.6</v>
      </c>
      <c r="C734">
        <f t="shared" si="132"/>
        <v>7.3888888888888893</v>
      </c>
      <c r="D734">
        <f t="shared" si="133"/>
        <v>21.374208333333335</v>
      </c>
      <c r="E734">
        <f t="shared" si="134"/>
        <v>157.93165046296298</v>
      </c>
      <c r="F734">
        <f t="shared" si="135"/>
        <v>1667.155</v>
      </c>
      <c r="G734">
        <f t="shared" si="141"/>
        <v>1</v>
      </c>
      <c r="H734">
        <f t="shared" si="142"/>
        <v>0.72222222222222321</v>
      </c>
      <c r="I734">
        <f t="shared" si="136"/>
        <v>1444.4444444444464</v>
      </c>
      <c r="J734">
        <f t="shared" si="143"/>
        <v>10672.839506172855</v>
      </c>
      <c r="K734">
        <f t="shared" si="137"/>
        <v>12497.926156635818</v>
      </c>
      <c r="L734">
        <v>300</v>
      </c>
      <c r="M734">
        <f t="shared" si="138"/>
        <v>333.33333333333331</v>
      </c>
      <c r="N734">
        <f t="shared" si="139"/>
        <v>13886.584618484241</v>
      </c>
      <c r="O734">
        <f t="shared" si="140"/>
        <v>14219.917951817575</v>
      </c>
    </row>
    <row r="735" spans="1:15" x14ac:dyDescent="0.3">
      <c r="A735">
        <v>726</v>
      </c>
      <c r="B735">
        <v>29.9</v>
      </c>
      <c r="C735">
        <f t="shared" si="132"/>
        <v>8.3055555555555554</v>
      </c>
      <c r="D735">
        <f t="shared" si="133"/>
        <v>27.006552083333329</v>
      </c>
      <c r="E735">
        <f t="shared" si="134"/>
        <v>224.30441869212959</v>
      </c>
      <c r="F735">
        <f t="shared" si="135"/>
        <v>1873.9824999999998</v>
      </c>
      <c r="G735">
        <f t="shared" si="141"/>
        <v>1</v>
      </c>
      <c r="H735">
        <f t="shared" si="142"/>
        <v>0.91666666666666607</v>
      </c>
      <c r="I735">
        <f t="shared" si="136"/>
        <v>1833.3333333333321</v>
      </c>
      <c r="J735">
        <f t="shared" si="143"/>
        <v>15226.851851851841</v>
      </c>
      <c r="K735">
        <f t="shared" si="137"/>
        <v>17325.13877054397</v>
      </c>
      <c r="L735">
        <v>300</v>
      </c>
      <c r="M735">
        <f t="shared" si="138"/>
        <v>333.33333333333331</v>
      </c>
      <c r="N735">
        <f t="shared" si="139"/>
        <v>19250.1541894933</v>
      </c>
      <c r="O735">
        <f t="shared" si="140"/>
        <v>19583.487522826632</v>
      </c>
    </row>
    <row r="736" spans="1:15" x14ac:dyDescent="0.3">
      <c r="A736">
        <v>727</v>
      </c>
      <c r="B736">
        <v>34.799999999999997</v>
      </c>
      <c r="C736">
        <f t="shared" si="132"/>
        <v>9.6666666666666661</v>
      </c>
      <c r="D736">
        <f t="shared" si="133"/>
        <v>36.583499999999994</v>
      </c>
      <c r="E736">
        <f t="shared" si="134"/>
        <v>353.64049999999992</v>
      </c>
      <c r="F736">
        <f t="shared" si="135"/>
        <v>2181.0899999999997</v>
      </c>
      <c r="G736">
        <f t="shared" si="141"/>
        <v>1</v>
      </c>
      <c r="H736">
        <f t="shared" si="142"/>
        <v>1.3611111111111107</v>
      </c>
      <c r="I736">
        <f t="shared" si="136"/>
        <v>2722.2222222222213</v>
      </c>
      <c r="J736">
        <f t="shared" si="143"/>
        <v>26314.814814814803</v>
      </c>
      <c r="K736">
        <f t="shared" si="137"/>
        <v>28849.545314814801</v>
      </c>
      <c r="L736">
        <v>300</v>
      </c>
      <c r="M736">
        <f t="shared" si="138"/>
        <v>333.33333333333331</v>
      </c>
      <c r="N736">
        <f t="shared" si="139"/>
        <v>32055.050349794223</v>
      </c>
      <c r="O736">
        <f t="shared" si="140"/>
        <v>32388.383683127555</v>
      </c>
    </row>
    <row r="737" spans="1:15" x14ac:dyDescent="0.3">
      <c r="A737">
        <v>728</v>
      </c>
      <c r="B737">
        <v>37.799999999999997</v>
      </c>
      <c r="C737">
        <f t="shared" si="132"/>
        <v>10.499999999999998</v>
      </c>
      <c r="D737">
        <f t="shared" si="133"/>
        <v>43.162874999999978</v>
      </c>
      <c r="E737">
        <f t="shared" si="134"/>
        <v>453.21018749999968</v>
      </c>
      <c r="F737">
        <f t="shared" si="135"/>
        <v>2369.1149999999993</v>
      </c>
      <c r="G737">
        <f t="shared" si="141"/>
        <v>1</v>
      </c>
      <c r="H737">
        <f t="shared" si="142"/>
        <v>0.83333333333333215</v>
      </c>
      <c r="I737">
        <f t="shared" si="136"/>
        <v>1666.6666666666642</v>
      </c>
      <c r="J737">
        <f t="shared" si="143"/>
        <v>17499.999999999971</v>
      </c>
      <c r="K737">
        <f t="shared" si="137"/>
        <v>20322.32518749997</v>
      </c>
      <c r="L737">
        <v>300</v>
      </c>
      <c r="M737">
        <f t="shared" si="138"/>
        <v>333.33333333333331</v>
      </c>
      <c r="N737">
        <f t="shared" si="139"/>
        <v>22580.361319444411</v>
      </c>
      <c r="O737">
        <f t="shared" si="140"/>
        <v>22913.694652777744</v>
      </c>
    </row>
    <row r="738" spans="1:15" x14ac:dyDescent="0.3">
      <c r="A738">
        <v>729</v>
      </c>
      <c r="B738">
        <v>40.200000000000003</v>
      </c>
      <c r="C738">
        <f t="shared" si="132"/>
        <v>11.166666666666668</v>
      </c>
      <c r="D738">
        <f t="shared" si="133"/>
        <v>48.817875000000008</v>
      </c>
      <c r="E738">
        <f t="shared" si="134"/>
        <v>545.13293750000014</v>
      </c>
      <c r="F738">
        <f t="shared" si="135"/>
        <v>2519.5350000000003</v>
      </c>
      <c r="G738">
        <f t="shared" si="141"/>
        <v>1</v>
      </c>
      <c r="H738">
        <f t="shared" si="142"/>
        <v>0.66666666666666963</v>
      </c>
      <c r="I738">
        <f t="shared" si="136"/>
        <v>1333.3333333333392</v>
      </c>
      <c r="J738">
        <f t="shared" si="143"/>
        <v>14888.888888888956</v>
      </c>
      <c r="K738">
        <f t="shared" si="137"/>
        <v>17953.556826388958</v>
      </c>
      <c r="L738">
        <v>300</v>
      </c>
      <c r="M738">
        <f t="shared" si="138"/>
        <v>333.33333333333331</v>
      </c>
      <c r="N738">
        <f t="shared" si="139"/>
        <v>19948.396473765508</v>
      </c>
      <c r="O738">
        <f t="shared" si="140"/>
        <v>20281.72980709884</v>
      </c>
    </row>
    <row r="739" spans="1:15" x14ac:dyDescent="0.3">
      <c r="A739">
        <v>730</v>
      </c>
      <c r="B739">
        <v>41.6</v>
      </c>
      <c r="C739">
        <f t="shared" si="132"/>
        <v>11.555555555555555</v>
      </c>
      <c r="D739">
        <f t="shared" si="133"/>
        <v>52.277333333333324</v>
      </c>
      <c r="E739">
        <f t="shared" si="134"/>
        <v>604.0936296296295</v>
      </c>
      <c r="F739">
        <f t="shared" si="135"/>
        <v>2607.2799999999997</v>
      </c>
      <c r="G739">
        <f t="shared" si="141"/>
        <v>1</v>
      </c>
      <c r="H739">
        <f t="shared" si="142"/>
        <v>0.38888888888888751</v>
      </c>
      <c r="I739">
        <f t="shared" si="136"/>
        <v>777.77777777777499</v>
      </c>
      <c r="J739">
        <f t="shared" si="143"/>
        <v>8987.6543209876218</v>
      </c>
      <c r="K739">
        <f t="shared" si="137"/>
        <v>12199.027950617252</v>
      </c>
      <c r="L739">
        <v>300</v>
      </c>
      <c r="M739">
        <f t="shared" si="138"/>
        <v>333.33333333333331</v>
      </c>
      <c r="N739">
        <f t="shared" si="139"/>
        <v>13554.475500685836</v>
      </c>
      <c r="O739">
        <f t="shared" si="140"/>
        <v>13887.80883401917</v>
      </c>
    </row>
    <row r="740" spans="1:15" x14ac:dyDescent="0.3">
      <c r="A740">
        <v>731</v>
      </c>
      <c r="B740">
        <v>41.9</v>
      </c>
      <c r="C740">
        <f t="shared" si="132"/>
        <v>11.638888888888888</v>
      </c>
      <c r="D740">
        <f t="shared" si="133"/>
        <v>53.034052083333314</v>
      </c>
      <c r="E740">
        <f t="shared" si="134"/>
        <v>617.2574395254627</v>
      </c>
      <c r="F740">
        <f t="shared" si="135"/>
        <v>2626.0824999999995</v>
      </c>
      <c r="G740">
        <f t="shared" si="141"/>
        <v>1</v>
      </c>
      <c r="H740">
        <f t="shared" si="142"/>
        <v>8.3333333333332149E-2</v>
      </c>
      <c r="I740">
        <f t="shared" si="136"/>
        <v>166.6666666666643</v>
      </c>
      <c r="J740">
        <f t="shared" si="143"/>
        <v>1939.814814814787</v>
      </c>
      <c r="K740">
        <f t="shared" si="137"/>
        <v>5183.1547543402494</v>
      </c>
      <c r="L740">
        <v>300</v>
      </c>
      <c r="M740">
        <f t="shared" si="138"/>
        <v>333.33333333333331</v>
      </c>
      <c r="N740">
        <f t="shared" si="139"/>
        <v>5759.0608381558322</v>
      </c>
      <c r="O740">
        <f t="shared" si="140"/>
        <v>6092.3941714891653</v>
      </c>
    </row>
    <row r="741" spans="1:15" x14ac:dyDescent="0.3">
      <c r="A741">
        <v>732</v>
      </c>
      <c r="B741">
        <v>42</v>
      </c>
      <c r="C741">
        <f t="shared" si="132"/>
        <v>11.666666666666666</v>
      </c>
      <c r="D741">
        <f t="shared" si="133"/>
        <v>53.287499999999987</v>
      </c>
      <c r="E741">
        <f t="shared" si="134"/>
        <v>621.68749999999977</v>
      </c>
      <c r="F741">
        <f t="shared" si="135"/>
        <v>2632.35</v>
      </c>
      <c r="G741">
        <f t="shared" si="141"/>
        <v>1</v>
      </c>
      <c r="H741">
        <f t="shared" si="142"/>
        <v>2.7777777777778567E-2</v>
      </c>
      <c r="I741">
        <f t="shared" si="136"/>
        <v>55.555555555557135</v>
      </c>
      <c r="J741">
        <f t="shared" si="143"/>
        <v>648.14814814816657</v>
      </c>
      <c r="K741">
        <f t="shared" si="137"/>
        <v>3902.1856481481659</v>
      </c>
      <c r="L741">
        <v>300</v>
      </c>
      <c r="M741">
        <f t="shared" si="138"/>
        <v>333.33333333333331</v>
      </c>
      <c r="N741">
        <f t="shared" si="139"/>
        <v>4335.7618312757395</v>
      </c>
      <c r="O741">
        <f t="shared" si="140"/>
        <v>4669.0951646090725</v>
      </c>
    </row>
    <row r="742" spans="1:15" x14ac:dyDescent="0.3">
      <c r="A742">
        <v>733</v>
      </c>
      <c r="B742">
        <v>42.2</v>
      </c>
      <c r="C742">
        <f t="shared" si="132"/>
        <v>11.722222222222223</v>
      </c>
      <c r="D742">
        <f t="shared" si="133"/>
        <v>53.796208333333325</v>
      </c>
      <c r="E742">
        <f t="shared" si="134"/>
        <v>630.61110879629621</v>
      </c>
      <c r="F742">
        <f t="shared" si="135"/>
        <v>2644.8850000000002</v>
      </c>
      <c r="G742">
        <f t="shared" si="141"/>
        <v>1</v>
      </c>
      <c r="H742">
        <f t="shared" si="142"/>
        <v>5.5555555555557135E-2</v>
      </c>
      <c r="I742">
        <f t="shared" si="136"/>
        <v>111.11111111111427</v>
      </c>
      <c r="J742">
        <f t="shared" si="143"/>
        <v>1302.4691358025063</v>
      </c>
      <c r="K742">
        <f t="shared" si="137"/>
        <v>4577.9652445988031</v>
      </c>
      <c r="L742">
        <v>300</v>
      </c>
      <c r="M742">
        <f t="shared" si="138"/>
        <v>333.33333333333331</v>
      </c>
      <c r="N742">
        <f t="shared" si="139"/>
        <v>5086.628049554226</v>
      </c>
      <c r="O742">
        <f t="shared" si="140"/>
        <v>5419.961382887559</v>
      </c>
    </row>
    <row r="743" spans="1:15" x14ac:dyDescent="0.3">
      <c r="A743">
        <v>734</v>
      </c>
      <c r="B743">
        <v>42.4</v>
      </c>
      <c r="C743">
        <f t="shared" si="132"/>
        <v>11.777777777777777</v>
      </c>
      <c r="D743">
        <f t="shared" si="133"/>
        <v>54.307333333333325</v>
      </c>
      <c r="E743">
        <f t="shared" si="134"/>
        <v>639.61970370370352</v>
      </c>
      <c r="F743">
        <f t="shared" si="135"/>
        <v>2657.4199999999996</v>
      </c>
      <c r="G743">
        <f t="shared" si="141"/>
        <v>1</v>
      </c>
      <c r="H743">
        <f t="shared" si="142"/>
        <v>5.5555555555553582E-2</v>
      </c>
      <c r="I743">
        <f t="shared" si="136"/>
        <v>111.11111111110716</v>
      </c>
      <c r="J743">
        <f t="shared" si="143"/>
        <v>1308.6419753085954</v>
      </c>
      <c r="K743">
        <f t="shared" si="137"/>
        <v>4605.6816790122984</v>
      </c>
      <c r="L743">
        <v>300</v>
      </c>
      <c r="M743">
        <f t="shared" si="138"/>
        <v>333.33333333333331</v>
      </c>
      <c r="N743">
        <f t="shared" si="139"/>
        <v>5117.4240877914426</v>
      </c>
      <c r="O743">
        <f t="shared" si="140"/>
        <v>5450.7574211247756</v>
      </c>
    </row>
    <row r="744" spans="1:15" x14ac:dyDescent="0.3">
      <c r="A744">
        <v>735</v>
      </c>
      <c r="B744">
        <v>42.7</v>
      </c>
      <c r="C744">
        <f t="shared" si="132"/>
        <v>11.861111111111112</v>
      </c>
      <c r="D744">
        <f t="shared" si="133"/>
        <v>55.078552083333349</v>
      </c>
      <c r="E744">
        <f t="shared" si="134"/>
        <v>653.29282609953725</v>
      </c>
      <c r="F744">
        <f t="shared" si="135"/>
        <v>2676.2225000000003</v>
      </c>
      <c r="G744">
        <f t="shared" si="141"/>
        <v>1</v>
      </c>
      <c r="H744">
        <f t="shared" si="142"/>
        <v>8.3333333333335702E-2</v>
      </c>
      <c r="I744">
        <f t="shared" si="136"/>
        <v>166.6666666666714</v>
      </c>
      <c r="J744">
        <f t="shared" si="143"/>
        <v>1976.8518518519083</v>
      </c>
      <c r="K744">
        <f t="shared" si="137"/>
        <v>5306.3671779514461</v>
      </c>
      <c r="L744">
        <v>300</v>
      </c>
      <c r="M744">
        <f t="shared" si="138"/>
        <v>333.33333333333331</v>
      </c>
      <c r="N744">
        <f t="shared" si="139"/>
        <v>5895.9635310571621</v>
      </c>
      <c r="O744">
        <f t="shared" si="140"/>
        <v>6229.2968643904951</v>
      </c>
    </row>
    <row r="745" spans="1:15" x14ac:dyDescent="0.3">
      <c r="A745">
        <v>736</v>
      </c>
      <c r="B745">
        <v>43.1</v>
      </c>
      <c r="C745">
        <f t="shared" si="132"/>
        <v>11.972222222222223</v>
      </c>
      <c r="D745">
        <f t="shared" si="133"/>
        <v>56.115302083333333</v>
      </c>
      <c r="E745">
        <f t="shared" si="134"/>
        <v>671.82486660879636</v>
      </c>
      <c r="F745">
        <f t="shared" si="135"/>
        <v>2701.2925</v>
      </c>
      <c r="G745">
        <f t="shared" si="141"/>
        <v>1</v>
      </c>
      <c r="H745">
        <f t="shared" si="142"/>
        <v>0.11111111111111072</v>
      </c>
      <c r="I745">
        <f t="shared" si="136"/>
        <v>222.22222222222143</v>
      </c>
      <c r="J745">
        <f t="shared" si="143"/>
        <v>2660.4938271604847</v>
      </c>
      <c r="K745">
        <f t="shared" si="137"/>
        <v>6033.6111937692804</v>
      </c>
      <c r="L745">
        <v>300</v>
      </c>
      <c r="M745">
        <f t="shared" si="138"/>
        <v>333.33333333333331</v>
      </c>
      <c r="N745">
        <f t="shared" si="139"/>
        <v>6704.0124375214227</v>
      </c>
      <c r="O745">
        <f t="shared" si="140"/>
        <v>7037.3457708547558</v>
      </c>
    </row>
    <row r="746" spans="1:15" x14ac:dyDescent="0.3">
      <c r="A746">
        <v>737</v>
      </c>
      <c r="B746">
        <v>43.7</v>
      </c>
      <c r="C746">
        <f t="shared" si="132"/>
        <v>12.138888888888889</v>
      </c>
      <c r="D746">
        <f t="shared" si="133"/>
        <v>57.688552083333327</v>
      </c>
      <c r="E746">
        <f t="shared" si="134"/>
        <v>700.27492390046291</v>
      </c>
      <c r="F746">
        <f t="shared" si="135"/>
        <v>2738.8975</v>
      </c>
      <c r="G746">
        <f t="shared" si="141"/>
        <v>1</v>
      </c>
      <c r="H746">
        <f t="shared" si="142"/>
        <v>0.16666666666666607</v>
      </c>
      <c r="I746">
        <f t="shared" si="136"/>
        <v>333.33333333333212</v>
      </c>
      <c r="J746">
        <f t="shared" si="143"/>
        <v>4046.2962962962815</v>
      </c>
      <c r="K746">
        <f t="shared" si="137"/>
        <v>7485.4687201967445</v>
      </c>
      <c r="L746">
        <v>300</v>
      </c>
      <c r="M746">
        <f t="shared" si="138"/>
        <v>333.33333333333331</v>
      </c>
      <c r="N746">
        <f t="shared" si="139"/>
        <v>8317.1874668852706</v>
      </c>
      <c r="O746">
        <f t="shared" si="140"/>
        <v>8650.5208002186046</v>
      </c>
    </row>
    <row r="747" spans="1:15" x14ac:dyDescent="0.3">
      <c r="A747">
        <v>738</v>
      </c>
      <c r="B747">
        <v>44</v>
      </c>
      <c r="C747">
        <f t="shared" si="132"/>
        <v>12.222222222222221</v>
      </c>
      <c r="D747">
        <f t="shared" si="133"/>
        <v>58.48333333333332</v>
      </c>
      <c r="E747">
        <f t="shared" si="134"/>
        <v>714.79629629629608</v>
      </c>
      <c r="F747">
        <f t="shared" si="135"/>
        <v>2757.7</v>
      </c>
      <c r="G747">
        <f t="shared" si="141"/>
        <v>1</v>
      </c>
      <c r="H747">
        <f t="shared" si="142"/>
        <v>8.3333333333332149E-2</v>
      </c>
      <c r="I747">
        <f t="shared" si="136"/>
        <v>166.6666666666643</v>
      </c>
      <c r="J747">
        <f t="shared" si="143"/>
        <v>2037.0370370370078</v>
      </c>
      <c r="K747">
        <f t="shared" si="137"/>
        <v>5509.5333333333037</v>
      </c>
      <c r="L747">
        <v>300</v>
      </c>
      <c r="M747">
        <f t="shared" si="138"/>
        <v>333.33333333333331</v>
      </c>
      <c r="N747">
        <f t="shared" si="139"/>
        <v>6121.7037037036707</v>
      </c>
      <c r="O747">
        <f t="shared" si="140"/>
        <v>6455.0370370370038</v>
      </c>
    </row>
    <row r="748" spans="1:15" x14ac:dyDescent="0.3">
      <c r="A748">
        <v>739</v>
      </c>
      <c r="B748">
        <v>44.1</v>
      </c>
      <c r="C748">
        <f t="shared" si="132"/>
        <v>12.25</v>
      </c>
      <c r="D748">
        <f t="shared" si="133"/>
        <v>58.749468749999991</v>
      </c>
      <c r="E748">
        <f t="shared" si="134"/>
        <v>719.6809921874999</v>
      </c>
      <c r="F748">
        <f t="shared" si="135"/>
        <v>2763.9674999999997</v>
      </c>
      <c r="G748">
        <f t="shared" si="141"/>
        <v>1</v>
      </c>
      <c r="H748">
        <f t="shared" si="142"/>
        <v>2.7777777777778567E-2</v>
      </c>
      <c r="I748">
        <f t="shared" si="136"/>
        <v>55.555555555557135</v>
      </c>
      <c r="J748">
        <f t="shared" si="143"/>
        <v>680.55555555557487</v>
      </c>
      <c r="K748">
        <f t="shared" si="137"/>
        <v>4164.2040477430746</v>
      </c>
      <c r="L748">
        <v>300</v>
      </c>
      <c r="M748">
        <f t="shared" si="138"/>
        <v>333.33333333333331</v>
      </c>
      <c r="N748">
        <f t="shared" si="139"/>
        <v>4626.8933863811935</v>
      </c>
      <c r="O748">
        <f t="shared" si="140"/>
        <v>4960.2267197145266</v>
      </c>
    </row>
    <row r="749" spans="1:15" x14ac:dyDescent="0.3">
      <c r="A749">
        <v>740</v>
      </c>
      <c r="B749">
        <v>45.3</v>
      </c>
      <c r="C749">
        <f t="shared" si="132"/>
        <v>12.583333333333332</v>
      </c>
      <c r="D749">
        <f t="shared" si="133"/>
        <v>61.990218749999968</v>
      </c>
      <c r="E749">
        <f t="shared" si="134"/>
        <v>780.04358593749953</v>
      </c>
      <c r="F749">
        <f t="shared" si="135"/>
        <v>2839.1774999999998</v>
      </c>
      <c r="G749">
        <f t="shared" si="141"/>
        <v>1</v>
      </c>
      <c r="H749">
        <f t="shared" si="142"/>
        <v>0.33333333333333215</v>
      </c>
      <c r="I749">
        <f t="shared" si="136"/>
        <v>666.66666666666424</v>
      </c>
      <c r="J749">
        <f t="shared" si="143"/>
        <v>8388.8888888888578</v>
      </c>
      <c r="K749">
        <f t="shared" si="137"/>
        <v>12008.109974826357</v>
      </c>
      <c r="L749">
        <v>300</v>
      </c>
      <c r="M749">
        <f t="shared" si="138"/>
        <v>333.33333333333331</v>
      </c>
      <c r="N749">
        <f t="shared" si="139"/>
        <v>13342.34441647373</v>
      </c>
      <c r="O749">
        <f t="shared" si="140"/>
        <v>13675.677749807064</v>
      </c>
    </row>
    <row r="750" spans="1:15" x14ac:dyDescent="0.3">
      <c r="A750">
        <v>741</v>
      </c>
      <c r="B750">
        <v>46.4</v>
      </c>
      <c r="C750">
        <f t="shared" si="132"/>
        <v>12.888888888888888</v>
      </c>
      <c r="D750">
        <f t="shared" si="133"/>
        <v>65.037333333333308</v>
      </c>
      <c r="E750">
        <f t="shared" si="134"/>
        <v>838.25896296296253</v>
      </c>
      <c r="F750">
        <f t="shared" si="135"/>
        <v>2908.1199999999994</v>
      </c>
      <c r="G750">
        <f t="shared" si="141"/>
        <v>1</v>
      </c>
      <c r="H750">
        <f t="shared" si="142"/>
        <v>0.30555555555555536</v>
      </c>
      <c r="I750">
        <f t="shared" si="136"/>
        <v>611.11111111111074</v>
      </c>
      <c r="J750">
        <f t="shared" si="143"/>
        <v>7876.5432098765377</v>
      </c>
      <c r="K750">
        <f t="shared" si="137"/>
        <v>11622.922172839499</v>
      </c>
      <c r="L750">
        <v>300</v>
      </c>
      <c r="M750">
        <f t="shared" si="138"/>
        <v>333.33333333333331</v>
      </c>
      <c r="N750">
        <f t="shared" si="139"/>
        <v>12914.357969821665</v>
      </c>
      <c r="O750">
        <f t="shared" si="140"/>
        <v>13247.691303154999</v>
      </c>
    </row>
    <row r="751" spans="1:15" x14ac:dyDescent="0.3">
      <c r="A751">
        <v>742</v>
      </c>
      <c r="B751">
        <v>47.2</v>
      </c>
      <c r="C751">
        <f t="shared" si="132"/>
        <v>13.111111111111111</v>
      </c>
      <c r="D751">
        <f t="shared" si="133"/>
        <v>67.299333333333323</v>
      </c>
      <c r="E751">
        <f t="shared" si="134"/>
        <v>882.36903703703683</v>
      </c>
      <c r="F751">
        <f t="shared" si="135"/>
        <v>2958.2599999999998</v>
      </c>
      <c r="G751">
        <f t="shared" si="141"/>
        <v>1</v>
      </c>
      <c r="H751">
        <f t="shared" si="142"/>
        <v>0.22222222222222321</v>
      </c>
      <c r="I751">
        <f t="shared" si="136"/>
        <v>444.44444444444639</v>
      </c>
      <c r="J751">
        <f t="shared" si="143"/>
        <v>5827.1604938271857</v>
      </c>
      <c r="K751">
        <f t="shared" si="137"/>
        <v>9667.7895308642219</v>
      </c>
      <c r="L751">
        <v>300</v>
      </c>
      <c r="M751">
        <f t="shared" si="138"/>
        <v>333.33333333333331</v>
      </c>
      <c r="N751">
        <f t="shared" si="139"/>
        <v>10741.988367626913</v>
      </c>
      <c r="O751">
        <f t="shared" si="140"/>
        <v>11075.321700960247</v>
      </c>
    </row>
    <row r="752" spans="1:15" x14ac:dyDescent="0.3">
      <c r="A752">
        <v>743</v>
      </c>
      <c r="B752">
        <v>47.3</v>
      </c>
      <c r="C752">
        <f t="shared" si="132"/>
        <v>13.138888888888888</v>
      </c>
      <c r="D752">
        <f t="shared" si="133"/>
        <v>67.584802083333315</v>
      </c>
      <c r="E752">
        <f t="shared" si="134"/>
        <v>887.98920515046268</v>
      </c>
      <c r="F752">
        <f t="shared" si="135"/>
        <v>2964.5274999999997</v>
      </c>
      <c r="G752">
        <f t="shared" si="141"/>
        <v>1</v>
      </c>
      <c r="H752">
        <f t="shared" si="142"/>
        <v>2.7777777777776791E-2</v>
      </c>
      <c r="I752">
        <f t="shared" si="136"/>
        <v>55.555555555553582</v>
      </c>
      <c r="J752">
        <f t="shared" si="143"/>
        <v>729.9382716049123</v>
      </c>
      <c r="K752">
        <f t="shared" si="137"/>
        <v>4582.4549767553744</v>
      </c>
      <c r="L752">
        <v>300</v>
      </c>
      <c r="M752">
        <f t="shared" si="138"/>
        <v>333.33333333333331</v>
      </c>
      <c r="N752">
        <f t="shared" si="139"/>
        <v>5091.6166408393046</v>
      </c>
      <c r="O752">
        <f t="shared" si="140"/>
        <v>5424.9499741726377</v>
      </c>
    </row>
    <row r="753" spans="1:15" x14ac:dyDescent="0.3">
      <c r="A753">
        <v>744</v>
      </c>
      <c r="B753">
        <v>47.4</v>
      </c>
      <c r="C753">
        <f t="shared" si="132"/>
        <v>13.166666666666666</v>
      </c>
      <c r="D753">
        <f t="shared" si="133"/>
        <v>67.87087499999997</v>
      </c>
      <c r="E753">
        <f t="shared" si="134"/>
        <v>893.63318749999951</v>
      </c>
      <c r="F753">
        <f t="shared" si="135"/>
        <v>2970.7949999999996</v>
      </c>
      <c r="G753">
        <f t="shared" si="141"/>
        <v>1</v>
      </c>
      <c r="H753">
        <f t="shared" si="142"/>
        <v>2.7777777777778567E-2</v>
      </c>
      <c r="I753">
        <f t="shared" si="136"/>
        <v>55.555555555557135</v>
      </c>
      <c r="J753">
        <f t="shared" si="143"/>
        <v>731.48148148150221</v>
      </c>
      <c r="K753">
        <f t="shared" si="137"/>
        <v>4595.9096689815015</v>
      </c>
      <c r="L753">
        <v>300</v>
      </c>
      <c r="M753">
        <f t="shared" si="138"/>
        <v>333.33333333333331</v>
      </c>
      <c r="N753">
        <f t="shared" si="139"/>
        <v>5106.5662988683353</v>
      </c>
      <c r="O753">
        <f t="shared" si="140"/>
        <v>5439.8996322016683</v>
      </c>
    </row>
    <row r="754" spans="1:15" x14ac:dyDescent="0.3">
      <c r="A754">
        <v>745</v>
      </c>
      <c r="B754">
        <v>47.4</v>
      </c>
      <c r="C754">
        <f t="shared" si="132"/>
        <v>13.166666666666666</v>
      </c>
      <c r="D754">
        <f t="shared" si="133"/>
        <v>67.87087499999997</v>
      </c>
      <c r="E754">
        <f t="shared" si="134"/>
        <v>893.63318749999951</v>
      </c>
      <c r="F754">
        <f t="shared" si="135"/>
        <v>2970.7949999999996</v>
      </c>
      <c r="G754">
        <f t="shared" si="141"/>
        <v>1</v>
      </c>
      <c r="H754">
        <f t="shared" si="142"/>
        <v>0</v>
      </c>
      <c r="I754">
        <f t="shared" si="136"/>
        <v>0</v>
      </c>
      <c r="J754">
        <f t="shared" si="143"/>
        <v>0</v>
      </c>
      <c r="K754">
        <f t="shared" si="137"/>
        <v>3864.4281874999992</v>
      </c>
      <c r="L754">
        <v>300</v>
      </c>
      <c r="M754">
        <f t="shared" si="138"/>
        <v>333.33333333333331</v>
      </c>
      <c r="N754">
        <f t="shared" si="139"/>
        <v>4293.8090972222217</v>
      </c>
      <c r="O754">
        <f t="shared" si="140"/>
        <v>4627.1424305555547</v>
      </c>
    </row>
    <row r="755" spans="1:15" x14ac:dyDescent="0.3">
      <c r="A755">
        <v>746</v>
      </c>
      <c r="B755">
        <v>47.5</v>
      </c>
      <c r="C755">
        <f t="shared" si="132"/>
        <v>13.194444444444445</v>
      </c>
      <c r="D755">
        <f t="shared" si="133"/>
        <v>68.157552083333329</v>
      </c>
      <c r="E755">
        <f t="shared" si="134"/>
        <v>899.30103443287032</v>
      </c>
      <c r="F755">
        <f t="shared" si="135"/>
        <v>2977.0625</v>
      </c>
      <c r="G755">
        <f t="shared" si="141"/>
        <v>1</v>
      </c>
      <c r="H755">
        <f t="shared" si="142"/>
        <v>2.7777777777778567E-2</v>
      </c>
      <c r="I755">
        <f t="shared" si="136"/>
        <v>55.555555555557135</v>
      </c>
      <c r="J755">
        <f t="shared" si="143"/>
        <v>733.02469135804552</v>
      </c>
      <c r="K755">
        <f t="shared" si="137"/>
        <v>4609.3882257909163</v>
      </c>
      <c r="L755">
        <v>300</v>
      </c>
      <c r="M755">
        <f t="shared" si="138"/>
        <v>333.33333333333331</v>
      </c>
      <c r="N755">
        <f t="shared" si="139"/>
        <v>5121.542473101018</v>
      </c>
      <c r="O755">
        <f t="shared" si="140"/>
        <v>5454.875806434351</v>
      </c>
    </row>
    <row r="756" spans="1:15" x14ac:dyDescent="0.3">
      <c r="A756">
        <v>747</v>
      </c>
      <c r="B756">
        <v>47.9</v>
      </c>
      <c r="C756">
        <f t="shared" si="132"/>
        <v>13.305555555555555</v>
      </c>
      <c r="D756">
        <f t="shared" si="133"/>
        <v>69.310302083333326</v>
      </c>
      <c r="E756">
        <f t="shared" si="134"/>
        <v>922.21207494212956</v>
      </c>
      <c r="F756">
        <f t="shared" si="135"/>
        <v>3002.1324999999997</v>
      </c>
      <c r="G756">
        <f t="shared" si="141"/>
        <v>1</v>
      </c>
      <c r="H756">
        <f t="shared" si="142"/>
        <v>0.11111111111111072</v>
      </c>
      <c r="I756">
        <f t="shared" si="136"/>
        <v>222.22222222222143</v>
      </c>
      <c r="J756">
        <f t="shared" si="143"/>
        <v>2956.7901234567794</v>
      </c>
      <c r="K756">
        <f t="shared" si="137"/>
        <v>6881.1346983989088</v>
      </c>
      <c r="L756">
        <v>300</v>
      </c>
      <c r="M756">
        <f t="shared" si="138"/>
        <v>333.33333333333331</v>
      </c>
      <c r="N756">
        <f t="shared" si="139"/>
        <v>7645.7052204432321</v>
      </c>
      <c r="O756">
        <f t="shared" si="140"/>
        <v>7979.0385537765651</v>
      </c>
    </row>
    <row r="757" spans="1:15" x14ac:dyDescent="0.3">
      <c r="A757">
        <v>748</v>
      </c>
      <c r="B757">
        <v>48.6</v>
      </c>
      <c r="C757">
        <f t="shared" si="132"/>
        <v>13.5</v>
      </c>
      <c r="D757">
        <f t="shared" si="133"/>
        <v>71.350875000000002</v>
      </c>
      <c r="E757">
        <f t="shared" si="134"/>
        <v>963.23681250000004</v>
      </c>
      <c r="F757">
        <f t="shared" si="135"/>
        <v>3046.0050000000001</v>
      </c>
      <c r="G757">
        <f t="shared" si="141"/>
        <v>1</v>
      </c>
      <c r="H757">
        <f t="shared" si="142"/>
        <v>0.19444444444444464</v>
      </c>
      <c r="I757">
        <f t="shared" si="136"/>
        <v>388.88888888888926</v>
      </c>
      <c r="J757">
        <f t="shared" si="143"/>
        <v>5250.0000000000045</v>
      </c>
      <c r="K757">
        <f t="shared" si="137"/>
        <v>9259.241812500004</v>
      </c>
      <c r="L757">
        <v>300</v>
      </c>
      <c r="M757">
        <f t="shared" si="138"/>
        <v>333.33333333333331</v>
      </c>
      <c r="N757">
        <f t="shared" si="139"/>
        <v>10288.046458333338</v>
      </c>
      <c r="O757">
        <f t="shared" si="140"/>
        <v>10621.379791666672</v>
      </c>
    </row>
    <row r="758" spans="1:15" x14ac:dyDescent="0.3">
      <c r="A758">
        <v>749</v>
      </c>
      <c r="B758">
        <v>49.4</v>
      </c>
      <c r="C758">
        <f t="shared" si="132"/>
        <v>13.722222222222221</v>
      </c>
      <c r="D758">
        <f t="shared" si="133"/>
        <v>73.719208333333313</v>
      </c>
      <c r="E758">
        <f t="shared" si="134"/>
        <v>1011.5913587962959</v>
      </c>
      <c r="F758">
        <f t="shared" si="135"/>
        <v>3096.145</v>
      </c>
      <c r="G758">
        <f t="shared" si="141"/>
        <v>1</v>
      </c>
      <c r="H758">
        <f t="shared" si="142"/>
        <v>0.22222222222222143</v>
      </c>
      <c r="I758">
        <f t="shared" si="136"/>
        <v>444.44444444444287</v>
      </c>
      <c r="J758">
        <f t="shared" si="143"/>
        <v>6098.7654320987431</v>
      </c>
      <c r="K758">
        <f t="shared" si="137"/>
        <v>10206.501790895039</v>
      </c>
      <c r="L758">
        <v>300</v>
      </c>
      <c r="M758">
        <f t="shared" si="138"/>
        <v>333.33333333333331</v>
      </c>
      <c r="N758">
        <f t="shared" si="139"/>
        <v>11340.557545438933</v>
      </c>
      <c r="O758">
        <f t="shared" si="140"/>
        <v>11673.890878772267</v>
      </c>
    </row>
    <row r="759" spans="1:15" x14ac:dyDescent="0.3">
      <c r="A759">
        <v>750</v>
      </c>
      <c r="B759">
        <v>49.8</v>
      </c>
      <c r="C759">
        <f t="shared" si="132"/>
        <v>13.833333333333332</v>
      </c>
      <c r="D759">
        <f t="shared" si="133"/>
        <v>74.917874999999981</v>
      </c>
      <c r="E759">
        <f t="shared" si="134"/>
        <v>1036.3639374999996</v>
      </c>
      <c r="F759">
        <f t="shared" si="135"/>
        <v>3121.2149999999997</v>
      </c>
      <c r="G759">
        <f t="shared" si="141"/>
        <v>1</v>
      </c>
      <c r="H759">
        <f t="shared" si="142"/>
        <v>0.11111111111111072</v>
      </c>
      <c r="I759">
        <f t="shared" si="136"/>
        <v>222.22222222222143</v>
      </c>
      <c r="J759">
        <f t="shared" si="143"/>
        <v>3074.074074074063</v>
      </c>
      <c r="K759">
        <f t="shared" si="137"/>
        <v>7231.6530115740625</v>
      </c>
      <c r="L759">
        <v>300</v>
      </c>
      <c r="M759">
        <f t="shared" si="138"/>
        <v>333.33333333333331</v>
      </c>
      <c r="N759">
        <f t="shared" si="139"/>
        <v>8035.1700128600696</v>
      </c>
      <c r="O759">
        <f t="shared" si="140"/>
        <v>8368.5033461934036</v>
      </c>
    </row>
    <row r="760" spans="1:15" x14ac:dyDescent="0.3">
      <c r="A760">
        <v>751</v>
      </c>
      <c r="B760">
        <v>49.8</v>
      </c>
      <c r="C760">
        <f t="shared" si="132"/>
        <v>13.833333333333332</v>
      </c>
      <c r="D760">
        <f t="shared" si="133"/>
        <v>74.917874999999981</v>
      </c>
      <c r="E760">
        <f t="shared" si="134"/>
        <v>1036.3639374999996</v>
      </c>
      <c r="F760">
        <f t="shared" si="135"/>
        <v>3121.2149999999997</v>
      </c>
      <c r="G760">
        <f t="shared" si="141"/>
        <v>1</v>
      </c>
      <c r="H760">
        <f t="shared" si="142"/>
        <v>0</v>
      </c>
      <c r="I760">
        <f t="shared" si="136"/>
        <v>0</v>
      </c>
      <c r="J760">
        <f t="shared" si="143"/>
        <v>0</v>
      </c>
      <c r="K760">
        <f t="shared" si="137"/>
        <v>4157.5789374999995</v>
      </c>
      <c r="L760">
        <v>300</v>
      </c>
      <c r="M760">
        <f t="shared" si="138"/>
        <v>333.33333333333331</v>
      </c>
      <c r="N760">
        <f t="shared" si="139"/>
        <v>4619.5321527777769</v>
      </c>
      <c r="O760">
        <f t="shared" si="140"/>
        <v>4952.8654861111099</v>
      </c>
    </row>
    <row r="761" spans="1:15" x14ac:dyDescent="0.3">
      <c r="A761">
        <v>752</v>
      </c>
      <c r="B761">
        <v>49.7</v>
      </c>
      <c r="C761">
        <f t="shared" si="132"/>
        <v>13.805555555555555</v>
      </c>
      <c r="D761">
        <f t="shared" si="133"/>
        <v>74.617302083333314</v>
      </c>
      <c r="E761">
        <f t="shared" si="134"/>
        <v>1030.1333093171293</v>
      </c>
      <c r="F761">
        <f t="shared" si="135"/>
        <v>3114.9474999999998</v>
      </c>
      <c r="G761">
        <f t="shared" si="141"/>
        <v>1</v>
      </c>
      <c r="H761">
        <f t="shared" si="142"/>
        <v>-2.7777777777776791E-2</v>
      </c>
      <c r="I761">
        <f t="shared" si="136"/>
        <v>-55.555555555553582</v>
      </c>
      <c r="J761">
        <f t="shared" si="143"/>
        <v>-766.975308641948</v>
      </c>
      <c r="K761">
        <f t="shared" si="137"/>
        <v>3378.1055006751812</v>
      </c>
      <c r="L761">
        <v>300</v>
      </c>
      <c r="M761">
        <f t="shared" si="138"/>
        <v>333.33333333333331</v>
      </c>
      <c r="N761">
        <f t="shared" si="139"/>
        <v>3753.4505563057569</v>
      </c>
      <c r="O761">
        <f t="shared" si="140"/>
        <v>4086.7838896390904</v>
      </c>
    </row>
    <row r="762" spans="1:15" x14ac:dyDescent="0.3">
      <c r="A762">
        <v>753</v>
      </c>
      <c r="B762">
        <v>49.3</v>
      </c>
      <c r="C762">
        <f t="shared" si="132"/>
        <v>13.694444444444443</v>
      </c>
      <c r="D762">
        <f t="shared" si="133"/>
        <v>73.421052083333294</v>
      </c>
      <c r="E762">
        <f t="shared" si="134"/>
        <v>1005.4605188078697</v>
      </c>
      <c r="F762">
        <f t="shared" si="135"/>
        <v>3089.8774999999996</v>
      </c>
      <c r="G762">
        <f t="shared" si="141"/>
        <v>1</v>
      </c>
      <c r="H762">
        <f t="shared" si="142"/>
        <v>-0.11111111111111249</v>
      </c>
      <c r="I762">
        <f t="shared" si="136"/>
        <v>-222.22222222222499</v>
      </c>
      <c r="J762">
        <f t="shared" si="143"/>
        <v>-3043.2098765432474</v>
      </c>
      <c r="K762">
        <f t="shared" si="137"/>
        <v>1052.1281422646216</v>
      </c>
      <c r="L762">
        <v>300</v>
      </c>
      <c r="M762">
        <f t="shared" si="138"/>
        <v>333.33333333333331</v>
      </c>
      <c r="N762">
        <f t="shared" si="139"/>
        <v>1169.0312691829129</v>
      </c>
      <c r="O762">
        <f t="shared" si="140"/>
        <v>1502.3646025162461</v>
      </c>
    </row>
    <row r="763" spans="1:15" x14ac:dyDescent="0.3">
      <c r="A763">
        <v>754</v>
      </c>
      <c r="B763">
        <v>48.5</v>
      </c>
      <c r="C763">
        <f t="shared" si="132"/>
        <v>13.472222222222221</v>
      </c>
      <c r="D763">
        <f t="shared" si="133"/>
        <v>71.05755208333332</v>
      </c>
      <c r="E763">
        <f t="shared" si="134"/>
        <v>957.30313223379608</v>
      </c>
      <c r="F763">
        <f t="shared" si="135"/>
        <v>3039.7374999999997</v>
      </c>
      <c r="G763">
        <f t="shared" si="141"/>
        <v>1</v>
      </c>
      <c r="H763">
        <f t="shared" si="142"/>
        <v>-0.22222222222222143</v>
      </c>
      <c r="I763">
        <f t="shared" si="136"/>
        <v>-444.44444444444287</v>
      </c>
      <c r="J763">
        <f t="shared" si="143"/>
        <v>-5987.6543209876327</v>
      </c>
      <c r="K763">
        <f t="shared" si="137"/>
        <v>-1990.6136887538369</v>
      </c>
      <c r="L763">
        <v>300</v>
      </c>
      <c r="M763">
        <f t="shared" si="138"/>
        <v>333.33333333333331</v>
      </c>
      <c r="N763">
        <f t="shared" si="139"/>
        <v>-2211.7929875042632</v>
      </c>
      <c r="O763">
        <f t="shared" si="140"/>
        <v>-1878.45965417093</v>
      </c>
    </row>
    <row r="764" spans="1:15" x14ac:dyDescent="0.3">
      <c r="A764">
        <v>755</v>
      </c>
      <c r="B764">
        <v>47.6</v>
      </c>
      <c r="C764">
        <f t="shared" si="132"/>
        <v>13.222222222222221</v>
      </c>
      <c r="D764">
        <f t="shared" si="133"/>
        <v>68.444833333333321</v>
      </c>
      <c r="E764">
        <f t="shared" si="134"/>
        <v>904.99279629629609</v>
      </c>
      <c r="F764">
        <f t="shared" si="135"/>
        <v>2983.33</v>
      </c>
      <c r="G764">
        <f t="shared" si="141"/>
        <v>1</v>
      </c>
      <c r="H764">
        <f t="shared" si="142"/>
        <v>-0.25</v>
      </c>
      <c r="I764">
        <f t="shared" si="136"/>
        <v>-500</v>
      </c>
      <c r="J764">
        <f t="shared" si="143"/>
        <v>-6611.1111111111104</v>
      </c>
      <c r="K764">
        <f t="shared" si="137"/>
        <v>-2722.7883148148144</v>
      </c>
      <c r="L764">
        <v>300</v>
      </c>
      <c r="M764">
        <f t="shared" si="138"/>
        <v>333.33333333333331</v>
      </c>
      <c r="N764">
        <f t="shared" si="139"/>
        <v>-3025.3203497942382</v>
      </c>
      <c r="O764">
        <f t="shared" si="140"/>
        <v>-2691.9870164609047</v>
      </c>
    </row>
    <row r="765" spans="1:15" x14ac:dyDescent="0.3">
      <c r="A765">
        <v>756</v>
      </c>
      <c r="B765">
        <v>46.3</v>
      </c>
      <c r="C765">
        <f t="shared" si="132"/>
        <v>12.861111111111111</v>
      </c>
      <c r="D765">
        <f t="shared" si="133"/>
        <v>64.757302083333329</v>
      </c>
      <c r="E765">
        <f t="shared" si="134"/>
        <v>832.85085734953691</v>
      </c>
      <c r="F765">
        <f t="shared" si="135"/>
        <v>2901.8525</v>
      </c>
      <c r="G765">
        <f t="shared" si="141"/>
        <v>1</v>
      </c>
      <c r="H765">
        <f t="shared" si="142"/>
        <v>-0.36111111111111072</v>
      </c>
      <c r="I765">
        <f t="shared" si="136"/>
        <v>-722.22222222222149</v>
      </c>
      <c r="J765">
        <f t="shared" si="143"/>
        <v>-9288.5802469135706</v>
      </c>
      <c r="K765">
        <f t="shared" si="137"/>
        <v>-5553.8768895640333</v>
      </c>
      <c r="L765">
        <v>300</v>
      </c>
      <c r="M765">
        <f t="shared" si="138"/>
        <v>333.33333333333331</v>
      </c>
      <c r="N765">
        <f t="shared" si="139"/>
        <v>-6170.9743217378145</v>
      </c>
      <c r="O765">
        <f t="shared" si="140"/>
        <v>-5837.6409884044815</v>
      </c>
    </row>
    <row r="766" spans="1:15" x14ac:dyDescent="0.3">
      <c r="A766">
        <v>757</v>
      </c>
      <c r="B766">
        <v>43.7</v>
      </c>
      <c r="C766">
        <f t="shared" si="132"/>
        <v>12.138888888888889</v>
      </c>
      <c r="D766">
        <f t="shared" si="133"/>
        <v>57.688552083333327</v>
      </c>
      <c r="E766">
        <f t="shared" si="134"/>
        <v>700.27492390046291</v>
      </c>
      <c r="F766">
        <f t="shared" si="135"/>
        <v>2738.8975</v>
      </c>
      <c r="G766">
        <f t="shared" si="141"/>
        <v>1</v>
      </c>
      <c r="H766">
        <f t="shared" si="142"/>
        <v>-0.72222222222222143</v>
      </c>
      <c r="I766">
        <f t="shared" si="136"/>
        <v>-1444.444444444443</v>
      </c>
      <c r="J766">
        <f t="shared" si="143"/>
        <v>-17533.950617283932</v>
      </c>
      <c r="K766">
        <f t="shared" si="137"/>
        <v>-14094.778193383469</v>
      </c>
      <c r="L766">
        <v>300</v>
      </c>
      <c r="M766">
        <f t="shared" si="138"/>
        <v>333.33333333333331</v>
      </c>
      <c r="N766">
        <f t="shared" si="139"/>
        <v>-15660.864659314964</v>
      </c>
      <c r="O766">
        <f t="shared" si="140"/>
        <v>-15327.53132598163</v>
      </c>
    </row>
    <row r="767" spans="1:15" x14ac:dyDescent="0.3">
      <c r="A767">
        <v>758</v>
      </c>
      <c r="B767">
        <v>39.299999999999997</v>
      </c>
      <c r="C767">
        <f t="shared" si="132"/>
        <v>10.916666666666666</v>
      </c>
      <c r="D767">
        <f t="shared" si="133"/>
        <v>46.656468749999995</v>
      </c>
      <c r="E767">
        <f t="shared" si="134"/>
        <v>509.33311718749991</v>
      </c>
      <c r="F767">
        <f t="shared" si="135"/>
        <v>2463.1274999999996</v>
      </c>
      <c r="G767">
        <f t="shared" si="141"/>
        <v>1</v>
      </c>
      <c r="H767">
        <f t="shared" si="142"/>
        <v>-1.2222222222222232</v>
      </c>
      <c r="I767">
        <f t="shared" si="136"/>
        <v>-2444.4444444444466</v>
      </c>
      <c r="J767">
        <f t="shared" si="143"/>
        <v>-26685.185185185208</v>
      </c>
      <c r="K767">
        <f t="shared" si="137"/>
        <v>-23712.72456799771</v>
      </c>
      <c r="L767">
        <v>300</v>
      </c>
      <c r="M767">
        <f t="shared" si="138"/>
        <v>333.33333333333331</v>
      </c>
      <c r="N767">
        <f t="shared" si="139"/>
        <v>-26347.471742219677</v>
      </c>
      <c r="O767">
        <f t="shared" si="140"/>
        <v>-26014.138408886345</v>
      </c>
    </row>
    <row r="768" spans="1:15" x14ac:dyDescent="0.3">
      <c r="A768">
        <v>759</v>
      </c>
      <c r="B768">
        <v>34.1</v>
      </c>
      <c r="C768">
        <f t="shared" si="132"/>
        <v>9.4722222222222232</v>
      </c>
      <c r="D768">
        <f t="shared" si="133"/>
        <v>35.126552083333337</v>
      </c>
      <c r="E768">
        <f t="shared" si="134"/>
        <v>332.72650723379638</v>
      </c>
      <c r="F768">
        <f t="shared" si="135"/>
        <v>2137.2175000000002</v>
      </c>
      <c r="G768">
        <f t="shared" si="141"/>
        <v>1</v>
      </c>
      <c r="H768">
        <f t="shared" si="142"/>
        <v>-1.4444444444444429</v>
      </c>
      <c r="I768">
        <f t="shared" si="136"/>
        <v>-2888.888888888886</v>
      </c>
      <c r="J768">
        <f t="shared" si="143"/>
        <v>-27364.197530864174</v>
      </c>
      <c r="K768">
        <f t="shared" si="137"/>
        <v>-24894.253523630377</v>
      </c>
      <c r="L768">
        <v>300</v>
      </c>
      <c r="M768">
        <f t="shared" si="138"/>
        <v>333.33333333333331</v>
      </c>
      <c r="N768">
        <f t="shared" si="139"/>
        <v>-27660.281692922639</v>
      </c>
      <c r="O768">
        <f t="shared" si="140"/>
        <v>-27326.948359589307</v>
      </c>
    </row>
    <row r="769" spans="1:15" x14ac:dyDescent="0.3">
      <c r="A769">
        <v>760</v>
      </c>
      <c r="B769">
        <v>29</v>
      </c>
      <c r="C769">
        <f t="shared" si="132"/>
        <v>8.0555555555555554</v>
      </c>
      <c r="D769">
        <f t="shared" si="133"/>
        <v>25.405208333333331</v>
      </c>
      <c r="E769">
        <f t="shared" si="134"/>
        <v>204.65306712962959</v>
      </c>
      <c r="F769">
        <f t="shared" si="135"/>
        <v>1817.5749999999998</v>
      </c>
      <c r="G769">
        <f t="shared" si="141"/>
        <v>1</v>
      </c>
      <c r="H769">
        <f t="shared" si="142"/>
        <v>-1.4166666666666679</v>
      </c>
      <c r="I769">
        <f t="shared" si="136"/>
        <v>-2833.3333333333358</v>
      </c>
      <c r="J769">
        <f t="shared" si="143"/>
        <v>-22824.074074074095</v>
      </c>
      <c r="K769">
        <f t="shared" si="137"/>
        <v>-20801.846006944466</v>
      </c>
      <c r="L769">
        <v>300</v>
      </c>
      <c r="M769">
        <f t="shared" si="138"/>
        <v>333.33333333333331</v>
      </c>
      <c r="N769">
        <f t="shared" si="139"/>
        <v>-23113.162229938294</v>
      </c>
      <c r="O769">
        <f t="shared" si="140"/>
        <v>-22779.828896604962</v>
      </c>
    </row>
    <row r="770" spans="1:15" x14ac:dyDescent="0.3">
      <c r="A770">
        <v>761</v>
      </c>
      <c r="B770">
        <v>23.7</v>
      </c>
      <c r="C770">
        <f t="shared" si="132"/>
        <v>6.583333333333333</v>
      </c>
      <c r="D770">
        <f t="shared" si="133"/>
        <v>16.967718749999992</v>
      </c>
      <c r="E770">
        <f t="shared" si="134"/>
        <v>111.70414843749994</v>
      </c>
      <c r="F770">
        <f t="shared" si="135"/>
        <v>1485.3974999999998</v>
      </c>
      <c r="G770">
        <f t="shared" si="141"/>
        <v>1</v>
      </c>
      <c r="H770">
        <f t="shared" si="142"/>
        <v>-1.4722222222222223</v>
      </c>
      <c r="I770">
        <f t="shared" si="136"/>
        <v>-2944.4444444444448</v>
      </c>
      <c r="J770">
        <f t="shared" si="143"/>
        <v>-19384.259259259259</v>
      </c>
      <c r="K770">
        <f t="shared" si="137"/>
        <v>-17787.15761082176</v>
      </c>
      <c r="L770">
        <v>300</v>
      </c>
      <c r="M770">
        <f t="shared" si="138"/>
        <v>333.33333333333331</v>
      </c>
      <c r="N770">
        <f t="shared" si="139"/>
        <v>-19763.508456468622</v>
      </c>
      <c r="O770">
        <f t="shared" si="140"/>
        <v>-19430.17512313529</v>
      </c>
    </row>
    <row r="771" spans="1:15" x14ac:dyDescent="0.3">
      <c r="A771">
        <v>762</v>
      </c>
      <c r="B771">
        <v>18.399999999999999</v>
      </c>
      <c r="C771">
        <f t="shared" si="132"/>
        <v>5.1111111111111107</v>
      </c>
      <c r="D771">
        <f t="shared" si="133"/>
        <v>10.227333333333331</v>
      </c>
      <c r="E771">
        <f t="shared" si="134"/>
        <v>52.273037037037021</v>
      </c>
      <c r="F771">
        <f t="shared" si="135"/>
        <v>1153.2199999999998</v>
      </c>
      <c r="G771">
        <f t="shared" si="141"/>
        <v>1</v>
      </c>
      <c r="H771">
        <f t="shared" si="142"/>
        <v>-1.4722222222222223</v>
      </c>
      <c r="I771">
        <f t="shared" si="136"/>
        <v>-2944.4444444444448</v>
      </c>
      <c r="J771">
        <f t="shared" si="143"/>
        <v>-15049.382716049384</v>
      </c>
      <c r="K771">
        <f t="shared" si="137"/>
        <v>-13843.889679012347</v>
      </c>
      <c r="L771">
        <v>300</v>
      </c>
      <c r="M771">
        <f t="shared" si="138"/>
        <v>333.33333333333331</v>
      </c>
      <c r="N771">
        <f t="shared" si="139"/>
        <v>-15382.099643347052</v>
      </c>
      <c r="O771">
        <f t="shared" si="140"/>
        <v>-15048.766310013718</v>
      </c>
    </row>
    <row r="772" spans="1:15" x14ac:dyDescent="0.3">
      <c r="A772">
        <v>763</v>
      </c>
      <c r="B772">
        <v>14.3</v>
      </c>
      <c r="C772">
        <f t="shared" si="132"/>
        <v>3.9722222222222223</v>
      </c>
      <c r="D772">
        <f t="shared" si="133"/>
        <v>6.1773020833333332</v>
      </c>
      <c r="E772">
        <f t="shared" si="134"/>
        <v>24.537616608796295</v>
      </c>
      <c r="F772">
        <f t="shared" si="135"/>
        <v>896.25250000000005</v>
      </c>
      <c r="G772">
        <f t="shared" si="141"/>
        <v>1</v>
      </c>
      <c r="H772">
        <f t="shared" si="142"/>
        <v>-1.1388888888888884</v>
      </c>
      <c r="I772">
        <f t="shared" si="136"/>
        <v>-2277.7777777777769</v>
      </c>
      <c r="J772">
        <f t="shared" si="143"/>
        <v>-9047.839506172837</v>
      </c>
      <c r="K772">
        <f t="shared" si="137"/>
        <v>-8127.0493895640411</v>
      </c>
      <c r="L772">
        <v>300</v>
      </c>
      <c r="M772">
        <f t="shared" si="138"/>
        <v>333.33333333333331</v>
      </c>
      <c r="N772">
        <f t="shared" si="139"/>
        <v>-9030.054877293378</v>
      </c>
      <c r="O772">
        <f t="shared" si="140"/>
        <v>-8696.7215439600441</v>
      </c>
    </row>
    <row r="773" spans="1:15" x14ac:dyDescent="0.3">
      <c r="A773">
        <v>764</v>
      </c>
      <c r="B773">
        <v>12</v>
      </c>
      <c r="C773">
        <f t="shared" si="132"/>
        <v>3.333333333333333</v>
      </c>
      <c r="D773">
        <f t="shared" si="133"/>
        <v>4.3499999999999988</v>
      </c>
      <c r="E773">
        <f t="shared" si="134"/>
        <v>14.499999999999995</v>
      </c>
      <c r="F773">
        <f t="shared" si="135"/>
        <v>752.09999999999991</v>
      </c>
      <c r="G773">
        <f t="shared" si="141"/>
        <v>1</v>
      </c>
      <c r="H773">
        <f t="shared" si="142"/>
        <v>-0.63888888888888928</v>
      </c>
      <c r="I773">
        <f t="shared" si="136"/>
        <v>-1277.7777777777785</v>
      </c>
      <c r="J773">
        <f t="shared" si="143"/>
        <v>-4259.2592592592609</v>
      </c>
      <c r="K773">
        <f t="shared" si="137"/>
        <v>-3492.659259259261</v>
      </c>
      <c r="L773">
        <v>300</v>
      </c>
      <c r="M773">
        <f t="shared" si="138"/>
        <v>333.33333333333331</v>
      </c>
      <c r="N773">
        <f t="shared" si="139"/>
        <v>-3880.7325102880677</v>
      </c>
      <c r="O773">
        <f t="shared" si="140"/>
        <v>-3547.3991769547342</v>
      </c>
    </row>
    <row r="774" spans="1:15" x14ac:dyDescent="0.3">
      <c r="A774">
        <v>765</v>
      </c>
      <c r="B774">
        <v>12.8</v>
      </c>
      <c r="C774">
        <f t="shared" si="132"/>
        <v>3.5555555555555558</v>
      </c>
      <c r="D774">
        <f t="shared" si="133"/>
        <v>4.9493333333333327</v>
      </c>
      <c r="E774">
        <f t="shared" si="134"/>
        <v>17.59762962962963</v>
      </c>
      <c r="F774">
        <f t="shared" si="135"/>
        <v>802.24</v>
      </c>
      <c r="G774">
        <f t="shared" si="141"/>
        <v>1</v>
      </c>
      <c r="H774">
        <f t="shared" si="142"/>
        <v>0.22222222222222276</v>
      </c>
      <c r="I774">
        <f t="shared" si="136"/>
        <v>444.44444444444554</v>
      </c>
      <c r="J774">
        <f t="shared" si="143"/>
        <v>1580.246913580251</v>
      </c>
      <c r="K774">
        <f t="shared" si="137"/>
        <v>2400.0845432098804</v>
      </c>
      <c r="L774">
        <v>300</v>
      </c>
      <c r="M774">
        <f t="shared" si="138"/>
        <v>333.33333333333331</v>
      </c>
      <c r="N774">
        <f t="shared" si="139"/>
        <v>2666.7606035665335</v>
      </c>
      <c r="O774">
        <f t="shared" si="140"/>
        <v>3000.093936899867</v>
      </c>
    </row>
    <row r="775" spans="1:15" x14ac:dyDescent="0.3">
      <c r="A775">
        <v>766</v>
      </c>
      <c r="B775">
        <v>16</v>
      </c>
      <c r="C775">
        <f t="shared" si="132"/>
        <v>4.4444444444444446</v>
      </c>
      <c r="D775">
        <f t="shared" si="133"/>
        <v>7.7333333333333334</v>
      </c>
      <c r="E775">
        <f t="shared" si="134"/>
        <v>34.370370370370374</v>
      </c>
      <c r="F775">
        <f t="shared" si="135"/>
        <v>1002.8000000000001</v>
      </c>
      <c r="G775">
        <f t="shared" si="141"/>
        <v>1</v>
      </c>
      <c r="H775">
        <f t="shared" si="142"/>
        <v>0.88888888888888884</v>
      </c>
      <c r="I775">
        <f t="shared" si="136"/>
        <v>1777.7777777777776</v>
      </c>
      <c r="J775">
        <f t="shared" si="143"/>
        <v>7901.2345679012342</v>
      </c>
      <c r="K775">
        <f t="shared" si="137"/>
        <v>8938.4049382716039</v>
      </c>
      <c r="L775">
        <v>300</v>
      </c>
      <c r="M775">
        <f t="shared" si="138"/>
        <v>333.33333333333331</v>
      </c>
      <c r="N775">
        <f t="shared" si="139"/>
        <v>9931.5610425240047</v>
      </c>
      <c r="O775">
        <f t="shared" si="140"/>
        <v>10264.894375857339</v>
      </c>
    </row>
    <row r="776" spans="1:15" x14ac:dyDescent="0.3">
      <c r="A776">
        <v>767</v>
      </c>
      <c r="B776">
        <v>19.100000000000001</v>
      </c>
      <c r="C776">
        <f t="shared" si="132"/>
        <v>5.3055555555555562</v>
      </c>
      <c r="D776">
        <f t="shared" si="133"/>
        <v>11.020302083333334</v>
      </c>
      <c r="E776">
        <f t="shared" si="134"/>
        <v>58.468824942129643</v>
      </c>
      <c r="F776">
        <f t="shared" si="135"/>
        <v>1197.0925000000002</v>
      </c>
      <c r="G776">
        <f t="shared" si="141"/>
        <v>1</v>
      </c>
      <c r="H776">
        <f t="shared" si="142"/>
        <v>0.8611111111111116</v>
      </c>
      <c r="I776">
        <f t="shared" si="136"/>
        <v>1722.2222222222233</v>
      </c>
      <c r="J776">
        <f t="shared" si="143"/>
        <v>9137.3456790123528</v>
      </c>
      <c r="K776">
        <f t="shared" si="137"/>
        <v>10392.907003954482</v>
      </c>
      <c r="L776">
        <v>300</v>
      </c>
      <c r="M776">
        <f t="shared" si="138"/>
        <v>333.33333333333331</v>
      </c>
      <c r="N776">
        <f t="shared" si="139"/>
        <v>11547.674448838314</v>
      </c>
      <c r="O776">
        <f t="shared" si="140"/>
        <v>11881.007782171648</v>
      </c>
    </row>
    <row r="777" spans="1:15" x14ac:dyDescent="0.3">
      <c r="A777">
        <v>768</v>
      </c>
      <c r="B777">
        <v>22.4</v>
      </c>
      <c r="C777">
        <f t="shared" si="132"/>
        <v>6.2222222222222214</v>
      </c>
      <c r="D777">
        <f t="shared" si="133"/>
        <v>15.157333333333327</v>
      </c>
      <c r="E777">
        <f t="shared" si="134"/>
        <v>94.312296296296239</v>
      </c>
      <c r="F777">
        <f t="shared" si="135"/>
        <v>1403.9199999999998</v>
      </c>
      <c r="G777">
        <f t="shared" si="141"/>
        <v>1</v>
      </c>
      <c r="H777">
        <f t="shared" si="142"/>
        <v>0.91666666666666519</v>
      </c>
      <c r="I777">
        <f t="shared" si="136"/>
        <v>1833.3333333333303</v>
      </c>
      <c r="J777">
        <f t="shared" si="143"/>
        <v>11407.407407407387</v>
      </c>
      <c r="K777">
        <f t="shared" si="137"/>
        <v>12905.639703703682</v>
      </c>
      <c r="L777">
        <v>300</v>
      </c>
      <c r="M777">
        <f t="shared" si="138"/>
        <v>333.33333333333331</v>
      </c>
      <c r="N777">
        <f t="shared" si="139"/>
        <v>14339.599670781869</v>
      </c>
      <c r="O777">
        <f t="shared" si="140"/>
        <v>14672.933004115202</v>
      </c>
    </row>
    <row r="778" spans="1:15" x14ac:dyDescent="0.3">
      <c r="A778">
        <v>769</v>
      </c>
      <c r="B778">
        <v>25.6</v>
      </c>
      <c r="C778">
        <f t="shared" ref="C778:C841" si="144">B778*1/3.6</f>
        <v>7.1111111111111116</v>
      </c>
      <c r="D778">
        <f t="shared" ref="D778:D841" si="145">0.5*$E$1*((C778^2)*$E$2*$E$3)</f>
        <v>19.797333333333331</v>
      </c>
      <c r="E778">
        <f t="shared" ref="E778:E841" si="146">D778*C778</f>
        <v>140.78103703703704</v>
      </c>
      <c r="F778">
        <f t="shared" ref="F778:F841" si="147">$F$7*C778</f>
        <v>1604.48</v>
      </c>
      <c r="G778">
        <f t="shared" si="141"/>
        <v>1</v>
      </c>
      <c r="H778">
        <f t="shared" si="142"/>
        <v>0.88888888888889017</v>
      </c>
      <c r="I778">
        <f t="shared" ref="I778:I841" si="148">$H$1*(H778/G778)</f>
        <v>1777.7777777777803</v>
      </c>
      <c r="J778">
        <f t="shared" si="143"/>
        <v>12641.975308641995</v>
      </c>
      <c r="K778">
        <f t="shared" ref="K778:K841" si="149">E778+F778+J778</f>
        <v>14387.236345679032</v>
      </c>
      <c r="L778">
        <v>300</v>
      </c>
      <c r="M778">
        <f t="shared" ref="M778:M841" si="150">L778/0.9</f>
        <v>333.33333333333331</v>
      </c>
      <c r="N778">
        <f t="shared" ref="N778:N841" si="151">K778/0.9</f>
        <v>15985.818161865591</v>
      </c>
      <c r="O778">
        <f t="shared" ref="O778:O841" si="152">M778+N778</f>
        <v>16319.151495198925</v>
      </c>
    </row>
    <row r="779" spans="1:15" x14ac:dyDescent="0.3">
      <c r="A779">
        <v>770</v>
      </c>
      <c r="B779">
        <v>30.1</v>
      </c>
      <c r="C779">
        <f t="shared" si="144"/>
        <v>8.3611111111111107</v>
      </c>
      <c r="D779">
        <f t="shared" si="145"/>
        <v>27.369052083333326</v>
      </c>
      <c r="E779">
        <f t="shared" si="146"/>
        <v>228.83568547453697</v>
      </c>
      <c r="F779">
        <f t="shared" si="147"/>
        <v>1886.5174999999999</v>
      </c>
      <c r="G779">
        <f t="shared" ref="G779:G842" si="153">A779-A778</f>
        <v>1</v>
      </c>
      <c r="H779">
        <f t="shared" ref="H779:H842" si="154">C779-C778</f>
        <v>1.2499999999999991</v>
      </c>
      <c r="I779">
        <f t="shared" si="148"/>
        <v>2499.9999999999982</v>
      </c>
      <c r="J779">
        <f t="shared" ref="J779:J842" si="155">I779*C779</f>
        <v>20902.777777777763</v>
      </c>
      <c r="K779">
        <f t="shared" si="149"/>
        <v>23018.130963252301</v>
      </c>
      <c r="L779">
        <v>300</v>
      </c>
      <c r="M779">
        <f t="shared" si="150"/>
        <v>333.33333333333331</v>
      </c>
      <c r="N779">
        <f t="shared" si="151"/>
        <v>25575.701070280335</v>
      </c>
      <c r="O779">
        <f t="shared" si="152"/>
        <v>25909.034403613667</v>
      </c>
    </row>
    <row r="780" spans="1:15" x14ac:dyDescent="0.3">
      <c r="A780">
        <v>771</v>
      </c>
      <c r="B780">
        <v>35.299999999999997</v>
      </c>
      <c r="C780">
        <f t="shared" si="144"/>
        <v>9.8055555555555554</v>
      </c>
      <c r="D780">
        <f t="shared" si="145"/>
        <v>37.642302083333327</v>
      </c>
      <c r="E780">
        <f t="shared" si="146"/>
        <v>369.10368431712953</v>
      </c>
      <c r="F780">
        <f t="shared" si="147"/>
        <v>2212.4274999999998</v>
      </c>
      <c r="G780">
        <f t="shared" si="153"/>
        <v>1</v>
      </c>
      <c r="H780">
        <f t="shared" si="154"/>
        <v>1.4444444444444446</v>
      </c>
      <c r="I780">
        <f t="shared" si="148"/>
        <v>2888.8888888888891</v>
      </c>
      <c r="J780">
        <f t="shared" si="155"/>
        <v>28327.160493827163</v>
      </c>
      <c r="K780">
        <f t="shared" si="149"/>
        <v>30908.691678144292</v>
      </c>
      <c r="L780">
        <v>300</v>
      </c>
      <c r="M780">
        <f t="shared" si="150"/>
        <v>333.33333333333331</v>
      </c>
      <c r="N780">
        <f t="shared" si="151"/>
        <v>34342.990753493657</v>
      </c>
      <c r="O780">
        <f t="shared" si="152"/>
        <v>34676.324086826993</v>
      </c>
    </row>
    <row r="781" spans="1:15" x14ac:dyDescent="0.3">
      <c r="A781">
        <v>772</v>
      </c>
      <c r="B781">
        <v>39.9</v>
      </c>
      <c r="C781">
        <f t="shared" si="144"/>
        <v>11.083333333333332</v>
      </c>
      <c r="D781">
        <f t="shared" si="145"/>
        <v>48.091968749999985</v>
      </c>
      <c r="E781">
        <f t="shared" si="146"/>
        <v>533.01932031249976</v>
      </c>
      <c r="F781">
        <f t="shared" si="147"/>
        <v>2500.7324999999996</v>
      </c>
      <c r="G781">
        <f t="shared" si="153"/>
        <v>1</v>
      </c>
      <c r="H781">
        <f t="shared" si="154"/>
        <v>1.2777777777777768</v>
      </c>
      <c r="I781">
        <f t="shared" si="148"/>
        <v>2555.5555555555534</v>
      </c>
      <c r="J781">
        <f t="shared" si="155"/>
        <v>28324.074074074048</v>
      </c>
      <c r="K781">
        <f t="shared" si="149"/>
        <v>31357.825894386548</v>
      </c>
      <c r="L781">
        <v>300</v>
      </c>
      <c r="M781">
        <f t="shared" si="150"/>
        <v>333.33333333333331</v>
      </c>
      <c r="N781">
        <f t="shared" si="151"/>
        <v>34842.028771540608</v>
      </c>
      <c r="O781">
        <f t="shared" si="152"/>
        <v>35175.362104873944</v>
      </c>
    </row>
    <row r="782" spans="1:15" x14ac:dyDescent="0.3">
      <c r="A782">
        <v>773</v>
      </c>
      <c r="B782">
        <v>44.5</v>
      </c>
      <c r="C782">
        <f t="shared" si="144"/>
        <v>12.361111111111111</v>
      </c>
      <c r="D782">
        <f t="shared" si="145"/>
        <v>59.820052083333323</v>
      </c>
      <c r="E782">
        <f t="shared" si="146"/>
        <v>739.44231047453684</v>
      </c>
      <c r="F782">
        <f t="shared" si="147"/>
        <v>2789.0374999999999</v>
      </c>
      <c r="G782">
        <f t="shared" si="153"/>
        <v>1</v>
      </c>
      <c r="H782">
        <f t="shared" si="154"/>
        <v>1.2777777777777786</v>
      </c>
      <c r="I782">
        <f t="shared" si="148"/>
        <v>2555.555555555557</v>
      </c>
      <c r="J782">
        <f t="shared" si="155"/>
        <v>31589.506172839523</v>
      </c>
      <c r="K782">
        <f t="shared" si="149"/>
        <v>35117.985983314058</v>
      </c>
      <c r="L782">
        <v>300</v>
      </c>
      <c r="M782">
        <f t="shared" si="150"/>
        <v>333.33333333333331</v>
      </c>
      <c r="N782">
        <f t="shared" si="151"/>
        <v>39019.984425904506</v>
      </c>
      <c r="O782">
        <f t="shared" si="152"/>
        <v>39353.317759237842</v>
      </c>
    </row>
    <row r="783" spans="1:15" x14ac:dyDescent="0.3">
      <c r="A783">
        <v>774</v>
      </c>
      <c r="B783">
        <v>47.5</v>
      </c>
      <c r="C783">
        <f t="shared" si="144"/>
        <v>13.194444444444445</v>
      </c>
      <c r="D783">
        <f t="shared" si="145"/>
        <v>68.157552083333329</v>
      </c>
      <c r="E783">
        <f t="shared" si="146"/>
        <v>899.30103443287032</v>
      </c>
      <c r="F783">
        <f t="shared" si="147"/>
        <v>2977.0625</v>
      </c>
      <c r="G783">
        <f t="shared" si="153"/>
        <v>1</v>
      </c>
      <c r="H783">
        <f t="shared" si="154"/>
        <v>0.83333333333333393</v>
      </c>
      <c r="I783">
        <f t="shared" si="148"/>
        <v>1666.6666666666679</v>
      </c>
      <c r="J783">
        <f t="shared" si="155"/>
        <v>21990.740740740755</v>
      </c>
      <c r="K783">
        <f t="shared" si="149"/>
        <v>25867.104275173624</v>
      </c>
      <c r="L783">
        <v>300</v>
      </c>
      <c r="M783">
        <f t="shared" si="150"/>
        <v>333.33333333333331</v>
      </c>
      <c r="N783">
        <f t="shared" si="151"/>
        <v>28741.226972415137</v>
      </c>
      <c r="O783">
        <f t="shared" si="152"/>
        <v>29074.56030574847</v>
      </c>
    </row>
    <row r="784" spans="1:15" x14ac:dyDescent="0.3">
      <c r="A784">
        <v>775</v>
      </c>
      <c r="B784">
        <v>50.9</v>
      </c>
      <c r="C784">
        <f t="shared" si="144"/>
        <v>14.138888888888888</v>
      </c>
      <c r="D784">
        <f t="shared" si="145"/>
        <v>78.264052083333311</v>
      </c>
      <c r="E784">
        <f t="shared" si="146"/>
        <v>1106.5667364004626</v>
      </c>
      <c r="F784">
        <f t="shared" si="147"/>
        <v>3190.1574999999998</v>
      </c>
      <c r="G784">
        <f t="shared" si="153"/>
        <v>1</v>
      </c>
      <c r="H784">
        <f t="shared" si="154"/>
        <v>0.94444444444444287</v>
      </c>
      <c r="I784">
        <f t="shared" si="148"/>
        <v>1888.8888888888857</v>
      </c>
      <c r="J784">
        <f t="shared" si="155"/>
        <v>26706.790123456743</v>
      </c>
      <c r="K784">
        <f t="shared" si="149"/>
        <v>31003.514359857207</v>
      </c>
      <c r="L784">
        <v>300</v>
      </c>
      <c r="M784">
        <f t="shared" si="150"/>
        <v>333.33333333333331</v>
      </c>
      <c r="N784">
        <f t="shared" si="151"/>
        <v>34448.349288730227</v>
      </c>
      <c r="O784">
        <f t="shared" si="152"/>
        <v>34781.682622063563</v>
      </c>
    </row>
    <row r="785" spans="1:15" x14ac:dyDescent="0.3">
      <c r="A785">
        <v>776</v>
      </c>
      <c r="B785">
        <v>54.1</v>
      </c>
      <c r="C785">
        <f t="shared" si="144"/>
        <v>15.027777777777779</v>
      </c>
      <c r="D785">
        <f t="shared" si="145"/>
        <v>88.414052083333345</v>
      </c>
      <c r="E785">
        <f t="shared" si="146"/>
        <v>1328.6667271412039</v>
      </c>
      <c r="F785">
        <f t="shared" si="147"/>
        <v>3390.7175000000002</v>
      </c>
      <c r="G785">
        <f t="shared" si="153"/>
        <v>1</v>
      </c>
      <c r="H785">
        <f t="shared" si="154"/>
        <v>0.88888888888889106</v>
      </c>
      <c r="I785">
        <f t="shared" si="148"/>
        <v>1777.7777777777821</v>
      </c>
      <c r="J785">
        <f t="shared" si="155"/>
        <v>26716.049382716115</v>
      </c>
      <c r="K785">
        <f t="shared" si="149"/>
        <v>31435.433609857319</v>
      </c>
      <c r="L785">
        <v>300</v>
      </c>
      <c r="M785">
        <f t="shared" si="150"/>
        <v>333.33333333333331</v>
      </c>
      <c r="N785">
        <f t="shared" si="151"/>
        <v>34928.259566508132</v>
      </c>
      <c r="O785">
        <f t="shared" si="152"/>
        <v>35261.592899841467</v>
      </c>
    </row>
    <row r="786" spans="1:15" x14ac:dyDescent="0.3">
      <c r="A786">
        <v>777</v>
      </c>
      <c r="B786">
        <v>56.3</v>
      </c>
      <c r="C786">
        <f t="shared" si="144"/>
        <v>15.638888888888888</v>
      </c>
      <c r="D786">
        <f t="shared" si="145"/>
        <v>95.751052083333306</v>
      </c>
      <c r="E786">
        <f t="shared" si="146"/>
        <v>1497.4400645254625</v>
      </c>
      <c r="F786">
        <f t="shared" si="147"/>
        <v>3528.6024999999995</v>
      </c>
      <c r="G786">
        <f t="shared" si="153"/>
        <v>1</v>
      </c>
      <c r="H786">
        <f t="shared" si="154"/>
        <v>0.61111111111110894</v>
      </c>
      <c r="I786">
        <f t="shared" si="148"/>
        <v>1222.2222222222179</v>
      </c>
      <c r="J786">
        <f t="shared" si="155"/>
        <v>19114.197530864127</v>
      </c>
      <c r="K786">
        <f t="shared" si="149"/>
        <v>24140.240095389589</v>
      </c>
      <c r="L786">
        <v>300</v>
      </c>
      <c r="M786">
        <f t="shared" si="150"/>
        <v>333.33333333333331</v>
      </c>
      <c r="N786">
        <f t="shared" si="151"/>
        <v>26822.48899487732</v>
      </c>
      <c r="O786">
        <f t="shared" si="152"/>
        <v>27155.822328210652</v>
      </c>
    </row>
    <row r="787" spans="1:15" x14ac:dyDescent="0.3">
      <c r="A787">
        <v>778</v>
      </c>
      <c r="B787">
        <v>58.1</v>
      </c>
      <c r="C787">
        <f t="shared" si="144"/>
        <v>16.138888888888889</v>
      </c>
      <c r="D787">
        <f t="shared" si="145"/>
        <v>101.97155208333334</v>
      </c>
      <c r="E787">
        <f t="shared" si="146"/>
        <v>1645.7075489004631</v>
      </c>
      <c r="F787">
        <f t="shared" si="147"/>
        <v>3641.4175</v>
      </c>
      <c r="G787">
        <f t="shared" si="153"/>
        <v>1</v>
      </c>
      <c r="H787">
        <f t="shared" si="154"/>
        <v>0.50000000000000178</v>
      </c>
      <c r="I787">
        <f t="shared" si="148"/>
        <v>1000.0000000000035</v>
      </c>
      <c r="J787">
        <f t="shared" si="155"/>
        <v>16138.888888888947</v>
      </c>
      <c r="K787">
        <f t="shared" si="149"/>
        <v>21426.013937789408</v>
      </c>
      <c r="L787">
        <v>300</v>
      </c>
      <c r="M787">
        <f t="shared" si="150"/>
        <v>333.33333333333331</v>
      </c>
      <c r="N787">
        <f t="shared" si="151"/>
        <v>23806.682153099344</v>
      </c>
      <c r="O787">
        <f t="shared" si="152"/>
        <v>24140.015486432676</v>
      </c>
    </row>
    <row r="788" spans="1:15" x14ac:dyDescent="0.3">
      <c r="A788">
        <v>779</v>
      </c>
      <c r="B788">
        <v>59.8</v>
      </c>
      <c r="C788">
        <f t="shared" si="144"/>
        <v>16.611111111111111</v>
      </c>
      <c r="D788">
        <f t="shared" si="145"/>
        <v>108.02620833333332</v>
      </c>
      <c r="E788">
        <f t="shared" si="146"/>
        <v>1794.4353495370367</v>
      </c>
      <c r="F788">
        <f t="shared" si="147"/>
        <v>3747.9649999999997</v>
      </c>
      <c r="G788">
        <f t="shared" si="153"/>
        <v>1</v>
      </c>
      <c r="H788">
        <f t="shared" si="154"/>
        <v>0.47222222222222143</v>
      </c>
      <c r="I788">
        <f t="shared" si="148"/>
        <v>944.44444444444287</v>
      </c>
      <c r="J788">
        <f t="shared" si="155"/>
        <v>15688.271604938245</v>
      </c>
      <c r="K788">
        <f t="shared" si="149"/>
        <v>21230.671954475281</v>
      </c>
      <c r="L788">
        <v>300</v>
      </c>
      <c r="M788">
        <f t="shared" si="150"/>
        <v>333.33333333333331</v>
      </c>
      <c r="N788">
        <f t="shared" si="151"/>
        <v>23589.635504972535</v>
      </c>
      <c r="O788">
        <f t="shared" si="152"/>
        <v>23922.968838305867</v>
      </c>
    </row>
    <row r="789" spans="1:15" x14ac:dyDescent="0.3">
      <c r="A789">
        <v>780</v>
      </c>
      <c r="B789">
        <v>61.1</v>
      </c>
      <c r="C789">
        <f t="shared" si="144"/>
        <v>16.972222222222221</v>
      </c>
      <c r="D789">
        <f t="shared" si="145"/>
        <v>112.77405208333332</v>
      </c>
      <c r="E789">
        <f t="shared" si="146"/>
        <v>1914.0262728587959</v>
      </c>
      <c r="F789">
        <f t="shared" si="147"/>
        <v>3829.4424999999997</v>
      </c>
      <c r="G789">
        <f t="shared" si="153"/>
        <v>1</v>
      </c>
      <c r="H789">
        <f t="shared" si="154"/>
        <v>0.36111111111111072</v>
      </c>
      <c r="I789">
        <f t="shared" si="148"/>
        <v>722.22222222222149</v>
      </c>
      <c r="J789">
        <f t="shared" si="155"/>
        <v>12257.716049382703</v>
      </c>
      <c r="K789">
        <f t="shared" si="149"/>
        <v>18001.184822241499</v>
      </c>
      <c r="L789">
        <v>300</v>
      </c>
      <c r="M789">
        <f t="shared" si="150"/>
        <v>333.33333333333331</v>
      </c>
      <c r="N789">
        <f t="shared" si="151"/>
        <v>20001.31646915722</v>
      </c>
      <c r="O789">
        <f t="shared" si="152"/>
        <v>20334.649802490552</v>
      </c>
    </row>
    <row r="790" spans="1:15" x14ac:dyDescent="0.3">
      <c r="A790">
        <v>781</v>
      </c>
      <c r="B790">
        <v>62.1</v>
      </c>
      <c r="C790">
        <f t="shared" si="144"/>
        <v>17.25</v>
      </c>
      <c r="D790">
        <f t="shared" si="145"/>
        <v>116.49571874999998</v>
      </c>
      <c r="E790">
        <f t="shared" si="146"/>
        <v>2009.5511484374997</v>
      </c>
      <c r="F790">
        <f t="shared" si="147"/>
        <v>3892.1174999999998</v>
      </c>
      <c r="G790">
        <f t="shared" si="153"/>
        <v>1</v>
      </c>
      <c r="H790">
        <f t="shared" si="154"/>
        <v>0.27777777777777857</v>
      </c>
      <c r="I790">
        <f t="shared" si="148"/>
        <v>555.55555555555713</v>
      </c>
      <c r="J790">
        <f t="shared" si="155"/>
        <v>9583.3333333333612</v>
      </c>
      <c r="K790">
        <f t="shared" si="149"/>
        <v>15485.00198177086</v>
      </c>
      <c r="L790">
        <v>300</v>
      </c>
      <c r="M790">
        <f t="shared" si="150"/>
        <v>333.33333333333331</v>
      </c>
      <c r="N790">
        <f t="shared" si="151"/>
        <v>17205.557757523176</v>
      </c>
      <c r="O790">
        <f t="shared" si="152"/>
        <v>17538.891090856509</v>
      </c>
    </row>
    <row r="791" spans="1:15" x14ac:dyDescent="0.3">
      <c r="A791">
        <v>782</v>
      </c>
      <c r="B791">
        <v>62.8</v>
      </c>
      <c r="C791">
        <f t="shared" si="144"/>
        <v>17.444444444444443</v>
      </c>
      <c r="D791">
        <f t="shared" si="145"/>
        <v>119.1368333333333</v>
      </c>
      <c r="E791">
        <f t="shared" si="146"/>
        <v>2078.2758703703694</v>
      </c>
      <c r="F791">
        <f t="shared" si="147"/>
        <v>3935.99</v>
      </c>
      <c r="G791">
        <f t="shared" si="153"/>
        <v>1</v>
      </c>
      <c r="H791">
        <f t="shared" si="154"/>
        <v>0.19444444444444287</v>
      </c>
      <c r="I791">
        <f t="shared" si="148"/>
        <v>388.88888888888573</v>
      </c>
      <c r="J791">
        <f t="shared" si="155"/>
        <v>6783.9506172838946</v>
      </c>
      <c r="K791">
        <f t="shared" si="149"/>
        <v>12798.216487654263</v>
      </c>
      <c r="L791">
        <v>300</v>
      </c>
      <c r="M791">
        <f t="shared" si="150"/>
        <v>333.33333333333331</v>
      </c>
      <c r="N791">
        <f t="shared" si="151"/>
        <v>14220.240541838069</v>
      </c>
      <c r="O791">
        <f t="shared" si="152"/>
        <v>14553.573875171403</v>
      </c>
    </row>
    <row r="792" spans="1:15" x14ac:dyDescent="0.3">
      <c r="A792">
        <v>783</v>
      </c>
      <c r="B792">
        <v>63.3</v>
      </c>
      <c r="C792">
        <f t="shared" si="144"/>
        <v>17.583333333333332</v>
      </c>
      <c r="D792">
        <f t="shared" si="145"/>
        <v>121.04146874999998</v>
      </c>
      <c r="E792">
        <f t="shared" si="146"/>
        <v>2128.3124921874996</v>
      </c>
      <c r="F792">
        <f t="shared" si="147"/>
        <v>3967.3274999999999</v>
      </c>
      <c r="G792">
        <f t="shared" si="153"/>
        <v>1</v>
      </c>
      <c r="H792">
        <f t="shared" si="154"/>
        <v>0.13888888888888928</v>
      </c>
      <c r="I792">
        <f t="shared" si="148"/>
        <v>277.77777777777857</v>
      </c>
      <c r="J792">
        <f t="shared" si="155"/>
        <v>4884.2592592592728</v>
      </c>
      <c r="K792">
        <f t="shared" si="149"/>
        <v>10979.899251446772</v>
      </c>
      <c r="L792">
        <v>300</v>
      </c>
      <c r="M792">
        <f t="shared" si="150"/>
        <v>333.33333333333331</v>
      </c>
      <c r="N792">
        <f t="shared" si="151"/>
        <v>12199.88805716308</v>
      </c>
      <c r="O792">
        <f t="shared" si="152"/>
        <v>12533.221390496414</v>
      </c>
    </row>
    <row r="793" spans="1:15" x14ac:dyDescent="0.3">
      <c r="A793">
        <v>784</v>
      </c>
      <c r="B793">
        <v>63.6</v>
      </c>
      <c r="C793">
        <f t="shared" si="144"/>
        <v>17.666666666666668</v>
      </c>
      <c r="D793">
        <f t="shared" si="145"/>
        <v>122.19149999999999</v>
      </c>
      <c r="E793">
        <f t="shared" si="146"/>
        <v>2158.7165</v>
      </c>
      <c r="F793">
        <f t="shared" si="147"/>
        <v>3986.13</v>
      </c>
      <c r="G793">
        <f t="shared" si="153"/>
        <v>1</v>
      </c>
      <c r="H793">
        <f t="shared" si="154"/>
        <v>8.3333333333335702E-2</v>
      </c>
      <c r="I793">
        <f t="shared" si="148"/>
        <v>166.6666666666714</v>
      </c>
      <c r="J793">
        <f t="shared" si="155"/>
        <v>2944.4444444445285</v>
      </c>
      <c r="K793">
        <f t="shared" si="149"/>
        <v>9089.2909444445286</v>
      </c>
      <c r="L793">
        <v>300</v>
      </c>
      <c r="M793">
        <f t="shared" si="150"/>
        <v>333.33333333333331</v>
      </c>
      <c r="N793">
        <f t="shared" si="151"/>
        <v>10099.21216049392</v>
      </c>
      <c r="O793">
        <f t="shared" si="152"/>
        <v>10432.545493827254</v>
      </c>
    </row>
    <row r="794" spans="1:15" x14ac:dyDescent="0.3">
      <c r="A794">
        <v>785</v>
      </c>
      <c r="B794">
        <v>64</v>
      </c>
      <c r="C794">
        <f t="shared" si="144"/>
        <v>17.777777777777779</v>
      </c>
      <c r="D794">
        <f t="shared" si="145"/>
        <v>123.73333333333333</v>
      </c>
      <c r="E794">
        <f t="shared" si="146"/>
        <v>2199.7037037037039</v>
      </c>
      <c r="F794">
        <f t="shared" si="147"/>
        <v>4011.2000000000003</v>
      </c>
      <c r="G794">
        <f t="shared" si="153"/>
        <v>1</v>
      </c>
      <c r="H794">
        <f t="shared" si="154"/>
        <v>0.11111111111111072</v>
      </c>
      <c r="I794">
        <f t="shared" si="148"/>
        <v>222.22222222222143</v>
      </c>
      <c r="J794">
        <f t="shared" si="155"/>
        <v>3950.6172839506035</v>
      </c>
      <c r="K794">
        <f t="shared" si="149"/>
        <v>10161.520987654309</v>
      </c>
      <c r="L794">
        <v>300</v>
      </c>
      <c r="M794">
        <f t="shared" si="150"/>
        <v>333.33333333333331</v>
      </c>
      <c r="N794">
        <f t="shared" si="151"/>
        <v>11290.578875171454</v>
      </c>
      <c r="O794">
        <f t="shared" si="152"/>
        <v>11623.912208504787</v>
      </c>
    </row>
    <row r="795" spans="1:15" x14ac:dyDescent="0.3">
      <c r="A795">
        <v>786</v>
      </c>
      <c r="B795">
        <v>64.7</v>
      </c>
      <c r="C795">
        <f t="shared" si="144"/>
        <v>17.972222222222221</v>
      </c>
      <c r="D795">
        <f t="shared" si="145"/>
        <v>126.45480208333331</v>
      </c>
      <c r="E795">
        <f t="shared" si="146"/>
        <v>2272.6738041087956</v>
      </c>
      <c r="F795">
        <f t="shared" si="147"/>
        <v>4055.0724999999998</v>
      </c>
      <c r="G795">
        <f t="shared" si="153"/>
        <v>1</v>
      </c>
      <c r="H795">
        <f t="shared" si="154"/>
        <v>0.19444444444444287</v>
      </c>
      <c r="I795">
        <f t="shared" si="148"/>
        <v>388.88888888888573</v>
      </c>
      <c r="J795">
        <f t="shared" si="155"/>
        <v>6989.1975308641404</v>
      </c>
      <c r="K795">
        <f t="shared" si="149"/>
        <v>13316.943834972935</v>
      </c>
      <c r="L795">
        <v>300</v>
      </c>
      <c r="M795">
        <f t="shared" si="150"/>
        <v>333.33333333333331</v>
      </c>
      <c r="N795">
        <f t="shared" si="151"/>
        <v>14796.604261081038</v>
      </c>
      <c r="O795">
        <f t="shared" si="152"/>
        <v>15129.937594414372</v>
      </c>
    </row>
    <row r="796" spans="1:15" x14ac:dyDescent="0.3">
      <c r="A796">
        <v>787</v>
      </c>
      <c r="B796">
        <v>65.2</v>
      </c>
      <c r="C796">
        <f t="shared" si="144"/>
        <v>18.111111111111111</v>
      </c>
      <c r="D796">
        <f t="shared" si="145"/>
        <v>128.41683333333333</v>
      </c>
      <c r="E796">
        <f t="shared" si="146"/>
        <v>2325.771537037037</v>
      </c>
      <c r="F796">
        <f t="shared" si="147"/>
        <v>4086.41</v>
      </c>
      <c r="G796">
        <f t="shared" si="153"/>
        <v>1</v>
      </c>
      <c r="H796">
        <f t="shared" si="154"/>
        <v>0.13888888888888928</v>
      </c>
      <c r="I796">
        <f t="shared" si="148"/>
        <v>277.77777777777857</v>
      </c>
      <c r="J796">
        <f t="shared" si="155"/>
        <v>5030.8641975308783</v>
      </c>
      <c r="K796">
        <f t="shared" si="149"/>
        <v>11443.045734567915</v>
      </c>
      <c r="L796">
        <v>300</v>
      </c>
      <c r="M796">
        <f t="shared" si="150"/>
        <v>333.33333333333331</v>
      </c>
      <c r="N796">
        <f t="shared" si="151"/>
        <v>12714.495260631016</v>
      </c>
      <c r="O796">
        <f t="shared" si="152"/>
        <v>13047.82859396435</v>
      </c>
    </row>
    <row r="797" spans="1:15" x14ac:dyDescent="0.3">
      <c r="A797">
        <v>788</v>
      </c>
      <c r="B797">
        <v>65.3</v>
      </c>
      <c r="C797">
        <f t="shared" si="144"/>
        <v>18.138888888888889</v>
      </c>
      <c r="D797">
        <f t="shared" si="145"/>
        <v>128.81105208333332</v>
      </c>
      <c r="E797">
        <f t="shared" si="146"/>
        <v>2336.4893614004627</v>
      </c>
      <c r="F797">
        <f t="shared" si="147"/>
        <v>4092.6774999999998</v>
      </c>
      <c r="G797">
        <f t="shared" si="153"/>
        <v>1</v>
      </c>
      <c r="H797">
        <f t="shared" si="154"/>
        <v>2.7777777777778567E-2</v>
      </c>
      <c r="I797">
        <f t="shared" si="148"/>
        <v>55.555555555557135</v>
      </c>
      <c r="J797">
        <f t="shared" si="155"/>
        <v>1007.7160493827447</v>
      </c>
      <c r="K797">
        <f t="shared" si="149"/>
        <v>7436.882910783208</v>
      </c>
      <c r="L797">
        <v>300</v>
      </c>
      <c r="M797">
        <f t="shared" si="150"/>
        <v>333.33333333333331</v>
      </c>
      <c r="N797">
        <f t="shared" si="151"/>
        <v>8263.2032342035636</v>
      </c>
      <c r="O797">
        <f t="shared" si="152"/>
        <v>8596.5365675368976</v>
      </c>
    </row>
    <row r="798" spans="1:15" x14ac:dyDescent="0.3">
      <c r="A798">
        <v>789</v>
      </c>
      <c r="B798">
        <v>65.3</v>
      </c>
      <c r="C798">
        <f t="shared" si="144"/>
        <v>18.138888888888889</v>
      </c>
      <c r="D798">
        <f t="shared" si="145"/>
        <v>128.81105208333332</v>
      </c>
      <c r="E798">
        <f t="shared" si="146"/>
        <v>2336.4893614004627</v>
      </c>
      <c r="F798">
        <f t="shared" si="147"/>
        <v>4092.6774999999998</v>
      </c>
      <c r="G798">
        <f t="shared" si="153"/>
        <v>1</v>
      </c>
      <c r="H798">
        <f t="shared" si="154"/>
        <v>0</v>
      </c>
      <c r="I798">
        <f t="shared" si="148"/>
        <v>0</v>
      </c>
      <c r="J798">
        <f t="shared" si="155"/>
        <v>0</v>
      </c>
      <c r="K798">
        <f t="shared" si="149"/>
        <v>6429.1668614004629</v>
      </c>
      <c r="L798">
        <v>300</v>
      </c>
      <c r="M798">
        <f t="shared" si="150"/>
        <v>333.33333333333331</v>
      </c>
      <c r="N798">
        <f t="shared" si="151"/>
        <v>7143.5187348894033</v>
      </c>
      <c r="O798">
        <f t="shared" si="152"/>
        <v>7476.8520682227363</v>
      </c>
    </row>
    <row r="799" spans="1:15" x14ac:dyDescent="0.3">
      <c r="A799">
        <v>790</v>
      </c>
      <c r="B799">
        <v>65.400000000000006</v>
      </c>
      <c r="C799">
        <f t="shared" si="144"/>
        <v>18.166666666666668</v>
      </c>
      <c r="D799">
        <f t="shared" si="145"/>
        <v>129.20587499999999</v>
      </c>
      <c r="E799">
        <f t="shared" si="146"/>
        <v>2347.2400625</v>
      </c>
      <c r="F799">
        <f t="shared" si="147"/>
        <v>4098.9450000000006</v>
      </c>
      <c r="G799">
        <f t="shared" si="153"/>
        <v>1</v>
      </c>
      <c r="H799">
        <f t="shared" si="154"/>
        <v>2.7777777777778567E-2</v>
      </c>
      <c r="I799">
        <f t="shared" si="148"/>
        <v>55.555555555557135</v>
      </c>
      <c r="J799">
        <f t="shared" si="155"/>
        <v>1009.259259259288</v>
      </c>
      <c r="K799">
        <f t="shared" si="149"/>
        <v>7455.4443217592889</v>
      </c>
      <c r="L799">
        <v>300</v>
      </c>
      <c r="M799">
        <f t="shared" si="150"/>
        <v>333.33333333333331</v>
      </c>
      <c r="N799">
        <f t="shared" si="151"/>
        <v>8283.8270241769878</v>
      </c>
      <c r="O799">
        <f t="shared" si="152"/>
        <v>8617.1603575103218</v>
      </c>
    </row>
    <row r="800" spans="1:15" x14ac:dyDescent="0.3">
      <c r="A800">
        <v>791</v>
      </c>
      <c r="B800">
        <v>65.7</v>
      </c>
      <c r="C800">
        <f t="shared" si="144"/>
        <v>18.25</v>
      </c>
      <c r="D800">
        <f t="shared" si="145"/>
        <v>130.39396874999997</v>
      </c>
      <c r="E800">
        <f t="shared" si="146"/>
        <v>2379.6899296874994</v>
      </c>
      <c r="F800">
        <f t="shared" si="147"/>
        <v>4117.7474999999995</v>
      </c>
      <c r="G800">
        <f t="shared" si="153"/>
        <v>1</v>
      </c>
      <c r="H800">
        <f t="shared" si="154"/>
        <v>8.3333333333332149E-2</v>
      </c>
      <c r="I800">
        <f t="shared" si="148"/>
        <v>166.6666666666643</v>
      </c>
      <c r="J800">
        <f t="shared" si="155"/>
        <v>3041.6666666666233</v>
      </c>
      <c r="K800">
        <f t="shared" si="149"/>
        <v>9539.1040963541236</v>
      </c>
      <c r="L800">
        <v>300</v>
      </c>
      <c r="M800">
        <f t="shared" si="150"/>
        <v>333.33333333333331</v>
      </c>
      <c r="N800">
        <f t="shared" si="151"/>
        <v>10599.004551504582</v>
      </c>
      <c r="O800">
        <f t="shared" si="152"/>
        <v>10932.337884837916</v>
      </c>
    </row>
    <row r="801" spans="1:15" x14ac:dyDescent="0.3">
      <c r="A801">
        <v>792</v>
      </c>
      <c r="B801">
        <v>66</v>
      </c>
      <c r="C801">
        <f t="shared" si="144"/>
        <v>18.333333333333332</v>
      </c>
      <c r="D801">
        <f t="shared" si="145"/>
        <v>131.58749999999998</v>
      </c>
      <c r="E801">
        <f t="shared" si="146"/>
        <v>2412.4374999999995</v>
      </c>
      <c r="F801">
        <f t="shared" si="147"/>
        <v>4136.5499999999993</v>
      </c>
      <c r="G801">
        <f t="shared" si="153"/>
        <v>1</v>
      </c>
      <c r="H801">
        <f t="shared" si="154"/>
        <v>8.3333333333332149E-2</v>
      </c>
      <c r="I801">
        <f t="shared" si="148"/>
        <v>166.6666666666643</v>
      </c>
      <c r="J801">
        <f t="shared" si="155"/>
        <v>3055.555555555512</v>
      </c>
      <c r="K801">
        <f t="shared" si="149"/>
        <v>9604.5430555555104</v>
      </c>
      <c r="L801">
        <v>300</v>
      </c>
      <c r="M801">
        <f t="shared" si="150"/>
        <v>333.33333333333331</v>
      </c>
      <c r="N801">
        <f t="shared" si="151"/>
        <v>10671.71450617279</v>
      </c>
      <c r="O801">
        <f t="shared" si="152"/>
        <v>11005.047839506124</v>
      </c>
    </row>
    <row r="802" spans="1:15" x14ac:dyDescent="0.3">
      <c r="A802">
        <v>793</v>
      </c>
      <c r="B802">
        <v>65.599999999999994</v>
      </c>
      <c r="C802">
        <f t="shared" si="144"/>
        <v>18.222222222222221</v>
      </c>
      <c r="D802">
        <f t="shared" si="145"/>
        <v>129.9973333333333</v>
      </c>
      <c r="E802">
        <f t="shared" si="146"/>
        <v>2368.8402962962955</v>
      </c>
      <c r="F802">
        <f t="shared" si="147"/>
        <v>4111.4799999999996</v>
      </c>
      <c r="G802">
        <f t="shared" si="153"/>
        <v>1</v>
      </c>
      <c r="H802">
        <f t="shared" si="154"/>
        <v>-0.11111111111111072</v>
      </c>
      <c r="I802">
        <f t="shared" si="148"/>
        <v>-222.22222222222143</v>
      </c>
      <c r="J802">
        <f t="shared" si="155"/>
        <v>-4049.3827160493684</v>
      </c>
      <c r="K802">
        <f t="shared" si="149"/>
        <v>2430.9375802469267</v>
      </c>
      <c r="L802">
        <v>300</v>
      </c>
      <c r="M802">
        <f t="shared" si="150"/>
        <v>333.33333333333331</v>
      </c>
      <c r="N802">
        <f t="shared" si="151"/>
        <v>2701.0417558299187</v>
      </c>
      <c r="O802">
        <f t="shared" si="152"/>
        <v>3034.3750891632521</v>
      </c>
    </row>
    <row r="803" spans="1:15" x14ac:dyDescent="0.3">
      <c r="A803">
        <v>794</v>
      </c>
      <c r="B803">
        <v>63.5</v>
      </c>
      <c r="C803">
        <f t="shared" si="144"/>
        <v>17.638888888888889</v>
      </c>
      <c r="D803">
        <f t="shared" si="145"/>
        <v>121.80755208333332</v>
      </c>
      <c r="E803">
        <f t="shared" si="146"/>
        <v>2148.5498770254626</v>
      </c>
      <c r="F803">
        <f t="shared" si="147"/>
        <v>3979.8625000000002</v>
      </c>
      <c r="G803">
        <f t="shared" si="153"/>
        <v>1</v>
      </c>
      <c r="H803">
        <f t="shared" si="154"/>
        <v>-0.58333333333333215</v>
      </c>
      <c r="I803">
        <f t="shared" si="148"/>
        <v>-1166.6666666666642</v>
      </c>
      <c r="J803">
        <f t="shared" si="155"/>
        <v>-20578.703703703661</v>
      </c>
      <c r="K803">
        <f t="shared" si="149"/>
        <v>-14450.291326678198</v>
      </c>
      <c r="L803">
        <v>300</v>
      </c>
      <c r="M803">
        <f t="shared" si="150"/>
        <v>333.33333333333331</v>
      </c>
      <c r="N803">
        <f t="shared" si="151"/>
        <v>-16055.879251864664</v>
      </c>
      <c r="O803">
        <f t="shared" si="152"/>
        <v>-15722.54591853133</v>
      </c>
    </row>
    <row r="804" spans="1:15" x14ac:dyDescent="0.3">
      <c r="A804">
        <v>795</v>
      </c>
      <c r="B804">
        <v>59.7</v>
      </c>
      <c r="C804">
        <f t="shared" si="144"/>
        <v>16.583333333333332</v>
      </c>
      <c r="D804">
        <f t="shared" si="145"/>
        <v>107.66521874999997</v>
      </c>
      <c r="E804">
        <f t="shared" si="146"/>
        <v>1785.4482109374992</v>
      </c>
      <c r="F804">
        <f t="shared" si="147"/>
        <v>3741.6974999999998</v>
      </c>
      <c r="G804">
        <f t="shared" si="153"/>
        <v>1</v>
      </c>
      <c r="H804">
        <f t="shared" si="154"/>
        <v>-1.0555555555555571</v>
      </c>
      <c r="I804">
        <f t="shared" si="148"/>
        <v>-2111.111111111114</v>
      </c>
      <c r="J804">
        <f t="shared" si="155"/>
        <v>-35009.259259259306</v>
      </c>
      <c r="K804">
        <f t="shared" si="149"/>
        <v>-29482.11354832181</v>
      </c>
      <c r="L804">
        <v>300</v>
      </c>
      <c r="M804">
        <f t="shared" si="150"/>
        <v>333.33333333333331</v>
      </c>
      <c r="N804">
        <f t="shared" si="151"/>
        <v>-32757.903942579789</v>
      </c>
      <c r="O804">
        <f t="shared" si="152"/>
        <v>-32424.570609246457</v>
      </c>
    </row>
    <row r="805" spans="1:15" x14ac:dyDescent="0.3">
      <c r="A805">
        <v>796</v>
      </c>
      <c r="B805">
        <v>54.6</v>
      </c>
      <c r="C805">
        <f t="shared" si="144"/>
        <v>15.166666666666666</v>
      </c>
      <c r="D805">
        <f t="shared" si="145"/>
        <v>90.055874999999986</v>
      </c>
      <c r="E805">
        <f t="shared" si="146"/>
        <v>1365.8474374999998</v>
      </c>
      <c r="F805">
        <f t="shared" si="147"/>
        <v>3422.0549999999998</v>
      </c>
      <c r="G805">
        <f t="shared" si="153"/>
        <v>1</v>
      </c>
      <c r="H805">
        <f t="shared" si="154"/>
        <v>-1.4166666666666661</v>
      </c>
      <c r="I805">
        <f t="shared" si="148"/>
        <v>-2833.3333333333321</v>
      </c>
      <c r="J805">
        <f t="shared" si="155"/>
        <v>-42972.222222222204</v>
      </c>
      <c r="K805">
        <f t="shared" si="149"/>
        <v>-38184.319784722204</v>
      </c>
      <c r="L805">
        <v>300</v>
      </c>
      <c r="M805">
        <f t="shared" si="150"/>
        <v>333.33333333333331</v>
      </c>
      <c r="N805">
        <f t="shared" si="151"/>
        <v>-42427.021983024671</v>
      </c>
      <c r="O805">
        <f t="shared" si="152"/>
        <v>-42093.688649691336</v>
      </c>
    </row>
    <row r="806" spans="1:15" x14ac:dyDescent="0.3">
      <c r="A806">
        <v>797</v>
      </c>
      <c r="B806">
        <v>49.3</v>
      </c>
      <c r="C806">
        <f t="shared" si="144"/>
        <v>13.694444444444443</v>
      </c>
      <c r="D806">
        <f t="shared" si="145"/>
        <v>73.421052083333294</v>
      </c>
      <c r="E806">
        <f t="shared" si="146"/>
        <v>1005.4605188078697</v>
      </c>
      <c r="F806">
        <f t="shared" si="147"/>
        <v>3089.8774999999996</v>
      </c>
      <c r="G806">
        <f t="shared" si="153"/>
        <v>1</v>
      </c>
      <c r="H806">
        <f t="shared" si="154"/>
        <v>-1.4722222222222232</v>
      </c>
      <c r="I806">
        <f t="shared" si="148"/>
        <v>-2944.4444444444466</v>
      </c>
      <c r="J806">
        <f t="shared" si="155"/>
        <v>-40322.530864197557</v>
      </c>
      <c r="K806">
        <f t="shared" si="149"/>
        <v>-36227.192845389691</v>
      </c>
      <c r="L806">
        <v>300</v>
      </c>
      <c r="M806">
        <f t="shared" si="150"/>
        <v>333.33333333333331</v>
      </c>
      <c r="N806">
        <f t="shared" si="151"/>
        <v>-40252.436494877431</v>
      </c>
      <c r="O806">
        <f t="shared" si="152"/>
        <v>-39919.103161544095</v>
      </c>
    </row>
    <row r="807" spans="1:15" x14ac:dyDescent="0.3">
      <c r="A807">
        <v>798</v>
      </c>
      <c r="B807">
        <v>44.9</v>
      </c>
      <c r="C807">
        <f t="shared" si="144"/>
        <v>12.472222222222221</v>
      </c>
      <c r="D807">
        <f t="shared" si="145"/>
        <v>60.900302083333315</v>
      </c>
      <c r="E807">
        <f t="shared" si="146"/>
        <v>759.56210098379597</v>
      </c>
      <c r="F807">
        <f t="shared" si="147"/>
        <v>2814.1074999999996</v>
      </c>
      <c r="G807">
        <f t="shared" si="153"/>
        <v>1</v>
      </c>
      <c r="H807">
        <f t="shared" si="154"/>
        <v>-1.2222222222222214</v>
      </c>
      <c r="I807">
        <f t="shared" si="148"/>
        <v>-2444.444444444443</v>
      </c>
      <c r="J807">
        <f t="shared" si="155"/>
        <v>-30487.654320987633</v>
      </c>
      <c r="K807">
        <f t="shared" si="149"/>
        <v>-26913.984720003838</v>
      </c>
      <c r="L807">
        <v>300</v>
      </c>
      <c r="M807">
        <f t="shared" si="150"/>
        <v>333.33333333333331</v>
      </c>
      <c r="N807">
        <f t="shared" si="151"/>
        <v>-29904.427466670932</v>
      </c>
      <c r="O807">
        <f t="shared" si="152"/>
        <v>-29571.094133337599</v>
      </c>
    </row>
    <row r="808" spans="1:15" x14ac:dyDescent="0.3">
      <c r="A808">
        <v>799</v>
      </c>
      <c r="B808">
        <v>42.3</v>
      </c>
      <c r="C808">
        <f t="shared" si="144"/>
        <v>11.749999999999998</v>
      </c>
      <c r="D808">
        <f t="shared" si="145"/>
        <v>54.051468749999977</v>
      </c>
      <c r="E808">
        <f t="shared" si="146"/>
        <v>635.10475781249966</v>
      </c>
      <c r="F808">
        <f t="shared" si="147"/>
        <v>2651.1524999999997</v>
      </c>
      <c r="G808">
        <f t="shared" si="153"/>
        <v>1</v>
      </c>
      <c r="H808">
        <f t="shared" si="154"/>
        <v>-0.72222222222222321</v>
      </c>
      <c r="I808">
        <f t="shared" si="148"/>
        <v>-1444.4444444444464</v>
      </c>
      <c r="J808">
        <f t="shared" si="155"/>
        <v>-16972.222222222241</v>
      </c>
      <c r="K808">
        <f t="shared" si="149"/>
        <v>-13685.964964409741</v>
      </c>
      <c r="L808">
        <v>300</v>
      </c>
      <c r="M808">
        <f t="shared" si="150"/>
        <v>333.33333333333331</v>
      </c>
      <c r="N808">
        <f t="shared" si="151"/>
        <v>-15206.627738233045</v>
      </c>
      <c r="O808">
        <f t="shared" si="152"/>
        <v>-14873.294404899711</v>
      </c>
    </row>
    <row r="809" spans="1:15" x14ac:dyDescent="0.3">
      <c r="A809">
        <v>800</v>
      </c>
      <c r="B809">
        <v>41.4</v>
      </c>
      <c r="C809">
        <f t="shared" si="144"/>
        <v>11.5</v>
      </c>
      <c r="D809">
        <f t="shared" si="145"/>
        <v>51.775874999999999</v>
      </c>
      <c r="E809">
        <f t="shared" si="146"/>
        <v>595.42256250000003</v>
      </c>
      <c r="F809">
        <f t="shared" si="147"/>
        <v>2594.7449999999999</v>
      </c>
      <c r="G809">
        <f t="shared" si="153"/>
        <v>1</v>
      </c>
      <c r="H809">
        <f t="shared" si="154"/>
        <v>-0.24999999999999822</v>
      </c>
      <c r="I809">
        <f t="shared" si="148"/>
        <v>-499.99999999999648</v>
      </c>
      <c r="J809">
        <f t="shared" si="155"/>
        <v>-5749.9999999999591</v>
      </c>
      <c r="K809">
        <f t="shared" si="149"/>
        <v>-2559.8324374999593</v>
      </c>
      <c r="L809">
        <v>300</v>
      </c>
      <c r="M809">
        <f t="shared" si="150"/>
        <v>333.33333333333331</v>
      </c>
      <c r="N809">
        <f t="shared" si="151"/>
        <v>-2844.2582638888434</v>
      </c>
      <c r="O809">
        <f t="shared" si="152"/>
        <v>-2510.9249305555099</v>
      </c>
    </row>
    <row r="810" spans="1:15" x14ac:dyDescent="0.3">
      <c r="A810">
        <v>801</v>
      </c>
      <c r="B810">
        <v>41.3</v>
      </c>
      <c r="C810">
        <f t="shared" si="144"/>
        <v>11.472222222222221</v>
      </c>
      <c r="D810">
        <f t="shared" si="145"/>
        <v>51.526052083333319</v>
      </c>
      <c r="E810">
        <f t="shared" si="146"/>
        <v>591.11831973379606</v>
      </c>
      <c r="F810">
        <f t="shared" si="147"/>
        <v>2588.4775</v>
      </c>
      <c r="G810">
        <f t="shared" si="153"/>
        <v>1</v>
      </c>
      <c r="H810">
        <f t="shared" si="154"/>
        <v>-2.7777777777778567E-2</v>
      </c>
      <c r="I810">
        <f t="shared" si="148"/>
        <v>-55.555555555557135</v>
      </c>
      <c r="J810">
        <f t="shared" si="155"/>
        <v>-637.3456790123638</v>
      </c>
      <c r="K810">
        <f t="shared" si="149"/>
        <v>2542.2501407214322</v>
      </c>
      <c r="L810">
        <v>300</v>
      </c>
      <c r="M810">
        <f t="shared" si="150"/>
        <v>333.33333333333331</v>
      </c>
      <c r="N810">
        <f t="shared" si="151"/>
        <v>2824.722378579369</v>
      </c>
      <c r="O810">
        <f t="shared" si="152"/>
        <v>3158.0557119127025</v>
      </c>
    </row>
    <row r="811" spans="1:15" x14ac:dyDescent="0.3">
      <c r="A811">
        <v>802</v>
      </c>
      <c r="B811">
        <v>42.1</v>
      </c>
      <c r="C811">
        <f t="shared" si="144"/>
        <v>11.694444444444445</v>
      </c>
      <c r="D811">
        <f t="shared" si="145"/>
        <v>53.541552083333336</v>
      </c>
      <c r="E811">
        <f t="shared" si="146"/>
        <v>626.13870630787039</v>
      </c>
      <c r="F811">
        <f t="shared" si="147"/>
        <v>2638.6174999999998</v>
      </c>
      <c r="G811">
        <f t="shared" si="153"/>
        <v>1</v>
      </c>
      <c r="H811">
        <f t="shared" si="154"/>
        <v>0.22222222222222321</v>
      </c>
      <c r="I811">
        <f t="shared" si="148"/>
        <v>444.44444444444639</v>
      </c>
      <c r="J811">
        <f t="shared" si="155"/>
        <v>5197.5308641975535</v>
      </c>
      <c r="K811">
        <f t="shared" si="149"/>
        <v>8462.2870705054229</v>
      </c>
      <c r="L811">
        <v>300</v>
      </c>
      <c r="M811">
        <f t="shared" si="150"/>
        <v>333.33333333333331</v>
      </c>
      <c r="N811">
        <f t="shared" si="151"/>
        <v>9402.5411894504705</v>
      </c>
      <c r="O811">
        <f t="shared" si="152"/>
        <v>9735.8745227838044</v>
      </c>
    </row>
    <row r="812" spans="1:15" x14ac:dyDescent="0.3">
      <c r="A812">
        <v>803</v>
      </c>
      <c r="B812">
        <v>44.7</v>
      </c>
      <c r="C812">
        <f t="shared" si="144"/>
        <v>12.416666666666668</v>
      </c>
      <c r="D812">
        <f t="shared" si="145"/>
        <v>60.358968750000003</v>
      </c>
      <c r="E812">
        <f t="shared" si="146"/>
        <v>749.45719531250006</v>
      </c>
      <c r="F812">
        <f t="shared" si="147"/>
        <v>2801.5725000000002</v>
      </c>
      <c r="G812">
        <f t="shared" si="153"/>
        <v>1</v>
      </c>
      <c r="H812">
        <f t="shared" si="154"/>
        <v>0.72222222222222321</v>
      </c>
      <c r="I812">
        <f t="shared" si="148"/>
        <v>1444.4444444444464</v>
      </c>
      <c r="J812">
        <f t="shared" si="155"/>
        <v>17935.185185185212</v>
      </c>
      <c r="K812">
        <f t="shared" si="149"/>
        <v>21486.214880497711</v>
      </c>
      <c r="L812">
        <v>300</v>
      </c>
      <c r="M812">
        <f t="shared" si="150"/>
        <v>333.33333333333331</v>
      </c>
      <c r="N812">
        <f t="shared" si="151"/>
        <v>23873.572089441903</v>
      </c>
      <c r="O812">
        <f t="shared" si="152"/>
        <v>24206.905422775235</v>
      </c>
    </row>
    <row r="813" spans="1:15" x14ac:dyDescent="0.3">
      <c r="A813">
        <v>804</v>
      </c>
      <c r="B813">
        <v>48.4</v>
      </c>
      <c r="C813">
        <f t="shared" si="144"/>
        <v>13.444444444444443</v>
      </c>
      <c r="D813">
        <f t="shared" si="145"/>
        <v>70.7648333333333</v>
      </c>
      <c r="E813">
        <f t="shared" si="146"/>
        <v>951.39387037036977</v>
      </c>
      <c r="F813">
        <f t="shared" si="147"/>
        <v>3033.47</v>
      </c>
      <c r="G813">
        <f t="shared" si="153"/>
        <v>1</v>
      </c>
      <c r="H813">
        <f t="shared" si="154"/>
        <v>1.027777777777775</v>
      </c>
      <c r="I813">
        <f t="shared" si="148"/>
        <v>2055.5555555555502</v>
      </c>
      <c r="J813">
        <f t="shared" si="155"/>
        <v>27635.802469135728</v>
      </c>
      <c r="K813">
        <f t="shared" si="149"/>
        <v>31620.666339506097</v>
      </c>
      <c r="L813">
        <v>300</v>
      </c>
      <c r="M813">
        <f t="shared" si="150"/>
        <v>333.33333333333331</v>
      </c>
      <c r="N813">
        <f t="shared" si="151"/>
        <v>35134.073710562327</v>
      </c>
      <c r="O813">
        <f t="shared" si="152"/>
        <v>35467.407043895662</v>
      </c>
    </row>
    <row r="814" spans="1:15" x14ac:dyDescent="0.3">
      <c r="A814">
        <v>805</v>
      </c>
      <c r="B814">
        <v>51.4</v>
      </c>
      <c r="C814">
        <f t="shared" si="144"/>
        <v>14.277777777777777</v>
      </c>
      <c r="D814">
        <f t="shared" si="145"/>
        <v>79.809208333333316</v>
      </c>
      <c r="E814">
        <f t="shared" si="146"/>
        <v>1139.4981412037034</v>
      </c>
      <c r="F814">
        <f t="shared" si="147"/>
        <v>3221.4949999999999</v>
      </c>
      <c r="G814">
        <f t="shared" si="153"/>
        <v>1</v>
      </c>
      <c r="H814">
        <f t="shared" si="154"/>
        <v>0.83333333333333393</v>
      </c>
      <c r="I814">
        <f t="shared" si="148"/>
        <v>1666.6666666666679</v>
      </c>
      <c r="J814">
        <f t="shared" si="155"/>
        <v>23796.29629629631</v>
      </c>
      <c r="K814">
        <f t="shared" si="149"/>
        <v>28157.289437500014</v>
      </c>
      <c r="L814">
        <v>300</v>
      </c>
      <c r="M814">
        <f t="shared" si="150"/>
        <v>333.33333333333331</v>
      </c>
      <c r="N814">
        <f t="shared" si="151"/>
        <v>31285.877152777794</v>
      </c>
      <c r="O814">
        <f t="shared" si="152"/>
        <v>31619.210486111126</v>
      </c>
    </row>
    <row r="815" spans="1:15" x14ac:dyDescent="0.3">
      <c r="A815">
        <v>806</v>
      </c>
      <c r="B815">
        <v>52.7</v>
      </c>
      <c r="C815">
        <f t="shared" si="144"/>
        <v>14.638888888888889</v>
      </c>
      <c r="D815">
        <f t="shared" si="145"/>
        <v>83.897302083333344</v>
      </c>
      <c r="E815">
        <f t="shared" si="146"/>
        <v>1228.1632832754631</v>
      </c>
      <c r="F815">
        <f t="shared" si="147"/>
        <v>3302.9724999999999</v>
      </c>
      <c r="G815">
        <f t="shared" si="153"/>
        <v>1</v>
      </c>
      <c r="H815">
        <f t="shared" si="154"/>
        <v>0.36111111111111249</v>
      </c>
      <c r="I815">
        <f t="shared" si="148"/>
        <v>722.22222222222501</v>
      </c>
      <c r="J815">
        <f t="shared" si="155"/>
        <v>10572.530864197572</v>
      </c>
      <c r="K815">
        <f t="shared" si="149"/>
        <v>15103.666647473034</v>
      </c>
      <c r="L815">
        <v>300</v>
      </c>
      <c r="M815">
        <f t="shared" si="150"/>
        <v>333.33333333333331</v>
      </c>
      <c r="N815">
        <f t="shared" si="151"/>
        <v>16781.851830525593</v>
      </c>
      <c r="O815">
        <f t="shared" si="152"/>
        <v>17115.185163858925</v>
      </c>
    </row>
    <row r="816" spans="1:15" x14ac:dyDescent="0.3">
      <c r="A816">
        <v>807</v>
      </c>
      <c r="B816">
        <v>53</v>
      </c>
      <c r="C816">
        <f t="shared" si="144"/>
        <v>14.722222222222221</v>
      </c>
      <c r="D816">
        <f t="shared" si="145"/>
        <v>84.855208333333323</v>
      </c>
      <c r="E816">
        <f t="shared" si="146"/>
        <v>1249.2572337962961</v>
      </c>
      <c r="F816">
        <f t="shared" si="147"/>
        <v>3321.7749999999996</v>
      </c>
      <c r="G816">
        <f t="shared" si="153"/>
        <v>1</v>
      </c>
      <c r="H816">
        <f t="shared" si="154"/>
        <v>8.3333333333332149E-2</v>
      </c>
      <c r="I816">
        <f t="shared" si="148"/>
        <v>166.6666666666643</v>
      </c>
      <c r="J816">
        <f t="shared" si="155"/>
        <v>2453.7037037036689</v>
      </c>
      <c r="K816">
        <f t="shared" si="149"/>
        <v>7024.7359374999642</v>
      </c>
      <c r="L816">
        <v>300</v>
      </c>
      <c r="M816">
        <f t="shared" si="150"/>
        <v>333.33333333333331</v>
      </c>
      <c r="N816">
        <f t="shared" si="151"/>
        <v>7805.2621527777374</v>
      </c>
      <c r="O816">
        <f t="shared" si="152"/>
        <v>8138.5954861110704</v>
      </c>
    </row>
    <row r="817" spans="1:15" x14ac:dyDescent="0.3">
      <c r="A817">
        <v>808</v>
      </c>
      <c r="B817">
        <v>52.5</v>
      </c>
      <c r="C817">
        <f t="shared" si="144"/>
        <v>14.583333333333332</v>
      </c>
      <c r="D817">
        <f t="shared" si="145"/>
        <v>83.261718749999986</v>
      </c>
      <c r="E817">
        <f t="shared" si="146"/>
        <v>1214.2333984374998</v>
      </c>
      <c r="F817">
        <f t="shared" si="147"/>
        <v>3290.4374999999995</v>
      </c>
      <c r="G817">
        <f t="shared" si="153"/>
        <v>1</v>
      </c>
      <c r="H817">
        <f t="shared" si="154"/>
        <v>-0.13888888888888928</v>
      </c>
      <c r="I817">
        <f t="shared" si="148"/>
        <v>-277.77777777777857</v>
      </c>
      <c r="J817">
        <f t="shared" si="155"/>
        <v>-4050.925925925937</v>
      </c>
      <c r="K817">
        <f t="shared" si="149"/>
        <v>453.74497251156208</v>
      </c>
      <c r="L817">
        <v>300</v>
      </c>
      <c r="M817">
        <f t="shared" si="150"/>
        <v>333.33333333333331</v>
      </c>
      <c r="N817">
        <f t="shared" si="151"/>
        <v>504.16108056840233</v>
      </c>
      <c r="O817">
        <f t="shared" si="152"/>
        <v>837.4944139017357</v>
      </c>
    </row>
    <row r="818" spans="1:15" x14ac:dyDescent="0.3">
      <c r="A818">
        <v>809</v>
      </c>
      <c r="B818">
        <v>51.3</v>
      </c>
      <c r="C818">
        <f t="shared" si="144"/>
        <v>14.249999999999998</v>
      </c>
      <c r="D818">
        <f t="shared" si="145"/>
        <v>79.498968749999975</v>
      </c>
      <c r="E818">
        <f t="shared" si="146"/>
        <v>1132.8603046874996</v>
      </c>
      <c r="F818">
        <f t="shared" si="147"/>
        <v>3215.2274999999995</v>
      </c>
      <c r="G818">
        <f t="shared" si="153"/>
        <v>1</v>
      </c>
      <c r="H818">
        <f t="shared" si="154"/>
        <v>-0.33333333333333393</v>
      </c>
      <c r="I818">
        <f t="shared" si="148"/>
        <v>-666.66666666666788</v>
      </c>
      <c r="J818">
        <f t="shared" si="155"/>
        <v>-9500.0000000000164</v>
      </c>
      <c r="K818">
        <f t="shared" si="149"/>
        <v>-5151.9121953125177</v>
      </c>
      <c r="L818">
        <v>300</v>
      </c>
      <c r="M818">
        <f t="shared" si="150"/>
        <v>333.33333333333331</v>
      </c>
      <c r="N818">
        <f t="shared" si="151"/>
        <v>-5724.346883680575</v>
      </c>
      <c r="O818">
        <f t="shared" si="152"/>
        <v>-5391.013550347242</v>
      </c>
    </row>
    <row r="819" spans="1:15" x14ac:dyDescent="0.3">
      <c r="A819">
        <v>810</v>
      </c>
      <c r="B819">
        <v>49.7</v>
      </c>
      <c r="C819">
        <f t="shared" si="144"/>
        <v>13.805555555555555</v>
      </c>
      <c r="D819">
        <f t="shared" si="145"/>
        <v>74.617302083333314</v>
      </c>
      <c r="E819">
        <f t="shared" si="146"/>
        <v>1030.1333093171293</v>
      </c>
      <c r="F819">
        <f t="shared" si="147"/>
        <v>3114.9474999999998</v>
      </c>
      <c r="G819">
        <f t="shared" si="153"/>
        <v>1</v>
      </c>
      <c r="H819">
        <f t="shared" si="154"/>
        <v>-0.44444444444444287</v>
      </c>
      <c r="I819">
        <f t="shared" si="148"/>
        <v>-888.88888888888573</v>
      </c>
      <c r="J819">
        <f t="shared" si="155"/>
        <v>-12271.604938271561</v>
      </c>
      <c r="K819">
        <f t="shared" si="149"/>
        <v>-8126.5241289544319</v>
      </c>
      <c r="L819">
        <v>300</v>
      </c>
      <c r="M819">
        <f t="shared" si="150"/>
        <v>333.33333333333331</v>
      </c>
      <c r="N819">
        <f t="shared" si="151"/>
        <v>-9029.4712543938131</v>
      </c>
      <c r="O819">
        <f t="shared" si="152"/>
        <v>-8696.1379210604791</v>
      </c>
    </row>
    <row r="820" spans="1:15" x14ac:dyDescent="0.3">
      <c r="A820">
        <v>811</v>
      </c>
      <c r="B820">
        <v>47.4</v>
      </c>
      <c r="C820">
        <f t="shared" si="144"/>
        <v>13.166666666666666</v>
      </c>
      <c r="D820">
        <f t="shared" si="145"/>
        <v>67.87087499999997</v>
      </c>
      <c r="E820">
        <f t="shared" si="146"/>
        <v>893.63318749999951</v>
      </c>
      <c r="F820">
        <f t="shared" si="147"/>
        <v>2970.7949999999996</v>
      </c>
      <c r="G820">
        <f t="shared" si="153"/>
        <v>1</v>
      </c>
      <c r="H820">
        <f t="shared" si="154"/>
        <v>-0.63888888888888928</v>
      </c>
      <c r="I820">
        <f t="shared" si="148"/>
        <v>-1277.7777777777785</v>
      </c>
      <c r="J820">
        <f t="shared" si="155"/>
        <v>-16824.074074074084</v>
      </c>
      <c r="K820">
        <f t="shared" si="149"/>
        <v>-12959.645886574084</v>
      </c>
      <c r="L820">
        <v>300</v>
      </c>
      <c r="M820">
        <f t="shared" si="150"/>
        <v>333.33333333333331</v>
      </c>
      <c r="N820">
        <f t="shared" si="151"/>
        <v>-14399.606540637871</v>
      </c>
      <c r="O820">
        <f t="shared" si="152"/>
        <v>-14066.273207304537</v>
      </c>
    </row>
    <row r="821" spans="1:15" x14ac:dyDescent="0.3">
      <c r="A821">
        <v>812</v>
      </c>
      <c r="B821">
        <v>43.7</v>
      </c>
      <c r="C821">
        <f t="shared" si="144"/>
        <v>12.138888888888889</v>
      </c>
      <c r="D821">
        <f t="shared" si="145"/>
        <v>57.688552083333327</v>
      </c>
      <c r="E821">
        <f t="shared" si="146"/>
        <v>700.27492390046291</v>
      </c>
      <c r="F821">
        <f t="shared" si="147"/>
        <v>2738.8975</v>
      </c>
      <c r="G821">
        <f t="shared" si="153"/>
        <v>1</v>
      </c>
      <c r="H821">
        <f t="shared" si="154"/>
        <v>-1.0277777777777768</v>
      </c>
      <c r="I821">
        <f t="shared" si="148"/>
        <v>-2055.5555555555534</v>
      </c>
      <c r="J821">
        <f t="shared" si="155"/>
        <v>-24952.160493827134</v>
      </c>
      <c r="K821">
        <f t="shared" si="149"/>
        <v>-21512.988069926672</v>
      </c>
      <c r="L821">
        <v>300</v>
      </c>
      <c r="M821">
        <f t="shared" si="150"/>
        <v>333.33333333333331</v>
      </c>
      <c r="N821">
        <f t="shared" si="151"/>
        <v>-23903.320077696302</v>
      </c>
      <c r="O821">
        <f t="shared" si="152"/>
        <v>-23569.98674436297</v>
      </c>
    </row>
    <row r="822" spans="1:15" x14ac:dyDescent="0.3">
      <c r="A822">
        <v>813</v>
      </c>
      <c r="B822">
        <v>39.700000000000003</v>
      </c>
      <c r="C822">
        <f t="shared" si="144"/>
        <v>11.027777777777779</v>
      </c>
      <c r="D822">
        <f t="shared" si="145"/>
        <v>47.611052083333327</v>
      </c>
      <c r="E822">
        <f t="shared" si="146"/>
        <v>525.04410214120367</v>
      </c>
      <c r="F822">
        <f t="shared" si="147"/>
        <v>2488.1975000000002</v>
      </c>
      <c r="G822">
        <f t="shared" si="153"/>
        <v>1</v>
      </c>
      <c r="H822">
        <f t="shared" si="154"/>
        <v>-1.1111111111111107</v>
      </c>
      <c r="I822">
        <f t="shared" si="148"/>
        <v>-2222.2222222222213</v>
      </c>
      <c r="J822">
        <f t="shared" si="155"/>
        <v>-24506.172839506165</v>
      </c>
      <c r="K822">
        <f t="shared" si="149"/>
        <v>-21492.931237364963</v>
      </c>
      <c r="L822">
        <v>300</v>
      </c>
      <c r="M822">
        <f t="shared" si="150"/>
        <v>333.33333333333331</v>
      </c>
      <c r="N822">
        <f t="shared" si="151"/>
        <v>-23881.034708183292</v>
      </c>
      <c r="O822">
        <f t="shared" si="152"/>
        <v>-23547.701374849959</v>
      </c>
    </row>
    <row r="823" spans="1:15" x14ac:dyDescent="0.3">
      <c r="A823">
        <v>814</v>
      </c>
      <c r="B823">
        <v>35.5</v>
      </c>
      <c r="C823">
        <f t="shared" si="144"/>
        <v>9.8611111111111107</v>
      </c>
      <c r="D823">
        <f t="shared" si="145"/>
        <v>38.070052083333323</v>
      </c>
      <c r="E823">
        <f t="shared" si="146"/>
        <v>375.4130135995369</v>
      </c>
      <c r="F823">
        <f t="shared" si="147"/>
        <v>2224.9625000000001</v>
      </c>
      <c r="G823">
        <f t="shared" si="153"/>
        <v>1</v>
      </c>
      <c r="H823">
        <f t="shared" si="154"/>
        <v>-1.1666666666666679</v>
      </c>
      <c r="I823">
        <f t="shared" si="148"/>
        <v>-2333.3333333333358</v>
      </c>
      <c r="J823">
        <f t="shared" si="155"/>
        <v>-23009.259259259281</v>
      </c>
      <c r="K823">
        <f t="shared" si="149"/>
        <v>-20408.883745659743</v>
      </c>
      <c r="L823">
        <v>300</v>
      </c>
      <c r="M823">
        <f t="shared" si="150"/>
        <v>333.33333333333331</v>
      </c>
      <c r="N823">
        <f t="shared" si="151"/>
        <v>-22676.53749517749</v>
      </c>
      <c r="O823">
        <f t="shared" si="152"/>
        <v>-22343.204161844158</v>
      </c>
    </row>
    <row r="824" spans="1:15" x14ac:dyDescent="0.3">
      <c r="A824">
        <v>815</v>
      </c>
      <c r="B824">
        <v>31.1</v>
      </c>
      <c r="C824">
        <f t="shared" si="144"/>
        <v>8.6388888888888893</v>
      </c>
      <c r="D824">
        <f t="shared" si="145"/>
        <v>29.217802083333336</v>
      </c>
      <c r="E824">
        <f t="shared" si="146"/>
        <v>252.40934577546298</v>
      </c>
      <c r="F824">
        <f t="shared" si="147"/>
        <v>1949.1925000000001</v>
      </c>
      <c r="G824">
        <f t="shared" si="153"/>
        <v>1</v>
      </c>
      <c r="H824">
        <f t="shared" si="154"/>
        <v>-1.2222222222222214</v>
      </c>
      <c r="I824">
        <f t="shared" si="148"/>
        <v>-2444.444444444443</v>
      </c>
      <c r="J824">
        <f t="shared" si="155"/>
        <v>-21117.283950617271</v>
      </c>
      <c r="K824">
        <f t="shared" si="149"/>
        <v>-18915.68210484181</v>
      </c>
      <c r="L824">
        <v>300</v>
      </c>
      <c r="M824">
        <f t="shared" si="150"/>
        <v>333.33333333333331</v>
      </c>
      <c r="N824">
        <f t="shared" si="151"/>
        <v>-21017.424560935342</v>
      </c>
      <c r="O824">
        <f t="shared" si="152"/>
        <v>-20684.09122760201</v>
      </c>
    </row>
    <row r="825" spans="1:15" x14ac:dyDescent="0.3">
      <c r="A825">
        <v>816</v>
      </c>
      <c r="B825">
        <v>26.3</v>
      </c>
      <c r="C825">
        <f t="shared" si="144"/>
        <v>7.3055555555555554</v>
      </c>
      <c r="D825">
        <f t="shared" si="145"/>
        <v>20.894802083333328</v>
      </c>
      <c r="E825">
        <f t="shared" si="146"/>
        <v>152.64813744212958</v>
      </c>
      <c r="F825">
        <f t="shared" si="147"/>
        <v>1648.3525</v>
      </c>
      <c r="G825">
        <f t="shared" si="153"/>
        <v>1</v>
      </c>
      <c r="H825">
        <f t="shared" si="154"/>
        <v>-1.3333333333333339</v>
      </c>
      <c r="I825">
        <f t="shared" si="148"/>
        <v>-2666.6666666666679</v>
      </c>
      <c r="J825">
        <f t="shared" si="155"/>
        <v>-19481.481481481489</v>
      </c>
      <c r="K825">
        <f t="shared" si="149"/>
        <v>-17680.480844039361</v>
      </c>
      <c r="L825">
        <v>300</v>
      </c>
      <c r="M825">
        <f t="shared" si="150"/>
        <v>333.33333333333331</v>
      </c>
      <c r="N825">
        <f t="shared" si="151"/>
        <v>-19644.978715599289</v>
      </c>
      <c r="O825">
        <f t="shared" si="152"/>
        <v>-19311.645382265957</v>
      </c>
    </row>
    <row r="826" spans="1:15" x14ac:dyDescent="0.3">
      <c r="A826">
        <v>817</v>
      </c>
      <c r="B826">
        <v>21.9</v>
      </c>
      <c r="C826">
        <f t="shared" si="144"/>
        <v>6.083333333333333</v>
      </c>
      <c r="D826">
        <f t="shared" si="145"/>
        <v>14.488218749999998</v>
      </c>
      <c r="E826">
        <f t="shared" si="146"/>
        <v>88.136664062499989</v>
      </c>
      <c r="F826">
        <f t="shared" si="147"/>
        <v>1372.5825</v>
      </c>
      <c r="G826">
        <f t="shared" si="153"/>
        <v>1</v>
      </c>
      <c r="H826">
        <f t="shared" si="154"/>
        <v>-1.2222222222222223</v>
      </c>
      <c r="I826">
        <f t="shared" si="148"/>
        <v>-2444.4444444444448</v>
      </c>
      <c r="J826">
        <f t="shared" si="155"/>
        <v>-14870.370370370372</v>
      </c>
      <c r="K826">
        <f t="shared" si="149"/>
        <v>-13409.651206307872</v>
      </c>
      <c r="L826">
        <v>300</v>
      </c>
      <c r="M826">
        <f t="shared" si="150"/>
        <v>333.33333333333331</v>
      </c>
      <c r="N826">
        <f t="shared" si="151"/>
        <v>-14899.612451453191</v>
      </c>
      <c r="O826">
        <f t="shared" si="152"/>
        <v>-14566.279118119857</v>
      </c>
    </row>
    <row r="827" spans="1:15" x14ac:dyDescent="0.3">
      <c r="A827">
        <v>818</v>
      </c>
      <c r="B827">
        <v>18</v>
      </c>
      <c r="C827">
        <f t="shared" si="144"/>
        <v>5</v>
      </c>
      <c r="D827">
        <f t="shared" si="145"/>
        <v>9.7874999999999979</v>
      </c>
      <c r="E827">
        <f t="shared" si="146"/>
        <v>48.937499999999986</v>
      </c>
      <c r="F827">
        <f t="shared" si="147"/>
        <v>1128.1500000000001</v>
      </c>
      <c r="G827">
        <f t="shared" si="153"/>
        <v>1</v>
      </c>
      <c r="H827">
        <f t="shared" si="154"/>
        <v>-1.083333333333333</v>
      </c>
      <c r="I827">
        <f t="shared" si="148"/>
        <v>-2166.6666666666661</v>
      </c>
      <c r="J827">
        <f t="shared" si="155"/>
        <v>-10833.33333333333</v>
      </c>
      <c r="K827">
        <f t="shared" si="149"/>
        <v>-9656.2458333333307</v>
      </c>
      <c r="L827">
        <v>300</v>
      </c>
      <c r="M827">
        <f t="shared" si="150"/>
        <v>333.33333333333331</v>
      </c>
      <c r="N827">
        <f t="shared" si="151"/>
        <v>-10729.162037037035</v>
      </c>
      <c r="O827">
        <f t="shared" si="152"/>
        <v>-10395.828703703701</v>
      </c>
    </row>
    <row r="828" spans="1:15" x14ac:dyDescent="0.3">
      <c r="A828">
        <v>819</v>
      </c>
      <c r="B828">
        <v>17</v>
      </c>
      <c r="C828">
        <f t="shared" si="144"/>
        <v>4.7222222222222223</v>
      </c>
      <c r="D828">
        <f t="shared" si="145"/>
        <v>8.7302083333333318</v>
      </c>
      <c r="E828">
        <f t="shared" si="146"/>
        <v>41.225983796296291</v>
      </c>
      <c r="F828">
        <f t="shared" si="147"/>
        <v>1065.4749999999999</v>
      </c>
      <c r="G828">
        <f t="shared" si="153"/>
        <v>1</v>
      </c>
      <c r="H828">
        <f t="shared" si="154"/>
        <v>-0.27777777777777768</v>
      </c>
      <c r="I828">
        <f t="shared" si="148"/>
        <v>-555.55555555555532</v>
      </c>
      <c r="J828">
        <f t="shared" si="155"/>
        <v>-2623.4567901234559</v>
      </c>
      <c r="K828">
        <f t="shared" si="149"/>
        <v>-1516.7558063271597</v>
      </c>
      <c r="L828">
        <v>300</v>
      </c>
      <c r="M828">
        <f t="shared" si="150"/>
        <v>333.33333333333331</v>
      </c>
      <c r="N828">
        <f t="shared" si="151"/>
        <v>-1685.2842292523997</v>
      </c>
      <c r="O828">
        <f t="shared" si="152"/>
        <v>-1351.9508959190664</v>
      </c>
    </row>
    <row r="829" spans="1:15" x14ac:dyDescent="0.3">
      <c r="A829">
        <v>820</v>
      </c>
      <c r="B829">
        <v>18</v>
      </c>
      <c r="C829">
        <f t="shared" si="144"/>
        <v>5</v>
      </c>
      <c r="D829">
        <f t="shared" si="145"/>
        <v>9.7874999999999979</v>
      </c>
      <c r="E829">
        <f t="shared" si="146"/>
        <v>48.937499999999986</v>
      </c>
      <c r="F829">
        <f t="shared" si="147"/>
        <v>1128.1500000000001</v>
      </c>
      <c r="G829">
        <f t="shared" si="153"/>
        <v>1</v>
      </c>
      <c r="H829">
        <f t="shared" si="154"/>
        <v>0.27777777777777768</v>
      </c>
      <c r="I829">
        <f t="shared" si="148"/>
        <v>555.55555555555532</v>
      </c>
      <c r="J829">
        <f t="shared" si="155"/>
        <v>2777.7777777777765</v>
      </c>
      <c r="K829">
        <f t="shared" si="149"/>
        <v>3954.8652777777766</v>
      </c>
      <c r="L829">
        <v>300</v>
      </c>
      <c r="M829">
        <f t="shared" si="150"/>
        <v>333.33333333333331</v>
      </c>
      <c r="N829">
        <f t="shared" si="151"/>
        <v>4394.2947530864185</v>
      </c>
      <c r="O829">
        <f t="shared" si="152"/>
        <v>4727.6280864197515</v>
      </c>
    </row>
    <row r="830" spans="1:15" x14ac:dyDescent="0.3">
      <c r="A830">
        <v>821</v>
      </c>
      <c r="B830">
        <v>21.4</v>
      </c>
      <c r="C830">
        <f t="shared" si="144"/>
        <v>5.9444444444444438</v>
      </c>
      <c r="D830">
        <f t="shared" si="145"/>
        <v>13.834208333333329</v>
      </c>
      <c r="E830">
        <f t="shared" si="146"/>
        <v>82.236682870370331</v>
      </c>
      <c r="F830">
        <f t="shared" si="147"/>
        <v>1341.2449999999999</v>
      </c>
      <c r="G830">
        <f t="shared" si="153"/>
        <v>1</v>
      </c>
      <c r="H830">
        <f t="shared" si="154"/>
        <v>0.94444444444444375</v>
      </c>
      <c r="I830">
        <f t="shared" si="148"/>
        <v>1888.8888888888875</v>
      </c>
      <c r="J830">
        <f t="shared" si="155"/>
        <v>11228.395061728386</v>
      </c>
      <c r="K830">
        <f t="shared" si="149"/>
        <v>12651.876744598756</v>
      </c>
      <c r="L830">
        <v>300</v>
      </c>
      <c r="M830">
        <f t="shared" si="150"/>
        <v>333.33333333333331</v>
      </c>
      <c r="N830">
        <f t="shared" si="151"/>
        <v>14057.64082733195</v>
      </c>
      <c r="O830">
        <f t="shared" si="152"/>
        <v>14390.974160665284</v>
      </c>
    </row>
    <row r="831" spans="1:15" x14ac:dyDescent="0.3">
      <c r="A831">
        <v>822</v>
      </c>
      <c r="B831">
        <v>24.8</v>
      </c>
      <c r="C831">
        <f t="shared" si="144"/>
        <v>6.8888888888888893</v>
      </c>
      <c r="D831">
        <f t="shared" si="145"/>
        <v>18.579333333333334</v>
      </c>
      <c r="E831">
        <f t="shared" si="146"/>
        <v>127.99096296296298</v>
      </c>
      <c r="F831">
        <f t="shared" si="147"/>
        <v>1554.3400000000001</v>
      </c>
      <c r="G831">
        <f t="shared" si="153"/>
        <v>1</v>
      </c>
      <c r="H831">
        <f t="shared" si="154"/>
        <v>0.94444444444444553</v>
      </c>
      <c r="I831">
        <f t="shared" si="148"/>
        <v>1888.888888888891</v>
      </c>
      <c r="J831">
        <f t="shared" si="155"/>
        <v>13012.34567901236</v>
      </c>
      <c r="K831">
        <f t="shared" si="149"/>
        <v>14694.676641975324</v>
      </c>
      <c r="L831">
        <v>300</v>
      </c>
      <c r="M831">
        <f t="shared" si="150"/>
        <v>333.33333333333331</v>
      </c>
      <c r="N831">
        <f t="shared" si="151"/>
        <v>16327.418491083692</v>
      </c>
      <c r="O831">
        <f t="shared" si="152"/>
        <v>16660.751824417024</v>
      </c>
    </row>
    <row r="832" spans="1:15" x14ac:dyDescent="0.3">
      <c r="A832">
        <v>823</v>
      </c>
      <c r="B832">
        <v>27.9</v>
      </c>
      <c r="C832">
        <f t="shared" si="144"/>
        <v>7.7499999999999991</v>
      </c>
      <c r="D832">
        <f t="shared" si="145"/>
        <v>23.514468749999995</v>
      </c>
      <c r="E832">
        <f t="shared" si="146"/>
        <v>182.23713281249994</v>
      </c>
      <c r="F832">
        <f t="shared" si="147"/>
        <v>1748.6324999999997</v>
      </c>
      <c r="G832">
        <f t="shared" si="153"/>
        <v>1</v>
      </c>
      <c r="H832">
        <f t="shared" si="154"/>
        <v>0.86111111111110983</v>
      </c>
      <c r="I832">
        <f t="shared" si="148"/>
        <v>1722.2222222222197</v>
      </c>
      <c r="J832">
        <f t="shared" si="155"/>
        <v>13347.222222222201</v>
      </c>
      <c r="K832">
        <f t="shared" si="149"/>
        <v>15278.091855034701</v>
      </c>
      <c r="L832">
        <v>300</v>
      </c>
      <c r="M832">
        <f t="shared" si="150"/>
        <v>333.33333333333331</v>
      </c>
      <c r="N832">
        <f t="shared" si="151"/>
        <v>16975.657616705223</v>
      </c>
      <c r="O832">
        <f t="shared" si="152"/>
        <v>17308.990950038555</v>
      </c>
    </row>
    <row r="833" spans="1:15" x14ac:dyDescent="0.3">
      <c r="A833">
        <v>824</v>
      </c>
      <c r="B833">
        <v>30.8</v>
      </c>
      <c r="C833">
        <f t="shared" si="144"/>
        <v>8.5555555555555554</v>
      </c>
      <c r="D833">
        <f t="shared" si="145"/>
        <v>28.656833333333331</v>
      </c>
      <c r="E833">
        <f t="shared" si="146"/>
        <v>245.17512962962959</v>
      </c>
      <c r="F833">
        <f t="shared" si="147"/>
        <v>1930.3899999999999</v>
      </c>
      <c r="G833">
        <f t="shared" si="153"/>
        <v>1</v>
      </c>
      <c r="H833">
        <f t="shared" si="154"/>
        <v>0.80555555555555625</v>
      </c>
      <c r="I833">
        <f t="shared" si="148"/>
        <v>1611.1111111111125</v>
      </c>
      <c r="J833">
        <f t="shared" si="155"/>
        <v>13783.950617283961</v>
      </c>
      <c r="K833">
        <f t="shared" si="149"/>
        <v>15959.51574691359</v>
      </c>
      <c r="L833">
        <v>300</v>
      </c>
      <c r="M833">
        <f t="shared" si="150"/>
        <v>333.33333333333331</v>
      </c>
      <c r="N833">
        <f t="shared" si="151"/>
        <v>17732.795274348435</v>
      </c>
      <c r="O833">
        <f t="shared" si="152"/>
        <v>18066.128607681767</v>
      </c>
    </row>
    <row r="834" spans="1:15" x14ac:dyDescent="0.3">
      <c r="A834">
        <v>825</v>
      </c>
      <c r="B834">
        <v>33</v>
      </c>
      <c r="C834">
        <f t="shared" si="144"/>
        <v>9.1666666666666661</v>
      </c>
      <c r="D834">
        <f t="shared" si="145"/>
        <v>32.896874999999994</v>
      </c>
      <c r="E834">
        <f t="shared" si="146"/>
        <v>301.55468749999994</v>
      </c>
      <c r="F834">
        <f t="shared" si="147"/>
        <v>2068.2749999999996</v>
      </c>
      <c r="G834">
        <f t="shared" si="153"/>
        <v>1</v>
      </c>
      <c r="H834">
        <f t="shared" si="154"/>
        <v>0.61111111111111072</v>
      </c>
      <c r="I834">
        <f t="shared" si="148"/>
        <v>1222.2222222222215</v>
      </c>
      <c r="J834">
        <f t="shared" si="155"/>
        <v>11203.703703703697</v>
      </c>
      <c r="K834">
        <f t="shared" si="149"/>
        <v>13573.533391203697</v>
      </c>
      <c r="L834">
        <v>300</v>
      </c>
      <c r="M834">
        <f t="shared" si="150"/>
        <v>333.33333333333331</v>
      </c>
      <c r="N834">
        <f t="shared" si="151"/>
        <v>15081.703768004107</v>
      </c>
      <c r="O834">
        <f t="shared" si="152"/>
        <v>15415.037101337441</v>
      </c>
    </row>
    <row r="835" spans="1:15" x14ac:dyDescent="0.3">
      <c r="A835">
        <v>826</v>
      </c>
      <c r="B835">
        <v>35.1</v>
      </c>
      <c r="C835">
        <f t="shared" si="144"/>
        <v>9.75</v>
      </c>
      <c r="D835">
        <f t="shared" si="145"/>
        <v>37.216968749999999</v>
      </c>
      <c r="E835">
        <f t="shared" si="146"/>
        <v>362.86544531250001</v>
      </c>
      <c r="F835">
        <f t="shared" si="147"/>
        <v>2199.8924999999999</v>
      </c>
      <c r="G835">
        <f t="shared" si="153"/>
        <v>1</v>
      </c>
      <c r="H835">
        <f t="shared" si="154"/>
        <v>0.58333333333333393</v>
      </c>
      <c r="I835">
        <f t="shared" si="148"/>
        <v>1166.6666666666679</v>
      </c>
      <c r="J835">
        <f t="shared" si="155"/>
        <v>11375.000000000011</v>
      </c>
      <c r="K835">
        <f t="shared" si="149"/>
        <v>13937.757945312511</v>
      </c>
      <c r="L835">
        <v>300</v>
      </c>
      <c r="M835">
        <f t="shared" si="150"/>
        <v>333.33333333333331</v>
      </c>
      <c r="N835">
        <f t="shared" si="151"/>
        <v>15486.397717013901</v>
      </c>
      <c r="O835">
        <f t="shared" si="152"/>
        <v>15819.731050347234</v>
      </c>
    </row>
    <row r="836" spans="1:15" x14ac:dyDescent="0.3">
      <c r="A836">
        <v>827</v>
      </c>
      <c r="B836">
        <v>37.1</v>
      </c>
      <c r="C836">
        <f t="shared" si="144"/>
        <v>10.305555555555555</v>
      </c>
      <c r="D836">
        <f t="shared" si="145"/>
        <v>41.57905208333333</v>
      </c>
      <c r="E836">
        <f t="shared" si="146"/>
        <v>428.49523119212961</v>
      </c>
      <c r="F836">
        <f t="shared" si="147"/>
        <v>2325.2424999999998</v>
      </c>
      <c r="G836">
        <f t="shared" si="153"/>
        <v>1</v>
      </c>
      <c r="H836">
        <f t="shared" si="154"/>
        <v>0.55555555555555536</v>
      </c>
      <c r="I836">
        <f t="shared" si="148"/>
        <v>1111.1111111111106</v>
      </c>
      <c r="J836">
        <f t="shared" si="155"/>
        <v>11450.617283950613</v>
      </c>
      <c r="K836">
        <f t="shared" si="149"/>
        <v>14204.355015142743</v>
      </c>
      <c r="L836">
        <v>300</v>
      </c>
      <c r="M836">
        <f t="shared" si="150"/>
        <v>333.33333333333331</v>
      </c>
      <c r="N836">
        <f t="shared" si="151"/>
        <v>15782.616683491935</v>
      </c>
      <c r="O836">
        <f t="shared" si="152"/>
        <v>16115.950016825269</v>
      </c>
    </row>
    <row r="837" spans="1:15" x14ac:dyDescent="0.3">
      <c r="A837">
        <v>828</v>
      </c>
      <c r="B837">
        <v>38.9</v>
      </c>
      <c r="C837">
        <f t="shared" si="144"/>
        <v>10.805555555555555</v>
      </c>
      <c r="D837">
        <f t="shared" si="145"/>
        <v>45.711552083333331</v>
      </c>
      <c r="E837">
        <f t="shared" si="146"/>
        <v>493.93871556712958</v>
      </c>
      <c r="F837">
        <f t="shared" si="147"/>
        <v>2438.0574999999999</v>
      </c>
      <c r="G837">
        <f t="shared" si="153"/>
        <v>1</v>
      </c>
      <c r="H837">
        <f t="shared" si="154"/>
        <v>0.5</v>
      </c>
      <c r="I837">
        <f t="shared" si="148"/>
        <v>1000</v>
      </c>
      <c r="J837">
        <f t="shared" si="155"/>
        <v>10805.555555555555</v>
      </c>
      <c r="K837">
        <f t="shared" si="149"/>
        <v>13737.551771122684</v>
      </c>
      <c r="L837">
        <v>300</v>
      </c>
      <c r="M837">
        <f t="shared" si="150"/>
        <v>333.33333333333331</v>
      </c>
      <c r="N837">
        <f t="shared" si="151"/>
        <v>15263.946412358537</v>
      </c>
      <c r="O837">
        <f t="shared" si="152"/>
        <v>15597.279745691871</v>
      </c>
    </row>
    <row r="838" spans="1:15" x14ac:dyDescent="0.3">
      <c r="A838">
        <v>829</v>
      </c>
      <c r="B838">
        <v>41.4</v>
      </c>
      <c r="C838">
        <f t="shared" si="144"/>
        <v>11.5</v>
      </c>
      <c r="D838">
        <f t="shared" si="145"/>
        <v>51.775874999999999</v>
      </c>
      <c r="E838">
        <f t="shared" si="146"/>
        <v>595.42256250000003</v>
      </c>
      <c r="F838">
        <f t="shared" si="147"/>
        <v>2594.7449999999999</v>
      </c>
      <c r="G838">
        <f t="shared" si="153"/>
        <v>1</v>
      </c>
      <c r="H838">
        <f t="shared" si="154"/>
        <v>0.69444444444444464</v>
      </c>
      <c r="I838">
        <f t="shared" si="148"/>
        <v>1388.8888888888894</v>
      </c>
      <c r="J838">
        <f t="shared" si="155"/>
        <v>15972.222222222228</v>
      </c>
      <c r="K838">
        <f t="shared" si="149"/>
        <v>19162.389784722229</v>
      </c>
      <c r="L838">
        <v>300</v>
      </c>
      <c r="M838">
        <f t="shared" si="150"/>
        <v>333.33333333333331</v>
      </c>
      <c r="N838">
        <f t="shared" si="151"/>
        <v>21291.544205246919</v>
      </c>
      <c r="O838">
        <f t="shared" si="152"/>
        <v>21624.877538580251</v>
      </c>
    </row>
    <row r="839" spans="1:15" x14ac:dyDescent="0.3">
      <c r="A839">
        <v>830</v>
      </c>
      <c r="B839">
        <v>44</v>
      </c>
      <c r="C839">
        <f t="shared" si="144"/>
        <v>12.222222222222221</v>
      </c>
      <c r="D839">
        <f t="shared" si="145"/>
        <v>58.48333333333332</v>
      </c>
      <c r="E839">
        <f t="shared" si="146"/>
        <v>714.79629629629608</v>
      </c>
      <c r="F839">
        <f t="shared" si="147"/>
        <v>2757.7</v>
      </c>
      <c r="G839">
        <f t="shared" si="153"/>
        <v>1</v>
      </c>
      <c r="H839">
        <f t="shared" si="154"/>
        <v>0.72222222222222143</v>
      </c>
      <c r="I839">
        <f t="shared" si="148"/>
        <v>1444.444444444443</v>
      </c>
      <c r="J839">
        <f t="shared" si="155"/>
        <v>17654.320987654301</v>
      </c>
      <c r="K839">
        <f t="shared" si="149"/>
        <v>21126.817283950597</v>
      </c>
      <c r="L839">
        <v>300</v>
      </c>
      <c r="M839">
        <f t="shared" si="150"/>
        <v>333.33333333333331</v>
      </c>
      <c r="N839">
        <f t="shared" si="151"/>
        <v>23474.241426611774</v>
      </c>
      <c r="O839">
        <f t="shared" si="152"/>
        <v>23807.574759945106</v>
      </c>
    </row>
    <row r="840" spans="1:15" x14ac:dyDescent="0.3">
      <c r="A840">
        <v>831</v>
      </c>
      <c r="B840">
        <v>46.3</v>
      </c>
      <c r="C840">
        <f t="shared" si="144"/>
        <v>12.861111111111111</v>
      </c>
      <c r="D840">
        <f t="shared" si="145"/>
        <v>64.757302083333329</v>
      </c>
      <c r="E840">
        <f t="shared" si="146"/>
        <v>832.85085734953691</v>
      </c>
      <c r="F840">
        <f t="shared" si="147"/>
        <v>2901.8525</v>
      </c>
      <c r="G840">
        <f t="shared" si="153"/>
        <v>1</v>
      </c>
      <c r="H840">
        <f t="shared" si="154"/>
        <v>0.63888888888888928</v>
      </c>
      <c r="I840">
        <f t="shared" si="148"/>
        <v>1277.7777777777785</v>
      </c>
      <c r="J840">
        <f t="shared" si="155"/>
        <v>16433.641975308652</v>
      </c>
      <c r="K840">
        <f t="shared" si="149"/>
        <v>20168.345332658188</v>
      </c>
      <c r="L840">
        <v>300</v>
      </c>
      <c r="M840">
        <f t="shared" si="150"/>
        <v>333.33333333333331</v>
      </c>
      <c r="N840">
        <f t="shared" si="151"/>
        <v>22409.272591842429</v>
      </c>
      <c r="O840">
        <f t="shared" si="152"/>
        <v>22742.605925175762</v>
      </c>
    </row>
    <row r="841" spans="1:15" x14ac:dyDescent="0.3">
      <c r="A841">
        <v>832</v>
      </c>
      <c r="B841">
        <v>47.7</v>
      </c>
      <c r="C841">
        <f t="shared" si="144"/>
        <v>13.25</v>
      </c>
      <c r="D841">
        <f t="shared" si="145"/>
        <v>68.732718749999989</v>
      </c>
      <c r="E841">
        <f t="shared" si="146"/>
        <v>910.70852343749982</v>
      </c>
      <c r="F841">
        <f t="shared" si="147"/>
        <v>2989.5974999999999</v>
      </c>
      <c r="G841">
        <f t="shared" si="153"/>
        <v>1</v>
      </c>
      <c r="H841">
        <f t="shared" si="154"/>
        <v>0.38888888888888928</v>
      </c>
      <c r="I841">
        <f t="shared" si="148"/>
        <v>777.77777777777851</v>
      </c>
      <c r="J841">
        <f t="shared" si="155"/>
        <v>10305.555555555566</v>
      </c>
      <c r="K841">
        <f t="shared" si="149"/>
        <v>14205.861578993066</v>
      </c>
      <c r="L841">
        <v>300</v>
      </c>
      <c r="M841">
        <f t="shared" si="150"/>
        <v>333.33333333333331</v>
      </c>
      <c r="N841">
        <f t="shared" si="151"/>
        <v>15784.290643325628</v>
      </c>
      <c r="O841">
        <f t="shared" si="152"/>
        <v>16117.623976658962</v>
      </c>
    </row>
    <row r="842" spans="1:15" x14ac:dyDescent="0.3">
      <c r="A842">
        <v>833</v>
      </c>
      <c r="B842">
        <v>48.2</v>
      </c>
      <c r="C842">
        <f t="shared" ref="C842:C905" si="156">B842*1/3.6</f>
        <v>13.388888888888889</v>
      </c>
      <c r="D842">
        <f t="shared" ref="D842:D905" si="157">0.5*$E$1*((C842^2)*$E$2*$E$3)</f>
        <v>70.181208333333331</v>
      </c>
      <c r="E842">
        <f t="shared" ref="E842:E905" si="158">D842*C842</f>
        <v>939.64840046296297</v>
      </c>
      <c r="F842">
        <f t="shared" ref="F842:F905" si="159">$F$7*C842</f>
        <v>3020.9349999999999</v>
      </c>
      <c r="G842">
        <f t="shared" si="153"/>
        <v>1</v>
      </c>
      <c r="H842">
        <f t="shared" si="154"/>
        <v>0.13888888888888928</v>
      </c>
      <c r="I842">
        <f t="shared" ref="I842:I905" si="160">$H$1*(H842/G842)</f>
        <v>277.77777777777857</v>
      </c>
      <c r="J842">
        <f t="shared" si="155"/>
        <v>3719.1358024691463</v>
      </c>
      <c r="K842">
        <f t="shared" ref="K842:K905" si="161">E842+F842+J842</f>
        <v>7679.7192029321086</v>
      </c>
      <c r="L842">
        <v>300</v>
      </c>
      <c r="M842">
        <f t="shared" ref="M842:M905" si="162">L842/0.9</f>
        <v>333.33333333333331</v>
      </c>
      <c r="N842">
        <f t="shared" ref="N842:N905" si="163">K842/0.9</f>
        <v>8533.0213365912314</v>
      </c>
      <c r="O842">
        <f t="shared" ref="O842:O905" si="164">M842+N842</f>
        <v>8866.3546699245653</v>
      </c>
    </row>
    <row r="843" spans="1:15" x14ac:dyDescent="0.3">
      <c r="A843">
        <v>834</v>
      </c>
      <c r="B843">
        <v>48.7</v>
      </c>
      <c r="C843">
        <f t="shared" si="156"/>
        <v>13.527777777777779</v>
      </c>
      <c r="D843">
        <f t="shared" si="157"/>
        <v>71.644802083333332</v>
      </c>
      <c r="E843">
        <f t="shared" si="158"/>
        <v>969.19496151620376</v>
      </c>
      <c r="F843">
        <f t="shared" si="159"/>
        <v>3052.2725</v>
      </c>
      <c r="G843">
        <f t="shared" ref="G843:G906" si="165">A843-A842</f>
        <v>1</v>
      </c>
      <c r="H843">
        <f t="shared" ref="H843:H906" si="166">C843-C842</f>
        <v>0.13888888888888928</v>
      </c>
      <c r="I843">
        <f t="shared" si="160"/>
        <v>277.77777777777857</v>
      </c>
      <c r="J843">
        <f t="shared" ref="J843:J906" si="167">I843*C843</f>
        <v>3757.7160493827269</v>
      </c>
      <c r="K843">
        <f t="shared" si="161"/>
        <v>7779.1835108989308</v>
      </c>
      <c r="L843">
        <v>300</v>
      </c>
      <c r="M843">
        <f t="shared" si="162"/>
        <v>333.33333333333331</v>
      </c>
      <c r="N843">
        <f t="shared" si="163"/>
        <v>8643.5372343321451</v>
      </c>
      <c r="O843">
        <f t="shared" si="164"/>
        <v>8976.870567665479</v>
      </c>
    </row>
    <row r="844" spans="1:15" x14ac:dyDescent="0.3">
      <c r="A844">
        <v>835</v>
      </c>
      <c r="B844">
        <v>49.3</v>
      </c>
      <c r="C844">
        <f t="shared" si="156"/>
        <v>13.694444444444443</v>
      </c>
      <c r="D844">
        <f t="shared" si="157"/>
        <v>73.421052083333294</v>
      </c>
      <c r="E844">
        <f t="shared" si="158"/>
        <v>1005.4605188078697</v>
      </c>
      <c r="F844">
        <f t="shared" si="159"/>
        <v>3089.8774999999996</v>
      </c>
      <c r="G844">
        <f t="shared" si="165"/>
        <v>1</v>
      </c>
      <c r="H844">
        <f t="shared" si="166"/>
        <v>0.1666666666666643</v>
      </c>
      <c r="I844">
        <f t="shared" si="160"/>
        <v>333.3333333333286</v>
      </c>
      <c r="J844">
        <f t="shared" si="167"/>
        <v>4564.8148148147493</v>
      </c>
      <c r="K844">
        <f t="shared" si="161"/>
        <v>8660.1528336226183</v>
      </c>
      <c r="L844">
        <v>300</v>
      </c>
      <c r="M844">
        <f t="shared" si="162"/>
        <v>333.33333333333331</v>
      </c>
      <c r="N844">
        <f t="shared" si="163"/>
        <v>9622.3920373584642</v>
      </c>
      <c r="O844">
        <f t="shared" si="164"/>
        <v>9955.7253706917982</v>
      </c>
    </row>
    <row r="845" spans="1:15" x14ac:dyDescent="0.3">
      <c r="A845">
        <v>836</v>
      </c>
      <c r="B845">
        <v>49.8</v>
      </c>
      <c r="C845">
        <f t="shared" si="156"/>
        <v>13.833333333333332</v>
      </c>
      <c r="D845">
        <f t="shared" si="157"/>
        <v>74.917874999999981</v>
      </c>
      <c r="E845">
        <f t="shared" si="158"/>
        <v>1036.3639374999996</v>
      </c>
      <c r="F845">
        <f t="shared" si="159"/>
        <v>3121.2149999999997</v>
      </c>
      <c r="G845">
        <f t="shared" si="165"/>
        <v>1</v>
      </c>
      <c r="H845">
        <f t="shared" si="166"/>
        <v>0.13888888888888928</v>
      </c>
      <c r="I845">
        <f t="shared" si="160"/>
        <v>277.77777777777857</v>
      </c>
      <c r="J845">
        <f t="shared" si="167"/>
        <v>3842.5925925926031</v>
      </c>
      <c r="K845">
        <f t="shared" si="161"/>
        <v>8000.1715300926026</v>
      </c>
      <c r="L845">
        <v>300</v>
      </c>
      <c r="M845">
        <f t="shared" si="162"/>
        <v>333.33333333333331</v>
      </c>
      <c r="N845">
        <f t="shared" si="163"/>
        <v>8889.0794778806685</v>
      </c>
      <c r="O845">
        <f t="shared" si="164"/>
        <v>9222.4128112140024</v>
      </c>
    </row>
    <row r="846" spans="1:15" x14ac:dyDescent="0.3">
      <c r="A846">
        <v>837</v>
      </c>
      <c r="B846">
        <v>50.2</v>
      </c>
      <c r="C846">
        <f t="shared" si="156"/>
        <v>13.944444444444445</v>
      </c>
      <c r="D846">
        <f t="shared" si="157"/>
        <v>76.126208333333338</v>
      </c>
      <c r="E846">
        <f t="shared" si="158"/>
        <v>1061.5376828703704</v>
      </c>
      <c r="F846">
        <f t="shared" si="159"/>
        <v>3146.2849999999999</v>
      </c>
      <c r="G846">
        <f t="shared" si="165"/>
        <v>1</v>
      </c>
      <c r="H846">
        <f t="shared" si="166"/>
        <v>0.11111111111111249</v>
      </c>
      <c r="I846">
        <f t="shared" si="160"/>
        <v>222.22222222222499</v>
      </c>
      <c r="J846">
        <f t="shared" si="167"/>
        <v>3098.765432098804</v>
      </c>
      <c r="K846">
        <f t="shared" si="161"/>
        <v>7306.5881149691741</v>
      </c>
      <c r="L846">
        <v>300</v>
      </c>
      <c r="M846">
        <f t="shared" si="162"/>
        <v>333.33333333333331</v>
      </c>
      <c r="N846">
        <f t="shared" si="163"/>
        <v>8118.4312388546377</v>
      </c>
      <c r="O846">
        <f t="shared" si="164"/>
        <v>8451.7645721879708</v>
      </c>
    </row>
    <row r="847" spans="1:15" x14ac:dyDescent="0.3">
      <c r="A847">
        <v>838</v>
      </c>
      <c r="B847">
        <v>50.9</v>
      </c>
      <c r="C847">
        <f t="shared" si="156"/>
        <v>14.138888888888888</v>
      </c>
      <c r="D847">
        <f t="shared" si="157"/>
        <v>78.264052083333311</v>
      </c>
      <c r="E847">
        <f t="shared" si="158"/>
        <v>1106.5667364004626</v>
      </c>
      <c r="F847">
        <f t="shared" si="159"/>
        <v>3190.1574999999998</v>
      </c>
      <c r="G847">
        <f t="shared" si="165"/>
        <v>1</v>
      </c>
      <c r="H847">
        <f t="shared" si="166"/>
        <v>0.19444444444444287</v>
      </c>
      <c r="I847">
        <f t="shared" si="160"/>
        <v>388.88888888888573</v>
      </c>
      <c r="J847">
        <f t="shared" si="167"/>
        <v>5498.4567901234113</v>
      </c>
      <c r="K847">
        <f t="shared" si="161"/>
        <v>9795.1810265238746</v>
      </c>
      <c r="L847">
        <v>300</v>
      </c>
      <c r="M847">
        <f t="shared" si="162"/>
        <v>333.33333333333331</v>
      </c>
      <c r="N847">
        <f t="shared" si="163"/>
        <v>10883.534473915415</v>
      </c>
      <c r="O847">
        <f t="shared" si="164"/>
        <v>11216.867807248749</v>
      </c>
    </row>
    <row r="848" spans="1:15" x14ac:dyDescent="0.3">
      <c r="A848">
        <v>839</v>
      </c>
      <c r="B848">
        <v>51.8</v>
      </c>
      <c r="C848">
        <f t="shared" si="156"/>
        <v>14.388888888888888</v>
      </c>
      <c r="D848">
        <f t="shared" si="157"/>
        <v>81.056208333333316</v>
      </c>
      <c r="E848">
        <f t="shared" si="158"/>
        <v>1166.3087754629626</v>
      </c>
      <c r="F848">
        <f t="shared" si="159"/>
        <v>3246.5649999999996</v>
      </c>
      <c r="G848">
        <f t="shared" si="165"/>
        <v>1</v>
      </c>
      <c r="H848">
        <f t="shared" si="166"/>
        <v>0.25</v>
      </c>
      <c r="I848">
        <f t="shared" si="160"/>
        <v>500</v>
      </c>
      <c r="J848">
        <f t="shared" si="167"/>
        <v>7194.4444444444434</v>
      </c>
      <c r="K848">
        <f t="shared" si="161"/>
        <v>11607.318219907405</v>
      </c>
      <c r="L848">
        <v>300</v>
      </c>
      <c r="M848">
        <f t="shared" si="162"/>
        <v>333.33333333333331</v>
      </c>
      <c r="N848">
        <f t="shared" si="163"/>
        <v>12897.020244341562</v>
      </c>
      <c r="O848">
        <f t="shared" si="164"/>
        <v>13230.353577674896</v>
      </c>
    </row>
    <row r="849" spans="1:15" x14ac:dyDescent="0.3">
      <c r="A849">
        <v>840</v>
      </c>
      <c r="B849">
        <v>52.5</v>
      </c>
      <c r="C849">
        <f t="shared" si="156"/>
        <v>14.583333333333332</v>
      </c>
      <c r="D849">
        <f t="shared" si="157"/>
        <v>83.261718749999986</v>
      </c>
      <c r="E849">
        <f t="shared" si="158"/>
        <v>1214.2333984374998</v>
      </c>
      <c r="F849">
        <f t="shared" si="159"/>
        <v>3290.4374999999995</v>
      </c>
      <c r="G849">
        <f t="shared" si="165"/>
        <v>1</v>
      </c>
      <c r="H849">
        <f t="shared" si="166"/>
        <v>0.19444444444444464</v>
      </c>
      <c r="I849">
        <f t="shared" si="160"/>
        <v>388.88888888888926</v>
      </c>
      <c r="J849">
        <f t="shared" si="167"/>
        <v>5671.2962962963011</v>
      </c>
      <c r="K849">
        <f t="shared" si="161"/>
        <v>10175.967194733799</v>
      </c>
      <c r="L849">
        <v>300</v>
      </c>
      <c r="M849">
        <f t="shared" si="162"/>
        <v>333.33333333333331</v>
      </c>
      <c r="N849">
        <f t="shared" si="163"/>
        <v>11306.630216370888</v>
      </c>
      <c r="O849">
        <f t="shared" si="164"/>
        <v>11639.963549704222</v>
      </c>
    </row>
    <row r="850" spans="1:15" x14ac:dyDescent="0.3">
      <c r="A850">
        <v>841</v>
      </c>
      <c r="B850">
        <v>53.3</v>
      </c>
      <c r="C850">
        <f t="shared" si="156"/>
        <v>14.805555555555554</v>
      </c>
      <c r="D850">
        <f t="shared" si="157"/>
        <v>85.818552083333302</v>
      </c>
      <c r="E850">
        <f t="shared" si="158"/>
        <v>1270.591340567129</v>
      </c>
      <c r="F850">
        <f t="shared" si="159"/>
        <v>3340.5774999999994</v>
      </c>
      <c r="G850">
        <f t="shared" si="165"/>
        <v>1</v>
      </c>
      <c r="H850">
        <f t="shared" si="166"/>
        <v>0.22222222222222143</v>
      </c>
      <c r="I850">
        <f t="shared" si="160"/>
        <v>444.44444444444287</v>
      </c>
      <c r="J850">
        <f t="shared" si="167"/>
        <v>6580.246913580223</v>
      </c>
      <c r="K850">
        <f t="shared" si="161"/>
        <v>11191.415754147351</v>
      </c>
      <c r="L850">
        <v>300</v>
      </c>
      <c r="M850">
        <f t="shared" si="162"/>
        <v>333.33333333333331</v>
      </c>
      <c r="N850">
        <f t="shared" si="163"/>
        <v>12434.906393497056</v>
      </c>
      <c r="O850">
        <f t="shared" si="164"/>
        <v>12768.23972683039</v>
      </c>
    </row>
    <row r="851" spans="1:15" x14ac:dyDescent="0.3">
      <c r="A851">
        <v>842</v>
      </c>
      <c r="B851">
        <v>54.5</v>
      </c>
      <c r="C851">
        <f t="shared" si="156"/>
        <v>15.138888888888889</v>
      </c>
      <c r="D851">
        <f t="shared" si="157"/>
        <v>89.726302083333323</v>
      </c>
      <c r="E851">
        <f t="shared" si="158"/>
        <v>1358.3565176504628</v>
      </c>
      <c r="F851">
        <f t="shared" si="159"/>
        <v>3415.7874999999999</v>
      </c>
      <c r="G851">
        <f t="shared" si="165"/>
        <v>1</v>
      </c>
      <c r="H851">
        <f t="shared" si="166"/>
        <v>0.3333333333333357</v>
      </c>
      <c r="I851">
        <f t="shared" si="160"/>
        <v>666.6666666666714</v>
      </c>
      <c r="J851">
        <f t="shared" si="167"/>
        <v>10092.592592592664</v>
      </c>
      <c r="K851">
        <f t="shared" si="161"/>
        <v>14866.736610243126</v>
      </c>
      <c r="L851">
        <v>300</v>
      </c>
      <c r="M851">
        <f t="shared" si="162"/>
        <v>333.33333333333331</v>
      </c>
      <c r="N851">
        <f t="shared" si="163"/>
        <v>16518.596233603472</v>
      </c>
      <c r="O851">
        <f t="shared" si="164"/>
        <v>16851.929566936804</v>
      </c>
    </row>
    <row r="852" spans="1:15" x14ac:dyDescent="0.3">
      <c r="A852">
        <v>843</v>
      </c>
      <c r="B852">
        <v>55.7</v>
      </c>
      <c r="C852">
        <f t="shared" si="156"/>
        <v>15.472222222222223</v>
      </c>
      <c r="D852">
        <f t="shared" si="157"/>
        <v>93.721052083333333</v>
      </c>
      <c r="E852">
        <f t="shared" si="158"/>
        <v>1450.0729447337965</v>
      </c>
      <c r="F852">
        <f t="shared" si="159"/>
        <v>3490.9974999999999</v>
      </c>
      <c r="G852">
        <f t="shared" si="165"/>
        <v>1</v>
      </c>
      <c r="H852">
        <f t="shared" si="166"/>
        <v>0.33333333333333393</v>
      </c>
      <c r="I852">
        <f t="shared" si="160"/>
        <v>666.66666666666788</v>
      </c>
      <c r="J852">
        <f t="shared" si="167"/>
        <v>10314.814814814834</v>
      </c>
      <c r="K852">
        <f t="shared" si="161"/>
        <v>15255.885259548631</v>
      </c>
      <c r="L852">
        <v>300</v>
      </c>
      <c r="M852">
        <f t="shared" si="162"/>
        <v>333.33333333333331</v>
      </c>
      <c r="N852">
        <f t="shared" si="163"/>
        <v>16950.983621720701</v>
      </c>
      <c r="O852">
        <f t="shared" si="164"/>
        <v>17284.316955054033</v>
      </c>
    </row>
    <row r="853" spans="1:15" x14ac:dyDescent="0.3">
      <c r="A853">
        <v>844</v>
      </c>
      <c r="B853">
        <v>56.5</v>
      </c>
      <c r="C853">
        <f t="shared" si="156"/>
        <v>15.694444444444445</v>
      </c>
      <c r="D853">
        <f t="shared" si="157"/>
        <v>96.432552083333334</v>
      </c>
      <c r="E853">
        <f t="shared" si="158"/>
        <v>1513.4553313078704</v>
      </c>
      <c r="F853">
        <f t="shared" si="159"/>
        <v>3541.1374999999998</v>
      </c>
      <c r="G853">
        <f t="shared" si="165"/>
        <v>1</v>
      </c>
      <c r="H853">
        <f t="shared" si="166"/>
        <v>0.22222222222222143</v>
      </c>
      <c r="I853">
        <f t="shared" si="160"/>
        <v>444.44444444444287</v>
      </c>
      <c r="J853">
        <f t="shared" si="167"/>
        <v>6975.3086419752835</v>
      </c>
      <c r="K853">
        <f t="shared" si="161"/>
        <v>12029.901473283153</v>
      </c>
      <c r="L853">
        <v>300</v>
      </c>
      <c r="M853">
        <f t="shared" si="162"/>
        <v>333.33333333333331</v>
      </c>
      <c r="N853">
        <f t="shared" si="163"/>
        <v>13366.557192536837</v>
      </c>
      <c r="O853">
        <f t="shared" si="164"/>
        <v>13699.890525870171</v>
      </c>
    </row>
    <row r="854" spans="1:15" x14ac:dyDescent="0.3">
      <c r="A854">
        <v>845</v>
      </c>
      <c r="B854">
        <v>56.8</v>
      </c>
      <c r="C854">
        <f t="shared" si="156"/>
        <v>15.777777777777777</v>
      </c>
      <c r="D854">
        <f t="shared" si="157"/>
        <v>97.459333333333319</v>
      </c>
      <c r="E854">
        <f t="shared" si="158"/>
        <v>1537.6917037037033</v>
      </c>
      <c r="F854">
        <f t="shared" si="159"/>
        <v>3559.9399999999996</v>
      </c>
      <c r="G854">
        <f t="shared" si="165"/>
        <v>1</v>
      </c>
      <c r="H854">
        <f t="shared" si="166"/>
        <v>8.3333333333332149E-2</v>
      </c>
      <c r="I854">
        <f t="shared" si="160"/>
        <v>166.6666666666643</v>
      </c>
      <c r="J854">
        <f t="shared" si="167"/>
        <v>2629.6296296295923</v>
      </c>
      <c r="K854">
        <f t="shared" si="161"/>
        <v>7727.2613333332947</v>
      </c>
      <c r="L854">
        <v>300</v>
      </c>
      <c r="M854">
        <f t="shared" si="162"/>
        <v>333.33333333333331</v>
      </c>
      <c r="N854">
        <f t="shared" si="163"/>
        <v>8585.8459259258834</v>
      </c>
      <c r="O854">
        <f t="shared" si="164"/>
        <v>8919.1792592592174</v>
      </c>
    </row>
    <row r="855" spans="1:15" x14ac:dyDescent="0.3">
      <c r="A855">
        <v>846</v>
      </c>
      <c r="B855">
        <v>57</v>
      </c>
      <c r="C855">
        <f t="shared" si="156"/>
        <v>15.833333333333332</v>
      </c>
      <c r="D855">
        <f t="shared" si="157"/>
        <v>98.14687499999998</v>
      </c>
      <c r="E855">
        <f t="shared" si="158"/>
        <v>1553.9921874999995</v>
      </c>
      <c r="F855">
        <f t="shared" si="159"/>
        <v>3572.4749999999995</v>
      </c>
      <c r="G855">
        <f t="shared" si="165"/>
        <v>1</v>
      </c>
      <c r="H855">
        <f t="shared" si="166"/>
        <v>5.5555555555555358E-2</v>
      </c>
      <c r="I855">
        <f t="shared" si="160"/>
        <v>111.11111111111072</v>
      </c>
      <c r="J855">
        <f t="shared" si="167"/>
        <v>1759.259259259253</v>
      </c>
      <c r="K855">
        <f t="shared" si="161"/>
        <v>6885.7264467592513</v>
      </c>
      <c r="L855">
        <v>300</v>
      </c>
      <c r="M855">
        <f t="shared" si="162"/>
        <v>333.33333333333331</v>
      </c>
      <c r="N855">
        <f t="shared" si="163"/>
        <v>7650.8071630658342</v>
      </c>
      <c r="O855">
        <f t="shared" si="164"/>
        <v>7984.1404963991672</v>
      </c>
    </row>
    <row r="856" spans="1:15" x14ac:dyDescent="0.3">
      <c r="A856">
        <v>847</v>
      </c>
      <c r="B856">
        <v>57.2</v>
      </c>
      <c r="C856">
        <f t="shared" si="156"/>
        <v>15.888888888888889</v>
      </c>
      <c r="D856">
        <f t="shared" si="157"/>
        <v>98.836833333333331</v>
      </c>
      <c r="E856">
        <f t="shared" si="158"/>
        <v>1570.4074629629629</v>
      </c>
      <c r="F856">
        <f t="shared" si="159"/>
        <v>3585.01</v>
      </c>
      <c r="G856">
        <f t="shared" si="165"/>
        <v>1</v>
      </c>
      <c r="H856">
        <f t="shared" si="166"/>
        <v>5.5555555555557135E-2</v>
      </c>
      <c r="I856">
        <f t="shared" si="160"/>
        <v>111.11111111111427</v>
      </c>
      <c r="J856">
        <f t="shared" si="167"/>
        <v>1765.4320987654824</v>
      </c>
      <c r="K856">
        <f t="shared" si="161"/>
        <v>6920.8495617284461</v>
      </c>
      <c r="L856">
        <v>300</v>
      </c>
      <c r="M856">
        <f t="shared" si="162"/>
        <v>333.33333333333331</v>
      </c>
      <c r="N856">
        <f t="shared" si="163"/>
        <v>7689.8328463649395</v>
      </c>
      <c r="O856">
        <f t="shared" si="164"/>
        <v>8023.1661796982726</v>
      </c>
    </row>
    <row r="857" spans="1:15" x14ac:dyDescent="0.3">
      <c r="A857">
        <v>848</v>
      </c>
      <c r="B857">
        <v>57.7</v>
      </c>
      <c r="C857">
        <f t="shared" si="156"/>
        <v>16.027777777777779</v>
      </c>
      <c r="D857">
        <f t="shared" si="157"/>
        <v>100.57230208333333</v>
      </c>
      <c r="E857">
        <f t="shared" si="158"/>
        <v>1611.9505083912036</v>
      </c>
      <c r="F857">
        <f t="shared" si="159"/>
        <v>3616.3475000000003</v>
      </c>
      <c r="G857">
        <f t="shared" si="165"/>
        <v>1</v>
      </c>
      <c r="H857">
        <f t="shared" si="166"/>
        <v>0.13888888888888928</v>
      </c>
      <c r="I857">
        <f t="shared" si="160"/>
        <v>277.77777777777857</v>
      </c>
      <c r="J857">
        <f t="shared" si="167"/>
        <v>4452.160493827173</v>
      </c>
      <c r="K857">
        <f t="shared" si="161"/>
        <v>9680.4585022183783</v>
      </c>
      <c r="L857">
        <v>300</v>
      </c>
      <c r="M857">
        <f t="shared" si="162"/>
        <v>333.33333333333331</v>
      </c>
      <c r="N857">
        <f t="shared" si="163"/>
        <v>10756.065002464864</v>
      </c>
      <c r="O857">
        <f t="shared" si="164"/>
        <v>11089.398335798198</v>
      </c>
    </row>
    <row r="858" spans="1:15" x14ac:dyDescent="0.3">
      <c r="A858">
        <v>849</v>
      </c>
      <c r="B858">
        <v>58.7</v>
      </c>
      <c r="C858">
        <f t="shared" si="156"/>
        <v>16.305555555555557</v>
      </c>
      <c r="D858">
        <f t="shared" si="157"/>
        <v>104.08855208333335</v>
      </c>
      <c r="E858">
        <f t="shared" si="158"/>
        <v>1697.2216686921302</v>
      </c>
      <c r="F858">
        <f t="shared" si="159"/>
        <v>3679.0225000000005</v>
      </c>
      <c r="G858">
        <f t="shared" si="165"/>
        <v>1</v>
      </c>
      <c r="H858">
        <f t="shared" si="166"/>
        <v>0.27777777777777857</v>
      </c>
      <c r="I858">
        <f t="shared" si="160"/>
        <v>555.55555555555713</v>
      </c>
      <c r="J858">
        <f t="shared" si="167"/>
        <v>9058.6419753086684</v>
      </c>
      <c r="K858">
        <f t="shared" si="161"/>
        <v>14434.886144000799</v>
      </c>
      <c r="L858">
        <v>300</v>
      </c>
      <c r="M858">
        <f t="shared" si="162"/>
        <v>333.33333333333331</v>
      </c>
      <c r="N858">
        <f t="shared" si="163"/>
        <v>16038.762382223109</v>
      </c>
      <c r="O858">
        <f t="shared" si="164"/>
        <v>16372.095715556443</v>
      </c>
    </row>
    <row r="859" spans="1:15" x14ac:dyDescent="0.3">
      <c r="A859">
        <v>850</v>
      </c>
      <c r="B859">
        <v>60.1</v>
      </c>
      <c r="C859">
        <f t="shared" si="156"/>
        <v>16.694444444444443</v>
      </c>
      <c r="D859">
        <f t="shared" si="157"/>
        <v>109.11280208333329</v>
      </c>
      <c r="E859">
        <f t="shared" si="158"/>
        <v>1821.5776125578695</v>
      </c>
      <c r="F859">
        <f t="shared" si="159"/>
        <v>3766.7674999999995</v>
      </c>
      <c r="G859">
        <f t="shared" si="165"/>
        <v>1</v>
      </c>
      <c r="H859">
        <f t="shared" si="166"/>
        <v>0.38888888888888573</v>
      </c>
      <c r="I859">
        <f t="shared" si="160"/>
        <v>777.77777777777146</v>
      </c>
      <c r="J859">
        <f t="shared" si="167"/>
        <v>12984.567901234461</v>
      </c>
      <c r="K859">
        <f t="shared" si="161"/>
        <v>18572.913013792328</v>
      </c>
      <c r="L859">
        <v>300</v>
      </c>
      <c r="M859">
        <f t="shared" si="162"/>
        <v>333.33333333333331</v>
      </c>
      <c r="N859">
        <f t="shared" si="163"/>
        <v>20636.570015324807</v>
      </c>
      <c r="O859">
        <f t="shared" si="164"/>
        <v>20969.903348658139</v>
      </c>
    </row>
    <row r="860" spans="1:15" x14ac:dyDescent="0.3">
      <c r="A860">
        <v>851</v>
      </c>
      <c r="B860">
        <v>61.1</v>
      </c>
      <c r="C860">
        <f t="shared" si="156"/>
        <v>16.972222222222221</v>
      </c>
      <c r="D860">
        <f t="shared" si="157"/>
        <v>112.77405208333332</v>
      </c>
      <c r="E860">
        <f t="shared" si="158"/>
        <v>1914.0262728587959</v>
      </c>
      <c r="F860">
        <f t="shared" si="159"/>
        <v>3829.4424999999997</v>
      </c>
      <c r="G860">
        <f t="shared" si="165"/>
        <v>1</v>
      </c>
      <c r="H860">
        <f t="shared" si="166"/>
        <v>0.27777777777777857</v>
      </c>
      <c r="I860">
        <f t="shared" si="160"/>
        <v>555.55555555555713</v>
      </c>
      <c r="J860">
        <f t="shared" si="167"/>
        <v>9429.0123456790388</v>
      </c>
      <c r="K860">
        <f t="shared" si="161"/>
        <v>15172.481118537835</v>
      </c>
      <c r="L860">
        <v>300</v>
      </c>
      <c r="M860">
        <f t="shared" si="162"/>
        <v>333.33333333333331</v>
      </c>
      <c r="N860">
        <f t="shared" si="163"/>
        <v>16858.312353930927</v>
      </c>
      <c r="O860">
        <f t="shared" si="164"/>
        <v>17191.645687264259</v>
      </c>
    </row>
    <row r="861" spans="1:15" x14ac:dyDescent="0.3">
      <c r="A861">
        <v>852</v>
      </c>
      <c r="B861">
        <v>61.7</v>
      </c>
      <c r="C861">
        <f t="shared" si="156"/>
        <v>17.138888888888889</v>
      </c>
      <c r="D861">
        <f t="shared" si="157"/>
        <v>114.99980208333332</v>
      </c>
      <c r="E861">
        <f t="shared" si="158"/>
        <v>1970.9688301504627</v>
      </c>
      <c r="F861">
        <f t="shared" si="159"/>
        <v>3867.0475000000001</v>
      </c>
      <c r="G861">
        <f t="shared" si="165"/>
        <v>1</v>
      </c>
      <c r="H861">
        <f t="shared" si="166"/>
        <v>0.16666666666666785</v>
      </c>
      <c r="I861">
        <f t="shared" si="160"/>
        <v>333.3333333333357</v>
      </c>
      <c r="J861">
        <f t="shared" si="167"/>
        <v>5712.9629629630035</v>
      </c>
      <c r="K861">
        <f t="shared" si="161"/>
        <v>11550.979293113465</v>
      </c>
      <c r="L861">
        <v>300</v>
      </c>
      <c r="M861">
        <f t="shared" si="162"/>
        <v>333.33333333333331</v>
      </c>
      <c r="N861">
        <f t="shared" si="163"/>
        <v>12834.421436792738</v>
      </c>
      <c r="O861">
        <f t="shared" si="164"/>
        <v>13167.754770126072</v>
      </c>
    </row>
    <row r="862" spans="1:15" x14ac:dyDescent="0.3">
      <c r="A862">
        <v>853</v>
      </c>
      <c r="B862">
        <v>62.3</v>
      </c>
      <c r="C862">
        <f t="shared" si="156"/>
        <v>17.305555555555554</v>
      </c>
      <c r="D862">
        <f t="shared" si="157"/>
        <v>117.2473020833333</v>
      </c>
      <c r="E862">
        <f t="shared" si="158"/>
        <v>2029.0296999421287</v>
      </c>
      <c r="F862">
        <f t="shared" si="159"/>
        <v>3904.6524999999997</v>
      </c>
      <c r="G862">
        <f t="shared" si="165"/>
        <v>1</v>
      </c>
      <c r="H862">
        <f t="shared" si="166"/>
        <v>0.1666666666666643</v>
      </c>
      <c r="I862">
        <f t="shared" si="160"/>
        <v>333.3333333333286</v>
      </c>
      <c r="J862">
        <f t="shared" si="167"/>
        <v>5768.5185185184355</v>
      </c>
      <c r="K862">
        <f t="shared" si="161"/>
        <v>11702.200718460565</v>
      </c>
      <c r="L862">
        <v>300</v>
      </c>
      <c r="M862">
        <f t="shared" si="162"/>
        <v>333.33333333333331</v>
      </c>
      <c r="N862">
        <f t="shared" si="163"/>
        <v>13002.44524273396</v>
      </c>
      <c r="O862">
        <f t="shared" si="164"/>
        <v>13335.778576067294</v>
      </c>
    </row>
    <row r="863" spans="1:15" x14ac:dyDescent="0.3">
      <c r="A863">
        <v>854</v>
      </c>
      <c r="B863">
        <v>62.9</v>
      </c>
      <c r="C863">
        <f t="shared" si="156"/>
        <v>17.472222222222221</v>
      </c>
      <c r="D863">
        <f t="shared" si="157"/>
        <v>119.51655208333331</v>
      </c>
      <c r="E863">
        <f t="shared" si="158"/>
        <v>2088.2197572337959</v>
      </c>
      <c r="F863">
        <f t="shared" si="159"/>
        <v>3942.2574999999997</v>
      </c>
      <c r="G863">
        <f t="shared" si="165"/>
        <v>1</v>
      </c>
      <c r="H863">
        <f t="shared" si="166"/>
        <v>0.16666666666666785</v>
      </c>
      <c r="I863">
        <f t="shared" si="160"/>
        <v>333.3333333333357</v>
      </c>
      <c r="J863">
        <f t="shared" si="167"/>
        <v>5824.0740740741148</v>
      </c>
      <c r="K863">
        <f t="shared" si="161"/>
        <v>11854.55133130791</v>
      </c>
      <c r="L863">
        <v>300</v>
      </c>
      <c r="M863">
        <f t="shared" si="162"/>
        <v>333.33333333333331</v>
      </c>
      <c r="N863">
        <f t="shared" si="163"/>
        <v>13171.723701453233</v>
      </c>
      <c r="O863">
        <f t="shared" si="164"/>
        <v>13505.057034786567</v>
      </c>
    </row>
    <row r="864" spans="1:15" x14ac:dyDescent="0.3">
      <c r="A864">
        <v>855</v>
      </c>
      <c r="B864">
        <v>63.3</v>
      </c>
      <c r="C864">
        <f t="shared" si="156"/>
        <v>17.583333333333332</v>
      </c>
      <c r="D864">
        <f t="shared" si="157"/>
        <v>121.04146874999998</v>
      </c>
      <c r="E864">
        <f t="shared" si="158"/>
        <v>2128.3124921874996</v>
      </c>
      <c r="F864">
        <f t="shared" si="159"/>
        <v>3967.3274999999999</v>
      </c>
      <c r="G864">
        <f t="shared" si="165"/>
        <v>1</v>
      </c>
      <c r="H864">
        <f t="shared" si="166"/>
        <v>0.11111111111111072</v>
      </c>
      <c r="I864">
        <f t="shared" si="160"/>
        <v>222.22222222222143</v>
      </c>
      <c r="J864">
        <f t="shared" si="167"/>
        <v>3907.4074074073933</v>
      </c>
      <c r="K864">
        <f t="shared" si="161"/>
        <v>10003.047399594892</v>
      </c>
      <c r="L864">
        <v>300</v>
      </c>
      <c r="M864">
        <f t="shared" si="162"/>
        <v>333.33333333333331</v>
      </c>
      <c r="N864">
        <f t="shared" si="163"/>
        <v>11114.497110660992</v>
      </c>
      <c r="O864">
        <f t="shared" si="164"/>
        <v>11447.830443994326</v>
      </c>
    </row>
    <row r="865" spans="1:15" x14ac:dyDescent="0.3">
      <c r="A865">
        <v>856</v>
      </c>
      <c r="B865">
        <v>63.4</v>
      </c>
      <c r="C865">
        <f t="shared" si="156"/>
        <v>17.611111111111111</v>
      </c>
      <c r="D865">
        <f t="shared" si="157"/>
        <v>121.42420833333333</v>
      </c>
      <c r="E865">
        <f t="shared" si="158"/>
        <v>2138.4152245370369</v>
      </c>
      <c r="F865">
        <f t="shared" si="159"/>
        <v>3973.5949999999998</v>
      </c>
      <c r="G865">
        <f t="shared" si="165"/>
        <v>1</v>
      </c>
      <c r="H865">
        <f t="shared" si="166"/>
        <v>2.7777777777778567E-2</v>
      </c>
      <c r="I865">
        <f t="shared" si="160"/>
        <v>55.555555555557135</v>
      </c>
      <c r="J865">
        <f t="shared" si="167"/>
        <v>978.39506172842289</v>
      </c>
      <c r="K865">
        <f t="shared" si="161"/>
        <v>7090.4052862654589</v>
      </c>
      <c r="L865">
        <v>300</v>
      </c>
      <c r="M865">
        <f t="shared" si="162"/>
        <v>333.33333333333331</v>
      </c>
      <c r="N865">
        <f t="shared" si="163"/>
        <v>7878.2280958505098</v>
      </c>
      <c r="O865">
        <f t="shared" si="164"/>
        <v>8211.5614291838428</v>
      </c>
    </row>
    <row r="866" spans="1:15" x14ac:dyDescent="0.3">
      <c r="A866">
        <v>857</v>
      </c>
      <c r="B866">
        <v>63.5</v>
      </c>
      <c r="C866">
        <f t="shared" si="156"/>
        <v>17.638888888888889</v>
      </c>
      <c r="D866">
        <f t="shared" si="157"/>
        <v>121.80755208333332</v>
      </c>
      <c r="E866">
        <f t="shared" si="158"/>
        <v>2148.5498770254626</v>
      </c>
      <c r="F866">
        <f t="shared" si="159"/>
        <v>3979.8625000000002</v>
      </c>
      <c r="G866">
        <f t="shared" si="165"/>
        <v>1</v>
      </c>
      <c r="H866">
        <f t="shared" si="166"/>
        <v>2.7777777777778567E-2</v>
      </c>
      <c r="I866">
        <f t="shared" si="160"/>
        <v>55.555555555557135</v>
      </c>
      <c r="J866">
        <f t="shared" si="167"/>
        <v>979.93827160496619</v>
      </c>
      <c r="K866">
        <f t="shared" si="161"/>
        <v>7108.3506486304286</v>
      </c>
      <c r="L866">
        <v>300</v>
      </c>
      <c r="M866">
        <f t="shared" si="162"/>
        <v>333.33333333333331</v>
      </c>
      <c r="N866">
        <f t="shared" si="163"/>
        <v>7898.1673873671425</v>
      </c>
      <c r="O866">
        <f t="shared" si="164"/>
        <v>8231.5007207004764</v>
      </c>
    </row>
    <row r="867" spans="1:15" x14ac:dyDescent="0.3">
      <c r="A867">
        <v>858</v>
      </c>
      <c r="B867">
        <v>64.5</v>
      </c>
      <c r="C867">
        <f t="shared" si="156"/>
        <v>17.916666666666668</v>
      </c>
      <c r="D867">
        <f t="shared" si="157"/>
        <v>125.67421875000001</v>
      </c>
      <c r="E867">
        <f t="shared" si="158"/>
        <v>2251.6630859375005</v>
      </c>
      <c r="F867">
        <f t="shared" si="159"/>
        <v>4042.5375000000004</v>
      </c>
      <c r="G867">
        <f t="shared" si="165"/>
        <v>1</v>
      </c>
      <c r="H867">
        <f t="shared" si="166"/>
        <v>0.27777777777777857</v>
      </c>
      <c r="I867">
        <f t="shared" si="160"/>
        <v>555.55555555555713</v>
      </c>
      <c r="J867">
        <f t="shared" si="167"/>
        <v>9953.7037037037335</v>
      </c>
      <c r="K867">
        <f t="shared" si="161"/>
        <v>16247.904289641234</v>
      </c>
      <c r="L867">
        <v>300</v>
      </c>
      <c r="M867">
        <f t="shared" si="162"/>
        <v>333.33333333333331</v>
      </c>
      <c r="N867">
        <f t="shared" si="163"/>
        <v>18053.22698849026</v>
      </c>
      <c r="O867">
        <f t="shared" si="164"/>
        <v>18386.560321823592</v>
      </c>
    </row>
    <row r="868" spans="1:15" x14ac:dyDescent="0.3">
      <c r="A868">
        <v>859</v>
      </c>
      <c r="B868">
        <v>65.8</v>
      </c>
      <c r="C868">
        <f t="shared" si="156"/>
        <v>18.277777777777775</v>
      </c>
      <c r="D868">
        <f t="shared" si="157"/>
        <v>130.79120833333329</v>
      </c>
      <c r="E868">
        <f t="shared" si="158"/>
        <v>2390.5726412037025</v>
      </c>
      <c r="F868">
        <f t="shared" si="159"/>
        <v>4124.0149999999994</v>
      </c>
      <c r="G868">
        <f t="shared" si="165"/>
        <v>1</v>
      </c>
      <c r="H868">
        <f t="shared" si="166"/>
        <v>0.36111111111110716</v>
      </c>
      <c r="I868">
        <f t="shared" si="160"/>
        <v>722.22222222221433</v>
      </c>
      <c r="J868">
        <f t="shared" si="167"/>
        <v>13200.617283950471</v>
      </c>
      <c r="K868">
        <f t="shared" si="161"/>
        <v>19715.204925154172</v>
      </c>
      <c r="L868">
        <v>300</v>
      </c>
      <c r="M868">
        <f t="shared" si="162"/>
        <v>333.33333333333331</v>
      </c>
      <c r="N868">
        <f t="shared" si="163"/>
        <v>21905.783250171302</v>
      </c>
      <c r="O868">
        <f t="shared" si="164"/>
        <v>22239.116583504634</v>
      </c>
    </row>
    <row r="869" spans="1:15" x14ac:dyDescent="0.3">
      <c r="A869">
        <v>860</v>
      </c>
      <c r="B869">
        <v>66.8</v>
      </c>
      <c r="C869">
        <f t="shared" si="156"/>
        <v>18.555555555555554</v>
      </c>
      <c r="D869">
        <f t="shared" si="157"/>
        <v>134.79683333333327</v>
      </c>
      <c r="E869">
        <f t="shared" si="158"/>
        <v>2501.2301296296282</v>
      </c>
      <c r="F869">
        <f t="shared" si="159"/>
        <v>4186.6899999999996</v>
      </c>
      <c r="G869">
        <f t="shared" si="165"/>
        <v>1</v>
      </c>
      <c r="H869">
        <f t="shared" si="166"/>
        <v>0.27777777777777857</v>
      </c>
      <c r="I869">
        <f t="shared" si="160"/>
        <v>555.55555555555713</v>
      </c>
      <c r="J869">
        <f t="shared" si="167"/>
        <v>10308.64197530867</v>
      </c>
      <c r="K869">
        <f t="shared" si="161"/>
        <v>16996.562104938297</v>
      </c>
      <c r="L869">
        <v>300</v>
      </c>
      <c r="M869">
        <f t="shared" si="162"/>
        <v>333.33333333333331</v>
      </c>
      <c r="N869">
        <f t="shared" si="163"/>
        <v>18885.069005486996</v>
      </c>
      <c r="O869">
        <f t="shared" si="164"/>
        <v>19218.402338820328</v>
      </c>
    </row>
    <row r="870" spans="1:15" x14ac:dyDescent="0.3">
      <c r="A870">
        <v>861</v>
      </c>
      <c r="B870">
        <v>67.400000000000006</v>
      </c>
      <c r="C870">
        <f t="shared" si="156"/>
        <v>18.722222222222225</v>
      </c>
      <c r="D870">
        <f t="shared" si="157"/>
        <v>137.22920833333333</v>
      </c>
      <c r="E870">
        <f t="shared" si="158"/>
        <v>2569.2357337962967</v>
      </c>
      <c r="F870">
        <f t="shared" si="159"/>
        <v>4224.295000000001</v>
      </c>
      <c r="G870">
        <f t="shared" si="165"/>
        <v>1</v>
      </c>
      <c r="H870">
        <f t="shared" si="166"/>
        <v>0.1666666666666714</v>
      </c>
      <c r="I870">
        <f t="shared" si="160"/>
        <v>333.33333333334281</v>
      </c>
      <c r="J870">
        <f t="shared" si="167"/>
        <v>6240.7407407409191</v>
      </c>
      <c r="K870">
        <f t="shared" si="161"/>
        <v>13034.271474537218</v>
      </c>
      <c r="L870">
        <v>300</v>
      </c>
      <c r="M870">
        <f t="shared" si="162"/>
        <v>333.33333333333331</v>
      </c>
      <c r="N870">
        <f t="shared" si="163"/>
        <v>14482.523860596908</v>
      </c>
      <c r="O870">
        <f t="shared" si="164"/>
        <v>14815.857193930242</v>
      </c>
    </row>
    <row r="871" spans="1:15" x14ac:dyDescent="0.3">
      <c r="A871">
        <v>862</v>
      </c>
      <c r="B871">
        <v>68.8</v>
      </c>
      <c r="C871">
        <f t="shared" si="156"/>
        <v>19.111111111111111</v>
      </c>
      <c r="D871">
        <f t="shared" si="157"/>
        <v>142.98933333333329</v>
      </c>
      <c r="E871">
        <f t="shared" si="158"/>
        <v>2732.6850370370362</v>
      </c>
      <c r="F871">
        <f t="shared" si="159"/>
        <v>4312.04</v>
      </c>
      <c r="G871">
        <f t="shared" si="165"/>
        <v>1</v>
      </c>
      <c r="H871">
        <f t="shared" si="166"/>
        <v>0.38888888888888573</v>
      </c>
      <c r="I871">
        <f t="shared" si="160"/>
        <v>777.77777777777146</v>
      </c>
      <c r="J871">
        <f t="shared" si="167"/>
        <v>14864.197530864076</v>
      </c>
      <c r="K871">
        <f t="shared" si="161"/>
        <v>21908.922567901114</v>
      </c>
      <c r="L871">
        <v>300</v>
      </c>
      <c r="M871">
        <f t="shared" si="162"/>
        <v>333.33333333333331</v>
      </c>
      <c r="N871">
        <f t="shared" si="163"/>
        <v>24343.247297667906</v>
      </c>
      <c r="O871">
        <f t="shared" si="164"/>
        <v>24676.580631001238</v>
      </c>
    </row>
    <row r="872" spans="1:15" x14ac:dyDescent="0.3">
      <c r="A872">
        <v>863</v>
      </c>
      <c r="B872">
        <v>71.099999999999994</v>
      </c>
      <c r="C872">
        <f t="shared" si="156"/>
        <v>19.749999999999996</v>
      </c>
      <c r="D872">
        <f t="shared" si="157"/>
        <v>152.70946874999996</v>
      </c>
      <c r="E872">
        <f t="shared" si="158"/>
        <v>3016.0120078124987</v>
      </c>
      <c r="F872">
        <f t="shared" si="159"/>
        <v>4456.1924999999992</v>
      </c>
      <c r="G872">
        <f t="shared" si="165"/>
        <v>1</v>
      </c>
      <c r="H872">
        <f t="shared" si="166"/>
        <v>0.63888888888888573</v>
      </c>
      <c r="I872">
        <f t="shared" si="160"/>
        <v>1277.7777777777715</v>
      </c>
      <c r="J872">
        <f t="shared" si="167"/>
        <v>25236.111111110982</v>
      </c>
      <c r="K872">
        <f t="shared" si="161"/>
        <v>32708.31561892348</v>
      </c>
      <c r="L872">
        <v>300</v>
      </c>
      <c r="M872">
        <f t="shared" si="162"/>
        <v>333.33333333333331</v>
      </c>
      <c r="N872">
        <f t="shared" si="163"/>
        <v>36342.572909914976</v>
      </c>
      <c r="O872">
        <f t="shared" si="164"/>
        <v>36675.906243248312</v>
      </c>
    </row>
    <row r="873" spans="1:15" x14ac:dyDescent="0.3">
      <c r="A873">
        <v>864</v>
      </c>
      <c r="B873">
        <v>72.3</v>
      </c>
      <c r="C873">
        <f t="shared" si="156"/>
        <v>20.083333333333332</v>
      </c>
      <c r="D873">
        <f t="shared" si="157"/>
        <v>157.90771874999993</v>
      </c>
      <c r="E873">
        <f t="shared" si="158"/>
        <v>3171.3133515624986</v>
      </c>
      <c r="F873">
        <f t="shared" si="159"/>
        <v>4531.4024999999992</v>
      </c>
      <c r="G873">
        <f t="shared" si="165"/>
        <v>1</v>
      </c>
      <c r="H873">
        <f t="shared" si="166"/>
        <v>0.3333333333333357</v>
      </c>
      <c r="I873">
        <f t="shared" si="160"/>
        <v>666.6666666666714</v>
      </c>
      <c r="J873">
        <f t="shared" si="167"/>
        <v>13388.888888888983</v>
      </c>
      <c r="K873">
        <f t="shared" si="161"/>
        <v>21091.604740451483</v>
      </c>
      <c r="L873">
        <v>300</v>
      </c>
      <c r="M873">
        <f t="shared" si="162"/>
        <v>333.33333333333331</v>
      </c>
      <c r="N873">
        <f t="shared" si="163"/>
        <v>23435.116378279425</v>
      </c>
      <c r="O873">
        <f t="shared" si="164"/>
        <v>23768.449711612757</v>
      </c>
    </row>
    <row r="874" spans="1:15" x14ac:dyDescent="0.3">
      <c r="A874">
        <v>865</v>
      </c>
      <c r="B874">
        <v>72.8</v>
      </c>
      <c r="C874">
        <f t="shared" si="156"/>
        <v>20.222222222222221</v>
      </c>
      <c r="D874">
        <f t="shared" si="157"/>
        <v>160.09933333333331</v>
      </c>
      <c r="E874">
        <f t="shared" si="158"/>
        <v>3237.5642962962957</v>
      </c>
      <c r="F874">
        <f t="shared" si="159"/>
        <v>4562.74</v>
      </c>
      <c r="G874">
        <f t="shared" si="165"/>
        <v>1</v>
      </c>
      <c r="H874">
        <f t="shared" si="166"/>
        <v>0.13888888888888928</v>
      </c>
      <c r="I874">
        <f t="shared" si="160"/>
        <v>277.77777777777857</v>
      </c>
      <c r="J874">
        <f t="shared" si="167"/>
        <v>5617.2839506172995</v>
      </c>
      <c r="K874">
        <f t="shared" si="161"/>
        <v>13417.588246913594</v>
      </c>
      <c r="L874">
        <v>300</v>
      </c>
      <c r="M874">
        <f t="shared" si="162"/>
        <v>333.33333333333331</v>
      </c>
      <c r="N874">
        <f t="shared" si="163"/>
        <v>14908.431385459549</v>
      </c>
      <c r="O874">
        <f t="shared" si="164"/>
        <v>15241.764718792883</v>
      </c>
    </row>
    <row r="875" spans="1:15" x14ac:dyDescent="0.3">
      <c r="A875">
        <v>866</v>
      </c>
      <c r="B875">
        <v>73.400000000000006</v>
      </c>
      <c r="C875">
        <f t="shared" si="156"/>
        <v>20.388888888888889</v>
      </c>
      <c r="D875">
        <f t="shared" si="157"/>
        <v>162.74920833333331</v>
      </c>
      <c r="E875">
        <f t="shared" si="158"/>
        <v>3318.2755254629628</v>
      </c>
      <c r="F875">
        <f t="shared" si="159"/>
        <v>4600.3450000000003</v>
      </c>
      <c r="G875">
        <f t="shared" si="165"/>
        <v>1</v>
      </c>
      <c r="H875">
        <f t="shared" si="166"/>
        <v>0.16666666666666785</v>
      </c>
      <c r="I875">
        <f t="shared" si="160"/>
        <v>333.3333333333357</v>
      </c>
      <c r="J875">
        <f t="shared" si="167"/>
        <v>6796.2962962963447</v>
      </c>
      <c r="K875">
        <f t="shared" si="161"/>
        <v>14714.916821759307</v>
      </c>
      <c r="L875">
        <v>300</v>
      </c>
      <c r="M875">
        <f t="shared" si="162"/>
        <v>333.33333333333331</v>
      </c>
      <c r="N875">
        <f t="shared" si="163"/>
        <v>16349.907579732562</v>
      </c>
      <c r="O875">
        <f t="shared" si="164"/>
        <v>16683.240913065896</v>
      </c>
    </row>
    <row r="876" spans="1:15" x14ac:dyDescent="0.3">
      <c r="A876">
        <v>867</v>
      </c>
      <c r="B876">
        <v>74.599999999999994</v>
      </c>
      <c r="C876">
        <f t="shared" si="156"/>
        <v>20.722222222222221</v>
      </c>
      <c r="D876">
        <f t="shared" si="157"/>
        <v>168.11420833333329</v>
      </c>
      <c r="E876">
        <f t="shared" si="158"/>
        <v>3483.6999837962953</v>
      </c>
      <c r="F876">
        <f t="shared" si="159"/>
        <v>4675.5549999999994</v>
      </c>
      <c r="G876">
        <f t="shared" si="165"/>
        <v>1</v>
      </c>
      <c r="H876">
        <f t="shared" si="166"/>
        <v>0.33333333333333215</v>
      </c>
      <c r="I876">
        <f t="shared" si="160"/>
        <v>666.66666666666424</v>
      </c>
      <c r="J876">
        <f t="shared" si="167"/>
        <v>13814.814814814765</v>
      </c>
      <c r="K876">
        <f t="shared" si="161"/>
        <v>21974.069798611061</v>
      </c>
      <c r="L876">
        <v>300</v>
      </c>
      <c r="M876">
        <f t="shared" si="162"/>
        <v>333.33333333333331</v>
      </c>
      <c r="N876">
        <f t="shared" si="163"/>
        <v>24415.633109567843</v>
      </c>
      <c r="O876">
        <f t="shared" si="164"/>
        <v>24748.966442901175</v>
      </c>
    </row>
    <row r="877" spans="1:15" x14ac:dyDescent="0.3">
      <c r="A877">
        <v>868</v>
      </c>
      <c r="B877">
        <v>76</v>
      </c>
      <c r="C877">
        <f t="shared" si="156"/>
        <v>21.111111111111111</v>
      </c>
      <c r="D877">
        <f t="shared" si="157"/>
        <v>174.48333333333329</v>
      </c>
      <c r="E877">
        <f t="shared" si="158"/>
        <v>3683.537037037036</v>
      </c>
      <c r="F877">
        <f t="shared" si="159"/>
        <v>4763.3</v>
      </c>
      <c r="G877">
        <f t="shared" si="165"/>
        <v>1</v>
      </c>
      <c r="H877">
        <f t="shared" si="166"/>
        <v>0.38888888888888928</v>
      </c>
      <c r="I877">
        <f t="shared" si="160"/>
        <v>777.77777777777851</v>
      </c>
      <c r="J877">
        <f t="shared" si="167"/>
        <v>16419.753086419769</v>
      </c>
      <c r="K877">
        <f t="shared" si="161"/>
        <v>24866.590123456805</v>
      </c>
      <c r="L877">
        <v>300</v>
      </c>
      <c r="M877">
        <f t="shared" si="162"/>
        <v>333.33333333333331</v>
      </c>
      <c r="N877">
        <f t="shared" si="163"/>
        <v>27629.544581618669</v>
      </c>
      <c r="O877">
        <f t="shared" si="164"/>
        <v>27962.877914952001</v>
      </c>
    </row>
    <row r="878" spans="1:15" x14ac:dyDescent="0.3">
      <c r="A878">
        <v>869</v>
      </c>
      <c r="B878">
        <v>76.599999999999994</v>
      </c>
      <c r="C878">
        <f t="shared" si="156"/>
        <v>21.277777777777775</v>
      </c>
      <c r="D878">
        <f t="shared" si="157"/>
        <v>177.24920833333326</v>
      </c>
      <c r="E878">
        <f t="shared" si="158"/>
        <v>3771.4692662037014</v>
      </c>
      <c r="F878">
        <f t="shared" si="159"/>
        <v>4800.9049999999988</v>
      </c>
      <c r="G878">
        <f t="shared" si="165"/>
        <v>1</v>
      </c>
      <c r="H878">
        <f t="shared" si="166"/>
        <v>0.1666666666666643</v>
      </c>
      <c r="I878">
        <f t="shared" si="160"/>
        <v>333.3333333333286</v>
      </c>
      <c r="J878">
        <f t="shared" si="167"/>
        <v>7092.5925925924912</v>
      </c>
      <c r="K878">
        <f t="shared" si="161"/>
        <v>15664.966858796191</v>
      </c>
      <c r="L878">
        <v>300</v>
      </c>
      <c r="M878">
        <f t="shared" si="162"/>
        <v>333.33333333333331</v>
      </c>
      <c r="N878">
        <f t="shared" si="163"/>
        <v>17405.518731995769</v>
      </c>
      <c r="O878">
        <f t="shared" si="164"/>
        <v>17738.852065329102</v>
      </c>
    </row>
    <row r="879" spans="1:15" x14ac:dyDescent="0.3">
      <c r="A879">
        <v>870</v>
      </c>
      <c r="B879">
        <v>76.5</v>
      </c>
      <c r="C879">
        <f t="shared" si="156"/>
        <v>21.25</v>
      </c>
      <c r="D879">
        <f t="shared" si="157"/>
        <v>176.78671875000001</v>
      </c>
      <c r="E879">
        <f t="shared" si="158"/>
        <v>3756.7177734375</v>
      </c>
      <c r="F879">
        <f t="shared" si="159"/>
        <v>4794.6374999999998</v>
      </c>
      <c r="G879">
        <f t="shared" si="165"/>
        <v>1</v>
      </c>
      <c r="H879">
        <f t="shared" si="166"/>
        <v>-2.7777777777775015E-2</v>
      </c>
      <c r="I879">
        <f t="shared" si="160"/>
        <v>-55.555555555550029</v>
      </c>
      <c r="J879">
        <f t="shared" si="167"/>
        <v>-1180.5555555554381</v>
      </c>
      <c r="K879">
        <f t="shared" si="161"/>
        <v>7370.7997178820624</v>
      </c>
      <c r="L879">
        <v>300</v>
      </c>
      <c r="M879">
        <f t="shared" si="162"/>
        <v>333.33333333333331</v>
      </c>
      <c r="N879">
        <f t="shared" si="163"/>
        <v>8189.7774643134026</v>
      </c>
      <c r="O879">
        <f t="shared" si="164"/>
        <v>8523.1107976467356</v>
      </c>
    </row>
    <row r="880" spans="1:15" x14ac:dyDescent="0.3">
      <c r="A880">
        <v>871</v>
      </c>
      <c r="B880">
        <v>76.2</v>
      </c>
      <c r="C880">
        <f t="shared" si="156"/>
        <v>21.166666666666668</v>
      </c>
      <c r="D880">
        <f t="shared" si="157"/>
        <v>175.40287500000002</v>
      </c>
      <c r="E880">
        <f t="shared" si="158"/>
        <v>3712.6941875000007</v>
      </c>
      <c r="F880">
        <f t="shared" si="159"/>
        <v>4775.835</v>
      </c>
      <c r="G880">
        <f t="shared" si="165"/>
        <v>1</v>
      </c>
      <c r="H880">
        <f t="shared" si="166"/>
        <v>-8.3333333333332149E-2</v>
      </c>
      <c r="I880">
        <f t="shared" si="160"/>
        <v>-166.6666666666643</v>
      </c>
      <c r="J880">
        <f t="shared" si="167"/>
        <v>-3527.7777777777278</v>
      </c>
      <c r="K880">
        <f t="shared" si="161"/>
        <v>4960.751409722272</v>
      </c>
      <c r="L880">
        <v>300</v>
      </c>
      <c r="M880">
        <f t="shared" si="162"/>
        <v>333.33333333333331</v>
      </c>
      <c r="N880">
        <f t="shared" si="163"/>
        <v>5511.9460108025241</v>
      </c>
      <c r="O880">
        <f t="shared" si="164"/>
        <v>5845.2793441358572</v>
      </c>
    </row>
    <row r="881" spans="1:15" x14ac:dyDescent="0.3">
      <c r="A881">
        <v>872</v>
      </c>
      <c r="B881">
        <v>75.8</v>
      </c>
      <c r="C881">
        <f t="shared" si="156"/>
        <v>21.055555555555554</v>
      </c>
      <c r="D881">
        <f t="shared" si="157"/>
        <v>173.56620833333326</v>
      </c>
      <c r="E881">
        <f t="shared" si="158"/>
        <v>3654.5329421296278</v>
      </c>
      <c r="F881">
        <f t="shared" si="159"/>
        <v>4750.7649999999994</v>
      </c>
      <c r="G881">
        <f t="shared" si="165"/>
        <v>1</v>
      </c>
      <c r="H881">
        <f t="shared" si="166"/>
        <v>-0.11111111111111427</v>
      </c>
      <c r="I881">
        <f t="shared" si="160"/>
        <v>-222.22222222222854</v>
      </c>
      <c r="J881">
        <f t="shared" si="167"/>
        <v>-4679.0123456791453</v>
      </c>
      <c r="K881">
        <f t="shared" si="161"/>
        <v>3726.2855964504824</v>
      </c>
      <c r="L881">
        <v>300</v>
      </c>
      <c r="M881">
        <f t="shared" si="162"/>
        <v>333.33333333333331</v>
      </c>
      <c r="N881">
        <f t="shared" si="163"/>
        <v>4140.3173293894251</v>
      </c>
      <c r="O881">
        <f t="shared" si="164"/>
        <v>4473.6506627227582</v>
      </c>
    </row>
    <row r="882" spans="1:15" x14ac:dyDescent="0.3">
      <c r="A882">
        <v>873</v>
      </c>
      <c r="B882">
        <v>75.400000000000006</v>
      </c>
      <c r="C882">
        <f t="shared" si="156"/>
        <v>20.944444444444446</v>
      </c>
      <c r="D882">
        <f t="shared" si="157"/>
        <v>171.73920833333338</v>
      </c>
      <c r="E882">
        <f t="shared" si="158"/>
        <v>3596.9823078703716</v>
      </c>
      <c r="F882">
        <f t="shared" si="159"/>
        <v>4725.6950000000006</v>
      </c>
      <c r="G882">
        <f t="shared" si="165"/>
        <v>1</v>
      </c>
      <c r="H882">
        <f t="shared" si="166"/>
        <v>-0.11111111111110716</v>
      </c>
      <c r="I882">
        <f t="shared" si="160"/>
        <v>-222.22222222221433</v>
      </c>
      <c r="J882">
        <f t="shared" si="167"/>
        <v>-4654.3209876541559</v>
      </c>
      <c r="K882">
        <f t="shared" si="161"/>
        <v>3668.3563202162159</v>
      </c>
      <c r="L882">
        <v>300</v>
      </c>
      <c r="M882">
        <f t="shared" si="162"/>
        <v>333.33333333333331</v>
      </c>
      <c r="N882">
        <f t="shared" si="163"/>
        <v>4075.9514669069063</v>
      </c>
      <c r="O882">
        <f t="shared" si="164"/>
        <v>4409.2848002402397</v>
      </c>
    </row>
    <row r="883" spans="1:15" x14ac:dyDescent="0.3">
      <c r="A883">
        <v>874</v>
      </c>
      <c r="B883">
        <v>74.8</v>
      </c>
      <c r="C883">
        <f t="shared" si="156"/>
        <v>20.777777777777775</v>
      </c>
      <c r="D883">
        <f t="shared" si="157"/>
        <v>169.01683333333327</v>
      </c>
      <c r="E883">
        <f t="shared" si="158"/>
        <v>3511.7942037037019</v>
      </c>
      <c r="F883">
        <f t="shared" si="159"/>
        <v>4688.0899999999992</v>
      </c>
      <c r="G883">
        <f t="shared" si="165"/>
        <v>1</v>
      </c>
      <c r="H883">
        <f t="shared" si="166"/>
        <v>-0.1666666666666714</v>
      </c>
      <c r="I883">
        <f t="shared" si="160"/>
        <v>-333.33333333334281</v>
      </c>
      <c r="J883">
        <f t="shared" si="167"/>
        <v>-6925.9259259261216</v>
      </c>
      <c r="K883">
        <f t="shared" si="161"/>
        <v>1273.9582777775795</v>
      </c>
      <c r="L883">
        <v>300</v>
      </c>
      <c r="M883">
        <f t="shared" si="162"/>
        <v>333.33333333333331</v>
      </c>
      <c r="N883">
        <f t="shared" si="163"/>
        <v>1415.5091975306439</v>
      </c>
      <c r="O883">
        <f t="shared" si="164"/>
        <v>1748.8425308639771</v>
      </c>
    </row>
    <row r="884" spans="1:15" x14ac:dyDescent="0.3">
      <c r="A884">
        <v>875</v>
      </c>
      <c r="B884">
        <v>73.900000000000006</v>
      </c>
      <c r="C884">
        <f t="shared" si="156"/>
        <v>20.527777777777779</v>
      </c>
      <c r="D884">
        <f t="shared" si="157"/>
        <v>164.97405208333331</v>
      </c>
      <c r="E884">
        <f t="shared" si="158"/>
        <v>3386.5506802662035</v>
      </c>
      <c r="F884">
        <f t="shared" si="159"/>
        <v>4631.6824999999999</v>
      </c>
      <c r="G884">
        <f t="shared" si="165"/>
        <v>1</v>
      </c>
      <c r="H884">
        <f t="shared" si="166"/>
        <v>-0.24999999999999645</v>
      </c>
      <c r="I884">
        <f t="shared" si="160"/>
        <v>-499.99999999999289</v>
      </c>
      <c r="J884">
        <f t="shared" si="167"/>
        <v>-10263.888888888743</v>
      </c>
      <c r="K884">
        <f t="shared" si="161"/>
        <v>-2245.6557086225403</v>
      </c>
      <c r="L884">
        <v>300</v>
      </c>
      <c r="M884">
        <f t="shared" si="162"/>
        <v>333.33333333333331</v>
      </c>
      <c r="N884">
        <f t="shared" si="163"/>
        <v>-2495.1730095806001</v>
      </c>
      <c r="O884">
        <f t="shared" si="164"/>
        <v>-2161.8396762472667</v>
      </c>
    </row>
    <row r="885" spans="1:15" x14ac:dyDescent="0.3">
      <c r="A885">
        <v>876</v>
      </c>
      <c r="B885">
        <v>72.7</v>
      </c>
      <c r="C885">
        <f t="shared" si="156"/>
        <v>20.194444444444446</v>
      </c>
      <c r="D885">
        <f t="shared" si="157"/>
        <v>159.65980208333335</v>
      </c>
      <c r="E885">
        <f t="shared" si="158"/>
        <v>3224.2410031828708</v>
      </c>
      <c r="F885">
        <f t="shared" si="159"/>
        <v>4556.4725000000008</v>
      </c>
      <c r="G885">
        <f t="shared" si="165"/>
        <v>1</v>
      </c>
      <c r="H885">
        <f t="shared" si="166"/>
        <v>-0.33333333333333215</v>
      </c>
      <c r="I885">
        <f t="shared" si="160"/>
        <v>-666.66666666666424</v>
      </c>
      <c r="J885">
        <f t="shared" si="167"/>
        <v>-13462.962962962916</v>
      </c>
      <c r="K885">
        <f t="shared" si="161"/>
        <v>-5682.2494597800451</v>
      </c>
      <c r="L885">
        <v>300</v>
      </c>
      <c r="M885">
        <f t="shared" si="162"/>
        <v>333.33333333333331</v>
      </c>
      <c r="N885">
        <f t="shared" si="163"/>
        <v>-6313.6105108667161</v>
      </c>
      <c r="O885">
        <f t="shared" si="164"/>
        <v>-5980.2771775333831</v>
      </c>
    </row>
    <row r="886" spans="1:15" x14ac:dyDescent="0.3">
      <c r="A886">
        <v>877</v>
      </c>
      <c r="B886">
        <v>71.3</v>
      </c>
      <c r="C886">
        <f t="shared" si="156"/>
        <v>19.805555555555554</v>
      </c>
      <c r="D886">
        <f t="shared" si="157"/>
        <v>153.56980208333329</v>
      </c>
      <c r="E886">
        <f t="shared" si="158"/>
        <v>3041.5352468171286</v>
      </c>
      <c r="F886">
        <f t="shared" si="159"/>
        <v>4468.7274999999991</v>
      </c>
      <c r="G886">
        <f t="shared" si="165"/>
        <v>1</v>
      </c>
      <c r="H886">
        <f t="shared" si="166"/>
        <v>-0.38888888888889284</v>
      </c>
      <c r="I886">
        <f t="shared" si="160"/>
        <v>-777.77777777778567</v>
      </c>
      <c r="J886">
        <f t="shared" si="167"/>
        <v>-15404.320987654475</v>
      </c>
      <c r="K886">
        <f t="shared" si="161"/>
        <v>-7894.0582408373475</v>
      </c>
      <c r="L886">
        <v>300</v>
      </c>
      <c r="M886">
        <f t="shared" si="162"/>
        <v>333.33333333333331</v>
      </c>
      <c r="N886">
        <f t="shared" si="163"/>
        <v>-8771.1758231526073</v>
      </c>
      <c r="O886">
        <f t="shared" si="164"/>
        <v>-8437.8424898192734</v>
      </c>
    </row>
    <row r="887" spans="1:15" x14ac:dyDescent="0.3">
      <c r="A887">
        <v>878</v>
      </c>
      <c r="B887">
        <v>70.400000000000006</v>
      </c>
      <c r="C887">
        <f t="shared" si="156"/>
        <v>19.555555555555557</v>
      </c>
      <c r="D887">
        <f t="shared" si="157"/>
        <v>149.71733333333333</v>
      </c>
      <c r="E887">
        <f t="shared" si="158"/>
        <v>2927.8056296296299</v>
      </c>
      <c r="F887">
        <f t="shared" si="159"/>
        <v>4412.3200000000006</v>
      </c>
      <c r="G887">
        <f t="shared" si="165"/>
        <v>1</v>
      </c>
      <c r="H887">
        <f t="shared" si="166"/>
        <v>-0.24999999999999645</v>
      </c>
      <c r="I887">
        <f t="shared" si="160"/>
        <v>-499.99999999999289</v>
      </c>
      <c r="J887">
        <f t="shared" si="167"/>
        <v>-9777.7777777776391</v>
      </c>
      <c r="K887">
        <f t="shared" si="161"/>
        <v>-2437.6521481480086</v>
      </c>
      <c r="L887">
        <v>300</v>
      </c>
      <c r="M887">
        <f t="shared" si="162"/>
        <v>333.33333333333331</v>
      </c>
      <c r="N887">
        <f t="shared" si="163"/>
        <v>-2708.5023868311205</v>
      </c>
      <c r="O887">
        <f t="shared" si="164"/>
        <v>-2375.169053497787</v>
      </c>
    </row>
    <row r="888" spans="1:15" x14ac:dyDescent="0.3">
      <c r="A888">
        <v>879</v>
      </c>
      <c r="B888">
        <v>70</v>
      </c>
      <c r="C888">
        <f t="shared" si="156"/>
        <v>19.444444444444443</v>
      </c>
      <c r="D888">
        <f t="shared" si="157"/>
        <v>148.02083333333329</v>
      </c>
      <c r="E888">
        <f t="shared" si="158"/>
        <v>2878.1828703703691</v>
      </c>
      <c r="F888">
        <f t="shared" si="159"/>
        <v>4387.25</v>
      </c>
      <c r="G888">
        <f t="shared" si="165"/>
        <v>1</v>
      </c>
      <c r="H888">
        <f t="shared" si="166"/>
        <v>-0.11111111111111427</v>
      </c>
      <c r="I888">
        <f t="shared" si="160"/>
        <v>-222.22222222222854</v>
      </c>
      <c r="J888">
        <f t="shared" si="167"/>
        <v>-4320.9876543211103</v>
      </c>
      <c r="K888">
        <f t="shared" si="161"/>
        <v>2944.4452160492583</v>
      </c>
      <c r="L888">
        <v>300</v>
      </c>
      <c r="M888">
        <f t="shared" si="162"/>
        <v>333.33333333333331</v>
      </c>
      <c r="N888">
        <f t="shared" si="163"/>
        <v>3271.6057956102868</v>
      </c>
      <c r="O888">
        <f t="shared" si="164"/>
        <v>3604.9391289436203</v>
      </c>
    </row>
    <row r="889" spans="1:15" x14ac:dyDescent="0.3">
      <c r="A889">
        <v>880</v>
      </c>
      <c r="B889">
        <v>70</v>
      </c>
      <c r="C889">
        <f t="shared" si="156"/>
        <v>19.444444444444443</v>
      </c>
      <c r="D889">
        <f t="shared" si="157"/>
        <v>148.02083333333329</v>
      </c>
      <c r="E889">
        <f t="shared" si="158"/>
        <v>2878.1828703703691</v>
      </c>
      <c r="F889">
        <f t="shared" si="159"/>
        <v>4387.25</v>
      </c>
      <c r="G889">
        <f t="shared" si="165"/>
        <v>1</v>
      </c>
      <c r="H889">
        <f t="shared" si="166"/>
        <v>0</v>
      </c>
      <c r="I889">
        <f t="shared" si="160"/>
        <v>0</v>
      </c>
      <c r="J889">
        <f t="shared" si="167"/>
        <v>0</v>
      </c>
      <c r="K889">
        <f t="shared" si="161"/>
        <v>7265.4328703703686</v>
      </c>
      <c r="L889">
        <v>300</v>
      </c>
      <c r="M889">
        <f t="shared" si="162"/>
        <v>333.33333333333331</v>
      </c>
      <c r="N889">
        <f t="shared" si="163"/>
        <v>8072.7031893004096</v>
      </c>
      <c r="O889">
        <f t="shared" si="164"/>
        <v>8406.0365226337435</v>
      </c>
    </row>
    <row r="890" spans="1:15" x14ac:dyDescent="0.3">
      <c r="A890">
        <v>881</v>
      </c>
      <c r="B890">
        <v>69</v>
      </c>
      <c r="C890">
        <f t="shared" si="156"/>
        <v>19.166666666666668</v>
      </c>
      <c r="D890">
        <f t="shared" si="157"/>
        <v>143.82187500000001</v>
      </c>
      <c r="E890">
        <f t="shared" si="158"/>
        <v>2756.5859375000005</v>
      </c>
      <c r="F890">
        <f t="shared" si="159"/>
        <v>4324.5749999999998</v>
      </c>
      <c r="G890">
        <f t="shared" si="165"/>
        <v>1</v>
      </c>
      <c r="H890">
        <f t="shared" si="166"/>
        <v>-0.27777777777777501</v>
      </c>
      <c r="I890">
        <f t="shared" si="160"/>
        <v>-555.55555555554997</v>
      </c>
      <c r="J890">
        <f t="shared" si="167"/>
        <v>-10648.148148148042</v>
      </c>
      <c r="K890">
        <f t="shared" si="161"/>
        <v>-3566.9872106480416</v>
      </c>
      <c r="L890">
        <v>300</v>
      </c>
      <c r="M890">
        <f t="shared" si="162"/>
        <v>333.33333333333331</v>
      </c>
      <c r="N890">
        <f t="shared" si="163"/>
        <v>-3963.3191229422682</v>
      </c>
      <c r="O890">
        <f t="shared" si="164"/>
        <v>-3629.9857896089347</v>
      </c>
    </row>
    <row r="891" spans="1:15" x14ac:dyDescent="0.3">
      <c r="A891">
        <v>882</v>
      </c>
      <c r="B891">
        <v>68</v>
      </c>
      <c r="C891">
        <f t="shared" si="156"/>
        <v>18.888888888888889</v>
      </c>
      <c r="D891">
        <f t="shared" si="157"/>
        <v>139.68333333333331</v>
      </c>
      <c r="E891">
        <f t="shared" si="158"/>
        <v>2638.4629629629626</v>
      </c>
      <c r="F891">
        <f t="shared" si="159"/>
        <v>4261.8999999999996</v>
      </c>
      <c r="G891">
        <f t="shared" si="165"/>
        <v>1</v>
      </c>
      <c r="H891">
        <f t="shared" si="166"/>
        <v>-0.27777777777777857</v>
      </c>
      <c r="I891">
        <f t="shared" si="160"/>
        <v>-555.55555555555713</v>
      </c>
      <c r="J891">
        <f t="shared" si="167"/>
        <v>-10493.827160493856</v>
      </c>
      <c r="K891">
        <f t="shared" si="161"/>
        <v>-3593.4641975308941</v>
      </c>
      <c r="L891">
        <v>300</v>
      </c>
      <c r="M891">
        <f t="shared" si="162"/>
        <v>333.33333333333331</v>
      </c>
      <c r="N891">
        <f t="shared" si="163"/>
        <v>-3992.7379972565491</v>
      </c>
      <c r="O891">
        <f t="shared" si="164"/>
        <v>-3659.4046639232156</v>
      </c>
    </row>
    <row r="892" spans="1:15" x14ac:dyDescent="0.3">
      <c r="A892">
        <v>883</v>
      </c>
      <c r="B892">
        <v>68</v>
      </c>
      <c r="C892">
        <f t="shared" si="156"/>
        <v>18.888888888888889</v>
      </c>
      <c r="D892">
        <f t="shared" si="157"/>
        <v>139.68333333333331</v>
      </c>
      <c r="E892">
        <f t="shared" si="158"/>
        <v>2638.4629629629626</v>
      </c>
      <c r="F892">
        <f t="shared" si="159"/>
        <v>4261.8999999999996</v>
      </c>
      <c r="G892">
        <f t="shared" si="165"/>
        <v>1</v>
      </c>
      <c r="H892">
        <f t="shared" si="166"/>
        <v>0</v>
      </c>
      <c r="I892">
        <f t="shared" si="160"/>
        <v>0</v>
      </c>
      <c r="J892">
        <f t="shared" si="167"/>
        <v>0</v>
      </c>
      <c r="K892">
        <f t="shared" si="161"/>
        <v>6900.3629629629622</v>
      </c>
      <c r="L892">
        <v>300</v>
      </c>
      <c r="M892">
        <f t="shared" si="162"/>
        <v>333.33333333333331</v>
      </c>
      <c r="N892">
        <f t="shared" si="163"/>
        <v>7667.0699588477355</v>
      </c>
      <c r="O892">
        <f t="shared" si="164"/>
        <v>8000.4032921810685</v>
      </c>
    </row>
    <row r="893" spans="1:15" x14ac:dyDescent="0.3">
      <c r="A893">
        <v>884</v>
      </c>
      <c r="B893">
        <v>68</v>
      </c>
      <c r="C893">
        <f t="shared" si="156"/>
        <v>18.888888888888889</v>
      </c>
      <c r="D893">
        <f t="shared" si="157"/>
        <v>139.68333333333331</v>
      </c>
      <c r="E893">
        <f t="shared" si="158"/>
        <v>2638.4629629629626</v>
      </c>
      <c r="F893">
        <f t="shared" si="159"/>
        <v>4261.8999999999996</v>
      </c>
      <c r="G893">
        <f t="shared" si="165"/>
        <v>1</v>
      </c>
      <c r="H893">
        <f t="shared" si="166"/>
        <v>0</v>
      </c>
      <c r="I893">
        <f t="shared" si="160"/>
        <v>0</v>
      </c>
      <c r="J893">
        <f t="shared" si="167"/>
        <v>0</v>
      </c>
      <c r="K893">
        <f t="shared" si="161"/>
        <v>6900.3629629629622</v>
      </c>
      <c r="L893">
        <v>300</v>
      </c>
      <c r="M893">
        <f t="shared" si="162"/>
        <v>333.33333333333331</v>
      </c>
      <c r="N893">
        <f t="shared" si="163"/>
        <v>7667.0699588477355</v>
      </c>
      <c r="O893">
        <f t="shared" si="164"/>
        <v>8000.4032921810685</v>
      </c>
    </row>
    <row r="894" spans="1:15" x14ac:dyDescent="0.3">
      <c r="A894">
        <v>885</v>
      </c>
      <c r="B894">
        <v>68.099999999999994</v>
      </c>
      <c r="C894">
        <f t="shared" si="156"/>
        <v>18.916666666666664</v>
      </c>
      <c r="D894">
        <f t="shared" si="157"/>
        <v>140.09446874999995</v>
      </c>
      <c r="E894">
        <f t="shared" si="158"/>
        <v>2650.1203671874987</v>
      </c>
      <c r="F894">
        <f t="shared" si="159"/>
        <v>4268.1674999999996</v>
      </c>
      <c r="G894">
        <f t="shared" si="165"/>
        <v>1</v>
      </c>
      <c r="H894">
        <f t="shared" si="166"/>
        <v>2.7777777777775015E-2</v>
      </c>
      <c r="I894">
        <f t="shared" si="160"/>
        <v>55.555555555550029</v>
      </c>
      <c r="J894">
        <f t="shared" si="167"/>
        <v>1050.9259259258213</v>
      </c>
      <c r="K894">
        <f t="shared" si="161"/>
        <v>7969.2137931133202</v>
      </c>
      <c r="L894">
        <v>300</v>
      </c>
      <c r="M894">
        <f t="shared" si="162"/>
        <v>333.33333333333331</v>
      </c>
      <c r="N894">
        <f t="shared" si="163"/>
        <v>8854.6819923481326</v>
      </c>
      <c r="O894">
        <f t="shared" si="164"/>
        <v>9188.0153256814665</v>
      </c>
    </row>
    <row r="895" spans="1:15" x14ac:dyDescent="0.3">
      <c r="A895">
        <v>886</v>
      </c>
      <c r="B895">
        <v>68.400000000000006</v>
      </c>
      <c r="C895">
        <f t="shared" si="156"/>
        <v>19</v>
      </c>
      <c r="D895">
        <f t="shared" si="157"/>
        <v>141.33150000000001</v>
      </c>
      <c r="E895">
        <f t="shared" si="158"/>
        <v>2685.2984999999999</v>
      </c>
      <c r="F895">
        <f t="shared" si="159"/>
        <v>4286.97</v>
      </c>
      <c r="G895">
        <f t="shared" si="165"/>
        <v>1</v>
      </c>
      <c r="H895">
        <f t="shared" si="166"/>
        <v>8.3333333333335702E-2</v>
      </c>
      <c r="I895">
        <f t="shared" si="160"/>
        <v>166.6666666666714</v>
      </c>
      <c r="J895">
        <f t="shared" si="167"/>
        <v>3166.6666666667566</v>
      </c>
      <c r="K895">
        <f t="shared" si="161"/>
        <v>10138.935166666757</v>
      </c>
      <c r="L895">
        <v>300</v>
      </c>
      <c r="M895">
        <f t="shared" si="162"/>
        <v>333.33333333333331</v>
      </c>
      <c r="N895">
        <f t="shared" si="163"/>
        <v>11265.483518518618</v>
      </c>
      <c r="O895">
        <f t="shared" si="164"/>
        <v>11598.816851851952</v>
      </c>
    </row>
    <row r="896" spans="1:15" x14ac:dyDescent="0.3">
      <c r="A896">
        <v>887</v>
      </c>
      <c r="B896">
        <v>68.599999999999994</v>
      </c>
      <c r="C896">
        <f t="shared" si="156"/>
        <v>19.055555555555554</v>
      </c>
      <c r="D896">
        <f t="shared" si="157"/>
        <v>142.15920833333328</v>
      </c>
      <c r="E896">
        <f t="shared" si="158"/>
        <v>2708.9226921296286</v>
      </c>
      <c r="F896">
        <f t="shared" si="159"/>
        <v>4299.5049999999992</v>
      </c>
      <c r="G896">
        <f t="shared" si="165"/>
        <v>1</v>
      </c>
      <c r="H896">
        <f t="shared" si="166"/>
        <v>5.5555555555553582E-2</v>
      </c>
      <c r="I896">
        <f t="shared" si="160"/>
        <v>111.11111111110716</v>
      </c>
      <c r="J896">
        <f t="shared" si="167"/>
        <v>2117.2839506172086</v>
      </c>
      <c r="K896">
        <f t="shared" si="161"/>
        <v>9125.7116427468354</v>
      </c>
      <c r="L896">
        <v>300</v>
      </c>
      <c r="M896">
        <f t="shared" si="162"/>
        <v>333.33333333333331</v>
      </c>
      <c r="N896">
        <f t="shared" si="163"/>
        <v>10139.67960305204</v>
      </c>
      <c r="O896">
        <f t="shared" si="164"/>
        <v>10473.012936385374</v>
      </c>
    </row>
    <row r="897" spans="1:15" x14ac:dyDescent="0.3">
      <c r="A897">
        <v>888</v>
      </c>
      <c r="B897">
        <v>68.7</v>
      </c>
      <c r="C897">
        <f t="shared" si="156"/>
        <v>19.083333333333332</v>
      </c>
      <c r="D897">
        <f t="shared" si="157"/>
        <v>142.57396874999998</v>
      </c>
      <c r="E897">
        <f t="shared" si="158"/>
        <v>2720.7865703124994</v>
      </c>
      <c r="F897">
        <f t="shared" si="159"/>
        <v>4305.7725</v>
      </c>
      <c r="G897">
        <f t="shared" si="165"/>
        <v>1</v>
      </c>
      <c r="H897">
        <f t="shared" si="166"/>
        <v>2.7777777777778567E-2</v>
      </c>
      <c r="I897">
        <f t="shared" si="160"/>
        <v>55.555555555557135</v>
      </c>
      <c r="J897">
        <f t="shared" si="167"/>
        <v>1060.1851851852152</v>
      </c>
      <c r="K897">
        <f t="shared" si="161"/>
        <v>8086.7442554977151</v>
      </c>
      <c r="L897">
        <v>300</v>
      </c>
      <c r="M897">
        <f t="shared" si="162"/>
        <v>333.33333333333331</v>
      </c>
      <c r="N897">
        <f t="shared" si="163"/>
        <v>8985.2713949974604</v>
      </c>
      <c r="O897">
        <f t="shared" si="164"/>
        <v>9318.6047283307944</v>
      </c>
    </row>
    <row r="898" spans="1:15" x14ac:dyDescent="0.3">
      <c r="A898">
        <v>889</v>
      </c>
      <c r="B898">
        <v>68.5</v>
      </c>
      <c r="C898">
        <f t="shared" si="156"/>
        <v>19.027777777777779</v>
      </c>
      <c r="D898">
        <f t="shared" si="157"/>
        <v>141.74505208333332</v>
      </c>
      <c r="E898">
        <f t="shared" si="158"/>
        <v>2697.0933521412035</v>
      </c>
      <c r="F898">
        <f t="shared" si="159"/>
        <v>4293.2375000000002</v>
      </c>
      <c r="G898">
        <f t="shared" si="165"/>
        <v>1</v>
      </c>
      <c r="H898">
        <f t="shared" si="166"/>
        <v>-5.5555555555553582E-2</v>
      </c>
      <c r="I898">
        <f t="shared" si="160"/>
        <v>-111.11111111110716</v>
      </c>
      <c r="J898">
        <f t="shared" si="167"/>
        <v>-2114.1975308641227</v>
      </c>
      <c r="K898">
        <f t="shared" si="161"/>
        <v>4876.1333212770805</v>
      </c>
      <c r="L898">
        <v>300</v>
      </c>
      <c r="M898">
        <f t="shared" si="162"/>
        <v>333.33333333333331</v>
      </c>
      <c r="N898">
        <f t="shared" si="163"/>
        <v>5417.9259125300896</v>
      </c>
      <c r="O898">
        <f t="shared" si="164"/>
        <v>5751.2592458634226</v>
      </c>
    </row>
    <row r="899" spans="1:15" x14ac:dyDescent="0.3">
      <c r="A899">
        <v>890</v>
      </c>
      <c r="B899">
        <v>68.099999999999994</v>
      </c>
      <c r="C899">
        <f t="shared" si="156"/>
        <v>18.916666666666664</v>
      </c>
      <c r="D899">
        <f t="shared" si="157"/>
        <v>140.09446874999995</v>
      </c>
      <c r="E899">
        <f t="shared" si="158"/>
        <v>2650.1203671874987</v>
      </c>
      <c r="F899">
        <f t="shared" si="159"/>
        <v>4268.1674999999996</v>
      </c>
      <c r="G899">
        <f t="shared" si="165"/>
        <v>1</v>
      </c>
      <c r="H899">
        <f t="shared" si="166"/>
        <v>-0.11111111111111427</v>
      </c>
      <c r="I899">
        <f t="shared" si="160"/>
        <v>-222.22222222222854</v>
      </c>
      <c r="J899">
        <f t="shared" si="167"/>
        <v>-4203.7037037038226</v>
      </c>
      <c r="K899">
        <f t="shared" si="161"/>
        <v>2714.5841634836761</v>
      </c>
      <c r="L899">
        <v>300</v>
      </c>
      <c r="M899">
        <f t="shared" si="162"/>
        <v>333.33333333333331</v>
      </c>
      <c r="N899">
        <f t="shared" si="163"/>
        <v>3016.2046260929733</v>
      </c>
      <c r="O899">
        <f t="shared" si="164"/>
        <v>3349.5379594263068</v>
      </c>
    </row>
    <row r="900" spans="1:15" x14ac:dyDescent="0.3">
      <c r="A900">
        <v>891</v>
      </c>
      <c r="B900">
        <v>67.3</v>
      </c>
      <c r="C900">
        <f t="shared" si="156"/>
        <v>18.694444444444443</v>
      </c>
      <c r="D900">
        <f t="shared" si="157"/>
        <v>136.82230208333328</v>
      </c>
      <c r="E900">
        <f t="shared" si="158"/>
        <v>2557.8169250578694</v>
      </c>
      <c r="F900">
        <f t="shared" si="159"/>
        <v>4218.0274999999992</v>
      </c>
      <c r="G900">
        <f t="shared" si="165"/>
        <v>1</v>
      </c>
      <c r="H900">
        <f t="shared" si="166"/>
        <v>-0.22222222222222143</v>
      </c>
      <c r="I900">
        <f t="shared" si="160"/>
        <v>-444.44444444444287</v>
      </c>
      <c r="J900">
        <f t="shared" si="167"/>
        <v>-8308.641975308612</v>
      </c>
      <c r="K900">
        <f t="shared" si="161"/>
        <v>-1532.7975502507434</v>
      </c>
      <c r="L900">
        <v>300</v>
      </c>
      <c r="M900">
        <f t="shared" si="162"/>
        <v>333.33333333333331</v>
      </c>
      <c r="N900">
        <f t="shared" si="163"/>
        <v>-1703.1083891674925</v>
      </c>
      <c r="O900">
        <f t="shared" si="164"/>
        <v>-1369.7750558341593</v>
      </c>
    </row>
    <row r="901" spans="1:15" x14ac:dyDescent="0.3">
      <c r="A901">
        <v>892</v>
      </c>
      <c r="B901">
        <v>66.2</v>
      </c>
      <c r="C901">
        <f t="shared" si="156"/>
        <v>18.388888888888889</v>
      </c>
      <c r="D901">
        <f t="shared" si="157"/>
        <v>132.38620833333334</v>
      </c>
      <c r="E901">
        <f t="shared" si="158"/>
        <v>2434.4352754629631</v>
      </c>
      <c r="F901">
        <f t="shared" si="159"/>
        <v>4149.085</v>
      </c>
      <c r="G901">
        <f t="shared" si="165"/>
        <v>1</v>
      </c>
      <c r="H901">
        <f t="shared" si="166"/>
        <v>-0.30555555555555358</v>
      </c>
      <c r="I901">
        <f t="shared" si="160"/>
        <v>-611.11111111110722</v>
      </c>
      <c r="J901">
        <f t="shared" si="167"/>
        <v>-11237.654320987584</v>
      </c>
      <c r="K901">
        <f t="shared" si="161"/>
        <v>-4654.1340455246209</v>
      </c>
      <c r="L901">
        <v>300</v>
      </c>
      <c r="M901">
        <f t="shared" si="162"/>
        <v>333.33333333333331</v>
      </c>
      <c r="N901">
        <f t="shared" si="163"/>
        <v>-5171.2600505829123</v>
      </c>
      <c r="O901">
        <f t="shared" si="164"/>
        <v>-4837.9267172495793</v>
      </c>
    </row>
    <row r="902" spans="1:15" x14ac:dyDescent="0.3">
      <c r="A902">
        <v>893</v>
      </c>
      <c r="B902">
        <v>64.8</v>
      </c>
      <c r="C902">
        <f t="shared" si="156"/>
        <v>18</v>
      </c>
      <c r="D902">
        <f t="shared" si="157"/>
        <v>126.84599999999999</v>
      </c>
      <c r="E902">
        <f t="shared" si="158"/>
        <v>2283.2279999999996</v>
      </c>
      <c r="F902">
        <f t="shared" si="159"/>
        <v>4061.34</v>
      </c>
      <c r="G902">
        <f t="shared" si="165"/>
        <v>1</v>
      </c>
      <c r="H902">
        <f t="shared" si="166"/>
        <v>-0.38888888888888928</v>
      </c>
      <c r="I902">
        <f t="shared" si="160"/>
        <v>-777.77777777777851</v>
      </c>
      <c r="J902">
        <f t="shared" si="167"/>
        <v>-14000.000000000013</v>
      </c>
      <c r="K902">
        <f t="shared" si="161"/>
        <v>-7655.4320000000134</v>
      </c>
      <c r="L902">
        <v>300</v>
      </c>
      <c r="M902">
        <f t="shared" si="162"/>
        <v>333.33333333333331</v>
      </c>
      <c r="N902">
        <f t="shared" si="163"/>
        <v>-8506.0355555555707</v>
      </c>
      <c r="O902">
        <f t="shared" si="164"/>
        <v>-8172.7022222222377</v>
      </c>
    </row>
    <row r="903" spans="1:15" x14ac:dyDescent="0.3">
      <c r="A903">
        <v>894</v>
      </c>
      <c r="B903">
        <v>63.6</v>
      </c>
      <c r="C903">
        <f t="shared" si="156"/>
        <v>17.666666666666668</v>
      </c>
      <c r="D903">
        <f t="shared" si="157"/>
        <v>122.19149999999999</v>
      </c>
      <c r="E903">
        <f t="shared" si="158"/>
        <v>2158.7165</v>
      </c>
      <c r="F903">
        <f t="shared" si="159"/>
        <v>3986.13</v>
      </c>
      <c r="G903">
        <f t="shared" si="165"/>
        <v>1</v>
      </c>
      <c r="H903">
        <f t="shared" si="166"/>
        <v>-0.33333333333333215</v>
      </c>
      <c r="I903">
        <f t="shared" si="160"/>
        <v>-666.66666666666424</v>
      </c>
      <c r="J903">
        <f t="shared" si="167"/>
        <v>-11777.777777777736</v>
      </c>
      <c r="K903">
        <f t="shared" si="161"/>
        <v>-5632.9312777777359</v>
      </c>
      <c r="L903">
        <v>300</v>
      </c>
      <c r="M903">
        <f t="shared" si="162"/>
        <v>333.33333333333331</v>
      </c>
      <c r="N903">
        <f t="shared" si="163"/>
        <v>-6258.8125308641511</v>
      </c>
      <c r="O903">
        <f t="shared" si="164"/>
        <v>-5925.4791975308181</v>
      </c>
    </row>
    <row r="904" spans="1:15" x14ac:dyDescent="0.3">
      <c r="A904">
        <v>895</v>
      </c>
      <c r="B904">
        <v>62.6</v>
      </c>
      <c r="C904">
        <f t="shared" si="156"/>
        <v>17.388888888888889</v>
      </c>
      <c r="D904">
        <f t="shared" si="157"/>
        <v>118.37920833333334</v>
      </c>
      <c r="E904">
        <f t="shared" si="158"/>
        <v>2058.4829004629632</v>
      </c>
      <c r="F904">
        <f t="shared" si="159"/>
        <v>3923.4549999999999</v>
      </c>
      <c r="G904">
        <f t="shared" si="165"/>
        <v>1</v>
      </c>
      <c r="H904">
        <f t="shared" si="166"/>
        <v>-0.27777777777777857</v>
      </c>
      <c r="I904">
        <f t="shared" si="160"/>
        <v>-555.55555555555713</v>
      </c>
      <c r="J904">
        <f t="shared" si="167"/>
        <v>-9660.4938271605206</v>
      </c>
      <c r="K904">
        <f t="shared" si="161"/>
        <v>-3678.5559266975579</v>
      </c>
      <c r="L904">
        <v>300</v>
      </c>
      <c r="M904">
        <f t="shared" si="162"/>
        <v>333.33333333333331</v>
      </c>
      <c r="N904">
        <f t="shared" si="163"/>
        <v>-4087.2843629972863</v>
      </c>
      <c r="O904">
        <f t="shared" si="164"/>
        <v>-3753.9510296639528</v>
      </c>
    </row>
    <row r="905" spans="1:15" x14ac:dyDescent="0.3">
      <c r="A905">
        <v>896</v>
      </c>
      <c r="B905">
        <v>62.1</v>
      </c>
      <c r="C905">
        <f t="shared" si="156"/>
        <v>17.25</v>
      </c>
      <c r="D905">
        <f t="shared" si="157"/>
        <v>116.49571874999998</v>
      </c>
      <c r="E905">
        <f t="shared" si="158"/>
        <v>2009.5511484374997</v>
      </c>
      <c r="F905">
        <f t="shared" si="159"/>
        <v>3892.1174999999998</v>
      </c>
      <c r="G905">
        <f t="shared" si="165"/>
        <v>1</v>
      </c>
      <c r="H905">
        <f t="shared" si="166"/>
        <v>-0.13888888888888928</v>
      </c>
      <c r="I905">
        <f t="shared" si="160"/>
        <v>-277.77777777777857</v>
      </c>
      <c r="J905">
        <f t="shared" si="167"/>
        <v>-4791.6666666666806</v>
      </c>
      <c r="K905">
        <f t="shared" si="161"/>
        <v>1110.0019817708189</v>
      </c>
      <c r="L905">
        <v>300</v>
      </c>
      <c r="M905">
        <f t="shared" si="162"/>
        <v>333.33333333333331</v>
      </c>
      <c r="N905">
        <f t="shared" si="163"/>
        <v>1233.3355353009099</v>
      </c>
      <c r="O905">
        <f t="shared" si="164"/>
        <v>1566.6688686342432</v>
      </c>
    </row>
    <row r="906" spans="1:15" x14ac:dyDescent="0.3">
      <c r="A906">
        <v>897</v>
      </c>
      <c r="B906">
        <v>61.9</v>
      </c>
      <c r="C906">
        <f t="shared" ref="C906:C969" si="168">B906*1/3.6</f>
        <v>17.194444444444443</v>
      </c>
      <c r="D906">
        <f t="shared" ref="D906:D969" si="169">0.5*$E$1*((C906^2)*$E$2*$E$3)</f>
        <v>115.74655208333331</v>
      </c>
      <c r="E906">
        <f t="shared" ref="E906:E969" si="170">D906*C906</f>
        <v>1990.1976594328698</v>
      </c>
      <c r="F906">
        <f t="shared" ref="F906:F969" si="171">$F$7*C906</f>
        <v>3879.5824999999995</v>
      </c>
      <c r="G906">
        <f t="shared" si="165"/>
        <v>1</v>
      </c>
      <c r="H906">
        <f t="shared" si="166"/>
        <v>-5.5555555555557135E-2</v>
      </c>
      <c r="I906">
        <f t="shared" ref="I906:I969" si="172">$H$1*(H906/G906)</f>
        <v>-111.11111111111427</v>
      </c>
      <c r="J906">
        <f t="shared" si="167"/>
        <v>-1910.4938271605479</v>
      </c>
      <c r="K906">
        <f t="shared" ref="K906:K969" si="173">E906+F906+J906</f>
        <v>3959.2863322723215</v>
      </c>
      <c r="L906">
        <v>300</v>
      </c>
      <c r="M906">
        <f t="shared" ref="M906:M969" si="174">L906/0.9</f>
        <v>333.33333333333331</v>
      </c>
      <c r="N906">
        <f t="shared" ref="N906:N969" si="175">K906/0.9</f>
        <v>4399.207035858135</v>
      </c>
      <c r="O906">
        <f t="shared" ref="O906:O969" si="176">M906+N906</f>
        <v>4732.540369191468</v>
      </c>
    </row>
    <row r="907" spans="1:15" x14ac:dyDescent="0.3">
      <c r="A907">
        <v>898</v>
      </c>
      <c r="B907">
        <v>61.9</v>
      </c>
      <c r="C907">
        <f t="shared" si="168"/>
        <v>17.194444444444443</v>
      </c>
      <c r="D907">
        <f t="shared" si="169"/>
        <v>115.74655208333331</v>
      </c>
      <c r="E907">
        <f t="shared" si="170"/>
        <v>1990.1976594328698</v>
      </c>
      <c r="F907">
        <f t="shared" si="171"/>
        <v>3879.5824999999995</v>
      </c>
      <c r="G907">
        <f t="shared" ref="G907:G970" si="177">A907-A906</f>
        <v>1</v>
      </c>
      <c r="H907">
        <f t="shared" ref="H907:H970" si="178">C907-C906</f>
        <v>0</v>
      </c>
      <c r="I907">
        <f t="shared" si="172"/>
        <v>0</v>
      </c>
      <c r="J907">
        <f t="shared" ref="J907:J970" si="179">I907*C907</f>
        <v>0</v>
      </c>
      <c r="K907">
        <f t="shared" si="173"/>
        <v>5869.7801594328694</v>
      </c>
      <c r="L907">
        <v>300</v>
      </c>
      <c r="M907">
        <f t="shared" si="174"/>
        <v>333.33333333333331</v>
      </c>
      <c r="N907">
        <f t="shared" si="175"/>
        <v>6521.9779549254099</v>
      </c>
      <c r="O907">
        <f t="shared" si="176"/>
        <v>6855.3112882587429</v>
      </c>
    </row>
    <row r="908" spans="1:15" x14ac:dyDescent="0.3">
      <c r="A908">
        <v>899</v>
      </c>
      <c r="B908">
        <v>61.8</v>
      </c>
      <c r="C908">
        <f t="shared" si="168"/>
        <v>17.166666666666664</v>
      </c>
      <c r="D908">
        <f t="shared" si="169"/>
        <v>115.37287499999995</v>
      </c>
      <c r="E908">
        <f t="shared" si="170"/>
        <v>1980.5676874999988</v>
      </c>
      <c r="F908">
        <f t="shared" si="171"/>
        <v>3873.3149999999996</v>
      </c>
      <c r="G908">
        <f t="shared" si="177"/>
        <v>1</v>
      </c>
      <c r="H908">
        <f t="shared" si="178"/>
        <v>-2.7777777777778567E-2</v>
      </c>
      <c r="I908">
        <f t="shared" si="172"/>
        <v>-55.555555555557135</v>
      </c>
      <c r="J908">
        <f t="shared" si="179"/>
        <v>-953.70370370373064</v>
      </c>
      <c r="K908">
        <f t="shared" si="173"/>
        <v>4900.1789837962679</v>
      </c>
      <c r="L908">
        <v>300</v>
      </c>
      <c r="M908">
        <f t="shared" si="174"/>
        <v>333.33333333333331</v>
      </c>
      <c r="N908">
        <f t="shared" si="175"/>
        <v>5444.6433153291864</v>
      </c>
      <c r="O908">
        <f t="shared" si="176"/>
        <v>5777.9766486625194</v>
      </c>
    </row>
    <row r="909" spans="1:15" x14ac:dyDescent="0.3">
      <c r="A909">
        <v>900</v>
      </c>
      <c r="B909">
        <v>61.5</v>
      </c>
      <c r="C909">
        <f t="shared" si="168"/>
        <v>17.083333333333332</v>
      </c>
      <c r="D909">
        <f t="shared" si="169"/>
        <v>114.25546874999996</v>
      </c>
      <c r="E909">
        <f t="shared" si="170"/>
        <v>1951.8642578124993</v>
      </c>
      <c r="F909">
        <f t="shared" si="171"/>
        <v>3854.5124999999998</v>
      </c>
      <c r="G909">
        <f t="shared" si="177"/>
        <v>1</v>
      </c>
      <c r="H909">
        <f t="shared" si="178"/>
        <v>-8.3333333333332149E-2</v>
      </c>
      <c r="I909">
        <f t="shared" si="172"/>
        <v>-166.6666666666643</v>
      </c>
      <c r="J909">
        <f t="shared" si="179"/>
        <v>-2847.2222222221817</v>
      </c>
      <c r="K909">
        <f t="shared" si="173"/>
        <v>2959.1545355903172</v>
      </c>
      <c r="L909">
        <v>300</v>
      </c>
      <c r="M909">
        <f t="shared" si="174"/>
        <v>333.33333333333331</v>
      </c>
      <c r="N909">
        <f t="shared" si="175"/>
        <v>3287.9494839892413</v>
      </c>
      <c r="O909">
        <f t="shared" si="176"/>
        <v>3621.2828173225748</v>
      </c>
    </row>
    <row r="910" spans="1:15" x14ac:dyDescent="0.3">
      <c r="A910">
        <v>901</v>
      </c>
      <c r="B910">
        <v>60.9</v>
      </c>
      <c r="C910">
        <f t="shared" si="168"/>
        <v>16.916666666666664</v>
      </c>
      <c r="D910">
        <f t="shared" si="169"/>
        <v>112.03696874999997</v>
      </c>
      <c r="E910">
        <f t="shared" si="170"/>
        <v>1895.2920546874993</v>
      </c>
      <c r="F910">
        <f t="shared" si="171"/>
        <v>3816.9074999999993</v>
      </c>
      <c r="G910">
        <f t="shared" si="177"/>
        <v>1</v>
      </c>
      <c r="H910">
        <f t="shared" si="178"/>
        <v>-0.16666666666666785</v>
      </c>
      <c r="I910">
        <f t="shared" si="172"/>
        <v>-333.3333333333357</v>
      </c>
      <c r="J910">
        <f t="shared" si="179"/>
        <v>-5638.8888888889278</v>
      </c>
      <c r="K910">
        <f t="shared" si="173"/>
        <v>73.310665798570881</v>
      </c>
      <c r="L910">
        <v>300</v>
      </c>
      <c r="M910">
        <f t="shared" si="174"/>
        <v>333.33333333333331</v>
      </c>
      <c r="N910">
        <f t="shared" si="175"/>
        <v>81.456295331745423</v>
      </c>
      <c r="O910">
        <f t="shared" si="176"/>
        <v>414.78962866507874</v>
      </c>
    </row>
    <row r="911" spans="1:15" x14ac:dyDescent="0.3">
      <c r="A911">
        <v>902</v>
      </c>
      <c r="B911">
        <v>59.7</v>
      </c>
      <c r="C911">
        <f t="shared" si="168"/>
        <v>16.583333333333332</v>
      </c>
      <c r="D911">
        <f t="shared" si="169"/>
        <v>107.66521874999997</v>
      </c>
      <c r="E911">
        <f t="shared" si="170"/>
        <v>1785.4482109374992</v>
      </c>
      <c r="F911">
        <f t="shared" si="171"/>
        <v>3741.6974999999998</v>
      </c>
      <c r="G911">
        <f t="shared" si="177"/>
        <v>1</v>
      </c>
      <c r="H911">
        <f t="shared" si="178"/>
        <v>-0.33333333333333215</v>
      </c>
      <c r="I911">
        <f t="shared" si="172"/>
        <v>-666.66666666666424</v>
      </c>
      <c r="J911">
        <f t="shared" si="179"/>
        <v>-11055.555555555515</v>
      </c>
      <c r="K911">
        <f t="shared" si="173"/>
        <v>-5528.409844618016</v>
      </c>
      <c r="L911">
        <v>300</v>
      </c>
      <c r="M911">
        <f t="shared" si="174"/>
        <v>333.33333333333331</v>
      </c>
      <c r="N911">
        <f t="shared" si="175"/>
        <v>-6142.677605131129</v>
      </c>
      <c r="O911">
        <f t="shared" si="176"/>
        <v>-5809.344271797796</v>
      </c>
    </row>
    <row r="912" spans="1:15" x14ac:dyDescent="0.3">
      <c r="A912">
        <v>903</v>
      </c>
      <c r="B912">
        <v>54.6</v>
      </c>
      <c r="C912">
        <f t="shared" si="168"/>
        <v>15.166666666666666</v>
      </c>
      <c r="D912">
        <f t="shared" si="169"/>
        <v>90.055874999999986</v>
      </c>
      <c r="E912">
        <f t="shared" si="170"/>
        <v>1365.8474374999998</v>
      </c>
      <c r="F912">
        <f t="shared" si="171"/>
        <v>3422.0549999999998</v>
      </c>
      <c r="G912">
        <f t="shared" si="177"/>
        <v>1</v>
      </c>
      <c r="H912">
        <f t="shared" si="178"/>
        <v>-1.4166666666666661</v>
      </c>
      <c r="I912">
        <f t="shared" si="172"/>
        <v>-2833.3333333333321</v>
      </c>
      <c r="J912">
        <f t="shared" si="179"/>
        <v>-42972.222222222204</v>
      </c>
      <c r="K912">
        <f t="shared" si="173"/>
        <v>-38184.319784722204</v>
      </c>
      <c r="L912">
        <v>300</v>
      </c>
      <c r="M912">
        <f t="shared" si="174"/>
        <v>333.33333333333331</v>
      </c>
      <c r="N912">
        <f t="shared" si="175"/>
        <v>-42427.021983024671</v>
      </c>
      <c r="O912">
        <f t="shared" si="176"/>
        <v>-42093.688649691336</v>
      </c>
    </row>
    <row r="913" spans="1:15" x14ac:dyDescent="0.3">
      <c r="A913">
        <v>904</v>
      </c>
      <c r="B913">
        <v>49.3</v>
      </c>
      <c r="C913">
        <f t="shared" si="168"/>
        <v>13.694444444444443</v>
      </c>
      <c r="D913">
        <f t="shared" si="169"/>
        <v>73.421052083333294</v>
      </c>
      <c r="E913">
        <f t="shared" si="170"/>
        <v>1005.4605188078697</v>
      </c>
      <c r="F913">
        <f t="shared" si="171"/>
        <v>3089.8774999999996</v>
      </c>
      <c r="G913">
        <f t="shared" si="177"/>
        <v>1</v>
      </c>
      <c r="H913">
        <f t="shared" si="178"/>
        <v>-1.4722222222222232</v>
      </c>
      <c r="I913">
        <f t="shared" si="172"/>
        <v>-2944.4444444444466</v>
      </c>
      <c r="J913">
        <f t="shared" si="179"/>
        <v>-40322.530864197557</v>
      </c>
      <c r="K913">
        <f t="shared" si="173"/>
        <v>-36227.192845389691</v>
      </c>
      <c r="L913">
        <v>300</v>
      </c>
      <c r="M913">
        <f t="shared" si="174"/>
        <v>333.33333333333331</v>
      </c>
      <c r="N913">
        <f t="shared" si="175"/>
        <v>-40252.436494877431</v>
      </c>
      <c r="O913">
        <f t="shared" si="176"/>
        <v>-39919.103161544095</v>
      </c>
    </row>
    <row r="914" spans="1:15" x14ac:dyDescent="0.3">
      <c r="A914">
        <v>905</v>
      </c>
      <c r="B914">
        <v>44.9</v>
      </c>
      <c r="C914">
        <f t="shared" si="168"/>
        <v>12.472222222222221</v>
      </c>
      <c r="D914">
        <f t="shared" si="169"/>
        <v>60.900302083333315</v>
      </c>
      <c r="E914">
        <f t="shared" si="170"/>
        <v>759.56210098379597</v>
      </c>
      <c r="F914">
        <f t="shared" si="171"/>
        <v>2814.1074999999996</v>
      </c>
      <c r="G914">
        <f t="shared" si="177"/>
        <v>1</v>
      </c>
      <c r="H914">
        <f t="shared" si="178"/>
        <v>-1.2222222222222214</v>
      </c>
      <c r="I914">
        <f t="shared" si="172"/>
        <v>-2444.444444444443</v>
      </c>
      <c r="J914">
        <f t="shared" si="179"/>
        <v>-30487.654320987633</v>
      </c>
      <c r="K914">
        <f t="shared" si="173"/>
        <v>-26913.984720003838</v>
      </c>
      <c r="L914">
        <v>300</v>
      </c>
      <c r="M914">
        <f t="shared" si="174"/>
        <v>333.33333333333331</v>
      </c>
      <c r="N914">
        <f t="shared" si="175"/>
        <v>-29904.427466670932</v>
      </c>
      <c r="O914">
        <f t="shared" si="176"/>
        <v>-29571.094133337599</v>
      </c>
    </row>
    <row r="915" spans="1:15" x14ac:dyDescent="0.3">
      <c r="A915">
        <v>906</v>
      </c>
      <c r="B915">
        <v>42.3</v>
      </c>
      <c r="C915">
        <f t="shared" si="168"/>
        <v>11.749999999999998</v>
      </c>
      <c r="D915">
        <f t="shared" si="169"/>
        <v>54.051468749999977</v>
      </c>
      <c r="E915">
        <f t="shared" si="170"/>
        <v>635.10475781249966</v>
      </c>
      <c r="F915">
        <f t="shared" si="171"/>
        <v>2651.1524999999997</v>
      </c>
      <c r="G915">
        <f t="shared" si="177"/>
        <v>1</v>
      </c>
      <c r="H915">
        <f t="shared" si="178"/>
        <v>-0.72222222222222321</v>
      </c>
      <c r="I915">
        <f t="shared" si="172"/>
        <v>-1444.4444444444464</v>
      </c>
      <c r="J915">
        <f t="shared" si="179"/>
        <v>-16972.222222222241</v>
      </c>
      <c r="K915">
        <f t="shared" si="173"/>
        <v>-13685.964964409741</v>
      </c>
      <c r="L915">
        <v>300</v>
      </c>
      <c r="M915">
        <f t="shared" si="174"/>
        <v>333.33333333333331</v>
      </c>
      <c r="N915">
        <f t="shared" si="175"/>
        <v>-15206.627738233045</v>
      </c>
      <c r="O915">
        <f t="shared" si="176"/>
        <v>-14873.294404899711</v>
      </c>
    </row>
    <row r="916" spans="1:15" x14ac:dyDescent="0.3">
      <c r="A916">
        <v>907</v>
      </c>
      <c r="B916">
        <v>41.4</v>
      </c>
      <c r="C916">
        <f t="shared" si="168"/>
        <v>11.5</v>
      </c>
      <c r="D916">
        <f t="shared" si="169"/>
        <v>51.775874999999999</v>
      </c>
      <c r="E916">
        <f t="shared" si="170"/>
        <v>595.42256250000003</v>
      </c>
      <c r="F916">
        <f t="shared" si="171"/>
        <v>2594.7449999999999</v>
      </c>
      <c r="G916">
        <f t="shared" si="177"/>
        <v>1</v>
      </c>
      <c r="H916">
        <f t="shared" si="178"/>
        <v>-0.24999999999999822</v>
      </c>
      <c r="I916">
        <f t="shared" si="172"/>
        <v>-499.99999999999648</v>
      </c>
      <c r="J916">
        <f t="shared" si="179"/>
        <v>-5749.9999999999591</v>
      </c>
      <c r="K916">
        <f t="shared" si="173"/>
        <v>-2559.8324374999593</v>
      </c>
      <c r="L916">
        <v>300</v>
      </c>
      <c r="M916">
        <f t="shared" si="174"/>
        <v>333.33333333333331</v>
      </c>
      <c r="N916">
        <f t="shared" si="175"/>
        <v>-2844.2582638888434</v>
      </c>
      <c r="O916">
        <f t="shared" si="176"/>
        <v>-2510.9249305555099</v>
      </c>
    </row>
    <row r="917" spans="1:15" x14ac:dyDescent="0.3">
      <c r="A917">
        <v>908</v>
      </c>
      <c r="B917">
        <v>41.3</v>
      </c>
      <c r="C917">
        <f t="shared" si="168"/>
        <v>11.472222222222221</v>
      </c>
      <c r="D917">
        <f t="shared" si="169"/>
        <v>51.526052083333319</v>
      </c>
      <c r="E917">
        <f t="shared" si="170"/>
        <v>591.11831973379606</v>
      </c>
      <c r="F917">
        <f t="shared" si="171"/>
        <v>2588.4775</v>
      </c>
      <c r="G917">
        <f t="shared" si="177"/>
        <v>1</v>
      </c>
      <c r="H917">
        <f t="shared" si="178"/>
        <v>-2.7777777777778567E-2</v>
      </c>
      <c r="I917">
        <f t="shared" si="172"/>
        <v>-55.555555555557135</v>
      </c>
      <c r="J917">
        <f t="shared" si="179"/>
        <v>-637.3456790123638</v>
      </c>
      <c r="K917">
        <f t="shared" si="173"/>
        <v>2542.2501407214322</v>
      </c>
      <c r="L917">
        <v>300</v>
      </c>
      <c r="M917">
        <f t="shared" si="174"/>
        <v>333.33333333333331</v>
      </c>
      <c r="N917">
        <f t="shared" si="175"/>
        <v>2824.722378579369</v>
      </c>
      <c r="O917">
        <f t="shared" si="176"/>
        <v>3158.0557119127025</v>
      </c>
    </row>
    <row r="918" spans="1:15" x14ac:dyDescent="0.3">
      <c r="A918">
        <v>909</v>
      </c>
      <c r="B918">
        <v>42.1</v>
      </c>
      <c r="C918">
        <f t="shared" si="168"/>
        <v>11.694444444444445</v>
      </c>
      <c r="D918">
        <f t="shared" si="169"/>
        <v>53.541552083333336</v>
      </c>
      <c r="E918">
        <f t="shared" si="170"/>
        <v>626.13870630787039</v>
      </c>
      <c r="F918">
        <f t="shared" si="171"/>
        <v>2638.6174999999998</v>
      </c>
      <c r="G918">
        <f t="shared" si="177"/>
        <v>1</v>
      </c>
      <c r="H918">
        <f t="shared" si="178"/>
        <v>0.22222222222222321</v>
      </c>
      <c r="I918">
        <f t="shared" si="172"/>
        <v>444.44444444444639</v>
      </c>
      <c r="J918">
        <f t="shared" si="179"/>
        <v>5197.5308641975535</v>
      </c>
      <c r="K918">
        <f t="shared" si="173"/>
        <v>8462.2870705054229</v>
      </c>
      <c r="L918">
        <v>300</v>
      </c>
      <c r="M918">
        <f t="shared" si="174"/>
        <v>333.33333333333331</v>
      </c>
      <c r="N918">
        <f t="shared" si="175"/>
        <v>9402.5411894504705</v>
      </c>
      <c r="O918">
        <f t="shared" si="176"/>
        <v>9735.8745227838044</v>
      </c>
    </row>
    <row r="919" spans="1:15" x14ac:dyDescent="0.3">
      <c r="A919">
        <v>910</v>
      </c>
      <c r="B919">
        <v>44.7</v>
      </c>
      <c r="C919">
        <f t="shared" si="168"/>
        <v>12.416666666666668</v>
      </c>
      <c r="D919">
        <f t="shared" si="169"/>
        <v>60.358968750000003</v>
      </c>
      <c r="E919">
        <f t="shared" si="170"/>
        <v>749.45719531250006</v>
      </c>
      <c r="F919">
        <f t="shared" si="171"/>
        <v>2801.5725000000002</v>
      </c>
      <c r="G919">
        <f t="shared" si="177"/>
        <v>1</v>
      </c>
      <c r="H919">
        <f t="shared" si="178"/>
        <v>0.72222222222222321</v>
      </c>
      <c r="I919">
        <f t="shared" si="172"/>
        <v>1444.4444444444464</v>
      </c>
      <c r="J919">
        <f t="shared" si="179"/>
        <v>17935.185185185212</v>
      </c>
      <c r="K919">
        <f t="shared" si="173"/>
        <v>21486.214880497711</v>
      </c>
      <c r="L919">
        <v>300</v>
      </c>
      <c r="M919">
        <f t="shared" si="174"/>
        <v>333.33333333333331</v>
      </c>
      <c r="N919">
        <f t="shared" si="175"/>
        <v>23873.572089441903</v>
      </c>
      <c r="O919">
        <f t="shared" si="176"/>
        <v>24206.905422775235</v>
      </c>
    </row>
    <row r="920" spans="1:15" x14ac:dyDescent="0.3">
      <c r="A920">
        <v>911</v>
      </c>
      <c r="B920">
        <v>48.4</v>
      </c>
      <c r="C920">
        <f t="shared" si="168"/>
        <v>13.444444444444443</v>
      </c>
      <c r="D920">
        <f t="shared" si="169"/>
        <v>70.7648333333333</v>
      </c>
      <c r="E920">
        <f t="shared" si="170"/>
        <v>951.39387037036977</v>
      </c>
      <c r="F920">
        <f t="shared" si="171"/>
        <v>3033.47</v>
      </c>
      <c r="G920">
        <f t="shared" si="177"/>
        <v>1</v>
      </c>
      <c r="H920">
        <f t="shared" si="178"/>
        <v>1.027777777777775</v>
      </c>
      <c r="I920">
        <f t="shared" si="172"/>
        <v>2055.5555555555502</v>
      </c>
      <c r="J920">
        <f t="shared" si="179"/>
        <v>27635.802469135728</v>
      </c>
      <c r="K920">
        <f t="shared" si="173"/>
        <v>31620.666339506097</v>
      </c>
      <c r="L920">
        <v>300</v>
      </c>
      <c r="M920">
        <f t="shared" si="174"/>
        <v>333.33333333333331</v>
      </c>
      <c r="N920">
        <f t="shared" si="175"/>
        <v>35134.073710562327</v>
      </c>
      <c r="O920">
        <f t="shared" si="176"/>
        <v>35467.407043895662</v>
      </c>
    </row>
    <row r="921" spans="1:15" x14ac:dyDescent="0.3">
      <c r="A921">
        <v>912</v>
      </c>
      <c r="B921">
        <v>51.4</v>
      </c>
      <c r="C921">
        <f t="shared" si="168"/>
        <v>14.277777777777777</v>
      </c>
      <c r="D921">
        <f t="shared" si="169"/>
        <v>79.809208333333316</v>
      </c>
      <c r="E921">
        <f t="shared" si="170"/>
        <v>1139.4981412037034</v>
      </c>
      <c r="F921">
        <f t="shared" si="171"/>
        <v>3221.4949999999999</v>
      </c>
      <c r="G921">
        <f t="shared" si="177"/>
        <v>1</v>
      </c>
      <c r="H921">
        <f t="shared" si="178"/>
        <v>0.83333333333333393</v>
      </c>
      <c r="I921">
        <f t="shared" si="172"/>
        <v>1666.6666666666679</v>
      </c>
      <c r="J921">
        <f t="shared" si="179"/>
        <v>23796.29629629631</v>
      </c>
      <c r="K921">
        <f t="shared" si="173"/>
        <v>28157.289437500014</v>
      </c>
      <c r="L921">
        <v>300</v>
      </c>
      <c r="M921">
        <f t="shared" si="174"/>
        <v>333.33333333333331</v>
      </c>
      <c r="N921">
        <f t="shared" si="175"/>
        <v>31285.877152777794</v>
      </c>
      <c r="O921">
        <f t="shared" si="176"/>
        <v>31619.210486111126</v>
      </c>
    </row>
    <row r="922" spans="1:15" x14ac:dyDescent="0.3">
      <c r="A922">
        <v>913</v>
      </c>
      <c r="B922">
        <v>52.7</v>
      </c>
      <c r="C922">
        <f t="shared" si="168"/>
        <v>14.638888888888889</v>
      </c>
      <c r="D922">
        <f t="shared" si="169"/>
        <v>83.897302083333344</v>
      </c>
      <c r="E922">
        <f t="shared" si="170"/>
        <v>1228.1632832754631</v>
      </c>
      <c r="F922">
        <f t="shared" si="171"/>
        <v>3302.9724999999999</v>
      </c>
      <c r="G922">
        <f t="shared" si="177"/>
        <v>1</v>
      </c>
      <c r="H922">
        <f t="shared" si="178"/>
        <v>0.36111111111111249</v>
      </c>
      <c r="I922">
        <f t="shared" si="172"/>
        <v>722.22222222222501</v>
      </c>
      <c r="J922">
        <f t="shared" si="179"/>
        <v>10572.530864197572</v>
      </c>
      <c r="K922">
        <f t="shared" si="173"/>
        <v>15103.666647473034</v>
      </c>
      <c r="L922">
        <v>300</v>
      </c>
      <c r="M922">
        <f t="shared" si="174"/>
        <v>333.33333333333331</v>
      </c>
      <c r="N922">
        <f t="shared" si="175"/>
        <v>16781.851830525593</v>
      </c>
      <c r="O922">
        <f t="shared" si="176"/>
        <v>17115.185163858925</v>
      </c>
    </row>
    <row r="923" spans="1:15" x14ac:dyDescent="0.3">
      <c r="A923">
        <v>914</v>
      </c>
      <c r="B923">
        <v>54</v>
      </c>
      <c r="C923">
        <f t="shared" si="168"/>
        <v>15</v>
      </c>
      <c r="D923">
        <f t="shared" si="169"/>
        <v>88.087499999999991</v>
      </c>
      <c r="E923">
        <f t="shared" si="170"/>
        <v>1321.3124999999998</v>
      </c>
      <c r="F923">
        <f t="shared" si="171"/>
        <v>3384.45</v>
      </c>
      <c r="G923">
        <f t="shared" si="177"/>
        <v>1</v>
      </c>
      <c r="H923">
        <f t="shared" si="178"/>
        <v>0.36111111111111072</v>
      </c>
      <c r="I923">
        <f t="shared" si="172"/>
        <v>722.22222222222149</v>
      </c>
      <c r="J923">
        <f t="shared" si="179"/>
        <v>10833.333333333323</v>
      </c>
      <c r="K923">
        <f t="shared" si="173"/>
        <v>15539.095833333322</v>
      </c>
      <c r="L923">
        <v>300</v>
      </c>
      <c r="M923">
        <f t="shared" si="174"/>
        <v>333.33333333333331</v>
      </c>
      <c r="N923">
        <f t="shared" si="175"/>
        <v>17265.662037037026</v>
      </c>
      <c r="O923">
        <f t="shared" si="176"/>
        <v>17598.995370370358</v>
      </c>
    </row>
    <row r="924" spans="1:15" x14ac:dyDescent="0.3">
      <c r="A924">
        <v>915</v>
      </c>
      <c r="B924">
        <v>57</v>
      </c>
      <c r="C924">
        <f t="shared" si="168"/>
        <v>15.833333333333332</v>
      </c>
      <c r="D924">
        <f t="shared" si="169"/>
        <v>98.14687499999998</v>
      </c>
      <c r="E924">
        <f t="shared" si="170"/>
        <v>1553.9921874999995</v>
      </c>
      <c r="F924">
        <f t="shared" si="171"/>
        <v>3572.4749999999995</v>
      </c>
      <c r="G924">
        <f t="shared" si="177"/>
        <v>1</v>
      </c>
      <c r="H924">
        <f t="shared" si="178"/>
        <v>0.83333333333333215</v>
      </c>
      <c r="I924">
        <f t="shared" si="172"/>
        <v>1666.6666666666642</v>
      </c>
      <c r="J924">
        <f t="shared" si="179"/>
        <v>26388.888888888847</v>
      </c>
      <c r="K924">
        <f t="shared" si="173"/>
        <v>31515.356076388845</v>
      </c>
      <c r="L924">
        <v>300</v>
      </c>
      <c r="M924">
        <f t="shared" si="174"/>
        <v>333.33333333333331</v>
      </c>
      <c r="N924">
        <f t="shared" si="175"/>
        <v>35017.062307098713</v>
      </c>
      <c r="O924">
        <f t="shared" si="176"/>
        <v>35350.395640432049</v>
      </c>
    </row>
    <row r="925" spans="1:15" x14ac:dyDescent="0.3">
      <c r="A925">
        <v>916</v>
      </c>
      <c r="B925">
        <v>58.1</v>
      </c>
      <c r="C925">
        <f t="shared" si="168"/>
        <v>16.138888888888889</v>
      </c>
      <c r="D925">
        <f t="shared" si="169"/>
        <v>101.97155208333334</v>
      </c>
      <c r="E925">
        <f t="shared" si="170"/>
        <v>1645.7075489004631</v>
      </c>
      <c r="F925">
        <f t="shared" si="171"/>
        <v>3641.4175</v>
      </c>
      <c r="G925">
        <f t="shared" si="177"/>
        <v>1</v>
      </c>
      <c r="H925">
        <f t="shared" si="178"/>
        <v>0.30555555555555713</v>
      </c>
      <c r="I925">
        <f t="shared" si="172"/>
        <v>611.11111111111427</v>
      </c>
      <c r="J925">
        <f t="shared" si="179"/>
        <v>9862.6543209877054</v>
      </c>
      <c r="K925">
        <f t="shared" si="173"/>
        <v>15149.779369888169</v>
      </c>
      <c r="L925">
        <v>300</v>
      </c>
      <c r="M925">
        <f t="shared" si="174"/>
        <v>333.33333333333331</v>
      </c>
      <c r="N925">
        <f t="shared" si="175"/>
        <v>16833.088188764632</v>
      </c>
      <c r="O925">
        <f t="shared" si="176"/>
        <v>17166.421522097964</v>
      </c>
    </row>
    <row r="926" spans="1:15" x14ac:dyDescent="0.3">
      <c r="A926">
        <v>917</v>
      </c>
      <c r="B926">
        <v>59.2</v>
      </c>
      <c r="C926">
        <f t="shared" si="168"/>
        <v>16.444444444444446</v>
      </c>
      <c r="D926">
        <f t="shared" si="169"/>
        <v>105.86933333333334</v>
      </c>
      <c r="E926">
        <f t="shared" si="170"/>
        <v>1740.9623703703708</v>
      </c>
      <c r="F926">
        <f t="shared" si="171"/>
        <v>3710.3600000000006</v>
      </c>
      <c r="G926">
        <f t="shared" si="177"/>
        <v>1</v>
      </c>
      <c r="H926">
        <f t="shared" si="178"/>
        <v>0.30555555555555713</v>
      </c>
      <c r="I926">
        <f t="shared" si="172"/>
        <v>611.11111111111427</v>
      </c>
      <c r="J926">
        <f t="shared" si="179"/>
        <v>10049.382716049437</v>
      </c>
      <c r="K926">
        <f t="shared" si="173"/>
        <v>15500.705086419808</v>
      </c>
      <c r="L926">
        <v>300</v>
      </c>
      <c r="M926">
        <f t="shared" si="174"/>
        <v>333.33333333333331</v>
      </c>
      <c r="N926">
        <f t="shared" si="175"/>
        <v>17223.005651577565</v>
      </c>
      <c r="O926">
        <f t="shared" si="176"/>
        <v>17556.338984910897</v>
      </c>
    </row>
    <row r="927" spans="1:15" x14ac:dyDescent="0.3">
      <c r="A927">
        <v>918</v>
      </c>
      <c r="B927">
        <v>59</v>
      </c>
      <c r="C927">
        <f t="shared" si="168"/>
        <v>16.388888888888889</v>
      </c>
      <c r="D927">
        <f t="shared" si="169"/>
        <v>105.15520833333332</v>
      </c>
      <c r="E927">
        <f t="shared" si="170"/>
        <v>1723.3770254629628</v>
      </c>
      <c r="F927">
        <f t="shared" si="171"/>
        <v>3697.8249999999998</v>
      </c>
      <c r="G927">
        <f t="shared" si="177"/>
        <v>1</v>
      </c>
      <c r="H927">
        <f t="shared" si="178"/>
        <v>-5.5555555555557135E-2</v>
      </c>
      <c r="I927">
        <f t="shared" si="172"/>
        <v>-111.11111111111427</v>
      </c>
      <c r="J927">
        <f t="shared" si="179"/>
        <v>-1820.9876543210394</v>
      </c>
      <c r="K927">
        <f t="shared" si="173"/>
        <v>3600.214371141923</v>
      </c>
      <c r="L927">
        <v>300</v>
      </c>
      <c r="M927">
        <f t="shared" si="174"/>
        <v>333.33333333333331</v>
      </c>
      <c r="N927">
        <f t="shared" si="175"/>
        <v>4000.2381901576923</v>
      </c>
      <c r="O927">
        <f t="shared" si="176"/>
        <v>4333.5715234910258</v>
      </c>
    </row>
    <row r="928" spans="1:15" x14ac:dyDescent="0.3">
      <c r="A928">
        <v>919</v>
      </c>
      <c r="B928">
        <v>59.1</v>
      </c>
      <c r="C928">
        <f t="shared" si="168"/>
        <v>16.416666666666668</v>
      </c>
      <c r="D928">
        <f t="shared" si="169"/>
        <v>105.51196874999998</v>
      </c>
      <c r="E928">
        <f t="shared" si="170"/>
        <v>1732.1548203124999</v>
      </c>
      <c r="F928">
        <f t="shared" si="171"/>
        <v>3704.0925000000002</v>
      </c>
      <c r="G928">
        <f t="shared" si="177"/>
        <v>1</v>
      </c>
      <c r="H928">
        <f t="shared" si="178"/>
        <v>2.7777777777778567E-2</v>
      </c>
      <c r="I928">
        <f t="shared" si="172"/>
        <v>55.555555555557135</v>
      </c>
      <c r="J928">
        <f t="shared" si="179"/>
        <v>912.03703703706299</v>
      </c>
      <c r="K928">
        <f t="shared" si="173"/>
        <v>6348.2843573495629</v>
      </c>
      <c r="L928">
        <v>300</v>
      </c>
      <c r="M928">
        <f t="shared" si="174"/>
        <v>333.33333333333331</v>
      </c>
      <c r="N928">
        <f t="shared" si="175"/>
        <v>7053.6492859439586</v>
      </c>
      <c r="O928">
        <f t="shared" si="176"/>
        <v>7386.9826192772916</v>
      </c>
    </row>
    <row r="929" spans="1:15" x14ac:dyDescent="0.3">
      <c r="A929">
        <v>920</v>
      </c>
      <c r="B929">
        <v>59.5</v>
      </c>
      <c r="C929">
        <f t="shared" si="168"/>
        <v>16.527777777777779</v>
      </c>
      <c r="D929">
        <f t="shared" si="169"/>
        <v>106.94505208333334</v>
      </c>
      <c r="E929">
        <f t="shared" si="170"/>
        <v>1767.5640552662039</v>
      </c>
      <c r="F929">
        <f t="shared" si="171"/>
        <v>3729.1624999999999</v>
      </c>
      <c r="G929">
        <f t="shared" si="177"/>
        <v>1</v>
      </c>
      <c r="H929">
        <f t="shared" si="178"/>
        <v>0.11111111111111072</v>
      </c>
      <c r="I929">
        <f t="shared" si="172"/>
        <v>222.22222222222143</v>
      </c>
      <c r="J929">
        <f t="shared" si="179"/>
        <v>3672.8395061728265</v>
      </c>
      <c r="K929">
        <f t="shared" si="173"/>
        <v>9169.5660614390308</v>
      </c>
      <c r="L929">
        <v>300</v>
      </c>
      <c r="M929">
        <f t="shared" si="174"/>
        <v>333.33333333333331</v>
      </c>
      <c r="N929">
        <f t="shared" si="175"/>
        <v>10188.406734932256</v>
      </c>
      <c r="O929">
        <f t="shared" si="176"/>
        <v>10521.74006826559</v>
      </c>
    </row>
    <row r="930" spans="1:15" x14ac:dyDescent="0.3">
      <c r="A930">
        <v>921</v>
      </c>
      <c r="B930">
        <v>60.5</v>
      </c>
      <c r="C930">
        <f t="shared" si="168"/>
        <v>16.805555555555554</v>
      </c>
      <c r="D930">
        <f t="shared" si="169"/>
        <v>110.57005208333329</v>
      </c>
      <c r="E930">
        <f t="shared" si="170"/>
        <v>1858.1911530671287</v>
      </c>
      <c r="F930">
        <f t="shared" si="171"/>
        <v>3791.8374999999996</v>
      </c>
      <c r="G930">
        <f t="shared" si="177"/>
        <v>1</v>
      </c>
      <c r="H930">
        <f t="shared" si="178"/>
        <v>0.27777777777777501</v>
      </c>
      <c r="I930">
        <f t="shared" si="172"/>
        <v>555.55555555554997</v>
      </c>
      <c r="J930">
        <f t="shared" si="179"/>
        <v>9336.4197530863257</v>
      </c>
      <c r="K930">
        <f t="shared" si="173"/>
        <v>14986.448406153453</v>
      </c>
      <c r="L930">
        <v>300</v>
      </c>
      <c r="M930">
        <f t="shared" si="174"/>
        <v>333.33333333333331</v>
      </c>
      <c r="N930">
        <f t="shared" si="175"/>
        <v>16651.609340170504</v>
      </c>
      <c r="O930">
        <f t="shared" si="176"/>
        <v>16984.942673503836</v>
      </c>
    </row>
    <row r="931" spans="1:15" x14ac:dyDescent="0.3">
      <c r="A931">
        <v>922</v>
      </c>
      <c r="B931">
        <v>62.3</v>
      </c>
      <c r="C931">
        <f t="shared" si="168"/>
        <v>17.305555555555554</v>
      </c>
      <c r="D931">
        <f t="shared" si="169"/>
        <v>117.2473020833333</v>
      </c>
      <c r="E931">
        <f t="shared" si="170"/>
        <v>2029.0296999421287</v>
      </c>
      <c r="F931">
        <f t="shared" si="171"/>
        <v>3904.6524999999997</v>
      </c>
      <c r="G931">
        <f t="shared" si="177"/>
        <v>1</v>
      </c>
      <c r="H931">
        <f t="shared" si="178"/>
        <v>0.5</v>
      </c>
      <c r="I931">
        <f t="shared" si="172"/>
        <v>1000</v>
      </c>
      <c r="J931">
        <f t="shared" si="179"/>
        <v>17305.555555555555</v>
      </c>
      <c r="K931">
        <f t="shared" si="173"/>
        <v>23239.237755497685</v>
      </c>
      <c r="L931">
        <v>300</v>
      </c>
      <c r="M931">
        <f t="shared" si="174"/>
        <v>333.33333333333331</v>
      </c>
      <c r="N931">
        <f t="shared" si="175"/>
        <v>25821.375283886315</v>
      </c>
      <c r="O931">
        <f t="shared" si="176"/>
        <v>26154.708617219647</v>
      </c>
    </row>
    <row r="932" spans="1:15" x14ac:dyDescent="0.3">
      <c r="A932">
        <v>923</v>
      </c>
      <c r="B932">
        <v>63.9</v>
      </c>
      <c r="C932">
        <f t="shared" si="168"/>
        <v>17.75</v>
      </c>
      <c r="D932">
        <f t="shared" si="169"/>
        <v>123.34696874999997</v>
      </c>
      <c r="E932">
        <f t="shared" si="170"/>
        <v>2189.4086953124997</v>
      </c>
      <c r="F932">
        <f t="shared" si="171"/>
        <v>4004.9324999999999</v>
      </c>
      <c r="G932">
        <f t="shared" si="177"/>
        <v>1</v>
      </c>
      <c r="H932">
        <f t="shared" si="178"/>
        <v>0.44444444444444642</v>
      </c>
      <c r="I932">
        <f t="shared" si="172"/>
        <v>888.88888888889278</v>
      </c>
      <c r="J932">
        <f t="shared" si="179"/>
        <v>15777.777777777846</v>
      </c>
      <c r="K932">
        <f t="shared" si="173"/>
        <v>21972.118973090346</v>
      </c>
      <c r="L932">
        <v>300</v>
      </c>
      <c r="M932">
        <f t="shared" si="174"/>
        <v>333.33333333333331</v>
      </c>
      <c r="N932">
        <f t="shared" si="175"/>
        <v>24413.465525655938</v>
      </c>
      <c r="O932">
        <f t="shared" si="176"/>
        <v>24746.79885898927</v>
      </c>
    </row>
    <row r="933" spans="1:15" x14ac:dyDescent="0.3">
      <c r="A933">
        <v>924</v>
      </c>
      <c r="B933">
        <v>65.099999999999994</v>
      </c>
      <c r="C933">
        <f t="shared" si="168"/>
        <v>18.083333333333332</v>
      </c>
      <c r="D933">
        <f t="shared" si="169"/>
        <v>128.02321874999998</v>
      </c>
      <c r="E933">
        <f t="shared" si="170"/>
        <v>2315.0865390624995</v>
      </c>
      <c r="F933">
        <f t="shared" si="171"/>
        <v>4080.1424999999995</v>
      </c>
      <c r="G933">
        <f t="shared" si="177"/>
        <v>1</v>
      </c>
      <c r="H933">
        <f t="shared" si="178"/>
        <v>0.33333333333333215</v>
      </c>
      <c r="I933">
        <f t="shared" si="172"/>
        <v>666.66666666666424</v>
      </c>
      <c r="J933">
        <f t="shared" si="179"/>
        <v>12055.555555555511</v>
      </c>
      <c r="K933">
        <f t="shared" si="173"/>
        <v>18450.78459461801</v>
      </c>
      <c r="L933">
        <v>300</v>
      </c>
      <c r="M933">
        <f t="shared" si="174"/>
        <v>333.33333333333331</v>
      </c>
      <c r="N933">
        <f t="shared" si="175"/>
        <v>20500.871771797789</v>
      </c>
      <c r="O933">
        <f t="shared" si="176"/>
        <v>20834.205105131121</v>
      </c>
    </row>
    <row r="934" spans="1:15" x14ac:dyDescent="0.3">
      <c r="A934">
        <v>925</v>
      </c>
      <c r="B934">
        <v>64.099999999999994</v>
      </c>
      <c r="C934">
        <f t="shared" si="168"/>
        <v>17.805555555555554</v>
      </c>
      <c r="D934">
        <f t="shared" si="169"/>
        <v>124.12030208333329</v>
      </c>
      <c r="E934">
        <f t="shared" si="170"/>
        <v>2210.0309343171284</v>
      </c>
      <c r="F934">
        <f t="shared" si="171"/>
        <v>4017.4674999999993</v>
      </c>
      <c r="G934">
        <f t="shared" si="177"/>
        <v>1</v>
      </c>
      <c r="H934">
        <f t="shared" si="178"/>
        <v>-0.27777777777777857</v>
      </c>
      <c r="I934">
        <f t="shared" si="172"/>
        <v>-555.55555555555713</v>
      </c>
      <c r="J934">
        <f t="shared" si="179"/>
        <v>-9891.9753086420023</v>
      </c>
      <c r="K934">
        <f t="shared" si="173"/>
        <v>-3664.4768743248751</v>
      </c>
      <c r="L934">
        <v>300</v>
      </c>
      <c r="M934">
        <f t="shared" si="174"/>
        <v>333.33333333333331</v>
      </c>
      <c r="N934">
        <f t="shared" si="175"/>
        <v>-4071.6409714720835</v>
      </c>
      <c r="O934">
        <f t="shared" si="176"/>
        <v>-3738.30763813875</v>
      </c>
    </row>
    <row r="935" spans="1:15" x14ac:dyDescent="0.3">
      <c r="A935">
        <v>926</v>
      </c>
      <c r="B935">
        <v>62.7</v>
      </c>
      <c r="C935">
        <f t="shared" si="168"/>
        <v>17.416666666666668</v>
      </c>
      <c r="D935">
        <f t="shared" si="169"/>
        <v>118.75771875000001</v>
      </c>
      <c r="E935">
        <f t="shared" si="170"/>
        <v>2068.3636015625002</v>
      </c>
      <c r="F935">
        <f t="shared" si="171"/>
        <v>3929.7225000000003</v>
      </c>
      <c r="G935">
        <f t="shared" si="177"/>
        <v>1</v>
      </c>
      <c r="H935">
        <f t="shared" si="178"/>
        <v>-0.38888888888888573</v>
      </c>
      <c r="I935">
        <f t="shared" si="172"/>
        <v>-777.77777777777146</v>
      </c>
      <c r="J935">
        <f t="shared" si="179"/>
        <v>-13546.296296296186</v>
      </c>
      <c r="K935">
        <f t="shared" si="173"/>
        <v>-7548.210194733686</v>
      </c>
      <c r="L935">
        <v>300</v>
      </c>
      <c r="M935">
        <f t="shared" si="174"/>
        <v>333.33333333333331</v>
      </c>
      <c r="N935">
        <f t="shared" si="175"/>
        <v>-8386.9002163707628</v>
      </c>
      <c r="O935">
        <f t="shared" si="176"/>
        <v>-8053.5668830374298</v>
      </c>
    </row>
    <row r="936" spans="1:15" x14ac:dyDescent="0.3">
      <c r="A936">
        <v>927</v>
      </c>
      <c r="B936">
        <v>62</v>
      </c>
      <c r="C936">
        <f t="shared" si="168"/>
        <v>17.222222222222221</v>
      </c>
      <c r="D936">
        <f t="shared" si="169"/>
        <v>116.12083333333329</v>
      </c>
      <c r="E936">
        <f t="shared" si="170"/>
        <v>1999.8587962962956</v>
      </c>
      <c r="F936">
        <f t="shared" si="171"/>
        <v>3885.85</v>
      </c>
      <c r="G936">
        <f t="shared" si="177"/>
        <v>1</v>
      </c>
      <c r="H936">
        <f t="shared" si="178"/>
        <v>-0.19444444444444642</v>
      </c>
      <c r="I936">
        <f t="shared" si="172"/>
        <v>-388.88888888889284</v>
      </c>
      <c r="J936">
        <f t="shared" si="179"/>
        <v>-6697.5308641975989</v>
      </c>
      <c r="K936">
        <f t="shared" si="173"/>
        <v>-811.82206790130294</v>
      </c>
      <c r="L936">
        <v>300</v>
      </c>
      <c r="M936">
        <f t="shared" si="174"/>
        <v>333.33333333333331</v>
      </c>
      <c r="N936">
        <f t="shared" si="175"/>
        <v>-902.02451989033659</v>
      </c>
      <c r="O936">
        <f t="shared" si="176"/>
        <v>-568.69118655700322</v>
      </c>
    </row>
    <row r="937" spans="1:15" x14ac:dyDescent="0.3">
      <c r="A937">
        <v>928</v>
      </c>
      <c r="B937">
        <v>61.3</v>
      </c>
      <c r="C937">
        <f t="shared" si="168"/>
        <v>17.027777777777775</v>
      </c>
      <c r="D937">
        <f t="shared" si="169"/>
        <v>113.51355208333329</v>
      </c>
      <c r="E937">
        <f t="shared" si="170"/>
        <v>1932.8835396412028</v>
      </c>
      <c r="F937">
        <f t="shared" si="171"/>
        <v>3841.9774999999995</v>
      </c>
      <c r="G937">
        <f t="shared" si="177"/>
        <v>1</v>
      </c>
      <c r="H937">
        <f t="shared" si="178"/>
        <v>-0.19444444444444642</v>
      </c>
      <c r="I937">
        <f t="shared" si="172"/>
        <v>-388.88888888889284</v>
      </c>
      <c r="J937">
        <f t="shared" si="179"/>
        <v>-6621.91358024698</v>
      </c>
      <c r="K937">
        <f t="shared" si="173"/>
        <v>-847.05254060577772</v>
      </c>
      <c r="L937">
        <v>300</v>
      </c>
      <c r="M937">
        <f t="shared" si="174"/>
        <v>333.33333333333331</v>
      </c>
      <c r="N937">
        <f t="shared" si="175"/>
        <v>-941.16948956197518</v>
      </c>
      <c r="O937">
        <f t="shared" si="176"/>
        <v>-607.83615622864181</v>
      </c>
    </row>
    <row r="938" spans="1:15" x14ac:dyDescent="0.3">
      <c r="A938">
        <v>929</v>
      </c>
      <c r="B938">
        <v>60.9</v>
      </c>
      <c r="C938">
        <f t="shared" si="168"/>
        <v>16.916666666666664</v>
      </c>
      <c r="D938">
        <f t="shared" si="169"/>
        <v>112.03696874999997</v>
      </c>
      <c r="E938">
        <f t="shared" si="170"/>
        <v>1895.2920546874993</v>
      </c>
      <c r="F938">
        <f t="shared" si="171"/>
        <v>3816.9074999999993</v>
      </c>
      <c r="G938">
        <f t="shared" si="177"/>
        <v>1</v>
      </c>
      <c r="H938">
        <f t="shared" si="178"/>
        <v>-0.11111111111111072</v>
      </c>
      <c r="I938">
        <f t="shared" si="172"/>
        <v>-222.22222222222143</v>
      </c>
      <c r="J938">
        <f t="shared" si="179"/>
        <v>-3759.2592592592455</v>
      </c>
      <c r="K938">
        <f t="shared" si="173"/>
        <v>1952.9402954282532</v>
      </c>
      <c r="L938">
        <v>300</v>
      </c>
      <c r="M938">
        <f t="shared" si="174"/>
        <v>333.33333333333331</v>
      </c>
      <c r="N938">
        <f t="shared" si="175"/>
        <v>2169.9336615869479</v>
      </c>
      <c r="O938">
        <f t="shared" si="176"/>
        <v>2503.2669949202814</v>
      </c>
    </row>
    <row r="939" spans="1:15" x14ac:dyDescent="0.3">
      <c r="A939">
        <v>930</v>
      </c>
      <c r="B939">
        <v>60.5</v>
      </c>
      <c r="C939">
        <f t="shared" si="168"/>
        <v>16.805555555555554</v>
      </c>
      <c r="D939">
        <f t="shared" si="169"/>
        <v>110.57005208333329</v>
      </c>
      <c r="E939">
        <f t="shared" si="170"/>
        <v>1858.1911530671287</v>
      </c>
      <c r="F939">
        <f t="shared" si="171"/>
        <v>3791.8374999999996</v>
      </c>
      <c r="G939">
        <f t="shared" si="177"/>
        <v>1</v>
      </c>
      <c r="H939">
        <f t="shared" si="178"/>
        <v>-0.11111111111111072</v>
      </c>
      <c r="I939">
        <f t="shared" si="172"/>
        <v>-222.22222222222143</v>
      </c>
      <c r="J939">
        <f t="shared" si="179"/>
        <v>-3734.567901234554</v>
      </c>
      <c r="K939">
        <f t="shared" si="173"/>
        <v>1915.4607518325743</v>
      </c>
      <c r="L939">
        <v>300</v>
      </c>
      <c r="M939">
        <f t="shared" si="174"/>
        <v>333.33333333333331</v>
      </c>
      <c r="N939">
        <f t="shared" si="175"/>
        <v>2128.2897242584158</v>
      </c>
      <c r="O939">
        <f t="shared" si="176"/>
        <v>2461.6230575917493</v>
      </c>
    </row>
    <row r="940" spans="1:15" x14ac:dyDescent="0.3">
      <c r="A940">
        <v>931</v>
      </c>
      <c r="B940">
        <v>60.2</v>
      </c>
      <c r="C940">
        <f t="shared" si="168"/>
        <v>16.722222222222221</v>
      </c>
      <c r="D940">
        <f t="shared" si="169"/>
        <v>109.4762083333333</v>
      </c>
      <c r="E940">
        <f t="shared" si="170"/>
        <v>1830.6854837962958</v>
      </c>
      <c r="F940">
        <f t="shared" si="171"/>
        <v>3773.0349999999999</v>
      </c>
      <c r="G940">
        <f t="shared" si="177"/>
        <v>1</v>
      </c>
      <c r="H940">
        <f t="shared" si="178"/>
        <v>-8.3333333333332149E-2</v>
      </c>
      <c r="I940">
        <f t="shared" si="172"/>
        <v>-166.6666666666643</v>
      </c>
      <c r="J940">
        <f t="shared" si="179"/>
        <v>-2787.0370370369974</v>
      </c>
      <c r="K940">
        <f t="shared" si="173"/>
        <v>2816.683446759298</v>
      </c>
      <c r="L940">
        <v>300</v>
      </c>
      <c r="M940">
        <f t="shared" si="174"/>
        <v>333.33333333333331</v>
      </c>
      <c r="N940">
        <f t="shared" si="175"/>
        <v>3129.6482741769978</v>
      </c>
      <c r="O940">
        <f t="shared" si="176"/>
        <v>3462.9816075103313</v>
      </c>
    </row>
    <row r="941" spans="1:15" x14ac:dyDescent="0.3">
      <c r="A941">
        <v>932</v>
      </c>
      <c r="B941">
        <v>59.8</v>
      </c>
      <c r="C941">
        <f t="shared" si="168"/>
        <v>16.611111111111111</v>
      </c>
      <c r="D941">
        <f t="shared" si="169"/>
        <v>108.02620833333332</v>
      </c>
      <c r="E941">
        <f t="shared" si="170"/>
        <v>1794.4353495370367</v>
      </c>
      <c r="F941">
        <f t="shared" si="171"/>
        <v>3747.9649999999997</v>
      </c>
      <c r="G941">
        <f t="shared" si="177"/>
        <v>1</v>
      </c>
      <c r="H941">
        <f t="shared" si="178"/>
        <v>-0.11111111111111072</v>
      </c>
      <c r="I941">
        <f t="shared" si="172"/>
        <v>-222.22222222222143</v>
      </c>
      <c r="J941">
        <f t="shared" si="179"/>
        <v>-3691.3580246913448</v>
      </c>
      <c r="K941">
        <f t="shared" si="173"/>
        <v>1851.0423248456914</v>
      </c>
      <c r="L941">
        <v>300</v>
      </c>
      <c r="M941">
        <f t="shared" si="174"/>
        <v>333.33333333333331</v>
      </c>
      <c r="N941">
        <f t="shared" si="175"/>
        <v>2056.7136942729903</v>
      </c>
      <c r="O941">
        <f t="shared" si="176"/>
        <v>2390.0470276063238</v>
      </c>
    </row>
    <row r="942" spans="1:15" x14ac:dyDescent="0.3">
      <c r="A942">
        <v>933</v>
      </c>
      <c r="B942">
        <v>59.4</v>
      </c>
      <c r="C942">
        <f t="shared" si="168"/>
        <v>16.5</v>
      </c>
      <c r="D942">
        <f t="shared" si="169"/>
        <v>106.585875</v>
      </c>
      <c r="E942">
        <f t="shared" si="170"/>
        <v>1758.6669375000001</v>
      </c>
      <c r="F942">
        <f t="shared" si="171"/>
        <v>3722.895</v>
      </c>
      <c r="G942">
        <f t="shared" si="177"/>
        <v>1</v>
      </c>
      <c r="H942">
        <f t="shared" si="178"/>
        <v>-0.11111111111111072</v>
      </c>
      <c r="I942">
        <f t="shared" si="172"/>
        <v>-222.22222222222143</v>
      </c>
      <c r="J942">
        <f t="shared" si="179"/>
        <v>-3666.6666666666538</v>
      </c>
      <c r="K942">
        <f t="shared" si="173"/>
        <v>1814.8952708333468</v>
      </c>
      <c r="L942">
        <v>300</v>
      </c>
      <c r="M942">
        <f t="shared" si="174"/>
        <v>333.33333333333331</v>
      </c>
      <c r="N942">
        <f t="shared" si="175"/>
        <v>2016.5503009259407</v>
      </c>
      <c r="O942">
        <f t="shared" si="176"/>
        <v>2349.883634259274</v>
      </c>
    </row>
    <row r="943" spans="1:15" x14ac:dyDescent="0.3">
      <c r="A943">
        <v>934</v>
      </c>
      <c r="B943">
        <v>58.6</v>
      </c>
      <c r="C943">
        <f t="shared" si="168"/>
        <v>16.277777777777779</v>
      </c>
      <c r="D943">
        <f t="shared" si="169"/>
        <v>103.73420833333331</v>
      </c>
      <c r="E943">
        <f t="shared" si="170"/>
        <v>1688.5623912037036</v>
      </c>
      <c r="F943">
        <f t="shared" si="171"/>
        <v>3672.7550000000001</v>
      </c>
      <c r="G943">
        <f t="shared" si="177"/>
        <v>1</v>
      </c>
      <c r="H943">
        <f t="shared" si="178"/>
        <v>-0.22222222222222143</v>
      </c>
      <c r="I943">
        <f t="shared" si="172"/>
        <v>-444.44444444444287</v>
      </c>
      <c r="J943">
        <f t="shared" si="179"/>
        <v>-7234.5679012345427</v>
      </c>
      <c r="K943">
        <f t="shared" si="173"/>
        <v>-1873.250510030839</v>
      </c>
      <c r="L943">
        <v>300</v>
      </c>
      <c r="M943">
        <f t="shared" si="174"/>
        <v>333.33333333333331</v>
      </c>
      <c r="N943">
        <f t="shared" si="175"/>
        <v>-2081.389455589821</v>
      </c>
      <c r="O943">
        <f t="shared" si="176"/>
        <v>-1748.0561222564877</v>
      </c>
    </row>
    <row r="944" spans="1:15" x14ac:dyDescent="0.3">
      <c r="A944">
        <v>935</v>
      </c>
      <c r="B944">
        <v>57.5</v>
      </c>
      <c r="C944">
        <f t="shared" si="168"/>
        <v>15.972222222222221</v>
      </c>
      <c r="D944">
        <f t="shared" si="169"/>
        <v>99.876302083333314</v>
      </c>
      <c r="E944">
        <f t="shared" si="170"/>
        <v>1595.2464916087958</v>
      </c>
      <c r="F944">
        <f t="shared" si="171"/>
        <v>3603.8124999999995</v>
      </c>
      <c r="G944">
        <f t="shared" si="177"/>
        <v>1</v>
      </c>
      <c r="H944">
        <f t="shared" si="178"/>
        <v>-0.30555555555555713</v>
      </c>
      <c r="I944">
        <f t="shared" si="172"/>
        <v>-611.11111111111427</v>
      </c>
      <c r="J944">
        <f t="shared" si="179"/>
        <v>-9760.8024691358532</v>
      </c>
      <c r="K944">
        <f t="shared" si="173"/>
        <v>-4561.7434775270576</v>
      </c>
      <c r="L944">
        <v>300</v>
      </c>
      <c r="M944">
        <f t="shared" si="174"/>
        <v>333.33333333333331</v>
      </c>
      <c r="N944">
        <f t="shared" si="175"/>
        <v>-5068.6038639189528</v>
      </c>
      <c r="O944">
        <f t="shared" si="176"/>
        <v>-4735.2705305856198</v>
      </c>
    </row>
    <row r="945" spans="1:15" x14ac:dyDescent="0.3">
      <c r="A945">
        <v>936</v>
      </c>
      <c r="B945">
        <v>56.6</v>
      </c>
      <c r="C945">
        <f t="shared" si="168"/>
        <v>15.722222222222221</v>
      </c>
      <c r="D945">
        <f t="shared" si="169"/>
        <v>96.774208333333306</v>
      </c>
      <c r="E945">
        <f t="shared" si="170"/>
        <v>1521.5056087962957</v>
      </c>
      <c r="F945">
        <f t="shared" si="171"/>
        <v>3547.4049999999997</v>
      </c>
      <c r="G945">
        <f t="shared" si="177"/>
        <v>1</v>
      </c>
      <c r="H945">
        <f t="shared" si="178"/>
        <v>-0.25</v>
      </c>
      <c r="I945">
        <f t="shared" si="172"/>
        <v>-500</v>
      </c>
      <c r="J945">
        <f t="shared" si="179"/>
        <v>-7861.1111111111104</v>
      </c>
      <c r="K945">
        <f t="shared" si="173"/>
        <v>-2792.2005023148149</v>
      </c>
      <c r="L945">
        <v>300</v>
      </c>
      <c r="M945">
        <f t="shared" si="174"/>
        <v>333.33333333333331</v>
      </c>
      <c r="N945">
        <f t="shared" si="175"/>
        <v>-3102.4450025720166</v>
      </c>
      <c r="O945">
        <f t="shared" si="176"/>
        <v>-2769.1116692386831</v>
      </c>
    </row>
    <row r="946" spans="1:15" x14ac:dyDescent="0.3">
      <c r="A946">
        <v>937</v>
      </c>
      <c r="B946">
        <v>56</v>
      </c>
      <c r="C946">
        <f t="shared" si="168"/>
        <v>15.555555555555555</v>
      </c>
      <c r="D946">
        <f t="shared" si="169"/>
        <v>94.733333333333334</v>
      </c>
      <c r="E946">
        <f t="shared" si="170"/>
        <v>1473.6296296296296</v>
      </c>
      <c r="F946">
        <f t="shared" si="171"/>
        <v>3509.7999999999997</v>
      </c>
      <c r="G946">
        <f t="shared" si="177"/>
        <v>1</v>
      </c>
      <c r="H946">
        <f t="shared" si="178"/>
        <v>-0.16666666666666607</v>
      </c>
      <c r="I946">
        <f t="shared" si="172"/>
        <v>-333.33333333333212</v>
      </c>
      <c r="J946">
        <f t="shared" si="179"/>
        <v>-5185.1851851851661</v>
      </c>
      <c r="K946">
        <f t="shared" si="173"/>
        <v>-201.75555555553728</v>
      </c>
      <c r="L946">
        <v>300</v>
      </c>
      <c r="M946">
        <f t="shared" si="174"/>
        <v>333.33333333333331</v>
      </c>
      <c r="N946">
        <f t="shared" si="175"/>
        <v>-224.17283950615254</v>
      </c>
      <c r="O946">
        <f t="shared" si="176"/>
        <v>109.16049382718077</v>
      </c>
    </row>
    <row r="947" spans="1:15" x14ac:dyDescent="0.3">
      <c r="A947">
        <v>938</v>
      </c>
      <c r="B947">
        <v>55.5</v>
      </c>
      <c r="C947">
        <f t="shared" si="168"/>
        <v>15.416666666666666</v>
      </c>
      <c r="D947">
        <f t="shared" si="169"/>
        <v>93.04921874999998</v>
      </c>
      <c r="E947">
        <f t="shared" si="170"/>
        <v>1434.5087890624995</v>
      </c>
      <c r="F947">
        <f t="shared" si="171"/>
        <v>3478.4624999999996</v>
      </c>
      <c r="G947">
        <f t="shared" si="177"/>
        <v>1</v>
      </c>
      <c r="H947">
        <f t="shared" si="178"/>
        <v>-0.13888888888888928</v>
      </c>
      <c r="I947">
        <f t="shared" si="172"/>
        <v>-277.77777777777857</v>
      </c>
      <c r="J947">
        <f t="shared" si="179"/>
        <v>-4282.4074074074197</v>
      </c>
      <c r="K947">
        <f t="shared" si="173"/>
        <v>630.56388165507997</v>
      </c>
      <c r="L947">
        <v>300</v>
      </c>
      <c r="M947">
        <f t="shared" si="174"/>
        <v>333.33333333333331</v>
      </c>
      <c r="N947">
        <f t="shared" si="175"/>
        <v>700.62653517231104</v>
      </c>
      <c r="O947">
        <f t="shared" si="176"/>
        <v>1033.9598685056444</v>
      </c>
    </row>
    <row r="948" spans="1:15" x14ac:dyDescent="0.3">
      <c r="A948">
        <v>939</v>
      </c>
      <c r="B948">
        <v>55</v>
      </c>
      <c r="C948">
        <f t="shared" si="168"/>
        <v>15.277777777777777</v>
      </c>
      <c r="D948">
        <f t="shared" si="169"/>
        <v>91.380208333333314</v>
      </c>
      <c r="E948">
        <f t="shared" si="170"/>
        <v>1396.0865162037032</v>
      </c>
      <c r="F948">
        <f t="shared" si="171"/>
        <v>3447.1249999999995</v>
      </c>
      <c r="G948">
        <f t="shared" si="177"/>
        <v>1</v>
      </c>
      <c r="H948">
        <f t="shared" si="178"/>
        <v>-0.13888888888888928</v>
      </c>
      <c r="I948">
        <f t="shared" si="172"/>
        <v>-277.77777777777857</v>
      </c>
      <c r="J948">
        <f t="shared" si="179"/>
        <v>-4243.8271604938391</v>
      </c>
      <c r="K948">
        <f t="shared" si="173"/>
        <v>599.38435570986348</v>
      </c>
      <c r="L948">
        <v>300</v>
      </c>
      <c r="M948">
        <f t="shared" si="174"/>
        <v>333.33333333333331</v>
      </c>
      <c r="N948">
        <f t="shared" si="175"/>
        <v>665.9826174554039</v>
      </c>
      <c r="O948">
        <f t="shared" si="176"/>
        <v>999.31595078873715</v>
      </c>
    </row>
    <row r="949" spans="1:15" x14ac:dyDescent="0.3">
      <c r="A949">
        <v>940</v>
      </c>
      <c r="B949">
        <v>54.4</v>
      </c>
      <c r="C949">
        <f t="shared" si="168"/>
        <v>15.111111111111111</v>
      </c>
      <c r="D949">
        <f t="shared" si="169"/>
        <v>89.397333333333322</v>
      </c>
      <c r="E949">
        <f t="shared" si="170"/>
        <v>1350.8930370370367</v>
      </c>
      <c r="F949">
        <f t="shared" si="171"/>
        <v>3409.52</v>
      </c>
      <c r="G949">
        <f t="shared" si="177"/>
        <v>1</v>
      </c>
      <c r="H949">
        <f t="shared" si="178"/>
        <v>-0.16666666666666607</v>
      </c>
      <c r="I949">
        <f t="shared" si="172"/>
        <v>-333.33333333333212</v>
      </c>
      <c r="J949">
        <f t="shared" si="179"/>
        <v>-5037.0370370370183</v>
      </c>
      <c r="K949">
        <f t="shared" si="173"/>
        <v>-276.62399999998161</v>
      </c>
      <c r="L949">
        <v>300</v>
      </c>
      <c r="M949">
        <f t="shared" si="174"/>
        <v>333.33333333333331</v>
      </c>
      <c r="N949">
        <f t="shared" si="175"/>
        <v>-307.35999999997955</v>
      </c>
      <c r="O949">
        <f t="shared" si="176"/>
        <v>25.973333333353764</v>
      </c>
    </row>
    <row r="950" spans="1:15" x14ac:dyDescent="0.3">
      <c r="A950">
        <v>941</v>
      </c>
      <c r="B950">
        <v>54.1</v>
      </c>
      <c r="C950">
        <f t="shared" si="168"/>
        <v>15.027777777777779</v>
      </c>
      <c r="D950">
        <f t="shared" si="169"/>
        <v>88.414052083333345</v>
      </c>
      <c r="E950">
        <f t="shared" si="170"/>
        <v>1328.6667271412039</v>
      </c>
      <c r="F950">
        <f t="shared" si="171"/>
        <v>3390.7175000000002</v>
      </c>
      <c r="G950">
        <f t="shared" si="177"/>
        <v>1</v>
      </c>
      <c r="H950">
        <f t="shared" si="178"/>
        <v>-8.3333333333332149E-2</v>
      </c>
      <c r="I950">
        <f t="shared" si="172"/>
        <v>-166.6666666666643</v>
      </c>
      <c r="J950">
        <f t="shared" si="179"/>
        <v>-2504.6296296295941</v>
      </c>
      <c r="K950">
        <f t="shared" si="173"/>
        <v>2214.75459751161</v>
      </c>
      <c r="L950">
        <v>300</v>
      </c>
      <c r="M950">
        <f t="shared" si="174"/>
        <v>333.33333333333331</v>
      </c>
      <c r="N950">
        <f t="shared" si="175"/>
        <v>2460.8384416795666</v>
      </c>
      <c r="O950">
        <f t="shared" si="176"/>
        <v>2794.1717750129001</v>
      </c>
    </row>
    <row r="951" spans="1:15" x14ac:dyDescent="0.3">
      <c r="A951">
        <v>942</v>
      </c>
      <c r="B951">
        <v>54</v>
      </c>
      <c r="C951">
        <f t="shared" si="168"/>
        <v>15</v>
      </c>
      <c r="D951">
        <f t="shared" si="169"/>
        <v>88.087499999999991</v>
      </c>
      <c r="E951">
        <f t="shared" si="170"/>
        <v>1321.3124999999998</v>
      </c>
      <c r="F951">
        <f t="shared" si="171"/>
        <v>3384.45</v>
      </c>
      <c r="G951">
        <f t="shared" si="177"/>
        <v>1</v>
      </c>
      <c r="H951">
        <f t="shared" si="178"/>
        <v>-2.7777777777778567E-2</v>
      </c>
      <c r="I951">
        <f t="shared" si="172"/>
        <v>-55.555555555557135</v>
      </c>
      <c r="J951">
        <f t="shared" si="179"/>
        <v>-833.33333333335702</v>
      </c>
      <c r="K951">
        <f t="shared" si="173"/>
        <v>3872.4291666666427</v>
      </c>
      <c r="L951">
        <v>300</v>
      </c>
      <c r="M951">
        <f t="shared" si="174"/>
        <v>333.33333333333331</v>
      </c>
      <c r="N951">
        <f t="shared" si="175"/>
        <v>4302.6990740740475</v>
      </c>
      <c r="O951">
        <f t="shared" si="176"/>
        <v>4636.0324074073806</v>
      </c>
    </row>
    <row r="952" spans="1:15" x14ac:dyDescent="0.3">
      <c r="A952">
        <v>943</v>
      </c>
      <c r="B952">
        <v>53.9</v>
      </c>
      <c r="C952">
        <f t="shared" si="168"/>
        <v>14.972222222222221</v>
      </c>
      <c r="D952">
        <f t="shared" si="169"/>
        <v>87.761552083333314</v>
      </c>
      <c r="E952">
        <f t="shared" si="170"/>
        <v>1313.985460358796</v>
      </c>
      <c r="F952">
        <f t="shared" si="171"/>
        <v>3378.1824999999999</v>
      </c>
      <c r="G952">
        <f t="shared" si="177"/>
        <v>1</v>
      </c>
      <c r="H952">
        <f t="shared" si="178"/>
        <v>-2.7777777777778567E-2</v>
      </c>
      <c r="I952">
        <f t="shared" si="172"/>
        <v>-55.555555555557135</v>
      </c>
      <c r="J952">
        <f t="shared" si="179"/>
        <v>-831.79012345681372</v>
      </c>
      <c r="K952">
        <f t="shared" si="173"/>
        <v>3860.3778369019828</v>
      </c>
      <c r="L952">
        <v>300</v>
      </c>
      <c r="M952">
        <f t="shared" si="174"/>
        <v>333.33333333333331</v>
      </c>
      <c r="N952">
        <f t="shared" si="175"/>
        <v>4289.3087076688698</v>
      </c>
      <c r="O952">
        <f t="shared" si="176"/>
        <v>4622.6420410022029</v>
      </c>
    </row>
    <row r="953" spans="1:15" x14ac:dyDescent="0.3">
      <c r="A953">
        <v>944</v>
      </c>
      <c r="B953">
        <v>53.9</v>
      </c>
      <c r="C953">
        <f t="shared" si="168"/>
        <v>14.972222222222221</v>
      </c>
      <c r="D953">
        <f t="shared" si="169"/>
        <v>87.761552083333314</v>
      </c>
      <c r="E953">
        <f t="shared" si="170"/>
        <v>1313.985460358796</v>
      </c>
      <c r="F953">
        <f t="shared" si="171"/>
        <v>3378.1824999999999</v>
      </c>
      <c r="G953">
        <f t="shared" si="177"/>
        <v>1</v>
      </c>
      <c r="H953">
        <f t="shared" si="178"/>
        <v>0</v>
      </c>
      <c r="I953">
        <f t="shared" si="172"/>
        <v>0</v>
      </c>
      <c r="J953">
        <f t="shared" si="179"/>
        <v>0</v>
      </c>
      <c r="K953">
        <f t="shared" si="173"/>
        <v>4692.1679603587963</v>
      </c>
      <c r="L953">
        <v>300</v>
      </c>
      <c r="M953">
        <f t="shared" si="174"/>
        <v>333.33333333333331</v>
      </c>
      <c r="N953">
        <f t="shared" si="175"/>
        <v>5213.5199559542179</v>
      </c>
      <c r="O953">
        <f t="shared" si="176"/>
        <v>5546.853289287551</v>
      </c>
    </row>
    <row r="954" spans="1:15" x14ac:dyDescent="0.3">
      <c r="A954">
        <v>945</v>
      </c>
      <c r="B954">
        <v>54</v>
      </c>
      <c r="C954">
        <f t="shared" si="168"/>
        <v>15</v>
      </c>
      <c r="D954">
        <f t="shared" si="169"/>
        <v>88.087499999999991</v>
      </c>
      <c r="E954">
        <f t="shared" si="170"/>
        <v>1321.3124999999998</v>
      </c>
      <c r="F954">
        <f t="shared" si="171"/>
        <v>3384.45</v>
      </c>
      <c r="G954">
        <f t="shared" si="177"/>
        <v>1</v>
      </c>
      <c r="H954">
        <f t="shared" si="178"/>
        <v>2.7777777777778567E-2</v>
      </c>
      <c r="I954">
        <f t="shared" si="172"/>
        <v>55.555555555557135</v>
      </c>
      <c r="J954">
        <f t="shared" si="179"/>
        <v>833.33333333335702</v>
      </c>
      <c r="K954">
        <f t="shared" si="173"/>
        <v>5539.0958333333565</v>
      </c>
      <c r="L954">
        <v>300</v>
      </c>
      <c r="M954">
        <f t="shared" si="174"/>
        <v>333.33333333333331</v>
      </c>
      <c r="N954">
        <f t="shared" si="175"/>
        <v>6154.5509259259516</v>
      </c>
      <c r="O954">
        <f t="shared" si="176"/>
        <v>6487.8842592592846</v>
      </c>
    </row>
    <row r="955" spans="1:15" x14ac:dyDescent="0.3">
      <c r="A955">
        <v>946</v>
      </c>
      <c r="B955">
        <v>54.2</v>
      </c>
      <c r="C955">
        <f t="shared" si="168"/>
        <v>15.055555555555555</v>
      </c>
      <c r="D955">
        <f t="shared" si="169"/>
        <v>88.741208333333319</v>
      </c>
      <c r="E955">
        <f t="shared" si="170"/>
        <v>1336.0481921296293</v>
      </c>
      <c r="F955">
        <f t="shared" si="171"/>
        <v>3396.9849999999997</v>
      </c>
      <c r="G955">
        <f t="shared" si="177"/>
        <v>1</v>
      </c>
      <c r="H955">
        <f t="shared" si="178"/>
        <v>5.5555555555555358E-2</v>
      </c>
      <c r="I955">
        <f t="shared" si="172"/>
        <v>111.11111111111072</v>
      </c>
      <c r="J955">
        <f t="shared" si="179"/>
        <v>1672.8395061728336</v>
      </c>
      <c r="K955">
        <f t="shared" si="173"/>
        <v>6405.8726983024626</v>
      </c>
      <c r="L955">
        <v>300</v>
      </c>
      <c r="M955">
        <f t="shared" si="174"/>
        <v>333.33333333333331</v>
      </c>
      <c r="N955">
        <f t="shared" si="175"/>
        <v>7117.6363314471801</v>
      </c>
      <c r="O955">
        <f t="shared" si="176"/>
        <v>7450.9696647805131</v>
      </c>
    </row>
    <row r="956" spans="1:15" x14ac:dyDescent="0.3">
      <c r="A956">
        <v>947</v>
      </c>
      <c r="B956">
        <v>55</v>
      </c>
      <c r="C956">
        <f t="shared" si="168"/>
        <v>15.277777777777777</v>
      </c>
      <c r="D956">
        <f t="shared" si="169"/>
        <v>91.380208333333314</v>
      </c>
      <c r="E956">
        <f t="shared" si="170"/>
        <v>1396.0865162037032</v>
      </c>
      <c r="F956">
        <f t="shared" si="171"/>
        <v>3447.1249999999995</v>
      </c>
      <c r="G956">
        <f t="shared" si="177"/>
        <v>1</v>
      </c>
      <c r="H956">
        <f t="shared" si="178"/>
        <v>0.22222222222222143</v>
      </c>
      <c r="I956">
        <f t="shared" si="172"/>
        <v>444.44444444444287</v>
      </c>
      <c r="J956">
        <f t="shared" si="179"/>
        <v>6790.1234567900992</v>
      </c>
      <c r="K956">
        <f t="shared" si="173"/>
        <v>11633.334972993802</v>
      </c>
      <c r="L956">
        <v>300</v>
      </c>
      <c r="M956">
        <f t="shared" si="174"/>
        <v>333.33333333333331</v>
      </c>
      <c r="N956">
        <f t="shared" si="175"/>
        <v>12925.927747770891</v>
      </c>
      <c r="O956">
        <f t="shared" si="176"/>
        <v>13259.261081104225</v>
      </c>
    </row>
    <row r="957" spans="1:15" x14ac:dyDescent="0.3">
      <c r="A957">
        <v>948</v>
      </c>
      <c r="B957">
        <v>55.8</v>
      </c>
      <c r="C957">
        <f t="shared" si="168"/>
        <v>15.499999999999998</v>
      </c>
      <c r="D957">
        <f t="shared" si="169"/>
        <v>94.057874999999981</v>
      </c>
      <c r="E957">
        <f t="shared" si="170"/>
        <v>1457.8970624999995</v>
      </c>
      <c r="F957">
        <f t="shared" si="171"/>
        <v>3497.2649999999994</v>
      </c>
      <c r="G957">
        <f t="shared" si="177"/>
        <v>1</v>
      </c>
      <c r="H957">
        <f t="shared" si="178"/>
        <v>0.22222222222222143</v>
      </c>
      <c r="I957">
        <f t="shared" si="172"/>
        <v>444.44444444444287</v>
      </c>
      <c r="J957">
        <f t="shared" si="179"/>
        <v>6888.8888888888632</v>
      </c>
      <c r="K957">
        <f t="shared" si="173"/>
        <v>11844.050951388861</v>
      </c>
      <c r="L957">
        <v>300</v>
      </c>
      <c r="M957">
        <f t="shared" si="174"/>
        <v>333.33333333333331</v>
      </c>
      <c r="N957">
        <f t="shared" si="175"/>
        <v>13160.056612654289</v>
      </c>
      <c r="O957">
        <f t="shared" si="176"/>
        <v>13493.389945987623</v>
      </c>
    </row>
    <row r="958" spans="1:15" x14ac:dyDescent="0.3">
      <c r="A958">
        <v>949</v>
      </c>
      <c r="B958">
        <v>56.2</v>
      </c>
      <c r="C958">
        <f t="shared" si="168"/>
        <v>15.611111111111111</v>
      </c>
      <c r="D958">
        <f t="shared" si="169"/>
        <v>95.41120833333332</v>
      </c>
      <c r="E958">
        <f t="shared" si="170"/>
        <v>1489.4749745370368</v>
      </c>
      <c r="F958">
        <f t="shared" si="171"/>
        <v>3522.335</v>
      </c>
      <c r="G958">
        <f t="shared" si="177"/>
        <v>1</v>
      </c>
      <c r="H958">
        <f t="shared" si="178"/>
        <v>0.11111111111111249</v>
      </c>
      <c r="I958">
        <f t="shared" si="172"/>
        <v>222.22222222222499</v>
      </c>
      <c r="J958">
        <f t="shared" si="179"/>
        <v>3469.135802469179</v>
      </c>
      <c r="K958">
        <f t="shared" si="173"/>
        <v>8480.9457770062145</v>
      </c>
      <c r="L958">
        <v>300</v>
      </c>
      <c r="M958">
        <f t="shared" si="174"/>
        <v>333.33333333333331</v>
      </c>
      <c r="N958">
        <f t="shared" si="175"/>
        <v>9423.2730855624595</v>
      </c>
      <c r="O958">
        <f t="shared" si="176"/>
        <v>9756.6064188957935</v>
      </c>
    </row>
    <row r="959" spans="1:15" x14ac:dyDescent="0.3">
      <c r="A959">
        <v>950</v>
      </c>
      <c r="B959">
        <v>56.1</v>
      </c>
      <c r="C959">
        <f t="shared" si="168"/>
        <v>15.583333333333334</v>
      </c>
      <c r="D959">
        <f t="shared" si="169"/>
        <v>95.071968750000011</v>
      </c>
      <c r="E959">
        <f t="shared" si="170"/>
        <v>1481.5381796875001</v>
      </c>
      <c r="F959">
        <f t="shared" si="171"/>
        <v>3516.0675000000001</v>
      </c>
      <c r="G959">
        <f t="shared" si="177"/>
        <v>1</v>
      </c>
      <c r="H959">
        <f t="shared" si="178"/>
        <v>-2.7777777777776791E-2</v>
      </c>
      <c r="I959">
        <f t="shared" si="172"/>
        <v>-55.555555555553582</v>
      </c>
      <c r="J959">
        <f t="shared" si="179"/>
        <v>-865.74074074071007</v>
      </c>
      <c r="K959">
        <f t="shared" si="173"/>
        <v>4131.8649389467901</v>
      </c>
      <c r="L959">
        <v>300</v>
      </c>
      <c r="M959">
        <f t="shared" si="174"/>
        <v>333.33333333333331</v>
      </c>
      <c r="N959">
        <f t="shared" si="175"/>
        <v>4590.9610432742111</v>
      </c>
      <c r="O959">
        <f t="shared" si="176"/>
        <v>4924.2943766075441</v>
      </c>
    </row>
    <row r="960" spans="1:15" x14ac:dyDescent="0.3">
      <c r="A960">
        <v>951</v>
      </c>
      <c r="B960">
        <v>55.1</v>
      </c>
      <c r="C960">
        <f t="shared" si="168"/>
        <v>15.305555555555555</v>
      </c>
      <c r="D960">
        <f t="shared" si="169"/>
        <v>91.71280208333333</v>
      </c>
      <c r="E960">
        <f t="shared" si="170"/>
        <v>1403.7153874421294</v>
      </c>
      <c r="F960">
        <f t="shared" si="171"/>
        <v>3453.3924999999999</v>
      </c>
      <c r="G960">
        <f t="shared" si="177"/>
        <v>1</v>
      </c>
      <c r="H960">
        <f t="shared" si="178"/>
        <v>-0.27777777777777857</v>
      </c>
      <c r="I960">
        <f t="shared" si="172"/>
        <v>-555.55555555555713</v>
      </c>
      <c r="J960">
        <f t="shared" si="179"/>
        <v>-8503.08641975311</v>
      </c>
      <c r="K960">
        <f t="shared" si="173"/>
        <v>-3645.9785323109809</v>
      </c>
      <c r="L960">
        <v>300</v>
      </c>
      <c r="M960">
        <f t="shared" si="174"/>
        <v>333.33333333333331</v>
      </c>
      <c r="N960">
        <f t="shared" si="175"/>
        <v>-4051.087258123312</v>
      </c>
      <c r="O960">
        <f t="shared" si="176"/>
        <v>-3717.7539247899786</v>
      </c>
    </row>
    <row r="961" spans="1:15" x14ac:dyDescent="0.3">
      <c r="A961">
        <v>952</v>
      </c>
      <c r="B961">
        <v>52.7</v>
      </c>
      <c r="C961">
        <f t="shared" si="168"/>
        <v>14.638888888888889</v>
      </c>
      <c r="D961">
        <f t="shared" si="169"/>
        <v>83.897302083333344</v>
      </c>
      <c r="E961">
        <f t="shared" si="170"/>
        <v>1228.1632832754631</v>
      </c>
      <c r="F961">
        <f t="shared" si="171"/>
        <v>3302.9724999999999</v>
      </c>
      <c r="G961">
        <f t="shared" si="177"/>
        <v>1</v>
      </c>
      <c r="H961">
        <f t="shared" si="178"/>
        <v>-0.66666666666666607</v>
      </c>
      <c r="I961">
        <f t="shared" si="172"/>
        <v>-1333.3333333333321</v>
      </c>
      <c r="J961">
        <f t="shared" si="179"/>
        <v>-19518.5185185185</v>
      </c>
      <c r="K961">
        <f t="shared" si="173"/>
        <v>-14987.382735243038</v>
      </c>
      <c r="L961">
        <v>300</v>
      </c>
      <c r="M961">
        <f t="shared" si="174"/>
        <v>333.33333333333331</v>
      </c>
      <c r="N961">
        <f t="shared" si="175"/>
        <v>-16652.647483603374</v>
      </c>
      <c r="O961">
        <f t="shared" si="176"/>
        <v>-16319.31415027004</v>
      </c>
    </row>
    <row r="962" spans="1:15" x14ac:dyDescent="0.3">
      <c r="A962">
        <v>953</v>
      </c>
      <c r="B962">
        <v>48.4</v>
      </c>
      <c r="C962">
        <f t="shared" si="168"/>
        <v>13.444444444444443</v>
      </c>
      <c r="D962">
        <f t="shared" si="169"/>
        <v>70.7648333333333</v>
      </c>
      <c r="E962">
        <f t="shared" si="170"/>
        <v>951.39387037036977</v>
      </c>
      <c r="F962">
        <f t="shared" si="171"/>
        <v>3033.47</v>
      </c>
      <c r="G962">
        <f t="shared" si="177"/>
        <v>1</v>
      </c>
      <c r="H962">
        <f t="shared" si="178"/>
        <v>-1.1944444444444464</v>
      </c>
      <c r="I962">
        <f t="shared" si="172"/>
        <v>-2388.8888888888928</v>
      </c>
      <c r="J962">
        <f t="shared" si="179"/>
        <v>-32117.283950617333</v>
      </c>
      <c r="K962">
        <f t="shared" si="173"/>
        <v>-28132.420080246964</v>
      </c>
      <c r="L962">
        <v>300</v>
      </c>
      <c r="M962">
        <f t="shared" si="174"/>
        <v>333.33333333333331</v>
      </c>
      <c r="N962">
        <f t="shared" si="175"/>
        <v>-31258.244533607736</v>
      </c>
      <c r="O962">
        <f t="shared" si="176"/>
        <v>-30924.911200274404</v>
      </c>
    </row>
    <row r="963" spans="1:15" x14ac:dyDescent="0.3">
      <c r="A963">
        <v>954</v>
      </c>
      <c r="B963">
        <v>43.1</v>
      </c>
      <c r="C963">
        <f t="shared" si="168"/>
        <v>11.972222222222223</v>
      </c>
      <c r="D963">
        <f t="shared" si="169"/>
        <v>56.115302083333333</v>
      </c>
      <c r="E963">
        <f t="shared" si="170"/>
        <v>671.82486660879636</v>
      </c>
      <c r="F963">
        <f t="shared" si="171"/>
        <v>2701.2925</v>
      </c>
      <c r="G963">
        <f t="shared" si="177"/>
        <v>1</v>
      </c>
      <c r="H963">
        <f t="shared" si="178"/>
        <v>-1.4722222222222197</v>
      </c>
      <c r="I963">
        <f t="shared" si="172"/>
        <v>-2944.4444444444393</v>
      </c>
      <c r="J963">
        <f t="shared" si="179"/>
        <v>-35251.543209876487</v>
      </c>
      <c r="K963">
        <f t="shared" si="173"/>
        <v>-31878.425843267691</v>
      </c>
      <c r="L963">
        <v>300</v>
      </c>
      <c r="M963">
        <f t="shared" si="174"/>
        <v>333.33333333333331</v>
      </c>
      <c r="N963">
        <f t="shared" si="175"/>
        <v>-35420.473159186324</v>
      </c>
      <c r="O963">
        <f t="shared" si="176"/>
        <v>-35087.139825852988</v>
      </c>
    </row>
    <row r="964" spans="1:15" x14ac:dyDescent="0.3">
      <c r="A964">
        <v>955</v>
      </c>
      <c r="B964">
        <v>37.799999999999997</v>
      </c>
      <c r="C964">
        <f t="shared" si="168"/>
        <v>10.499999999999998</v>
      </c>
      <c r="D964">
        <f t="shared" si="169"/>
        <v>43.162874999999978</v>
      </c>
      <c r="E964">
        <f t="shared" si="170"/>
        <v>453.21018749999968</v>
      </c>
      <c r="F964">
        <f t="shared" si="171"/>
        <v>2369.1149999999993</v>
      </c>
      <c r="G964">
        <f t="shared" si="177"/>
        <v>1</v>
      </c>
      <c r="H964">
        <f t="shared" si="178"/>
        <v>-1.472222222222225</v>
      </c>
      <c r="I964">
        <f t="shared" si="172"/>
        <v>-2944.4444444444498</v>
      </c>
      <c r="J964">
        <f t="shared" si="179"/>
        <v>-30916.666666666719</v>
      </c>
      <c r="K964">
        <f t="shared" si="173"/>
        <v>-28094.34147916672</v>
      </c>
      <c r="L964">
        <v>300</v>
      </c>
      <c r="M964">
        <f t="shared" si="174"/>
        <v>333.33333333333331</v>
      </c>
      <c r="N964">
        <f t="shared" si="175"/>
        <v>-31215.93497685191</v>
      </c>
      <c r="O964">
        <f t="shared" si="176"/>
        <v>-30882.601643518577</v>
      </c>
    </row>
    <row r="965" spans="1:15" x14ac:dyDescent="0.3">
      <c r="A965">
        <v>956</v>
      </c>
      <c r="B965">
        <v>32.5</v>
      </c>
      <c r="C965">
        <f t="shared" si="168"/>
        <v>9.0277777777777768</v>
      </c>
      <c r="D965">
        <f t="shared" si="169"/>
        <v>31.907552083333321</v>
      </c>
      <c r="E965">
        <f t="shared" si="170"/>
        <v>288.05428964120358</v>
      </c>
      <c r="F965">
        <f t="shared" si="171"/>
        <v>2036.9374999999998</v>
      </c>
      <c r="G965">
        <f t="shared" si="177"/>
        <v>1</v>
      </c>
      <c r="H965">
        <f t="shared" si="178"/>
        <v>-1.4722222222222214</v>
      </c>
      <c r="I965">
        <f t="shared" si="172"/>
        <v>-2944.444444444443</v>
      </c>
      <c r="J965">
        <f t="shared" si="179"/>
        <v>-26581.790123456773</v>
      </c>
      <c r="K965">
        <f t="shared" si="173"/>
        <v>-24256.798333815568</v>
      </c>
      <c r="L965">
        <v>300</v>
      </c>
      <c r="M965">
        <f t="shared" si="174"/>
        <v>333.33333333333331</v>
      </c>
      <c r="N965">
        <f t="shared" si="175"/>
        <v>-26951.998148683964</v>
      </c>
      <c r="O965">
        <f t="shared" si="176"/>
        <v>-26618.664815350632</v>
      </c>
    </row>
    <row r="966" spans="1:15" x14ac:dyDescent="0.3">
      <c r="A966">
        <v>957</v>
      </c>
      <c r="B966">
        <v>27.2</v>
      </c>
      <c r="C966">
        <f t="shared" si="168"/>
        <v>7.5555555555555554</v>
      </c>
      <c r="D966">
        <f t="shared" si="169"/>
        <v>22.34933333333333</v>
      </c>
      <c r="E966">
        <f t="shared" si="170"/>
        <v>168.86162962962959</v>
      </c>
      <c r="F966">
        <f t="shared" si="171"/>
        <v>1704.76</v>
      </c>
      <c r="G966">
        <f t="shared" si="177"/>
        <v>1</v>
      </c>
      <c r="H966">
        <f t="shared" si="178"/>
        <v>-1.4722222222222214</v>
      </c>
      <c r="I966">
        <f t="shared" si="172"/>
        <v>-2944.444444444443</v>
      </c>
      <c r="J966">
        <f t="shared" si="179"/>
        <v>-22246.913580246903</v>
      </c>
      <c r="K966">
        <f t="shared" si="173"/>
        <v>-20373.291950617273</v>
      </c>
      <c r="L966">
        <v>300</v>
      </c>
      <c r="M966">
        <f t="shared" si="174"/>
        <v>333.33333333333331</v>
      </c>
      <c r="N966">
        <f t="shared" si="175"/>
        <v>-22636.991056241415</v>
      </c>
      <c r="O966">
        <f t="shared" si="176"/>
        <v>-22303.657722908083</v>
      </c>
    </row>
    <row r="967" spans="1:15" x14ac:dyDescent="0.3">
      <c r="A967">
        <v>958</v>
      </c>
      <c r="B967">
        <v>25.1</v>
      </c>
      <c r="C967">
        <f t="shared" si="168"/>
        <v>6.9722222222222223</v>
      </c>
      <c r="D967">
        <f t="shared" si="169"/>
        <v>19.031552083333334</v>
      </c>
      <c r="E967">
        <f t="shared" si="170"/>
        <v>132.6922103587963</v>
      </c>
      <c r="F967">
        <f t="shared" si="171"/>
        <v>1573.1424999999999</v>
      </c>
      <c r="G967">
        <f t="shared" si="177"/>
        <v>1</v>
      </c>
      <c r="H967">
        <f t="shared" si="178"/>
        <v>-0.58333333333333304</v>
      </c>
      <c r="I967">
        <f t="shared" si="172"/>
        <v>-1166.6666666666661</v>
      </c>
      <c r="J967">
        <f t="shared" si="179"/>
        <v>-8134.2592592592555</v>
      </c>
      <c r="K967">
        <f t="shared" si="173"/>
        <v>-6428.4245489004588</v>
      </c>
      <c r="L967">
        <v>300</v>
      </c>
      <c r="M967">
        <f t="shared" si="174"/>
        <v>333.33333333333331</v>
      </c>
      <c r="N967">
        <f t="shared" si="175"/>
        <v>-7142.6939432227318</v>
      </c>
      <c r="O967">
        <f t="shared" si="176"/>
        <v>-6809.3606098893988</v>
      </c>
    </row>
    <row r="968" spans="1:15" x14ac:dyDescent="0.3">
      <c r="A968">
        <v>959</v>
      </c>
      <c r="B968">
        <v>26</v>
      </c>
      <c r="C968">
        <f t="shared" si="168"/>
        <v>7.2222222222222223</v>
      </c>
      <c r="D968">
        <f t="shared" si="169"/>
        <v>20.420833333333331</v>
      </c>
      <c r="E968">
        <f t="shared" si="170"/>
        <v>147.48379629629628</v>
      </c>
      <c r="F968">
        <f t="shared" si="171"/>
        <v>1629.55</v>
      </c>
      <c r="G968">
        <f t="shared" si="177"/>
        <v>1</v>
      </c>
      <c r="H968">
        <f t="shared" si="178"/>
        <v>0.25</v>
      </c>
      <c r="I968">
        <f t="shared" si="172"/>
        <v>500</v>
      </c>
      <c r="J968">
        <f t="shared" si="179"/>
        <v>3611.1111111111113</v>
      </c>
      <c r="K968">
        <f t="shared" si="173"/>
        <v>5388.144907407408</v>
      </c>
      <c r="L968">
        <v>300</v>
      </c>
      <c r="M968">
        <f t="shared" si="174"/>
        <v>333.33333333333331</v>
      </c>
      <c r="N968">
        <f t="shared" si="175"/>
        <v>5986.8276748971202</v>
      </c>
      <c r="O968">
        <f t="shared" si="176"/>
        <v>6320.1610082304533</v>
      </c>
    </row>
    <row r="969" spans="1:15" x14ac:dyDescent="0.3">
      <c r="A969">
        <v>960</v>
      </c>
      <c r="B969">
        <v>29.3</v>
      </c>
      <c r="C969">
        <f t="shared" si="168"/>
        <v>8.1388888888888893</v>
      </c>
      <c r="D969">
        <f t="shared" si="169"/>
        <v>25.933552083333328</v>
      </c>
      <c r="E969">
        <f t="shared" si="170"/>
        <v>211.07029890046294</v>
      </c>
      <c r="F969">
        <f t="shared" si="171"/>
        <v>1836.3775000000001</v>
      </c>
      <c r="G969">
        <f t="shared" si="177"/>
        <v>1</v>
      </c>
      <c r="H969">
        <f t="shared" si="178"/>
        <v>0.91666666666666696</v>
      </c>
      <c r="I969">
        <f t="shared" si="172"/>
        <v>1833.3333333333339</v>
      </c>
      <c r="J969">
        <f t="shared" si="179"/>
        <v>14921.296296296301</v>
      </c>
      <c r="K969">
        <f t="shared" si="173"/>
        <v>16968.744095196766</v>
      </c>
      <c r="L969">
        <v>300</v>
      </c>
      <c r="M969">
        <f t="shared" si="174"/>
        <v>333.33333333333331</v>
      </c>
      <c r="N969">
        <f t="shared" si="175"/>
        <v>18854.160105774183</v>
      </c>
      <c r="O969">
        <f t="shared" si="176"/>
        <v>19187.493439107515</v>
      </c>
    </row>
    <row r="970" spans="1:15" x14ac:dyDescent="0.3">
      <c r="A970">
        <v>961</v>
      </c>
      <c r="B970">
        <v>34.6</v>
      </c>
      <c r="C970">
        <f t="shared" ref="C970:C1033" si="180">B970*1/3.6</f>
        <v>9.6111111111111107</v>
      </c>
      <c r="D970">
        <f t="shared" ref="D970:D1033" si="181">0.5*$E$1*((C970^2)*$E$2*$E$3)</f>
        <v>36.164208333333328</v>
      </c>
      <c r="E970">
        <f t="shared" ref="E970:E1033" si="182">D970*C970</f>
        <v>347.57822453703699</v>
      </c>
      <c r="F970">
        <f t="shared" ref="F970:F1033" si="183">$F$7*C970</f>
        <v>2168.5549999999998</v>
      </c>
      <c r="G970">
        <f t="shared" si="177"/>
        <v>1</v>
      </c>
      <c r="H970">
        <f t="shared" si="178"/>
        <v>1.4722222222222214</v>
      </c>
      <c r="I970">
        <f t="shared" ref="I970:I1033" si="184">$H$1*(H970/G970)</f>
        <v>2944.444444444443</v>
      </c>
      <c r="J970">
        <f t="shared" si="179"/>
        <v>28299.382716049367</v>
      </c>
      <c r="K970">
        <f t="shared" ref="K970:K1033" si="185">E970+F970+J970</f>
        <v>30815.515940586403</v>
      </c>
      <c r="L970">
        <v>300</v>
      </c>
      <c r="M970">
        <f t="shared" ref="M970:M1033" si="186">L970/0.9</f>
        <v>333.33333333333331</v>
      </c>
      <c r="N970">
        <f t="shared" ref="N970:N1033" si="187">K970/0.9</f>
        <v>34239.462156207112</v>
      </c>
      <c r="O970">
        <f t="shared" ref="O970:O1033" si="188">M970+N970</f>
        <v>34572.795489540447</v>
      </c>
    </row>
    <row r="971" spans="1:15" x14ac:dyDescent="0.3">
      <c r="A971">
        <v>962</v>
      </c>
      <c r="B971">
        <v>40.4</v>
      </c>
      <c r="C971">
        <f t="shared" si="180"/>
        <v>11.222222222222221</v>
      </c>
      <c r="D971">
        <f t="shared" si="181"/>
        <v>49.30483333333332</v>
      </c>
      <c r="E971">
        <f t="shared" si="182"/>
        <v>553.3097962962961</v>
      </c>
      <c r="F971">
        <f t="shared" si="183"/>
        <v>2532.0699999999997</v>
      </c>
      <c r="G971">
        <f t="shared" ref="G971:G1034" si="189">A971-A970</f>
        <v>1</v>
      </c>
      <c r="H971">
        <f t="shared" ref="H971:H1034" si="190">C971-C970</f>
        <v>1.6111111111111107</v>
      </c>
      <c r="I971">
        <f t="shared" si="184"/>
        <v>3222.2222222222213</v>
      </c>
      <c r="J971">
        <f t="shared" ref="J971:J1034" si="191">I971*C971</f>
        <v>36160.493827160477</v>
      </c>
      <c r="K971">
        <f t="shared" si="185"/>
        <v>39245.87362345677</v>
      </c>
      <c r="L971">
        <v>300</v>
      </c>
      <c r="M971">
        <f t="shared" si="186"/>
        <v>333.33333333333331</v>
      </c>
      <c r="N971">
        <f t="shared" si="187"/>
        <v>43606.5262482853</v>
      </c>
      <c r="O971">
        <f t="shared" si="188"/>
        <v>43939.859581618635</v>
      </c>
    </row>
    <row r="972" spans="1:15" x14ac:dyDescent="0.3">
      <c r="A972">
        <v>963</v>
      </c>
      <c r="B972">
        <v>45.3</v>
      </c>
      <c r="C972">
        <f t="shared" si="180"/>
        <v>12.583333333333332</v>
      </c>
      <c r="D972">
        <f t="shared" si="181"/>
        <v>61.990218749999968</v>
      </c>
      <c r="E972">
        <f t="shared" si="182"/>
        <v>780.04358593749953</v>
      </c>
      <c r="F972">
        <f t="shared" si="183"/>
        <v>2839.1774999999998</v>
      </c>
      <c r="G972">
        <f t="shared" si="189"/>
        <v>1</v>
      </c>
      <c r="H972">
        <f t="shared" si="190"/>
        <v>1.3611111111111107</v>
      </c>
      <c r="I972">
        <f t="shared" si="184"/>
        <v>2722.2222222222213</v>
      </c>
      <c r="J972">
        <f t="shared" si="191"/>
        <v>34254.629629629613</v>
      </c>
      <c r="K972">
        <f t="shared" si="185"/>
        <v>37873.85071556711</v>
      </c>
      <c r="L972">
        <v>300</v>
      </c>
      <c r="M972">
        <f t="shared" si="186"/>
        <v>333.33333333333331</v>
      </c>
      <c r="N972">
        <f t="shared" si="187"/>
        <v>42082.056350630119</v>
      </c>
      <c r="O972">
        <f t="shared" si="188"/>
        <v>42415.389683963454</v>
      </c>
    </row>
    <row r="973" spans="1:15" x14ac:dyDescent="0.3">
      <c r="A973">
        <v>964</v>
      </c>
      <c r="B973">
        <v>49</v>
      </c>
      <c r="C973">
        <f t="shared" si="180"/>
        <v>13.611111111111111</v>
      </c>
      <c r="D973">
        <f t="shared" si="181"/>
        <v>72.53020833333332</v>
      </c>
      <c r="E973">
        <f t="shared" si="182"/>
        <v>987.21672453703684</v>
      </c>
      <c r="F973">
        <f t="shared" si="183"/>
        <v>3071.0749999999998</v>
      </c>
      <c r="G973">
        <f t="shared" si="189"/>
        <v>1</v>
      </c>
      <c r="H973">
        <f t="shared" si="190"/>
        <v>1.0277777777777786</v>
      </c>
      <c r="I973">
        <f t="shared" si="184"/>
        <v>2055.555555555557</v>
      </c>
      <c r="J973">
        <f t="shared" si="191"/>
        <v>27978.395061728414</v>
      </c>
      <c r="K973">
        <f t="shared" si="185"/>
        <v>32036.686786265451</v>
      </c>
      <c r="L973">
        <v>300</v>
      </c>
      <c r="M973">
        <f t="shared" si="186"/>
        <v>333.33333333333331</v>
      </c>
      <c r="N973">
        <f t="shared" si="187"/>
        <v>35596.318651406058</v>
      </c>
      <c r="O973">
        <f t="shared" si="188"/>
        <v>35929.651984739394</v>
      </c>
    </row>
    <row r="974" spans="1:15" x14ac:dyDescent="0.3">
      <c r="A974">
        <v>965</v>
      </c>
      <c r="B974">
        <v>51.1</v>
      </c>
      <c r="C974">
        <f t="shared" si="180"/>
        <v>14.194444444444445</v>
      </c>
      <c r="D974">
        <f t="shared" si="181"/>
        <v>78.880302083333319</v>
      </c>
      <c r="E974">
        <f t="shared" si="182"/>
        <v>1119.6620656828702</v>
      </c>
      <c r="F974">
        <f t="shared" si="183"/>
        <v>3202.6925000000001</v>
      </c>
      <c r="G974">
        <f t="shared" si="189"/>
        <v>1</v>
      </c>
      <c r="H974">
        <f t="shared" si="190"/>
        <v>0.58333333333333393</v>
      </c>
      <c r="I974">
        <f t="shared" si="184"/>
        <v>1166.6666666666679</v>
      </c>
      <c r="J974">
        <f t="shared" si="191"/>
        <v>16560.185185185204</v>
      </c>
      <c r="K974">
        <f t="shared" si="185"/>
        <v>20882.539750868076</v>
      </c>
      <c r="L974">
        <v>300</v>
      </c>
      <c r="M974">
        <f t="shared" si="186"/>
        <v>333.33333333333331</v>
      </c>
      <c r="N974">
        <f t="shared" si="187"/>
        <v>23202.821945408974</v>
      </c>
      <c r="O974">
        <f t="shared" si="188"/>
        <v>23536.155278742306</v>
      </c>
    </row>
    <row r="975" spans="1:15" x14ac:dyDescent="0.3">
      <c r="A975">
        <v>966</v>
      </c>
      <c r="B975">
        <v>52.1</v>
      </c>
      <c r="C975">
        <f t="shared" si="180"/>
        <v>14.472222222222221</v>
      </c>
      <c r="D975">
        <f t="shared" si="181"/>
        <v>81.997802083333312</v>
      </c>
      <c r="E975">
        <f t="shared" si="182"/>
        <v>1186.690413483796</v>
      </c>
      <c r="F975">
        <f t="shared" si="183"/>
        <v>3265.3674999999998</v>
      </c>
      <c r="G975">
        <f t="shared" si="189"/>
        <v>1</v>
      </c>
      <c r="H975">
        <f t="shared" si="190"/>
        <v>0.27777777777777679</v>
      </c>
      <c r="I975">
        <f t="shared" si="184"/>
        <v>555.55555555555361</v>
      </c>
      <c r="J975">
        <f t="shared" si="191"/>
        <v>8040.1234567900947</v>
      </c>
      <c r="K975">
        <f t="shared" si="185"/>
        <v>12492.181370273891</v>
      </c>
      <c r="L975">
        <v>300</v>
      </c>
      <c r="M975">
        <f t="shared" si="186"/>
        <v>333.33333333333331</v>
      </c>
      <c r="N975">
        <f t="shared" si="187"/>
        <v>13880.201522526546</v>
      </c>
      <c r="O975">
        <f t="shared" si="188"/>
        <v>14213.53485585988</v>
      </c>
    </row>
    <row r="976" spans="1:15" x14ac:dyDescent="0.3">
      <c r="A976">
        <v>967</v>
      </c>
      <c r="B976">
        <v>52.2</v>
      </c>
      <c r="C976">
        <f t="shared" si="180"/>
        <v>14.5</v>
      </c>
      <c r="D976">
        <f t="shared" si="181"/>
        <v>82.312874999999991</v>
      </c>
      <c r="E976">
        <f t="shared" si="182"/>
        <v>1193.5366875</v>
      </c>
      <c r="F976">
        <f t="shared" si="183"/>
        <v>3271.6349999999998</v>
      </c>
      <c r="G976">
        <f t="shared" si="189"/>
        <v>1</v>
      </c>
      <c r="H976">
        <f t="shared" si="190"/>
        <v>2.7777777777778567E-2</v>
      </c>
      <c r="I976">
        <f t="shared" si="184"/>
        <v>55.555555555557135</v>
      </c>
      <c r="J976">
        <f t="shared" si="191"/>
        <v>805.55555555557839</v>
      </c>
      <c r="K976">
        <f t="shared" si="185"/>
        <v>5270.7272430555786</v>
      </c>
      <c r="L976">
        <v>300</v>
      </c>
      <c r="M976">
        <f t="shared" si="186"/>
        <v>333.33333333333331</v>
      </c>
      <c r="N976">
        <f t="shared" si="187"/>
        <v>5856.363603395087</v>
      </c>
      <c r="O976">
        <f t="shared" si="188"/>
        <v>6189.69693672842</v>
      </c>
    </row>
    <row r="977" spans="1:15" x14ac:dyDescent="0.3">
      <c r="A977">
        <v>968</v>
      </c>
      <c r="B977">
        <v>52.1</v>
      </c>
      <c r="C977">
        <f t="shared" si="180"/>
        <v>14.472222222222221</v>
      </c>
      <c r="D977">
        <f t="shared" si="181"/>
        <v>81.997802083333312</v>
      </c>
      <c r="E977">
        <f t="shared" si="182"/>
        <v>1186.690413483796</v>
      </c>
      <c r="F977">
        <f t="shared" si="183"/>
        <v>3265.3674999999998</v>
      </c>
      <c r="G977">
        <f t="shared" si="189"/>
        <v>1</v>
      </c>
      <c r="H977">
        <f t="shared" si="190"/>
        <v>-2.7777777777778567E-2</v>
      </c>
      <c r="I977">
        <f t="shared" si="184"/>
        <v>-55.555555555557135</v>
      </c>
      <c r="J977">
        <f t="shared" si="191"/>
        <v>-804.01234567903521</v>
      </c>
      <c r="K977">
        <f t="shared" si="185"/>
        <v>3648.0455678047601</v>
      </c>
      <c r="L977">
        <v>300</v>
      </c>
      <c r="M977">
        <f t="shared" si="186"/>
        <v>333.33333333333331</v>
      </c>
      <c r="N977">
        <f t="shared" si="187"/>
        <v>4053.3839642275111</v>
      </c>
      <c r="O977">
        <f t="shared" si="188"/>
        <v>4386.7172975608446</v>
      </c>
    </row>
    <row r="978" spans="1:15" x14ac:dyDescent="0.3">
      <c r="A978">
        <v>969</v>
      </c>
      <c r="B978">
        <v>51.7</v>
      </c>
      <c r="C978">
        <f t="shared" si="180"/>
        <v>14.361111111111111</v>
      </c>
      <c r="D978">
        <f t="shared" si="181"/>
        <v>80.743552083333327</v>
      </c>
      <c r="E978">
        <f t="shared" si="182"/>
        <v>1159.5671229745369</v>
      </c>
      <c r="F978">
        <f t="shared" si="183"/>
        <v>3240.2974999999997</v>
      </c>
      <c r="G978">
        <f t="shared" si="189"/>
        <v>1</v>
      </c>
      <c r="H978">
        <f t="shared" si="190"/>
        <v>-0.11111111111111072</v>
      </c>
      <c r="I978">
        <f t="shared" si="184"/>
        <v>-222.22222222222143</v>
      </c>
      <c r="J978">
        <f t="shared" si="191"/>
        <v>-3191.3580246913466</v>
      </c>
      <c r="K978">
        <f t="shared" si="185"/>
        <v>1208.5065982831898</v>
      </c>
      <c r="L978">
        <v>300</v>
      </c>
      <c r="M978">
        <f t="shared" si="186"/>
        <v>333.33333333333331</v>
      </c>
      <c r="N978">
        <f t="shared" si="187"/>
        <v>1342.7851092035442</v>
      </c>
      <c r="O978">
        <f t="shared" si="188"/>
        <v>1676.1184425368774</v>
      </c>
    </row>
    <row r="979" spans="1:15" x14ac:dyDescent="0.3">
      <c r="A979">
        <v>970</v>
      </c>
      <c r="B979">
        <v>50.9</v>
      </c>
      <c r="C979">
        <f t="shared" si="180"/>
        <v>14.138888888888888</v>
      </c>
      <c r="D979">
        <f t="shared" si="181"/>
        <v>78.264052083333311</v>
      </c>
      <c r="E979">
        <f t="shared" si="182"/>
        <v>1106.5667364004626</v>
      </c>
      <c r="F979">
        <f t="shared" si="183"/>
        <v>3190.1574999999998</v>
      </c>
      <c r="G979">
        <f t="shared" si="189"/>
        <v>1</v>
      </c>
      <c r="H979">
        <f t="shared" si="190"/>
        <v>-0.22222222222222321</v>
      </c>
      <c r="I979">
        <f t="shared" si="184"/>
        <v>-444.44444444444639</v>
      </c>
      <c r="J979">
        <f t="shared" si="191"/>
        <v>-6283.9506172839774</v>
      </c>
      <c r="K979">
        <f t="shared" si="185"/>
        <v>-1987.226380883515</v>
      </c>
      <c r="L979">
        <v>300</v>
      </c>
      <c r="M979">
        <f t="shared" si="186"/>
        <v>333.33333333333331</v>
      </c>
      <c r="N979">
        <f t="shared" si="187"/>
        <v>-2208.0293120927945</v>
      </c>
      <c r="O979">
        <f t="shared" si="188"/>
        <v>-1874.6959787594612</v>
      </c>
    </row>
    <row r="980" spans="1:15" x14ac:dyDescent="0.3">
      <c r="A980">
        <v>971</v>
      </c>
      <c r="B980">
        <v>49.2</v>
      </c>
      <c r="C980">
        <f t="shared" si="180"/>
        <v>13.666666666666668</v>
      </c>
      <c r="D980">
        <f t="shared" si="181"/>
        <v>73.123499999999993</v>
      </c>
      <c r="E980">
        <f t="shared" si="182"/>
        <v>999.35450000000003</v>
      </c>
      <c r="F980">
        <f t="shared" si="183"/>
        <v>3083.61</v>
      </c>
      <c r="G980">
        <f t="shared" si="189"/>
        <v>1</v>
      </c>
      <c r="H980">
        <f t="shared" si="190"/>
        <v>-0.47222222222221966</v>
      </c>
      <c r="I980">
        <f t="shared" si="184"/>
        <v>-944.44444444443934</v>
      </c>
      <c r="J980">
        <f t="shared" si="191"/>
        <v>-12907.40740740734</v>
      </c>
      <c r="K980">
        <f t="shared" si="185"/>
        <v>-8824.4429074073396</v>
      </c>
      <c r="L980">
        <v>300</v>
      </c>
      <c r="M980">
        <f t="shared" si="186"/>
        <v>333.33333333333331</v>
      </c>
      <c r="N980">
        <f t="shared" si="187"/>
        <v>-9804.9365637859319</v>
      </c>
      <c r="O980">
        <f t="shared" si="188"/>
        <v>-9471.6032304525979</v>
      </c>
    </row>
    <row r="981" spans="1:15" x14ac:dyDescent="0.3">
      <c r="A981">
        <v>972</v>
      </c>
      <c r="B981">
        <v>45.9</v>
      </c>
      <c r="C981">
        <f t="shared" si="180"/>
        <v>12.75</v>
      </c>
      <c r="D981">
        <f t="shared" si="181"/>
        <v>63.643218749999996</v>
      </c>
      <c r="E981">
        <f t="shared" si="182"/>
        <v>811.45103906249994</v>
      </c>
      <c r="F981">
        <f t="shared" si="183"/>
        <v>2876.7824999999998</v>
      </c>
      <c r="G981">
        <f t="shared" si="189"/>
        <v>1</v>
      </c>
      <c r="H981">
        <f t="shared" si="190"/>
        <v>-0.91666666666666785</v>
      </c>
      <c r="I981">
        <f t="shared" si="184"/>
        <v>-1833.3333333333358</v>
      </c>
      <c r="J981">
        <f t="shared" si="191"/>
        <v>-23375.000000000029</v>
      </c>
      <c r="K981">
        <f t="shared" si="185"/>
        <v>-19686.766460937528</v>
      </c>
      <c r="L981">
        <v>300</v>
      </c>
      <c r="M981">
        <f t="shared" si="186"/>
        <v>333.33333333333331</v>
      </c>
      <c r="N981">
        <f t="shared" si="187"/>
        <v>-21874.184956597252</v>
      </c>
      <c r="O981">
        <f t="shared" si="188"/>
        <v>-21540.851623263919</v>
      </c>
    </row>
    <row r="982" spans="1:15" x14ac:dyDescent="0.3">
      <c r="A982">
        <v>973</v>
      </c>
      <c r="B982">
        <v>40.6</v>
      </c>
      <c r="C982">
        <f t="shared" si="180"/>
        <v>11.277777777777779</v>
      </c>
      <c r="D982">
        <f t="shared" si="181"/>
        <v>49.794208333333337</v>
      </c>
      <c r="E982">
        <f t="shared" si="182"/>
        <v>561.56801620370379</v>
      </c>
      <c r="F982">
        <f t="shared" si="183"/>
        <v>2544.605</v>
      </c>
      <c r="G982">
        <f t="shared" si="189"/>
        <v>1</v>
      </c>
      <c r="H982">
        <f t="shared" si="190"/>
        <v>-1.4722222222222214</v>
      </c>
      <c r="I982">
        <f t="shared" si="184"/>
        <v>-2944.444444444443</v>
      </c>
      <c r="J982">
        <f t="shared" si="191"/>
        <v>-33206.790123456776</v>
      </c>
      <c r="K982">
        <f t="shared" si="185"/>
        <v>-30100.617107253071</v>
      </c>
      <c r="L982">
        <v>300</v>
      </c>
      <c r="M982">
        <f t="shared" si="186"/>
        <v>333.33333333333331</v>
      </c>
      <c r="N982">
        <f t="shared" si="187"/>
        <v>-33445.130119170077</v>
      </c>
      <c r="O982">
        <f t="shared" si="188"/>
        <v>-33111.796785836741</v>
      </c>
    </row>
    <row r="983" spans="1:15" x14ac:dyDescent="0.3">
      <c r="A983">
        <v>974</v>
      </c>
      <c r="B983">
        <v>35.299999999999997</v>
      </c>
      <c r="C983">
        <f t="shared" si="180"/>
        <v>9.8055555555555554</v>
      </c>
      <c r="D983">
        <f t="shared" si="181"/>
        <v>37.642302083333327</v>
      </c>
      <c r="E983">
        <f t="shared" si="182"/>
        <v>369.10368431712953</v>
      </c>
      <c r="F983">
        <f t="shared" si="183"/>
        <v>2212.4274999999998</v>
      </c>
      <c r="G983">
        <f t="shared" si="189"/>
        <v>1</v>
      </c>
      <c r="H983">
        <f t="shared" si="190"/>
        <v>-1.4722222222222232</v>
      </c>
      <c r="I983">
        <f t="shared" si="184"/>
        <v>-2944.4444444444466</v>
      </c>
      <c r="J983">
        <f t="shared" si="191"/>
        <v>-28871.913580246935</v>
      </c>
      <c r="K983">
        <f t="shared" si="185"/>
        <v>-26290.382395929806</v>
      </c>
      <c r="L983">
        <v>300</v>
      </c>
      <c r="M983">
        <f t="shared" si="186"/>
        <v>333.33333333333331</v>
      </c>
      <c r="N983">
        <f t="shared" si="187"/>
        <v>-29211.535995477563</v>
      </c>
      <c r="O983">
        <f t="shared" si="188"/>
        <v>-28878.202662144231</v>
      </c>
    </row>
    <row r="984" spans="1:15" x14ac:dyDescent="0.3">
      <c r="A984">
        <v>975</v>
      </c>
      <c r="B984">
        <v>30</v>
      </c>
      <c r="C984">
        <f t="shared" si="180"/>
        <v>8.3333333333333339</v>
      </c>
      <c r="D984">
        <f t="shared" si="181"/>
        <v>27.187500000000004</v>
      </c>
      <c r="E984">
        <f t="shared" si="182"/>
        <v>226.56250000000006</v>
      </c>
      <c r="F984">
        <f t="shared" si="183"/>
        <v>1880.25</v>
      </c>
      <c r="G984">
        <f t="shared" si="189"/>
        <v>1</v>
      </c>
      <c r="H984">
        <f t="shared" si="190"/>
        <v>-1.4722222222222214</v>
      </c>
      <c r="I984">
        <f t="shared" si="184"/>
        <v>-2944.444444444443</v>
      </c>
      <c r="J984">
        <f t="shared" si="191"/>
        <v>-24537.037037037026</v>
      </c>
      <c r="K984">
        <f t="shared" si="185"/>
        <v>-22430.224537037026</v>
      </c>
      <c r="L984">
        <v>300</v>
      </c>
      <c r="M984">
        <f t="shared" si="186"/>
        <v>333.33333333333331</v>
      </c>
      <c r="N984">
        <f t="shared" si="187"/>
        <v>-24922.471707818917</v>
      </c>
      <c r="O984">
        <f t="shared" si="188"/>
        <v>-24589.138374485585</v>
      </c>
    </row>
    <row r="985" spans="1:15" x14ac:dyDescent="0.3">
      <c r="A985">
        <v>976</v>
      </c>
      <c r="B985">
        <v>24.7</v>
      </c>
      <c r="C985">
        <f t="shared" si="180"/>
        <v>6.8611111111111107</v>
      </c>
      <c r="D985">
        <f t="shared" si="181"/>
        <v>18.429802083333328</v>
      </c>
      <c r="E985">
        <f t="shared" si="182"/>
        <v>126.44891984953699</v>
      </c>
      <c r="F985">
        <f t="shared" si="183"/>
        <v>1548.0725</v>
      </c>
      <c r="G985">
        <f t="shared" si="189"/>
        <v>1</v>
      </c>
      <c r="H985">
        <f t="shared" si="190"/>
        <v>-1.4722222222222232</v>
      </c>
      <c r="I985">
        <f t="shared" si="184"/>
        <v>-2944.4444444444466</v>
      </c>
      <c r="J985">
        <f t="shared" si="191"/>
        <v>-20202.160493827174</v>
      </c>
      <c r="K985">
        <f t="shared" si="185"/>
        <v>-18527.639073977636</v>
      </c>
      <c r="L985">
        <v>300</v>
      </c>
      <c r="M985">
        <f t="shared" si="186"/>
        <v>333.33333333333331</v>
      </c>
      <c r="N985">
        <f t="shared" si="187"/>
        <v>-20586.265637752927</v>
      </c>
      <c r="O985">
        <f t="shared" si="188"/>
        <v>-20252.932304419595</v>
      </c>
    </row>
    <row r="986" spans="1:15" x14ac:dyDescent="0.3">
      <c r="A986">
        <v>977</v>
      </c>
      <c r="B986">
        <v>19.3</v>
      </c>
      <c r="C986">
        <f t="shared" si="180"/>
        <v>5.3611111111111116</v>
      </c>
      <c r="D986">
        <f t="shared" si="181"/>
        <v>11.252302083333335</v>
      </c>
      <c r="E986">
        <f t="shared" si="182"/>
        <v>60.324841724537052</v>
      </c>
      <c r="F986">
        <f t="shared" si="183"/>
        <v>1209.6275000000001</v>
      </c>
      <c r="G986">
        <f t="shared" si="189"/>
        <v>1</v>
      </c>
      <c r="H986">
        <f t="shared" si="190"/>
        <v>-1.4999999999999991</v>
      </c>
      <c r="I986">
        <f t="shared" si="184"/>
        <v>-2999.9999999999982</v>
      </c>
      <c r="J986">
        <f t="shared" si="191"/>
        <v>-16083.333333333325</v>
      </c>
      <c r="K986">
        <f t="shared" si="185"/>
        <v>-14813.380991608788</v>
      </c>
      <c r="L986">
        <v>300</v>
      </c>
      <c r="M986">
        <f t="shared" si="186"/>
        <v>333.33333333333331</v>
      </c>
      <c r="N986">
        <f t="shared" si="187"/>
        <v>-16459.312212898654</v>
      </c>
      <c r="O986">
        <f t="shared" si="188"/>
        <v>-16125.97887956532</v>
      </c>
    </row>
    <row r="987" spans="1:15" x14ac:dyDescent="0.3">
      <c r="A987">
        <v>978</v>
      </c>
      <c r="B987">
        <v>16</v>
      </c>
      <c r="C987">
        <f t="shared" si="180"/>
        <v>4.4444444444444446</v>
      </c>
      <c r="D987">
        <f t="shared" si="181"/>
        <v>7.7333333333333334</v>
      </c>
      <c r="E987">
        <f t="shared" si="182"/>
        <v>34.370370370370374</v>
      </c>
      <c r="F987">
        <f t="shared" si="183"/>
        <v>1002.8000000000001</v>
      </c>
      <c r="G987">
        <f t="shared" si="189"/>
        <v>1</v>
      </c>
      <c r="H987">
        <f t="shared" si="190"/>
        <v>-0.91666666666666696</v>
      </c>
      <c r="I987">
        <f t="shared" si="184"/>
        <v>-1833.3333333333339</v>
      </c>
      <c r="J987">
        <f t="shared" si="191"/>
        <v>-8148.1481481481514</v>
      </c>
      <c r="K987">
        <f t="shared" si="185"/>
        <v>-7110.9777777777808</v>
      </c>
      <c r="L987">
        <v>300</v>
      </c>
      <c r="M987">
        <f t="shared" si="186"/>
        <v>333.33333333333331</v>
      </c>
      <c r="N987">
        <f t="shared" si="187"/>
        <v>-7901.08641975309</v>
      </c>
      <c r="O987">
        <f t="shared" si="188"/>
        <v>-7567.753086419757</v>
      </c>
    </row>
    <row r="988" spans="1:15" x14ac:dyDescent="0.3">
      <c r="A988">
        <v>979</v>
      </c>
      <c r="B988">
        <v>13.2</v>
      </c>
      <c r="C988">
        <f t="shared" si="180"/>
        <v>3.6666666666666665</v>
      </c>
      <c r="D988">
        <f t="shared" si="181"/>
        <v>5.2634999999999996</v>
      </c>
      <c r="E988">
        <f t="shared" si="182"/>
        <v>19.299499999999998</v>
      </c>
      <c r="F988">
        <f t="shared" si="183"/>
        <v>827.31</v>
      </c>
      <c r="G988">
        <f t="shared" si="189"/>
        <v>1</v>
      </c>
      <c r="H988">
        <f t="shared" si="190"/>
        <v>-0.77777777777777812</v>
      </c>
      <c r="I988">
        <f t="shared" si="184"/>
        <v>-1555.5555555555563</v>
      </c>
      <c r="J988">
        <f t="shared" si="191"/>
        <v>-5703.7037037037062</v>
      </c>
      <c r="K988">
        <f t="shared" si="185"/>
        <v>-4857.0942037037066</v>
      </c>
      <c r="L988">
        <v>300</v>
      </c>
      <c r="M988">
        <f t="shared" si="186"/>
        <v>333.33333333333331</v>
      </c>
      <c r="N988">
        <f t="shared" si="187"/>
        <v>-5396.7713374485629</v>
      </c>
      <c r="O988">
        <f t="shared" si="188"/>
        <v>-5063.4380041152299</v>
      </c>
    </row>
    <row r="989" spans="1:15" x14ac:dyDescent="0.3">
      <c r="A989">
        <v>980</v>
      </c>
      <c r="B989">
        <v>10.7</v>
      </c>
      <c r="C989">
        <f t="shared" si="180"/>
        <v>2.9722222222222219</v>
      </c>
      <c r="D989">
        <f t="shared" si="181"/>
        <v>3.4585520833333323</v>
      </c>
      <c r="E989">
        <f t="shared" si="182"/>
        <v>10.279585358796291</v>
      </c>
      <c r="F989">
        <f t="shared" si="183"/>
        <v>670.62249999999995</v>
      </c>
      <c r="G989">
        <f t="shared" si="189"/>
        <v>1</v>
      </c>
      <c r="H989">
        <f t="shared" si="190"/>
        <v>-0.69444444444444464</v>
      </c>
      <c r="I989">
        <f t="shared" si="184"/>
        <v>-1388.8888888888894</v>
      </c>
      <c r="J989">
        <f t="shared" si="191"/>
        <v>-4128.0864197530873</v>
      </c>
      <c r="K989">
        <f t="shared" si="185"/>
        <v>-3447.184334394291</v>
      </c>
      <c r="L989">
        <v>300</v>
      </c>
      <c r="M989">
        <f t="shared" si="186"/>
        <v>333.33333333333331</v>
      </c>
      <c r="N989">
        <f t="shared" si="187"/>
        <v>-3830.2048159936567</v>
      </c>
      <c r="O989">
        <f t="shared" si="188"/>
        <v>-3496.8714826603232</v>
      </c>
    </row>
    <row r="990" spans="1:15" x14ac:dyDescent="0.3">
      <c r="A990">
        <v>981</v>
      </c>
      <c r="B990">
        <v>8.8000000000000007</v>
      </c>
      <c r="C990">
        <f t="shared" si="180"/>
        <v>2.4444444444444446</v>
      </c>
      <c r="D990">
        <f t="shared" si="181"/>
        <v>2.3393333333333333</v>
      </c>
      <c r="E990">
        <f t="shared" si="182"/>
        <v>5.718370370370371</v>
      </c>
      <c r="F990">
        <f t="shared" si="183"/>
        <v>551.54000000000008</v>
      </c>
      <c r="G990">
        <f t="shared" si="189"/>
        <v>1</v>
      </c>
      <c r="H990">
        <f t="shared" si="190"/>
        <v>-0.52777777777777724</v>
      </c>
      <c r="I990">
        <f t="shared" si="184"/>
        <v>-1055.5555555555545</v>
      </c>
      <c r="J990">
        <f t="shared" si="191"/>
        <v>-2580.2469135802444</v>
      </c>
      <c r="K990">
        <f t="shared" si="185"/>
        <v>-2022.988543209874</v>
      </c>
      <c r="L990">
        <v>300</v>
      </c>
      <c r="M990">
        <f t="shared" si="186"/>
        <v>333.33333333333331</v>
      </c>
      <c r="N990">
        <f t="shared" si="187"/>
        <v>-2247.765048010971</v>
      </c>
      <c r="O990">
        <f t="shared" si="188"/>
        <v>-1914.4317146776377</v>
      </c>
    </row>
    <row r="991" spans="1:15" x14ac:dyDescent="0.3">
      <c r="A991">
        <v>982</v>
      </c>
      <c r="B991">
        <v>7.2</v>
      </c>
      <c r="C991">
        <f t="shared" si="180"/>
        <v>2</v>
      </c>
      <c r="D991">
        <f t="shared" si="181"/>
        <v>1.5659999999999998</v>
      </c>
      <c r="E991">
        <f t="shared" si="182"/>
        <v>3.1319999999999997</v>
      </c>
      <c r="F991">
        <f t="shared" si="183"/>
        <v>451.26</v>
      </c>
      <c r="G991">
        <f t="shared" si="189"/>
        <v>1</v>
      </c>
      <c r="H991">
        <f t="shared" si="190"/>
        <v>-0.44444444444444464</v>
      </c>
      <c r="I991">
        <f t="shared" si="184"/>
        <v>-888.88888888888926</v>
      </c>
      <c r="J991">
        <f t="shared" si="191"/>
        <v>-1777.7777777777785</v>
      </c>
      <c r="K991">
        <f t="shared" si="185"/>
        <v>-1323.3857777777785</v>
      </c>
      <c r="L991">
        <v>300</v>
      </c>
      <c r="M991">
        <f t="shared" si="186"/>
        <v>333.33333333333331</v>
      </c>
      <c r="N991">
        <f t="shared" si="187"/>
        <v>-1470.4286419753093</v>
      </c>
      <c r="O991">
        <f t="shared" si="188"/>
        <v>-1137.0953086419761</v>
      </c>
    </row>
    <row r="992" spans="1:15" x14ac:dyDescent="0.3">
      <c r="A992">
        <v>983</v>
      </c>
      <c r="B992">
        <v>5.5</v>
      </c>
      <c r="C992">
        <f t="shared" si="180"/>
        <v>1.5277777777777777</v>
      </c>
      <c r="D992">
        <f t="shared" si="181"/>
        <v>0.91380208333333313</v>
      </c>
      <c r="E992">
        <f t="shared" si="182"/>
        <v>1.3960865162037033</v>
      </c>
      <c r="F992">
        <f t="shared" si="183"/>
        <v>344.71249999999998</v>
      </c>
      <c r="G992">
        <f t="shared" si="189"/>
        <v>1</v>
      </c>
      <c r="H992">
        <f t="shared" si="190"/>
        <v>-0.47222222222222232</v>
      </c>
      <c r="I992">
        <f t="shared" si="184"/>
        <v>-944.44444444444468</v>
      </c>
      <c r="J992">
        <f t="shared" si="191"/>
        <v>-1442.9012345679016</v>
      </c>
      <c r="K992">
        <f t="shared" si="185"/>
        <v>-1096.7926480516981</v>
      </c>
      <c r="L992">
        <v>300</v>
      </c>
      <c r="M992">
        <f t="shared" si="186"/>
        <v>333.33333333333331</v>
      </c>
      <c r="N992">
        <f t="shared" si="187"/>
        <v>-1218.65849783522</v>
      </c>
      <c r="O992">
        <f t="shared" si="188"/>
        <v>-885.32516450188677</v>
      </c>
    </row>
    <row r="993" spans="1:15" x14ac:dyDescent="0.3">
      <c r="A993">
        <v>984</v>
      </c>
      <c r="B993">
        <v>3.2</v>
      </c>
      <c r="C993">
        <f t="shared" si="180"/>
        <v>0.88888888888888895</v>
      </c>
      <c r="D993">
        <f t="shared" si="181"/>
        <v>0.30933333333333329</v>
      </c>
      <c r="E993">
        <f t="shared" si="182"/>
        <v>0.27496296296296296</v>
      </c>
      <c r="F993">
        <f t="shared" si="183"/>
        <v>200.56</v>
      </c>
      <c r="G993">
        <f t="shared" si="189"/>
        <v>1</v>
      </c>
      <c r="H993">
        <f t="shared" si="190"/>
        <v>-0.63888888888888873</v>
      </c>
      <c r="I993">
        <f t="shared" si="184"/>
        <v>-1277.7777777777774</v>
      </c>
      <c r="J993">
        <f t="shared" si="191"/>
        <v>-1135.8024691358021</v>
      </c>
      <c r="K993">
        <f t="shared" si="185"/>
        <v>-934.96750617283908</v>
      </c>
      <c r="L993">
        <v>300</v>
      </c>
      <c r="M993">
        <f t="shared" si="186"/>
        <v>333.33333333333331</v>
      </c>
      <c r="N993">
        <f t="shared" si="187"/>
        <v>-1038.8527846364877</v>
      </c>
      <c r="O993">
        <f t="shared" si="188"/>
        <v>-705.51945130315448</v>
      </c>
    </row>
    <row r="994" spans="1:15" x14ac:dyDescent="0.3">
      <c r="A994">
        <v>985</v>
      </c>
      <c r="B994">
        <v>1.1000000000000001</v>
      </c>
      <c r="C994">
        <f t="shared" si="180"/>
        <v>0.30555555555555558</v>
      </c>
      <c r="D994">
        <f t="shared" si="181"/>
        <v>3.6552083333333332E-2</v>
      </c>
      <c r="E994">
        <f t="shared" si="182"/>
        <v>1.1168692129629631E-2</v>
      </c>
      <c r="F994">
        <f t="shared" si="183"/>
        <v>68.94250000000001</v>
      </c>
      <c r="G994">
        <f t="shared" si="189"/>
        <v>1</v>
      </c>
      <c r="H994">
        <f t="shared" si="190"/>
        <v>-0.58333333333333337</v>
      </c>
      <c r="I994">
        <f t="shared" si="184"/>
        <v>-1166.6666666666667</v>
      </c>
      <c r="J994">
        <f t="shared" si="191"/>
        <v>-356.48148148148152</v>
      </c>
      <c r="K994">
        <f t="shared" si="185"/>
        <v>-287.52781278935186</v>
      </c>
      <c r="L994">
        <v>300</v>
      </c>
      <c r="M994">
        <f t="shared" si="186"/>
        <v>333.33333333333331</v>
      </c>
      <c r="N994">
        <f t="shared" si="187"/>
        <v>-319.4753475437243</v>
      </c>
      <c r="O994">
        <f t="shared" si="188"/>
        <v>13.857985789609018</v>
      </c>
    </row>
    <row r="995" spans="1:15" x14ac:dyDescent="0.3">
      <c r="A995">
        <v>986</v>
      </c>
      <c r="B995">
        <v>0</v>
      </c>
      <c r="C995">
        <f t="shared" si="180"/>
        <v>0</v>
      </c>
      <c r="D995">
        <f t="shared" si="181"/>
        <v>0</v>
      </c>
      <c r="E995">
        <f t="shared" si="182"/>
        <v>0</v>
      </c>
      <c r="F995">
        <f t="shared" si="183"/>
        <v>0</v>
      </c>
      <c r="G995">
        <f t="shared" si="189"/>
        <v>1</v>
      </c>
      <c r="H995">
        <f t="shared" si="190"/>
        <v>-0.30555555555555558</v>
      </c>
      <c r="I995">
        <f t="shared" si="184"/>
        <v>-611.1111111111112</v>
      </c>
      <c r="J995">
        <f t="shared" si="191"/>
        <v>0</v>
      </c>
      <c r="K995">
        <f t="shared" si="185"/>
        <v>0</v>
      </c>
      <c r="L995">
        <v>300</v>
      </c>
      <c r="M995">
        <f t="shared" si="186"/>
        <v>333.33333333333331</v>
      </c>
      <c r="N995">
        <f t="shared" si="187"/>
        <v>0</v>
      </c>
      <c r="O995">
        <f t="shared" si="188"/>
        <v>333.33333333333331</v>
      </c>
    </row>
    <row r="996" spans="1:15" x14ac:dyDescent="0.3">
      <c r="A996">
        <v>987</v>
      </c>
      <c r="B996">
        <v>0</v>
      </c>
      <c r="C996">
        <f t="shared" si="180"/>
        <v>0</v>
      </c>
      <c r="D996">
        <f t="shared" si="181"/>
        <v>0</v>
      </c>
      <c r="E996">
        <f t="shared" si="182"/>
        <v>0</v>
      </c>
      <c r="F996">
        <f t="shared" si="183"/>
        <v>0</v>
      </c>
      <c r="G996">
        <f t="shared" si="189"/>
        <v>1</v>
      </c>
      <c r="H996">
        <f t="shared" si="190"/>
        <v>0</v>
      </c>
      <c r="I996">
        <f t="shared" si="184"/>
        <v>0</v>
      </c>
      <c r="J996">
        <f t="shared" si="191"/>
        <v>0</v>
      </c>
      <c r="K996">
        <f t="shared" si="185"/>
        <v>0</v>
      </c>
      <c r="L996">
        <v>300</v>
      </c>
      <c r="M996">
        <f t="shared" si="186"/>
        <v>333.33333333333331</v>
      </c>
      <c r="N996">
        <f t="shared" si="187"/>
        <v>0</v>
      </c>
      <c r="O996">
        <f t="shared" si="188"/>
        <v>333.33333333333331</v>
      </c>
    </row>
    <row r="997" spans="1:15" x14ac:dyDescent="0.3">
      <c r="A997">
        <v>988</v>
      </c>
      <c r="B997">
        <v>0</v>
      </c>
      <c r="C997">
        <f t="shared" si="180"/>
        <v>0</v>
      </c>
      <c r="D997">
        <f t="shared" si="181"/>
        <v>0</v>
      </c>
      <c r="E997">
        <f t="shared" si="182"/>
        <v>0</v>
      </c>
      <c r="F997">
        <f t="shared" si="183"/>
        <v>0</v>
      </c>
      <c r="G997">
        <f t="shared" si="189"/>
        <v>1</v>
      </c>
      <c r="H997">
        <f t="shared" si="190"/>
        <v>0</v>
      </c>
      <c r="I997">
        <f t="shared" si="184"/>
        <v>0</v>
      </c>
      <c r="J997">
        <f t="shared" si="191"/>
        <v>0</v>
      </c>
      <c r="K997">
        <f t="shared" si="185"/>
        <v>0</v>
      </c>
      <c r="L997">
        <v>300</v>
      </c>
      <c r="M997">
        <f t="shared" si="186"/>
        <v>333.33333333333331</v>
      </c>
      <c r="N997">
        <f t="shared" si="187"/>
        <v>0</v>
      </c>
      <c r="O997">
        <f t="shared" si="188"/>
        <v>333.33333333333331</v>
      </c>
    </row>
    <row r="998" spans="1:15" x14ac:dyDescent="0.3">
      <c r="A998">
        <v>989</v>
      </c>
      <c r="B998">
        <v>0</v>
      </c>
      <c r="C998">
        <f t="shared" si="180"/>
        <v>0</v>
      </c>
      <c r="D998">
        <f t="shared" si="181"/>
        <v>0</v>
      </c>
      <c r="E998">
        <f t="shared" si="182"/>
        <v>0</v>
      </c>
      <c r="F998">
        <f t="shared" si="183"/>
        <v>0</v>
      </c>
      <c r="G998">
        <f t="shared" si="189"/>
        <v>1</v>
      </c>
      <c r="H998">
        <f t="shared" si="190"/>
        <v>0</v>
      </c>
      <c r="I998">
        <f t="shared" si="184"/>
        <v>0</v>
      </c>
      <c r="J998">
        <f t="shared" si="191"/>
        <v>0</v>
      </c>
      <c r="K998">
        <f t="shared" si="185"/>
        <v>0</v>
      </c>
      <c r="L998">
        <v>300</v>
      </c>
      <c r="M998">
        <f t="shared" si="186"/>
        <v>333.33333333333331</v>
      </c>
      <c r="N998">
        <f t="shared" si="187"/>
        <v>0</v>
      </c>
      <c r="O998">
        <f t="shared" si="188"/>
        <v>333.33333333333331</v>
      </c>
    </row>
    <row r="999" spans="1:15" x14ac:dyDescent="0.3">
      <c r="A999">
        <v>990</v>
      </c>
      <c r="B999">
        <v>0</v>
      </c>
      <c r="C999">
        <f t="shared" si="180"/>
        <v>0</v>
      </c>
      <c r="D999">
        <f t="shared" si="181"/>
        <v>0</v>
      </c>
      <c r="E999">
        <f t="shared" si="182"/>
        <v>0</v>
      </c>
      <c r="F999">
        <f t="shared" si="183"/>
        <v>0</v>
      </c>
      <c r="G999">
        <f t="shared" si="189"/>
        <v>1</v>
      </c>
      <c r="H999">
        <f t="shared" si="190"/>
        <v>0</v>
      </c>
      <c r="I999">
        <f t="shared" si="184"/>
        <v>0</v>
      </c>
      <c r="J999">
        <f t="shared" si="191"/>
        <v>0</v>
      </c>
      <c r="K999">
        <f t="shared" si="185"/>
        <v>0</v>
      </c>
      <c r="L999">
        <v>300</v>
      </c>
      <c r="M999">
        <f t="shared" si="186"/>
        <v>333.33333333333331</v>
      </c>
      <c r="N999">
        <f t="shared" si="187"/>
        <v>0</v>
      </c>
      <c r="O999">
        <f t="shared" si="188"/>
        <v>333.33333333333331</v>
      </c>
    </row>
    <row r="1000" spans="1:15" x14ac:dyDescent="0.3">
      <c r="A1000">
        <v>991</v>
      </c>
      <c r="B1000">
        <v>0</v>
      </c>
      <c r="C1000">
        <f t="shared" si="180"/>
        <v>0</v>
      </c>
      <c r="D1000">
        <f t="shared" si="181"/>
        <v>0</v>
      </c>
      <c r="E1000">
        <f t="shared" si="182"/>
        <v>0</v>
      </c>
      <c r="F1000">
        <f t="shared" si="183"/>
        <v>0</v>
      </c>
      <c r="G1000">
        <f t="shared" si="189"/>
        <v>1</v>
      </c>
      <c r="H1000">
        <f t="shared" si="190"/>
        <v>0</v>
      </c>
      <c r="I1000">
        <f t="shared" si="184"/>
        <v>0</v>
      </c>
      <c r="J1000">
        <f t="shared" si="191"/>
        <v>0</v>
      </c>
      <c r="K1000">
        <f t="shared" si="185"/>
        <v>0</v>
      </c>
      <c r="L1000">
        <v>300</v>
      </c>
      <c r="M1000">
        <f t="shared" si="186"/>
        <v>333.33333333333331</v>
      </c>
      <c r="N1000">
        <f t="shared" si="187"/>
        <v>0</v>
      </c>
      <c r="O1000">
        <f t="shared" si="188"/>
        <v>333.33333333333331</v>
      </c>
    </row>
    <row r="1001" spans="1:15" x14ac:dyDescent="0.3">
      <c r="A1001">
        <v>992</v>
      </c>
      <c r="B1001">
        <v>0</v>
      </c>
      <c r="C1001">
        <f t="shared" si="180"/>
        <v>0</v>
      </c>
      <c r="D1001">
        <f t="shared" si="181"/>
        <v>0</v>
      </c>
      <c r="E1001">
        <f t="shared" si="182"/>
        <v>0</v>
      </c>
      <c r="F1001">
        <f t="shared" si="183"/>
        <v>0</v>
      </c>
      <c r="G1001">
        <f t="shared" si="189"/>
        <v>1</v>
      </c>
      <c r="H1001">
        <f t="shared" si="190"/>
        <v>0</v>
      </c>
      <c r="I1001">
        <f t="shared" si="184"/>
        <v>0</v>
      </c>
      <c r="J1001">
        <f t="shared" si="191"/>
        <v>0</v>
      </c>
      <c r="K1001">
        <f t="shared" si="185"/>
        <v>0</v>
      </c>
      <c r="L1001">
        <v>300</v>
      </c>
      <c r="M1001">
        <f t="shared" si="186"/>
        <v>333.33333333333331</v>
      </c>
      <c r="N1001">
        <f t="shared" si="187"/>
        <v>0</v>
      </c>
      <c r="O1001">
        <f t="shared" si="188"/>
        <v>333.33333333333331</v>
      </c>
    </row>
    <row r="1002" spans="1:15" x14ac:dyDescent="0.3">
      <c r="A1002">
        <v>993</v>
      </c>
      <c r="B1002">
        <v>0</v>
      </c>
      <c r="C1002">
        <f t="shared" si="180"/>
        <v>0</v>
      </c>
      <c r="D1002">
        <f t="shared" si="181"/>
        <v>0</v>
      </c>
      <c r="E1002">
        <f t="shared" si="182"/>
        <v>0</v>
      </c>
      <c r="F1002">
        <f t="shared" si="183"/>
        <v>0</v>
      </c>
      <c r="G1002">
        <f t="shared" si="189"/>
        <v>1</v>
      </c>
      <c r="H1002">
        <f t="shared" si="190"/>
        <v>0</v>
      </c>
      <c r="I1002">
        <f t="shared" si="184"/>
        <v>0</v>
      </c>
      <c r="J1002">
        <f t="shared" si="191"/>
        <v>0</v>
      </c>
      <c r="K1002">
        <f t="shared" si="185"/>
        <v>0</v>
      </c>
      <c r="L1002">
        <v>300</v>
      </c>
      <c r="M1002">
        <f t="shared" si="186"/>
        <v>333.33333333333331</v>
      </c>
      <c r="N1002">
        <f t="shared" si="187"/>
        <v>0</v>
      </c>
      <c r="O1002">
        <f t="shared" si="188"/>
        <v>333.33333333333331</v>
      </c>
    </row>
    <row r="1003" spans="1:15" x14ac:dyDescent="0.3">
      <c r="A1003">
        <v>994</v>
      </c>
      <c r="B1003">
        <v>0</v>
      </c>
      <c r="C1003">
        <f t="shared" si="180"/>
        <v>0</v>
      </c>
      <c r="D1003">
        <f t="shared" si="181"/>
        <v>0</v>
      </c>
      <c r="E1003">
        <f t="shared" si="182"/>
        <v>0</v>
      </c>
      <c r="F1003">
        <f t="shared" si="183"/>
        <v>0</v>
      </c>
      <c r="G1003">
        <f t="shared" si="189"/>
        <v>1</v>
      </c>
      <c r="H1003">
        <f t="shared" si="190"/>
        <v>0</v>
      </c>
      <c r="I1003">
        <f t="shared" si="184"/>
        <v>0</v>
      </c>
      <c r="J1003">
        <f t="shared" si="191"/>
        <v>0</v>
      </c>
      <c r="K1003">
        <f t="shared" si="185"/>
        <v>0</v>
      </c>
      <c r="L1003">
        <v>300</v>
      </c>
      <c r="M1003">
        <f t="shared" si="186"/>
        <v>333.33333333333331</v>
      </c>
      <c r="N1003">
        <f t="shared" si="187"/>
        <v>0</v>
      </c>
      <c r="O1003">
        <f t="shared" si="188"/>
        <v>333.33333333333331</v>
      </c>
    </row>
    <row r="1004" spans="1:15" x14ac:dyDescent="0.3">
      <c r="A1004">
        <v>995</v>
      </c>
      <c r="B1004">
        <v>0</v>
      </c>
      <c r="C1004">
        <f t="shared" si="180"/>
        <v>0</v>
      </c>
      <c r="D1004">
        <f t="shared" si="181"/>
        <v>0</v>
      </c>
      <c r="E1004">
        <f t="shared" si="182"/>
        <v>0</v>
      </c>
      <c r="F1004">
        <f t="shared" si="183"/>
        <v>0</v>
      </c>
      <c r="G1004">
        <f t="shared" si="189"/>
        <v>1</v>
      </c>
      <c r="H1004">
        <f t="shared" si="190"/>
        <v>0</v>
      </c>
      <c r="I1004">
        <f t="shared" si="184"/>
        <v>0</v>
      </c>
      <c r="J1004">
        <f t="shared" si="191"/>
        <v>0</v>
      </c>
      <c r="K1004">
        <f t="shared" si="185"/>
        <v>0</v>
      </c>
      <c r="L1004">
        <v>300</v>
      </c>
      <c r="M1004">
        <f t="shared" si="186"/>
        <v>333.33333333333331</v>
      </c>
      <c r="N1004">
        <f t="shared" si="187"/>
        <v>0</v>
      </c>
      <c r="O1004">
        <f t="shared" si="188"/>
        <v>333.33333333333331</v>
      </c>
    </row>
    <row r="1005" spans="1:15" x14ac:dyDescent="0.3">
      <c r="A1005">
        <v>996</v>
      </c>
      <c r="B1005">
        <v>0</v>
      </c>
      <c r="C1005">
        <f t="shared" si="180"/>
        <v>0</v>
      </c>
      <c r="D1005">
        <f t="shared" si="181"/>
        <v>0</v>
      </c>
      <c r="E1005">
        <f t="shared" si="182"/>
        <v>0</v>
      </c>
      <c r="F1005">
        <f t="shared" si="183"/>
        <v>0</v>
      </c>
      <c r="G1005">
        <f t="shared" si="189"/>
        <v>1</v>
      </c>
      <c r="H1005">
        <f t="shared" si="190"/>
        <v>0</v>
      </c>
      <c r="I1005">
        <f t="shared" si="184"/>
        <v>0</v>
      </c>
      <c r="J1005">
        <f t="shared" si="191"/>
        <v>0</v>
      </c>
      <c r="K1005">
        <f t="shared" si="185"/>
        <v>0</v>
      </c>
      <c r="L1005">
        <v>300</v>
      </c>
      <c r="M1005">
        <f t="shared" si="186"/>
        <v>333.33333333333331</v>
      </c>
      <c r="N1005">
        <f t="shared" si="187"/>
        <v>0</v>
      </c>
      <c r="O1005">
        <f t="shared" si="188"/>
        <v>333.33333333333331</v>
      </c>
    </row>
    <row r="1006" spans="1:15" x14ac:dyDescent="0.3">
      <c r="A1006">
        <v>997</v>
      </c>
      <c r="B1006">
        <v>0</v>
      </c>
      <c r="C1006">
        <f t="shared" si="180"/>
        <v>0</v>
      </c>
      <c r="D1006">
        <f t="shared" si="181"/>
        <v>0</v>
      </c>
      <c r="E1006">
        <f t="shared" si="182"/>
        <v>0</v>
      </c>
      <c r="F1006">
        <f t="shared" si="183"/>
        <v>0</v>
      </c>
      <c r="G1006">
        <f t="shared" si="189"/>
        <v>1</v>
      </c>
      <c r="H1006">
        <f t="shared" si="190"/>
        <v>0</v>
      </c>
      <c r="I1006">
        <f t="shared" si="184"/>
        <v>0</v>
      </c>
      <c r="J1006">
        <f t="shared" si="191"/>
        <v>0</v>
      </c>
      <c r="K1006">
        <f t="shared" si="185"/>
        <v>0</v>
      </c>
      <c r="L1006">
        <v>300</v>
      </c>
      <c r="M1006">
        <f t="shared" si="186"/>
        <v>333.33333333333331</v>
      </c>
      <c r="N1006">
        <f t="shared" si="187"/>
        <v>0</v>
      </c>
      <c r="O1006">
        <f t="shared" si="188"/>
        <v>333.33333333333331</v>
      </c>
    </row>
    <row r="1007" spans="1:15" x14ac:dyDescent="0.3">
      <c r="A1007">
        <v>998</v>
      </c>
      <c r="B1007">
        <v>0</v>
      </c>
      <c r="C1007">
        <f t="shared" si="180"/>
        <v>0</v>
      </c>
      <c r="D1007">
        <f t="shared" si="181"/>
        <v>0</v>
      </c>
      <c r="E1007">
        <f t="shared" si="182"/>
        <v>0</v>
      </c>
      <c r="F1007">
        <f t="shared" si="183"/>
        <v>0</v>
      </c>
      <c r="G1007">
        <f t="shared" si="189"/>
        <v>1</v>
      </c>
      <c r="H1007">
        <f t="shared" si="190"/>
        <v>0</v>
      </c>
      <c r="I1007">
        <f t="shared" si="184"/>
        <v>0</v>
      </c>
      <c r="J1007">
        <f t="shared" si="191"/>
        <v>0</v>
      </c>
      <c r="K1007">
        <f t="shared" si="185"/>
        <v>0</v>
      </c>
      <c r="L1007">
        <v>300</v>
      </c>
      <c r="M1007">
        <f t="shared" si="186"/>
        <v>333.33333333333331</v>
      </c>
      <c r="N1007">
        <f t="shared" si="187"/>
        <v>0</v>
      </c>
      <c r="O1007">
        <f t="shared" si="188"/>
        <v>333.33333333333331</v>
      </c>
    </row>
    <row r="1008" spans="1:15" x14ac:dyDescent="0.3">
      <c r="A1008">
        <v>999</v>
      </c>
      <c r="B1008">
        <v>0</v>
      </c>
      <c r="C1008">
        <f t="shared" si="180"/>
        <v>0</v>
      </c>
      <c r="D1008">
        <f t="shared" si="181"/>
        <v>0</v>
      </c>
      <c r="E1008">
        <f t="shared" si="182"/>
        <v>0</v>
      </c>
      <c r="F1008">
        <f t="shared" si="183"/>
        <v>0</v>
      </c>
      <c r="G1008">
        <f t="shared" si="189"/>
        <v>1</v>
      </c>
      <c r="H1008">
        <f t="shared" si="190"/>
        <v>0</v>
      </c>
      <c r="I1008">
        <f t="shared" si="184"/>
        <v>0</v>
      </c>
      <c r="J1008">
        <f t="shared" si="191"/>
        <v>0</v>
      </c>
      <c r="K1008">
        <f t="shared" si="185"/>
        <v>0</v>
      </c>
      <c r="L1008">
        <v>300</v>
      </c>
      <c r="M1008">
        <f t="shared" si="186"/>
        <v>333.33333333333331</v>
      </c>
      <c r="N1008">
        <f t="shared" si="187"/>
        <v>0</v>
      </c>
      <c r="O1008">
        <f t="shared" si="188"/>
        <v>333.33333333333331</v>
      </c>
    </row>
    <row r="1009" spans="1:15" x14ac:dyDescent="0.3">
      <c r="A1009">
        <v>1000</v>
      </c>
      <c r="B1009">
        <v>0</v>
      </c>
      <c r="C1009">
        <f t="shared" si="180"/>
        <v>0</v>
      </c>
      <c r="D1009">
        <f t="shared" si="181"/>
        <v>0</v>
      </c>
      <c r="E1009">
        <f t="shared" si="182"/>
        <v>0</v>
      </c>
      <c r="F1009">
        <f t="shared" si="183"/>
        <v>0</v>
      </c>
      <c r="G1009">
        <f t="shared" si="189"/>
        <v>1</v>
      </c>
      <c r="H1009">
        <f t="shared" si="190"/>
        <v>0</v>
      </c>
      <c r="I1009">
        <f t="shared" si="184"/>
        <v>0</v>
      </c>
      <c r="J1009">
        <f t="shared" si="191"/>
        <v>0</v>
      </c>
      <c r="K1009">
        <f t="shared" si="185"/>
        <v>0</v>
      </c>
      <c r="L1009">
        <v>300</v>
      </c>
      <c r="M1009">
        <f t="shared" si="186"/>
        <v>333.33333333333331</v>
      </c>
      <c r="N1009">
        <f t="shared" si="187"/>
        <v>0</v>
      </c>
      <c r="O1009">
        <f t="shared" si="188"/>
        <v>333.33333333333331</v>
      </c>
    </row>
    <row r="1010" spans="1:15" x14ac:dyDescent="0.3">
      <c r="A1010">
        <v>1001</v>
      </c>
      <c r="B1010">
        <v>0</v>
      </c>
      <c r="C1010">
        <f t="shared" si="180"/>
        <v>0</v>
      </c>
      <c r="D1010">
        <f t="shared" si="181"/>
        <v>0</v>
      </c>
      <c r="E1010">
        <f t="shared" si="182"/>
        <v>0</v>
      </c>
      <c r="F1010">
        <f t="shared" si="183"/>
        <v>0</v>
      </c>
      <c r="G1010">
        <f t="shared" si="189"/>
        <v>1</v>
      </c>
      <c r="H1010">
        <f t="shared" si="190"/>
        <v>0</v>
      </c>
      <c r="I1010">
        <f t="shared" si="184"/>
        <v>0</v>
      </c>
      <c r="J1010">
        <f t="shared" si="191"/>
        <v>0</v>
      </c>
      <c r="K1010">
        <f t="shared" si="185"/>
        <v>0</v>
      </c>
      <c r="L1010">
        <v>300</v>
      </c>
      <c r="M1010">
        <f t="shared" si="186"/>
        <v>333.33333333333331</v>
      </c>
      <c r="N1010">
        <f t="shared" si="187"/>
        <v>0</v>
      </c>
      <c r="O1010">
        <f t="shared" si="188"/>
        <v>333.33333333333331</v>
      </c>
    </row>
    <row r="1011" spans="1:15" x14ac:dyDescent="0.3">
      <c r="A1011">
        <v>1002</v>
      </c>
      <c r="B1011">
        <v>0</v>
      </c>
      <c r="C1011">
        <f t="shared" si="180"/>
        <v>0</v>
      </c>
      <c r="D1011">
        <f t="shared" si="181"/>
        <v>0</v>
      </c>
      <c r="E1011">
        <f t="shared" si="182"/>
        <v>0</v>
      </c>
      <c r="F1011">
        <f t="shared" si="183"/>
        <v>0</v>
      </c>
      <c r="G1011">
        <f t="shared" si="189"/>
        <v>1</v>
      </c>
      <c r="H1011">
        <f t="shared" si="190"/>
        <v>0</v>
      </c>
      <c r="I1011">
        <f t="shared" si="184"/>
        <v>0</v>
      </c>
      <c r="J1011">
        <f t="shared" si="191"/>
        <v>0</v>
      </c>
      <c r="K1011">
        <f t="shared" si="185"/>
        <v>0</v>
      </c>
      <c r="L1011">
        <v>300</v>
      </c>
      <c r="M1011">
        <f t="shared" si="186"/>
        <v>333.33333333333331</v>
      </c>
      <c r="N1011">
        <f t="shared" si="187"/>
        <v>0</v>
      </c>
      <c r="O1011">
        <f t="shared" si="188"/>
        <v>333.33333333333331</v>
      </c>
    </row>
    <row r="1012" spans="1:15" x14ac:dyDescent="0.3">
      <c r="A1012">
        <v>1003</v>
      </c>
      <c r="B1012">
        <v>0</v>
      </c>
      <c r="C1012">
        <f t="shared" si="180"/>
        <v>0</v>
      </c>
      <c r="D1012">
        <f t="shared" si="181"/>
        <v>0</v>
      </c>
      <c r="E1012">
        <f t="shared" si="182"/>
        <v>0</v>
      </c>
      <c r="F1012">
        <f t="shared" si="183"/>
        <v>0</v>
      </c>
      <c r="G1012">
        <f t="shared" si="189"/>
        <v>1</v>
      </c>
      <c r="H1012">
        <f t="shared" si="190"/>
        <v>0</v>
      </c>
      <c r="I1012">
        <f t="shared" si="184"/>
        <v>0</v>
      </c>
      <c r="J1012">
        <f t="shared" si="191"/>
        <v>0</v>
      </c>
      <c r="K1012">
        <f t="shared" si="185"/>
        <v>0</v>
      </c>
      <c r="L1012">
        <v>300</v>
      </c>
      <c r="M1012">
        <f t="shared" si="186"/>
        <v>333.33333333333331</v>
      </c>
      <c r="N1012">
        <f t="shared" si="187"/>
        <v>0</v>
      </c>
      <c r="O1012">
        <f t="shared" si="188"/>
        <v>333.33333333333331</v>
      </c>
    </row>
    <row r="1013" spans="1:15" x14ac:dyDescent="0.3">
      <c r="A1013">
        <v>1004</v>
      </c>
      <c r="B1013">
        <v>0</v>
      </c>
      <c r="C1013">
        <f t="shared" si="180"/>
        <v>0</v>
      </c>
      <c r="D1013">
        <f t="shared" si="181"/>
        <v>0</v>
      </c>
      <c r="E1013">
        <f t="shared" si="182"/>
        <v>0</v>
      </c>
      <c r="F1013">
        <f t="shared" si="183"/>
        <v>0</v>
      </c>
      <c r="G1013">
        <f t="shared" si="189"/>
        <v>1</v>
      </c>
      <c r="H1013">
        <f t="shared" si="190"/>
        <v>0</v>
      </c>
      <c r="I1013">
        <f t="shared" si="184"/>
        <v>0</v>
      </c>
      <c r="J1013">
        <f t="shared" si="191"/>
        <v>0</v>
      </c>
      <c r="K1013">
        <f t="shared" si="185"/>
        <v>0</v>
      </c>
      <c r="L1013">
        <v>300</v>
      </c>
      <c r="M1013">
        <f t="shared" si="186"/>
        <v>333.33333333333331</v>
      </c>
      <c r="N1013">
        <f t="shared" si="187"/>
        <v>0</v>
      </c>
      <c r="O1013">
        <f t="shared" si="188"/>
        <v>333.33333333333331</v>
      </c>
    </row>
    <row r="1014" spans="1:15" x14ac:dyDescent="0.3">
      <c r="A1014">
        <v>1005</v>
      </c>
      <c r="B1014">
        <v>0</v>
      </c>
      <c r="C1014">
        <f t="shared" si="180"/>
        <v>0</v>
      </c>
      <c r="D1014">
        <f t="shared" si="181"/>
        <v>0</v>
      </c>
      <c r="E1014">
        <f t="shared" si="182"/>
        <v>0</v>
      </c>
      <c r="F1014">
        <f t="shared" si="183"/>
        <v>0</v>
      </c>
      <c r="G1014">
        <f t="shared" si="189"/>
        <v>1</v>
      </c>
      <c r="H1014">
        <f t="shared" si="190"/>
        <v>0</v>
      </c>
      <c r="I1014">
        <f t="shared" si="184"/>
        <v>0</v>
      </c>
      <c r="J1014">
        <f t="shared" si="191"/>
        <v>0</v>
      </c>
      <c r="K1014">
        <f t="shared" si="185"/>
        <v>0</v>
      </c>
      <c r="L1014">
        <v>300</v>
      </c>
      <c r="M1014">
        <f t="shared" si="186"/>
        <v>333.33333333333331</v>
      </c>
      <c r="N1014">
        <f t="shared" si="187"/>
        <v>0</v>
      </c>
      <c r="O1014">
        <f t="shared" si="188"/>
        <v>333.33333333333331</v>
      </c>
    </row>
    <row r="1015" spans="1:15" x14ac:dyDescent="0.3">
      <c r="A1015">
        <v>1006</v>
      </c>
      <c r="B1015">
        <v>0</v>
      </c>
      <c r="C1015">
        <f t="shared" si="180"/>
        <v>0</v>
      </c>
      <c r="D1015">
        <f t="shared" si="181"/>
        <v>0</v>
      </c>
      <c r="E1015">
        <f t="shared" si="182"/>
        <v>0</v>
      </c>
      <c r="F1015">
        <f t="shared" si="183"/>
        <v>0</v>
      </c>
      <c r="G1015">
        <f t="shared" si="189"/>
        <v>1</v>
      </c>
      <c r="H1015">
        <f t="shared" si="190"/>
        <v>0</v>
      </c>
      <c r="I1015">
        <f t="shared" si="184"/>
        <v>0</v>
      </c>
      <c r="J1015">
        <f t="shared" si="191"/>
        <v>0</v>
      </c>
      <c r="K1015">
        <f t="shared" si="185"/>
        <v>0</v>
      </c>
      <c r="L1015">
        <v>300</v>
      </c>
      <c r="M1015">
        <f t="shared" si="186"/>
        <v>333.33333333333331</v>
      </c>
      <c r="N1015">
        <f t="shared" si="187"/>
        <v>0</v>
      </c>
      <c r="O1015">
        <f t="shared" si="188"/>
        <v>333.33333333333331</v>
      </c>
    </row>
    <row r="1016" spans="1:15" x14ac:dyDescent="0.3">
      <c r="A1016">
        <v>1007</v>
      </c>
      <c r="B1016">
        <v>0</v>
      </c>
      <c r="C1016">
        <f t="shared" si="180"/>
        <v>0</v>
      </c>
      <c r="D1016">
        <f t="shared" si="181"/>
        <v>0</v>
      </c>
      <c r="E1016">
        <f t="shared" si="182"/>
        <v>0</v>
      </c>
      <c r="F1016">
        <f t="shared" si="183"/>
        <v>0</v>
      </c>
      <c r="G1016">
        <f t="shared" si="189"/>
        <v>1</v>
      </c>
      <c r="H1016">
        <f t="shared" si="190"/>
        <v>0</v>
      </c>
      <c r="I1016">
        <f t="shared" si="184"/>
        <v>0</v>
      </c>
      <c r="J1016">
        <f t="shared" si="191"/>
        <v>0</v>
      </c>
      <c r="K1016">
        <f t="shared" si="185"/>
        <v>0</v>
      </c>
      <c r="L1016">
        <v>300</v>
      </c>
      <c r="M1016">
        <f t="shared" si="186"/>
        <v>333.33333333333331</v>
      </c>
      <c r="N1016">
        <f t="shared" si="187"/>
        <v>0</v>
      </c>
      <c r="O1016">
        <f t="shared" si="188"/>
        <v>333.33333333333331</v>
      </c>
    </row>
    <row r="1017" spans="1:15" x14ac:dyDescent="0.3">
      <c r="A1017">
        <v>1008</v>
      </c>
      <c r="B1017">
        <v>0</v>
      </c>
      <c r="C1017">
        <f t="shared" si="180"/>
        <v>0</v>
      </c>
      <c r="D1017">
        <f t="shared" si="181"/>
        <v>0</v>
      </c>
      <c r="E1017">
        <f t="shared" si="182"/>
        <v>0</v>
      </c>
      <c r="F1017">
        <f t="shared" si="183"/>
        <v>0</v>
      </c>
      <c r="G1017">
        <f t="shared" si="189"/>
        <v>1</v>
      </c>
      <c r="H1017">
        <f t="shared" si="190"/>
        <v>0</v>
      </c>
      <c r="I1017">
        <f t="shared" si="184"/>
        <v>0</v>
      </c>
      <c r="J1017">
        <f t="shared" si="191"/>
        <v>0</v>
      </c>
      <c r="K1017">
        <f t="shared" si="185"/>
        <v>0</v>
      </c>
      <c r="L1017">
        <v>300</v>
      </c>
      <c r="M1017">
        <f t="shared" si="186"/>
        <v>333.33333333333331</v>
      </c>
      <c r="N1017">
        <f t="shared" si="187"/>
        <v>0</v>
      </c>
      <c r="O1017">
        <f t="shared" si="188"/>
        <v>333.33333333333331</v>
      </c>
    </row>
    <row r="1018" spans="1:15" x14ac:dyDescent="0.3">
      <c r="A1018">
        <v>1009</v>
      </c>
      <c r="B1018">
        <v>0</v>
      </c>
      <c r="C1018">
        <f t="shared" si="180"/>
        <v>0</v>
      </c>
      <c r="D1018">
        <f t="shared" si="181"/>
        <v>0</v>
      </c>
      <c r="E1018">
        <f t="shared" si="182"/>
        <v>0</v>
      </c>
      <c r="F1018">
        <f t="shared" si="183"/>
        <v>0</v>
      </c>
      <c r="G1018">
        <f t="shared" si="189"/>
        <v>1</v>
      </c>
      <c r="H1018">
        <f t="shared" si="190"/>
        <v>0</v>
      </c>
      <c r="I1018">
        <f t="shared" si="184"/>
        <v>0</v>
      </c>
      <c r="J1018">
        <f t="shared" si="191"/>
        <v>0</v>
      </c>
      <c r="K1018">
        <f t="shared" si="185"/>
        <v>0</v>
      </c>
      <c r="L1018">
        <v>300</v>
      </c>
      <c r="M1018">
        <f t="shared" si="186"/>
        <v>333.33333333333331</v>
      </c>
      <c r="N1018">
        <f t="shared" si="187"/>
        <v>0</v>
      </c>
      <c r="O1018">
        <f t="shared" si="188"/>
        <v>333.33333333333331</v>
      </c>
    </row>
    <row r="1019" spans="1:15" x14ac:dyDescent="0.3">
      <c r="A1019">
        <v>1010</v>
      </c>
      <c r="B1019">
        <v>0</v>
      </c>
      <c r="C1019">
        <f t="shared" si="180"/>
        <v>0</v>
      </c>
      <c r="D1019">
        <f t="shared" si="181"/>
        <v>0</v>
      </c>
      <c r="E1019">
        <f t="shared" si="182"/>
        <v>0</v>
      </c>
      <c r="F1019">
        <f t="shared" si="183"/>
        <v>0</v>
      </c>
      <c r="G1019">
        <f t="shared" si="189"/>
        <v>1</v>
      </c>
      <c r="H1019">
        <f t="shared" si="190"/>
        <v>0</v>
      </c>
      <c r="I1019">
        <f t="shared" si="184"/>
        <v>0</v>
      </c>
      <c r="J1019">
        <f t="shared" si="191"/>
        <v>0</v>
      </c>
      <c r="K1019">
        <f t="shared" si="185"/>
        <v>0</v>
      </c>
      <c r="L1019">
        <v>300</v>
      </c>
      <c r="M1019">
        <f t="shared" si="186"/>
        <v>333.33333333333331</v>
      </c>
      <c r="N1019">
        <f t="shared" si="187"/>
        <v>0</v>
      </c>
      <c r="O1019">
        <f t="shared" si="188"/>
        <v>333.33333333333331</v>
      </c>
    </row>
    <row r="1020" spans="1:15" x14ac:dyDescent="0.3">
      <c r="A1020">
        <v>1011</v>
      </c>
      <c r="B1020">
        <v>0</v>
      </c>
      <c r="C1020">
        <f t="shared" si="180"/>
        <v>0</v>
      </c>
      <c r="D1020">
        <f t="shared" si="181"/>
        <v>0</v>
      </c>
      <c r="E1020">
        <f t="shared" si="182"/>
        <v>0</v>
      </c>
      <c r="F1020">
        <f t="shared" si="183"/>
        <v>0</v>
      </c>
      <c r="G1020">
        <f t="shared" si="189"/>
        <v>1</v>
      </c>
      <c r="H1020">
        <f t="shared" si="190"/>
        <v>0</v>
      </c>
      <c r="I1020">
        <f t="shared" si="184"/>
        <v>0</v>
      </c>
      <c r="J1020">
        <f t="shared" si="191"/>
        <v>0</v>
      </c>
      <c r="K1020">
        <f t="shared" si="185"/>
        <v>0</v>
      </c>
      <c r="L1020">
        <v>300</v>
      </c>
      <c r="M1020">
        <f t="shared" si="186"/>
        <v>333.33333333333331</v>
      </c>
      <c r="N1020">
        <f t="shared" si="187"/>
        <v>0</v>
      </c>
      <c r="O1020">
        <f t="shared" si="188"/>
        <v>333.33333333333331</v>
      </c>
    </row>
    <row r="1021" spans="1:15" x14ac:dyDescent="0.3">
      <c r="A1021">
        <v>1012</v>
      </c>
      <c r="B1021">
        <v>0</v>
      </c>
      <c r="C1021">
        <f t="shared" si="180"/>
        <v>0</v>
      </c>
      <c r="D1021">
        <f t="shared" si="181"/>
        <v>0</v>
      </c>
      <c r="E1021">
        <f t="shared" si="182"/>
        <v>0</v>
      </c>
      <c r="F1021">
        <f t="shared" si="183"/>
        <v>0</v>
      </c>
      <c r="G1021">
        <f t="shared" si="189"/>
        <v>1</v>
      </c>
      <c r="H1021">
        <f t="shared" si="190"/>
        <v>0</v>
      </c>
      <c r="I1021">
        <f t="shared" si="184"/>
        <v>0</v>
      </c>
      <c r="J1021">
        <f t="shared" si="191"/>
        <v>0</v>
      </c>
      <c r="K1021">
        <f t="shared" si="185"/>
        <v>0</v>
      </c>
      <c r="L1021">
        <v>300</v>
      </c>
      <c r="M1021">
        <f t="shared" si="186"/>
        <v>333.33333333333331</v>
      </c>
      <c r="N1021">
        <f t="shared" si="187"/>
        <v>0</v>
      </c>
      <c r="O1021">
        <f t="shared" si="188"/>
        <v>333.33333333333331</v>
      </c>
    </row>
    <row r="1022" spans="1:15" x14ac:dyDescent="0.3">
      <c r="A1022">
        <v>1013</v>
      </c>
      <c r="B1022">
        <v>0</v>
      </c>
      <c r="C1022">
        <f t="shared" si="180"/>
        <v>0</v>
      </c>
      <c r="D1022">
        <f t="shared" si="181"/>
        <v>0</v>
      </c>
      <c r="E1022">
        <f t="shared" si="182"/>
        <v>0</v>
      </c>
      <c r="F1022">
        <f t="shared" si="183"/>
        <v>0</v>
      </c>
      <c r="G1022">
        <f t="shared" si="189"/>
        <v>1</v>
      </c>
      <c r="H1022">
        <f t="shared" si="190"/>
        <v>0</v>
      </c>
      <c r="I1022">
        <f t="shared" si="184"/>
        <v>0</v>
      </c>
      <c r="J1022">
        <f t="shared" si="191"/>
        <v>0</v>
      </c>
      <c r="K1022">
        <f t="shared" si="185"/>
        <v>0</v>
      </c>
      <c r="L1022">
        <v>300</v>
      </c>
      <c r="M1022">
        <f t="shared" si="186"/>
        <v>333.33333333333331</v>
      </c>
      <c r="N1022">
        <f t="shared" si="187"/>
        <v>0</v>
      </c>
      <c r="O1022">
        <f t="shared" si="188"/>
        <v>333.33333333333331</v>
      </c>
    </row>
    <row r="1023" spans="1:15" x14ac:dyDescent="0.3">
      <c r="A1023">
        <v>1014</v>
      </c>
      <c r="B1023">
        <v>0</v>
      </c>
      <c r="C1023">
        <f t="shared" si="180"/>
        <v>0</v>
      </c>
      <c r="D1023">
        <f t="shared" si="181"/>
        <v>0</v>
      </c>
      <c r="E1023">
        <f t="shared" si="182"/>
        <v>0</v>
      </c>
      <c r="F1023">
        <f t="shared" si="183"/>
        <v>0</v>
      </c>
      <c r="G1023">
        <f t="shared" si="189"/>
        <v>1</v>
      </c>
      <c r="H1023">
        <f t="shared" si="190"/>
        <v>0</v>
      </c>
      <c r="I1023">
        <f t="shared" si="184"/>
        <v>0</v>
      </c>
      <c r="J1023">
        <f t="shared" si="191"/>
        <v>0</v>
      </c>
      <c r="K1023">
        <f t="shared" si="185"/>
        <v>0</v>
      </c>
      <c r="L1023">
        <v>300</v>
      </c>
      <c r="M1023">
        <f t="shared" si="186"/>
        <v>333.33333333333331</v>
      </c>
      <c r="N1023">
        <f t="shared" si="187"/>
        <v>0</v>
      </c>
      <c r="O1023">
        <f t="shared" si="188"/>
        <v>333.33333333333331</v>
      </c>
    </row>
    <row r="1024" spans="1:15" x14ac:dyDescent="0.3">
      <c r="A1024">
        <v>1015</v>
      </c>
      <c r="B1024">
        <v>0</v>
      </c>
      <c r="C1024">
        <f t="shared" si="180"/>
        <v>0</v>
      </c>
      <c r="D1024">
        <f t="shared" si="181"/>
        <v>0</v>
      </c>
      <c r="E1024">
        <f t="shared" si="182"/>
        <v>0</v>
      </c>
      <c r="F1024">
        <f t="shared" si="183"/>
        <v>0</v>
      </c>
      <c r="G1024">
        <f t="shared" si="189"/>
        <v>1</v>
      </c>
      <c r="H1024">
        <f t="shared" si="190"/>
        <v>0</v>
      </c>
      <c r="I1024">
        <f t="shared" si="184"/>
        <v>0</v>
      </c>
      <c r="J1024">
        <f t="shared" si="191"/>
        <v>0</v>
      </c>
      <c r="K1024">
        <f t="shared" si="185"/>
        <v>0</v>
      </c>
      <c r="L1024">
        <v>300</v>
      </c>
      <c r="M1024">
        <f t="shared" si="186"/>
        <v>333.33333333333331</v>
      </c>
      <c r="N1024">
        <f t="shared" si="187"/>
        <v>0</v>
      </c>
      <c r="O1024">
        <f t="shared" si="188"/>
        <v>333.33333333333331</v>
      </c>
    </row>
    <row r="1025" spans="1:15" x14ac:dyDescent="0.3">
      <c r="A1025">
        <v>1016</v>
      </c>
      <c r="B1025">
        <v>0</v>
      </c>
      <c r="C1025">
        <f t="shared" si="180"/>
        <v>0</v>
      </c>
      <c r="D1025">
        <f t="shared" si="181"/>
        <v>0</v>
      </c>
      <c r="E1025">
        <f t="shared" si="182"/>
        <v>0</v>
      </c>
      <c r="F1025">
        <f t="shared" si="183"/>
        <v>0</v>
      </c>
      <c r="G1025">
        <f t="shared" si="189"/>
        <v>1</v>
      </c>
      <c r="H1025">
        <f t="shared" si="190"/>
        <v>0</v>
      </c>
      <c r="I1025">
        <f t="shared" si="184"/>
        <v>0</v>
      </c>
      <c r="J1025">
        <f t="shared" si="191"/>
        <v>0</v>
      </c>
      <c r="K1025">
        <f t="shared" si="185"/>
        <v>0</v>
      </c>
      <c r="L1025">
        <v>300</v>
      </c>
      <c r="M1025">
        <f t="shared" si="186"/>
        <v>333.33333333333331</v>
      </c>
      <c r="N1025">
        <f t="shared" si="187"/>
        <v>0</v>
      </c>
      <c r="O1025">
        <f t="shared" si="188"/>
        <v>333.33333333333331</v>
      </c>
    </row>
    <row r="1026" spans="1:15" x14ac:dyDescent="0.3">
      <c r="A1026">
        <v>1017</v>
      </c>
      <c r="B1026">
        <v>0</v>
      </c>
      <c r="C1026">
        <f t="shared" si="180"/>
        <v>0</v>
      </c>
      <c r="D1026">
        <f t="shared" si="181"/>
        <v>0</v>
      </c>
      <c r="E1026">
        <f t="shared" si="182"/>
        <v>0</v>
      </c>
      <c r="F1026">
        <f t="shared" si="183"/>
        <v>0</v>
      </c>
      <c r="G1026">
        <f t="shared" si="189"/>
        <v>1</v>
      </c>
      <c r="H1026">
        <f t="shared" si="190"/>
        <v>0</v>
      </c>
      <c r="I1026">
        <f t="shared" si="184"/>
        <v>0</v>
      </c>
      <c r="J1026">
        <f t="shared" si="191"/>
        <v>0</v>
      </c>
      <c r="K1026">
        <f t="shared" si="185"/>
        <v>0</v>
      </c>
      <c r="L1026">
        <v>300</v>
      </c>
      <c r="M1026">
        <f t="shared" si="186"/>
        <v>333.33333333333331</v>
      </c>
      <c r="N1026">
        <f t="shared" si="187"/>
        <v>0</v>
      </c>
      <c r="O1026">
        <f t="shared" si="188"/>
        <v>333.33333333333331</v>
      </c>
    </row>
    <row r="1027" spans="1:15" x14ac:dyDescent="0.3">
      <c r="A1027">
        <v>1018</v>
      </c>
      <c r="B1027">
        <v>0</v>
      </c>
      <c r="C1027">
        <f t="shared" si="180"/>
        <v>0</v>
      </c>
      <c r="D1027">
        <f t="shared" si="181"/>
        <v>0</v>
      </c>
      <c r="E1027">
        <f t="shared" si="182"/>
        <v>0</v>
      </c>
      <c r="F1027">
        <f t="shared" si="183"/>
        <v>0</v>
      </c>
      <c r="G1027">
        <f t="shared" si="189"/>
        <v>1</v>
      </c>
      <c r="H1027">
        <f t="shared" si="190"/>
        <v>0</v>
      </c>
      <c r="I1027">
        <f t="shared" si="184"/>
        <v>0</v>
      </c>
      <c r="J1027">
        <f t="shared" si="191"/>
        <v>0</v>
      </c>
      <c r="K1027">
        <f t="shared" si="185"/>
        <v>0</v>
      </c>
      <c r="L1027">
        <v>300</v>
      </c>
      <c r="M1027">
        <f t="shared" si="186"/>
        <v>333.33333333333331</v>
      </c>
      <c r="N1027">
        <f t="shared" si="187"/>
        <v>0</v>
      </c>
      <c r="O1027">
        <f t="shared" si="188"/>
        <v>333.33333333333331</v>
      </c>
    </row>
    <row r="1028" spans="1:15" x14ac:dyDescent="0.3">
      <c r="A1028">
        <v>1019</v>
      </c>
      <c r="B1028">
        <v>0</v>
      </c>
      <c r="C1028">
        <f t="shared" si="180"/>
        <v>0</v>
      </c>
      <c r="D1028">
        <f t="shared" si="181"/>
        <v>0</v>
      </c>
      <c r="E1028">
        <f t="shared" si="182"/>
        <v>0</v>
      </c>
      <c r="F1028">
        <f t="shared" si="183"/>
        <v>0</v>
      </c>
      <c r="G1028">
        <f t="shared" si="189"/>
        <v>1</v>
      </c>
      <c r="H1028">
        <f t="shared" si="190"/>
        <v>0</v>
      </c>
      <c r="I1028">
        <f t="shared" si="184"/>
        <v>0</v>
      </c>
      <c r="J1028">
        <f t="shared" si="191"/>
        <v>0</v>
      </c>
      <c r="K1028">
        <f t="shared" si="185"/>
        <v>0</v>
      </c>
      <c r="L1028">
        <v>300</v>
      </c>
      <c r="M1028">
        <f t="shared" si="186"/>
        <v>333.33333333333331</v>
      </c>
      <c r="N1028">
        <f t="shared" si="187"/>
        <v>0</v>
      </c>
      <c r="O1028">
        <f t="shared" si="188"/>
        <v>333.33333333333331</v>
      </c>
    </row>
    <row r="1029" spans="1:15" x14ac:dyDescent="0.3">
      <c r="A1029">
        <v>1020</v>
      </c>
      <c r="B1029">
        <v>0</v>
      </c>
      <c r="C1029">
        <f t="shared" si="180"/>
        <v>0</v>
      </c>
      <c r="D1029">
        <f t="shared" si="181"/>
        <v>0</v>
      </c>
      <c r="E1029">
        <f t="shared" si="182"/>
        <v>0</v>
      </c>
      <c r="F1029">
        <f t="shared" si="183"/>
        <v>0</v>
      </c>
      <c r="G1029">
        <f t="shared" si="189"/>
        <v>1</v>
      </c>
      <c r="H1029">
        <f t="shared" si="190"/>
        <v>0</v>
      </c>
      <c r="I1029">
        <f t="shared" si="184"/>
        <v>0</v>
      </c>
      <c r="J1029">
        <f t="shared" si="191"/>
        <v>0</v>
      </c>
      <c r="K1029">
        <f t="shared" si="185"/>
        <v>0</v>
      </c>
      <c r="L1029">
        <v>300</v>
      </c>
      <c r="M1029">
        <f t="shared" si="186"/>
        <v>333.33333333333331</v>
      </c>
      <c r="N1029">
        <f t="shared" si="187"/>
        <v>0</v>
      </c>
      <c r="O1029">
        <f t="shared" si="188"/>
        <v>333.33333333333331</v>
      </c>
    </row>
    <row r="1030" spans="1:15" x14ac:dyDescent="0.3">
      <c r="A1030">
        <v>1021</v>
      </c>
      <c r="B1030">
        <v>0</v>
      </c>
      <c r="C1030">
        <f t="shared" si="180"/>
        <v>0</v>
      </c>
      <c r="D1030">
        <f t="shared" si="181"/>
        <v>0</v>
      </c>
      <c r="E1030">
        <f t="shared" si="182"/>
        <v>0</v>
      </c>
      <c r="F1030">
        <f t="shared" si="183"/>
        <v>0</v>
      </c>
      <c r="G1030">
        <f t="shared" si="189"/>
        <v>1</v>
      </c>
      <c r="H1030">
        <f t="shared" si="190"/>
        <v>0</v>
      </c>
      <c r="I1030">
        <f t="shared" si="184"/>
        <v>0</v>
      </c>
      <c r="J1030">
        <f t="shared" si="191"/>
        <v>0</v>
      </c>
      <c r="K1030">
        <f t="shared" si="185"/>
        <v>0</v>
      </c>
      <c r="L1030">
        <v>300</v>
      </c>
      <c r="M1030">
        <f t="shared" si="186"/>
        <v>333.33333333333331</v>
      </c>
      <c r="N1030">
        <f t="shared" si="187"/>
        <v>0</v>
      </c>
      <c r="O1030">
        <f t="shared" si="188"/>
        <v>333.33333333333331</v>
      </c>
    </row>
    <row r="1031" spans="1:15" x14ac:dyDescent="0.3">
      <c r="A1031">
        <v>1022</v>
      </c>
      <c r="B1031">
        <v>0</v>
      </c>
      <c r="C1031">
        <f t="shared" si="180"/>
        <v>0</v>
      </c>
      <c r="D1031">
        <f t="shared" si="181"/>
        <v>0</v>
      </c>
      <c r="E1031">
        <f t="shared" si="182"/>
        <v>0</v>
      </c>
      <c r="F1031">
        <f t="shared" si="183"/>
        <v>0</v>
      </c>
      <c r="G1031">
        <f t="shared" si="189"/>
        <v>1</v>
      </c>
      <c r="H1031">
        <f t="shared" si="190"/>
        <v>0</v>
      </c>
      <c r="I1031">
        <f t="shared" si="184"/>
        <v>0</v>
      </c>
      <c r="J1031">
        <f t="shared" si="191"/>
        <v>0</v>
      </c>
      <c r="K1031">
        <f t="shared" si="185"/>
        <v>0</v>
      </c>
      <c r="L1031">
        <v>300</v>
      </c>
      <c r="M1031">
        <f t="shared" si="186"/>
        <v>333.33333333333331</v>
      </c>
      <c r="N1031">
        <f t="shared" si="187"/>
        <v>0</v>
      </c>
      <c r="O1031">
        <f t="shared" si="188"/>
        <v>333.33333333333331</v>
      </c>
    </row>
    <row r="1032" spans="1:15" x14ac:dyDescent="0.3">
      <c r="A1032">
        <v>1023</v>
      </c>
      <c r="B1032">
        <v>0</v>
      </c>
      <c r="C1032">
        <f t="shared" si="180"/>
        <v>0</v>
      </c>
      <c r="D1032">
        <f t="shared" si="181"/>
        <v>0</v>
      </c>
      <c r="E1032">
        <f t="shared" si="182"/>
        <v>0</v>
      </c>
      <c r="F1032">
        <f t="shared" si="183"/>
        <v>0</v>
      </c>
      <c r="G1032">
        <f t="shared" si="189"/>
        <v>1</v>
      </c>
      <c r="H1032">
        <f t="shared" si="190"/>
        <v>0</v>
      </c>
      <c r="I1032">
        <f t="shared" si="184"/>
        <v>0</v>
      </c>
      <c r="J1032">
        <f t="shared" si="191"/>
        <v>0</v>
      </c>
      <c r="K1032">
        <f t="shared" si="185"/>
        <v>0</v>
      </c>
      <c r="L1032">
        <v>300</v>
      </c>
      <c r="M1032">
        <f t="shared" si="186"/>
        <v>333.33333333333331</v>
      </c>
      <c r="N1032">
        <f t="shared" si="187"/>
        <v>0</v>
      </c>
      <c r="O1032">
        <f t="shared" si="188"/>
        <v>333.33333333333331</v>
      </c>
    </row>
    <row r="1033" spans="1:15" x14ac:dyDescent="0.3">
      <c r="A1033">
        <v>1024</v>
      </c>
      <c r="B1033">
        <v>0</v>
      </c>
      <c r="C1033">
        <f t="shared" si="180"/>
        <v>0</v>
      </c>
      <c r="D1033">
        <f t="shared" si="181"/>
        <v>0</v>
      </c>
      <c r="E1033">
        <f t="shared" si="182"/>
        <v>0</v>
      </c>
      <c r="F1033">
        <f t="shared" si="183"/>
        <v>0</v>
      </c>
      <c r="G1033">
        <f t="shared" si="189"/>
        <v>1</v>
      </c>
      <c r="H1033">
        <f t="shared" si="190"/>
        <v>0</v>
      </c>
      <c r="I1033">
        <f t="shared" si="184"/>
        <v>0</v>
      </c>
      <c r="J1033">
        <f t="shared" si="191"/>
        <v>0</v>
      </c>
      <c r="K1033">
        <f t="shared" si="185"/>
        <v>0</v>
      </c>
      <c r="L1033">
        <v>300</v>
      </c>
      <c r="M1033">
        <f t="shared" si="186"/>
        <v>333.33333333333331</v>
      </c>
      <c r="N1033">
        <f t="shared" si="187"/>
        <v>0</v>
      </c>
      <c r="O1033">
        <f t="shared" si="188"/>
        <v>333.33333333333331</v>
      </c>
    </row>
    <row r="1034" spans="1:15" x14ac:dyDescent="0.3">
      <c r="A1034">
        <v>1025</v>
      </c>
      <c r="B1034">
        <v>0</v>
      </c>
      <c r="C1034">
        <f t="shared" ref="C1034:C1097" si="192">B1034*1/3.6</f>
        <v>0</v>
      </c>
      <c r="D1034">
        <f t="shared" ref="D1034:D1097" si="193">0.5*$E$1*((C1034^2)*$E$2*$E$3)</f>
        <v>0</v>
      </c>
      <c r="E1034">
        <f t="shared" ref="E1034:E1097" si="194">D1034*C1034</f>
        <v>0</v>
      </c>
      <c r="F1034">
        <f t="shared" ref="F1034:F1097" si="195">$F$7*C1034</f>
        <v>0</v>
      </c>
      <c r="G1034">
        <f t="shared" si="189"/>
        <v>1</v>
      </c>
      <c r="H1034">
        <f t="shared" si="190"/>
        <v>0</v>
      </c>
      <c r="I1034">
        <f t="shared" ref="I1034:I1097" si="196">$H$1*(H1034/G1034)</f>
        <v>0</v>
      </c>
      <c r="J1034">
        <f t="shared" si="191"/>
        <v>0</v>
      </c>
      <c r="K1034">
        <f t="shared" ref="K1034:K1097" si="197">E1034+F1034+J1034</f>
        <v>0</v>
      </c>
      <c r="L1034">
        <v>300</v>
      </c>
      <c r="M1034">
        <f t="shared" ref="M1034:M1097" si="198">L1034/0.9</f>
        <v>333.33333333333331</v>
      </c>
      <c r="N1034">
        <f t="shared" ref="N1034:N1097" si="199">K1034/0.9</f>
        <v>0</v>
      </c>
      <c r="O1034">
        <f t="shared" ref="O1034:O1097" si="200">M1034+N1034</f>
        <v>333.33333333333331</v>
      </c>
    </row>
    <row r="1035" spans="1:15" x14ac:dyDescent="0.3">
      <c r="A1035">
        <v>1026</v>
      </c>
      <c r="B1035">
        <v>0</v>
      </c>
      <c r="C1035">
        <f t="shared" si="192"/>
        <v>0</v>
      </c>
      <c r="D1035">
        <f t="shared" si="193"/>
        <v>0</v>
      </c>
      <c r="E1035">
        <f t="shared" si="194"/>
        <v>0</v>
      </c>
      <c r="F1035">
        <f t="shared" si="195"/>
        <v>0</v>
      </c>
      <c r="G1035">
        <f t="shared" ref="G1035:G1098" si="201">A1035-A1034</f>
        <v>1</v>
      </c>
      <c r="H1035">
        <f t="shared" ref="H1035:H1098" si="202">C1035-C1034</f>
        <v>0</v>
      </c>
      <c r="I1035">
        <f t="shared" si="196"/>
        <v>0</v>
      </c>
      <c r="J1035">
        <f t="shared" ref="J1035:J1098" si="203">I1035*C1035</f>
        <v>0</v>
      </c>
      <c r="K1035">
        <f t="shared" si="197"/>
        <v>0</v>
      </c>
      <c r="L1035">
        <v>300</v>
      </c>
      <c r="M1035">
        <f t="shared" si="198"/>
        <v>333.33333333333331</v>
      </c>
      <c r="N1035">
        <f t="shared" si="199"/>
        <v>0</v>
      </c>
      <c r="O1035">
        <f t="shared" si="200"/>
        <v>333.33333333333331</v>
      </c>
    </row>
    <row r="1036" spans="1:15" x14ac:dyDescent="0.3">
      <c r="A1036">
        <v>1027</v>
      </c>
      <c r="B1036">
        <v>0.8</v>
      </c>
      <c r="C1036">
        <f t="shared" si="192"/>
        <v>0.22222222222222224</v>
      </c>
      <c r="D1036">
        <f t="shared" si="193"/>
        <v>1.9333333333333331E-2</v>
      </c>
      <c r="E1036">
        <f t="shared" si="194"/>
        <v>4.2962962962962963E-3</v>
      </c>
      <c r="F1036">
        <f t="shared" si="195"/>
        <v>50.14</v>
      </c>
      <c r="G1036">
        <f t="shared" si="201"/>
        <v>1</v>
      </c>
      <c r="H1036">
        <f t="shared" si="202"/>
        <v>0.22222222222222224</v>
      </c>
      <c r="I1036">
        <f t="shared" si="196"/>
        <v>444.44444444444446</v>
      </c>
      <c r="J1036">
        <f t="shared" si="203"/>
        <v>98.765432098765444</v>
      </c>
      <c r="K1036">
        <f t="shared" si="197"/>
        <v>148.90972839506173</v>
      </c>
      <c r="L1036">
        <v>300</v>
      </c>
      <c r="M1036">
        <f t="shared" si="198"/>
        <v>333.33333333333331</v>
      </c>
      <c r="N1036">
        <f t="shared" si="199"/>
        <v>165.4552537722908</v>
      </c>
      <c r="O1036">
        <f t="shared" si="200"/>
        <v>498.78858710562412</v>
      </c>
    </row>
    <row r="1037" spans="1:15" x14ac:dyDescent="0.3">
      <c r="A1037">
        <v>1028</v>
      </c>
      <c r="B1037">
        <v>3.6</v>
      </c>
      <c r="C1037">
        <f t="shared" si="192"/>
        <v>1</v>
      </c>
      <c r="D1037">
        <f t="shared" si="193"/>
        <v>0.39149999999999996</v>
      </c>
      <c r="E1037">
        <f t="shared" si="194"/>
        <v>0.39149999999999996</v>
      </c>
      <c r="F1037">
        <f t="shared" si="195"/>
        <v>225.63</v>
      </c>
      <c r="G1037">
        <f t="shared" si="201"/>
        <v>1</v>
      </c>
      <c r="H1037">
        <f t="shared" si="202"/>
        <v>0.77777777777777779</v>
      </c>
      <c r="I1037">
        <f t="shared" si="196"/>
        <v>1555.5555555555557</v>
      </c>
      <c r="J1037">
        <f t="shared" si="203"/>
        <v>1555.5555555555557</v>
      </c>
      <c r="K1037">
        <f t="shared" si="197"/>
        <v>1781.5770555555557</v>
      </c>
      <c r="L1037">
        <v>300</v>
      </c>
      <c r="M1037">
        <f t="shared" si="198"/>
        <v>333.33333333333331</v>
      </c>
      <c r="N1037">
        <f t="shared" si="199"/>
        <v>1979.5300617283951</v>
      </c>
      <c r="O1037">
        <f t="shared" si="200"/>
        <v>2312.8633950617286</v>
      </c>
    </row>
    <row r="1038" spans="1:15" x14ac:dyDescent="0.3">
      <c r="A1038">
        <v>1029</v>
      </c>
      <c r="B1038">
        <v>8.6</v>
      </c>
      <c r="C1038">
        <f t="shared" si="192"/>
        <v>2.3888888888888888</v>
      </c>
      <c r="D1038">
        <f t="shared" si="193"/>
        <v>2.2342083333333327</v>
      </c>
      <c r="E1038">
        <f t="shared" si="194"/>
        <v>5.3372754629629613</v>
      </c>
      <c r="F1038">
        <f t="shared" si="195"/>
        <v>539.005</v>
      </c>
      <c r="G1038">
        <f t="shared" si="201"/>
        <v>1</v>
      </c>
      <c r="H1038">
        <f t="shared" si="202"/>
        <v>1.3888888888888888</v>
      </c>
      <c r="I1038">
        <f t="shared" si="196"/>
        <v>2777.7777777777778</v>
      </c>
      <c r="J1038">
        <f t="shared" si="203"/>
        <v>6635.8024691358023</v>
      </c>
      <c r="K1038">
        <f t="shared" si="197"/>
        <v>7180.1447445987651</v>
      </c>
      <c r="L1038">
        <v>300</v>
      </c>
      <c r="M1038">
        <f t="shared" si="198"/>
        <v>333.33333333333331</v>
      </c>
      <c r="N1038">
        <f t="shared" si="199"/>
        <v>7977.938605109739</v>
      </c>
      <c r="O1038">
        <f t="shared" si="200"/>
        <v>8311.2719384430729</v>
      </c>
    </row>
    <row r="1039" spans="1:15" x14ac:dyDescent="0.3">
      <c r="A1039">
        <v>1030</v>
      </c>
      <c r="B1039">
        <v>14.6</v>
      </c>
      <c r="C1039">
        <f t="shared" si="192"/>
        <v>4.0555555555555554</v>
      </c>
      <c r="D1039">
        <f t="shared" si="193"/>
        <v>6.4392083333333314</v>
      </c>
      <c r="E1039">
        <f t="shared" si="194"/>
        <v>26.11456712962962</v>
      </c>
      <c r="F1039">
        <f t="shared" si="195"/>
        <v>915.05499999999995</v>
      </c>
      <c r="G1039">
        <f t="shared" si="201"/>
        <v>1</v>
      </c>
      <c r="H1039">
        <f t="shared" si="202"/>
        <v>1.6666666666666665</v>
      </c>
      <c r="I1039">
        <f t="shared" si="196"/>
        <v>3333.333333333333</v>
      </c>
      <c r="J1039">
        <f t="shared" si="203"/>
        <v>13518.518518518516</v>
      </c>
      <c r="K1039">
        <f t="shared" si="197"/>
        <v>14459.688085648146</v>
      </c>
      <c r="L1039">
        <v>300</v>
      </c>
      <c r="M1039">
        <f t="shared" si="198"/>
        <v>333.33333333333331</v>
      </c>
      <c r="N1039">
        <f t="shared" si="199"/>
        <v>16066.320095164607</v>
      </c>
      <c r="O1039">
        <f t="shared" si="200"/>
        <v>16399.653428497939</v>
      </c>
    </row>
    <row r="1040" spans="1:15" x14ac:dyDescent="0.3">
      <c r="A1040">
        <v>1031</v>
      </c>
      <c r="B1040">
        <v>20</v>
      </c>
      <c r="C1040">
        <f t="shared" si="192"/>
        <v>5.5555555555555554</v>
      </c>
      <c r="D1040">
        <f t="shared" si="193"/>
        <v>12.083333333333334</v>
      </c>
      <c r="E1040">
        <f t="shared" si="194"/>
        <v>67.129629629629633</v>
      </c>
      <c r="F1040">
        <f t="shared" si="195"/>
        <v>1253.5</v>
      </c>
      <c r="G1040">
        <f t="shared" si="201"/>
        <v>1</v>
      </c>
      <c r="H1040">
        <f t="shared" si="202"/>
        <v>1.5</v>
      </c>
      <c r="I1040">
        <f t="shared" si="196"/>
        <v>3000</v>
      </c>
      <c r="J1040">
        <f t="shared" si="203"/>
        <v>16666.666666666668</v>
      </c>
      <c r="K1040">
        <f t="shared" si="197"/>
        <v>17987.296296296299</v>
      </c>
      <c r="L1040">
        <v>300</v>
      </c>
      <c r="M1040">
        <f t="shared" si="198"/>
        <v>333.33333333333331</v>
      </c>
      <c r="N1040">
        <f t="shared" si="199"/>
        <v>19985.884773662554</v>
      </c>
      <c r="O1040">
        <f t="shared" si="200"/>
        <v>20319.218106995886</v>
      </c>
    </row>
    <row r="1041" spans="1:15" x14ac:dyDescent="0.3">
      <c r="A1041">
        <v>1032</v>
      </c>
      <c r="B1041">
        <v>24.4</v>
      </c>
      <c r="C1041">
        <f t="shared" si="192"/>
        <v>6.7777777777777768</v>
      </c>
      <c r="D1041">
        <f t="shared" si="193"/>
        <v>17.984833333333324</v>
      </c>
      <c r="E1041">
        <f t="shared" si="194"/>
        <v>121.89720370370362</v>
      </c>
      <c r="F1041">
        <f t="shared" si="195"/>
        <v>1529.2699999999998</v>
      </c>
      <c r="G1041">
        <f t="shared" si="201"/>
        <v>1</v>
      </c>
      <c r="H1041">
        <f t="shared" si="202"/>
        <v>1.2222222222222214</v>
      </c>
      <c r="I1041">
        <f t="shared" si="196"/>
        <v>2444.444444444443</v>
      </c>
      <c r="J1041">
        <f t="shared" si="203"/>
        <v>16567.901234567889</v>
      </c>
      <c r="K1041">
        <f t="shared" si="197"/>
        <v>18219.068438271592</v>
      </c>
      <c r="L1041">
        <v>300</v>
      </c>
      <c r="M1041">
        <f t="shared" si="198"/>
        <v>333.33333333333331</v>
      </c>
      <c r="N1041">
        <f t="shared" si="199"/>
        <v>20243.409375857325</v>
      </c>
      <c r="O1041">
        <f t="shared" si="200"/>
        <v>20576.742709190657</v>
      </c>
    </row>
    <row r="1042" spans="1:15" x14ac:dyDescent="0.3">
      <c r="A1042">
        <v>1033</v>
      </c>
      <c r="B1042">
        <v>28.2</v>
      </c>
      <c r="C1042">
        <f t="shared" si="192"/>
        <v>7.833333333333333</v>
      </c>
      <c r="D1042">
        <f t="shared" si="193"/>
        <v>24.022874999999996</v>
      </c>
      <c r="E1042">
        <f t="shared" si="194"/>
        <v>188.17918749999995</v>
      </c>
      <c r="F1042">
        <f t="shared" si="195"/>
        <v>1767.4349999999999</v>
      </c>
      <c r="G1042">
        <f t="shared" si="201"/>
        <v>1</v>
      </c>
      <c r="H1042">
        <f t="shared" si="202"/>
        <v>1.0555555555555562</v>
      </c>
      <c r="I1042">
        <f t="shared" si="196"/>
        <v>2111.1111111111127</v>
      </c>
      <c r="J1042">
        <f t="shared" si="203"/>
        <v>16537.037037037047</v>
      </c>
      <c r="K1042">
        <f t="shared" si="197"/>
        <v>18492.651224537047</v>
      </c>
      <c r="L1042">
        <v>300</v>
      </c>
      <c r="M1042">
        <f t="shared" si="198"/>
        <v>333.33333333333331</v>
      </c>
      <c r="N1042">
        <f t="shared" si="199"/>
        <v>20547.390249485608</v>
      </c>
      <c r="O1042">
        <f t="shared" si="200"/>
        <v>20880.72358281894</v>
      </c>
    </row>
    <row r="1043" spans="1:15" x14ac:dyDescent="0.3">
      <c r="A1043">
        <v>1034</v>
      </c>
      <c r="B1043">
        <v>31.7</v>
      </c>
      <c r="C1043">
        <f t="shared" si="192"/>
        <v>8.8055555555555554</v>
      </c>
      <c r="D1043">
        <f t="shared" si="193"/>
        <v>30.356052083333331</v>
      </c>
      <c r="E1043">
        <f t="shared" si="194"/>
        <v>267.30190306712962</v>
      </c>
      <c r="F1043">
        <f t="shared" si="195"/>
        <v>1986.7974999999999</v>
      </c>
      <c r="G1043">
        <f t="shared" si="201"/>
        <v>1</v>
      </c>
      <c r="H1043">
        <f t="shared" si="202"/>
        <v>0.97222222222222232</v>
      </c>
      <c r="I1043">
        <f t="shared" si="196"/>
        <v>1944.4444444444446</v>
      </c>
      <c r="J1043">
        <f t="shared" si="203"/>
        <v>17121.913580246914</v>
      </c>
      <c r="K1043">
        <f t="shared" si="197"/>
        <v>19376.012983314042</v>
      </c>
      <c r="L1043">
        <v>300</v>
      </c>
      <c r="M1043">
        <f t="shared" si="198"/>
        <v>333.33333333333331</v>
      </c>
      <c r="N1043">
        <f t="shared" si="199"/>
        <v>21528.903314793381</v>
      </c>
      <c r="O1043">
        <f t="shared" si="200"/>
        <v>21862.236648126713</v>
      </c>
    </row>
    <row r="1044" spans="1:15" x14ac:dyDescent="0.3">
      <c r="A1044">
        <v>1035</v>
      </c>
      <c r="B1044">
        <v>35</v>
      </c>
      <c r="C1044">
        <f t="shared" si="192"/>
        <v>9.7222222222222214</v>
      </c>
      <c r="D1044">
        <f t="shared" si="193"/>
        <v>37.005208333333321</v>
      </c>
      <c r="E1044">
        <f t="shared" si="194"/>
        <v>359.77285879629613</v>
      </c>
      <c r="F1044">
        <f t="shared" si="195"/>
        <v>2193.625</v>
      </c>
      <c r="G1044">
        <f t="shared" si="201"/>
        <v>1</v>
      </c>
      <c r="H1044">
        <f t="shared" si="202"/>
        <v>0.91666666666666607</v>
      </c>
      <c r="I1044">
        <f t="shared" si="196"/>
        <v>1833.3333333333321</v>
      </c>
      <c r="J1044">
        <f t="shared" si="203"/>
        <v>17824.074074074062</v>
      </c>
      <c r="K1044">
        <f t="shared" si="197"/>
        <v>20377.471932870358</v>
      </c>
      <c r="L1044">
        <v>300</v>
      </c>
      <c r="M1044">
        <f t="shared" si="198"/>
        <v>333.33333333333331</v>
      </c>
      <c r="N1044">
        <f t="shared" si="199"/>
        <v>22641.635480967063</v>
      </c>
      <c r="O1044">
        <f t="shared" si="200"/>
        <v>22974.968814300395</v>
      </c>
    </row>
    <row r="1045" spans="1:15" x14ac:dyDescent="0.3">
      <c r="A1045">
        <v>1036</v>
      </c>
      <c r="B1045">
        <v>37.6</v>
      </c>
      <c r="C1045">
        <f t="shared" si="192"/>
        <v>10.444444444444445</v>
      </c>
      <c r="D1045">
        <f t="shared" si="193"/>
        <v>42.707333333333324</v>
      </c>
      <c r="E1045">
        <f t="shared" si="194"/>
        <v>446.05437037037029</v>
      </c>
      <c r="F1045">
        <f t="shared" si="195"/>
        <v>2356.58</v>
      </c>
      <c r="G1045">
        <f t="shared" si="201"/>
        <v>1</v>
      </c>
      <c r="H1045">
        <f t="shared" si="202"/>
        <v>0.72222222222222321</v>
      </c>
      <c r="I1045">
        <f t="shared" si="196"/>
        <v>1444.4444444444464</v>
      </c>
      <c r="J1045">
        <f t="shared" si="203"/>
        <v>15086.41975308644</v>
      </c>
      <c r="K1045">
        <f t="shared" si="197"/>
        <v>17889.054123456812</v>
      </c>
      <c r="L1045">
        <v>300</v>
      </c>
      <c r="M1045">
        <f t="shared" si="198"/>
        <v>333.33333333333331</v>
      </c>
      <c r="N1045">
        <f t="shared" si="199"/>
        <v>19876.726803840902</v>
      </c>
      <c r="O1045">
        <f t="shared" si="200"/>
        <v>20210.060137174234</v>
      </c>
    </row>
    <row r="1046" spans="1:15" x14ac:dyDescent="0.3">
      <c r="A1046">
        <v>1037</v>
      </c>
      <c r="B1046">
        <v>39.700000000000003</v>
      </c>
      <c r="C1046">
        <f t="shared" si="192"/>
        <v>11.027777777777779</v>
      </c>
      <c r="D1046">
        <f t="shared" si="193"/>
        <v>47.611052083333327</v>
      </c>
      <c r="E1046">
        <f t="shared" si="194"/>
        <v>525.04410214120367</v>
      </c>
      <c r="F1046">
        <f t="shared" si="195"/>
        <v>2488.1975000000002</v>
      </c>
      <c r="G1046">
        <f t="shared" si="201"/>
        <v>1</v>
      </c>
      <c r="H1046">
        <f t="shared" si="202"/>
        <v>0.58333333333333393</v>
      </c>
      <c r="I1046">
        <f t="shared" si="196"/>
        <v>1166.6666666666679</v>
      </c>
      <c r="J1046">
        <f t="shared" si="203"/>
        <v>12865.740740740755</v>
      </c>
      <c r="K1046">
        <f t="shared" si="197"/>
        <v>15878.982342881958</v>
      </c>
      <c r="L1046">
        <v>300</v>
      </c>
      <c r="M1046">
        <f t="shared" si="198"/>
        <v>333.33333333333331</v>
      </c>
      <c r="N1046">
        <f t="shared" si="199"/>
        <v>17643.313714313288</v>
      </c>
      <c r="O1046">
        <f t="shared" si="200"/>
        <v>17976.64704764662</v>
      </c>
    </row>
    <row r="1047" spans="1:15" x14ac:dyDescent="0.3">
      <c r="A1047">
        <v>1038</v>
      </c>
      <c r="B1047">
        <v>41.5</v>
      </c>
      <c r="C1047">
        <f t="shared" si="192"/>
        <v>11.527777777777777</v>
      </c>
      <c r="D1047">
        <f t="shared" si="193"/>
        <v>52.02630208333332</v>
      </c>
      <c r="E1047">
        <f t="shared" si="194"/>
        <v>599.74764901620347</v>
      </c>
      <c r="F1047">
        <f t="shared" si="195"/>
        <v>2601.0124999999998</v>
      </c>
      <c r="G1047">
        <f t="shared" si="201"/>
        <v>1</v>
      </c>
      <c r="H1047">
        <f t="shared" si="202"/>
        <v>0.49999999999999822</v>
      </c>
      <c r="I1047">
        <f t="shared" si="196"/>
        <v>999.99999999999648</v>
      </c>
      <c r="J1047">
        <f t="shared" si="203"/>
        <v>11527.777777777736</v>
      </c>
      <c r="K1047">
        <f t="shared" si="197"/>
        <v>14728.537926793939</v>
      </c>
      <c r="L1047">
        <v>300</v>
      </c>
      <c r="M1047">
        <f t="shared" si="198"/>
        <v>333.33333333333331</v>
      </c>
      <c r="N1047">
        <f t="shared" si="199"/>
        <v>16365.042140882153</v>
      </c>
      <c r="O1047">
        <f t="shared" si="200"/>
        <v>16698.375474215485</v>
      </c>
    </row>
    <row r="1048" spans="1:15" x14ac:dyDescent="0.3">
      <c r="A1048">
        <v>1039</v>
      </c>
      <c r="B1048">
        <v>43.6</v>
      </c>
      <c r="C1048">
        <f t="shared" si="192"/>
        <v>12.111111111111111</v>
      </c>
      <c r="D1048">
        <f t="shared" si="193"/>
        <v>57.424833333333325</v>
      </c>
      <c r="E1048">
        <f t="shared" si="194"/>
        <v>695.47853703703686</v>
      </c>
      <c r="F1048">
        <f t="shared" si="195"/>
        <v>2732.6299999999997</v>
      </c>
      <c r="G1048">
        <f t="shared" si="201"/>
        <v>1</v>
      </c>
      <c r="H1048">
        <f t="shared" si="202"/>
        <v>0.58333333333333393</v>
      </c>
      <c r="I1048">
        <f t="shared" si="196"/>
        <v>1166.6666666666679</v>
      </c>
      <c r="J1048">
        <f t="shared" si="203"/>
        <v>14129.629629629644</v>
      </c>
      <c r="K1048">
        <f t="shared" si="197"/>
        <v>17557.738166666681</v>
      </c>
      <c r="L1048">
        <v>300</v>
      </c>
      <c r="M1048">
        <f t="shared" si="198"/>
        <v>333.33333333333331</v>
      </c>
      <c r="N1048">
        <f t="shared" si="199"/>
        <v>19508.597962962976</v>
      </c>
      <c r="O1048">
        <f t="shared" si="200"/>
        <v>19841.931296296309</v>
      </c>
    </row>
    <row r="1049" spans="1:15" x14ac:dyDescent="0.3">
      <c r="A1049">
        <v>1040</v>
      </c>
      <c r="B1049">
        <v>46</v>
      </c>
      <c r="C1049">
        <f t="shared" si="192"/>
        <v>12.777777777777777</v>
      </c>
      <c r="D1049">
        <f t="shared" si="193"/>
        <v>63.92083333333332</v>
      </c>
      <c r="E1049">
        <f t="shared" si="194"/>
        <v>816.76620370370347</v>
      </c>
      <c r="F1049">
        <f t="shared" si="195"/>
        <v>2883.0499999999997</v>
      </c>
      <c r="G1049">
        <f t="shared" si="201"/>
        <v>1</v>
      </c>
      <c r="H1049">
        <f t="shared" si="202"/>
        <v>0.66666666666666607</v>
      </c>
      <c r="I1049">
        <f t="shared" si="196"/>
        <v>1333.3333333333321</v>
      </c>
      <c r="J1049">
        <f t="shared" si="203"/>
        <v>17037.037037037022</v>
      </c>
      <c r="K1049">
        <f t="shared" si="197"/>
        <v>20736.853240740726</v>
      </c>
      <c r="L1049">
        <v>300</v>
      </c>
      <c r="M1049">
        <f t="shared" si="198"/>
        <v>333.33333333333331</v>
      </c>
      <c r="N1049">
        <f t="shared" si="199"/>
        <v>23040.948045267472</v>
      </c>
      <c r="O1049">
        <f t="shared" si="200"/>
        <v>23374.281378600805</v>
      </c>
    </row>
    <row r="1050" spans="1:15" x14ac:dyDescent="0.3">
      <c r="A1050">
        <v>1041</v>
      </c>
      <c r="B1050">
        <v>48.4</v>
      </c>
      <c r="C1050">
        <f t="shared" si="192"/>
        <v>13.444444444444443</v>
      </c>
      <c r="D1050">
        <f t="shared" si="193"/>
        <v>70.7648333333333</v>
      </c>
      <c r="E1050">
        <f t="shared" si="194"/>
        <v>951.39387037036977</v>
      </c>
      <c r="F1050">
        <f t="shared" si="195"/>
        <v>3033.47</v>
      </c>
      <c r="G1050">
        <f t="shared" si="201"/>
        <v>1</v>
      </c>
      <c r="H1050">
        <f t="shared" si="202"/>
        <v>0.66666666666666607</v>
      </c>
      <c r="I1050">
        <f t="shared" si="196"/>
        <v>1333.3333333333321</v>
      </c>
      <c r="J1050">
        <f t="shared" si="203"/>
        <v>17925.925925925909</v>
      </c>
      <c r="K1050">
        <f t="shared" si="197"/>
        <v>21910.789796296278</v>
      </c>
      <c r="L1050">
        <v>300</v>
      </c>
      <c r="M1050">
        <f t="shared" si="198"/>
        <v>333.33333333333331</v>
      </c>
      <c r="N1050">
        <f t="shared" si="199"/>
        <v>24345.321995884751</v>
      </c>
      <c r="O1050">
        <f t="shared" si="200"/>
        <v>24678.655329218083</v>
      </c>
    </row>
    <row r="1051" spans="1:15" x14ac:dyDescent="0.3">
      <c r="A1051">
        <v>1042</v>
      </c>
      <c r="B1051">
        <v>50.5</v>
      </c>
      <c r="C1051">
        <f t="shared" si="192"/>
        <v>14.027777777777777</v>
      </c>
      <c r="D1051">
        <f t="shared" si="193"/>
        <v>77.038802083333323</v>
      </c>
      <c r="E1051">
        <f t="shared" si="194"/>
        <v>1080.6831958912035</v>
      </c>
      <c r="F1051">
        <f t="shared" si="195"/>
        <v>3165.0874999999996</v>
      </c>
      <c r="G1051">
        <f t="shared" si="201"/>
        <v>1</v>
      </c>
      <c r="H1051">
        <f t="shared" si="202"/>
        <v>0.58333333333333393</v>
      </c>
      <c r="I1051">
        <f t="shared" si="196"/>
        <v>1166.6666666666679</v>
      </c>
      <c r="J1051">
        <f t="shared" si="203"/>
        <v>16365.740740740757</v>
      </c>
      <c r="K1051">
        <f t="shared" si="197"/>
        <v>20611.511436631961</v>
      </c>
      <c r="L1051">
        <v>300</v>
      </c>
      <c r="M1051">
        <f t="shared" si="198"/>
        <v>333.33333333333331</v>
      </c>
      <c r="N1051">
        <f t="shared" si="199"/>
        <v>22901.679374035513</v>
      </c>
      <c r="O1051">
        <f t="shared" si="200"/>
        <v>23235.012707368845</v>
      </c>
    </row>
    <row r="1052" spans="1:15" x14ac:dyDescent="0.3">
      <c r="A1052">
        <v>1043</v>
      </c>
      <c r="B1052">
        <v>51.9</v>
      </c>
      <c r="C1052">
        <f t="shared" si="192"/>
        <v>14.416666666666666</v>
      </c>
      <c r="D1052">
        <f t="shared" si="193"/>
        <v>81.369468749999996</v>
      </c>
      <c r="E1052">
        <f t="shared" si="194"/>
        <v>1173.0765078124998</v>
      </c>
      <c r="F1052">
        <f t="shared" si="195"/>
        <v>3252.8325</v>
      </c>
      <c r="G1052">
        <f t="shared" si="201"/>
        <v>1</v>
      </c>
      <c r="H1052">
        <f t="shared" si="202"/>
        <v>0.38888888888888928</v>
      </c>
      <c r="I1052">
        <f t="shared" si="196"/>
        <v>777.77777777777851</v>
      </c>
      <c r="J1052">
        <f t="shared" si="203"/>
        <v>11212.962962962973</v>
      </c>
      <c r="K1052">
        <f t="shared" si="197"/>
        <v>15638.871970775472</v>
      </c>
      <c r="L1052">
        <v>300</v>
      </c>
      <c r="M1052">
        <f t="shared" si="198"/>
        <v>333.33333333333331</v>
      </c>
      <c r="N1052">
        <f t="shared" si="199"/>
        <v>17376.524411972747</v>
      </c>
      <c r="O1052">
        <f t="shared" si="200"/>
        <v>17709.857745306079</v>
      </c>
    </row>
    <row r="1053" spans="1:15" x14ac:dyDescent="0.3">
      <c r="A1053">
        <v>1044</v>
      </c>
      <c r="B1053">
        <v>52.6</v>
      </c>
      <c r="C1053">
        <f t="shared" si="192"/>
        <v>14.611111111111111</v>
      </c>
      <c r="D1053">
        <f t="shared" si="193"/>
        <v>83.579208333333312</v>
      </c>
      <c r="E1053">
        <f t="shared" si="194"/>
        <v>1221.1850995370366</v>
      </c>
      <c r="F1053">
        <f t="shared" si="195"/>
        <v>3296.7049999999999</v>
      </c>
      <c r="G1053">
        <f t="shared" si="201"/>
        <v>1</v>
      </c>
      <c r="H1053">
        <f t="shared" si="202"/>
        <v>0.19444444444444464</v>
      </c>
      <c r="I1053">
        <f t="shared" si="196"/>
        <v>388.88888888888926</v>
      </c>
      <c r="J1053">
        <f t="shared" si="203"/>
        <v>5682.0987654321043</v>
      </c>
      <c r="K1053">
        <f t="shared" si="197"/>
        <v>10199.988864969142</v>
      </c>
      <c r="L1053">
        <v>300</v>
      </c>
      <c r="M1053">
        <f t="shared" si="198"/>
        <v>333.33333333333331</v>
      </c>
      <c r="N1053">
        <f t="shared" si="199"/>
        <v>11333.320961076824</v>
      </c>
      <c r="O1053">
        <f t="shared" si="200"/>
        <v>11666.654294410158</v>
      </c>
    </row>
    <row r="1054" spans="1:15" x14ac:dyDescent="0.3">
      <c r="A1054">
        <v>1045</v>
      </c>
      <c r="B1054">
        <v>52.8</v>
      </c>
      <c r="C1054">
        <f t="shared" si="192"/>
        <v>14.666666666666666</v>
      </c>
      <c r="D1054">
        <f t="shared" si="193"/>
        <v>84.215999999999994</v>
      </c>
      <c r="E1054">
        <f t="shared" si="194"/>
        <v>1235.1679999999999</v>
      </c>
      <c r="F1054">
        <f t="shared" si="195"/>
        <v>3309.24</v>
      </c>
      <c r="G1054">
        <f t="shared" si="201"/>
        <v>1</v>
      </c>
      <c r="H1054">
        <f t="shared" si="202"/>
        <v>5.5555555555555358E-2</v>
      </c>
      <c r="I1054">
        <f t="shared" si="196"/>
        <v>111.11111111111072</v>
      </c>
      <c r="J1054">
        <f t="shared" si="203"/>
        <v>1629.6296296296239</v>
      </c>
      <c r="K1054">
        <f t="shared" si="197"/>
        <v>6174.0376296296236</v>
      </c>
      <c r="L1054">
        <v>300</v>
      </c>
      <c r="M1054">
        <f t="shared" si="198"/>
        <v>333.33333333333331</v>
      </c>
      <c r="N1054">
        <f t="shared" si="199"/>
        <v>6860.0418106995812</v>
      </c>
      <c r="O1054">
        <f t="shared" si="200"/>
        <v>7193.3751440329142</v>
      </c>
    </row>
    <row r="1055" spans="1:15" x14ac:dyDescent="0.3">
      <c r="A1055">
        <v>1046</v>
      </c>
      <c r="B1055">
        <v>52.9</v>
      </c>
      <c r="C1055">
        <f t="shared" si="192"/>
        <v>14.694444444444443</v>
      </c>
      <c r="D1055">
        <f t="shared" si="193"/>
        <v>84.535302083333306</v>
      </c>
      <c r="E1055">
        <f t="shared" si="194"/>
        <v>1242.1993000578698</v>
      </c>
      <c r="F1055">
        <f t="shared" si="195"/>
        <v>3315.5074999999997</v>
      </c>
      <c r="G1055">
        <f t="shared" si="201"/>
        <v>1</v>
      </c>
      <c r="H1055">
        <f t="shared" si="202"/>
        <v>2.7777777777776791E-2</v>
      </c>
      <c r="I1055">
        <f t="shared" si="196"/>
        <v>55.555555555553582</v>
      </c>
      <c r="J1055">
        <f t="shared" si="203"/>
        <v>816.35802469132898</v>
      </c>
      <c r="K1055">
        <f t="shared" si="197"/>
        <v>5374.0648247491981</v>
      </c>
      <c r="L1055">
        <v>300</v>
      </c>
      <c r="M1055">
        <f t="shared" si="198"/>
        <v>333.33333333333331</v>
      </c>
      <c r="N1055">
        <f t="shared" si="199"/>
        <v>5971.1831386102203</v>
      </c>
      <c r="O1055">
        <f t="shared" si="200"/>
        <v>6304.5164719435534</v>
      </c>
    </row>
    <row r="1056" spans="1:15" x14ac:dyDescent="0.3">
      <c r="A1056">
        <v>1047</v>
      </c>
      <c r="B1056">
        <v>53.1</v>
      </c>
      <c r="C1056">
        <f t="shared" si="192"/>
        <v>14.75</v>
      </c>
      <c r="D1056">
        <f t="shared" si="193"/>
        <v>85.175718750000001</v>
      </c>
      <c r="E1056">
        <f t="shared" si="194"/>
        <v>1256.3418515625001</v>
      </c>
      <c r="F1056">
        <f t="shared" si="195"/>
        <v>3328.0425</v>
      </c>
      <c r="G1056">
        <f t="shared" si="201"/>
        <v>1</v>
      </c>
      <c r="H1056">
        <f t="shared" si="202"/>
        <v>5.5555555555557135E-2</v>
      </c>
      <c r="I1056">
        <f t="shared" si="196"/>
        <v>111.11111111111427</v>
      </c>
      <c r="J1056">
        <f t="shared" si="203"/>
        <v>1638.8888888889355</v>
      </c>
      <c r="K1056">
        <f t="shared" si="197"/>
        <v>6223.2732404514354</v>
      </c>
      <c r="L1056">
        <v>300</v>
      </c>
      <c r="M1056">
        <f t="shared" si="198"/>
        <v>333.33333333333331</v>
      </c>
      <c r="N1056">
        <f t="shared" si="199"/>
        <v>6914.748044946039</v>
      </c>
      <c r="O1056">
        <f t="shared" si="200"/>
        <v>7248.0813782793721</v>
      </c>
    </row>
    <row r="1057" spans="1:15" x14ac:dyDescent="0.3">
      <c r="A1057">
        <v>1048</v>
      </c>
      <c r="B1057">
        <v>53.3</v>
      </c>
      <c r="C1057">
        <f t="shared" si="192"/>
        <v>14.805555555555554</v>
      </c>
      <c r="D1057">
        <f t="shared" si="193"/>
        <v>85.818552083333302</v>
      </c>
      <c r="E1057">
        <f t="shared" si="194"/>
        <v>1270.591340567129</v>
      </c>
      <c r="F1057">
        <f t="shared" si="195"/>
        <v>3340.5774999999994</v>
      </c>
      <c r="G1057">
        <f t="shared" si="201"/>
        <v>1</v>
      </c>
      <c r="H1057">
        <f t="shared" si="202"/>
        <v>5.5555555555553582E-2</v>
      </c>
      <c r="I1057">
        <f t="shared" si="196"/>
        <v>111.11111111110716</v>
      </c>
      <c r="J1057">
        <f t="shared" si="203"/>
        <v>1645.061728395003</v>
      </c>
      <c r="K1057">
        <f t="shared" si="197"/>
        <v>6256.2305689621317</v>
      </c>
      <c r="L1057">
        <v>300</v>
      </c>
      <c r="M1057">
        <f t="shared" si="198"/>
        <v>333.33333333333331</v>
      </c>
      <c r="N1057">
        <f t="shared" si="199"/>
        <v>6951.3672988468124</v>
      </c>
      <c r="O1057">
        <f t="shared" si="200"/>
        <v>7284.7006321801455</v>
      </c>
    </row>
    <row r="1058" spans="1:15" x14ac:dyDescent="0.3">
      <c r="A1058">
        <v>1049</v>
      </c>
      <c r="B1058">
        <v>53.1</v>
      </c>
      <c r="C1058">
        <f t="shared" si="192"/>
        <v>14.75</v>
      </c>
      <c r="D1058">
        <f t="shared" si="193"/>
        <v>85.175718750000001</v>
      </c>
      <c r="E1058">
        <f t="shared" si="194"/>
        <v>1256.3418515625001</v>
      </c>
      <c r="F1058">
        <f t="shared" si="195"/>
        <v>3328.0425</v>
      </c>
      <c r="G1058">
        <f t="shared" si="201"/>
        <v>1</v>
      </c>
      <c r="H1058">
        <f t="shared" si="202"/>
        <v>-5.5555555555553582E-2</v>
      </c>
      <c r="I1058">
        <f t="shared" si="196"/>
        <v>-111.11111111110716</v>
      </c>
      <c r="J1058">
        <f t="shared" si="203"/>
        <v>-1638.8888888888307</v>
      </c>
      <c r="K1058">
        <f t="shared" si="197"/>
        <v>2945.4954626736699</v>
      </c>
      <c r="L1058">
        <v>300</v>
      </c>
      <c r="M1058">
        <f t="shared" si="198"/>
        <v>333.33333333333331</v>
      </c>
      <c r="N1058">
        <f t="shared" si="199"/>
        <v>3272.7727363040776</v>
      </c>
      <c r="O1058">
        <f t="shared" si="200"/>
        <v>3606.1060696374111</v>
      </c>
    </row>
    <row r="1059" spans="1:15" x14ac:dyDescent="0.3">
      <c r="A1059">
        <v>1050</v>
      </c>
      <c r="B1059">
        <v>52.3</v>
      </c>
      <c r="C1059">
        <f t="shared" si="192"/>
        <v>14.527777777777777</v>
      </c>
      <c r="D1059">
        <f t="shared" si="193"/>
        <v>82.628552083333318</v>
      </c>
      <c r="E1059">
        <f t="shared" si="194"/>
        <v>1200.4092427662033</v>
      </c>
      <c r="F1059">
        <f t="shared" si="195"/>
        <v>3277.9024999999997</v>
      </c>
      <c r="G1059">
        <f t="shared" si="201"/>
        <v>1</v>
      </c>
      <c r="H1059">
        <f t="shared" si="202"/>
        <v>-0.22222222222222321</v>
      </c>
      <c r="I1059">
        <f t="shared" si="196"/>
        <v>-444.44444444444639</v>
      </c>
      <c r="J1059">
        <f t="shared" si="203"/>
        <v>-6456.790123456818</v>
      </c>
      <c r="K1059">
        <f t="shared" si="197"/>
        <v>-1978.4783806906153</v>
      </c>
      <c r="L1059">
        <v>300</v>
      </c>
      <c r="M1059">
        <f t="shared" si="198"/>
        <v>333.33333333333331</v>
      </c>
      <c r="N1059">
        <f t="shared" si="199"/>
        <v>-2198.3093118784614</v>
      </c>
      <c r="O1059">
        <f t="shared" si="200"/>
        <v>-1864.9759785451281</v>
      </c>
    </row>
    <row r="1060" spans="1:15" x14ac:dyDescent="0.3">
      <c r="A1060">
        <v>1051</v>
      </c>
      <c r="B1060">
        <v>50.7</v>
      </c>
      <c r="C1060">
        <f t="shared" si="192"/>
        <v>14.083333333333334</v>
      </c>
      <c r="D1060">
        <f t="shared" si="193"/>
        <v>77.650218750000008</v>
      </c>
      <c r="E1060">
        <f t="shared" si="194"/>
        <v>1093.5739140625001</v>
      </c>
      <c r="F1060">
        <f t="shared" si="195"/>
        <v>3177.6224999999999</v>
      </c>
      <c r="G1060">
        <f t="shared" si="201"/>
        <v>1</v>
      </c>
      <c r="H1060">
        <f t="shared" si="202"/>
        <v>-0.44444444444444287</v>
      </c>
      <c r="I1060">
        <f t="shared" si="196"/>
        <v>-888.88888888888573</v>
      </c>
      <c r="J1060">
        <f t="shared" si="203"/>
        <v>-12518.518518518475</v>
      </c>
      <c r="K1060">
        <f t="shared" si="197"/>
        <v>-8247.3221044559741</v>
      </c>
      <c r="L1060">
        <v>300</v>
      </c>
      <c r="M1060">
        <f t="shared" si="198"/>
        <v>333.33333333333331</v>
      </c>
      <c r="N1060">
        <f t="shared" si="199"/>
        <v>-9163.6912271733036</v>
      </c>
      <c r="O1060">
        <f t="shared" si="200"/>
        <v>-8830.3578938399696</v>
      </c>
    </row>
    <row r="1061" spans="1:15" x14ac:dyDescent="0.3">
      <c r="A1061">
        <v>1052</v>
      </c>
      <c r="B1061">
        <v>48.8</v>
      </c>
      <c r="C1061">
        <f t="shared" si="192"/>
        <v>13.555555555555554</v>
      </c>
      <c r="D1061">
        <f t="shared" si="193"/>
        <v>71.939333333333295</v>
      </c>
      <c r="E1061">
        <f t="shared" si="194"/>
        <v>975.177629629629</v>
      </c>
      <c r="F1061">
        <f t="shared" si="195"/>
        <v>3058.5399999999995</v>
      </c>
      <c r="G1061">
        <f t="shared" si="201"/>
        <v>1</v>
      </c>
      <c r="H1061">
        <f t="shared" si="202"/>
        <v>-0.52777777777778034</v>
      </c>
      <c r="I1061">
        <f t="shared" si="196"/>
        <v>-1055.5555555555607</v>
      </c>
      <c r="J1061">
        <f t="shared" si="203"/>
        <v>-14308.641975308708</v>
      </c>
      <c r="K1061">
        <f t="shared" si="197"/>
        <v>-10274.924345679079</v>
      </c>
      <c r="L1061">
        <v>300</v>
      </c>
      <c r="M1061">
        <f t="shared" si="198"/>
        <v>333.33333333333331</v>
      </c>
      <c r="N1061">
        <f t="shared" si="199"/>
        <v>-11416.582606310089</v>
      </c>
      <c r="O1061">
        <f t="shared" si="200"/>
        <v>-11083.249272976755</v>
      </c>
    </row>
    <row r="1062" spans="1:15" x14ac:dyDescent="0.3">
      <c r="A1062">
        <v>1053</v>
      </c>
      <c r="B1062">
        <v>46.5</v>
      </c>
      <c r="C1062">
        <f t="shared" si="192"/>
        <v>12.916666666666666</v>
      </c>
      <c r="D1062">
        <f t="shared" si="193"/>
        <v>65.317968749999991</v>
      </c>
      <c r="E1062">
        <f t="shared" si="194"/>
        <v>843.69042968749989</v>
      </c>
      <c r="F1062">
        <f t="shared" si="195"/>
        <v>2914.3874999999998</v>
      </c>
      <c r="G1062">
        <f t="shared" si="201"/>
        <v>1</v>
      </c>
      <c r="H1062">
        <f t="shared" si="202"/>
        <v>-0.63888888888888751</v>
      </c>
      <c r="I1062">
        <f t="shared" si="196"/>
        <v>-1277.7777777777751</v>
      </c>
      <c r="J1062">
        <f t="shared" si="203"/>
        <v>-16504.629629629595</v>
      </c>
      <c r="K1062">
        <f t="shared" si="197"/>
        <v>-12746.551699942094</v>
      </c>
      <c r="L1062">
        <v>300</v>
      </c>
      <c r="M1062">
        <f t="shared" si="198"/>
        <v>333.33333333333331</v>
      </c>
      <c r="N1062">
        <f t="shared" si="199"/>
        <v>-14162.835222157883</v>
      </c>
      <c r="O1062">
        <f t="shared" si="200"/>
        <v>-13829.501888824549</v>
      </c>
    </row>
    <row r="1063" spans="1:15" x14ac:dyDescent="0.3">
      <c r="A1063">
        <v>1054</v>
      </c>
      <c r="B1063">
        <v>43.8</v>
      </c>
      <c r="C1063">
        <f t="shared" si="192"/>
        <v>12.166666666666666</v>
      </c>
      <c r="D1063">
        <f t="shared" si="193"/>
        <v>57.952874999999992</v>
      </c>
      <c r="E1063">
        <f t="shared" si="194"/>
        <v>705.09331249999991</v>
      </c>
      <c r="F1063">
        <f t="shared" si="195"/>
        <v>2745.165</v>
      </c>
      <c r="G1063">
        <f t="shared" si="201"/>
        <v>1</v>
      </c>
      <c r="H1063">
        <f t="shared" si="202"/>
        <v>-0.75</v>
      </c>
      <c r="I1063">
        <f t="shared" si="196"/>
        <v>-1500</v>
      </c>
      <c r="J1063">
        <f t="shared" si="203"/>
        <v>-18250</v>
      </c>
      <c r="K1063">
        <f t="shared" si="197"/>
        <v>-14799.7416875</v>
      </c>
      <c r="L1063">
        <v>300</v>
      </c>
      <c r="M1063">
        <f t="shared" si="198"/>
        <v>333.33333333333331</v>
      </c>
      <c r="N1063">
        <f t="shared" si="199"/>
        <v>-16444.157430555555</v>
      </c>
      <c r="O1063">
        <f t="shared" si="200"/>
        <v>-16110.824097222221</v>
      </c>
    </row>
    <row r="1064" spans="1:15" x14ac:dyDescent="0.3">
      <c r="A1064">
        <v>1055</v>
      </c>
      <c r="B1064">
        <v>40.299999999999997</v>
      </c>
      <c r="C1064">
        <f t="shared" si="192"/>
        <v>11.194444444444443</v>
      </c>
      <c r="D1064">
        <f t="shared" si="193"/>
        <v>49.061052083333315</v>
      </c>
      <c r="E1064">
        <f t="shared" si="194"/>
        <v>549.2112219328701</v>
      </c>
      <c r="F1064">
        <f t="shared" si="195"/>
        <v>2525.8024999999998</v>
      </c>
      <c r="G1064">
        <f t="shared" si="201"/>
        <v>1</v>
      </c>
      <c r="H1064">
        <f t="shared" si="202"/>
        <v>-0.97222222222222321</v>
      </c>
      <c r="I1064">
        <f t="shared" si="196"/>
        <v>-1944.4444444444464</v>
      </c>
      <c r="J1064">
        <f t="shared" si="203"/>
        <v>-21766.975308641995</v>
      </c>
      <c r="K1064">
        <f t="shared" si="197"/>
        <v>-18691.961586709127</v>
      </c>
      <c r="L1064">
        <v>300</v>
      </c>
      <c r="M1064">
        <f t="shared" si="198"/>
        <v>333.33333333333331</v>
      </c>
      <c r="N1064">
        <f t="shared" si="199"/>
        <v>-20768.846207454586</v>
      </c>
      <c r="O1064">
        <f t="shared" si="200"/>
        <v>-20435.512874121254</v>
      </c>
    </row>
    <row r="1065" spans="1:15" x14ac:dyDescent="0.3">
      <c r="A1065">
        <v>1056</v>
      </c>
      <c r="B1065">
        <v>36</v>
      </c>
      <c r="C1065">
        <f t="shared" si="192"/>
        <v>10</v>
      </c>
      <c r="D1065">
        <f t="shared" si="193"/>
        <v>39.149999999999991</v>
      </c>
      <c r="E1065">
        <f t="shared" si="194"/>
        <v>391.49999999999989</v>
      </c>
      <c r="F1065">
        <f t="shared" si="195"/>
        <v>2256.3000000000002</v>
      </c>
      <c r="G1065">
        <f t="shared" si="201"/>
        <v>1</v>
      </c>
      <c r="H1065">
        <f t="shared" si="202"/>
        <v>-1.1944444444444429</v>
      </c>
      <c r="I1065">
        <f t="shared" si="196"/>
        <v>-2388.888888888886</v>
      </c>
      <c r="J1065">
        <f t="shared" si="203"/>
        <v>-23888.888888888861</v>
      </c>
      <c r="K1065">
        <f t="shared" si="197"/>
        <v>-21241.088888888862</v>
      </c>
      <c r="L1065">
        <v>300</v>
      </c>
      <c r="M1065">
        <f t="shared" si="198"/>
        <v>333.33333333333331</v>
      </c>
      <c r="N1065">
        <f t="shared" si="199"/>
        <v>-23601.20987654318</v>
      </c>
      <c r="O1065">
        <f t="shared" si="200"/>
        <v>-23267.876543209848</v>
      </c>
    </row>
    <row r="1066" spans="1:15" x14ac:dyDescent="0.3">
      <c r="A1066">
        <v>1057</v>
      </c>
      <c r="B1066">
        <v>30.7</v>
      </c>
      <c r="C1066">
        <f t="shared" si="192"/>
        <v>8.5277777777777768</v>
      </c>
      <c r="D1066">
        <f t="shared" si="193"/>
        <v>28.47105208333333</v>
      </c>
      <c r="E1066">
        <f t="shared" si="194"/>
        <v>242.79480526620364</v>
      </c>
      <c r="F1066">
        <f t="shared" si="195"/>
        <v>1924.1224999999997</v>
      </c>
      <c r="G1066">
        <f t="shared" si="201"/>
        <v>1</v>
      </c>
      <c r="H1066">
        <f t="shared" si="202"/>
        <v>-1.4722222222222232</v>
      </c>
      <c r="I1066">
        <f t="shared" si="196"/>
        <v>-2944.4444444444466</v>
      </c>
      <c r="J1066">
        <f t="shared" si="203"/>
        <v>-25109.567901234583</v>
      </c>
      <c r="K1066">
        <f t="shared" si="197"/>
        <v>-22942.650595968378</v>
      </c>
      <c r="L1066">
        <v>300</v>
      </c>
      <c r="M1066">
        <f t="shared" si="198"/>
        <v>333.33333333333331</v>
      </c>
      <c r="N1066">
        <f t="shared" si="199"/>
        <v>-25491.833995520421</v>
      </c>
      <c r="O1066">
        <f t="shared" si="200"/>
        <v>-25158.500662187089</v>
      </c>
    </row>
    <row r="1067" spans="1:15" x14ac:dyDescent="0.3">
      <c r="A1067">
        <v>1058</v>
      </c>
      <c r="B1067">
        <v>25.4</v>
      </c>
      <c r="C1067">
        <f t="shared" si="192"/>
        <v>7.0555555555555554</v>
      </c>
      <c r="D1067">
        <f t="shared" si="193"/>
        <v>19.48920833333333</v>
      </c>
      <c r="E1067">
        <f t="shared" si="194"/>
        <v>137.5071921296296</v>
      </c>
      <c r="F1067">
        <f t="shared" si="195"/>
        <v>1591.9449999999999</v>
      </c>
      <c r="G1067">
        <f t="shared" si="201"/>
        <v>1</v>
      </c>
      <c r="H1067">
        <f t="shared" si="202"/>
        <v>-1.4722222222222214</v>
      </c>
      <c r="I1067">
        <f t="shared" si="196"/>
        <v>-2944.444444444443</v>
      </c>
      <c r="J1067">
        <f t="shared" si="203"/>
        <v>-20774.69135802468</v>
      </c>
      <c r="K1067">
        <f t="shared" si="197"/>
        <v>-19045.239165895051</v>
      </c>
      <c r="L1067">
        <v>300</v>
      </c>
      <c r="M1067">
        <f t="shared" si="198"/>
        <v>333.33333333333331</v>
      </c>
      <c r="N1067">
        <f t="shared" si="199"/>
        <v>-21161.3768509945</v>
      </c>
      <c r="O1067">
        <f t="shared" si="200"/>
        <v>-20828.043517661168</v>
      </c>
    </row>
    <row r="1068" spans="1:15" x14ac:dyDescent="0.3">
      <c r="A1068">
        <v>1059</v>
      </c>
      <c r="B1068">
        <v>21</v>
      </c>
      <c r="C1068">
        <f t="shared" si="192"/>
        <v>5.833333333333333</v>
      </c>
      <c r="D1068">
        <f t="shared" si="193"/>
        <v>13.321874999999997</v>
      </c>
      <c r="E1068">
        <f t="shared" si="194"/>
        <v>77.710937499999972</v>
      </c>
      <c r="F1068">
        <f t="shared" si="195"/>
        <v>1316.175</v>
      </c>
      <c r="G1068">
        <f t="shared" si="201"/>
        <v>1</v>
      </c>
      <c r="H1068">
        <f t="shared" si="202"/>
        <v>-1.2222222222222223</v>
      </c>
      <c r="I1068">
        <f t="shared" si="196"/>
        <v>-2444.4444444444448</v>
      </c>
      <c r="J1068">
        <f t="shared" si="203"/>
        <v>-14259.259259259261</v>
      </c>
      <c r="K1068">
        <f t="shared" si="197"/>
        <v>-12865.373321759262</v>
      </c>
      <c r="L1068">
        <v>300</v>
      </c>
      <c r="M1068">
        <f t="shared" si="198"/>
        <v>333.33333333333331</v>
      </c>
      <c r="N1068">
        <f t="shared" si="199"/>
        <v>-14294.859246399179</v>
      </c>
      <c r="O1068">
        <f t="shared" si="200"/>
        <v>-13961.525913065845</v>
      </c>
    </row>
    <row r="1069" spans="1:15" x14ac:dyDescent="0.3">
      <c r="A1069">
        <v>1060</v>
      </c>
      <c r="B1069">
        <v>16.7</v>
      </c>
      <c r="C1069">
        <f t="shared" si="192"/>
        <v>4.6388888888888884</v>
      </c>
      <c r="D1069">
        <f t="shared" si="193"/>
        <v>8.4248020833333293</v>
      </c>
      <c r="E1069">
        <f t="shared" si="194"/>
        <v>39.081720775462941</v>
      </c>
      <c r="F1069">
        <f t="shared" si="195"/>
        <v>1046.6724999999999</v>
      </c>
      <c r="G1069">
        <f t="shared" si="201"/>
        <v>1</v>
      </c>
      <c r="H1069">
        <f t="shared" si="202"/>
        <v>-1.1944444444444446</v>
      </c>
      <c r="I1069">
        <f t="shared" si="196"/>
        <v>-2388.8888888888891</v>
      </c>
      <c r="J1069">
        <f t="shared" si="203"/>
        <v>-11081.790123456791</v>
      </c>
      <c r="K1069">
        <f t="shared" si="197"/>
        <v>-9996.0359026813276</v>
      </c>
      <c r="L1069">
        <v>300</v>
      </c>
      <c r="M1069">
        <f t="shared" si="198"/>
        <v>333.33333333333331</v>
      </c>
      <c r="N1069">
        <f t="shared" si="199"/>
        <v>-11106.706558534808</v>
      </c>
      <c r="O1069">
        <f t="shared" si="200"/>
        <v>-10773.373225201474</v>
      </c>
    </row>
    <row r="1070" spans="1:15" x14ac:dyDescent="0.3">
      <c r="A1070">
        <v>1061</v>
      </c>
      <c r="B1070">
        <v>13.4</v>
      </c>
      <c r="C1070">
        <f t="shared" si="192"/>
        <v>3.7222222222222223</v>
      </c>
      <c r="D1070">
        <f t="shared" si="193"/>
        <v>5.4242083333333317</v>
      </c>
      <c r="E1070">
        <f t="shared" si="194"/>
        <v>20.19010879629629</v>
      </c>
      <c r="F1070">
        <f t="shared" si="195"/>
        <v>839.84500000000003</v>
      </c>
      <c r="G1070">
        <f t="shared" si="201"/>
        <v>1</v>
      </c>
      <c r="H1070">
        <f t="shared" si="202"/>
        <v>-0.91666666666666607</v>
      </c>
      <c r="I1070">
        <f t="shared" si="196"/>
        <v>-1833.3333333333321</v>
      </c>
      <c r="J1070">
        <f t="shared" si="203"/>
        <v>-6824.0740740740694</v>
      </c>
      <c r="K1070">
        <f t="shared" si="197"/>
        <v>-5964.0389652777731</v>
      </c>
      <c r="L1070">
        <v>300</v>
      </c>
      <c r="M1070">
        <f t="shared" si="198"/>
        <v>333.33333333333331</v>
      </c>
      <c r="N1070">
        <f t="shared" si="199"/>
        <v>-6626.7099614197477</v>
      </c>
      <c r="O1070">
        <f t="shared" si="200"/>
        <v>-6293.3766280864147</v>
      </c>
    </row>
    <row r="1071" spans="1:15" x14ac:dyDescent="0.3">
      <c r="A1071">
        <v>1062</v>
      </c>
      <c r="B1071">
        <v>12</v>
      </c>
      <c r="C1071">
        <f t="shared" si="192"/>
        <v>3.333333333333333</v>
      </c>
      <c r="D1071">
        <f t="shared" si="193"/>
        <v>4.3499999999999988</v>
      </c>
      <c r="E1071">
        <f t="shared" si="194"/>
        <v>14.499999999999995</v>
      </c>
      <c r="F1071">
        <f t="shared" si="195"/>
        <v>752.09999999999991</v>
      </c>
      <c r="G1071">
        <f t="shared" si="201"/>
        <v>1</v>
      </c>
      <c r="H1071">
        <f t="shared" si="202"/>
        <v>-0.38888888888888928</v>
      </c>
      <c r="I1071">
        <f t="shared" si="196"/>
        <v>-777.77777777777851</v>
      </c>
      <c r="J1071">
        <f t="shared" si="203"/>
        <v>-2592.5925925925949</v>
      </c>
      <c r="K1071">
        <f t="shared" si="197"/>
        <v>-1825.992592592595</v>
      </c>
      <c r="L1071">
        <v>300</v>
      </c>
      <c r="M1071">
        <f t="shared" si="198"/>
        <v>333.33333333333331</v>
      </c>
      <c r="N1071">
        <f t="shared" si="199"/>
        <v>-2028.8806584362167</v>
      </c>
      <c r="O1071">
        <f t="shared" si="200"/>
        <v>-1695.5473251028834</v>
      </c>
    </row>
    <row r="1072" spans="1:15" x14ac:dyDescent="0.3">
      <c r="A1072">
        <v>1063</v>
      </c>
      <c r="B1072">
        <v>12.1</v>
      </c>
      <c r="C1072">
        <f t="shared" si="192"/>
        <v>3.3611111111111107</v>
      </c>
      <c r="D1072">
        <f t="shared" si="193"/>
        <v>4.4228020833333312</v>
      </c>
      <c r="E1072">
        <f t="shared" si="194"/>
        <v>14.865529224537028</v>
      </c>
      <c r="F1072">
        <f t="shared" si="195"/>
        <v>758.36749999999995</v>
      </c>
      <c r="G1072">
        <f t="shared" si="201"/>
        <v>1</v>
      </c>
      <c r="H1072">
        <f t="shared" si="202"/>
        <v>2.7777777777777679E-2</v>
      </c>
      <c r="I1072">
        <f t="shared" si="196"/>
        <v>55.555555555555358</v>
      </c>
      <c r="J1072">
        <f t="shared" si="203"/>
        <v>186.7283950617277</v>
      </c>
      <c r="K1072">
        <f t="shared" si="197"/>
        <v>959.96142428626467</v>
      </c>
      <c r="L1072">
        <v>300</v>
      </c>
      <c r="M1072">
        <f t="shared" si="198"/>
        <v>333.33333333333331</v>
      </c>
      <c r="N1072">
        <f t="shared" si="199"/>
        <v>1066.6238047625163</v>
      </c>
      <c r="O1072">
        <f t="shared" si="200"/>
        <v>1399.9571380958496</v>
      </c>
    </row>
    <row r="1073" spans="1:15" x14ac:dyDescent="0.3">
      <c r="A1073">
        <v>1064</v>
      </c>
      <c r="B1073">
        <v>12.8</v>
      </c>
      <c r="C1073">
        <f t="shared" si="192"/>
        <v>3.5555555555555558</v>
      </c>
      <c r="D1073">
        <f t="shared" si="193"/>
        <v>4.9493333333333327</v>
      </c>
      <c r="E1073">
        <f t="shared" si="194"/>
        <v>17.59762962962963</v>
      </c>
      <c r="F1073">
        <f t="shared" si="195"/>
        <v>802.24</v>
      </c>
      <c r="G1073">
        <f t="shared" si="201"/>
        <v>1</v>
      </c>
      <c r="H1073">
        <f t="shared" si="202"/>
        <v>0.19444444444444509</v>
      </c>
      <c r="I1073">
        <f t="shared" si="196"/>
        <v>388.88888888889016</v>
      </c>
      <c r="J1073">
        <f t="shared" si="203"/>
        <v>1382.7160493827207</v>
      </c>
      <c r="K1073">
        <f t="shared" si="197"/>
        <v>2202.5536790123506</v>
      </c>
      <c r="L1073">
        <v>300</v>
      </c>
      <c r="M1073">
        <f t="shared" si="198"/>
        <v>333.33333333333331</v>
      </c>
      <c r="N1073">
        <f t="shared" si="199"/>
        <v>2447.2818655692786</v>
      </c>
      <c r="O1073">
        <f t="shared" si="200"/>
        <v>2780.6151989026121</v>
      </c>
    </row>
    <row r="1074" spans="1:15" x14ac:dyDescent="0.3">
      <c r="A1074">
        <v>1065</v>
      </c>
      <c r="B1074">
        <v>15.6</v>
      </c>
      <c r="C1074">
        <f t="shared" si="192"/>
        <v>4.333333333333333</v>
      </c>
      <c r="D1074">
        <f t="shared" si="193"/>
        <v>7.3514999999999979</v>
      </c>
      <c r="E1074">
        <f t="shared" si="194"/>
        <v>31.85649999999999</v>
      </c>
      <c r="F1074">
        <f t="shared" si="195"/>
        <v>977.7299999999999</v>
      </c>
      <c r="G1074">
        <f t="shared" si="201"/>
        <v>1</v>
      </c>
      <c r="H1074">
        <f t="shared" si="202"/>
        <v>0.77777777777777724</v>
      </c>
      <c r="I1074">
        <f t="shared" si="196"/>
        <v>1555.5555555555545</v>
      </c>
      <c r="J1074">
        <f t="shared" si="203"/>
        <v>6740.7407407407354</v>
      </c>
      <c r="K1074">
        <f t="shared" si="197"/>
        <v>7750.3272407407349</v>
      </c>
      <c r="L1074">
        <v>300</v>
      </c>
      <c r="M1074">
        <f t="shared" si="198"/>
        <v>333.33333333333331</v>
      </c>
      <c r="N1074">
        <f t="shared" si="199"/>
        <v>8611.47471193415</v>
      </c>
      <c r="O1074">
        <f t="shared" si="200"/>
        <v>8944.808045267484</v>
      </c>
    </row>
    <row r="1075" spans="1:15" x14ac:dyDescent="0.3">
      <c r="A1075">
        <v>1066</v>
      </c>
      <c r="B1075">
        <v>19.899999999999999</v>
      </c>
      <c r="C1075">
        <f t="shared" si="192"/>
        <v>5.5277777777777777</v>
      </c>
      <c r="D1075">
        <f t="shared" si="193"/>
        <v>11.962802083333331</v>
      </c>
      <c r="E1075">
        <f t="shared" si="194"/>
        <v>66.127711516203689</v>
      </c>
      <c r="F1075">
        <f t="shared" si="195"/>
        <v>1247.2324999999998</v>
      </c>
      <c r="G1075">
        <f t="shared" si="201"/>
        <v>1</v>
      </c>
      <c r="H1075">
        <f t="shared" si="202"/>
        <v>1.1944444444444446</v>
      </c>
      <c r="I1075">
        <f t="shared" si="196"/>
        <v>2388.8888888888891</v>
      </c>
      <c r="J1075">
        <f t="shared" si="203"/>
        <v>13205.246913580248</v>
      </c>
      <c r="K1075">
        <f t="shared" si="197"/>
        <v>14518.607125096451</v>
      </c>
      <c r="L1075">
        <v>300</v>
      </c>
      <c r="M1075">
        <f t="shared" si="198"/>
        <v>333.33333333333331</v>
      </c>
      <c r="N1075">
        <f t="shared" si="199"/>
        <v>16131.785694551611</v>
      </c>
      <c r="O1075">
        <f t="shared" si="200"/>
        <v>16465.119027884943</v>
      </c>
    </row>
    <row r="1076" spans="1:15" x14ac:dyDescent="0.3">
      <c r="A1076">
        <v>1067</v>
      </c>
      <c r="B1076">
        <v>23.4</v>
      </c>
      <c r="C1076">
        <f t="shared" si="192"/>
        <v>6.4999999999999991</v>
      </c>
      <c r="D1076">
        <f t="shared" si="193"/>
        <v>16.540874999999993</v>
      </c>
      <c r="E1076">
        <f t="shared" si="194"/>
        <v>107.51568749999994</v>
      </c>
      <c r="F1076">
        <f t="shared" si="195"/>
        <v>1466.5949999999998</v>
      </c>
      <c r="G1076">
        <f t="shared" si="201"/>
        <v>1</v>
      </c>
      <c r="H1076">
        <f t="shared" si="202"/>
        <v>0.97222222222222143</v>
      </c>
      <c r="I1076">
        <f t="shared" si="196"/>
        <v>1944.444444444443</v>
      </c>
      <c r="J1076">
        <f t="shared" si="203"/>
        <v>12638.888888888878</v>
      </c>
      <c r="K1076">
        <f t="shared" si="197"/>
        <v>14212.999576388878</v>
      </c>
      <c r="L1076">
        <v>300</v>
      </c>
      <c r="M1076">
        <f t="shared" si="198"/>
        <v>333.33333333333331</v>
      </c>
      <c r="N1076">
        <f t="shared" si="199"/>
        <v>15792.221751543198</v>
      </c>
      <c r="O1076">
        <f t="shared" si="200"/>
        <v>16125.555084876532</v>
      </c>
    </row>
    <row r="1077" spans="1:15" x14ac:dyDescent="0.3">
      <c r="A1077">
        <v>1068</v>
      </c>
      <c r="B1077">
        <v>24.6</v>
      </c>
      <c r="C1077">
        <f t="shared" si="192"/>
        <v>6.8333333333333339</v>
      </c>
      <c r="D1077">
        <f t="shared" si="193"/>
        <v>18.280874999999998</v>
      </c>
      <c r="E1077">
        <f t="shared" si="194"/>
        <v>124.9193125</v>
      </c>
      <c r="F1077">
        <f t="shared" si="195"/>
        <v>1541.8050000000001</v>
      </c>
      <c r="G1077">
        <f t="shared" si="201"/>
        <v>1</v>
      </c>
      <c r="H1077">
        <f t="shared" si="202"/>
        <v>0.33333333333333481</v>
      </c>
      <c r="I1077">
        <f t="shared" si="196"/>
        <v>666.66666666666958</v>
      </c>
      <c r="J1077">
        <f t="shared" si="203"/>
        <v>4555.5555555555757</v>
      </c>
      <c r="K1077">
        <f t="shared" si="197"/>
        <v>6222.2798680555752</v>
      </c>
      <c r="L1077">
        <v>300</v>
      </c>
      <c r="M1077">
        <f t="shared" si="198"/>
        <v>333.33333333333331</v>
      </c>
      <c r="N1077">
        <f t="shared" si="199"/>
        <v>6913.644297839528</v>
      </c>
      <c r="O1077">
        <f t="shared" si="200"/>
        <v>7246.977631172861</v>
      </c>
    </row>
    <row r="1078" spans="1:15" x14ac:dyDescent="0.3">
      <c r="A1078">
        <v>1069</v>
      </c>
      <c r="B1078">
        <v>25.2</v>
      </c>
      <c r="C1078">
        <f t="shared" si="192"/>
        <v>7</v>
      </c>
      <c r="D1078">
        <f t="shared" si="193"/>
        <v>19.183499999999999</v>
      </c>
      <c r="E1078">
        <f t="shared" si="194"/>
        <v>134.28449999999998</v>
      </c>
      <c r="F1078">
        <f t="shared" si="195"/>
        <v>1579.4099999999999</v>
      </c>
      <c r="G1078">
        <f t="shared" si="201"/>
        <v>1</v>
      </c>
      <c r="H1078">
        <f t="shared" si="202"/>
        <v>0.16666666666666607</v>
      </c>
      <c r="I1078">
        <f t="shared" si="196"/>
        <v>333.33333333333212</v>
      </c>
      <c r="J1078">
        <f t="shared" si="203"/>
        <v>2333.3333333333248</v>
      </c>
      <c r="K1078">
        <f t="shared" si="197"/>
        <v>4047.0278333333245</v>
      </c>
      <c r="L1078">
        <v>300</v>
      </c>
      <c r="M1078">
        <f t="shared" si="198"/>
        <v>333.33333333333331</v>
      </c>
      <c r="N1078">
        <f t="shared" si="199"/>
        <v>4496.6975925925826</v>
      </c>
      <c r="O1078">
        <f t="shared" si="200"/>
        <v>4830.0309259259157</v>
      </c>
    </row>
    <row r="1079" spans="1:15" x14ac:dyDescent="0.3">
      <c r="A1079">
        <v>1070</v>
      </c>
      <c r="B1079">
        <v>26.4</v>
      </c>
      <c r="C1079">
        <f t="shared" si="192"/>
        <v>7.333333333333333</v>
      </c>
      <c r="D1079">
        <f t="shared" si="193"/>
        <v>21.053999999999998</v>
      </c>
      <c r="E1079">
        <f t="shared" si="194"/>
        <v>154.39599999999999</v>
      </c>
      <c r="F1079">
        <f t="shared" si="195"/>
        <v>1654.62</v>
      </c>
      <c r="G1079">
        <f t="shared" si="201"/>
        <v>1</v>
      </c>
      <c r="H1079">
        <f t="shared" si="202"/>
        <v>0.33333333333333304</v>
      </c>
      <c r="I1079">
        <f t="shared" si="196"/>
        <v>666.66666666666606</v>
      </c>
      <c r="J1079">
        <f t="shared" si="203"/>
        <v>4888.8888888888841</v>
      </c>
      <c r="K1079">
        <f t="shared" si="197"/>
        <v>6697.9048888888838</v>
      </c>
      <c r="L1079">
        <v>300</v>
      </c>
      <c r="M1079">
        <f t="shared" si="198"/>
        <v>333.33333333333331</v>
      </c>
      <c r="N1079">
        <f t="shared" si="199"/>
        <v>7442.1165432098705</v>
      </c>
      <c r="O1079">
        <f t="shared" si="200"/>
        <v>7775.4498765432036</v>
      </c>
    </row>
    <row r="1080" spans="1:15" x14ac:dyDescent="0.3">
      <c r="A1080">
        <v>1071</v>
      </c>
      <c r="B1080">
        <v>28.8</v>
      </c>
      <c r="C1080">
        <f t="shared" si="192"/>
        <v>8</v>
      </c>
      <c r="D1080">
        <f t="shared" si="193"/>
        <v>25.055999999999997</v>
      </c>
      <c r="E1080">
        <f t="shared" si="194"/>
        <v>200.44799999999998</v>
      </c>
      <c r="F1080">
        <f t="shared" si="195"/>
        <v>1805.04</v>
      </c>
      <c r="G1080">
        <f t="shared" si="201"/>
        <v>1</v>
      </c>
      <c r="H1080">
        <f t="shared" si="202"/>
        <v>0.66666666666666696</v>
      </c>
      <c r="I1080">
        <f t="shared" si="196"/>
        <v>1333.3333333333339</v>
      </c>
      <c r="J1080">
        <f t="shared" si="203"/>
        <v>10666.666666666672</v>
      </c>
      <c r="K1080">
        <f t="shared" si="197"/>
        <v>12672.154666666671</v>
      </c>
      <c r="L1080">
        <v>300</v>
      </c>
      <c r="M1080">
        <f t="shared" si="198"/>
        <v>333.33333333333331</v>
      </c>
      <c r="N1080">
        <f t="shared" si="199"/>
        <v>14080.171851851856</v>
      </c>
      <c r="O1080">
        <f t="shared" si="200"/>
        <v>14413.505185185189</v>
      </c>
    </row>
    <row r="1081" spans="1:15" x14ac:dyDescent="0.3">
      <c r="A1081">
        <v>1072</v>
      </c>
      <c r="B1081">
        <v>31.8</v>
      </c>
      <c r="C1081">
        <f t="shared" si="192"/>
        <v>8.8333333333333339</v>
      </c>
      <c r="D1081">
        <f t="shared" si="193"/>
        <v>30.547874999999998</v>
      </c>
      <c r="E1081">
        <f t="shared" si="194"/>
        <v>269.8395625</v>
      </c>
      <c r="F1081">
        <f t="shared" si="195"/>
        <v>1993.0650000000001</v>
      </c>
      <c r="G1081">
        <f t="shared" si="201"/>
        <v>1</v>
      </c>
      <c r="H1081">
        <f t="shared" si="202"/>
        <v>0.83333333333333393</v>
      </c>
      <c r="I1081">
        <f t="shared" si="196"/>
        <v>1666.6666666666679</v>
      </c>
      <c r="J1081">
        <f t="shared" si="203"/>
        <v>14722.222222222234</v>
      </c>
      <c r="K1081">
        <f t="shared" si="197"/>
        <v>16985.126784722233</v>
      </c>
      <c r="L1081">
        <v>300</v>
      </c>
      <c r="M1081">
        <f t="shared" si="198"/>
        <v>333.33333333333331</v>
      </c>
      <c r="N1081">
        <f t="shared" si="199"/>
        <v>18872.363094135813</v>
      </c>
      <c r="O1081">
        <f t="shared" si="200"/>
        <v>19205.696427469145</v>
      </c>
    </row>
    <row r="1082" spans="1:15" x14ac:dyDescent="0.3">
      <c r="A1082">
        <v>1073</v>
      </c>
      <c r="B1082">
        <v>35.299999999999997</v>
      </c>
      <c r="C1082">
        <f t="shared" si="192"/>
        <v>9.8055555555555554</v>
      </c>
      <c r="D1082">
        <f t="shared" si="193"/>
        <v>37.642302083333327</v>
      </c>
      <c r="E1082">
        <f t="shared" si="194"/>
        <v>369.10368431712953</v>
      </c>
      <c r="F1082">
        <f t="shared" si="195"/>
        <v>2212.4274999999998</v>
      </c>
      <c r="G1082">
        <f t="shared" si="201"/>
        <v>1</v>
      </c>
      <c r="H1082">
        <f t="shared" si="202"/>
        <v>0.97222222222222143</v>
      </c>
      <c r="I1082">
        <f t="shared" si="196"/>
        <v>1944.444444444443</v>
      </c>
      <c r="J1082">
        <f t="shared" si="203"/>
        <v>19066.358024691344</v>
      </c>
      <c r="K1082">
        <f t="shared" si="197"/>
        <v>21647.889209008474</v>
      </c>
      <c r="L1082">
        <v>300</v>
      </c>
      <c r="M1082">
        <f t="shared" si="198"/>
        <v>333.33333333333331</v>
      </c>
      <c r="N1082">
        <f t="shared" si="199"/>
        <v>24053.210232231639</v>
      </c>
      <c r="O1082">
        <f t="shared" si="200"/>
        <v>24386.543565564971</v>
      </c>
    </row>
    <row r="1083" spans="1:15" x14ac:dyDescent="0.3">
      <c r="A1083">
        <v>1074</v>
      </c>
      <c r="B1083">
        <v>39.5</v>
      </c>
      <c r="C1083">
        <f t="shared" si="192"/>
        <v>10.972222222222221</v>
      </c>
      <c r="D1083">
        <f t="shared" si="193"/>
        <v>47.132552083333316</v>
      </c>
      <c r="E1083">
        <f t="shared" si="194"/>
        <v>517.14883535879608</v>
      </c>
      <c r="F1083">
        <f t="shared" si="195"/>
        <v>2475.6624999999999</v>
      </c>
      <c r="G1083">
        <f t="shared" si="201"/>
        <v>1</v>
      </c>
      <c r="H1083">
        <f t="shared" si="202"/>
        <v>1.1666666666666661</v>
      </c>
      <c r="I1083">
        <f t="shared" si="196"/>
        <v>2333.3333333333321</v>
      </c>
      <c r="J1083">
        <f t="shared" si="203"/>
        <v>25601.851851851836</v>
      </c>
      <c r="K1083">
        <f t="shared" si="197"/>
        <v>28594.66318721063</v>
      </c>
      <c r="L1083">
        <v>300</v>
      </c>
      <c r="M1083">
        <f t="shared" si="198"/>
        <v>333.33333333333331</v>
      </c>
      <c r="N1083">
        <f t="shared" si="199"/>
        <v>31771.847985789587</v>
      </c>
      <c r="O1083">
        <f t="shared" si="200"/>
        <v>32105.181319122919</v>
      </c>
    </row>
    <row r="1084" spans="1:15" x14ac:dyDescent="0.3">
      <c r="A1084">
        <v>1075</v>
      </c>
      <c r="B1084">
        <v>44.5</v>
      </c>
      <c r="C1084">
        <f t="shared" si="192"/>
        <v>12.361111111111111</v>
      </c>
      <c r="D1084">
        <f t="shared" si="193"/>
        <v>59.820052083333323</v>
      </c>
      <c r="E1084">
        <f t="shared" si="194"/>
        <v>739.44231047453684</v>
      </c>
      <c r="F1084">
        <f t="shared" si="195"/>
        <v>2789.0374999999999</v>
      </c>
      <c r="G1084">
        <f t="shared" si="201"/>
        <v>1</v>
      </c>
      <c r="H1084">
        <f t="shared" si="202"/>
        <v>1.3888888888888893</v>
      </c>
      <c r="I1084">
        <f t="shared" si="196"/>
        <v>2777.7777777777787</v>
      </c>
      <c r="J1084">
        <f t="shared" si="203"/>
        <v>34336.419753086433</v>
      </c>
      <c r="K1084">
        <f t="shared" si="197"/>
        <v>37864.899563560968</v>
      </c>
      <c r="L1084">
        <v>300</v>
      </c>
      <c r="M1084">
        <f t="shared" si="198"/>
        <v>333.33333333333331</v>
      </c>
      <c r="N1084">
        <f t="shared" si="199"/>
        <v>42072.110626178852</v>
      </c>
      <c r="O1084">
        <f t="shared" si="200"/>
        <v>42405.443959512188</v>
      </c>
    </row>
    <row r="1085" spans="1:15" x14ac:dyDescent="0.3">
      <c r="A1085">
        <v>1076</v>
      </c>
      <c r="B1085">
        <v>49.3</v>
      </c>
      <c r="C1085">
        <f t="shared" si="192"/>
        <v>13.694444444444443</v>
      </c>
      <c r="D1085">
        <f t="shared" si="193"/>
        <v>73.421052083333294</v>
      </c>
      <c r="E1085">
        <f t="shared" si="194"/>
        <v>1005.4605188078697</v>
      </c>
      <c r="F1085">
        <f t="shared" si="195"/>
        <v>3089.8774999999996</v>
      </c>
      <c r="G1085">
        <f t="shared" si="201"/>
        <v>1</v>
      </c>
      <c r="H1085">
        <f t="shared" si="202"/>
        <v>1.3333333333333321</v>
      </c>
      <c r="I1085">
        <f t="shared" si="196"/>
        <v>2666.6666666666642</v>
      </c>
      <c r="J1085">
        <f t="shared" si="203"/>
        <v>36518.518518518482</v>
      </c>
      <c r="K1085">
        <f t="shared" si="197"/>
        <v>40613.856537326348</v>
      </c>
      <c r="L1085">
        <v>300</v>
      </c>
      <c r="M1085">
        <f t="shared" si="198"/>
        <v>333.33333333333331</v>
      </c>
      <c r="N1085">
        <f t="shared" si="199"/>
        <v>45126.507263695945</v>
      </c>
      <c r="O1085">
        <f t="shared" si="200"/>
        <v>45459.840597029281</v>
      </c>
    </row>
    <row r="1086" spans="1:15" x14ac:dyDescent="0.3">
      <c r="A1086">
        <v>1077</v>
      </c>
      <c r="B1086">
        <v>53.3</v>
      </c>
      <c r="C1086">
        <f t="shared" si="192"/>
        <v>14.805555555555554</v>
      </c>
      <c r="D1086">
        <f t="shared" si="193"/>
        <v>85.818552083333302</v>
      </c>
      <c r="E1086">
        <f t="shared" si="194"/>
        <v>1270.591340567129</v>
      </c>
      <c r="F1086">
        <f t="shared" si="195"/>
        <v>3340.5774999999994</v>
      </c>
      <c r="G1086">
        <f t="shared" si="201"/>
        <v>1</v>
      </c>
      <c r="H1086">
        <f t="shared" si="202"/>
        <v>1.1111111111111107</v>
      </c>
      <c r="I1086">
        <f t="shared" si="196"/>
        <v>2222.2222222222213</v>
      </c>
      <c r="J1086">
        <f t="shared" si="203"/>
        <v>32901.234567901214</v>
      </c>
      <c r="K1086">
        <f t="shared" si="197"/>
        <v>37512.403408468344</v>
      </c>
      <c r="L1086">
        <v>300</v>
      </c>
      <c r="M1086">
        <f t="shared" si="198"/>
        <v>333.33333333333331</v>
      </c>
      <c r="N1086">
        <f t="shared" si="199"/>
        <v>41680.44823163149</v>
      </c>
      <c r="O1086">
        <f t="shared" si="200"/>
        <v>42013.781564964826</v>
      </c>
    </row>
    <row r="1087" spans="1:15" x14ac:dyDescent="0.3">
      <c r="A1087">
        <v>1078</v>
      </c>
      <c r="B1087">
        <v>56.4</v>
      </c>
      <c r="C1087">
        <f t="shared" si="192"/>
        <v>15.666666666666666</v>
      </c>
      <c r="D1087">
        <f t="shared" si="193"/>
        <v>96.091499999999982</v>
      </c>
      <c r="E1087">
        <f t="shared" si="194"/>
        <v>1505.4334999999996</v>
      </c>
      <c r="F1087">
        <f t="shared" si="195"/>
        <v>3534.87</v>
      </c>
      <c r="G1087">
        <f t="shared" si="201"/>
        <v>1</v>
      </c>
      <c r="H1087">
        <f t="shared" si="202"/>
        <v>0.86111111111111249</v>
      </c>
      <c r="I1087">
        <f t="shared" si="196"/>
        <v>1722.2222222222249</v>
      </c>
      <c r="J1087">
        <f t="shared" si="203"/>
        <v>26981.481481481522</v>
      </c>
      <c r="K1087">
        <f t="shared" si="197"/>
        <v>32021.78498148152</v>
      </c>
      <c r="L1087">
        <v>300</v>
      </c>
      <c r="M1087">
        <f t="shared" si="198"/>
        <v>333.33333333333331</v>
      </c>
      <c r="N1087">
        <f t="shared" si="199"/>
        <v>35579.761090535023</v>
      </c>
      <c r="O1087">
        <f t="shared" si="200"/>
        <v>35913.094423868359</v>
      </c>
    </row>
    <row r="1088" spans="1:15" x14ac:dyDescent="0.3">
      <c r="A1088">
        <v>1079</v>
      </c>
      <c r="B1088">
        <v>58.9</v>
      </c>
      <c r="C1088">
        <f t="shared" si="192"/>
        <v>16.361111111111111</v>
      </c>
      <c r="D1088">
        <f t="shared" si="193"/>
        <v>104.79905208333331</v>
      </c>
      <c r="E1088">
        <f t="shared" si="194"/>
        <v>1714.6289354745365</v>
      </c>
      <c r="F1088">
        <f t="shared" si="195"/>
        <v>3691.5574999999999</v>
      </c>
      <c r="G1088">
        <f t="shared" si="201"/>
        <v>1</v>
      </c>
      <c r="H1088">
        <f t="shared" si="202"/>
        <v>0.69444444444444464</v>
      </c>
      <c r="I1088">
        <f t="shared" si="196"/>
        <v>1388.8888888888894</v>
      </c>
      <c r="J1088">
        <f t="shared" si="203"/>
        <v>22723.765432098771</v>
      </c>
      <c r="K1088">
        <f t="shared" si="197"/>
        <v>28129.951867573309</v>
      </c>
      <c r="L1088">
        <v>300</v>
      </c>
      <c r="M1088">
        <f t="shared" si="198"/>
        <v>333.33333333333331</v>
      </c>
      <c r="N1088">
        <f t="shared" si="199"/>
        <v>31255.502075081455</v>
      </c>
      <c r="O1088">
        <f t="shared" si="200"/>
        <v>31588.835408414787</v>
      </c>
    </row>
    <row r="1089" spans="1:15" x14ac:dyDescent="0.3">
      <c r="A1089">
        <v>1080</v>
      </c>
      <c r="B1089">
        <v>61.2</v>
      </c>
      <c r="C1089">
        <f t="shared" si="192"/>
        <v>17</v>
      </c>
      <c r="D1089">
        <f t="shared" si="193"/>
        <v>113.14349999999997</v>
      </c>
      <c r="E1089">
        <f t="shared" si="194"/>
        <v>1923.4394999999995</v>
      </c>
      <c r="F1089">
        <f t="shared" si="195"/>
        <v>3835.71</v>
      </c>
      <c r="G1089">
        <f t="shared" si="201"/>
        <v>1</v>
      </c>
      <c r="H1089">
        <f t="shared" si="202"/>
        <v>0.63888888888888928</v>
      </c>
      <c r="I1089">
        <f t="shared" si="196"/>
        <v>1277.7777777777785</v>
      </c>
      <c r="J1089">
        <f t="shared" si="203"/>
        <v>21722.222222222234</v>
      </c>
      <c r="K1089">
        <f t="shared" si="197"/>
        <v>27481.371722222233</v>
      </c>
      <c r="L1089">
        <v>300</v>
      </c>
      <c r="M1089">
        <f t="shared" si="198"/>
        <v>333.33333333333331</v>
      </c>
      <c r="N1089">
        <f t="shared" si="199"/>
        <v>30534.857469135815</v>
      </c>
      <c r="O1089">
        <f t="shared" si="200"/>
        <v>30868.190802469147</v>
      </c>
    </row>
    <row r="1090" spans="1:15" x14ac:dyDescent="0.3">
      <c r="A1090">
        <v>1081</v>
      </c>
      <c r="B1090">
        <v>62.6</v>
      </c>
      <c r="C1090">
        <f t="shared" si="192"/>
        <v>17.388888888888889</v>
      </c>
      <c r="D1090">
        <f t="shared" si="193"/>
        <v>118.37920833333334</v>
      </c>
      <c r="E1090">
        <f t="shared" si="194"/>
        <v>2058.4829004629632</v>
      </c>
      <c r="F1090">
        <f t="shared" si="195"/>
        <v>3923.4549999999999</v>
      </c>
      <c r="G1090">
        <f t="shared" si="201"/>
        <v>1</v>
      </c>
      <c r="H1090">
        <f t="shared" si="202"/>
        <v>0.38888888888888928</v>
      </c>
      <c r="I1090">
        <f t="shared" si="196"/>
        <v>777.77777777777851</v>
      </c>
      <c r="J1090">
        <f t="shared" si="203"/>
        <v>13524.691358024704</v>
      </c>
      <c r="K1090">
        <f t="shared" si="197"/>
        <v>19506.629258487665</v>
      </c>
      <c r="L1090">
        <v>300</v>
      </c>
      <c r="M1090">
        <f t="shared" si="198"/>
        <v>333.33333333333331</v>
      </c>
      <c r="N1090">
        <f t="shared" si="199"/>
        <v>21674.032509430737</v>
      </c>
      <c r="O1090">
        <f t="shared" si="200"/>
        <v>22007.365842764069</v>
      </c>
    </row>
    <row r="1091" spans="1:15" x14ac:dyDescent="0.3">
      <c r="A1091">
        <v>1082</v>
      </c>
      <c r="B1091">
        <v>63</v>
      </c>
      <c r="C1091">
        <f t="shared" si="192"/>
        <v>17.5</v>
      </c>
      <c r="D1091">
        <f t="shared" si="193"/>
        <v>119.89687499999999</v>
      </c>
      <c r="E1091">
        <f t="shared" si="194"/>
        <v>2098.1953125</v>
      </c>
      <c r="F1091">
        <f t="shared" si="195"/>
        <v>3948.5250000000001</v>
      </c>
      <c r="G1091">
        <f t="shared" si="201"/>
        <v>1</v>
      </c>
      <c r="H1091">
        <f t="shared" si="202"/>
        <v>0.11111111111111072</v>
      </c>
      <c r="I1091">
        <f t="shared" si="196"/>
        <v>222.22222222222143</v>
      </c>
      <c r="J1091">
        <f t="shared" si="203"/>
        <v>3888.888888888875</v>
      </c>
      <c r="K1091">
        <f t="shared" si="197"/>
        <v>9935.6092013888738</v>
      </c>
      <c r="L1091">
        <v>300</v>
      </c>
      <c r="M1091">
        <f t="shared" si="198"/>
        <v>333.33333333333331</v>
      </c>
      <c r="N1091">
        <f t="shared" si="199"/>
        <v>11039.56577932097</v>
      </c>
      <c r="O1091">
        <f t="shared" si="200"/>
        <v>11372.899112654304</v>
      </c>
    </row>
    <row r="1092" spans="1:15" x14ac:dyDescent="0.3">
      <c r="A1092">
        <v>1083</v>
      </c>
      <c r="B1092">
        <v>62.5</v>
      </c>
      <c r="C1092">
        <f t="shared" si="192"/>
        <v>17.361111111111111</v>
      </c>
      <c r="D1092">
        <f t="shared" si="193"/>
        <v>118.00130208333331</v>
      </c>
      <c r="E1092">
        <f t="shared" si="194"/>
        <v>2048.6337167245365</v>
      </c>
      <c r="F1092">
        <f t="shared" si="195"/>
        <v>3917.1875</v>
      </c>
      <c r="G1092">
        <f t="shared" si="201"/>
        <v>1</v>
      </c>
      <c r="H1092">
        <f t="shared" si="202"/>
        <v>-0.13888888888888928</v>
      </c>
      <c r="I1092">
        <f t="shared" si="196"/>
        <v>-277.77777777777857</v>
      </c>
      <c r="J1092">
        <f t="shared" si="203"/>
        <v>-4822.5308641975444</v>
      </c>
      <c r="K1092">
        <f t="shared" si="197"/>
        <v>1143.2903525269921</v>
      </c>
      <c r="L1092">
        <v>300</v>
      </c>
      <c r="M1092">
        <f t="shared" si="198"/>
        <v>333.33333333333331</v>
      </c>
      <c r="N1092">
        <f t="shared" si="199"/>
        <v>1270.3226139188801</v>
      </c>
      <c r="O1092">
        <f t="shared" si="200"/>
        <v>1603.6559472522133</v>
      </c>
    </row>
    <row r="1093" spans="1:15" x14ac:dyDescent="0.3">
      <c r="A1093">
        <v>1084</v>
      </c>
      <c r="B1093">
        <v>60.9</v>
      </c>
      <c r="C1093">
        <f t="shared" si="192"/>
        <v>16.916666666666664</v>
      </c>
      <c r="D1093">
        <f t="shared" si="193"/>
        <v>112.03696874999997</v>
      </c>
      <c r="E1093">
        <f t="shared" si="194"/>
        <v>1895.2920546874993</v>
      </c>
      <c r="F1093">
        <f t="shared" si="195"/>
        <v>3816.9074999999993</v>
      </c>
      <c r="G1093">
        <f t="shared" si="201"/>
        <v>1</v>
      </c>
      <c r="H1093">
        <f t="shared" si="202"/>
        <v>-0.44444444444444642</v>
      </c>
      <c r="I1093">
        <f t="shared" si="196"/>
        <v>-888.88888888889278</v>
      </c>
      <c r="J1093">
        <f t="shared" si="203"/>
        <v>-15037.0370370371</v>
      </c>
      <c r="K1093">
        <f t="shared" si="197"/>
        <v>-9324.8374823496015</v>
      </c>
      <c r="L1093">
        <v>300</v>
      </c>
      <c r="M1093">
        <f t="shared" si="198"/>
        <v>333.33333333333331</v>
      </c>
      <c r="N1093">
        <f t="shared" si="199"/>
        <v>-10360.930535944002</v>
      </c>
      <c r="O1093">
        <f t="shared" si="200"/>
        <v>-10027.597202610668</v>
      </c>
    </row>
    <row r="1094" spans="1:15" x14ac:dyDescent="0.3">
      <c r="A1094">
        <v>1085</v>
      </c>
      <c r="B1094">
        <v>59.3</v>
      </c>
      <c r="C1094">
        <f t="shared" si="192"/>
        <v>16.472222222222221</v>
      </c>
      <c r="D1094">
        <f t="shared" si="193"/>
        <v>106.2273020833333</v>
      </c>
      <c r="E1094">
        <f t="shared" si="194"/>
        <v>1749.7997259837957</v>
      </c>
      <c r="F1094">
        <f t="shared" si="195"/>
        <v>3716.6274999999996</v>
      </c>
      <c r="G1094">
        <f t="shared" si="201"/>
        <v>1</v>
      </c>
      <c r="H1094">
        <f t="shared" si="202"/>
        <v>-0.44444444444444287</v>
      </c>
      <c r="I1094">
        <f t="shared" si="196"/>
        <v>-888.88888888888573</v>
      </c>
      <c r="J1094">
        <f t="shared" si="203"/>
        <v>-14641.975308641922</v>
      </c>
      <c r="K1094">
        <f t="shared" si="197"/>
        <v>-9175.5480826581261</v>
      </c>
      <c r="L1094">
        <v>300</v>
      </c>
      <c r="M1094">
        <f t="shared" si="198"/>
        <v>333.33333333333331</v>
      </c>
      <c r="N1094">
        <f t="shared" si="199"/>
        <v>-10195.053425175696</v>
      </c>
      <c r="O1094">
        <f t="shared" si="200"/>
        <v>-9861.7200918423623</v>
      </c>
    </row>
    <row r="1095" spans="1:15" x14ac:dyDescent="0.3">
      <c r="A1095">
        <v>1086</v>
      </c>
      <c r="B1095">
        <v>58.6</v>
      </c>
      <c r="C1095">
        <f t="shared" si="192"/>
        <v>16.277777777777779</v>
      </c>
      <c r="D1095">
        <f t="shared" si="193"/>
        <v>103.73420833333331</v>
      </c>
      <c r="E1095">
        <f t="shared" si="194"/>
        <v>1688.5623912037036</v>
      </c>
      <c r="F1095">
        <f t="shared" si="195"/>
        <v>3672.7550000000001</v>
      </c>
      <c r="G1095">
        <f t="shared" si="201"/>
        <v>1</v>
      </c>
      <c r="H1095">
        <f t="shared" si="202"/>
        <v>-0.19444444444444287</v>
      </c>
      <c r="I1095">
        <f t="shared" si="196"/>
        <v>-388.88888888888573</v>
      </c>
      <c r="J1095">
        <f t="shared" si="203"/>
        <v>-6330.2469135801957</v>
      </c>
      <c r="K1095">
        <f t="shared" si="197"/>
        <v>-968.92952237649206</v>
      </c>
      <c r="L1095">
        <v>300</v>
      </c>
      <c r="M1095">
        <f t="shared" si="198"/>
        <v>333.33333333333331</v>
      </c>
      <c r="N1095">
        <f t="shared" si="199"/>
        <v>-1076.5883581961023</v>
      </c>
      <c r="O1095">
        <f t="shared" si="200"/>
        <v>-743.25502486276901</v>
      </c>
    </row>
    <row r="1096" spans="1:15" x14ac:dyDescent="0.3">
      <c r="A1096">
        <v>1087</v>
      </c>
      <c r="B1096">
        <v>58.6</v>
      </c>
      <c r="C1096">
        <f t="shared" si="192"/>
        <v>16.277777777777779</v>
      </c>
      <c r="D1096">
        <f t="shared" si="193"/>
        <v>103.73420833333331</v>
      </c>
      <c r="E1096">
        <f t="shared" si="194"/>
        <v>1688.5623912037036</v>
      </c>
      <c r="F1096">
        <f t="shared" si="195"/>
        <v>3672.7550000000001</v>
      </c>
      <c r="G1096">
        <f t="shared" si="201"/>
        <v>1</v>
      </c>
      <c r="H1096">
        <f t="shared" si="202"/>
        <v>0</v>
      </c>
      <c r="I1096">
        <f t="shared" si="196"/>
        <v>0</v>
      </c>
      <c r="J1096">
        <f t="shared" si="203"/>
        <v>0</v>
      </c>
      <c r="K1096">
        <f t="shared" si="197"/>
        <v>5361.3173912037037</v>
      </c>
      <c r="L1096">
        <v>300</v>
      </c>
      <c r="M1096">
        <f t="shared" si="198"/>
        <v>333.33333333333331</v>
      </c>
      <c r="N1096">
        <f t="shared" si="199"/>
        <v>5957.0193235596707</v>
      </c>
      <c r="O1096">
        <f t="shared" si="200"/>
        <v>6290.3526568930038</v>
      </c>
    </row>
    <row r="1097" spans="1:15" x14ac:dyDescent="0.3">
      <c r="A1097">
        <v>1088</v>
      </c>
      <c r="B1097">
        <v>58.7</v>
      </c>
      <c r="C1097">
        <f t="shared" si="192"/>
        <v>16.305555555555557</v>
      </c>
      <c r="D1097">
        <f t="shared" si="193"/>
        <v>104.08855208333335</v>
      </c>
      <c r="E1097">
        <f t="shared" si="194"/>
        <v>1697.2216686921302</v>
      </c>
      <c r="F1097">
        <f t="shared" si="195"/>
        <v>3679.0225000000005</v>
      </c>
      <c r="G1097">
        <f t="shared" si="201"/>
        <v>1</v>
      </c>
      <c r="H1097">
        <f t="shared" si="202"/>
        <v>2.7777777777778567E-2</v>
      </c>
      <c r="I1097">
        <f t="shared" si="196"/>
        <v>55.555555555557135</v>
      </c>
      <c r="J1097">
        <f t="shared" si="203"/>
        <v>905.86419753089001</v>
      </c>
      <c r="K1097">
        <f t="shared" si="197"/>
        <v>6282.1083662230203</v>
      </c>
      <c r="L1097">
        <v>300</v>
      </c>
      <c r="M1097">
        <f t="shared" si="198"/>
        <v>333.33333333333331</v>
      </c>
      <c r="N1097">
        <f t="shared" si="199"/>
        <v>6980.1204069144669</v>
      </c>
      <c r="O1097">
        <f t="shared" si="200"/>
        <v>7313.4537402477999</v>
      </c>
    </row>
    <row r="1098" spans="1:15" x14ac:dyDescent="0.3">
      <c r="A1098">
        <v>1089</v>
      </c>
      <c r="B1098">
        <v>58.8</v>
      </c>
      <c r="C1098">
        <f t="shared" ref="C1098:C1161" si="204">B1098*1/3.6</f>
        <v>16.333333333333332</v>
      </c>
      <c r="D1098">
        <f t="shared" ref="D1098:D1161" si="205">0.5*$E$1*((C1098^2)*$E$2*$E$3)</f>
        <v>104.44349999999996</v>
      </c>
      <c r="E1098">
        <f t="shared" ref="E1098:E1161" si="206">D1098*C1098</f>
        <v>1705.9104999999993</v>
      </c>
      <c r="F1098">
        <f t="shared" ref="F1098:F1161" si="207">$F$7*C1098</f>
        <v>3685.2899999999995</v>
      </c>
      <c r="G1098">
        <f t="shared" si="201"/>
        <v>1</v>
      </c>
      <c r="H1098">
        <f t="shared" si="202"/>
        <v>2.7777777777775015E-2</v>
      </c>
      <c r="I1098">
        <f t="shared" ref="I1098:I1161" si="208">$H$1*(H1098/G1098)</f>
        <v>55.555555555550029</v>
      </c>
      <c r="J1098">
        <f t="shared" si="203"/>
        <v>907.40740740731712</v>
      </c>
      <c r="K1098">
        <f t="shared" ref="K1098:K1161" si="209">E1098+F1098+J1098</f>
        <v>6298.6079074073159</v>
      </c>
      <c r="L1098">
        <v>300</v>
      </c>
      <c r="M1098">
        <f t="shared" ref="M1098:M1161" si="210">L1098/0.9</f>
        <v>333.33333333333331</v>
      </c>
      <c r="N1098">
        <f t="shared" ref="N1098:N1161" si="211">K1098/0.9</f>
        <v>6998.4532304525728</v>
      </c>
      <c r="O1098">
        <f t="shared" ref="O1098:O1161" si="212">M1098+N1098</f>
        <v>7331.7865637859059</v>
      </c>
    </row>
    <row r="1099" spans="1:15" x14ac:dyDescent="0.3">
      <c r="A1099">
        <v>1090</v>
      </c>
      <c r="B1099">
        <v>58.8</v>
      </c>
      <c r="C1099">
        <f t="shared" si="204"/>
        <v>16.333333333333332</v>
      </c>
      <c r="D1099">
        <f t="shared" si="205"/>
        <v>104.44349999999996</v>
      </c>
      <c r="E1099">
        <f t="shared" si="206"/>
        <v>1705.9104999999993</v>
      </c>
      <c r="F1099">
        <f t="shared" si="207"/>
        <v>3685.2899999999995</v>
      </c>
      <c r="G1099">
        <f t="shared" ref="G1099:G1162" si="213">A1099-A1098</f>
        <v>1</v>
      </c>
      <c r="H1099">
        <f t="shared" ref="H1099:H1162" si="214">C1099-C1098</f>
        <v>0</v>
      </c>
      <c r="I1099">
        <f t="shared" si="208"/>
        <v>0</v>
      </c>
      <c r="J1099">
        <f t="shared" ref="J1099:J1162" si="215">I1099*C1099</f>
        <v>0</v>
      </c>
      <c r="K1099">
        <f t="shared" si="209"/>
        <v>5391.200499999999</v>
      </c>
      <c r="L1099">
        <v>300</v>
      </c>
      <c r="M1099">
        <f t="shared" si="210"/>
        <v>333.33333333333331</v>
      </c>
      <c r="N1099">
        <f t="shared" si="211"/>
        <v>5990.2227777777762</v>
      </c>
      <c r="O1099">
        <f t="shared" si="212"/>
        <v>6323.5561111111092</v>
      </c>
    </row>
    <row r="1100" spans="1:15" x14ac:dyDescent="0.3">
      <c r="A1100">
        <v>1091</v>
      </c>
      <c r="B1100">
        <v>58.8</v>
      </c>
      <c r="C1100">
        <f t="shared" si="204"/>
        <v>16.333333333333332</v>
      </c>
      <c r="D1100">
        <f t="shared" si="205"/>
        <v>104.44349999999996</v>
      </c>
      <c r="E1100">
        <f t="shared" si="206"/>
        <v>1705.9104999999993</v>
      </c>
      <c r="F1100">
        <f t="shared" si="207"/>
        <v>3685.2899999999995</v>
      </c>
      <c r="G1100">
        <f t="shared" si="213"/>
        <v>1</v>
      </c>
      <c r="H1100">
        <f t="shared" si="214"/>
        <v>0</v>
      </c>
      <c r="I1100">
        <f t="shared" si="208"/>
        <v>0</v>
      </c>
      <c r="J1100">
        <f t="shared" si="215"/>
        <v>0</v>
      </c>
      <c r="K1100">
        <f t="shared" si="209"/>
        <v>5391.200499999999</v>
      </c>
      <c r="L1100">
        <v>300</v>
      </c>
      <c r="M1100">
        <f t="shared" si="210"/>
        <v>333.33333333333331</v>
      </c>
      <c r="N1100">
        <f t="shared" si="211"/>
        <v>5990.2227777777762</v>
      </c>
      <c r="O1100">
        <f t="shared" si="212"/>
        <v>6323.5561111111092</v>
      </c>
    </row>
    <row r="1101" spans="1:15" x14ac:dyDescent="0.3">
      <c r="A1101">
        <v>1092</v>
      </c>
      <c r="B1101">
        <v>59.1</v>
      </c>
      <c r="C1101">
        <f t="shared" si="204"/>
        <v>16.416666666666668</v>
      </c>
      <c r="D1101">
        <f t="shared" si="205"/>
        <v>105.51196874999998</v>
      </c>
      <c r="E1101">
        <f t="shared" si="206"/>
        <v>1732.1548203124999</v>
      </c>
      <c r="F1101">
        <f t="shared" si="207"/>
        <v>3704.0925000000002</v>
      </c>
      <c r="G1101">
        <f t="shared" si="213"/>
        <v>1</v>
      </c>
      <c r="H1101">
        <f t="shared" si="214"/>
        <v>8.3333333333335702E-2</v>
      </c>
      <c r="I1101">
        <f t="shared" si="208"/>
        <v>166.6666666666714</v>
      </c>
      <c r="J1101">
        <f t="shared" si="215"/>
        <v>2736.1111111111891</v>
      </c>
      <c r="K1101">
        <f t="shared" si="209"/>
        <v>8172.3584314236887</v>
      </c>
      <c r="L1101">
        <v>300</v>
      </c>
      <c r="M1101">
        <f t="shared" si="210"/>
        <v>333.33333333333331</v>
      </c>
      <c r="N1101">
        <f t="shared" si="211"/>
        <v>9080.3982571374308</v>
      </c>
      <c r="O1101">
        <f t="shared" si="212"/>
        <v>9413.7315904707648</v>
      </c>
    </row>
    <row r="1102" spans="1:15" x14ac:dyDescent="0.3">
      <c r="A1102">
        <v>1093</v>
      </c>
      <c r="B1102">
        <v>60.1</v>
      </c>
      <c r="C1102">
        <f t="shared" si="204"/>
        <v>16.694444444444443</v>
      </c>
      <c r="D1102">
        <f t="shared" si="205"/>
        <v>109.11280208333329</v>
      </c>
      <c r="E1102">
        <f t="shared" si="206"/>
        <v>1821.5776125578695</v>
      </c>
      <c r="F1102">
        <f t="shared" si="207"/>
        <v>3766.7674999999995</v>
      </c>
      <c r="G1102">
        <f t="shared" si="213"/>
        <v>1</v>
      </c>
      <c r="H1102">
        <f t="shared" si="214"/>
        <v>0.27777777777777501</v>
      </c>
      <c r="I1102">
        <f t="shared" si="208"/>
        <v>555.55555555554997</v>
      </c>
      <c r="J1102">
        <f t="shared" si="215"/>
        <v>9274.6913580245964</v>
      </c>
      <c r="K1102">
        <f t="shared" si="209"/>
        <v>14863.036470582465</v>
      </c>
      <c r="L1102">
        <v>300</v>
      </c>
      <c r="M1102">
        <f t="shared" si="210"/>
        <v>333.33333333333331</v>
      </c>
      <c r="N1102">
        <f t="shared" si="211"/>
        <v>16514.484967313849</v>
      </c>
      <c r="O1102">
        <f t="shared" si="212"/>
        <v>16847.818300647181</v>
      </c>
    </row>
    <row r="1103" spans="1:15" x14ac:dyDescent="0.3">
      <c r="A1103">
        <v>1094</v>
      </c>
      <c r="B1103">
        <v>61.7</v>
      </c>
      <c r="C1103">
        <f t="shared" si="204"/>
        <v>17.138888888888889</v>
      </c>
      <c r="D1103">
        <f t="shared" si="205"/>
        <v>114.99980208333332</v>
      </c>
      <c r="E1103">
        <f t="shared" si="206"/>
        <v>1970.9688301504627</v>
      </c>
      <c r="F1103">
        <f t="shared" si="207"/>
        <v>3867.0475000000001</v>
      </c>
      <c r="G1103">
        <f t="shared" si="213"/>
        <v>1</v>
      </c>
      <c r="H1103">
        <f t="shared" si="214"/>
        <v>0.44444444444444642</v>
      </c>
      <c r="I1103">
        <f t="shared" si="208"/>
        <v>888.88888888889278</v>
      </c>
      <c r="J1103">
        <f t="shared" si="215"/>
        <v>15234.567901234635</v>
      </c>
      <c r="K1103">
        <f t="shared" si="209"/>
        <v>21072.584231385099</v>
      </c>
      <c r="L1103">
        <v>300</v>
      </c>
      <c r="M1103">
        <f t="shared" si="210"/>
        <v>333.33333333333331</v>
      </c>
      <c r="N1103">
        <f t="shared" si="211"/>
        <v>23413.982479316775</v>
      </c>
      <c r="O1103">
        <f t="shared" si="212"/>
        <v>23747.315812650108</v>
      </c>
    </row>
    <row r="1104" spans="1:15" x14ac:dyDescent="0.3">
      <c r="A1104">
        <v>1095</v>
      </c>
      <c r="B1104">
        <v>63</v>
      </c>
      <c r="C1104">
        <f t="shared" si="204"/>
        <v>17.5</v>
      </c>
      <c r="D1104">
        <f t="shared" si="205"/>
        <v>119.89687499999999</v>
      </c>
      <c r="E1104">
        <f t="shared" si="206"/>
        <v>2098.1953125</v>
      </c>
      <c r="F1104">
        <f t="shared" si="207"/>
        <v>3948.5250000000001</v>
      </c>
      <c r="G1104">
        <f t="shared" si="213"/>
        <v>1</v>
      </c>
      <c r="H1104">
        <f t="shared" si="214"/>
        <v>0.36111111111111072</v>
      </c>
      <c r="I1104">
        <f t="shared" si="208"/>
        <v>722.22222222222149</v>
      </c>
      <c r="J1104">
        <f t="shared" si="215"/>
        <v>12638.888888888876</v>
      </c>
      <c r="K1104">
        <f t="shared" si="209"/>
        <v>18685.609201388877</v>
      </c>
      <c r="L1104">
        <v>300</v>
      </c>
      <c r="M1104">
        <f t="shared" si="210"/>
        <v>333.33333333333331</v>
      </c>
      <c r="N1104">
        <f t="shared" si="211"/>
        <v>20761.788001543198</v>
      </c>
      <c r="O1104">
        <f t="shared" si="212"/>
        <v>21095.12133487653</v>
      </c>
    </row>
    <row r="1105" spans="1:15" x14ac:dyDescent="0.3">
      <c r="A1105">
        <v>1096</v>
      </c>
      <c r="B1105">
        <v>63.7</v>
      </c>
      <c r="C1105">
        <f t="shared" si="204"/>
        <v>17.694444444444446</v>
      </c>
      <c r="D1105">
        <f t="shared" si="205"/>
        <v>122.57605208333335</v>
      </c>
      <c r="E1105">
        <f t="shared" si="206"/>
        <v>2168.9151438078711</v>
      </c>
      <c r="F1105">
        <f t="shared" si="207"/>
        <v>3992.3975000000005</v>
      </c>
      <c r="G1105">
        <f t="shared" si="213"/>
        <v>1</v>
      </c>
      <c r="H1105">
        <f t="shared" si="214"/>
        <v>0.19444444444444642</v>
      </c>
      <c r="I1105">
        <f t="shared" si="208"/>
        <v>388.88888888889284</v>
      </c>
      <c r="J1105">
        <f t="shared" si="215"/>
        <v>6881.1728395062437</v>
      </c>
      <c r="K1105">
        <f t="shared" si="209"/>
        <v>13042.485483314114</v>
      </c>
      <c r="L1105">
        <v>300</v>
      </c>
      <c r="M1105">
        <f t="shared" si="210"/>
        <v>333.33333333333331</v>
      </c>
      <c r="N1105">
        <f t="shared" si="211"/>
        <v>14491.650537015683</v>
      </c>
      <c r="O1105">
        <f t="shared" si="212"/>
        <v>14824.983870349017</v>
      </c>
    </row>
    <row r="1106" spans="1:15" x14ac:dyDescent="0.3">
      <c r="A1106">
        <v>1097</v>
      </c>
      <c r="B1106">
        <v>63.9</v>
      </c>
      <c r="C1106">
        <f t="shared" si="204"/>
        <v>17.75</v>
      </c>
      <c r="D1106">
        <f t="shared" si="205"/>
        <v>123.34696874999997</v>
      </c>
      <c r="E1106">
        <f t="shared" si="206"/>
        <v>2189.4086953124997</v>
      </c>
      <c r="F1106">
        <f t="shared" si="207"/>
        <v>4004.9324999999999</v>
      </c>
      <c r="G1106">
        <f t="shared" si="213"/>
        <v>1</v>
      </c>
      <c r="H1106">
        <f t="shared" si="214"/>
        <v>5.5555555555553582E-2</v>
      </c>
      <c r="I1106">
        <f t="shared" si="208"/>
        <v>111.11111111110716</v>
      </c>
      <c r="J1106">
        <f t="shared" si="215"/>
        <v>1972.2222222221521</v>
      </c>
      <c r="K1106">
        <f t="shared" si="209"/>
        <v>8166.5634175346513</v>
      </c>
      <c r="L1106">
        <v>300</v>
      </c>
      <c r="M1106">
        <f t="shared" si="210"/>
        <v>333.33333333333331</v>
      </c>
      <c r="N1106">
        <f t="shared" si="211"/>
        <v>9073.9593528162786</v>
      </c>
      <c r="O1106">
        <f t="shared" si="212"/>
        <v>9407.2926861496126</v>
      </c>
    </row>
    <row r="1107" spans="1:15" x14ac:dyDescent="0.3">
      <c r="A1107">
        <v>1098</v>
      </c>
      <c r="B1107">
        <v>63.5</v>
      </c>
      <c r="C1107">
        <f t="shared" si="204"/>
        <v>17.638888888888889</v>
      </c>
      <c r="D1107">
        <f t="shared" si="205"/>
        <v>121.80755208333332</v>
      </c>
      <c r="E1107">
        <f t="shared" si="206"/>
        <v>2148.5498770254626</v>
      </c>
      <c r="F1107">
        <f t="shared" si="207"/>
        <v>3979.8625000000002</v>
      </c>
      <c r="G1107">
        <f t="shared" si="213"/>
        <v>1</v>
      </c>
      <c r="H1107">
        <f t="shared" si="214"/>
        <v>-0.11111111111111072</v>
      </c>
      <c r="I1107">
        <f t="shared" si="208"/>
        <v>-222.22222222222143</v>
      </c>
      <c r="J1107">
        <f t="shared" si="215"/>
        <v>-3919.7530864197392</v>
      </c>
      <c r="K1107">
        <f t="shared" si="209"/>
        <v>2208.6592906057235</v>
      </c>
      <c r="L1107">
        <v>300</v>
      </c>
      <c r="M1107">
        <f t="shared" si="210"/>
        <v>333.33333333333331</v>
      </c>
      <c r="N1107">
        <f t="shared" si="211"/>
        <v>2454.0658784508037</v>
      </c>
      <c r="O1107">
        <f t="shared" si="212"/>
        <v>2787.3992117841372</v>
      </c>
    </row>
    <row r="1108" spans="1:15" x14ac:dyDescent="0.3">
      <c r="A1108">
        <v>1099</v>
      </c>
      <c r="B1108">
        <v>62.3</v>
      </c>
      <c r="C1108">
        <f t="shared" si="204"/>
        <v>17.305555555555554</v>
      </c>
      <c r="D1108">
        <f t="shared" si="205"/>
        <v>117.2473020833333</v>
      </c>
      <c r="E1108">
        <f t="shared" si="206"/>
        <v>2029.0296999421287</v>
      </c>
      <c r="F1108">
        <f t="shared" si="207"/>
        <v>3904.6524999999997</v>
      </c>
      <c r="G1108">
        <f t="shared" si="213"/>
        <v>1</v>
      </c>
      <c r="H1108">
        <f t="shared" si="214"/>
        <v>-0.3333333333333357</v>
      </c>
      <c r="I1108">
        <f t="shared" si="208"/>
        <v>-666.6666666666714</v>
      </c>
      <c r="J1108">
        <f t="shared" si="215"/>
        <v>-11537.037037037118</v>
      </c>
      <c r="K1108">
        <f t="shared" si="209"/>
        <v>-5603.3548370949902</v>
      </c>
      <c r="L1108">
        <v>300</v>
      </c>
      <c r="M1108">
        <f t="shared" si="210"/>
        <v>333.33333333333331</v>
      </c>
      <c r="N1108">
        <f t="shared" si="211"/>
        <v>-6225.9498189944334</v>
      </c>
      <c r="O1108">
        <f t="shared" si="212"/>
        <v>-5892.6164856611003</v>
      </c>
    </row>
    <row r="1109" spans="1:15" x14ac:dyDescent="0.3">
      <c r="A1109">
        <v>1100</v>
      </c>
      <c r="B1109">
        <v>60.3</v>
      </c>
      <c r="C1109">
        <f t="shared" si="204"/>
        <v>16.75</v>
      </c>
      <c r="D1109">
        <f t="shared" si="205"/>
        <v>109.84021874999999</v>
      </c>
      <c r="E1109">
        <f t="shared" si="206"/>
        <v>1839.8236640624998</v>
      </c>
      <c r="F1109">
        <f t="shared" si="207"/>
        <v>3779.3024999999998</v>
      </c>
      <c r="G1109">
        <f t="shared" si="213"/>
        <v>1</v>
      </c>
      <c r="H1109">
        <f t="shared" si="214"/>
        <v>-0.55555555555555358</v>
      </c>
      <c r="I1109">
        <f t="shared" si="208"/>
        <v>-1111.1111111111072</v>
      </c>
      <c r="J1109">
        <f t="shared" si="215"/>
        <v>-18611.111111111048</v>
      </c>
      <c r="K1109">
        <f t="shared" si="209"/>
        <v>-12991.984947048548</v>
      </c>
      <c r="L1109">
        <v>300</v>
      </c>
      <c r="M1109">
        <f t="shared" si="210"/>
        <v>333.33333333333331</v>
      </c>
      <c r="N1109">
        <f t="shared" si="211"/>
        <v>-14435.538830053942</v>
      </c>
      <c r="O1109">
        <f t="shared" si="212"/>
        <v>-14102.205496720608</v>
      </c>
    </row>
    <row r="1110" spans="1:15" x14ac:dyDescent="0.3">
      <c r="A1110">
        <v>1101</v>
      </c>
      <c r="B1110">
        <v>58.9</v>
      </c>
      <c r="C1110">
        <f t="shared" si="204"/>
        <v>16.361111111111111</v>
      </c>
      <c r="D1110">
        <f t="shared" si="205"/>
        <v>104.79905208333331</v>
      </c>
      <c r="E1110">
        <f t="shared" si="206"/>
        <v>1714.6289354745365</v>
      </c>
      <c r="F1110">
        <f t="shared" si="207"/>
        <v>3691.5574999999999</v>
      </c>
      <c r="G1110">
        <f t="shared" si="213"/>
        <v>1</v>
      </c>
      <c r="H1110">
        <f t="shared" si="214"/>
        <v>-0.38888888888888928</v>
      </c>
      <c r="I1110">
        <f t="shared" si="208"/>
        <v>-777.77777777777851</v>
      </c>
      <c r="J1110">
        <f t="shared" si="215"/>
        <v>-12725.30864197532</v>
      </c>
      <c r="K1110">
        <f t="shared" si="209"/>
        <v>-7319.1222065007832</v>
      </c>
      <c r="L1110">
        <v>300</v>
      </c>
      <c r="M1110">
        <f t="shared" si="210"/>
        <v>333.33333333333331</v>
      </c>
      <c r="N1110">
        <f t="shared" si="211"/>
        <v>-8132.3580072230925</v>
      </c>
      <c r="O1110">
        <f t="shared" si="212"/>
        <v>-7799.0246738897595</v>
      </c>
    </row>
    <row r="1111" spans="1:15" x14ac:dyDescent="0.3">
      <c r="A1111">
        <v>1102</v>
      </c>
      <c r="B1111">
        <v>58.4</v>
      </c>
      <c r="C1111">
        <f t="shared" si="204"/>
        <v>16.222222222222221</v>
      </c>
      <c r="D1111">
        <f t="shared" si="205"/>
        <v>103.0273333333333</v>
      </c>
      <c r="E1111">
        <f t="shared" si="206"/>
        <v>1671.3322962962957</v>
      </c>
      <c r="F1111">
        <f t="shared" si="207"/>
        <v>3660.22</v>
      </c>
      <c r="G1111">
        <f t="shared" si="213"/>
        <v>1</v>
      </c>
      <c r="H1111">
        <f t="shared" si="214"/>
        <v>-0.13888888888888928</v>
      </c>
      <c r="I1111">
        <f t="shared" si="208"/>
        <v>-277.77777777777857</v>
      </c>
      <c r="J1111">
        <f t="shared" si="215"/>
        <v>-4506.1728395061855</v>
      </c>
      <c r="K1111">
        <f t="shared" si="209"/>
        <v>825.37945679010954</v>
      </c>
      <c r="L1111">
        <v>300</v>
      </c>
      <c r="M1111">
        <f t="shared" si="210"/>
        <v>333.33333333333331</v>
      </c>
      <c r="N1111">
        <f t="shared" si="211"/>
        <v>917.08828532234395</v>
      </c>
      <c r="O1111">
        <f t="shared" si="212"/>
        <v>1250.4216186556773</v>
      </c>
    </row>
    <row r="1112" spans="1:15" x14ac:dyDescent="0.3">
      <c r="A1112">
        <v>1103</v>
      </c>
      <c r="B1112">
        <v>58.8</v>
      </c>
      <c r="C1112">
        <f t="shared" si="204"/>
        <v>16.333333333333332</v>
      </c>
      <c r="D1112">
        <f t="shared" si="205"/>
        <v>104.44349999999996</v>
      </c>
      <c r="E1112">
        <f t="shared" si="206"/>
        <v>1705.9104999999993</v>
      </c>
      <c r="F1112">
        <f t="shared" si="207"/>
        <v>3685.2899999999995</v>
      </c>
      <c r="G1112">
        <f t="shared" si="213"/>
        <v>1</v>
      </c>
      <c r="H1112">
        <f t="shared" si="214"/>
        <v>0.11111111111111072</v>
      </c>
      <c r="I1112">
        <f t="shared" si="208"/>
        <v>222.22222222222143</v>
      </c>
      <c r="J1112">
        <f t="shared" si="215"/>
        <v>3629.6296296296164</v>
      </c>
      <c r="K1112">
        <f t="shared" si="209"/>
        <v>9020.8301296296158</v>
      </c>
      <c r="L1112">
        <v>300</v>
      </c>
      <c r="M1112">
        <f t="shared" si="210"/>
        <v>333.33333333333331</v>
      </c>
      <c r="N1112">
        <f t="shared" si="211"/>
        <v>10023.144588477351</v>
      </c>
      <c r="O1112">
        <f t="shared" si="212"/>
        <v>10356.477921810685</v>
      </c>
    </row>
    <row r="1113" spans="1:15" x14ac:dyDescent="0.3">
      <c r="A1113">
        <v>1104</v>
      </c>
      <c r="B1113">
        <v>60.2</v>
      </c>
      <c r="C1113">
        <f t="shared" si="204"/>
        <v>16.722222222222221</v>
      </c>
      <c r="D1113">
        <f t="shared" si="205"/>
        <v>109.4762083333333</v>
      </c>
      <c r="E1113">
        <f t="shared" si="206"/>
        <v>1830.6854837962958</v>
      </c>
      <c r="F1113">
        <f t="shared" si="207"/>
        <v>3773.0349999999999</v>
      </c>
      <c r="G1113">
        <f t="shared" si="213"/>
        <v>1</v>
      </c>
      <c r="H1113">
        <f t="shared" si="214"/>
        <v>0.38888888888888928</v>
      </c>
      <c r="I1113">
        <f t="shared" si="208"/>
        <v>777.77777777777851</v>
      </c>
      <c r="J1113">
        <f t="shared" si="215"/>
        <v>13006.172839506184</v>
      </c>
      <c r="K1113">
        <f t="shared" si="209"/>
        <v>18609.89332330248</v>
      </c>
      <c r="L1113">
        <v>300</v>
      </c>
      <c r="M1113">
        <f t="shared" si="210"/>
        <v>333.33333333333331</v>
      </c>
      <c r="N1113">
        <f t="shared" si="211"/>
        <v>20677.659248113865</v>
      </c>
      <c r="O1113">
        <f t="shared" si="212"/>
        <v>21010.992581447197</v>
      </c>
    </row>
    <row r="1114" spans="1:15" x14ac:dyDescent="0.3">
      <c r="A1114">
        <v>1105</v>
      </c>
      <c r="B1114">
        <v>62.3</v>
      </c>
      <c r="C1114">
        <f t="shared" si="204"/>
        <v>17.305555555555554</v>
      </c>
      <c r="D1114">
        <f t="shared" si="205"/>
        <v>117.2473020833333</v>
      </c>
      <c r="E1114">
        <f t="shared" si="206"/>
        <v>2029.0296999421287</v>
      </c>
      <c r="F1114">
        <f t="shared" si="207"/>
        <v>3904.6524999999997</v>
      </c>
      <c r="G1114">
        <f t="shared" si="213"/>
        <v>1</v>
      </c>
      <c r="H1114">
        <f t="shared" si="214"/>
        <v>0.58333333333333215</v>
      </c>
      <c r="I1114">
        <f t="shared" si="208"/>
        <v>1166.6666666666642</v>
      </c>
      <c r="J1114">
        <f t="shared" si="215"/>
        <v>20189.81481481477</v>
      </c>
      <c r="K1114">
        <f t="shared" si="209"/>
        <v>26123.497014756897</v>
      </c>
      <c r="L1114">
        <v>300</v>
      </c>
      <c r="M1114">
        <f t="shared" si="210"/>
        <v>333.33333333333331</v>
      </c>
      <c r="N1114">
        <f t="shared" si="211"/>
        <v>29026.107794174328</v>
      </c>
      <c r="O1114">
        <f t="shared" si="212"/>
        <v>29359.44112750766</v>
      </c>
    </row>
    <row r="1115" spans="1:15" x14ac:dyDescent="0.3">
      <c r="A1115">
        <v>1106</v>
      </c>
      <c r="B1115">
        <v>63.9</v>
      </c>
      <c r="C1115">
        <f t="shared" si="204"/>
        <v>17.75</v>
      </c>
      <c r="D1115">
        <f t="shared" si="205"/>
        <v>123.34696874999997</v>
      </c>
      <c r="E1115">
        <f t="shared" si="206"/>
        <v>2189.4086953124997</v>
      </c>
      <c r="F1115">
        <f t="shared" si="207"/>
        <v>4004.9324999999999</v>
      </c>
      <c r="G1115">
        <f t="shared" si="213"/>
        <v>1</v>
      </c>
      <c r="H1115">
        <f t="shared" si="214"/>
        <v>0.44444444444444642</v>
      </c>
      <c r="I1115">
        <f t="shared" si="208"/>
        <v>888.88888888889278</v>
      </c>
      <c r="J1115">
        <f t="shared" si="215"/>
        <v>15777.777777777846</v>
      </c>
      <c r="K1115">
        <f t="shared" si="209"/>
        <v>21972.118973090346</v>
      </c>
      <c r="L1115">
        <v>300</v>
      </c>
      <c r="M1115">
        <f t="shared" si="210"/>
        <v>333.33333333333331</v>
      </c>
      <c r="N1115">
        <f t="shared" si="211"/>
        <v>24413.465525655938</v>
      </c>
      <c r="O1115">
        <f t="shared" si="212"/>
        <v>24746.79885898927</v>
      </c>
    </row>
    <row r="1116" spans="1:15" x14ac:dyDescent="0.3">
      <c r="A1116">
        <v>1107</v>
      </c>
      <c r="B1116">
        <v>64.5</v>
      </c>
      <c r="C1116">
        <f t="shared" si="204"/>
        <v>17.916666666666668</v>
      </c>
      <c r="D1116">
        <f t="shared" si="205"/>
        <v>125.67421875000001</v>
      </c>
      <c r="E1116">
        <f t="shared" si="206"/>
        <v>2251.6630859375005</v>
      </c>
      <c r="F1116">
        <f t="shared" si="207"/>
        <v>4042.5375000000004</v>
      </c>
      <c r="G1116">
        <f t="shared" si="213"/>
        <v>1</v>
      </c>
      <c r="H1116">
        <f t="shared" si="214"/>
        <v>0.16666666666666785</v>
      </c>
      <c r="I1116">
        <f t="shared" si="208"/>
        <v>333.3333333333357</v>
      </c>
      <c r="J1116">
        <f t="shared" si="215"/>
        <v>5972.2222222222654</v>
      </c>
      <c r="K1116">
        <f t="shared" si="209"/>
        <v>12266.422808159765</v>
      </c>
      <c r="L1116">
        <v>300</v>
      </c>
      <c r="M1116">
        <f t="shared" si="210"/>
        <v>333.33333333333331</v>
      </c>
      <c r="N1116">
        <f t="shared" si="211"/>
        <v>13629.358675733072</v>
      </c>
      <c r="O1116">
        <f t="shared" si="212"/>
        <v>13962.692009066406</v>
      </c>
    </row>
    <row r="1117" spans="1:15" x14ac:dyDescent="0.3">
      <c r="A1117">
        <v>1108</v>
      </c>
      <c r="B1117">
        <v>64.400000000000006</v>
      </c>
      <c r="C1117">
        <f t="shared" si="204"/>
        <v>17.888888888888889</v>
      </c>
      <c r="D1117">
        <f t="shared" si="205"/>
        <v>125.28483333333334</v>
      </c>
      <c r="E1117">
        <f t="shared" si="206"/>
        <v>2241.2064629629631</v>
      </c>
      <c r="F1117">
        <f t="shared" si="207"/>
        <v>4036.27</v>
      </c>
      <c r="G1117">
        <f t="shared" si="213"/>
        <v>1</v>
      </c>
      <c r="H1117">
        <f t="shared" si="214"/>
        <v>-2.7777777777778567E-2</v>
      </c>
      <c r="I1117">
        <f t="shared" si="208"/>
        <v>-55.555555555557135</v>
      </c>
      <c r="J1117">
        <f t="shared" si="215"/>
        <v>-993.82716049385544</v>
      </c>
      <c r="K1117">
        <f t="shared" si="209"/>
        <v>5283.6493024691072</v>
      </c>
      <c r="L1117">
        <v>300</v>
      </c>
      <c r="M1117">
        <f t="shared" si="210"/>
        <v>333.33333333333331</v>
      </c>
      <c r="N1117">
        <f t="shared" si="211"/>
        <v>5870.721447187897</v>
      </c>
      <c r="O1117">
        <f t="shared" si="212"/>
        <v>6204.05478052123</v>
      </c>
    </row>
    <row r="1118" spans="1:15" x14ac:dyDescent="0.3">
      <c r="A1118">
        <v>1109</v>
      </c>
      <c r="B1118">
        <v>63.5</v>
      </c>
      <c r="C1118">
        <f t="shared" si="204"/>
        <v>17.638888888888889</v>
      </c>
      <c r="D1118">
        <f t="shared" si="205"/>
        <v>121.80755208333332</v>
      </c>
      <c r="E1118">
        <f t="shared" si="206"/>
        <v>2148.5498770254626</v>
      </c>
      <c r="F1118">
        <f t="shared" si="207"/>
        <v>3979.8625000000002</v>
      </c>
      <c r="G1118">
        <f t="shared" si="213"/>
        <v>1</v>
      </c>
      <c r="H1118">
        <f t="shared" si="214"/>
        <v>-0.25</v>
      </c>
      <c r="I1118">
        <f t="shared" si="208"/>
        <v>-500</v>
      </c>
      <c r="J1118">
        <f t="shared" si="215"/>
        <v>-8819.4444444444453</v>
      </c>
      <c r="K1118">
        <f t="shared" si="209"/>
        <v>-2691.0320674189825</v>
      </c>
      <c r="L1118">
        <v>300</v>
      </c>
      <c r="M1118">
        <f t="shared" si="210"/>
        <v>333.33333333333331</v>
      </c>
      <c r="N1118">
        <f t="shared" si="211"/>
        <v>-2990.0356304655361</v>
      </c>
      <c r="O1118">
        <f t="shared" si="212"/>
        <v>-2656.7022971322026</v>
      </c>
    </row>
    <row r="1119" spans="1:15" x14ac:dyDescent="0.3">
      <c r="A1119">
        <v>1110</v>
      </c>
      <c r="B1119">
        <v>62</v>
      </c>
      <c r="C1119">
        <f t="shared" si="204"/>
        <v>17.222222222222221</v>
      </c>
      <c r="D1119">
        <f t="shared" si="205"/>
        <v>116.12083333333329</v>
      </c>
      <c r="E1119">
        <f t="shared" si="206"/>
        <v>1999.8587962962956</v>
      </c>
      <c r="F1119">
        <f t="shared" si="207"/>
        <v>3885.85</v>
      </c>
      <c r="G1119">
        <f t="shared" si="213"/>
        <v>1</v>
      </c>
      <c r="H1119">
        <f t="shared" si="214"/>
        <v>-0.41666666666666785</v>
      </c>
      <c r="I1119">
        <f t="shared" si="208"/>
        <v>-833.33333333333576</v>
      </c>
      <c r="J1119">
        <f t="shared" si="215"/>
        <v>-14351.851851851892</v>
      </c>
      <c r="K1119">
        <f t="shared" si="209"/>
        <v>-8466.1430555555962</v>
      </c>
      <c r="L1119">
        <v>300</v>
      </c>
      <c r="M1119">
        <f t="shared" si="210"/>
        <v>333.33333333333331</v>
      </c>
      <c r="N1119">
        <f t="shared" si="211"/>
        <v>-9406.8256172839956</v>
      </c>
      <c r="O1119">
        <f t="shared" si="212"/>
        <v>-9073.4922839506617</v>
      </c>
    </row>
    <row r="1120" spans="1:15" x14ac:dyDescent="0.3">
      <c r="A1120">
        <v>1111</v>
      </c>
      <c r="B1120">
        <v>61.2</v>
      </c>
      <c r="C1120">
        <f t="shared" si="204"/>
        <v>17</v>
      </c>
      <c r="D1120">
        <f t="shared" si="205"/>
        <v>113.14349999999997</v>
      </c>
      <c r="E1120">
        <f t="shared" si="206"/>
        <v>1923.4394999999995</v>
      </c>
      <c r="F1120">
        <f t="shared" si="207"/>
        <v>3835.71</v>
      </c>
      <c r="G1120">
        <f t="shared" si="213"/>
        <v>1</v>
      </c>
      <c r="H1120">
        <f t="shared" si="214"/>
        <v>-0.22222222222222143</v>
      </c>
      <c r="I1120">
        <f t="shared" si="208"/>
        <v>-444.44444444444287</v>
      </c>
      <c r="J1120">
        <f t="shared" si="215"/>
        <v>-7555.5555555555284</v>
      </c>
      <c r="K1120">
        <f t="shared" si="209"/>
        <v>-1796.4060555555288</v>
      </c>
      <c r="L1120">
        <v>300</v>
      </c>
      <c r="M1120">
        <f t="shared" si="210"/>
        <v>333.33333333333331</v>
      </c>
      <c r="N1120">
        <f t="shared" si="211"/>
        <v>-1996.006728395032</v>
      </c>
      <c r="O1120">
        <f t="shared" si="212"/>
        <v>-1662.6733950616988</v>
      </c>
    </row>
    <row r="1121" spans="1:15" x14ac:dyDescent="0.3">
      <c r="A1121">
        <v>1112</v>
      </c>
      <c r="B1121">
        <v>61.3</v>
      </c>
      <c r="C1121">
        <f t="shared" si="204"/>
        <v>17.027777777777775</v>
      </c>
      <c r="D1121">
        <f t="shared" si="205"/>
        <v>113.51355208333329</v>
      </c>
      <c r="E1121">
        <f t="shared" si="206"/>
        <v>1932.8835396412028</v>
      </c>
      <c r="F1121">
        <f t="shared" si="207"/>
        <v>3841.9774999999995</v>
      </c>
      <c r="G1121">
        <f t="shared" si="213"/>
        <v>1</v>
      </c>
      <c r="H1121">
        <f t="shared" si="214"/>
        <v>2.7777777777775015E-2</v>
      </c>
      <c r="I1121">
        <f t="shared" si="208"/>
        <v>55.555555555550029</v>
      </c>
      <c r="J1121">
        <f t="shared" si="215"/>
        <v>945.9876543208934</v>
      </c>
      <c r="K1121">
        <f t="shared" si="209"/>
        <v>6720.8486939620961</v>
      </c>
      <c r="L1121">
        <v>300</v>
      </c>
      <c r="M1121">
        <f t="shared" si="210"/>
        <v>333.33333333333331</v>
      </c>
      <c r="N1121">
        <f t="shared" si="211"/>
        <v>7467.6096599578841</v>
      </c>
      <c r="O1121">
        <f t="shared" si="212"/>
        <v>7800.9429932912171</v>
      </c>
    </row>
    <row r="1122" spans="1:15" x14ac:dyDescent="0.3">
      <c r="A1122">
        <v>1113</v>
      </c>
      <c r="B1122">
        <v>62.6</v>
      </c>
      <c r="C1122">
        <f t="shared" si="204"/>
        <v>17.388888888888889</v>
      </c>
      <c r="D1122">
        <f t="shared" si="205"/>
        <v>118.37920833333334</v>
      </c>
      <c r="E1122">
        <f t="shared" si="206"/>
        <v>2058.4829004629632</v>
      </c>
      <c r="F1122">
        <f t="shared" si="207"/>
        <v>3923.4549999999999</v>
      </c>
      <c r="G1122">
        <f t="shared" si="213"/>
        <v>1</v>
      </c>
      <c r="H1122">
        <f t="shared" si="214"/>
        <v>0.36111111111111427</v>
      </c>
      <c r="I1122">
        <f t="shared" si="208"/>
        <v>722.22222222222854</v>
      </c>
      <c r="J1122">
        <f t="shared" si="215"/>
        <v>12558.641975308752</v>
      </c>
      <c r="K1122">
        <f t="shared" si="209"/>
        <v>18540.579875771713</v>
      </c>
      <c r="L1122">
        <v>300</v>
      </c>
      <c r="M1122">
        <f t="shared" si="210"/>
        <v>333.33333333333331</v>
      </c>
      <c r="N1122">
        <f t="shared" si="211"/>
        <v>20600.644306413014</v>
      </c>
      <c r="O1122">
        <f t="shared" si="212"/>
        <v>20933.977639746347</v>
      </c>
    </row>
    <row r="1123" spans="1:15" x14ac:dyDescent="0.3">
      <c r="A1123">
        <v>1114</v>
      </c>
      <c r="B1123">
        <v>65.3</v>
      </c>
      <c r="C1123">
        <f t="shared" si="204"/>
        <v>18.138888888888889</v>
      </c>
      <c r="D1123">
        <f t="shared" si="205"/>
        <v>128.81105208333332</v>
      </c>
      <c r="E1123">
        <f t="shared" si="206"/>
        <v>2336.4893614004627</v>
      </c>
      <c r="F1123">
        <f t="shared" si="207"/>
        <v>4092.6774999999998</v>
      </c>
      <c r="G1123">
        <f t="shared" si="213"/>
        <v>1</v>
      </c>
      <c r="H1123">
        <f t="shared" si="214"/>
        <v>0.75</v>
      </c>
      <c r="I1123">
        <f t="shared" si="208"/>
        <v>1500</v>
      </c>
      <c r="J1123">
        <f t="shared" si="215"/>
        <v>27208.333333333332</v>
      </c>
      <c r="K1123">
        <f t="shared" si="209"/>
        <v>33637.500194733795</v>
      </c>
      <c r="L1123">
        <v>300</v>
      </c>
      <c r="M1123">
        <f t="shared" si="210"/>
        <v>333.33333333333331</v>
      </c>
      <c r="N1123">
        <f t="shared" si="211"/>
        <v>37375.000216370885</v>
      </c>
      <c r="O1123">
        <f t="shared" si="212"/>
        <v>37708.333549704221</v>
      </c>
    </row>
    <row r="1124" spans="1:15" x14ac:dyDescent="0.3">
      <c r="A1124">
        <v>1115</v>
      </c>
      <c r="B1124">
        <v>68</v>
      </c>
      <c r="C1124">
        <f t="shared" si="204"/>
        <v>18.888888888888889</v>
      </c>
      <c r="D1124">
        <f t="shared" si="205"/>
        <v>139.68333333333331</v>
      </c>
      <c r="E1124">
        <f t="shared" si="206"/>
        <v>2638.4629629629626</v>
      </c>
      <c r="F1124">
        <f t="shared" si="207"/>
        <v>4261.8999999999996</v>
      </c>
      <c r="G1124">
        <f t="shared" si="213"/>
        <v>1</v>
      </c>
      <c r="H1124">
        <f t="shared" si="214"/>
        <v>0.75</v>
      </c>
      <c r="I1124">
        <f t="shared" si="208"/>
        <v>1500</v>
      </c>
      <c r="J1124">
        <f t="shared" si="215"/>
        <v>28333.333333333332</v>
      </c>
      <c r="K1124">
        <f t="shared" si="209"/>
        <v>35233.696296296293</v>
      </c>
      <c r="L1124">
        <v>300</v>
      </c>
      <c r="M1124">
        <f t="shared" si="210"/>
        <v>333.33333333333331</v>
      </c>
      <c r="N1124">
        <f t="shared" si="211"/>
        <v>39148.551440329211</v>
      </c>
      <c r="O1124">
        <f t="shared" si="212"/>
        <v>39481.884773662547</v>
      </c>
    </row>
    <row r="1125" spans="1:15" x14ac:dyDescent="0.3">
      <c r="A1125">
        <v>1116</v>
      </c>
      <c r="B1125">
        <v>69.400000000000006</v>
      </c>
      <c r="C1125">
        <f t="shared" si="204"/>
        <v>19.277777777777779</v>
      </c>
      <c r="D1125">
        <f t="shared" si="205"/>
        <v>145.49420833333332</v>
      </c>
      <c r="E1125">
        <f t="shared" si="206"/>
        <v>2804.8050162037034</v>
      </c>
      <c r="F1125">
        <f t="shared" si="207"/>
        <v>4349.6450000000004</v>
      </c>
      <c r="G1125">
        <f t="shared" si="213"/>
        <v>1</v>
      </c>
      <c r="H1125">
        <f t="shared" si="214"/>
        <v>0.38888888888888928</v>
      </c>
      <c r="I1125">
        <f t="shared" si="208"/>
        <v>777.77777777777851</v>
      </c>
      <c r="J1125">
        <f t="shared" si="215"/>
        <v>14993.827160493842</v>
      </c>
      <c r="K1125">
        <f t="shared" si="209"/>
        <v>22148.277176697546</v>
      </c>
      <c r="L1125">
        <v>300</v>
      </c>
      <c r="M1125">
        <f t="shared" si="210"/>
        <v>333.33333333333331</v>
      </c>
      <c r="N1125">
        <f t="shared" si="211"/>
        <v>24609.196862997273</v>
      </c>
      <c r="O1125">
        <f t="shared" si="212"/>
        <v>24942.530196330605</v>
      </c>
    </row>
    <row r="1126" spans="1:15" x14ac:dyDescent="0.3">
      <c r="A1126">
        <v>1117</v>
      </c>
      <c r="B1126">
        <v>69.7</v>
      </c>
      <c r="C1126">
        <f t="shared" si="204"/>
        <v>19.361111111111111</v>
      </c>
      <c r="D1126">
        <f t="shared" si="205"/>
        <v>146.75480208333332</v>
      </c>
      <c r="E1126">
        <f t="shared" si="206"/>
        <v>2841.3360292245366</v>
      </c>
      <c r="F1126">
        <f t="shared" si="207"/>
        <v>4368.4475000000002</v>
      </c>
      <c r="G1126">
        <f t="shared" si="213"/>
        <v>1</v>
      </c>
      <c r="H1126">
        <f t="shared" si="214"/>
        <v>8.3333333333332149E-2</v>
      </c>
      <c r="I1126">
        <f t="shared" si="208"/>
        <v>166.6666666666643</v>
      </c>
      <c r="J1126">
        <f t="shared" si="215"/>
        <v>3226.8518518518058</v>
      </c>
      <c r="K1126">
        <f t="shared" si="209"/>
        <v>10436.635381076343</v>
      </c>
      <c r="L1126">
        <v>300</v>
      </c>
      <c r="M1126">
        <f t="shared" si="210"/>
        <v>333.33333333333331</v>
      </c>
      <c r="N1126">
        <f t="shared" si="211"/>
        <v>11596.261534529271</v>
      </c>
      <c r="O1126">
        <f t="shared" si="212"/>
        <v>11929.594867862605</v>
      </c>
    </row>
    <row r="1127" spans="1:15" x14ac:dyDescent="0.3">
      <c r="A1127">
        <v>1118</v>
      </c>
      <c r="B1127">
        <v>69.3</v>
      </c>
      <c r="C1127">
        <f t="shared" si="204"/>
        <v>19.25</v>
      </c>
      <c r="D1127">
        <f t="shared" si="205"/>
        <v>145.07521874999998</v>
      </c>
      <c r="E1127">
        <f t="shared" si="206"/>
        <v>2792.6979609374994</v>
      </c>
      <c r="F1127">
        <f t="shared" si="207"/>
        <v>4343.3774999999996</v>
      </c>
      <c r="G1127">
        <f t="shared" si="213"/>
        <v>1</v>
      </c>
      <c r="H1127">
        <f t="shared" si="214"/>
        <v>-0.11111111111111072</v>
      </c>
      <c r="I1127">
        <f t="shared" si="208"/>
        <v>-222.22222222222143</v>
      </c>
      <c r="J1127">
        <f t="shared" si="215"/>
        <v>-4277.7777777777628</v>
      </c>
      <c r="K1127">
        <f t="shared" si="209"/>
        <v>2858.2976831597362</v>
      </c>
      <c r="L1127">
        <v>300</v>
      </c>
      <c r="M1127">
        <f t="shared" si="210"/>
        <v>333.33333333333331</v>
      </c>
      <c r="N1127">
        <f t="shared" si="211"/>
        <v>3175.8863146219292</v>
      </c>
      <c r="O1127">
        <f t="shared" si="212"/>
        <v>3509.2196479552626</v>
      </c>
    </row>
    <row r="1128" spans="1:15" x14ac:dyDescent="0.3">
      <c r="A1128">
        <v>1119</v>
      </c>
      <c r="B1128">
        <v>68.099999999999994</v>
      </c>
      <c r="C1128">
        <f t="shared" si="204"/>
        <v>18.916666666666664</v>
      </c>
      <c r="D1128">
        <f t="shared" si="205"/>
        <v>140.09446874999995</v>
      </c>
      <c r="E1128">
        <f t="shared" si="206"/>
        <v>2650.1203671874987</v>
      </c>
      <c r="F1128">
        <f t="shared" si="207"/>
        <v>4268.1674999999996</v>
      </c>
      <c r="G1128">
        <f t="shared" si="213"/>
        <v>1</v>
      </c>
      <c r="H1128">
        <f t="shared" si="214"/>
        <v>-0.3333333333333357</v>
      </c>
      <c r="I1128">
        <f t="shared" si="208"/>
        <v>-666.6666666666714</v>
      </c>
      <c r="J1128">
        <f t="shared" si="215"/>
        <v>-12611.111111111199</v>
      </c>
      <c r="K1128">
        <f t="shared" si="209"/>
        <v>-5692.8232439236999</v>
      </c>
      <c r="L1128">
        <v>300</v>
      </c>
      <c r="M1128">
        <f t="shared" si="210"/>
        <v>333.33333333333331</v>
      </c>
      <c r="N1128">
        <f t="shared" si="211"/>
        <v>-6325.3591599152223</v>
      </c>
      <c r="O1128">
        <f t="shared" si="212"/>
        <v>-5992.0258265818893</v>
      </c>
    </row>
    <row r="1129" spans="1:15" x14ac:dyDescent="0.3">
      <c r="A1129">
        <v>1120</v>
      </c>
      <c r="B1129">
        <v>66.900000000000006</v>
      </c>
      <c r="C1129">
        <f t="shared" si="204"/>
        <v>18.583333333333336</v>
      </c>
      <c r="D1129">
        <f t="shared" si="205"/>
        <v>135.20071875000002</v>
      </c>
      <c r="E1129">
        <f t="shared" si="206"/>
        <v>2512.4800234375007</v>
      </c>
      <c r="F1129">
        <f t="shared" si="207"/>
        <v>4192.9575000000004</v>
      </c>
      <c r="G1129">
        <f t="shared" si="213"/>
        <v>1</v>
      </c>
      <c r="H1129">
        <f t="shared" si="214"/>
        <v>-0.3333333333333286</v>
      </c>
      <c r="I1129">
        <f t="shared" si="208"/>
        <v>-666.66666666665719</v>
      </c>
      <c r="J1129">
        <f t="shared" si="215"/>
        <v>-12388.888888888714</v>
      </c>
      <c r="K1129">
        <f t="shared" si="209"/>
        <v>-5683.451365451213</v>
      </c>
      <c r="L1129">
        <v>300</v>
      </c>
      <c r="M1129">
        <f t="shared" si="210"/>
        <v>333.33333333333331</v>
      </c>
      <c r="N1129">
        <f t="shared" si="211"/>
        <v>-6314.9459616124586</v>
      </c>
      <c r="O1129">
        <f t="shared" si="212"/>
        <v>-5981.6126282791256</v>
      </c>
    </row>
    <row r="1130" spans="1:15" x14ac:dyDescent="0.3">
      <c r="A1130">
        <v>1121</v>
      </c>
      <c r="B1130">
        <v>66.2</v>
      </c>
      <c r="C1130">
        <f t="shared" si="204"/>
        <v>18.388888888888889</v>
      </c>
      <c r="D1130">
        <f t="shared" si="205"/>
        <v>132.38620833333334</v>
      </c>
      <c r="E1130">
        <f t="shared" si="206"/>
        <v>2434.4352754629631</v>
      </c>
      <c r="F1130">
        <f t="shared" si="207"/>
        <v>4149.085</v>
      </c>
      <c r="G1130">
        <f t="shared" si="213"/>
        <v>1</v>
      </c>
      <c r="H1130">
        <f t="shared" si="214"/>
        <v>-0.19444444444444642</v>
      </c>
      <c r="I1130">
        <f t="shared" si="208"/>
        <v>-388.88888888889284</v>
      </c>
      <c r="J1130">
        <f t="shared" si="215"/>
        <v>-7151.2345679013069</v>
      </c>
      <c r="K1130">
        <f t="shared" si="209"/>
        <v>-567.71429243834427</v>
      </c>
      <c r="L1130">
        <v>300</v>
      </c>
      <c r="M1130">
        <f t="shared" si="210"/>
        <v>333.33333333333331</v>
      </c>
      <c r="N1130">
        <f t="shared" si="211"/>
        <v>-630.79365826482695</v>
      </c>
      <c r="O1130">
        <f t="shared" si="212"/>
        <v>-297.46032493149363</v>
      </c>
    </row>
    <row r="1131" spans="1:15" x14ac:dyDescent="0.3">
      <c r="A1131">
        <v>1122</v>
      </c>
      <c r="B1131">
        <v>65.7</v>
      </c>
      <c r="C1131">
        <f t="shared" si="204"/>
        <v>18.25</v>
      </c>
      <c r="D1131">
        <f t="shared" si="205"/>
        <v>130.39396874999997</v>
      </c>
      <c r="E1131">
        <f t="shared" si="206"/>
        <v>2379.6899296874994</v>
      </c>
      <c r="F1131">
        <f t="shared" si="207"/>
        <v>4117.7474999999995</v>
      </c>
      <c r="G1131">
        <f t="shared" si="213"/>
        <v>1</v>
      </c>
      <c r="H1131">
        <f t="shared" si="214"/>
        <v>-0.13888888888888928</v>
      </c>
      <c r="I1131">
        <f t="shared" si="208"/>
        <v>-277.77777777777857</v>
      </c>
      <c r="J1131">
        <f t="shared" si="215"/>
        <v>-5069.4444444444589</v>
      </c>
      <c r="K1131">
        <f t="shared" si="209"/>
        <v>1427.9929852430405</v>
      </c>
      <c r="L1131">
        <v>300</v>
      </c>
      <c r="M1131">
        <f t="shared" si="210"/>
        <v>333.33333333333331</v>
      </c>
      <c r="N1131">
        <f t="shared" si="211"/>
        <v>1586.6588724922672</v>
      </c>
      <c r="O1131">
        <f t="shared" si="212"/>
        <v>1919.9922058256004</v>
      </c>
    </row>
    <row r="1132" spans="1:15" x14ac:dyDescent="0.3">
      <c r="A1132">
        <v>1123</v>
      </c>
      <c r="B1132">
        <v>64.900000000000006</v>
      </c>
      <c r="C1132">
        <f t="shared" si="204"/>
        <v>18.027777777777779</v>
      </c>
      <c r="D1132">
        <f t="shared" si="205"/>
        <v>127.23780208333332</v>
      </c>
      <c r="E1132">
        <f t="shared" si="206"/>
        <v>2293.8148208912035</v>
      </c>
      <c r="F1132">
        <f t="shared" si="207"/>
        <v>4067.6075000000001</v>
      </c>
      <c r="G1132">
        <f t="shared" si="213"/>
        <v>1</v>
      </c>
      <c r="H1132">
        <f t="shared" si="214"/>
        <v>-0.22222222222222143</v>
      </c>
      <c r="I1132">
        <f t="shared" si="208"/>
        <v>-444.44444444444287</v>
      </c>
      <c r="J1132">
        <f t="shared" si="215"/>
        <v>-8012.3456790123173</v>
      </c>
      <c r="K1132">
        <f t="shared" si="209"/>
        <v>-1650.9233581211138</v>
      </c>
      <c r="L1132">
        <v>300</v>
      </c>
      <c r="M1132">
        <f t="shared" si="210"/>
        <v>333.33333333333331</v>
      </c>
      <c r="N1132">
        <f t="shared" si="211"/>
        <v>-1834.3592868012374</v>
      </c>
      <c r="O1132">
        <f t="shared" si="212"/>
        <v>-1501.0259534679042</v>
      </c>
    </row>
    <row r="1133" spans="1:15" x14ac:dyDescent="0.3">
      <c r="A1133">
        <v>1124</v>
      </c>
      <c r="B1133">
        <v>63.2</v>
      </c>
      <c r="C1133">
        <f t="shared" si="204"/>
        <v>17.555555555555557</v>
      </c>
      <c r="D1133">
        <f t="shared" si="205"/>
        <v>120.65933333333335</v>
      </c>
      <c r="E1133">
        <f t="shared" si="206"/>
        <v>2118.2416296296301</v>
      </c>
      <c r="F1133">
        <f t="shared" si="207"/>
        <v>3961.0600000000004</v>
      </c>
      <c r="G1133">
        <f t="shared" si="213"/>
        <v>1</v>
      </c>
      <c r="H1133">
        <f t="shared" si="214"/>
        <v>-0.47222222222222143</v>
      </c>
      <c r="I1133">
        <f t="shared" si="208"/>
        <v>-944.44444444444287</v>
      </c>
      <c r="J1133">
        <f t="shared" si="215"/>
        <v>-16580.24691358022</v>
      </c>
      <c r="K1133">
        <f t="shared" si="209"/>
        <v>-10500.94528395059</v>
      </c>
      <c r="L1133">
        <v>300</v>
      </c>
      <c r="M1133">
        <f t="shared" si="210"/>
        <v>333.33333333333331</v>
      </c>
      <c r="N1133">
        <f t="shared" si="211"/>
        <v>-11667.716982167321</v>
      </c>
      <c r="O1133">
        <f t="shared" si="212"/>
        <v>-11334.383648833988</v>
      </c>
    </row>
    <row r="1134" spans="1:15" x14ac:dyDescent="0.3">
      <c r="A1134">
        <v>1125</v>
      </c>
      <c r="B1134">
        <v>60.3</v>
      </c>
      <c r="C1134">
        <f t="shared" si="204"/>
        <v>16.75</v>
      </c>
      <c r="D1134">
        <f t="shared" si="205"/>
        <v>109.84021874999999</v>
      </c>
      <c r="E1134">
        <f t="shared" si="206"/>
        <v>1839.8236640624998</v>
      </c>
      <c r="F1134">
        <f t="shared" si="207"/>
        <v>3779.3024999999998</v>
      </c>
      <c r="G1134">
        <f t="shared" si="213"/>
        <v>1</v>
      </c>
      <c r="H1134">
        <f t="shared" si="214"/>
        <v>-0.80555555555555713</v>
      </c>
      <c r="I1134">
        <f t="shared" si="208"/>
        <v>-1611.1111111111143</v>
      </c>
      <c r="J1134">
        <f t="shared" si="215"/>
        <v>-26986.111111111164</v>
      </c>
      <c r="K1134">
        <f t="shared" si="209"/>
        <v>-21366.984947048666</v>
      </c>
      <c r="L1134">
        <v>300</v>
      </c>
      <c r="M1134">
        <f t="shared" si="210"/>
        <v>333.33333333333331</v>
      </c>
      <c r="N1134">
        <f t="shared" si="211"/>
        <v>-23741.094385609627</v>
      </c>
      <c r="O1134">
        <f t="shared" si="212"/>
        <v>-23407.761052276295</v>
      </c>
    </row>
    <row r="1135" spans="1:15" x14ac:dyDescent="0.3">
      <c r="A1135">
        <v>1126</v>
      </c>
      <c r="B1135">
        <v>55.8</v>
      </c>
      <c r="C1135">
        <f t="shared" si="204"/>
        <v>15.499999999999998</v>
      </c>
      <c r="D1135">
        <f t="shared" si="205"/>
        <v>94.057874999999981</v>
      </c>
      <c r="E1135">
        <f t="shared" si="206"/>
        <v>1457.8970624999995</v>
      </c>
      <c r="F1135">
        <f t="shared" si="207"/>
        <v>3497.2649999999994</v>
      </c>
      <c r="G1135">
        <f t="shared" si="213"/>
        <v>1</v>
      </c>
      <c r="H1135">
        <f t="shared" si="214"/>
        <v>-1.2500000000000018</v>
      </c>
      <c r="I1135">
        <f t="shared" si="208"/>
        <v>-2500.0000000000036</v>
      </c>
      <c r="J1135">
        <f t="shared" si="215"/>
        <v>-38750.000000000051</v>
      </c>
      <c r="K1135">
        <f t="shared" si="209"/>
        <v>-33794.837937500051</v>
      </c>
      <c r="L1135">
        <v>300</v>
      </c>
      <c r="M1135">
        <f t="shared" si="210"/>
        <v>333.33333333333331</v>
      </c>
      <c r="N1135">
        <f t="shared" si="211"/>
        <v>-37549.819930555612</v>
      </c>
      <c r="O1135">
        <f t="shared" si="212"/>
        <v>-37216.486597222276</v>
      </c>
    </row>
    <row r="1136" spans="1:15" x14ac:dyDescent="0.3">
      <c r="A1136">
        <v>1127</v>
      </c>
      <c r="B1136">
        <v>50.5</v>
      </c>
      <c r="C1136">
        <f t="shared" si="204"/>
        <v>14.027777777777777</v>
      </c>
      <c r="D1136">
        <f t="shared" si="205"/>
        <v>77.038802083333323</v>
      </c>
      <c r="E1136">
        <f t="shared" si="206"/>
        <v>1080.6831958912035</v>
      </c>
      <c r="F1136">
        <f t="shared" si="207"/>
        <v>3165.0874999999996</v>
      </c>
      <c r="G1136">
        <f t="shared" si="213"/>
        <v>1</v>
      </c>
      <c r="H1136">
        <f t="shared" si="214"/>
        <v>-1.4722222222222214</v>
      </c>
      <c r="I1136">
        <f t="shared" si="208"/>
        <v>-2944.444444444443</v>
      </c>
      <c r="J1136">
        <f t="shared" si="215"/>
        <v>-41304.012345678988</v>
      </c>
      <c r="K1136">
        <f t="shared" si="209"/>
        <v>-37058.241649787786</v>
      </c>
      <c r="L1136">
        <v>300</v>
      </c>
      <c r="M1136">
        <f t="shared" si="210"/>
        <v>333.33333333333331</v>
      </c>
      <c r="N1136">
        <f t="shared" si="211"/>
        <v>-41175.824055319761</v>
      </c>
      <c r="O1136">
        <f t="shared" si="212"/>
        <v>-40842.490721986425</v>
      </c>
    </row>
    <row r="1137" spans="1:15" x14ac:dyDescent="0.3">
      <c r="A1137">
        <v>1128</v>
      </c>
      <c r="B1137">
        <v>45.2</v>
      </c>
      <c r="C1137">
        <f t="shared" si="204"/>
        <v>12.555555555555555</v>
      </c>
      <c r="D1137">
        <f t="shared" si="205"/>
        <v>61.716833333333327</v>
      </c>
      <c r="E1137">
        <f t="shared" si="206"/>
        <v>774.88912962962956</v>
      </c>
      <c r="F1137">
        <f t="shared" si="207"/>
        <v>2832.91</v>
      </c>
      <c r="G1137">
        <f t="shared" si="213"/>
        <v>1</v>
      </c>
      <c r="H1137">
        <f t="shared" si="214"/>
        <v>-1.4722222222222214</v>
      </c>
      <c r="I1137">
        <f t="shared" si="208"/>
        <v>-2944.444444444443</v>
      </c>
      <c r="J1137">
        <f t="shared" si="215"/>
        <v>-36969.135802469114</v>
      </c>
      <c r="K1137">
        <f t="shared" si="209"/>
        <v>-33361.336672839483</v>
      </c>
      <c r="L1137">
        <v>300</v>
      </c>
      <c r="M1137">
        <f t="shared" si="210"/>
        <v>333.33333333333331</v>
      </c>
      <c r="N1137">
        <f t="shared" si="211"/>
        <v>-37068.151858710538</v>
      </c>
      <c r="O1137">
        <f t="shared" si="212"/>
        <v>-36734.818525377203</v>
      </c>
    </row>
    <row r="1138" spans="1:15" x14ac:dyDescent="0.3">
      <c r="A1138">
        <v>1129</v>
      </c>
      <c r="B1138">
        <v>40.1</v>
      </c>
      <c r="C1138">
        <f t="shared" si="204"/>
        <v>11.138888888888889</v>
      </c>
      <c r="D1138">
        <f t="shared" si="205"/>
        <v>48.575302083333327</v>
      </c>
      <c r="E1138">
        <f t="shared" si="206"/>
        <v>541.07489265046286</v>
      </c>
      <c r="F1138">
        <f t="shared" si="207"/>
        <v>2513.2674999999999</v>
      </c>
      <c r="G1138">
        <f t="shared" si="213"/>
        <v>1</v>
      </c>
      <c r="H1138">
        <f t="shared" si="214"/>
        <v>-1.4166666666666661</v>
      </c>
      <c r="I1138">
        <f t="shared" si="208"/>
        <v>-2833.3333333333321</v>
      </c>
      <c r="J1138">
        <f t="shared" si="215"/>
        <v>-31560.185185185172</v>
      </c>
      <c r="K1138">
        <f t="shared" si="209"/>
        <v>-28505.84279253471</v>
      </c>
      <c r="L1138">
        <v>300</v>
      </c>
      <c r="M1138">
        <f t="shared" si="210"/>
        <v>333.33333333333331</v>
      </c>
      <c r="N1138">
        <f t="shared" si="211"/>
        <v>-31673.1586583719</v>
      </c>
      <c r="O1138">
        <f t="shared" si="212"/>
        <v>-31339.825325038568</v>
      </c>
    </row>
    <row r="1139" spans="1:15" x14ac:dyDescent="0.3">
      <c r="A1139">
        <v>1130</v>
      </c>
      <c r="B1139">
        <v>36.200000000000003</v>
      </c>
      <c r="C1139">
        <f t="shared" si="204"/>
        <v>10.055555555555555</v>
      </c>
      <c r="D1139">
        <f t="shared" si="205"/>
        <v>39.586208333333325</v>
      </c>
      <c r="E1139">
        <f t="shared" si="206"/>
        <v>398.06131712962951</v>
      </c>
      <c r="F1139">
        <f t="shared" si="207"/>
        <v>2268.835</v>
      </c>
      <c r="G1139">
        <f t="shared" si="213"/>
        <v>1</v>
      </c>
      <c r="H1139">
        <f t="shared" si="214"/>
        <v>-1.0833333333333339</v>
      </c>
      <c r="I1139">
        <f t="shared" si="208"/>
        <v>-2166.6666666666679</v>
      </c>
      <c r="J1139">
        <f t="shared" si="215"/>
        <v>-21787.037037037047</v>
      </c>
      <c r="K1139">
        <f t="shared" si="209"/>
        <v>-19120.140719907416</v>
      </c>
      <c r="L1139">
        <v>300</v>
      </c>
      <c r="M1139">
        <f t="shared" si="210"/>
        <v>333.33333333333331</v>
      </c>
      <c r="N1139">
        <f t="shared" si="211"/>
        <v>-21244.600799897129</v>
      </c>
      <c r="O1139">
        <f t="shared" si="212"/>
        <v>-20911.267466563797</v>
      </c>
    </row>
    <row r="1140" spans="1:15" x14ac:dyDescent="0.3">
      <c r="A1140">
        <v>1131</v>
      </c>
      <c r="B1140">
        <v>32.9</v>
      </c>
      <c r="C1140">
        <f t="shared" si="204"/>
        <v>9.1388888888888875</v>
      </c>
      <c r="D1140">
        <f t="shared" si="205"/>
        <v>32.697802083333322</v>
      </c>
      <c r="E1140">
        <f t="shared" si="206"/>
        <v>298.82158015046281</v>
      </c>
      <c r="F1140">
        <f t="shared" si="207"/>
        <v>2062.0074999999997</v>
      </c>
      <c r="G1140">
        <f t="shared" si="213"/>
        <v>1</v>
      </c>
      <c r="H1140">
        <f t="shared" si="214"/>
        <v>-0.91666666666666785</v>
      </c>
      <c r="I1140">
        <f t="shared" si="208"/>
        <v>-1833.3333333333358</v>
      </c>
      <c r="J1140">
        <f t="shared" si="215"/>
        <v>-16754.62962962965</v>
      </c>
      <c r="K1140">
        <f t="shared" si="209"/>
        <v>-14393.800549479187</v>
      </c>
      <c r="L1140">
        <v>300</v>
      </c>
      <c r="M1140">
        <f t="shared" si="210"/>
        <v>333.33333333333331</v>
      </c>
      <c r="N1140">
        <f t="shared" si="211"/>
        <v>-15993.111721643541</v>
      </c>
      <c r="O1140">
        <f t="shared" si="212"/>
        <v>-15659.778388310207</v>
      </c>
    </row>
    <row r="1141" spans="1:15" x14ac:dyDescent="0.3">
      <c r="A1141">
        <v>1132</v>
      </c>
      <c r="B1141">
        <v>29.8</v>
      </c>
      <c r="C1141">
        <f t="shared" si="204"/>
        <v>8.2777777777777786</v>
      </c>
      <c r="D1141">
        <f t="shared" si="205"/>
        <v>26.826208333333337</v>
      </c>
      <c r="E1141">
        <f t="shared" si="206"/>
        <v>222.06139120370375</v>
      </c>
      <c r="F1141">
        <f t="shared" si="207"/>
        <v>1867.7150000000001</v>
      </c>
      <c r="G1141">
        <f t="shared" si="213"/>
        <v>1</v>
      </c>
      <c r="H1141">
        <f t="shared" si="214"/>
        <v>-0.86111111111110894</v>
      </c>
      <c r="I1141">
        <f t="shared" si="208"/>
        <v>-1722.2222222222179</v>
      </c>
      <c r="J1141">
        <f t="shared" si="215"/>
        <v>-14256.172839506138</v>
      </c>
      <c r="K1141">
        <f t="shared" si="209"/>
        <v>-12166.396448302434</v>
      </c>
      <c r="L1141">
        <v>300</v>
      </c>
      <c r="M1141">
        <f t="shared" si="210"/>
        <v>333.33333333333331</v>
      </c>
      <c r="N1141">
        <f t="shared" si="211"/>
        <v>-13518.218275891593</v>
      </c>
      <c r="O1141">
        <f t="shared" si="212"/>
        <v>-13184.884942558259</v>
      </c>
    </row>
    <row r="1142" spans="1:15" x14ac:dyDescent="0.3">
      <c r="A1142">
        <v>1133</v>
      </c>
      <c r="B1142">
        <v>26.6</v>
      </c>
      <c r="C1142">
        <f t="shared" si="204"/>
        <v>7.3888888888888893</v>
      </c>
      <c r="D1142">
        <f t="shared" si="205"/>
        <v>21.374208333333335</v>
      </c>
      <c r="E1142">
        <f t="shared" si="206"/>
        <v>157.93165046296298</v>
      </c>
      <c r="F1142">
        <f t="shared" si="207"/>
        <v>1667.155</v>
      </c>
      <c r="G1142">
        <f t="shared" si="213"/>
        <v>1</v>
      </c>
      <c r="H1142">
        <f t="shared" si="214"/>
        <v>-0.88888888888888928</v>
      </c>
      <c r="I1142">
        <f t="shared" si="208"/>
        <v>-1777.7777777777785</v>
      </c>
      <c r="J1142">
        <f t="shared" si="215"/>
        <v>-13135.802469135808</v>
      </c>
      <c r="K1142">
        <f t="shared" si="209"/>
        <v>-11310.715818672845</v>
      </c>
      <c r="L1142">
        <v>300</v>
      </c>
      <c r="M1142">
        <f t="shared" si="210"/>
        <v>333.33333333333331</v>
      </c>
      <c r="N1142">
        <f t="shared" si="211"/>
        <v>-12567.462020747605</v>
      </c>
      <c r="O1142">
        <f t="shared" si="212"/>
        <v>-12234.128687414272</v>
      </c>
    </row>
    <row r="1143" spans="1:15" x14ac:dyDescent="0.3">
      <c r="A1143">
        <v>1134</v>
      </c>
      <c r="B1143">
        <v>23</v>
      </c>
      <c r="C1143">
        <f t="shared" si="204"/>
        <v>6.3888888888888884</v>
      </c>
      <c r="D1143">
        <f t="shared" si="205"/>
        <v>15.98020833333333</v>
      </c>
      <c r="E1143">
        <f t="shared" si="206"/>
        <v>102.09577546296293</v>
      </c>
      <c r="F1143">
        <f t="shared" si="207"/>
        <v>1441.5249999999999</v>
      </c>
      <c r="G1143">
        <f t="shared" si="213"/>
        <v>1</v>
      </c>
      <c r="H1143">
        <f t="shared" si="214"/>
        <v>-1.0000000000000009</v>
      </c>
      <c r="I1143">
        <f t="shared" si="208"/>
        <v>-2000.0000000000018</v>
      </c>
      <c r="J1143">
        <f t="shared" si="215"/>
        <v>-12777.777777777788</v>
      </c>
      <c r="K1143">
        <f t="shared" si="209"/>
        <v>-11234.157002314825</v>
      </c>
      <c r="L1143">
        <v>300</v>
      </c>
      <c r="M1143">
        <f t="shared" si="210"/>
        <v>333.33333333333331</v>
      </c>
      <c r="N1143">
        <f t="shared" si="211"/>
        <v>-12482.396669238695</v>
      </c>
      <c r="O1143">
        <f t="shared" si="212"/>
        <v>-12149.063335905361</v>
      </c>
    </row>
    <row r="1144" spans="1:15" x14ac:dyDescent="0.3">
      <c r="A1144">
        <v>1135</v>
      </c>
      <c r="B1144">
        <v>19.399999999999999</v>
      </c>
      <c r="C1144">
        <f t="shared" si="204"/>
        <v>5.3888888888888884</v>
      </c>
      <c r="D1144">
        <f t="shared" si="205"/>
        <v>11.369208333333333</v>
      </c>
      <c r="E1144">
        <f t="shared" si="206"/>
        <v>61.267400462962954</v>
      </c>
      <c r="F1144">
        <f t="shared" si="207"/>
        <v>1215.8949999999998</v>
      </c>
      <c r="G1144">
        <f t="shared" si="213"/>
        <v>1</v>
      </c>
      <c r="H1144">
        <f t="shared" si="214"/>
        <v>-1</v>
      </c>
      <c r="I1144">
        <f t="shared" si="208"/>
        <v>-2000</v>
      </c>
      <c r="J1144">
        <f t="shared" si="215"/>
        <v>-10777.777777777777</v>
      </c>
      <c r="K1144">
        <f t="shared" si="209"/>
        <v>-9500.6153773148144</v>
      </c>
      <c r="L1144">
        <v>300</v>
      </c>
      <c r="M1144">
        <f t="shared" si="210"/>
        <v>333.33333333333331</v>
      </c>
      <c r="N1144">
        <f t="shared" si="211"/>
        <v>-10556.239308127571</v>
      </c>
      <c r="O1144">
        <f t="shared" si="212"/>
        <v>-10222.905974794237</v>
      </c>
    </row>
    <row r="1145" spans="1:15" x14ac:dyDescent="0.3">
      <c r="A1145">
        <v>1136</v>
      </c>
      <c r="B1145">
        <v>16.3</v>
      </c>
      <c r="C1145">
        <f t="shared" si="204"/>
        <v>4.5277777777777777</v>
      </c>
      <c r="D1145">
        <f t="shared" si="205"/>
        <v>8.0260520833333331</v>
      </c>
      <c r="E1145">
        <f t="shared" si="206"/>
        <v>36.340180266203703</v>
      </c>
      <c r="F1145">
        <f t="shared" si="207"/>
        <v>1021.6025</v>
      </c>
      <c r="G1145">
        <f t="shared" si="213"/>
        <v>1</v>
      </c>
      <c r="H1145">
        <f t="shared" si="214"/>
        <v>-0.86111111111111072</v>
      </c>
      <c r="I1145">
        <f t="shared" si="208"/>
        <v>-1722.2222222222215</v>
      </c>
      <c r="J1145">
        <f t="shared" si="215"/>
        <v>-7797.8395061728361</v>
      </c>
      <c r="K1145">
        <f t="shared" si="209"/>
        <v>-6739.8968259066323</v>
      </c>
      <c r="L1145">
        <v>300</v>
      </c>
      <c r="M1145">
        <f t="shared" si="210"/>
        <v>333.33333333333331</v>
      </c>
      <c r="N1145">
        <f t="shared" si="211"/>
        <v>-7488.7742510073695</v>
      </c>
      <c r="O1145">
        <f t="shared" si="212"/>
        <v>-7155.4409176740364</v>
      </c>
    </row>
    <row r="1146" spans="1:15" x14ac:dyDescent="0.3">
      <c r="A1146">
        <v>1137</v>
      </c>
      <c r="B1146">
        <v>14.6</v>
      </c>
      <c r="C1146">
        <f t="shared" si="204"/>
        <v>4.0555555555555554</v>
      </c>
      <c r="D1146">
        <f t="shared" si="205"/>
        <v>6.4392083333333314</v>
      </c>
      <c r="E1146">
        <f t="shared" si="206"/>
        <v>26.11456712962962</v>
      </c>
      <c r="F1146">
        <f t="shared" si="207"/>
        <v>915.05499999999995</v>
      </c>
      <c r="G1146">
        <f t="shared" si="213"/>
        <v>1</v>
      </c>
      <c r="H1146">
        <f t="shared" si="214"/>
        <v>-0.47222222222222232</v>
      </c>
      <c r="I1146">
        <f t="shared" si="208"/>
        <v>-944.44444444444468</v>
      </c>
      <c r="J1146">
        <f t="shared" si="215"/>
        <v>-3830.2469135802476</v>
      </c>
      <c r="K1146">
        <f t="shared" si="209"/>
        <v>-2889.0773464506183</v>
      </c>
      <c r="L1146">
        <v>300</v>
      </c>
      <c r="M1146">
        <f t="shared" si="210"/>
        <v>333.33333333333331</v>
      </c>
      <c r="N1146">
        <f t="shared" si="211"/>
        <v>-3210.0859405006868</v>
      </c>
      <c r="O1146">
        <f t="shared" si="212"/>
        <v>-2876.7526071673533</v>
      </c>
    </row>
    <row r="1147" spans="1:15" x14ac:dyDescent="0.3">
      <c r="A1147">
        <v>1138</v>
      </c>
      <c r="B1147">
        <v>14.2</v>
      </c>
      <c r="C1147">
        <f t="shared" si="204"/>
        <v>3.9444444444444442</v>
      </c>
      <c r="D1147">
        <f t="shared" si="205"/>
        <v>6.0912083333333324</v>
      </c>
      <c r="E1147">
        <f t="shared" si="206"/>
        <v>24.026432870370364</v>
      </c>
      <c r="F1147">
        <f t="shared" si="207"/>
        <v>889.9849999999999</v>
      </c>
      <c r="G1147">
        <f t="shared" si="213"/>
        <v>1</v>
      </c>
      <c r="H1147">
        <f t="shared" si="214"/>
        <v>-0.11111111111111116</v>
      </c>
      <c r="I1147">
        <f t="shared" si="208"/>
        <v>-222.22222222222231</v>
      </c>
      <c r="J1147">
        <f t="shared" si="215"/>
        <v>-876.54320987654353</v>
      </c>
      <c r="K1147">
        <f t="shared" si="209"/>
        <v>37.468222993826771</v>
      </c>
      <c r="L1147">
        <v>300</v>
      </c>
      <c r="M1147">
        <f t="shared" si="210"/>
        <v>333.33333333333331</v>
      </c>
      <c r="N1147">
        <f t="shared" si="211"/>
        <v>41.631358882029744</v>
      </c>
      <c r="O1147">
        <f t="shared" si="212"/>
        <v>374.96469221536307</v>
      </c>
    </row>
    <row r="1148" spans="1:15" x14ac:dyDescent="0.3">
      <c r="A1148">
        <v>1139</v>
      </c>
      <c r="B1148">
        <v>14.3</v>
      </c>
      <c r="C1148">
        <f t="shared" si="204"/>
        <v>3.9722222222222223</v>
      </c>
      <c r="D1148">
        <f t="shared" si="205"/>
        <v>6.1773020833333332</v>
      </c>
      <c r="E1148">
        <f t="shared" si="206"/>
        <v>24.537616608796295</v>
      </c>
      <c r="F1148">
        <f t="shared" si="207"/>
        <v>896.25250000000005</v>
      </c>
      <c r="G1148">
        <f t="shared" si="213"/>
        <v>1</v>
      </c>
      <c r="H1148">
        <f t="shared" si="214"/>
        <v>2.7777777777778123E-2</v>
      </c>
      <c r="I1148">
        <f t="shared" si="208"/>
        <v>55.555555555556246</v>
      </c>
      <c r="J1148">
        <f t="shared" si="215"/>
        <v>220.67901234568177</v>
      </c>
      <c r="K1148">
        <f t="shared" si="209"/>
        <v>1141.469128954478</v>
      </c>
      <c r="L1148">
        <v>300</v>
      </c>
      <c r="M1148">
        <f t="shared" si="210"/>
        <v>333.33333333333331</v>
      </c>
      <c r="N1148">
        <f t="shared" si="211"/>
        <v>1268.2990321716422</v>
      </c>
      <c r="O1148">
        <f t="shared" si="212"/>
        <v>1601.6323655049755</v>
      </c>
    </row>
    <row r="1149" spans="1:15" x14ac:dyDescent="0.3">
      <c r="A1149">
        <v>1140</v>
      </c>
      <c r="B1149">
        <v>14.6</v>
      </c>
      <c r="C1149">
        <f t="shared" si="204"/>
        <v>4.0555555555555554</v>
      </c>
      <c r="D1149">
        <f t="shared" si="205"/>
        <v>6.4392083333333314</v>
      </c>
      <c r="E1149">
        <f t="shared" si="206"/>
        <v>26.11456712962962</v>
      </c>
      <c r="F1149">
        <f t="shared" si="207"/>
        <v>915.05499999999995</v>
      </c>
      <c r="G1149">
        <f t="shared" si="213"/>
        <v>1</v>
      </c>
      <c r="H1149">
        <f t="shared" si="214"/>
        <v>8.3333333333333037E-2</v>
      </c>
      <c r="I1149">
        <f t="shared" si="208"/>
        <v>166.66666666666606</v>
      </c>
      <c r="J1149">
        <f t="shared" si="215"/>
        <v>675.92592592592348</v>
      </c>
      <c r="K1149">
        <f t="shared" si="209"/>
        <v>1617.0954930555531</v>
      </c>
      <c r="L1149">
        <v>300</v>
      </c>
      <c r="M1149">
        <f t="shared" si="210"/>
        <v>333.33333333333331</v>
      </c>
      <c r="N1149">
        <f t="shared" si="211"/>
        <v>1796.7727700617256</v>
      </c>
      <c r="O1149">
        <f t="shared" si="212"/>
        <v>2130.1061033950591</v>
      </c>
    </row>
    <row r="1150" spans="1:15" x14ac:dyDescent="0.3">
      <c r="A1150">
        <v>1141</v>
      </c>
      <c r="B1150">
        <v>15.1</v>
      </c>
      <c r="C1150">
        <f t="shared" si="204"/>
        <v>4.1944444444444446</v>
      </c>
      <c r="D1150">
        <f t="shared" si="205"/>
        <v>6.8878020833333338</v>
      </c>
      <c r="E1150">
        <f t="shared" si="206"/>
        <v>28.890503182870372</v>
      </c>
      <c r="F1150">
        <f t="shared" si="207"/>
        <v>946.39250000000004</v>
      </c>
      <c r="G1150">
        <f t="shared" si="213"/>
        <v>1</v>
      </c>
      <c r="H1150">
        <f t="shared" si="214"/>
        <v>0.13888888888888928</v>
      </c>
      <c r="I1150">
        <f t="shared" si="208"/>
        <v>277.77777777777857</v>
      </c>
      <c r="J1150">
        <f t="shared" si="215"/>
        <v>1165.1234567901267</v>
      </c>
      <c r="K1150">
        <f t="shared" si="209"/>
        <v>2140.4064599729973</v>
      </c>
      <c r="L1150">
        <v>300</v>
      </c>
      <c r="M1150">
        <f t="shared" si="210"/>
        <v>333.33333333333331</v>
      </c>
      <c r="N1150">
        <f t="shared" si="211"/>
        <v>2378.2293999699968</v>
      </c>
      <c r="O1150">
        <f t="shared" si="212"/>
        <v>2711.5627333033303</v>
      </c>
    </row>
    <row r="1151" spans="1:15" x14ac:dyDescent="0.3">
      <c r="A1151">
        <v>1142</v>
      </c>
      <c r="B1151">
        <v>16.399999999999999</v>
      </c>
      <c r="C1151">
        <f t="shared" si="204"/>
        <v>4.5555555555555554</v>
      </c>
      <c r="D1151">
        <f t="shared" si="205"/>
        <v>8.1248333333333314</v>
      </c>
      <c r="E1151">
        <f t="shared" si="206"/>
        <v>37.013129629629617</v>
      </c>
      <c r="F1151">
        <f t="shared" si="207"/>
        <v>1027.8699999999999</v>
      </c>
      <c r="G1151">
        <f t="shared" si="213"/>
        <v>1</v>
      </c>
      <c r="H1151">
        <f t="shared" si="214"/>
        <v>0.36111111111111072</v>
      </c>
      <c r="I1151">
        <f t="shared" si="208"/>
        <v>722.22222222222149</v>
      </c>
      <c r="J1151">
        <f t="shared" si="215"/>
        <v>3290.1234567901201</v>
      </c>
      <c r="K1151">
        <f t="shared" si="209"/>
        <v>4355.0065864197495</v>
      </c>
      <c r="L1151">
        <v>300</v>
      </c>
      <c r="M1151">
        <f t="shared" si="210"/>
        <v>333.33333333333331</v>
      </c>
      <c r="N1151">
        <f t="shared" si="211"/>
        <v>4838.8962071330552</v>
      </c>
      <c r="O1151">
        <f t="shared" si="212"/>
        <v>5172.2295404663882</v>
      </c>
    </row>
    <row r="1152" spans="1:15" x14ac:dyDescent="0.3">
      <c r="A1152">
        <v>1143</v>
      </c>
      <c r="B1152">
        <v>19.100000000000001</v>
      </c>
      <c r="C1152">
        <f t="shared" si="204"/>
        <v>5.3055555555555562</v>
      </c>
      <c r="D1152">
        <f t="shared" si="205"/>
        <v>11.020302083333334</v>
      </c>
      <c r="E1152">
        <f t="shared" si="206"/>
        <v>58.468824942129643</v>
      </c>
      <c r="F1152">
        <f t="shared" si="207"/>
        <v>1197.0925000000002</v>
      </c>
      <c r="G1152">
        <f t="shared" si="213"/>
        <v>1</v>
      </c>
      <c r="H1152">
        <f t="shared" si="214"/>
        <v>0.75000000000000089</v>
      </c>
      <c r="I1152">
        <f t="shared" si="208"/>
        <v>1500.0000000000018</v>
      </c>
      <c r="J1152">
        <f t="shared" si="215"/>
        <v>7958.3333333333439</v>
      </c>
      <c r="K1152">
        <f t="shared" si="209"/>
        <v>9213.8946582754743</v>
      </c>
      <c r="L1152">
        <v>300</v>
      </c>
      <c r="M1152">
        <f t="shared" si="210"/>
        <v>333.33333333333331</v>
      </c>
      <c r="N1152">
        <f t="shared" si="211"/>
        <v>10237.660731417194</v>
      </c>
      <c r="O1152">
        <f t="shared" si="212"/>
        <v>10570.994064750528</v>
      </c>
    </row>
    <row r="1153" spans="1:15" x14ac:dyDescent="0.3">
      <c r="A1153">
        <v>1144</v>
      </c>
      <c r="B1153">
        <v>22.5</v>
      </c>
      <c r="C1153">
        <f t="shared" si="204"/>
        <v>6.25</v>
      </c>
      <c r="D1153">
        <f t="shared" si="205"/>
        <v>15.29296875</v>
      </c>
      <c r="E1153">
        <f t="shared" si="206"/>
        <v>95.5810546875</v>
      </c>
      <c r="F1153">
        <f t="shared" si="207"/>
        <v>1410.1875</v>
      </c>
      <c r="G1153">
        <f t="shared" si="213"/>
        <v>1</v>
      </c>
      <c r="H1153">
        <f t="shared" si="214"/>
        <v>0.94444444444444375</v>
      </c>
      <c r="I1153">
        <f t="shared" si="208"/>
        <v>1888.8888888888875</v>
      </c>
      <c r="J1153">
        <f t="shared" si="215"/>
        <v>11805.555555555547</v>
      </c>
      <c r="K1153">
        <f t="shared" si="209"/>
        <v>13311.324110243047</v>
      </c>
      <c r="L1153">
        <v>300</v>
      </c>
      <c r="M1153">
        <f t="shared" si="210"/>
        <v>333.33333333333331</v>
      </c>
      <c r="N1153">
        <f t="shared" si="211"/>
        <v>14790.360122492275</v>
      </c>
      <c r="O1153">
        <f t="shared" si="212"/>
        <v>15123.693455825609</v>
      </c>
    </row>
    <row r="1154" spans="1:15" x14ac:dyDescent="0.3">
      <c r="A1154">
        <v>1145</v>
      </c>
      <c r="B1154">
        <v>24.4</v>
      </c>
      <c r="C1154">
        <f t="shared" si="204"/>
        <v>6.7777777777777768</v>
      </c>
      <c r="D1154">
        <f t="shared" si="205"/>
        <v>17.984833333333324</v>
      </c>
      <c r="E1154">
        <f t="shared" si="206"/>
        <v>121.89720370370362</v>
      </c>
      <c r="F1154">
        <f t="shared" si="207"/>
        <v>1529.2699999999998</v>
      </c>
      <c r="G1154">
        <f t="shared" si="213"/>
        <v>1</v>
      </c>
      <c r="H1154">
        <f t="shared" si="214"/>
        <v>0.52777777777777679</v>
      </c>
      <c r="I1154">
        <f t="shared" si="208"/>
        <v>1055.5555555555536</v>
      </c>
      <c r="J1154">
        <f t="shared" si="215"/>
        <v>7154.3209876543069</v>
      </c>
      <c r="K1154">
        <f t="shared" si="209"/>
        <v>8805.4881913580102</v>
      </c>
      <c r="L1154">
        <v>300</v>
      </c>
      <c r="M1154">
        <f t="shared" si="210"/>
        <v>333.33333333333331</v>
      </c>
      <c r="N1154">
        <f t="shared" si="211"/>
        <v>9783.8757681755669</v>
      </c>
      <c r="O1154">
        <f t="shared" si="212"/>
        <v>10117.209101508901</v>
      </c>
    </row>
    <row r="1155" spans="1:15" x14ac:dyDescent="0.3">
      <c r="A1155">
        <v>1146</v>
      </c>
      <c r="B1155">
        <v>24.8</v>
      </c>
      <c r="C1155">
        <f t="shared" si="204"/>
        <v>6.8888888888888893</v>
      </c>
      <c r="D1155">
        <f t="shared" si="205"/>
        <v>18.579333333333334</v>
      </c>
      <c r="E1155">
        <f t="shared" si="206"/>
        <v>127.99096296296298</v>
      </c>
      <c r="F1155">
        <f t="shared" si="207"/>
        <v>1554.3400000000001</v>
      </c>
      <c r="G1155">
        <f t="shared" si="213"/>
        <v>1</v>
      </c>
      <c r="H1155">
        <f t="shared" si="214"/>
        <v>0.11111111111111249</v>
      </c>
      <c r="I1155">
        <f t="shared" si="208"/>
        <v>222.22222222222499</v>
      </c>
      <c r="J1155">
        <f t="shared" si="215"/>
        <v>1530.8641975308833</v>
      </c>
      <c r="K1155">
        <f t="shared" si="209"/>
        <v>3213.1951604938467</v>
      </c>
      <c r="L1155">
        <v>300</v>
      </c>
      <c r="M1155">
        <f t="shared" si="210"/>
        <v>333.33333333333331</v>
      </c>
      <c r="N1155">
        <f t="shared" si="211"/>
        <v>3570.2168449931628</v>
      </c>
      <c r="O1155">
        <f t="shared" si="212"/>
        <v>3903.5501783264963</v>
      </c>
    </row>
    <row r="1156" spans="1:15" x14ac:dyDescent="0.3">
      <c r="A1156">
        <v>1147</v>
      </c>
      <c r="B1156">
        <v>22.7</v>
      </c>
      <c r="C1156">
        <f t="shared" si="204"/>
        <v>6.3055555555555554</v>
      </c>
      <c r="D1156">
        <f t="shared" si="205"/>
        <v>15.566052083333332</v>
      </c>
      <c r="E1156">
        <f t="shared" si="206"/>
        <v>98.152606192129625</v>
      </c>
      <c r="F1156">
        <f t="shared" si="207"/>
        <v>1422.7224999999999</v>
      </c>
      <c r="G1156">
        <f t="shared" si="213"/>
        <v>1</v>
      </c>
      <c r="H1156">
        <f t="shared" si="214"/>
        <v>-0.58333333333333393</v>
      </c>
      <c r="I1156">
        <f t="shared" si="208"/>
        <v>-1166.6666666666679</v>
      </c>
      <c r="J1156">
        <f t="shared" si="215"/>
        <v>-7356.481481481489</v>
      </c>
      <c r="K1156">
        <f t="shared" si="209"/>
        <v>-5835.6063752893597</v>
      </c>
      <c r="L1156">
        <v>300</v>
      </c>
      <c r="M1156">
        <f t="shared" si="210"/>
        <v>333.33333333333331</v>
      </c>
      <c r="N1156">
        <f t="shared" si="211"/>
        <v>-6484.0070836548439</v>
      </c>
      <c r="O1156">
        <f t="shared" si="212"/>
        <v>-6150.6737503215109</v>
      </c>
    </row>
    <row r="1157" spans="1:15" x14ac:dyDescent="0.3">
      <c r="A1157">
        <v>1148</v>
      </c>
      <c r="B1157">
        <v>17.399999999999999</v>
      </c>
      <c r="C1157">
        <f t="shared" si="204"/>
        <v>4.833333333333333</v>
      </c>
      <c r="D1157">
        <f t="shared" si="205"/>
        <v>9.1458749999999984</v>
      </c>
      <c r="E1157">
        <f t="shared" si="206"/>
        <v>44.20506249999999</v>
      </c>
      <c r="F1157">
        <f t="shared" si="207"/>
        <v>1090.5449999999998</v>
      </c>
      <c r="G1157">
        <f t="shared" si="213"/>
        <v>1</v>
      </c>
      <c r="H1157">
        <f t="shared" si="214"/>
        <v>-1.4722222222222223</v>
      </c>
      <c r="I1157">
        <f t="shared" si="208"/>
        <v>-2944.4444444444448</v>
      </c>
      <c r="J1157">
        <f t="shared" si="215"/>
        <v>-14231.481481481482</v>
      </c>
      <c r="K1157">
        <f t="shared" si="209"/>
        <v>-13096.731418981482</v>
      </c>
      <c r="L1157">
        <v>300</v>
      </c>
      <c r="M1157">
        <f t="shared" si="210"/>
        <v>333.33333333333331</v>
      </c>
      <c r="N1157">
        <f t="shared" si="211"/>
        <v>-14551.923798868313</v>
      </c>
      <c r="O1157">
        <f t="shared" si="212"/>
        <v>-14218.590465534979</v>
      </c>
    </row>
    <row r="1158" spans="1:15" x14ac:dyDescent="0.3">
      <c r="A1158">
        <v>1149</v>
      </c>
      <c r="B1158">
        <v>13.8</v>
      </c>
      <c r="C1158">
        <f t="shared" si="204"/>
        <v>3.8333333333333335</v>
      </c>
      <c r="D1158">
        <f t="shared" si="205"/>
        <v>5.7528749999999995</v>
      </c>
      <c r="E1158">
        <f t="shared" si="206"/>
        <v>22.052687499999998</v>
      </c>
      <c r="F1158">
        <f t="shared" si="207"/>
        <v>864.91499999999996</v>
      </c>
      <c r="G1158">
        <f t="shared" si="213"/>
        <v>1</v>
      </c>
      <c r="H1158">
        <f t="shared" si="214"/>
        <v>-0.99999999999999956</v>
      </c>
      <c r="I1158">
        <f t="shared" si="208"/>
        <v>-1999.9999999999991</v>
      </c>
      <c r="J1158">
        <f t="shared" si="215"/>
        <v>-7666.6666666666633</v>
      </c>
      <c r="K1158">
        <f t="shared" si="209"/>
        <v>-6779.6989791666638</v>
      </c>
      <c r="L1158">
        <v>300</v>
      </c>
      <c r="M1158">
        <f t="shared" si="210"/>
        <v>333.33333333333331</v>
      </c>
      <c r="N1158">
        <f t="shared" si="211"/>
        <v>-7532.9988657407375</v>
      </c>
      <c r="O1158">
        <f t="shared" si="212"/>
        <v>-7199.6655324074045</v>
      </c>
    </row>
    <row r="1159" spans="1:15" x14ac:dyDescent="0.3">
      <c r="A1159">
        <v>1150</v>
      </c>
      <c r="B1159">
        <v>12</v>
      </c>
      <c r="C1159">
        <f t="shared" si="204"/>
        <v>3.333333333333333</v>
      </c>
      <c r="D1159">
        <f t="shared" si="205"/>
        <v>4.3499999999999988</v>
      </c>
      <c r="E1159">
        <f t="shared" si="206"/>
        <v>14.499999999999995</v>
      </c>
      <c r="F1159">
        <f t="shared" si="207"/>
        <v>752.09999999999991</v>
      </c>
      <c r="G1159">
        <f t="shared" si="213"/>
        <v>1</v>
      </c>
      <c r="H1159">
        <f t="shared" si="214"/>
        <v>-0.50000000000000044</v>
      </c>
      <c r="I1159">
        <f t="shared" si="208"/>
        <v>-1000.0000000000009</v>
      </c>
      <c r="J1159">
        <f t="shared" si="215"/>
        <v>-3333.3333333333362</v>
      </c>
      <c r="K1159">
        <f t="shared" si="209"/>
        <v>-2566.7333333333363</v>
      </c>
      <c r="L1159">
        <v>300</v>
      </c>
      <c r="M1159">
        <f t="shared" si="210"/>
        <v>333.33333333333331</v>
      </c>
      <c r="N1159">
        <f t="shared" si="211"/>
        <v>-2851.9259259259293</v>
      </c>
      <c r="O1159">
        <f t="shared" si="212"/>
        <v>-2518.5925925925958</v>
      </c>
    </row>
    <row r="1160" spans="1:15" x14ac:dyDescent="0.3">
      <c r="A1160">
        <v>1151</v>
      </c>
      <c r="B1160">
        <v>12</v>
      </c>
      <c r="C1160">
        <f t="shared" si="204"/>
        <v>3.333333333333333</v>
      </c>
      <c r="D1160">
        <f t="shared" si="205"/>
        <v>4.3499999999999988</v>
      </c>
      <c r="E1160">
        <f t="shared" si="206"/>
        <v>14.499999999999995</v>
      </c>
      <c r="F1160">
        <f t="shared" si="207"/>
        <v>752.09999999999991</v>
      </c>
      <c r="G1160">
        <f t="shared" si="213"/>
        <v>1</v>
      </c>
      <c r="H1160">
        <f t="shared" si="214"/>
        <v>0</v>
      </c>
      <c r="I1160">
        <f t="shared" si="208"/>
        <v>0</v>
      </c>
      <c r="J1160">
        <f t="shared" si="215"/>
        <v>0</v>
      </c>
      <c r="K1160">
        <f t="shared" si="209"/>
        <v>766.59999999999991</v>
      </c>
      <c r="L1160">
        <v>300</v>
      </c>
      <c r="M1160">
        <f t="shared" si="210"/>
        <v>333.33333333333331</v>
      </c>
      <c r="N1160">
        <f t="shared" si="211"/>
        <v>851.7777777777776</v>
      </c>
      <c r="O1160">
        <f t="shared" si="212"/>
        <v>1185.1111111111109</v>
      </c>
    </row>
    <row r="1161" spans="1:15" x14ac:dyDescent="0.3">
      <c r="A1161">
        <v>1152</v>
      </c>
      <c r="B1161">
        <v>12</v>
      </c>
      <c r="C1161">
        <f t="shared" si="204"/>
        <v>3.333333333333333</v>
      </c>
      <c r="D1161">
        <f t="shared" si="205"/>
        <v>4.3499999999999988</v>
      </c>
      <c r="E1161">
        <f t="shared" si="206"/>
        <v>14.499999999999995</v>
      </c>
      <c r="F1161">
        <f t="shared" si="207"/>
        <v>752.09999999999991</v>
      </c>
      <c r="G1161">
        <f t="shared" si="213"/>
        <v>1</v>
      </c>
      <c r="H1161">
        <f t="shared" si="214"/>
        <v>0</v>
      </c>
      <c r="I1161">
        <f t="shared" si="208"/>
        <v>0</v>
      </c>
      <c r="J1161">
        <f t="shared" si="215"/>
        <v>0</v>
      </c>
      <c r="K1161">
        <f t="shared" si="209"/>
        <v>766.59999999999991</v>
      </c>
      <c r="L1161">
        <v>300</v>
      </c>
      <c r="M1161">
        <f t="shared" si="210"/>
        <v>333.33333333333331</v>
      </c>
      <c r="N1161">
        <f t="shared" si="211"/>
        <v>851.7777777777776</v>
      </c>
      <c r="O1161">
        <f t="shared" si="212"/>
        <v>1185.1111111111109</v>
      </c>
    </row>
    <row r="1162" spans="1:15" x14ac:dyDescent="0.3">
      <c r="A1162">
        <v>1153</v>
      </c>
      <c r="B1162">
        <v>13.9</v>
      </c>
      <c r="C1162">
        <f t="shared" ref="C1162:C1225" si="216">B1162*1/3.6</f>
        <v>3.8611111111111112</v>
      </c>
      <c r="D1162">
        <f t="shared" ref="D1162:D1225" si="217">0.5*$E$1*((C1162^2)*$E$2*$E$3)</f>
        <v>5.8365520833333333</v>
      </c>
      <c r="E1162">
        <f t="shared" ref="E1162:E1225" si="218">D1162*C1162</f>
        <v>22.535576099537039</v>
      </c>
      <c r="F1162">
        <f t="shared" ref="F1162:F1225" si="219">$F$7*C1162</f>
        <v>871.1825</v>
      </c>
      <c r="G1162">
        <f t="shared" si="213"/>
        <v>1</v>
      </c>
      <c r="H1162">
        <f t="shared" si="214"/>
        <v>0.52777777777777812</v>
      </c>
      <c r="I1162">
        <f t="shared" ref="I1162:I1225" si="220">$H$1*(H1162/G1162)</f>
        <v>1055.5555555555563</v>
      </c>
      <c r="J1162">
        <f t="shared" si="215"/>
        <v>4075.6172839506203</v>
      </c>
      <c r="K1162">
        <f t="shared" ref="K1162:K1225" si="221">E1162+F1162+J1162</f>
        <v>4969.3353600501578</v>
      </c>
      <c r="L1162">
        <v>300</v>
      </c>
      <c r="M1162">
        <f t="shared" ref="M1162:M1225" si="222">L1162/0.9</f>
        <v>333.33333333333331</v>
      </c>
      <c r="N1162">
        <f t="shared" ref="N1162:N1225" si="223">K1162/0.9</f>
        <v>5521.4837333890637</v>
      </c>
      <c r="O1162">
        <f t="shared" ref="O1162:O1225" si="224">M1162+N1162</f>
        <v>5854.8170667223967</v>
      </c>
    </row>
    <row r="1163" spans="1:15" x14ac:dyDescent="0.3">
      <c r="A1163">
        <v>1154</v>
      </c>
      <c r="B1163">
        <v>18.8</v>
      </c>
      <c r="C1163">
        <f t="shared" si="216"/>
        <v>5.2222222222222223</v>
      </c>
      <c r="D1163">
        <f t="shared" si="217"/>
        <v>10.676833333333331</v>
      </c>
      <c r="E1163">
        <f t="shared" si="218"/>
        <v>55.756796296296287</v>
      </c>
      <c r="F1163">
        <f t="shared" si="219"/>
        <v>1178.29</v>
      </c>
      <c r="G1163">
        <f t="shared" ref="G1163:G1226" si="225">A1163-A1162</f>
        <v>1</v>
      </c>
      <c r="H1163">
        <f t="shared" ref="H1163:H1226" si="226">C1163-C1162</f>
        <v>1.3611111111111112</v>
      </c>
      <c r="I1163">
        <f t="shared" si="220"/>
        <v>2722.2222222222222</v>
      </c>
      <c r="J1163">
        <f t="shared" ref="J1163:J1226" si="227">I1163*C1163</f>
        <v>14216.04938271605</v>
      </c>
      <c r="K1163">
        <f t="shared" si="221"/>
        <v>15450.096179012346</v>
      </c>
      <c r="L1163">
        <v>300</v>
      </c>
      <c r="M1163">
        <f t="shared" si="222"/>
        <v>333.33333333333331</v>
      </c>
      <c r="N1163">
        <f t="shared" si="223"/>
        <v>17166.77353223594</v>
      </c>
      <c r="O1163">
        <f t="shared" si="224"/>
        <v>17500.106865569272</v>
      </c>
    </row>
    <row r="1164" spans="1:15" x14ac:dyDescent="0.3">
      <c r="A1164">
        <v>1155</v>
      </c>
      <c r="B1164">
        <v>25.1</v>
      </c>
      <c r="C1164">
        <f t="shared" si="216"/>
        <v>6.9722222222222223</v>
      </c>
      <c r="D1164">
        <f t="shared" si="217"/>
        <v>19.031552083333334</v>
      </c>
      <c r="E1164">
        <f t="shared" si="218"/>
        <v>132.6922103587963</v>
      </c>
      <c r="F1164">
        <f t="shared" si="219"/>
        <v>1573.1424999999999</v>
      </c>
      <c r="G1164">
        <f t="shared" si="225"/>
        <v>1</v>
      </c>
      <c r="H1164">
        <f t="shared" si="226"/>
        <v>1.75</v>
      </c>
      <c r="I1164">
        <f t="shared" si="220"/>
        <v>3500</v>
      </c>
      <c r="J1164">
        <f t="shared" si="227"/>
        <v>24402.777777777777</v>
      </c>
      <c r="K1164">
        <f t="shared" si="221"/>
        <v>26108.612488136572</v>
      </c>
      <c r="L1164">
        <v>300</v>
      </c>
      <c r="M1164">
        <f t="shared" si="222"/>
        <v>333.33333333333331</v>
      </c>
      <c r="N1164">
        <f t="shared" si="223"/>
        <v>29009.569431262858</v>
      </c>
      <c r="O1164">
        <f t="shared" si="224"/>
        <v>29342.902764596191</v>
      </c>
    </row>
    <row r="1165" spans="1:15" x14ac:dyDescent="0.3">
      <c r="A1165">
        <v>1156</v>
      </c>
      <c r="B1165">
        <v>29.8</v>
      </c>
      <c r="C1165">
        <f t="shared" si="216"/>
        <v>8.2777777777777786</v>
      </c>
      <c r="D1165">
        <f t="shared" si="217"/>
        <v>26.826208333333337</v>
      </c>
      <c r="E1165">
        <f t="shared" si="218"/>
        <v>222.06139120370375</v>
      </c>
      <c r="F1165">
        <f t="shared" si="219"/>
        <v>1867.7150000000001</v>
      </c>
      <c r="G1165">
        <f t="shared" si="225"/>
        <v>1</v>
      </c>
      <c r="H1165">
        <f t="shared" si="226"/>
        <v>1.3055555555555562</v>
      </c>
      <c r="I1165">
        <f t="shared" si="220"/>
        <v>2611.1111111111127</v>
      </c>
      <c r="J1165">
        <f t="shared" si="227"/>
        <v>21614.197530864214</v>
      </c>
      <c r="K1165">
        <f t="shared" si="221"/>
        <v>23703.973922067918</v>
      </c>
      <c r="L1165">
        <v>300</v>
      </c>
      <c r="M1165">
        <f t="shared" si="222"/>
        <v>333.33333333333331</v>
      </c>
      <c r="N1165">
        <f t="shared" si="223"/>
        <v>26337.748802297687</v>
      </c>
      <c r="O1165">
        <f t="shared" si="224"/>
        <v>26671.082135631019</v>
      </c>
    </row>
    <row r="1166" spans="1:15" x14ac:dyDescent="0.3">
      <c r="A1166">
        <v>1157</v>
      </c>
      <c r="B1166">
        <v>33.799999999999997</v>
      </c>
      <c r="C1166">
        <f t="shared" si="216"/>
        <v>9.3888888888888875</v>
      </c>
      <c r="D1166">
        <f t="shared" si="217"/>
        <v>34.511208333333322</v>
      </c>
      <c r="E1166">
        <f t="shared" si="218"/>
        <v>324.02190046296283</v>
      </c>
      <c r="F1166">
        <f t="shared" si="219"/>
        <v>2118.4149999999995</v>
      </c>
      <c r="G1166">
        <f t="shared" si="225"/>
        <v>1</v>
      </c>
      <c r="H1166">
        <f t="shared" si="226"/>
        <v>1.1111111111111089</v>
      </c>
      <c r="I1166">
        <f t="shared" si="220"/>
        <v>2222.2222222222181</v>
      </c>
      <c r="J1166">
        <f t="shared" si="227"/>
        <v>20864.197530864156</v>
      </c>
      <c r="K1166">
        <f t="shared" si="221"/>
        <v>23306.634431327118</v>
      </c>
      <c r="L1166">
        <v>300</v>
      </c>
      <c r="M1166">
        <f t="shared" si="222"/>
        <v>333.33333333333331</v>
      </c>
      <c r="N1166">
        <f t="shared" si="223"/>
        <v>25896.260479252353</v>
      </c>
      <c r="O1166">
        <f t="shared" si="224"/>
        <v>26229.593812585685</v>
      </c>
    </row>
    <row r="1167" spans="1:15" x14ac:dyDescent="0.3">
      <c r="A1167">
        <v>1158</v>
      </c>
      <c r="B1167">
        <v>38.200000000000003</v>
      </c>
      <c r="C1167">
        <f t="shared" si="216"/>
        <v>10.611111111111112</v>
      </c>
      <c r="D1167">
        <f t="shared" si="217"/>
        <v>44.081208333333336</v>
      </c>
      <c r="E1167">
        <f t="shared" si="218"/>
        <v>467.75059953703715</v>
      </c>
      <c r="F1167">
        <f t="shared" si="219"/>
        <v>2394.1850000000004</v>
      </c>
      <c r="G1167">
        <f t="shared" si="225"/>
        <v>1</v>
      </c>
      <c r="H1167">
        <f t="shared" si="226"/>
        <v>1.222222222222225</v>
      </c>
      <c r="I1167">
        <f t="shared" si="220"/>
        <v>2444.4444444444498</v>
      </c>
      <c r="J1167">
        <f t="shared" si="227"/>
        <v>25938.271604938331</v>
      </c>
      <c r="K1167">
        <f t="shared" si="221"/>
        <v>28800.20720447537</v>
      </c>
      <c r="L1167">
        <v>300</v>
      </c>
      <c r="M1167">
        <f t="shared" si="222"/>
        <v>333.33333333333331</v>
      </c>
      <c r="N1167">
        <f t="shared" si="223"/>
        <v>32000.230227194854</v>
      </c>
      <c r="O1167">
        <f t="shared" si="224"/>
        <v>32333.563560528186</v>
      </c>
    </row>
    <row r="1168" spans="1:15" x14ac:dyDescent="0.3">
      <c r="A1168">
        <v>1159</v>
      </c>
      <c r="B1168">
        <v>43.4</v>
      </c>
      <c r="C1168">
        <f t="shared" si="216"/>
        <v>12.055555555555555</v>
      </c>
      <c r="D1168">
        <f t="shared" si="217"/>
        <v>56.89920833333332</v>
      </c>
      <c r="E1168">
        <f t="shared" si="218"/>
        <v>685.95156712962944</v>
      </c>
      <c r="F1168">
        <f t="shared" si="219"/>
        <v>2720.0949999999998</v>
      </c>
      <c r="G1168">
        <f t="shared" si="225"/>
        <v>1</v>
      </c>
      <c r="H1168">
        <f t="shared" si="226"/>
        <v>1.4444444444444429</v>
      </c>
      <c r="I1168">
        <f t="shared" si="220"/>
        <v>2888.888888888886</v>
      </c>
      <c r="J1168">
        <f t="shared" si="227"/>
        <v>34827.160493827127</v>
      </c>
      <c r="K1168">
        <f t="shared" si="221"/>
        <v>38233.207060956753</v>
      </c>
      <c r="L1168">
        <v>300</v>
      </c>
      <c r="M1168">
        <f t="shared" si="222"/>
        <v>333.33333333333331</v>
      </c>
      <c r="N1168">
        <f t="shared" si="223"/>
        <v>42481.341178840834</v>
      </c>
      <c r="O1168">
        <f t="shared" si="224"/>
        <v>42814.67451217417</v>
      </c>
    </row>
    <row r="1169" spans="1:15" x14ac:dyDescent="0.3">
      <c r="A1169">
        <v>1160</v>
      </c>
      <c r="B1169">
        <v>48.9</v>
      </c>
      <c r="C1169">
        <f t="shared" si="216"/>
        <v>13.583333333333332</v>
      </c>
      <c r="D1169">
        <f t="shared" si="217"/>
        <v>72.234468749999976</v>
      </c>
      <c r="E1169">
        <f t="shared" si="218"/>
        <v>981.18486718749955</v>
      </c>
      <c r="F1169">
        <f t="shared" si="219"/>
        <v>3064.8074999999999</v>
      </c>
      <c r="G1169">
        <f t="shared" si="225"/>
        <v>1</v>
      </c>
      <c r="H1169">
        <f t="shared" si="226"/>
        <v>1.5277777777777768</v>
      </c>
      <c r="I1169">
        <f t="shared" si="220"/>
        <v>3055.5555555555534</v>
      </c>
      <c r="J1169">
        <f t="shared" si="227"/>
        <v>41504.629629629599</v>
      </c>
      <c r="K1169">
        <f t="shared" si="221"/>
        <v>45550.621996817099</v>
      </c>
      <c r="L1169">
        <v>300</v>
      </c>
      <c r="M1169">
        <f t="shared" si="222"/>
        <v>333.33333333333331</v>
      </c>
      <c r="N1169">
        <f t="shared" si="223"/>
        <v>50611.802218685662</v>
      </c>
      <c r="O1169">
        <f t="shared" si="224"/>
        <v>50945.135552018997</v>
      </c>
    </row>
    <row r="1170" spans="1:15" x14ac:dyDescent="0.3">
      <c r="A1170">
        <v>1161</v>
      </c>
      <c r="B1170">
        <v>53.8</v>
      </c>
      <c r="C1170">
        <f t="shared" si="216"/>
        <v>14.944444444444443</v>
      </c>
      <c r="D1170">
        <f t="shared" si="217"/>
        <v>87.436208333333312</v>
      </c>
      <c r="E1170">
        <f t="shared" si="218"/>
        <v>1306.6855578703698</v>
      </c>
      <c r="F1170">
        <f t="shared" si="219"/>
        <v>3371.9149999999995</v>
      </c>
      <c r="G1170">
        <f t="shared" si="225"/>
        <v>1</v>
      </c>
      <c r="H1170">
        <f t="shared" si="226"/>
        <v>1.3611111111111107</v>
      </c>
      <c r="I1170">
        <f t="shared" si="220"/>
        <v>2722.2222222222213</v>
      </c>
      <c r="J1170">
        <f t="shared" si="227"/>
        <v>40682.098765432078</v>
      </c>
      <c r="K1170">
        <f t="shared" si="221"/>
        <v>45360.699323302448</v>
      </c>
      <c r="L1170">
        <v>300</v>
      </c>
      <c r="M1170">
        <f t="shared" si="222"/>
        <v>333.33333333333331</v>
      </c>
      <c r="N1170">
        <f t="shared" si="223"/>
        <v>50400.777025891606</v>
      </c>
      <c r="O1170">
        <f t="shared" si="224"/>
        <v>50734.110359224942</v>
      </c>
    </row>
    <row r="1171" spans="1:15" x14ac:dyDescent="0.3">
      <c r="A1171">
        <v>1162</v>
      </c>
      <c r="B1171">
        <v>57.8</v>
      </c>
      <c r="C1171">
        <f t="shared" si="216"/>
        <v>16.055555555555554</v>
      </c>
      <c r="D1171">
        <f t="shared" si="217"/>
        <v>100.92120833333328</v>
      </c>
      <c r="E1171">
        <f t="shared" si="218"/>
        <v>1620.3460671296286</v>
      </c>
      <c r="F1171">
        <f t="shared" si="219"/>
        <v>3622.6149999999993</v>
      </c>
      <c r="G1171">
        <f t="shared" si="225"/>
        <v>1</v>
      </c>
      <c r="H1171">
        <f t="shared" si="226"/>
        <v>1.1111111111111107</v>
      </c>
      <c r="I1171">
        <f t="shared" si="220"/>
        <v>2222.2222222222213</v>
      </c>
      <c r="J1171">
        <f t="shared" si="227"/>
        <v>35679.012345678995</v>
      </c>
      <c r="K1171">
        <f t="shared" si="221"/>
        <v>40921.97341280862</v>
      </c>
      <c r="L1171">
        <v>300</v>
      </c>
      <c r="M1171">
        <f t="shared" si="222"/>
        <v>333.33333333333331</v>
      </c>
      <c r="N1171">
        <f t="shared" si="223"/>
        <v>45468.859347565136</v>
      </c>
      <c r="O1171">
        <f t="shared" si="224"/>
        <v>45802.192680898472</v>
      </c>
    </row>
    <row r="1172" spans="1:15" x14ac:dyDescent="0.3">
      <c r="A1172">
        <v>1163</v>
      </c>
      <c r="B1172">
        <v>61.5</v>
      </c>
      <c r="C1172">
        <f t="shared" si="216"/>
        <v>17.083333333333332</v>
      </c>
      <c r="D1172">
        <f t="shared" si="217"/>
        <v>114.25546874999996</v>
      </c>
      <c r="E1172">
        <f t="shared" si="218"/>
        <v>1951.8642578124993</v>
      </c>
      <c r="F1172">
        <f t="shared" si="219"/>
        <v>3854.5124999999998</v>
      </c>
      <c r="G1172">
        <f t="shared" si="225"/>
        <v>1</v>
      </c>
      <c r="H1172">
        <f t="shared" si="226"/>
        <v>1.0277777777777786</v>
      </c>
      <c r="I1172">
        <f t="shared" si="220"/>
        <v>2055.555555555557</v>
      </c>
      <c r="J1172">
        <f t="shared" si="227"/>
        <v>35115.740740740766</v>
      </c>
      <c r="K1172">
        <f t="shared" si="221"/>
        <v>40922.117498553263</v>
      </c>
      <c r="L1172">
        <v>300</v>
      </c>
      <c r="M1172">
        <f t="shared" si="222"/>
        <v>333.33333333333331</v>
      </c>
      <c r="N1172">
        <f t="shared" si="223"/>
        <v>45469.019442836958</v>
      </c>
      <c r="O1172">
        <f t="shared" si="224"/>
        <v>45802.352776170294</v>
      </c>
    </row>
    <row r="1173" spans="1:15" x14ac:dyDescent="0.3">
      <c r="A1173">
        <v>1164</v>
      </c>
      <c r="B1173">
        <v>65</v>
      </c>
      <c r="C1173">
        <f t="shared" si="216"/>
        <v>18.055555555555554</v>
      </c>
      <c r="D1173">
        <f t="shared" si="217"/>
        <v>127.63020833333329</v>
      </c>
      <c r="E1173">
        <f t="shared" si="218"/>
        <v>2304.4343171296287</v>
      </c>
      <c r="F1173">
        <f t="shared" si="219"/>
        <v>4073.8749999999995</v>
      </c>
      <c r="G1173">
        <f t="shared" si="225"/>
        <v>1</v>
      </c>
      <c r="H1173">
        <f t="shared" si="226"/>
        <v>0.97222222222222143</v>
      </c>
      <c r="I1173">
        <f t="shared" si="220"/>
        <v>1944.444444444443</v>
      </c>
      <c r="J1173">
        <f t="shared" si="227"/>
        <v>35108.024691357998</v>
      </c>
      <c r="K1173">
        <f t="shared" si="221"/>
        <v>41486.334008487625</v>
      </c>
      <c r="L1173">
        <v>300</v>
      </c>
      <c r="M1173">
        <f t="shared" si="222"/>
        <v>333.33333333333331</v>
      </c>
      <c r="N1173">
        <f t="shared" si="223"/>
        <v>46095.926676097362</v>
      </c>
      <c r="O1173">
        <f t="shared" si="224"/>
        <v>46429.260009430698</v>
      </c>
    </row>
    <row r="1174" spans="1:15" x14ac:dyDescent="0.3">
      <c r="A1174">
        <v>1165</v>
      </c>
      <c r="B1174">
        <v>68.400000000000006</v>
      </c>
      <c r="C1174">
        <f t="shared" si="216"/>
        <v>19</v>
      </c>
      <c r="D1174">
        <f t="shared" si="217"/>
        <v>141.33150000000001</v>
      </c>
      <c r="E1174">
        <f t="shared" si="218"/>
        <v>2685.2984999999999</v>
      </c>
      <c r="F1174">
        <f t="shared" si="219"/>
        <v>4286.97</v>
      </c>
      <c r="G1174">
        <f t="shared" si="225"/>
        <v>1</v>
      </c>
      <c r="H1174">
        <f t="shared" si="226"/>
        <v>0.94444444444444642</v>
      </c>
      <c r="I1174">
        <f t="shared" si="220"/>
        <v>1888.8888888888928</v>
      </c>
      <c r="J1174">
        <f t="shared" si="227"/>
        <v>35888.888888888963</v>
      </c>
      <c r="K1174">
        <f t="shared" si="221"/>
        <v>42861.157388888962</v>
      </c>
      <c r="L1174">
        <v>300</v>
      </c>
      <c r="M1174">
        <f t="shared" si="222"/>
        <v>333.33333333333331</v>
      </c>
      <c r="N1174">
        <f t="shared" si="223"/>
        <v>47623.508209876622</v>
      </c>
      <c r="O1174">
        <f t="shared" si="224"/>
        <v>47956.841543209957</v>
      </c>
    </row>
    <row r="1175" spans="1:15" x14ac:dyDescent="0.3">
      <c r="A1175">
        <v>1166</v>
      </c>
      <c r="B1175">
        <v>71.599999999999994</v>
      </c>
      <c r="C1175">
        <f t="shared" si="216"/>
        <v>19.888888888888886</v>
      </c>
      <c r="D1175">
        <f t="shared" si="217"/>
        <v>154.86483333333325</v>
      </c>
      <c r="E1175">
        <f t="shared" si="218"/>
        <v>3080.0894629629606</v>
      </c>
      <c r="F1175">
        <f t="shared" si="219"/>
        <v>4487.5299999999988</v>
      </c>
      <c r="G1175">
        <f t="shared" si="225"/>
        <v>1</v>
      </c>
      <c r="H1175">
        <f t="shared" si="226"/>
        <v>0.88888888888888573</v>
      </c>
      <c r="I1175">
        <f t="shared" si="220"/>
        <v>1777.7777777777715</v>
      </c>
      <c r="J1175">
        <f t="shared" si="227"/>
        <v>35358.024691357896</v>
      </c>
      <c r="K1175">
        <f t="shared" si="221"/>
        <v>42925.644154320857</v>
      </c>
      <c r="L1175">
        <v>300</v>
      </c>
      <c r="M1175">
        <f t="shared" si="222"/>
        <v>333.33333333333331</v>
      </c>
      <c r="N1175">
        <f t="shared" si="223"/>
        <v>47695.160171467614</v>
      </c>
      <c r="O1175">
        <f t="shared" si="224"/>
        <v>48028.49350480095</v>
      </c>
    </row>
    <row r="1176" spans="1:15" x14ac:dyDescent="0.3">
      <c r="A1176">
        <v>1167</v>
      </c>
      <c r="B1176">
        <v>73</v>
      </c>
      <c r="C1176">
        <f t="shared" si="216"/>
        <v>20.277777777777779</v>
      </c>
      <c r="D1176">
        <f t="shared" si="217"/>
        <v>160.98020833333331</v>
      </c>
      <c r="E1176">
        <f t="shared" si="218"/>
        <v>3264.3208912037035</v>
      </c>
      <c r="F1176">
        <f t="shared" si="219"/>
        <v>4575.2749999999996</v>
      </c>
      <c r="G1176">
        <f t="shared" si="225"/>
        <v>1</v>
      </c>
      <c r="H1176">
        <f t="shared" si="226"/>
        <v>0.38888888888889284</v>
      </c>
      <c r="I1176">
        <f t="shared" si="220"/>
        <v>777.77777777778567</v>
      </c>
      <c r="J1176">
        <f t="shared" si="227"/>
        <v>15771.604938271767</v>
      </c>
      <c r="K1176">
        <f t="shared" si="221"/>
        <v>23611.200829475471</v>
      </c>
      <c r="L1176">
        <v>300</v>
      </c>
      <c r="M1176">
        <f t="shared" si="222"/>
        <v>333.33333333333331</v>
      </c>
      <c r="N1176">
        <f t="shared" si="223"/>
        <v>26234.667588306078</v>
      </c>
      <c r="O1176">
        <f t="shared" si="224"/>
        <v>26568.00092163941</v>
      </c>
    </row>
    <row r="1177" spans="1:15" x14ac:dyDescent="0.3">
      <c r="A1177">
        <v>1168</v>
      </c>
      <c r="B1177">
        <v>74.3</v>
      </c>
      <c r="C1177">
        <f t="shared" si="216"/>
        <v>20.638888888888889</v>
      </c>
      <c r="D1177">
        <f t="shared" si="217"/>
        <v>166.76480208333334</v>
      </c>
      <c r="E1177">
        <f t="shared" si="218"/>
        <v>3441.840220775463</v>
      </c>
      <c r="F1177">
        <f t="shared" si="219"/>
        <v>4656.7524999999996</v>
      </c>
      <c r="G1177">
        <f t="shared" si="225"/>
        <v>1</v>
      </c>
      <c r="H1177">
        <f t="shared" si="226"/>
        <v>0.36111111111111072</v>
      </c>
      <c r="I1177">
        <f t="shared" si="220"/>
        <v>722.22222222222149</v>
      </c>
      <c r="J1177">
        <f t="shared" si="227"/>
        <v>14905.864197530849</v>
      </c>
      <c r="K1177">
        <f t="shared" si="221"/>
        <v>23004.456918306314</v>
      </c>
      <c r="L1177">
        <v>300</v>
      </c>
      <c r="M1177">
        <f t="shared" si="222"/>
        <v>333.33333333333331</v>
      </c>
      <c r="N1177">
        <f t="shared" si="223"/>
        <v>25560.507687007015</v>
      </c>
      <c r="O1177">
        <f t="shared" si="224"/>
        <v>25893.841020340347</v>
      </c>
    </row>
    <row r="1178" spans="1:15" x14ac:dyDescent="0.3">
      <c r="A1178">
        <v>1169</v>
      </c>
      <c r="B1178">
        <v>76.2</v>
      </c>
      <c r="C1178">
        <f t="shared" si="216"/>
        <v>21.166666666666668</v>
      </c>
      <c r="D1178">
        <f t="shared" si="217"/>
        <v>175.40287500000002</v>
      </c>
      <c r="E1178">
        <f t="shared" si="218"/>
        <v>3712.6941875000007</v>
      </c>
      <c r="F1178">
        <f t="shared" si="219"/>
        <v>4775.835</v>
      </c>
      <c r="G1178">
        <f t="shared" si="225"/>
        <v>1</v>
      </c>
      <c r="H1178">
        <f t="shared" si="226"/>
        <v>0.52777777777777857</v>
      </c>
      <c r="I1178">
        <f t="shared" si="220"/>
        <v>1055.555555555557</v>
      </c>
      <c r="J1178">
        <f t="shared" si="227"/>
        <v>22342.592592592624</v>
      </c>
      <c r="K1178">
        <f t="shared" si="221"/>
        <v>30831.121780092624</v>
      </c>
      <c r="L1178">
        <v>300</v>
      </c>
      <c r="M1178">
        <f t="shared" si="222"/>
        <v>333.33333333333331</v>
      </c>
      <c r="N1178">
        <f t="shared" si="223"/>
        <v>34256.801977880692</v>
      </c>
      <c r="O1178">
        <f t="shared" si="224"/>
        <v>34590.135311214028</v>
      </c>
    </row>
    <row r="1179" spans="1:15" x14ac:dyDescent="0.3">
      <c r="A1179">
        <v>1170</v>
      </c>
      <c r="B1179">
        <v>77.900000000000006</v>
      </c>
      <c r="C1179">
        <f t="shared" si="216"/>
        <v>21.638888888888889</v>
      </c>
      <c r="D1179">
        <f t="shared" si="217"/>
        <v>183.31655208333331</v>
      </c>
      <c r="E1179">
        <f t="shared" si="218"/>
        <v>3966.7665020254626</v>
      </c>
      <c r="F1179">
        <f t="shared" si="219"/>
        <v>4882.3824999999997</v>
      </c>
      <c r="G1179">
        <f t="shared" si="225"/>
        <v>1</v>
      </c>
      <c r="H1179">
        <f t="shared" si="226"/>
        <v>0.47222222222222143</v>
      </c>
      <c r="I1179">
        <f t="shared" si="220"/>
        <v>944.44444444444287</v>
      </c>
      <c r="J1179">
        <f t="shared" si="227"/>
        <v>20436.728395061695</v>
      </c>
      <c r="K1179">
        <f t="shared" si="221"/>
        <v>29285.877397087155</v>
      </c>
      <c r="L1179">
        <v>300</v>
      </c>
      <c r="M1179">
        <f t="shared" si="222"/>
        <v>333.33333333333331</v>
      </c>
      <c r="N1179">
        <f t="shared" si="223"/>
        <v>32539.863774541282</v>
      </c>
      <c r="O1179">
        <f t="shared" si="224"/>
        <v>32873.197107874614</v>
      </c>
    </row>
    <row r="1180" spans="1:15" x14ac:dyDescent="0.3">
      <c r="A1180">
        <v>1171</v>
      </c>
      <c r="B1180">
        <v>79.5</v>
      </c>
      <c r="C1180">
        <f t="shared" si="216"/>
        <v>22.083333333333332</v>
      </c>
      <c r="D1180">
        <f t="shared" si="217"/>
        <v>190.92421874999997</v>
      </c>
      <c r="E1180">
        <f t="shared" si="218"/>
        <v>4216.2431640624991</v>
      </c>
      <c r="F1180">
        <f t="shared" si="219"/>
        <v>4982.6624999999995</v>
      </c>
      <c r="G1180">
        <f t="shared" si="225"/>
        <v>1</v>
      </c>
      <c r="H1180">
        <f t="shared" si="226"/>
        <v>0.44444444444444287</v>
      </c>
      <c r="I1180">
        <f t="shared" si="220"/>
        <v>888.88888888888573</v>
      </c>
      <c r="J1180">
        <f t="shared" si="227"/>
        <v>19629.629629629559</v>
      </c>
      <c r="K1180">
        <f t="shared" si="221"/>
        <v>28828.535293692057</v>
      </c>
      <c r="L1180">
        <v>300</v>
      </c>
      <c r="M1180">
        <f t="shared" si="222"/>
        <v>333.33333333333331</v>
      </c>
      <c r="N1180">
        <f t="shared" si="223"/>
        <v>32031.705881880061</v>
      </c>
      <c r="O1180">
        <f t="shared" si="224"/>
        <v>32365.039215213394</v>
      </c>
    </row>
    <row r="1181" spans="1:15" x14ac:dyDescent="0.3">
      <c r="A1181">
        <v>1172</v>
      </c>
      <c r="B1181">
        <v>81</v>
      </c>
      <c r="C1181">
        <f t="shared" si="216"/>
        <v>22.5</v>
      </c>
      <c r="D1181">
        <f t="shared" si="217"/>
        <v>198.19687500000001</v>
      </c>
      <c r="E1181">
        <f t="shared" si="218"/>
        <v>4459.4296875</v>
      </c>
      <c r="F1181">
        <f t="shared" si="219"/>
        <v>5076.6750000000002</v>
      </c>
      <c r="G1181">
        <f t="shared" si="225"/>
        <v>1</v>
      </c>
      <c r="H1181">
        <f t="shared" si="226"/>
        <v>0.41666666666666785</v>
      </c>
      <c r="I1181">
        <f t="shared" si="220"/>
        <v>833.33333333333576</v>
      </c>
      <c r="J1181">
        <f t="shared" si="227"/>
        <v>18750.000000000055</v>
      </c>
      <c r="K1181">
        <f t="shared" si="221"/>
        <v>28286.104687500054</v>
      </c>
      <c r="L1181">
        <v>300</v>
      </c>
      <c r="M1181">
        <f t="shared" si="222"/>
        <v>333.33333333333331</v>
      </c>
      <c r="N1181">
        <f t="shared" si="223"/>
        <v>31429.005208333394</v>
      </c>
      <c r="O1181">
        <f t="shared" si="224"/>
        <v>31762.338541666726</v>
      </c>
    </row>
    <row r="1182" spans="1:15" x14ac:dyDescent="0.3">
      <c r="A1182">
        <v>1173</v>
      </c>
      <c r="B1182">
        <v>82.3</v>
      </c>
      <c r="C1182">
        <f t="shared" si="216"/>
        <v>22.861111111111111</v>
      </c>
      <c r="D1182">
        <f t="shared" si="217"/>
        <v>204.60980208333334</v>
      </c>
      <c r="E1182">
        <f t="shared" si="218"/>
        <v>4677.6074198495371</v>
      </c>
      <c r="F1182">
        <f t="shared" si="219"/>
        <v>5158.1525000000001</v>
      </c>
      <c r="G1182">
        <f t="shared" si="225"/>
        <v>1</v>
      </c>
      <c r="H1182">
        <f t="shared" si="226"/>
        <v>0.36111111111111072</v>
      </c>
      <c r="I1182">
        <f t="shared" si="220"/>
        <v>722.22222222222149</v>
      </c>
      <c r="J1182">
        <f t="shared" si="227"/>
        <v>16510.802469135786</v>
      </c>
      <c r="K1182">
        <f t="shared" si="221"/>
        <v>26346.562388985323</v>
      </c>
      <c r="L1182">
        <v>300</v>
      </c>
      <c r="M1182">
        <f t="shared" si="222"/>
        <v>333.33333333333331</v>
      </c>
      <c r="N1182">
        <f t="shared" si="223"/>
        <v>29273.958209983692</v>
      </c>
      <c r="O1182">
        <f t="shared" si="224"/>
        <v>29607.291543317024</v>
      </c>
    </row>
    <row r="1183" spans="1:15" x14ac:dyDescent="0.3">
      <c r="A1183">
        <v>1174</v>
      </c>
      <c r="B1183">
        <v>83.5</v>
      </c>
      <c r="C1183">
        <f t="shared" si="216"/>
        <v>23.194444444444443</v>
      </c>
      <c r="D1183">
        <f t="shared" si="217"/>
        <v>210.62005208333326</v>
      </c>
      <c r="E1183">
        <f t="shared" si="218"/>
        <v>4885.2150969328686</v>
      </c>
      <c r="F1183">
        <f t="shared" si="219"/>
        <v>5233.3624999999993</v>
      </c>
      <c r="G1183">
        <f t="shared" si="225"/>
        <v>1</v>
      </c>
      <c r="H1183">
        <f t="shared" si="226"/>
        <v>0.33333333333333215</v>
      </c>
      <c r="I1183">
        <f t="shared" si="220"/>
        <v>666.66666666666424</v>
      </c>
      <c r="J1183">
        <f t="shared" si="227"/>
        <v>15462.962962962905</v>
      </c>
      <c r="K1183">
        <f t="shared" si="221"/>
        <v>25581.540559895773</v>
      </c>
      <c r="L1183">
        <v>300</v>
      </c>
      <c r="M1183">
        <f t="shared" si="222"/>
        <v>333.33333333333331</v>
      </c>
      <c r="N1183">
        <f t="shared" si="223"/>
        <v>28423.933955439748</v>
      </c>
      <c r="O1183">
        <f t="shared" si="224"/>
        <v>28757.267288773081</v>
      </c>
    </row>
    <row r="1184" spans="1:15" x14ac:dyDescent="0.3">
      <c r="A1184">
        <v>1175</v>
      </c>
      <c r="B1184">
        <v>84.6</v>
      </c>
      <c r="C1184">
        <f t="shared" si="216"/>
        <v>23.499999999999996</v>
      </c>
      <c r="D1184">
        <f t="shared" si="217"/>
        <v>216.20587499999991</v>
      </c>
      <c r="E1184">
        <f t="shared" si="218"/>
        <v>5080.8380624999972</v>
      </c>
      <c r="F1184">
        <f t="shared" si="219"/>
        <v>5302.3049999999994</v>
      </c>
      <c r="G1184">
        <f t="shared" si="225"/>
        <v>1</v>
      </c>
      <c r="H1184">
        <f t="shared" si="226"/>
        <v>0.30555555555555358</v>
      </c>
      <c r="I1184">
        <f t="shared" si="220"/>
        <v>611.11111111110722</v>
      </c>
      <c r="J1184">
        <f t="shared" si="227"/>
        <v>14361.111111111017</v>
      </c>
      <c r="K1184">
        <f t="shared" si="221"/>
        <v>24744.254173611014</v>
      </c>
      <c r="L1184">
        <v>300</v>
      </c>
      <c r="M1184">
        <f t="shared" si="222"/>
        <v>333.33333333333331</v>
      </c>
      <c r="N1184">
        <f t="shared" si="223"/>
        <v>27493.615748456683</v>
      </c>
      <c r="O1184">
        <f t="shared" si="224"/>
        <v>27826.949081790015</v>
      </c>
    </row>
    <row r="1185" spans="1:15" x14ac:dyDescent="0.3">
      <c r="A1185">
        <v>1176</v>
      </c>
      <c r="B1185">
        <v>85.5</v>
      </c>
      <c r="C1185">
        <f t="shared" si="216"/>
        <v>23.75</v>
      </c>
      <c r="D1185">
        <f t="shared" si="217"/>
        <v>220.83046874999999</v>
      </c>
      <c r="E1185">
        <f t="shared" si="218"/>
        <v>5244.7236328125</v>
      </c>
      <c r="F1185">
        <f t="shared" si="219"/>
        <v>5358.7124999999996</v>
      </c>
      <c r="G1185">
        <f t="shared" si="225"/>
        <v>1</v>
      </c>
      <c r="H1185">
        <f t="shared" si="226"/>
        <v>0.25000000000000355</v>
      </c>
      <c r="I1185">
        <f t="shared" si="220"/>
        <v>500.00000000000711</v>
      </c>
      <c r="J1185">
        <f t="shared" si="227"/>
        <v>11875.000000000169</v>
      </c>
      <c r="K1185">
        <f t="shared" si="221"/>
        <v>22478.436132812669</v>
      </c>
      <c r="L1185">
        <v>300</v>
      </c>
      <c r="M1185">
        <f t="shared" si="222"/>
        <v>333.33333333333331</v>
      </c>
      <c r="N1185">
        <f t="shared" si="223"/>
        <v>24976.040147569631</v>
      </c>
      <c r="O1185">
        <f t="shared" si="224"/>
        <v>25309.373480902963</v>
      </c>
    </row>
    <row r="1186" spans="1:15" x14ac:dyDescent="0.3">
      <c r="A1186">
        <v>1177</v>
      </c>
      <c r="B1186">
        <v>86.3</v>
      </c>
      <c r="C1186">
        <f t="shared" si="216"/>
        <v>23.972222222222221</v>
      </c>
      <c r="D1186">
        <f t="shared" si="217"/>
        <v>224.98230208333325</v>
      </c>
      <c r="E1186">
        <f t="shared" si="218"/>
        <v>5393.3257416087945</v>
      </c>
      <c r="F1186">
        <f t="shared" si="219"/>
        <v>5408.8525</v>
      </c>
      <c r="G1186">
        <f t="shared" si="225"/>
        <v>1</v>
      </c>
      <c r="H1186">
        <f t="shared" si="226"/>
        <v>0.22222222222222143</v>
      </c>
      <c r="I1186">
        <f t="shared" si="220"/>
        <v>444.44444444444287</v>
      </c>
      <c r="J1186">
        <f t="shared" si="227"/>
        <v>10654.320987654282</v>
      </c>
      <c r="K1186">
        <f t="shared" si="221"/>
        <v>21456.499229263078</v>
      </c>
      <c r="L1186">
        <v>300</v>
      </c>
      <c r="M1186">
        <f t="shared" si="222"/>
        <v>333.33333333333331</v>
      </c>
      <c r="N1186">
        <f t="shared" si="223"/>
        <v>23840.554699181197</v>
      </c>
      <c r="O1186">
        <f t="shared" si="224"/>
        <v>24173.888032514529</v>
      </c>
    </row>
    <row r="1187" spans="1:15" x14ac:dyDescent="0.3">
      <c r="A1187">
        <v>1178</v>
      </c>
      <c r="B1187">
        <v>87.1</v>
      </c>
      <c r="C1187">
        <f t="shared" si="216"/>
        <v>24.194444444444443</v>
      </c>
      <c r="D1187">
        <f t="shared" si="217"/>
        <v>229.17280208333327</v>
      </c>
      <c r="E1187">
        <f t="shared" si="218"/>
        <v>5544.7086281828688</v>
      </c>
      <c r="F1187">
        <f t="shared" si="219"/>
        <v>5458.9924999999994</v>
      </c>
      <c r="G1187">
        <f t="shared" si="225"/>
        <v>1</v>
      </c>
      <c r="H1187">
        <f t="shared" si="226"/>
        <v>0.22222222222222143</v>
      </c>
      <c r="I1187">
        <f t="shared" si="220"/>
        <v>444.44444444444287</v>
      </c>
      <c r="J1187">
        <f t="shared" si="227"/>
        <v>10753.086419753048</v>
      </c>
      <c r="K1187">
        <f t="shared" si="221"/>
        <v>21756.787547935914</v>
      </c>
      <c r="L1187">
        <v>300</v>
      </c>
      <c r="M1187">
        <f t="shared" si="222"/>
        <v>333.33333333333331</v>
      </c>
      <c r="N1187">
        <f t="shared" si="223"/>
        <v>24174.208386595459</v>
      </c>
      <c r="O1187">
        <f t="shared" si="224"/>
        <v>24507.541719928791</v>
      </c>
    </row>
    <row r="1188" spans="1:15" x14ac:dyDescent="0.3">
      <c r="A1188">
        <v>1179</v>
      </c>
      <c r="B1188">
        <v>88.1</v>
      </c>
      <c r="C1188">
        <f t="shared" si="216"/>
        <v>24.472222222222221</v>
      </c>
      <c r="D1188">
        <f t="shared" si="217"/>
        <v>234.46530208333328</v>
      </c>
      <c r="E1188">
        <f t="shared" si="218"/>
        <v>5737.8869759837953</v>
      </c>
      <c r="F1188">
        <f t="shared" si="219"/>
        <v>5521.6674999999996</v>
      </c>
      <c r="G1188">
        <f t="shared" si="225"/>
        <v>1</v>
      </c>
      <c r="H1188">
        <f t="shared" si="226"/>
        <v>0.27777777777777857</v>
      </c>
      <c r="I1188">
        <f t="shared" si="220"/>
        <v>555.55555555555713</v>
      </c>
      <c r="J1188">
        <f t="shared" si="227"/>
        <v>13595.679012345718</v>
      </c>
      <c r="K1188">
        <f t="shared" si="221"/>
        <v>24855.233488329512</v>
      </c>
      <c r="L1188">
        <v>300</v>
      </c>
      <c r="M1188">
        <f t="shared" si="222"/>
        <v>333.33333333333331</v>
      </c>
      <c r="N1188">
        <f t="shared" si="223"/>
        <v>27616.9260981439</v>
      </c>
      <c r="O1188">
        <f t="shared" si="224"/>
        <v>27950.259431477232</v>
      </c>
    </row>
    <row r="1189" spans="1:15" x14ac:dyDescent="0.3">
      <c r="A1189">
        <v>1180</v>
      </c>
      <c r="B1189">
        <v>89.1</v>
      </c>
      <c r="C1189">
        <f t="shared" si="216"/>
        <v>24.749999999999996</v>
      </c>
      <c r="D1189">
        <f t="shared" si="217"/>
        <v>239.81821874999986</v>
      </c>
      <c r="E1189">
        <f t="shared" si="218"/>
        <v>5935.5009140624952</v>
      </c>
      <c r="F1189">
        <f t="shared" si="219"/>
        <v>5584.3424999999988</v>
      </c>
      <c r="G1189">
        <f t="shared" si="225"/>
        <v>1</v>
      </c>
      <c r="H1189">
        <f t="shared" si="226"/>
        <v>0.27777777777777501</v>
      </c>
      <c r="I1189">
        <f t="shared" si="220"/>
        <v>555.55555555554997</v>
      </c>
      <c r="J1189">
        <f t="shared" si="227"/>
        <v>13749.99999999986</v>
      </c>
      <c r="K1189">
        <f t="shared" si="221"/>
        <v>25269.843414062354</v>
      </c>
      <c r="L1189">
        <v>300</v>
      </c>
      <c r="M1189">
        <f t="shared" si="222"/>
        <v>333.33333333333331</v>
      </c>
      <c r="N1189">
        <f t="shared" si="223"/>
        <v>28077.603793402614</v>
      </c>
      <c r="O1189">
        <f t="shared" si="224"/>
        <v>28410.937126735946</v>
      </c>
    </row>
    <row r="1190" spans="1:15" x14ac:dyDescent="0.3">
      <c r="A1190">
        <v>1181</v>
      </c>
      <c r="B1190">
        <v>90.1</v>
      </c>
      <c r="C1190">
        <f t="shared" si="216"/>
        <v>25.027777777777775</v>
      </c>
      <c r="D1190">
        <f t="shared" si="217"/>
        <v>245.23155208333327</v>
      </c>
      <c r="E1190">
        <f t="shared" si="218"/>
        <v>6137.6007896412011</v>
      </c>
      <c r="F1190">
        <f t="shared" si="219"/>
        <v>5647.017499999999</v>
      </c>
      <c r="G1190">
        <f t="shared" si="225"/>
        <v>1</v>
      </c>
      <c r="H1190">
        <f t="shared" si="226"/>
        <v>0.27777777777777857</v>
      </c>
      <c r="I1190">
        <f t="shared" si="220"/>
        <v>555.55555555555713</v>
      </c>
      <c r="J1190">
        <f t="shared" si="227"/>
        <v>13904.320987654359</v>
      </c>
      <c r="K1190">
        <f t="shared" si="221"/>
        <v>25688.939277295558</v>
      </c>
      <c r="L1190">
        <v>300</v>
      </c>
      <c r="M1190">
        <f t="shared" si="222"/>
        <v>333.33333333333331</v>
      </c>
      <c r="N1190">
        <f t="shared" si="223"/>
        <v>28543.265863661731</v>
      </c>
      <c r="O1190">
        <f t="shared" si="224"/>
        <v>28876.599196995063</v>
      </c>
    </row>
    <row r="1191" spans="1:15" x14ac:dyDescent="0.3">
      <c r="A1191">
        <v>1182</v>
      </c>
      <c r="B1191">
        <v>91</v>
      </c>
      <c r="C1191">
        <f t="shared" si="216"/>
        <v>25.277777777777779</v>
      </c>
      <c r="D1191">
        <f t="shared" si="217"/>
        <v>250.15520833333329</v>
      </c>
      <c r="E1191">
        <f t="shared" si="218"/>
        <v>6323.3677662037026</v>
      </c>
      <c r="F1191">
        <f t="shared" si="219"/>
        <v>5703.4250000000002</v>
      </c>
      <c r="G1191">
        <f t="shared" si="225"/>
        <v>1</v>
      </c>
      <c r="H1191">
        <f t="shared" si="226"/>
        <v>0.25000000000000355</v>
      </c>
      <c r="I1191">
        <f t="shared" si="220"/>
        <v>500.00000000000711</v>
      </c>
      <c r="J1191">
        <f t="shared" si="227"/>
        <v>12638.888888889069</v>
      </c>
      <c r="K1191">
        <f t="shared" si="221"/>
        <v>24665.681655092772</v>
      </c>
      <c r="L1191">
        <v>300</v>
      </c>
      <c r="M1191">
        <f t="shared" si="222"/>
        <v>333.33333333333331</v>
      </c>
      <c r="N1191">
        <f t="shared" si="223"/>
        <v>27406.312950103078</v>
      </c>
      <c r="O1191">
        <f t="shared" si="224"/>
        <v>27739.64628343641</v>
      </c>
    </row>
    <row r="1192" spans="1:15" x14ac:dyDescent="0.3">
      <c r="A1192">
        <v>1183</v>
      </c>
      <c r="B1192">
        <v>91.7</v>
      </c>
      <c r="C1192">
        <f t="shared" si="216"/>
        <v>25.472222222222221</v>
      </c>
      <c r="D1192">
        <f t="shared" si="217"/>
        <v>254.0185520833333</v>
      </c>
      <c r="E1192">
        <f t="shared" si="218"/>
        <v>6470.4170072337956</v>
      </c>
      <c r="F1192">
        <f t="shared" si="219"/>
        <v>5747.2974999999997</v>
      </c>
      <c r="G1192">
        <f t="shared" si="225"/>
        <v>1</v>
      </c>
      <c r="H1192">
        <f t="shared" si="226"/>
        <v>0.19444444444444287</v>
      </c>
      <c r="I1192">
        <f t="shared" si="220"/>
        <v>388.88888888888573</v>
      </c>
      <c r="J1192">
        <f t="shared" si="227"/>
        <v>9905.8641975307837</v>
      </c>
      <c r="K1192">
        <f t="shared" si="221"/>
        <v>22123.578704764579</v>
      </c>
      <c r="L1192">
        <v>300</v>
      </c>
      <c r="M1192">
        <f t="shared" si="222"/>
        <v>333.33333333333331</v>
      </c>
      <c r="N1192">
        <f t="shared" si="223"/>
        <v>24581.754116405085</v>
      </c>
      <c r="O1192">
        <f t="shared" si="224"/>
        <v>24915.087449738417</v>
      </c>
    </row>
    <row r="1193" spans="1:15" x14ac:dyDescent="0.3">
      <c r="A1193">
        <v>1184</v>
      </c>
      <c r="B1193">
        <v>92.3</v>
      </c>
      <c r="C1193">
        <f t="shared" si="216"/>
        <v>25.638888888888886</v>
      </c>
      <c r="D1193">
        <f t="shared" si="217"/>
        <v>257.35355208333323</v>
      </c>
      <c r="E1193">
        <f t="shared" si="218"/>
        <v>6598.2591270254597</v>
      </c>
      <c r="F1193">
        <f t="shared" si="219"/>
        <v>5784.9024999999992</v>
      </c>
      <c r="G1193">
        <f t="shared" si="225"/>
        <v>1</v>
      </c>
      <c r="H1193">
        <f t="shared" si="226"/>
        <v>0.1666666666666643</v>
      </c>
      <c r="I1193">
        <f t="shared" si="220"/>
        <v>333.3333333333286</v>
      </c>
      <c r="J1193">
        <f t="shared" si="227"/>
        <v>8546.2962962961738</v>
      </c>
      <c r="K1193">
        <f t="shared" si="221"/>
        <v>20929.457923321635</v>
      </c>
      <c r="L1193">
        <v>300</v>
      </c>
      <c r="M1193">
        <f t="shared" si="222"/>
        <v>333.33333333333331</v>
      </c>
      <c r="N1193">
        <f t="shared" si="223"/>
        <v>23254.953248135149</v>
      </c>
      <c r="O1193">
        <f t="shared" si="224"/>
        <v>23588.286581468481</v>
      </c>
    </row>
    <row r="1194" spans="1:15" x14ac:dyDescent="0.3">
      <c r="A1194">
        <v>1185</v>
      </c>
      <c r="B1194">
        <v>92.8</v>
      </c>
      <c r="C1194">
        <f t="shared" si="216"/>
        <v>25.777777777777775</v>
      </c>
      <c r="D1194">
        <f t="shared" si="217"/>
        <v>260.14933333333323</v>
      </c>
      <c r="E1194">
        <f t="shared" si="218"/>
        <v>6706.0717037037002</v>
      </c>
      <c r="F1194">
        <f t="shared" si="219"/>
        <v>5816.2399999999989</v>
      </c>
      <c r="G1194">
        <f t="shared" si="225"/>
        <v>1</v>
      </c>
      <c r="H1194">
        <f t="shared" si="226"/>
        <v>0.13888888888888928</v>
      </c>
      <c r="I1194">
        <f t="shared" si="220"/>
        <v>277.77777777777857</v>
      </c>
      <c r="J1194">
        <f t="shared" si="227"/>
        <v>7160.4938271605133</v>
      </c>
      <c r="K1194">
        <f t="shared" si="221"/>
        <v>19682.805530864214</v>
      </c>
      <c r="L1194">
        <v>300</v>
      </c>
      <c r="M1194">
        <f t="shared" si="222"/>
        <v>333.33333333333331</v>
      </c>
      <c r="N1194">
        <f t="shared" si="223"/>
        <v>21869.783923182458</v>
      </c>
      <c r="O1194">
        <f t="shared" si="224"/>
        <v>22203.11725651579</v>
      </c>
    </row>
    <row r="1195" spans="1:15" x14ac:dyDescent="0.3">
      <c r="A1195">
        <v>1186</v>
      </c>
      <c r="B1195">
        <v>93.1</v>
      </c>
      <c r="C1195">
        <f t="shared" si="216"/>
        <v>25.861111111111107</v>
      </c>
      <c r="D1195">
        <f t="shared" si="217"/>
        <v>261.83405208333323</v>
      </c>
      <c r="E1195">
        <f t="shared" si="218"/>
        <v>6771.3195135995338</v>
      </c>
      <c r="F1195">
        <f t="shared" si="219"/>
        <v>5835.0424999999987</v>
      </c>
      <c r="G1195">
        <f t="shared" si="225"/>
        <v>1</v>
      </c>
      <c r="H1195">
        <f t="shared" si="226"/>
        <v>8.3333333333332149E-2</v>
      </c>
      <c r="I1195">
        <f t="shared" si="220"/>
        <v>166.6666666666643</v>
      </c>
      <c r="J1195">
        <f t="shared" si="227"/>
        <v>4310.1851851851234</v>
      </c>
      <c r="K1195">
        <f t="shared" si="221"/>
        <v>16916.547198784658</v>
      </c>
      <c r="L1195">
        <v>300</v>
      </c>
      <c r="M1195">
        <f t="shared" si="222"/>
        <v>333.33333333333331</v>
      </c>
      <c r="N1195">
        <f t="shared" si="223"/>
        <v>18796.163554205174</v>
      </c>
      <c r="O1195">
        <f t="shared" si="224"/>
        <v>19129.496887538506</v>
      </c>
    </row>
    <row r="1196" spans="1:15" x14ac:dyDescent="0.3">
      <c r="A1196">
        <v>1187</v>
      </c>
      <c r="B1196">
        <v>93.1</v>
      </c>
      <c r="C1196">
        <f t="shared" si="216"/>
        <v>25.861111111111107</v>
      </c>
      <c r="D1196">
        <f t="shared" si="217"/>
        <v>261.83405208333323</v>
      </c>
      <c r="E1196">
        <f t="shared" si="218"/>
        <v>6771.3195135995338</v>
      </c>
      <c r="F1196">
        <f t="shared" si="219"/>
        <v>5835.0424999999987</v>
      </c>
      <c r="G1196">
        <f t="shared" si="225"/>
        <v>1</v>
      </c>
      <c r="H1196">
        <f t="shared" si="226"/>
        <v>0</v>
      </c>
      <c r="I1196">
        <f t="shared" si="220"/>
        <v>0</v>
      </c>
      <c r="J1196">
        <f t="shared" si="227"/>
        <v>0</v>
      </c>
      <c r="K1196">
        <f t="shared" si="221"/>
        <v>12606.362013599533</v>
      </c>
      <c r="L1196">
        <v>300</v>
      </c>
      <c r="M1196">
        <f t="shared" si="222"/>
        <v>333.33333333333331</v>
      </c>
      <c r="N1196">
        <f t="shared" si="223"/>
        <v>14007.068903999481</v>
      </c>
      <c r="O1196">
        <f t="shared" si="224"/>
        <v>14340.402237332815</v>
      </c>
    </row>
    <row r="1197" spans="1:15" x14ac:dyDescent="0.3">
      <c r="A1197">
        <v>1188</v>
      </c>
      <c r="B1197">
        <v>93.1</v>
      </c>
      <c r="C1197">
        <f t="shared" si="216"/>
        <v>25.861111111111107</v>
      </c>
      <c r="D1197">
        <f t="shared" si="217"/>
        <v>261.83405208333323</v>
      </c>
      <c r="E1197">
        <f t="shared" si="218"/>
        <v>6771.3195135995338</v>
      </c>
      <c r="F1197">
        <f t="shared" si="219"/>
        <v>5835.0424999999987</v>
      </c>
      <c r="G1197">
        <f t="shared" si="225"/>
        <v>1</v>
      </c>
      <c r="H1197">
        <f t="shared" si="226"/>
        <v>0</v>
      </c>
      <c r="I1197">
        <f t="shared" si="220"/>
        <v>0</v>
      </c>
      <c r="J1197">
        <f t="shared" si="227"/>
        <v>0</v>
      </c>
      <c r="K1197">
        <f t="shared" si="221"/>
        <v>12606.362013599533</v>
      </c>
      <c r="L1197">
        <v>300</v>
      </c>
      <c r="M1197">
        <f t="shared" si="222"/>
        <v>333.33333333333331</v>
      </c>
      <c r="N1197">
        <f t="shared" si="223"/>
        <v>14007.068903999481</v>
      </c>
      <c r="O1197">
        <f t="shared" si="224"/>
        <v>14340.402237332815</v>
      </c>
    </row>
    <row r="1198" spans="1:15" x14ac:dyDescent="0.3">
      <c r="A1198">
        <v>1189</v>
      </c>
      <c r="B1198">
        <v>93.1</v>
      </c>
      <c r="C1198">
        <f t="shared" si="216"/>
        <v>25.861111111111107</v>
      </c>
      <c r="D1198">
        <f t="shared" si="217"/>
        <v>261.83405208333323</v>
      </c>
      <c r="E1198">
        <f t="shared" si="218"/>
        <v>6771.3195135995338</v>
      </c>
      <c r="F1198">
        <f t="shared" si="219"/>
        <v>5835.0424999999987</v>
      </c>
      <c r="G1198">
        <f t="shared" si="225"/>
        <v>1</v>
      </c>
      <c r="H1198">
        <f t="shared" si="226"/>
        <v>0</v>
      </c>
      <c r="I1198">
        <f t="shared" si="220"/>
        <v>0</v>
      </c>
      <c r="J1198">
        <f t="shared" si="227"/>
        <v>0</v>
      </c>
      <c r="K1198">
        <f t="shared" si="221"/>
        <v>12606.362013599533</v>
      </c>
      <c r="L1198">
        <v>300</v>
      </c>
      <c r="M1198">
        <f t="shared" si="222"/>
        <v>333.33333333333331</v>
      </c>
      <c r="N1198">
        <f t="shared" si="223"/>
        <v>14007.068903999481</v>
      </c>
      <c r="O1198">
        <f t="shared" si="224"/>
        <v>14340.402237332815</v>
      </c>
    </row>
    <row r="1199" spans="1:15" x14ac:dyDescent="0.3">
      <c r="A1199">
        <v>1190</v>
      </c>
      <c r="B1199">
        <v>93.1</v>
      </c>
      <c r="C1199">
        <f t="shared" si="216"/>
        <v>25.861111111111107</v>
      </c>
      <c r="D1199">
        <f t="shared" si="217"/>
        <v>261.83405208333323</v>
      </c>
      <c r="E1199">
        <f t="shared" si="218"/>
        <v>6771.3195135995338</v>
      </c>
      <c r="F1199">
        <f t="shared" si="219"/>
        <v>5835.0424999999987</v>
      </c>
      <c r="G1199">
        <f t="shared" si="225"/>
        <v>1</v>
      </c>
      <c r="H1199">
        <f t="shared" si="226"/>
        <v>0</v>
      </c>
      <c r="I1199">
        <f t="shared" si="220"/>
        <v>0</v>
      </c>
      <c r="J1199">
        <f t="shared" si="227"/>
        <v>0</v>
      </c>
      <c r="K1199">
        <f t="shared" si="221"/>
        <v>12606.362013599533</v>
      </c>
      <c r="L1199">
        <v>300</v>
      </c>
      <c r="M1199">
        <f t="shared" si="222"/>
        <v>333.33333333333331</v>
      </c>
      <c r="N1199">
        <f t="shared" si="223"/>
        <v>14007.068903999481</v>
      </c>
      <c r="O1199">
        <f t="shared" si="224"/>
        <v>14340.402237332815</v>
      </c>
    </row>
    <row r="1200" spans="1:15" x14ac:dyDescent="0.3">
      <c r="A1200">
        <v>1191</v>
      </c>
      <c r="B1200">
        <v>93.1</v>
      </c>
      <c r="C1200">
        <f t="shared" si="216"/>
        <v>25.861111111111107</v>
      </c>
      <c r="D1200">
        <f t="shared" si="217"/>
        <v>261.83405208333323</v>
      </c>
      <c r="E1200">
        <f t="shared" si="218"/>
        <v>6771.3195135995338</v>
      </c>
      <c r="F1200">
        <f t="shared" si="219"/>
        <v>5835.0424999999987</v>
      </c>
      <c r="G1200">
        <f t="shared" si="225"/>
        <v>1</v>
      </c>
      <c r="H1200">
        <f t="shared" si="226"/>
        <v>0</v>
      </c>
      <c r="I1200">
        <f t="shared" si="220"/>
        <v>0</v>
      </c>
      <c r="J1200">
        <f t="shared" si="227"/>
        <v>0</v>
      </c>
      <c r="K1200">
        <f t="shared" si="221"/>
        <v>12606.362013599533</v>
      </c>
      <c r="L1200">
        <v>300</v>
      </c>
      <c r="M1200">
        <f t="shared" si="222"/>
        <v>333.33333333333331</v>
      </c>
      <c r="N1200">
        <f t="shared" si="223"/>
        <v>14007.068903999481</v>
      </c>
      <c r="O1200">
        <f t="shared" si="224"/>
        <v>14340.402237332815</v>
      </c>
    </row>
    <row r="1201" spans="1:15" x14ac:dyDescent="0.3">
      <c r="A1201">
        <v>1192</v>
      </c>
      <c r="B1201">
        <v>93.1</v>
      </c>
      <c r="C1201">
        <f t="shared" si="216"/>
        <v>25.861111111111107</v>
      </c>
      <c r="D1201">
        <f t="shared" si="217"/>
        <v>261.83405208333323</v>
      </c>
      <c r="E1201">
        <f t="shared" si="218"/>
        <v>6771.3195135995338</v>
      </c>
      <c r="F1201">
        <f t="shared" si="219"/>
        <v>5835.0424999999987</v>
      </c>
      <c r="G1201">
        <f t="shared" si="225"/>
        <v>1</v>
      </c>
      <c r="H1201">
        <f t="shared" si="226"/>
        <v>0</v>
      </c>
      <c r="I1201">
        <f t="shared" si="220"/>
        <v>0</v>
      </c>
      <c r="J1201">
        <f t="shared" si="227"/>
        <v>0</v>
      </c>
      <c r="K1201">
        <f t="shared" si="221"/>
        <v>12606.362013599533</v>
      </c>
      <c r="L1201">
        <v>300</v>
      </c>
      <c r="M1201">
        <f t="shared" si="222"/>
        <v>333.33333333333331</v>
      </c>
      <c r="N1201">
        <f t="shared" si="223"/>
        <v>14007.068903999481</v>
      </c>
      <c r="O1201">
        <f t="shared" si="224"/>
        <v>14340.402237332815</v>
      </c>
    </row>
    <row r="1202" spans="1:15" x14ac:dyDescent="0.3">
      <c r="A1202">
        <v>1193</v>
      </c>
      <c r="B1202">
        <v>93.1</v>
      </c>
      <c r="C1202">
        <f t="shared" si="216"/>
        <v>25.861111111111107</v>
      </c>
      <c r="D1202">
        <f t="shared" si="217"/>
        <v>261.83405208333323</v>
      </c>
      <c r="E1202">
        <f t="shared" si="218"/>
        <v>6771.3195135995338</v>
      </c>
      <c r="F1202">
        <f t="shared" si="219"/>
        <v>5835.0424999999987</v>
      </c>
      <c r="G1202">
        <f t="shared" si="225"/>
        <v>1</v>
      </c>
      <c r="H1202">
        <f t="shared" si="226"/>
        <v>0</v>
      </c>
      <c r="I1202">
        <f t="shared" si="220"/>
        <v>0</v>
      </c>
      <c r="J1202">
        <f t="shared" si="227"/>
        <v>0</v>
      </c>
      <c r="K1202">
        <f t="shared" si="221"/>
        <v>12606.362013599533</v>
      </c>
      <c r="L1202">
        <v>300</v>
      </c>
      <c r="M1202">
        <f t="shared" si="222"/>
        <v>333.33333333333331</v>
      </c>
      <c r="N1202">
        <f t="shared" si="223"/>
        <v>14007.068903999481</v>
      </c>
      <c r="O1202">
        <f t="shared" si="224"/>
        <v>14340.402237332815</v>
      </c>
    </row>
    <row r="1203" spans="1:15" x14ac:dyDescent="0.3">
      <c r="A1203">
        <v>1194</v>
      </c>
      <c r="B1203">
        <v>93.1</v>
      </c>
      <c r="C1203">
        <f t="shared" si="216"/>
        <v>25.861111111111107</v>
      </c>
      <c r="D1203">
        <f t="shared" si="217"/>
        <v>261.83405208333323</v>
      </c>
      <c r="E1203">
        <f t="shared" si="218"/>
        <v>6771.3195135995338</v>
      </c>
      <c r="F1203">
        <f t="shared" si="219"/>
        <v>5835.0424999999987</v>
      </c>
      <c r="G1203">
        <f t="shared" si="225"/>
        <v>1</v>
      </c>
      <c r="H1203">
        <f t="shared" si="226"/>
        <v>0</v>
      </c>
      <c r="I1203">
        <f t="shared" si="220"/>
        <v>0</v>
      </c>
      <c r="J1203">
        <f t="shared" si="227"/>
        <v>0</v>
      </c>
      <c r="K1203">
        <f t="shared" si="221"/>
        <v>12606.362013599533</v>
      </c>
      <c r="L1203">
        <v>300</v>
      </c>
      <c r="M1203">
        <f t="shared" si="222"/>
        <v>333.33333333333331</v>
      </c>
      <c r="N1203">
        <f t="shared" si="223"/>
        <v>14007.068903999481</v>
      </c>
      <c r="O1203">
        <f t="shared" si="224"/>
        <v>14340.402237332815</v>
      </c>
    </row>
    <row r="1204" spans="1:15" x14ac:dyDescent="0.3">
      <c r="A1204">
        <v>1195</v>
      </c>
      <c r="B1204">
        <v>93.1</v>
      </c>
      <c r="C1204">
        <f t="shared" si="216"/>
        <v>25.861111111111107</v>
      </c>
      <c r="D1204">
        <f t="shared" si="217"/>
        <v>261.83405208333323</v>
      </c>
      <c r="E1204">
        <f t="shared" si="218"/>
        <v>6771.3195135995338</v>
      </c>
      <c r="F1204">
        <f t="shared" si="219"/>
        <v>5835.0424999999987</v>
      </c>
      <c r="G1204">
        <f t="shared" si="225"/>
        <v>1</v>
      </c>
      <c r="H1204">
        <f t="shared" si="226"/>
        <v>0</v>
      </c>
      <c r="I1204">
        <f t="shared" si="220"/>
        <v>0</v>
      </c>
      <c r="J1204">
        <f t="shared" si="227"/>
        <v>0</v>
      </c>
      <c r="K1204">
        <f t="shared" si="221"/>
        <v>12606.362013599533</v>
      </c>
      <c r="L1204">
        <v>300</v>
      </c>
      <c r="M1204">
        <f t="shared" si="222"/>
        <v>333.33333333333331</v>
      </c>
      <c r="N1204">
        <f t="shared" si="223"/>
        <v>14007.068903999481</v>
      </c>
      <c r="O1204">
        <f t="shared" si="224"/>
        <v>14340.402237332815</v>
      </c>
    </row>
    <row r="1205" spans="1:15" x14ac:dyDescent="0.3">
      <c r="A1205">
        <v>1196</v>
      </c>
      <c r="B1205">
        <v>93.2</v>
      </c>
      <c r="C1205">
        <f t="shared" si="216"/>
        <v>25.888888888888889</v>
      </c>
      <c r="D1205">
        <f t="shared" si="217"/>
        <v>262.39683333333335</v>
      </c>
      <c r="E1205">
        <f t="shared" si="218"/>
        <v>6793.1624629629632</v>
      </c>
      <c r="F1205">
        <f t="shared" si="219"/>
        <v>5841.31</v>
      </c>
      <c r="G1205">
        <f t="shared" si="225"/>
        <v>1</v>
      </c>
      <c r="H1205">
        <f t="shared" si="226"/>
        <v>2.777777777778212E-2</v>
      </c>
      <c r="I1205">
        <f t="shared" si="220"/>
        <v>55.55555555556424</v>
      </c>
      <c r="J1205">
        <f t="shared" si="227"/>
        <v>1438.2716049384965</v>
      </c>
      <c r="K1205">
        <f t="shared" si="221"/>
        <v>14072.74406790146</v>
      </c>
      <c r="L1205">
        <v>300</v>
      </c>
      <c r="M1205">
        <f t="shared" si="222"/>
        <v>333.33333333333331</v>
      </c>
      <c r="N1205">
        <f t="shared" si="223"/>
        <v>15636.382297668288</v>
      </c>
      <c r="O1205">
        <f t="shared" si="224"/>
        <v>15969.715631001622</v>
      </c>
    </row>
    <row r="1206" spans="1:15" x14ac:dyDescent="0.3">
      <c r="A1206">
        <v>1197</v>
      </c>
      <c r="B1206">
        <v>93.2</v>
      </c>
      <c r="C1206">
        <f t="shared" si="216"/>
        <v>25.888888888888889</v>
      </c>
      <c r="D1206">
        <f t="shared" si="217"/>
        <v>262.39683333333335</v>
      </c>
      <c r="E1206">
        <f t="shared" si="218"/>
        <v>6793.1624629629632</v>
      </c>
      <c r="F1206">
        <f t="shared" si="219"/>
        <v>5841.31</v>
      </c>
      <c r="G1206">
        <f t="shared" si="225"/>
        <v>1</v>
      </c>
      <c r="H1206">
        <f t="shared" si="226"/>
        <v>0</v>
      </c>
      <c r="I1206">
        <f t="shared" si="220"/>
        <v>0</v>
      </c>
      <c r="J1206">
        <f t="shared" si="227"/>
        <v>0</v>
      </c>
      <c r="K1206">
        <f t="shared" si="221"/>
        <v>12634.472462962964</v>
      </c>
      <c r="L1206">
        <v>300</v>
      </c>
      <c r="M1206">
        <f t="shared" si="222"/>
        <v>333.33333333333331</v>
      </c>
      <c r="N1206">
        <f t="shared" si="223"/>
        <v>14038.302736625516</v>
      </c>
      <c r="O1206">
        <f t="shared" si="224"/>
        <v>14371.636069958849</v>
      </c>
    </row>
    <row r="1207" spans="1:15" x14ac:dyDescent="0.3">
      <c r="A1207">
        <v>1198</v>
      </c>
      <c r="B1207">
        <v>93.3</v>
      </c>
      <c r="C1207">
        <f t="shared" si="216"/>
        <v>25.916666666666664</v>
      </c>
      <c r="D1207">
        <f t="shared" si="217"/>
        <v>262.96021874999991</v>
      </c>
      <c r="E1207">
        <f t="shared" si="218"/>
        <v>6815.0523359374974</v>
      </c>
      <c r="F1207">
        <f t="shared" si="219"/>
        <v>5847.5774999999994</v>
      </c>
      <c r="G1207">
        <f t="shared" si="225"/>
        <v>1</v>
      </c>
      <c r="H1207">
        <f t="shared" si="226"/>
        <v>2.7777777777775015E-2</v>
      </c>
      <c r="I1207">
        <f t="shared" si="220"/>
        <v>55.555555555550029</v>
      </c>
      <c r="J1207">
        <f t="shared" si="227"/>
        <v>1439.8148148146715</v>
      </c>
      <c r="K1207">
        <f t="shared" si="221"/>
        <v>14102.444650752168</v>
      </c>
      <c r="L1207">
        <v>300</v>
      </c>
      <c r="M1207">
        <f t="shared" si="222"/>
        <v>333.33333333333331</v>
      </c>
      <c r="N1207">
        <f t="shared" si="223"/>
        <v>15669.382945280186</v>
      </c>
      <c r="O1207">
        <f t="shared" si="224"/>
        <v>16002.71627861352</v>
      </c>
    </row>
    <row r="1208" spans="1:15" x14ac:dyDescent="0.3">
      <c r="A1208">
        <v>1199</v>
      </c>
      <c r="B1208">
        <v>93.7</v>
      </c>
      <c r="C1208">
        <f t="shared" si="216"/>
        <v>26.027777777777779</v>
      </c>
      <c r="D1208">
        <f t="shared" si="217"/>
        <v>265.21980208333332</v>
      </c>
      <c r="E1208">
        <f t="shared" si="218"/>
        <v>6903.0820708912033</v>
      </c>
      <c r="F1208">
        <f t="shared" si="219"/>
        <v>5872.6475</v>
      </c>
      <c r="G1208">
        <f t="shared" si="225"/>
        <v>1</v>
      </c>
      <c r="H1208">
        <f t="shared" si="226"/>
        <v>0.11111111111111427</v>
      </c>
      <c r="I1208">
        <f t="shared" si="220"/>
        <v>222.22222222222854</v>
      </c>
      <c r="J1208">
        <f t="shared" si="227"/>
        <v>5783.9506172841147</v>
      </c>
      <c r="K1208">
        <f t="shared" si="221"/>
        <v>18559.680188175316</v>
      </c>
      <c r="L1208">
        <v>300</v>
      </c>
      <c r="M1208">
        <f t="shared" si="222"/>
        <v>333.33333333333331</v>
      </c>
      <c r="N1208">
        <f t="shared" si="223"/>
        <v>20621.866875750351</v>
      </c>
      <c r="O1208">
        <f t="shared" si="224"/>
        <v>20955.200209083683</v>
      </c>
    </row>
    <row r="1209" spans="1:15" x14ac:dyDescent="0.3">
      <c r="A1209">
        <v>1200</v>
      </c>
      <c r="B1209">
        <v>94.2</v>
      </c>
      <c r="C1209">
        <f t="shared" si="216"/>
        <v>26.166666666666668</v>
      </c>
      <c r="D1209">
        <f t="shared" si="217"/>
        <v>268.05787499999997</v>
      </c>
      <c r="E1209">
        <f t="shared" si="218"/>
        <v>7014.1810624999998</v>
      </c>
      <c r="F1209">
        <f t="shared" si="219"/>
        <v>5903.9850000000006</v>
      </c>
      <c r="G1209">
        <f t="shared" si="225"/>
        <v>1</v>
      </c>
      <c r="H1209">
        <f t="shared" si="226"/>
        <v>0.13888888888888928</v>
      </c>
      <c r="I1209">
        <f t="shared" si="220"/>
        <v>277.77777777777857</v>
      </c>
      <c r="J1209">
        <f t="shared" si="227"/>
        <v>7268.5185185185392</v>
      </c>
      <c r="K1209">
        <f t="shared" si="221"/>
        <v>20186.68458101854</v>
      </c>
      <c r="L1209">
        <v>300</v>
      </c>
      <c r="M1209">
        <f t="shared" si="222"/>
        <v>333.33333333333331</v>
      </c>
      <c r="N1209">
        <f t="shared" si="223"/>
        <v>22429.649534465043</v>
      </c>
      <c r="O1209">
        <f t="shared" si="224"/>
        <v>22762.982867798375</v>
      </c>
    </row>
    <row r="1210" spans="1:15" x14ac:dyDescent="0.3">
      <c r="A1210">
        <v>1201</v>
      </c>
      <c r="B1210">
        <v>95</v>
      </c>
      <c r="C1210">
        <f t="shared" si="216"/>
        <v>26.388888888888889</v>
      </c>
      <c r="D1210">
        <f t="shared" si="217"/>
        <v>272.63020833333331</v>
      </c>
      <c r="E1210">
        <f t="shared" si="218"/>
        <v>7194.4082754629626</v>
      </c>
      <c r="F1210">
        <f t="shared" si="219"/>
        <v>5954.125</v>
      </c>
      <c r="G1210">
        <f t="shared" si="225"/>
        <v>1</v>
      </c>
      <c r="H1210">
        <f t="shared" si="226"/>
        <v>0.22222222222222143</v>
      </c>
      <c r="I1210">
        <f t="shared" si="220"/>
        <v>444.44444444444287</v>
      </c>
      <c r="J1210">
        <f t="shared" si="227"/>
        <v>11728.395061728354</v>
      </c>
      <c r="K1210">
        <f t="shared" si="221"/>
        <v>24876.928337191319</v>
      </c>
      <c r="L1210">
        <v>300</v>
      </c>
      <c r="M1210">
        <f t="shared" si="222"/>
        <v>333.33333333333331</v>
      </c>
      <c r="N1210">
        <f t="shared" si="223"/>
        <v>27641.03148576813</v>
      </c>
      <c r="O1210">
        <f t="shared" si="224"/>
        <v>27974.364819101462</v>
      </c>
    </row>
    <row r="1211" spans="1:15" x14ac:dyDescent="0.3">
      <c r="A1211">
        <v>1202</v>
      </c>
      <c r="B1211">
        <v>95.8</v>
      </c>
      <c r="C1211">
        <f t="shared" si="216"/>
        <v>26.611111111111111</v>
      </c>
      <c r="D1211">
        <f t="shared" si="217"/>
        <v>277.2412083333333</v>
      </c>
      <c r="E1211">
        <f t="shared" si="218"/>
        <v>7377.6965995370365</v>
      </c>
      <c r="F1211">
        <f t="shared" si="219"/>
        <v>6004.2649999999994</v>
      </c>
      <c r="G1211">
        <f t="shared" si="225"/>
        <v>1</v>
      </c>
      <c r="H1211">
        <f t="shared" si="226"/>
        <v>0.22222222222222143</v>
      </c>
      <c r="I1211">
        <f t="shared" si="220"/>
        <v>444.44444444444287</v>
      </c>
      <c r="J1211">
        <f t="shared" si="227"/>
        <v>11827.160493827118</v>
      </c>
      <c r="K1211">
        <f t="shared" si="221"/>
        <v>25209.122093364153</v>
      </c>
      <c r="L1211">
        <v>300</v>
      </c>
      <c r="M1211">
        <f t="shared" si="222"/>
        <v>333.33333333333331</v>
      </c>
      <c r="N1211">
        <f t="shared" si="223"/>
        <v>28010.135659293501</v>
      </c>
      <c r="O1211">
        <f t="shared" si="224"/>
        <v>28343.468992626833</v>
      </c>
    </row>
    <row r="1212" spans="1:15" x14ac:dyDescent="0.3">
      <c r="A1212">
        <v>1203</v>
      </c>
      <c r="B1212">
        <v>96.4</v>
      </c>
      <c r="C1212">
        <f t="shared" si="216"/>
        <v>26.777777777777779</v>
      </c>
      <c r="D1212">
        <f t="shared" si="217"/>
        <v>280.72483333333332</v>
      </c>
      <c r="E1212">
        <f t="shared" si="218"/>
        <v>7517.1872037037037</v>
      </c>
      <c r="F1212">
        <f t="shared" si="219"/>
        <v>6041.87</v>
      </c>
      <c r="G1212">
        <f t="shared" si="225"/>
        <v>1</v>
      </c>
      <c r="H1212">
        <f t="shared" si="226"/>
        <v>0.16666666666666785</v>
      </c>
      <c r="I1212">
        <f t="shared" si="220"/>
        <v>333.3333333333357</v>
      </c>
      <c r="J1212">
        <f t="shared" si="227"/>
        <v>8925.9259259259888</v>
      </c>
      <c r="K1212">
        <f t="shared" si="221"/>
        <v>22484.983129629691</v>
      </c>
      <c r="L1212">
        <v>300</v>
      </c>
      <c r="M1212">
        <f t="shared" si="222"/>
        <v>333.33333333333331</v>
      </c>
      <c r="N1212">
        <f t="shared" si="223"/>
        <v>24983.314588477435</v>
      </c>
      <c r="O1212">
        <f t="shared" si="224"/>
        <v>25316.647921810767</v>
      </c>
    </row>
    <row r="1213" spans="1:15" x14ac:dyDescent="0.3">
      <c r="A1213">
        <v>1204</v>
      </c>
      <c r="B1213">
        <v>96.8</v>
      </c>
      <c r="C1213">
        <f t="shared" si="216"/>
        <v>26.888888888888886</v>
      </c>
      <c r="D1213">
        <f t="shared" si="217"/>
        <v>283.0593333333332</v>
      </c>
      <c r="E1213">
        <f t="shared" si="218"/>
        <v>7611.1509629629581</v>
      </c>
      <c r="F1213">
        <f t="shared" si="219"/>
        <v>6066.94</v>
      </c>
      <c r="G1213">
        <f t="shared" si="225"/>
        <v>1</v>
      </c>
      <c r="H1213">
        <f t="shared" si="226"/>
        <v>0.11111111111110716</v>
      </c>
      <c r="I1213">
        <f t="shared" si="220"/>
        <v>222.22222222221433</v>
      </c>
      <c r="J1213">
        <f t="shared" si="227"/>
        <v>5975.3086419750953</v>
      </c>
      <c r="K1213">
        <f t="shared" si="221"/>
        <v>19653.399604938051</v>
      </c>
      <c r="L1213">
        <v>300</v>
      </c>
      <c r="M1213">
        <f t="shared" si="222"/>
        <v>333.33333333333331</v>
      </c>
      <c r="N1213">
        <f t="shared" si="223"/>
        <v>21837.110672153391</v>
      </c>
      <c r="O1213">
        <f t="shared" si="224"/>
        <v>22170.444005486723</v>
      </c>
    </row>
    <row r="1214" spans="1:15" x14ac:dyDescent="0.3">
      <c r="A1214">
        <v>1205</v>
      </c>
      <c r="B1214">
        <v>97</v>
      </c>
      <c r="C1214">
        <f t="shared" si="216"/>
        <v>26.944444444444443</v>
      </c>
      <c r="D1214">
        <f t="shared" si="217"/>
        <v>284.23020833333328</v>
      </c>
      <c r="E1214">
        <f t="shared" si="218"/>
        <v>7658.4250578703686</v>
      </c>
      <c r="F1214">
        <f t="shared" si="219"/>
        <v>6079.4749999999995</v>
      </c>
      <c r="G1214">
        <f t="shared" si="225"/>
        <v>1</v>
      </c>
      <c r="H1214">
        <f t="shared" si="226"/>
        <v>5.5555555555557135E-2</v>
      </c>
      <c r="I1214">
        <f t="shared" si="220"/>
        <v>111.11111111111427</v>
      </c>
      <c r="J1214">
        <f t="shared" si="227"/>
        <v>2993.8271604939123</v>
      </c>
      <c r="K1214">
        <f t="shared" si="221"/>
        <v>16731.727218364278</v>
      </c>
      <c r="L1214">
        <v>300</v>
      </c>
      <c r="M1214">
        <f t="shared" si="222"/>
        <v>333.33333333333331</v>
      </c>
      <c r="N1214">
        <f t="shared" si="223"/>
        <v>18590.808020404755</v>
      </c>
      <c r="O1214">
        <f t="shared" si="224"/>
        <v>18924.141353738087</v>
      </c>
    </row>
    <row r="1215" spans="1:15" x14ac:dyDescent="0.3">
      <c r="A1215">
        <v>1206</v>
      </c>
      <c r="B1215">
        <v>97.1</v>
      </c>
      <c r="C1215">
        <f t="shared" si="216"/>
        <v>26.972222222222221</v>
      </c>
      <c r="D1215">
        <f t="shared" si="217"/>
        <v>284.81655208333331</v>
      </c>
      <c r="E1215">
        <f t="shared" si="218"/>
        <v>7682.1353353587956</v>
      </c>
      <c r="F1215">
        <f t="shared" si="219"/>
        <v>6085.7424999999994</v>
      </c>
      <c r="G1215">
        <f t="shared" si="225"/>
        <v>1</v>
      </c>
      <c r="H1215">
        <f t="shared" si="226"/>
        <v>2.7777777777778567E-2</v>
      </c>
      <c r="I1215">
        <f t="shared" si="220"/>
        <v>55.555555555557135</v>
      </c>
      <c r="J1215">
        <f t="shared" si="227"/>
        <v>1498.4567901234993</v>
      </c>
      <c r="K1215">
        <f t="shared" si="221"/>
        <v>15266.334625482294</v>
      </c>
      <c r="L1215">
        <v>300</v>
      </c>
      <c r="M1215">
        <f t="shared" si="222"/>
        <v>333.33333333333331</v>
      </c>
      <c r="N1215">
        <f t="shared" si="223"/>
        <v>16962.594028313659</v>
      </c>
      <c r="O1215">
        <f t="shared" si="224"/>
        <v>17295.927361646991</v>
      </c>
    </row>
    <row r="1216" spans="1:15" x14ac:dyDescent="0.3">
      <c r="A1216">
        <v>1207</v>
      </c>
      <c r="B1216">
        <v>97.2</v>
      </c>
      <c r="C1216">
        <f t="shared" si="216"/>
        <v>27</v>
      </c>
      <c r="D1216">
        <f t="shared" si="217"/>
        <v>285.40350000000001</v>
      </c>
      <c r="E1216">
        <f t="shared" si="218"/>
        <v>7705.8945000000003</v>
      </c>
      <c r="F1216">
        <f t="shared" si="219"/>
        <v>6092.01</v>
      </c>
      <c r="G1216">
        <f t="shared" si="225"/>
        <v>1</v>
      </c>
      <c r="H1216">
        <f t="shared" si="226"/>
        <v>2.7777777777778567E-2</v>
      </c>
      <c r="I1216">
        <f t="shared" si="220"/>
        <v>55.555555555557135</v>
      </c>
      <c r="J1216">
        <f t="shared" si="227"/>
        <v>1500.0000000000427</v>
      </c>
      <c r="K1216">
        <f t="shared" si="221"/>
        <v>15297.904500000044</v>
      </c>
      <c r="L1216">
        <v>300</v>
      </c>
      <c r="M1216">
        <f t="shared" si="222"/>
        <v>333.33333333333331</v>
      </c>
      <c r="N1216">
        <f t="shared" si="223"/>
        <v>16997.671666666716</v>
      </c>
      <c r="O1216">
        <f t="shared" si="224"/>
        <v>17331.005000000048</v>
      </c>
    </row>
    <row r="1217" spans="1:15" x14ac:dyDescent="0.3">
      <c r="A1217">
        <v>1208</v>
      </c>
      <c r="B1217">
        <v>97.3</v>
      </c>
      <c r="C1217">
        <f t="shared" si="216"/>
        <v>27.027777777777775</v>
      </c>
      <c r="D1217">
        <f t="shared" si="217"/>
        <v>285.99105208333322</v>
      </c>
      <c r="E1217">
        <f t="shared" si="218"/>
        <v>7729.7026021411993</v>
      </c>
      <c r="F1217">
        <f t="shared" si="219"/>
        <v>6098.2774999999992</v>
      </c>
      <c r="G1217">
        <f t="shared" si="225"/>
        <v>1</v>
      </c>
      <c r="H1217">
        <f t="shared" si="226"/>
        <v>2.7777777777775015E-2</v>
      </c>
      <c r="I1217">
        <f t="shared" si="220"/>
        <v>55.555555555550029</v>
      </c>
      <c r="J1217">
        <f t="shared" si="227"/>
        <v>1501.5432098763936</v>
      </c>
      <c r="K1217">
        <f t="shared" si="221"/>
        <v>15329.523312017593</v>
      </c>
      <c r="L1217">
        <v>300</v>
      </c>
      <c r="M1217">
        <f t="shared" si="222"/>
        <v>333.33333333333331</v>
      </c>
      <c r="N1217">
        <f t="shared" si="223"/>
        <v>17032.803680019548</v>
      </c>
      <c r="O1217">
        <f t="shared" si="224"/>
        <v>17366.13701335288</v>
      </c>
    </row>
    <row r="1218" spans="1:15" x14ac:dyDescent="0.3">
      <c r="A1218">
        <v>1209</v>
      </c>
      <c r="B1218">
        <v>97.4</v>
      </c>
      <c r="C1218">
        <f t="shared" si="216"/>
        <v>27.055555555555557</v>
      </c>
      <c r="D1218">
        <f t="shared" si="217"/>
        <v>286.57920833333333</v>
      </c>
      <c r="E1218">
        <f t="shared" si="218"/>
        <v>7753.5596921296301</v>
      </c>
      <c r="F1218">
        <f t="shared" si="219"/>
        <v>6104.5450000000001</v>
      </c>
      <c r="G1218">
        <f t="shared" si="225"/>
        <v>1</v>
      </c>
      <c r="H1218">
        <f t="shared" si="226"/>
        <v>2.777777777778212E-2</v>
      </c>
      <c r="I1218">
        <f t="shared" si="220"/>
        <v>55.55555555556424</v>
      </c>
      <c r="J1218">
        <f t="shared" si="227"/>
        <v>1503.0864197533215</v>
      </c>
      <c r="K1218">
        <f t="shared" si="221"/>
        <v>15361.19111188295</v>
      </c>
      <c r="L1218">
        <v>300</v>
      </c>
      <c r="M1218">
        <f t="shared" si="222"/>
        <v>333.33333333333331</v>
      </c>
      <c r="N1218">
        <f t="shared" si="223"/>
        <v>17067.99012431439</v>
      </c>
      <c r="O1218">
        <f t="shared" si="224"/>
        <v>17401.323457647723</v>
      </c>
    </row>
    <row r="1219" spans="1:15" x14ac:dyDescent="0.3">
      <c r="A1219">
        <v>1210</v>
      </c>
      <c r="B1219">
        <v>97.4</v>
      </c>
      <c r="C1219">
        <f t="shared" si="216"/>
        <v>27.055555555555557</v>
      </c>
      <c r="D1219">
        <f t="shared" si="217"/>
        <v>286.57920833333333</v>
      </c>
      <c r="E1219">
        <f t="shared" si="218"/>
        <v>7753.5596921296301</v>
      </c>
      <c r="F1219">
        <f t="shared" si="219"/>
        <v>6104.5450000000001</v>
      </c>
      <c r="G1219">
        <f t="shared" si="225"/>
        <v>1</v>
      </c>
      <c r="H1219">
        <f t="shared" si="226"/>
        <v>0</v>
      </c>
      <c r="I1219">
        <f t="shared" si="220"/>
        <v>0</v>
      </c>
      <c r="J1219">
        <f t="shared" si="227"/>
        <v>0</v>
      </c>
      <c r="K1219">
        <f t="shared" si="221"/>
        <v>13858.104692129629</v>
      </c>
      <c r="L1219">
        <v>300</v>
      </c>
      <c r="M1219">
        <f t="shared" si="222"/>
        <v>333.33333333333331</v>
      </c>
      <c r="N1219">
        <f t="shared" si="223"/>
        <v>15397.894102366254</v>
      </c>
      <c r="O1219">
        <f t="shared" si="224"/>
        <v>15731.227435699588</v>
      </c>
    </row>
    <row r="1220" spans="1:15" x14ac:dyDescent="0.3">
      <c r="A1220">
        <v>1211</v>
      </c>
      <c r="B1220">
        <v>97.4</v>
      </c>
      <c r="C1220">
        <f t="shared" si="216"/>
        <v>27.055555555555557</v>
      </c>
      <c r="D1220">
        <f t="shared" si="217"/>
        <v>286.57920833333333</v>
      </c>
      <c r="E1220">
        <f t="shared" si="218"/>
        <v>7753.5596921296301</v>
      </c>
      <c r="F1220">
        <f t="shared" si="219"/>
        <v>6104.5450000000001</v>
      </c>
      <c r="G1220">
        <f t="shared" si="225"/>
        <v>1</v>
      </c>
      <c r="H1220">
        <f t="shared" si="226"/>
        <v>0</v>
      </c>
      <c r="I1220">
        <f t="shared" si="220"/>
        <v>0</v>
      </c>
      <c r="J1220">
        <f t="shared" si="227"/>
        <v>0</v>
      </c>
      <c r="K1220">
        <f t="shared" si="221"/>
        <v>13858.104692129629</v>
      </c>
      <c r="L1220">
        <v>300</v>
      </c>
      <c r="M1220">
        <f t="shared" si="222"/>
        <v>333.33333333333331</v>
      </c>
      <c r="N1220">
        <f t="shared" si="223"/>
        <v>15397.894102366254</v>
      </c>
      <c r="O1220">
        <f t="shared" si="224"/>
        <v>15731.227435699588</v>
      </c>
    </row>
    <row r="1221" spans="1:15" x14ac:dyDescent="0.3">
      <c r="A1221">
        <v>1212</v>
      </c>
      <c r="B1221">
        <v>97.4</v>
      </c>
      <c r="C1221">
        <f t="shared" si="216"/>
        <v>27.055555555555557</v>
      </c>
      <c r="D1221">
        <f t="shared" si="217"/>
        <v>286.57920833333333</v>
      </c>
      <c r="E1221">
        <f t="shared" si="218"/>
        <v>7753.5596921296301</v>
      </c>
      <c r="F1221">
        <f t="shared" si="219"/>
        <v>6104.5450000000001</v>
      </c>
      <c r="G1221">
        <f t="shared" si="225"/>
        <v>1</v>
      </c>
      <c r="H1221">
        <f t="shared" si="226"/>
        <v>0</v>
      </c>
      <c r="I1221">
        <f t="shared" si="220"/>
        <v>0</v>
      </c>
      <c r="J1221">
        <f t="shared" si="227"/>
        <v>0</v>
      </c>
      <c r="K1221">
        <f t="shared" si="221"/>
        <v>13858.104692129629</v>
      </c>
      <c r="L1221">
        <v>300</v>
      </c>
      <c r="M1221">
        <f t="shared" si="222"/>
        <v>333.33333333333331</v>
      </c>
      <c r="N1221">
        <f t="shared" si="223"/>
        <v>15397.894102366254</v>
      </c>
      <c r="O1221">
        <f t="shared" si="224"/>
        <v>15731.227435699588</v>
      </c>
    </row>
    <row r="1222" spans="1:15" x14ac:dyDescent="0.3">
      <c r="A1222">
        <v>1213</v>
      </c>
      <c r="B1222">
        <v>97.3</v>
      </c>
      <c r="C1222">
        <f t="shared" si="216"/>
        <v>27.027777777777775</v>
      </c>
      <c r="D1222">
        <f t="shared" si="217"/>
        <v>285.99105208333322</v>
      </c>
      <c r="E1222">
        <f t="shared" si="218"/>
        <v>7729.7026021411993</v>
      </c>
      <c r="F1222">
        <f t="shared" si="219"/>
        <v>6098.2774999999992</v>
      </c>
      <c r="G1222">
        <f t="shared" si="225"/>
        <v>1</v>
      </c>
      <c r="H1222">
        <f t="shared" si="226"/>
        <v>-2.777777777778212E-2</v>
      </c>
      <c r="I1222">
        <f t="shared" si="220"/>
        <v>-55.55555555556424</v>
      </c>
      <c r="J1222">
        <f t="shared" si="227"/>
        <v>-1501.5432098767778</v>
      </c>
      <c r="K1222">
        <f t="shared" si="221"/>
        <v>12326.436892264421</v>
      </c>
      <c r="L1222">
        <v>300</v>
      </c>
      <c r="M1222">
        <f t="shared" si="222"/>
        <v>333.33333333333331</v>
      </c>
      <c r="N1222">
        <f t="shared" si="223"/>
        <v>13696.040991404912</v>
      </c>
      <c r="O1222">
        <f t="shared" si="224"/>
        <v>14029.374324738246</v>
      </c>
    </row>
    <row r="1223" spans="1:15" x14ac:dyDescent="0.3">
      <c r="A1223">
        <v>1214</v>
      </c>
      <c r="B1223">
        <v>97.3</v>
      </c>
      <c r="C1223">
        <f t="shared" si="216"/>
        <v>27.027777777777775</v>
      </c>
      <c r="D1223">
        <f t="shared" si="217"/>
        <v>285.99105208333322</v>
      </c>
      <c r="E1223">
        <f t="shared" si="218"/>
        <v>7729.7026021411993</v>
      </c>
      <c r="F1223">
        <f t="shared" si="219"/>
        <v>6098.2774999999992</v>
      </c>
      <c r="G1223">
        <f t="shared" si="225"/>
        <v>1</v>
      </c>
      <c r="H1223">
        <f t="shared" si="226"/>
        <v>0</v>
      </c>
      <c r="I1223">
        <f t="shared" si="220"/>
        <v>0</v>
      </c>
      <c r="J1223">
        <f t="shared" si="227"/>
        <v>0</v>
      </c>
      <c r="K1223">
        <f t="shared" si="221"/>
        <v>13827.980102141199</v>
      </c>
      <c r="L1223">
        <v>300</v>
      </c>
      <c r="M1223">
        <f t="shared" si="222"/>
        <v>333.33333333333331</v>
      </c>
      <c r="N1223">
        <f t="shared" si="223"/>
        <v>15364.422335712443</v>
      </c>
      <c r="O1223">
        <f t="shared" si="224"/>
        <v>15697.755669045777</v>
      </c>
    </row>
    <row r="1224" spans="1:15" x14ac:dyDescent="0.3">
      <c r="A1224">
        <v>1215</v>
      </c>
      <c r="B1224">
        <v>97.3</v>
      </c>
      <c r="C1224">
        <f t="shared" si="216"/>
        <v>27.027777777777775</v>
      </c>
      <c r="D1224">
        <f t="shared" si="217"/>
        <v>285.99105208333322</v>
      </c>
      <c r="E1224">
        <f t="shared" si="218"/>
        <v>7729.7026021411993</v>
      </c>
      <c r="F1224">
        <f t="shared" si="219"/>
        <v>6098.2774999999992</v>
      </c>
      <c r="G1224">
        <f t="shared" si="225"/>
        <v>1</v>
      </c>
      <c r="H1224">
        <f t="shared" si="226"/>
        <v>0</v>
      </c>
      <c r="I1224">
        <f t="shared" si="220"/>
        <v>0</v>
      </c>
      <c r="J1224">
        <f t="shared" si="227"/>
        <v>0</v>
      </c>
      <c r="K1224">
        <f t="shared" si="221"/>
        <v>13827.980102141199</v>
      </c>
      <c r="L1224">
        <v>300</v>
      </c>
      <c r="M1224">
        <f t="shared" si="222"/>
        <v>333.33333333333331</v>
      </c>
      <c r="N1224">
        <f t="shared" si="223"/>
        <v>15364.422335712443</v>
      </c>
      <c r="O1224">
        <f t="shared" si="224"/>
        <v>15697.755669045777</v>
      </c>
    </row>
    <row r="1225" spans="1:15" x14ac:dyDescent="0.3">
      <c r="A1225">
        <v>1216</v>
      </c>
      <c r="B1225">
        <v>97.3</v>
      </c>
      <c r="C1225">
        <f t="shared" si="216"/>
        <v>27.027777777777775</v>
      </c>
      <c r="D1225">
        <f t="shared" si="217"/>
        <v>285.99105208333322</v>
      </c>
      <c r="E1225">
        <f t="shared" si="218"/>
        <v>7729.7026021411993</v>
      </c>
      <c r="F1225">
        <f t="shared" si="219"/>
        <v>6098.2774999999992</v>
      </c>
      <c r="G1225">
        <f t="shared" si="225"/>
        <v>1</v>
      </c>
      <c r="H1225">
        <f t="shared" si="226"/>
        <v>0</v>
      </c>
      <c r="I1225">
        <f t="shared" si="220"/>
        <v>0</v>
      </c>
      <c r="J1225">
        <f t="shared" si="227"/>
        <v>0</v>
      </c>
      <c r="K1225">
        <f t="shared" si="221"/>
        <v>13827.980102141199</v>
      </c>
      <c r="L1225">
        <v>300</v>
      </c>
      <c r="M1225">
        <f t="shared" si="222"/>
        <v>333.33333333333331</v>
      </c>
      <c r="N1225">
        <f t="shared" si="223"/>
        <v>15364.422335712443</v>
      </c>
      <c r="O1225">
        <f t="shared" si="224"/>
        <v>15697.755669045777</v>
      </c>
    </row>
    <row r="1226" spans="1:15" x14ac:dyDescent="0.3">
      <c r="A1226">
        <v>1217</v>
      </c>
      <c r="B1226">
        <v>97.2</v>
      </c>
      <c r="C1226">
        <f t="shared" ref="C1226:C1289" si="228">B1226*1/3.6</f>
        <v>27</v>
      </c>
      <c r="D1226">
        <f t="shared" ref="D1226:D1289" si="229">0.5*$E$1*((C1226^2)*$E$2*$E$3)</f>
        <v>285.40350000000001</v>
      </c>
      <c r="E1226">
        <f t="shared" ref="E1226:E1289" si="230">D1226*C1226</f>
        <v>7705.8945000000003</v>
      </c>
      <c r="F1226">
        <f t="shared" ref="F1226:F1289" si="231">$F$7*C1226</f>
        <v>6092.01</v>
      </c>
      <c r="G1226">
        <f t="shared" si="225"/>
        <v>1</v>
      </c>
      <c r="H1226">
        <f t="shared" si="226"/>
        <v>-2.7777777777775015E-2</v>
      </c>
      <c r="I1226">
        <f t="shared" ref="I1226:I1289" si="232">$H$1*(H1226/G1226)</f>
        <v>-55.555555555550029</v>
      </c>
      <c r="J1226">
        <f t="shared" si="227"/>
        <v>-1499.9999999998508</v>
      </c>
      <c r="K1226">
        <f t="shared" ref="K1226:K1289" si="233">E1226+F1226+J1226</f>
        <v>12297.90450000015</v>
      </c>
      <c r="L1226">
        <v>300</v>
      </c>
      <c r="M1226">
        <f t="shared" ref="M1226:M1289" si="234">L1226/0.9</f>
        <v>333.33333333333331</v>
      </c>
      <c r="N1226">
        <f t="shared" ref="N1226:N1289" si="235">K1226/0.9</f>
        <v>13664.338333333499</v>
      </c>
      <c r="O1226">
        <f t="shared" ref="O1226:O1289" si="236">M1226+N1226</f>
        <v>13997.671666666833</v>
      </c>
    </row>
    <row r="1227" spans="1:15" x14ac:dyDescent="0.3">
      <c r="A1227">
        <v>1218</v>
      </c>
      <c r="B1227">
        <v>97.1</v>
      </c>
      <c r="C1227">
        <f t="shared" si="228"/>
        <v>26.972222222222221</v>
      </c>
      <c r="D1227">
        <f t="shared" si="229"/>
        <v>284.81655208333331</v>
      </c>
      <c r="E1227">
        <f t="shared" si="230"/>
        <v>7682.1353353587956</v>
      </c>
      <c r="F1227">
        <f t="shared" si="231"/>
        <v>6085.7424999999994</v>
      </c>
      <c r="G1227">
        <f t="shared" ref="G1227:G1290" si="237">A1227-A1226</f>
        <v>1</v>
      </c>
      <c r="H1227">
        <f t="shared" ref="H1227:H1290" si="238">C1227-C1226</f>
        <v>-2.7777777777778567E-2</v>
      </c>
      <c r="I1227">
        <f t="shared" si="232"/>
        <v>-55.555555555557135</v>
      </c>
      <c r="J1227">
        <f t="shared" ref="J1227:J1290" si="239">I1227*C1227</f>
        <v>-1498.4567901234993</v>
      </c>
      <c r="K1227">
        <f t="shared" si="233"/>
        <v>12269.421045235296</v>
      </c>
      <c r="L1227">
        <v>300</v>
      </c>
      <c r="M1227">
        <f t="shared" si="234"/>
        <v>333.33333333333331</v>
      </c>
      <c r="N1227">
        <f t="shared" si="235"/>
        <v>13632.690050261441</v>
      </c>
      <c r="O1227">
        <f t="shared" si="236"/>
        <v>13966.023383594775</v>
      </c>
    </row>
    <row r="1228" spans="1:15" x14ac:dyDescent="0.3">
      <c r="A1228">
        <v>1219</v>
      </c>
      <c r="B1228">
        <v>97</v>
      </c>
      <c r="C1228">
        <f t="shared" si="228"/>
        <v>26.944444444444443</v>
      </c>
      <c r="D1228">
        <f t="shared" si="229"/>
        <v>284.23020833333328</v>
      </c>
      <c r="E1228">
        <f t="shared" si="230"/>
        <v>7658.4250578703686</v>
      </c>
      <c r="F1228">
        <f t="shared" si="231"/>
        <v>6079.4749999999995</v>
      </c>
      <c r="G1228">
        <f t="shared" si="237"/>
        <v>1</v>
      </c>
      <c r="H1228">
        <f t="shared" si="238"/>
        <v>-2.7777777777778567E-2</v>
      </c>
      <c r="I1228">
        <f t="shared" si="232"/>
        <v>-55.555555555557135</v>
      </c>
      <c r="J1228">
        <f t="shared" si="239"/>
        <v>-1496.9135802469561</v>
      </c>
      <c r="K1228">
        <f t="shared" si="233"/>
        <v>12240.986477623412</v>
      </c>
      <c r="L1228">
        <v>300</v>
      </c>
      <c r="M1228">
        <f t="shared" si="234"/>
        <v>333.33333333333331</v>
      </c>
      <c r="N1228">
        <f t="shared" si="235"/>
        <v>13601.096086248235</v>
      </c>
      <c r="O1228">
        <f t="shared" si="236"/>
        <v>13934.429419581569</v>
      </c>
    </row>
    <row r="1229" spans="1:15" x14ac:dyDescent="0.3">
      <c r="A1229">
        <v>1220</v>
      </c>
      <c r="B1229">
        <v>96.9</v>
      </c>
      <c r="C1229">
        <f t="shared" si="228"/>
        <v>26.916666666666668</v>
      </c>
      <c r="D1229">
        <f t="shared" si="229"/>
        <v>283.64446874999993</v>
      </c>
      <c r="E1229">
        <f t="shared" si="230"/>
        <v>7634.7636171874983</v>
      </c>
      <c r="F1229">
        <f t="shared" si="231"/>
        <v>6073.2075000000004</v>
      </c>
      <c r="G1229">
        <f t="shared" si="237"/>
        <v>1</v>
      </c>
      <c r="H1229">
        <f t="shared" si="238"/>
        <v>-2.7777777777775015E-2</v>
      </c>
      <c r="I1229">
        <f t="shared" si="232"/>
        <v>-55.555555555550029</v>
      </c>
      <c r="J1229">
        <f t="shared" si="239"/>
        <v>-1495.3703703702217</v>
      </c>
      <c r="K1229">
        <f t="shared" si="233"/>
        <v>12212.600746817277</v>
      </c>
      <c r="L1229">
        <v>300</v>
      </c>
      <c r="M1229">
        <f t="shared" si="234"/>
        <v>333.33333333333331</v>
      </c>
      <c r="N1229">
        <f t="shared" si="235"/>
        <v>13569.556385352531</v>
      </c>
      <c r="O1229">
        <f t="shared" si="236"/>
        <v>13902.889718685865</v>
      </c>
    </row>
    <row r="1230" spans="1:15" x14ac:dyDescent="0.3">
      <c r="A1230">
        <v>1221</v>
      </c>
      <c r="B1230">
        <v>96.7</v>
      </c>
      <c r="C1230">
        <f t="shared" si="228"/>
        <v>26.861111111111111</v>
      </c>
      <c r="D1230">
        <f t="shared" si="229"/>
        <v>282.47480208333332</v>
      </c>
      <c r="E1230">
        <f t="shared" si="230"/>
        <v>7587.5870448495361</v>
      </c>
      <c r="F1230">
        <f t="shared" si="231"/>
        <v>6060.6724999999997</v>
      </c>
      <c r="G1230">
        <f t="shared" si="237"/>
        <v>1</v>
      </c>
      <c r="H1230">
        <f t="shared" si="238"/>
        <v>-5.5555555555557135E-2</v>
      </c>
      <c r="I1230">
        <f t="shared" si="232"/>
        <v>-111.11111111111427</v>
      </c>
      <c r="J1230">
        <f t="shared" si="239"/>
        <v>-2984.5679012346527</v>
      </c>
      <c r="K1230">
        <f t="shared" si="233"/>
        <v>10663.691643614882</v>
      </c>
      <c r="L1230">
        <v>300</v>
      </c>
      <c r="M1230">
        <f t="shared" si="234"/>
        <v>333.33333333333331</v>
      </c>
      <c r="N1230">
        <f t="shared" si="235"/>
        <v>11848.546270683202</v>
      </c>
      <c r="O1230">
        <f t="shared" si="236"/>
        <v>12181.879604016536</v>
      </c>
    </row>
    <row r="1231" spans="1:15" x14ac:dyDescent="0.3">
      <c r="A1231">
        <v>1222</v>
      </c>
      <c r="B1231">
        <v>96.4</v>
      </c>
      <c r="C1231">
        <f t="shared" si="228"/>
        <v>26.777777777777779</v>
      </c>
      <c r="D1231">
        <f t="shared" si="229"/>
        <v>280.72483333333332</v>
      </c>
      <c r="E1231">
        <f t="shared" si="230"/>
        <v>7517.1872037037037</v>
      </c>
      <c r="F1231">
        <f t="shared" si="231"/>
        <v>6041.87</v>
      </c>
      <c r="G1231">
        <f t="shared" si="237"/>
        <v>1</v>
      </c>
      <c r="H1231">
        <f t="shared" si="238"/>
        <v>-8.3333333333332149E-2</v>
      </c>
      <c r="I1231">
        <f t="shared" si="232"/>
        <v>-166.6666666666643</v>
      </c>
      <c r="J1231">
        <f t="shared" si="239"/>
        <v>-4462.9629629628998</v>
      </c>
      <c r="K1231">
        <f t="shared" si="233"/>
        <v>9096.0942407408038</v>
      </c>
      <c r="L1231">
        <v>300</v>
      </c>
      <c r="M1231">
        <f t="shared" si="234"/>
        <v>333.33333333333331</v>
      </c>
      <c r="N1231">
        <f t="shared" si="235"/>
        <v>10106.771378600894</v>
      </c>
      <c r="O1231">
        <f t="shared" si="236"/>
        <v>10440.104711934227</v>
      </c>
    </row>
    <row r="1232" spans="1:15" x14ac:dyDescent="0.3">
      <c r="A1232">
        <v>1223</v>
      </c>
      <c r="B1232">
        <v>96.1</v>
      </c>
      <c r="C1232">
        <f t="shared" si="228"/>
        <v>26.694444444444443</v>
      </c>
      <c r="D1232">
        <f t="shared" si="229"/>
        <v>278.9803020833333</v>
      </c>
      <c r="E1232">
        <f t="shared" si="230"/>
        <v>7447.2241750578687</v>
      </c>
      <c r="F1232">
        <f t="shared" si="231"/>
        <v>6023.0674999999992</v>
      </c>
      <c r="G1232">
        <f t="shared" si="237"/>
        <v>1</v>
      </c>
      <c r="H1232">
        <f t="shared" si="238"/>
        <v>-8.3333333333335702E-2</v>
      </c>
      <c r="I1232">
        <f t="shared" si="232"/>
        <v>-166.6666666666714</v>
      </c>
      <c r="J1232">
        <f t="shared" si="239"/>
        <v>-4449.0740740742003</v>
      </c>
      <c r="K1232">
        <f t="shared" si="233"/>
        <v>9021.2176009836676</v>
      </c>
      <c r="L1232">
        <v>300</v>
      </c>
      <c r="M1232">
        <f t="shared" si="234"/>
        <v>333.33333333333331</v>
      </c>
      <c r="N1232">
        <f t="shared" si="235"/>
        <v>10023.575112204075</v>
      </c>
      <c r="O1232">
        <f t="shared" si="236"/>
        <v>10356.908445537409</v>
      </c>
    </row>
    <row r="1233" spans="1:15" x14ac:dyDescent="0.3">
      <c r="A1233">
        <v>1224</v>
      </c>
      <c r="B1233">
        <v>95.7</v>
      </c>
      <c r="C1233">
        <f t="shared" si="228"/>
        <v>26.583333333333332</v>
      </c>
      <c r="D1233">
        <f t="shared" si="229"/>
        <v>276.66271874999995</v>
      </c>
      <c r="E1233">
        <f t="shared" si="230"/>
        <v>7354.6172734374986</v>
      </c>
      <c r="F1233">
        <f t="shared" si="231"/>
        <v>5997.9974999999995</v>
      </c>
      <c r="G1233">
        <f t="shared" si="237"/>
        <v>1</v>
      </c>
      <c r="H1233">
        <f t="shared" si="238"/>
        <v>-0.11111111111111072</v>
      </c>
      <c r="I1233">
        <f t="shared" si="232"/>
        <v>-222.22222222222143</v>
      </c>
      <c r="J1233">
        <f t="shared" si="239"/>
        <v>-5907.407407407386</v>
      </c>
      <c r="K1233">
        <f t="shared" si="233"/>
        <v>7445.2073660301112</v>
      </c>
      <c r="L1233">
        <v>300</v>
      </c>
      <c r="M1233">
        <f t="shared" si="234"/>
        <v>333.33333333333331</v>
      </c>
      <c r="N1233">
        <f t="shared" si="235"/>
        <v>8272.452628922345</v>
      </c>
      <c r="O1233">
        <f t="shared" si="236"/>
        <v>8605.7859622556789</v>
      </c>
    </row>
    <row r="1234" spans="1:15" x14ac:dyDescent="0.3">
      <c r="A1234">
        <v>1225</v>
      </c>
      <c r="B1234">
        <v>95.5</v>
      </c>
      <c r="C1234">
        <f t="shared" si="228"/>
        <v>26.527777777777779</v>
      </c>
      <c r="D1234">
        <f t="shared" si="229"/>
        <v>275.50755208333328</v>
      </c>
      <c r="E1234">
        <f t="shared" si="230"/>
        <v>7308.6031177662026</v>
      </c>
      <c r="F1234">
        <f t="shared" si="231"/>
        <v>5985.4624999999996</v>
      </c>
      <c r="G1234">
        <f t="shared" si="237"/>
        <v>1</v>
      </c>
      <c r="H1234">
        <f t="shared" si="238"/>
        <v>-5.5555555555553582E-2</v>
      </c>
      <c r="I1234">
        <f t="shared" si="232"/>
        <v>-111.11111111110716</v>
      </c>
      <c r="J1234">
        <f t="shared" si="239"/>
        <v>-2947.5308641974261</v>
      </c>
      <c r="K1234">
        <f t="shared" si="233"/>
        <v>10346.534753568776</v>
      </c>
      <c r="L1234">
        <v>300</v>
      </c>
      <c r="M1234">
        <f t="shared" si="234"/>
        <v>333.33333333333331</v>
      </c>
      <c r="N1234">
        <f t="shared" si="235"/>
        <v>11496.149726187528</v>
      </c>
      <c r="O1234">
        <f t="shared" si="236"/>
        <v>11829.483059520862</v>
      </c>
    </row>
    <row r="1235" spans="1:15" x14ac:dyDescent="0.3">
      <c r="A1235">
        <v>1226</v>
      </c>
      <c r="B1235">
        <v>95.3</v>
      </c>
      <c r="C1235">
        <f t="shared" si="228"/>
        <v>26.472222222222221</v>
      </c>
      <c r="D1235">
        <f t="shared" si="229"/>
        <v>274.35480208333331</v>
      </c>
      <c r="E1235">
        <f t="shared" si="230"/>
        <v>7262.7812884837958</v>
      </c>
      <c r="F1235">
        <f t="shared" si="231"/>
        <v>5972.9274999999998</v>
      </c>
      <c r="G1235">
        <f t="shared" si="237"/>
        <v>1</v>
      </c>
      <c r="H1235">
        <f t="shared" si="238"/>
        <v>-5.5555555555557135E-2</v>
      </c>
      <c r="I1235">
        <f t="shared" si="232"/>
        <v>-111.11111111111427</v>
      </c>
      <c r="J1235">
        <f t="shared" si="239"/>
        <v>-2941.3580246914416</v>
      </c>
      <c r="K1235">
        <f t="shared" si="233"/>
        <v>10294.350763792354</v>
      </c>
      <c r="L1235">
        <v>300</v>
      </c>
      <c r="M1235">
        <f t="shared" si="234"/>
        <v>333.33333333333331</v>
      </c>
      <c r="N1235">
        <f t="shared" si="235"/>
        <v>11438.167515324838</v>
      </c>
      <c r="O1235">
        <f t="shared" si="236"/>
        <v>11771.500848658172</v>
      </c>
    </row>
    <row r="1236" spans="1:15" x14ac:dyDescent="0.3">
      <c r="A1236">
        <v>1227</v>
      </c>
      <c r="B1236">
        <v>95.2</v>
      </c>
      <c r="C1236">
        <f t="shared" si="228"/>
        <v>26.444444444444443</v>
      </c>
      <c r="D1236">
        <f t="shared" si="229"/>
        <v>273.77933333333328</v>
      </c>
      <c r="E1236">
        <f t="shared" si="230"/>
        <v>7239.9423703703687</v>
      </c>
      <c r="F1236">
        <f t="shared" si="231"/>
        <v>5966.66</v>
      </c>
      <c r="G1236">
        <f t="shared" si="237"/>
        <v>1</v>
      </c>
      <c r="H1236">
        <f t="shared" si="238"/>
        <v>-2.7777777777778567E-2</v>
      </c>
      <c r="I1236">
        <f t="shared" si="232"/>
        <v>-55.555555555557135</v>
      </c>
      <c r="J1236">
        <f t="shared" si="239"/>
        <v>-1469.1358024691774</v>
      </c>
      <c r="K1236">
        <f t="shared" si="233"/>
        <v>11737.466567901191</v>
      </c>
      <c r="L1236">
        <v>300</v>
      </c>
      <c r="M1236">
        <f t="shared" si="234"/>
        <v>333.33333333333331</v>
      </c>
      <c r="N1236">
        <f t="shared" si="235"/>
        <v>13041.629519890212</v>
      </c>
      <c r="O1236">
        <f t="shared" si="236"/>
        <v>13374.962853223546</v>
      </c>
    </row>
    <row r="1237" spans="1:15" x14ac:dyDescent="0.3">
      <c r="A1237">
        <v>1228</v>
      </c>
      <c r="B1237">
        <v>95</v>
      </c>
      <c r="C1237">
        <f t="shared" si="228"/>
        <v>26.388888888888889</v>
      </c>
      <c r="D1237">
        <f t="shared" si="229"/>
        <v>272.63020833333331</v>
      </c>
      <c r="E1237">
        <f t="shared" si="230"/>
        <v>7194.4082754629626</v>
      </c>
      <c r="F1237">
        <f t="shared" si="231"/>
        <v>5954.125</v>
      </c>
      <c r="G1237">
        <f t="shared" si="237"/>
        <v>1</v>
      </c>
      <c r="H1237">
        <f t="shared" si="238"/>
        <v>-5.5555555555553582E-2</v>
      </c>
      <c r="I1237">
        <f t="shared" si="232"/>
        <v>-111.11111111110716</v>
      </c>
      <c r="J1237">
        <f t="shared" si="239"/>
        <v>-2932.0987654319947</v>
      </c>
      <c r="K1237">
        <f t="shared" si="233"/>
        <v>10216.434510030969</v>
      </c>
      <c r="L1237">
        <v>300</v>
      </c>
      <c r="M1237">
        <f t="shared" si="234"/>
        <v>333.33333333333331</v>
      </c>
      <c r="N1237">
        <f t="shared" si="235"/>
        <v>11351.59390003441</v>
      </c>
      <c r="O1237">
        <f t="shared" si="236"/>
        <v>11684.927233367744</v>
      </c>
    </row>
    <row r="1238" spans="1:15" x14ac:dyDescent="0.3">
      <c r="A1238">
        <v>1229</v>
      </c>
      <c r="B1238">
        <v>94.9</v>
      </c>
      <c r="C1238">
        <f t="shared" si="228"/>
        <v>26.361111111111111</v>
      </c>
      <c r="D1238">
        <f t="shared" si="229"/>
        <v>272.05655208333326</v>
      </c>
      <c r="E1238">
        <f t="shared" si="230"/>
        <v>7171.712997974535</v>
      </c>
      <c r="F1238">
        <f t="shared" si="231"/>
        <v>5947.8575000000001</v>
      </c>
      <c r="G1238">
        <f t="shared" si="237"/>
        <v>1</v>
      </c>
      <c r="H1238">
        <f t="shared" si="238"/>
        <v>-2.7777777777778567E-2</v>
      </c>
      <c r="I1238">
        <f t="shared" si="232"/>
        <v>-55.555555555557135</v>
      </c>
      <c r="J1238">
        <f t="shared" si="239"/>
        <v>-1464.5061728395478</v>
      </c>
      <c r="K1238">
        <f t="shared" si="233"/>
        <v>11655.064325134987</v>
      </c>
      <c r="L1238">
        <v>300</v>
      </c>
      <c r="M1238">
        <f t="shared" si="234"/>
        <v>333.33333333333331</v>
      </c>
      <c r="N1238">
        <f t="shared" si="235"/>
        <v>12950.071472372207</v>
      </c>
      <c r="O1238">
        <f t="shared" si="236"/>
        <v>13283.404805705541</v>
      </c>
    </row>
    <row r="1239" spans="1:15" x14ac:dyDescent="0.3">
      <c r="A1239">
        <v>1230</v>
      </c>
      <c r="B1239">
        <v>94.7</v>
      </c>
      <c r="C1239">
        <f t="shared" si="228"/>
        <v>26.305555555555557</v>
      </c>
      <c r="D1239">
        <f t="shared" si="229"/>
        <v>270.91105208333335</v>
      </c>
      <c r="E1239">
        <f t="shared" si="230"/>
        <v>7126.4657311921301</v>
      </c>
      <c r="F1239">
        <f t="shared" si="231"/>
        <v>5935.3225000000002</v>
      </c>
      <c r="G1239">
        <f t="shared" si="237"/>
        <v>1</v>
      </c>
      <c r="H1239">
        <f t="shared" si="238"/>
        <v>-5.5555555555553582E-2</v>
      </c>
      <c r="I1239">
        <f t="shared" si="232"/>
        <v>-111.11111111110716</v>
      </c>
      <c r="J1239">
        <f t="shared" si="239"/>
        <v>-2922.839506172736</v>
      </c>
      <c r="K1239">
        <f t="shared" si="233"/>
        <v>10138.948725019396</v>
      </c>
      <c r="L1239">
        <v>300</v>
      </c>
      <c r="M1239">
        <f t="shared" si="234"/>
        <v>333.33333333333331</v>
      </c>
      <c r="N1239">
        <f t="shared" si="235"/>
        <v>11265.498583354884</v>
      </c>
      <c r="O1239">
        <f t="shared" si="236"/>
        <v>11598.831916688217</v>
      </c>
    </row>
    <row r="1240" spans="1:15" x14ac:dyDescent="0.3">
      <c r="A1240">
        <v>1231</v>
      </c>
      <c r="B1240">
        <v>94.5</v>
      </c>
      <c r="C1240">
        <f t="shared" si="228"/>
        <v>26.25</v>
      </c>
      <c r="D1240">
        <f t="shared" si="229"/>
        <v>269.76796874999997</v>
      </c>
      <c r="E1240">
        <f t="shared" si="230"/>
        <v>7081.4091796874991</v>
      </c>
      <c r="F1240">
        <f t="shared" si="231"/>
        <v>5922.7874999999995</v>
      </c>
      <c r="G1240">
        <f t="shared" si="237"/>
        <v>1</v>
      </c>
      <c r="H1240">
        <f t="shared" si="238"/>
        <v>-5.5555555555557135E-2</v>
      </c>
      <c r="I1240">
        <f t="shared" si="232"/>
        <v>-111.11111111111427</v>
      </c>
      <c r="J1240">
        <f t="shared" si="239"/>
        <v>-2916.6666666667497</v>
      </c>
      <c r="K1240">
        <f t="shared" si="233"/>
        <v>10087.530013020749</v>
      </c>
      <c r="L1240">
        <v>300</v>
      </c>
      <c r="M1240">
        <f t="shared" si="234"/>
        <v>333.33333333333331</v>
      </c>
      <c r="N1240">
        <f t="shared" si="235"/>
        <v>11208.366681134165</v>
      </c>
      <c r="O1240">
        <f t="shared" si="236"/>
        <v>11541.700014467498</v>
      </c>
    </row>
    <row r="1241" spans="1:15" x14ac:dyDescent="0.3">
      <c r="A1241">
        <v>1232</v>
      </c>
      <c r="B1241">
        <v>94.4</v>
      </c>
      <c r="C1241">
        <f t="shared" si="228"/>
        <v>26.222222222222221</v>
      </c>
      <c r="D1241">
        <f t="shared" si="229"/>
        <v>269.19733333333329</v>
      </c>
      <c r="E1241">
        <f t="shared" si="230"/>
        <v>7058.9522962962947</v>
      </c>
      <c r="F1241">
        <f t="shared" si="231"/>
        <v>5916.5199999999995</v>
      </c>
      <c r="G1241">
        <f t="shared" si="237"/>
        <v>1</v>
      </c>
      <c r="H1241">
        <f t="shared" si="238"/>
        <v>-2.7777777777778567E-2</v>
      </c>
      <c r="I1241">
        <f t="shared" si="232"/>
        <v>-55.555555555557135</v>
      </c>
      <c r="J1241">
        <f t="shared" si="239"/>
        <v>-1456.7901234568315</v>
      </c>
      <c r="K1241">
        <f t="shared" si="233"/>
        <v>11518.682172839464</v>
      </c>
      <c r="L1241">
        <v>300</v>
      </c>
      <c r="M1241">
        <f t="shared" si="234"/>
        <v>333.33333333333331</v>
      </c>
      <c r="N1241">
        <f t="shared" si="235"/>
        <v>12798.535747599404</v>
      </c>
      <c r="O1241">
        <f t="shared" si="236"/>
        <v>13131.869080932738</v>
      </c>
    </row>
    <row r="1242" spans="1:15" x14ac:dyDescent="0.3">
      <c r="A1242">
        <v>1233</v>
      </c>
      <c r="B1242">
        <v>94.4</v>
      </c>
      <c r="C1242">
        <f t="shared" si="228"/>
        <v>26.222222222222221</v>
      </c>
      <c r="D1242">
        <f t="shared" si="229"/>
        <v>269.19733333333329</v>
      </c>
      <c r="E1242">
        <f t="shared" si="230"/>
        <v>7058.9522962962947</v>
      </c>
      <c r="F1242">
        <f t="shared" si="231"/>
        <v>5916.5199999999995</v>
      </c>
      <c r="G1242">
        <f t="shared" si="237"/>
        <v>1</v>
      </c>
      <c r="H1242">
        <f t="shared" si="238"/>
        <v>0</v>
      </c>
      <c r="I1242">
        <f t="shared" si="232"/>
        <v>0</v>
      </c>
      <c r="J1242">
        <f t="shared" si="239"/>
        <v>0</v>
      </c>
      <c r="K1242">
        <f t="shared" si="233"/>
        <v>12975.472296296295</v>
      </c>
      <c r="L1242">
        <v>300</v>
      </c>
      <c r="M1242">
        <f t="shared" si="234"/>
        <v>333.33333333333331</v>
      </c>
      <c r="N1242">
        <f t="shared" si="235"/>
        <v>14417.191440329216</v>
      </c>
      <c r="O1242">
        <f t="shared" si="236"/>
        <v>14750.52477366255</v>
      </c>
    </row>
    <row r="1243" spans="1:15" x14ac:dyDescent="0.3">
      <c r="A1243">
        <v>1234</v>
      </c>
      <c r="B1243">
        <v>94.3</v>
      </c>
      <c r="C1243">
        <f t="shared" si="228"/>
        <v>26.194444444444443</v>
      </c>
      <c r="D1243">
        <f t="shared" si="229"/>
        <v>268.62730208333329</v>
      </c>
      <c r="E1243">
        <f t="shared" si="230"/>
        <v>7036.5429406828689</v>
      </c>
      <c r="F1243">
        <f t="shared" si="231"/>
        <v>5910.2524999999996</v>
      </c>
      <c r="G1243">
        <f t="shared" si="237"/>
        <v>1</v>
      </c>
      <c r="H1243">
        <f t="shared" si="238"/>
        <v>-2.7777777777778567E-2</v>
      </c>
      <c r="I1243">
        <f t="shared" si="232"/>
        <v>-55.555555555557135</v>
      </c>
      <c r="J1243">
        <f t="shared" si="239"/>
        <v>-1455.2469135802883</v>
      </c>
      <c r="K1243">
        <f t="shared" si="233"/>
        <v>11491.548527102581</v>
      </c>
      <c r="L1243">
        <v>300</v>
      </c>
      <c r="M1243">
        <f t="shared" si="234"/>
        <v>333.33333333333331</v>
      </c>
      <c r="N1243">
        <f t="shared" si="235"/>
        <v>12768.387252336201</v>
      </c>
      <c r="O1243">
        <f t="shared" si="236"/>
        <v>13101.720585669535</v>
      </c>
    </row>
    <row r="1244" spans="1:15" x14ac:dyDescent="0.3">
      <c r="A1244">
        <v>1235</v>
      </c>
      <c r="B1244">
        <v>94.3</v>
      </c>
      <c r="C1244">
        <f t="shared" si="228"/>
        <v>26.194444444444443</v>
      </c>
      <c r="D1244">
        <f t="shared" si="229"/>
        <v>268.62730208333329</v>
      </c>
      <c r="E1244">
        <f t="shared" si="230"/>
        <v>7036.5429406828689</v>
      </c>
      <c r="F1244">
        <f t="shared" si="231"/>
        <v>5910.2524999999996</v>
      </c>
      <c r="G1244">
        <f t="shared" si="237"/>
        <v>1</v>
      </c>
      <c r="H1244">
        <f t="shared" si="238"/>
        <v>0</v>
      </c>
      <c r="I1244">
        <f t="shared" si="232"/>
        <v>0</v>
      </c>
      <c r="J1244">
        <f t="shared" si="239"/>
        <v>0</v>
      </c>
      <c r="K1244">
        <f t="shared" si="233"/>
        <v>12946.795440682869</v>
      </c>
      <c r="L1244">
        <v>300</v>
      </c>
      <c r="M1244">
        <f t="shared" si="234"/>
        <v>333.33333333333331</v>
      </c>
      <c r="N1244">
        <f t="shared" si="235"/>
        <v>14385.32826742541</v>
      </c>
      <c r="O1244">
        <f t="shared" si="236"/>
        <v>14718.661600758744</v>
      </c>
    </row>
    <row r="1245" spans="1:15" x14ac:dyDescent="0.3">
      <c r="A1245">
        <v>1236</v>
      </c>
      <c r="B1245">
        <v>94.1</v>
      </c>
      <c r="C1245">
        <f t="shared" si="228"/>
        <v>26.138888888888886</v>
      </c>
      <c r="D1245">
        <f t="shared" si="229"/>
        <v>267.48905208333326</v>
      </c>
      <c r="E1245">
        <f t="shared" si="230"/>
        <v>6991.86661140046</v>
      </c>
      <c r="F1245">
        <f t="shared" si="231"/>
        <v>5897.7174999999988</v>
      </c>
      <c r="G1245">
        <f t="shared" si="237"/>
        <v>1</v>
      </c>
      <c r="H1245">
        <f t="shared" si="238"/>
        <v>-5.5555555555557135E-2</v>
      </c>
      <c r="I1245">
        <f t="shared" si="232"/>
        <v>-111.11111111111427</v>
      </c>
      <c r="J1245">
        <f t="shared" si="239"/>
        <v>-2904.3209876544033</v>
      </c>
      <c r="K1245">
        <f t="shared" si="233"/>
        <v>9985.2631237460555</v>
      </c>
      <c r="L1245">
        <v>300</v>
      </c>
      <c r="M1245">
        <f t="shared" si="234"/>
        <v>333.33333333333331</v>
      </c>
      <c r="N1245">
        <f t="shared" si="235"/>
        <v>11094.736804162283</v>
      </c>
      <c r="O1245">
        <f t="shared" si="236"/>
        <v>11428.070137495617</v>
      </c>
    </row>
    <row r="1246" spans="1:15" x14ac:dyDescent="0.3">
      <c r="A1246">
        <v>1237</v>
      </c>
      <c r="B1246">
        <v>93.9</v>
      </c>
      <c r="C1246">
        <f t="shared" si="228"/>
        <v>26.083333333333336</v>
      </c>
      <c r="D1246">
        <f t="shared" si="229"/>
        <v>266.35321875000005</v>
      </c>
      <c r="E1246">
        <f t="shared" si="230"/>
        <v>6947.3797890625019</v>
      </c>
      <c r="F1246">
        <f t="shared" si="231"/>
        <v>5885.1825000000008</v>
      </c>
      <c r="G1246">
        <f t="shared" si="237"/>
        <v>1</v>
      </c>
      <c r="H1246">
        <f t="shared" si="238"/>
        <v>-5.5555555555550029E-2</v>
      </c>
      <c r="I1246">
        <f t="shared" si="232"/>
        <v>-111.11111111110006</v>
      </c>
      <c r="J1246">
        <f t="shared" si="239"/>
        <v>-2898.14814814786</v>
      </c>
      <c r="K1246">
        <f t="shared" si="233"/>
        <v>9934.4141409146414</v>
      </c>
      <c r="L1246">
        <v>300</v>
      </c>
      <c r="M1246">
        <f t="shared" si="234"/>
        <v>333.33333333333331</v>
      </c>
      <c r="N1246">
        <f t="shared" si="235"/>
        <v>11038.237934349601</v>
      </c>
      <c r="O1246">
        <f t="shared" si="236"/>
        <v>11371.571267682935</v>
      </c>
    </row>
    <row r="1247" spans="1:15" x14ac:dyDescent="0.3">
      <c r="A1247">
        <v>1238</v>
      </c>
      <c r="B1247">
        <v>93.4</v>
      </c>
      <c r="C1247">
        <f t="shared" si="228"/>
        <v>25.944444444444446</v>
      </c>
      <c r="D1247">
        <f t="shared" si="229"/>
        <v>263.52420833333332</v>
      </c>
      <c r="E1247">
        <f t="shared" si="230"/>
        <v>6836.9891828703703</v>
      </c>
      <c r="F1247">
        <f t="shared" si="231"/>
        <v>5853.8450000000003</v>
      </c>
      <c r="G1247">
        <f t="shared" si="237"/>
        <v>1</v>
      </c>
      <c r="H1247">
        <f t="shared" si="238"/>
        <v>-0.13888888888888928</v>
      </c>
      <c r="I1247">
        <f t="shared" si="232"/>
        <v>-277.77777777777857</v>
      </c>
      <c r="J1247">
        <f t="shared" si="239"/>
        <v>-7206.7901234568108</v>
      </c>
      <c r="K1247">
        <f t="shared" si="233"/>
        <v>5484.0440594135598</v>
      </c>
      <c r="L1247">
        <v>300</v>
      </c>
      <c r="M1247">
        <f t="shared" si="234"/>
        <v>333.33333333333331</v>
      </c>
      <c r="N1247">
        <f t="shared" si="235"/>
        <v>6093.3822882372888</v>
      </c>
      <c r="O1247">
        <f t="shared" si="236"/>
        <v>6426.7156215706218</v>
      </c>
    </row>
    <row r="1248" spans="1:15" x14ac:dyDescent="0.3">
      <c r="A1248">
        <v>1239</v>
      </c>
      <c r="B1248">
        <v>92.8</v>
      </c>
      <c r="C1248">
        <f t="shared" si="228"/>
        <v>25.777777777777775</v>
      </c>
      <c r="D1248">
        <f t="shared" si="229"/>
        <v>260.14933333333323</v>
      </c>
      <c r="E1248">
        <f t="shared" si="230"/>
        <v>6706.0717037037002</v>
      </c>
      <c r="F1248">
        <f t="shared" si="231"/>
        <v>5816.2399999999989</v>
      </c>
      <c r="G1248">
        <f t="shared" si="237"/>
        <v>1</v>
      </c>
      <c r="H1248">
        <f t="shared" si="238"/>
        <v>-0.1666666666666714</v>
      </c>
      <c r="I1248">
        <f t="shared" si="232"/>
        <v>-333.33333333334281</v>
      </c>
      <c r="J1248">
        <f t="shared" si="239"/>
        <v>-8592.592592592835</v>
      </c>
      <c r="K1248">
        <f t="shared" si="233"/>
        <v>3929.7191111108641</v>
      </c>
      <c r="L1248">
        <v>300</v>
      </c>
      <c r="M1248">
        <f t="shared" si="234"/>
        <v>333.33333333333331</v>
      </c>
      <c r="N1248">
        <f t="shared" si="235"/>
        <v>4366.3545679009603</v>
      </c>
      <c r="O1248">
        <f t="shared" si="236"/>
        <v>4699.6879012342933</v>
      </c>
    </row>
    <row r="1249" spans="1:15" x14ac:dyDescent="0.3">
      <c r="A1249">
        <v>1240</v>
      </c>
      <c r="B1249">
        <v>92</v>
      </c>
      <c r="C1249">
        <f t="shared" si="228"/>
        <v>25.555555555555554</v>
      </c>
      <c r="D1249">
        <f t="shared" si="229"/>
        <v>255.68333333333328</v>
      </c>
      <c r="E1249">
        <f t="shared" si="230"/>
        <v>6534.1296296296277</v>
      </c>
      <c r="F1249">
        <f t="shared" si="231"/>
        <v>5766.0999999999995</v>
      </c>
      <c r="G1249">
        <f t="shared" si="237"/>
        <v>1</v>
      </c>
      <c r="H1249">
        <f t="shared" si="238"/>
        <v>-0.22222222222222143</v>
      </c>
      <c r="I1249">
        <f t="shared" si="232"/>
        <v>-444.44444444444287</v>
      </c>
      <c r="J1249">
        <f t="shared" si="239"/>
        <v>-11358.024691357983</v>
      </c>
      <c r="K1249">
        <f t="shared" si="233"/>
        <v>942.20493827164319</v>
      </c>
      <c r="L1249">
        <v>300</v>
      </c>
      <c r="M1249">
        <f t="shared" si="234"/>
        <v>333.33333333333331</v>
      </c>
      <c r="N1249">
        <f t="shared" si="235"/>
        <v>1046.8943758573812</v>
      </c>
      <c r="O1249">
        <f t="shared" si="236"/>
        <v>1380.2277091907144</v>
      </c>
    </row>
    <row r="1250" spans="1:15" x14ac:dyDescent="0.3">
      <c r="A1250">
        <v>1241</v>
      </c>
      <c r="B1250">
        <v>91.3</v>
      </c>
      <c r="C1250">
        <f t="shared" si="228"/>
        <v>25.361111111111111</v>
      </c>
      <c r="D1250">
        <f t="shared" si="229"/>
        <v>251.8073020833333</v>
      </c>
      <c r="E1250">
        <f t="shared" si="230"/>
        <v>6386.1129667245359</v>
      </c>
      <c r="F1250">
        <f t="shared" si="231"/>
        <v>5722.2275</v>
      </c>
      <c r="G1250">
        <f t="shared" si="237"/>
        <v>1</v>
      </c>
      <c r="H1250">
        <f t="shared" si="238"/>
        <v>-0.19444444444444287</v>
      </c>
      <c r="I1250">
        <f t="shared" si="232"/>
        <v>-388.88888888888573</v>
      </c>
      <c r="J1250">
        <f t="shared" si="239"/>
        <v>-9862.6543209875745</v>
      </c>
      <c r="K1250">
        <f t="shared" si="233"/>
        <v>2245.6861457369614</v>
      </c>
      <c r="L1250">
        <v>300</v>
      </c>
      <c r="M1250">
        <f t="shared" si="234"/>
        <v>333.33333333333331</v>
      </c>
      <c r="N1250">
        <f t="shared" si="235"/>
        <v>2495.2068285966238</v>
      </c>
      <c r="O1250">
        <f t="shared" si="236"/>
        <v>2828.5401619299573</v>
      </c>
    </row>
    <row r="1251" spans="1:15" x14ac:dyDescent="0.3">
      <c r="A1251">
        <v>1242</v>
      </c>
      <c r="B1251">
        <v>90.6</v>
      </c>
      <c r="C1251">
        <f t="shared" si="228"/>
        <v>25.166666666666664</v>
      </c>
      <c r="D1251">
        <f t="shared" si="229"/>
        <v>247.96087499999987</v>
      </c>
      <c r="E1251">
        <f t="shared" si="230"/>
        <v>6240.3486874999962</v>
      </c>
      <c r="F1251">
        <f t="shared" si="231"/>
        <v>5678.3549999999996</v>
      </c>
      <c r="G1251">
        <f t="shared" si="237"/>
        <v>1</v>
      </c>
      <c r="H1251">
        <f t="shared" si="238"/>
        <v>-0.19444444444444642</v>
      </c>
      <c r="I1251">
        <f t="shared" si="232"/>
        <v>-388.88888888889284</v>
      </c>
      <c r="J1251">
        <f t="shared" si="239"/>
        <v>-9787.0370370371347</v>
      </c>
      <c r="K1251">
        <f t="shared" si="233"/>
        <v>2131.6666504628611</v>
      </c>
      <c r="L1251">
        <v>300</v>
      </c>
      <c r="M1251">
        <f t="shared" si="234"/>
        <v>333.33333333333331</v>
      </c>
      <c r="N1251">
        <f t="shared" si="235"/>
        <v>2368.5185005142898</v>
      </c>
      <c r="O1251">
        <f t="shared" si="236"/>
        <v>2701.8518338476233</v>
      </c>
    </row>
    <row r="1252" spans="1:15" x14ac:dyDescent="0.3">
      <c r="A1252">
        <v>1243</v>
      </c>
      <c r="B1252">
        <v>90</v>
      </c>
      <c r="C1252">
        <f t="shared" si="228"/>
        <v>25</v>
      </c>
      <c r="D1252">
        <f t="shared" si="229"/>
        <v>244.6875</v>
      </c>
      <c r="E1252">
        <f t="shared" si="230"/>
        <v>6117.1875</v>
      </c>
      <c r="F1252">
        <f t="shared" si="231"/>
        <v>5640.75</v>
      </c>
      <c r="G1252">
        <f t="shared" si="237"/>
        <v>1</v>
      </c>
      <c r="H1252">
        <f t="shared" si="238"/>
        <v>-0.1666666666666643</v>
      </c>
      <c r="I1252">
        <f t="shared" si="232"/>
        <v>-333.3333333333286</v>
      </c>
      <c r="J1252">
        <f t="shared" si="239"/>
        <v>-8333.3333333332157</v>
      </c>
      <c r="K1252">
        <f t="shared" si="233"/>
        <v>3424.6041666667843</v>
      </c>
      <c r="L1252">
        <v>300</v>
      </c>
      <c r="M1252">
        <f t="shared" si="234"/>
        <v>333.33333333333331</v>
      </c>
      <c r="N1252">
        <f t="shared" si="235"/>
        <v>3805.1157407408714</v>
      </c>
      <c r="O1252">
        <f t="shared" si="236"/>
        <v>4138.4490740742049</v>
      </c>
    </row>
    <row r="1253" spans="1:15" x14ac:dyDescent="0.3">
      <c r="A1253">
        <v>1244</v>
      </c>
      <c r="B1253">
        <v>89.3</v>
      </c>
      <c r="C1253">
        <f t="shared" si="228"/>
        <v>24.805555555555554</v>
      </c>
      <c r="D1253">
        <f t="shared" si="229"/>
        <v>240.8960520833333</v>
      </c>
      <c r="E1253">
        <f t="shared" si="230"/>
        <v>5975.5604030671284</v>
      </c>
      <c r="F1253">
        <f t="shared" si="231"/>
        <v>5596.8774999999996</v>
      </c>
      <c r="G1253">
        <f t="shared" si="237"/>
        <v>1</v>
      </c>
      <c r="H1253">
        <f t="shared" si="238"/>
        <v>-0.19444444444444642</v>
      </c>
      <c r="I1253">
        <f t="shared" si="232"/>
        <v>-388.88888888889284</v>
      </c>
      <c r="J1253">
        <f t="shared" si="239"/>
        <v>-9646.6049382717028</v>
      </c>
      <c r="K1253">
        <f t="shared" si="233"/>
        <v>1925.8329647954251</v>
      </c>
      <c r="L1253">
        <v>300</v>
      </c>
      <c r="M1253">
        <f t="shared" si="234"/>
        <v>333.33333333333331</v>
      </c>
      <c r="N1253">
        <f t="shared" si="235"/>
        <v>2139.8144053282499</v>
      </c>
      <c r="O1253">
        <f t="shared" si="236"/>
        <v>2473.1477386615834</v>
      </c>
    </row>
    <row r="1254" spans="1:15" x14ac:dyDescent="0.3">
      <c r="A1254">
        <v>1245</v>
      </c>
      <c r="B1254">
        <v>88.7</v>
      </c>
      <c r="C1254">
        <f t="shared" si="228"/>
        <v>24.638888888888889</v>
      </c>
      <c r="D1254">
        <f t="shared" si="229"/>
        <v>237.66980208333331</v>
      </c>
      <c r="E1254">
        <f t="shared" si="230"/>
        <v>5855.9198457754628</v>
      </c>
      <c r="F1254">
        <f t="shared" si="231"/>
        <v>5559.2725</v>
      </c>
      <c r="G1254">
        <f t="shared" si="237"/>
        <v>1</v>
      </c>
      <c r="H1254">
        <f t="shared" si="238"/>
        <v>-0.1666666666666643</v>
      </c>
      <c r="I1254">
        <f t="shared" si="232"/>
        <v>-333.3333333333286</v>
      </c>
      <c r="J1254">
        <f t="shared" si="239"/>
        <v>-8212.9629629628471</v>
      </c>
      <c r="K1254">
        <f t="shared" si="233"/>
        <v>3202.2293828126167</v>
      </c>
      <c r="L1254">
        <v>300</v>
      </c>
      <c r="M1254">
        <f t="shared" si="234"/>
        <v>333.33333333333331</v>
      </c>
      <c r="N1254">
        <f t="shared" si="235"/>
        <v>3558.0326475695738</v>
      </c>
      <c r="O1254">
        <f t="shared" si="236"/>
        <v>3891.3659809029073</v>
      </c>
    </row>
    <row r="1255" spans="1:15" x14ac:dyDescent="0.3">
      <c r="A1255">
        <v>1246</v>
      </c>
      <c r="B1255">
        <v>88.1</v>
      </c>
      <c r="C1255">
        <f t="shared" si="228"/>
        <v>24.472222222222221</v>
      </c>
      <c r="D1255">
        <f t="shared" si="229"/>
        <v>234.46530208333328</v>
      </c>
      <c r="E1255">
        <f t="shared" si="230"/>
        <v>5737.8869759837953</v>
      </c>
      <c r="F1255">
        <f t="shared" si="231"/>
        <v>5521.6674999999996</v>
      </c>
      <c r="G1255">
        <f t="shared" si="237"/>
        <v>1</v>
      </c>
      <c r="H1255">
        <f t="shared" si="238"/>
        <v>-0.16666666666666785</v>
      </c>
      <c r="I1255">
        <f t="shared" si="232"/>
        <v>-333.3333333333357</v>
      </c>
      <c r="J1255">
        <f t="shared" si="239"/>
        <v>-8157.4074074074651</v>
      </c>
      <c r="K1255">
        <f t="shared" si="233"/>
        <v>3102.1470685763288</v>
      </c>
      <c r="L1255">
        <v>300</v>
      </c>
      <c r="M1255">
        <f t="shared" si="234"/>
        <v>333.33333333333331</v>
      </c>
      <c r="N1255">
        <f t="shared" si="235"/>
        <v>3446.8300761959208</v>
      </c>
      <c r="O1255">
        <f t="shared" si="236"/>
        <v>3780.1634095292543</v>
      </c>
    </row>
    <row r="1256" spans="1:15" x14ac:dyDescent="0.3">
      <c r="A1256">
        <v>1247</v>
      </c>
      <c r="B1256">
        <v>87.4</v>
      </c>
      <c r="C1256">
        <f t="shared" si="228"/>
        <v>24.277777777777779</v>
      </c>
      <c r="D1256">
        <f t="shared" si="229"/>
        <v>230.75420833333331</v>
      </c>
      <c r="E1256">
        <f t="shared" si="230"/>
        <v>5602.1993912037033</v>
      </c>
      <c r="F1256">
        <f t="shared" si="231"/>
        <v>5477.7950000000001</v>
      </c>
      <c r="G1256">
        <f t="shared" si="237"/>
        <v>1</v>
      </c>
      <c r="H1256">
        <f t="shared" si="238"/>
        <v>-0.19444444444444287</v>
      </c>
      <c r="I1256">
        <f t="shared" si="232"/>
        <v>-388.88888888888573</v>
      </c>
      <c r="J1256">
        <f t="shared" si="239"/>
        <v>-9441.3580246912825</v>
      </c>
      <c r="K1256">
        <f t="shared" si="233"/>
        <v>1638.6363665124209</v>
      </c>
      <c r="L1256">
        <v>300</v>
      </c>
      <c r="M1256">
        <f t="shared" si="234"/>
        <v>333.33333333333331</v>
      </c>
      <c r="N1256">
        <f t="shared" si="235"/>
        <v>1820.7070739026899</v>
      </c>
      <c r="O1256">
        <f t="shared" si="236"/>
        <v>2154.0404072360234</v>
      </c>
    </row>
    <row r="1257" spans="1:15" x14ac:dyDescent="0.3">
      <c r="A1257">
        <v>1248</v>
      </c>
      <c r="B1257">
        <v>86.7</v>
      </c>
      <c r="C1257">
        <f t="shared" si="228"/>
        <v>24.083333333333332</v>
      </c>
      <c r="D1257">
        <f t="shared" si="229"/>
        <v>227.07271874999992</v>
      </c>
      <c r="E1257">
        <f t="shared" si="230"/>
        <v>5468.6679765624976</v>
      </c>
      <c r="F1257">
        <f t="shared" si="231"/>
        <v>5433.9224999999997</v>
      </c>
      <c r="G1257">
        <f t="shared" si="237"/>
        <v>1</v>
      </c>
      <c r="H1257">
        <f t="shared" si="238"/>
        <v>-0.19444444444444642</v>
      </c>
      <c r="I1257">
        <f t="shared" si="232"/>
        <v>-388.88888888889284</v>
      </c>
      <c r="J1257">
        <f t="shared" si="239"/>
        <v>-9365.7407407408355</v>
      </c>
      <c r="K1257">
        <f t="shared" si="233"/>
        <v>1536.8497358216628</v>
      </c>
      <c r="L1257">
        <v>300</v>
      </c>
      <c r="M1257">
        <f t="shared" si="234"/>
        <v>333.33333333333331</v>
      </c>
      <c r="N1257">
        <f t="shared" si="235"/>
        <v>1707.6108175796253</v>
      </c>
      <c r="O1257">
        <f t="shared" si="236"/>
        <v>2040.9441509129585</v>
      </c>
    </row>
    <row r="1258" spans="1:15" x14ac:dyDescent="0.3">
      <c r="A1258">
        <v>1249</v>
      </c>
      <c r="B1258">
        <v>86</v>
      </c>
      <c r="C1258">
        <f t="shared" si="228"/>
        <v>23.888888888888889</v>
      </c>
      <c r="D1258">
        <f t="shared" si="229"/>
        <v>223.42083333333329</v>
      </c>
      <c r="E1258">
        <f t="shared" si="230"/>
        <v>5337.2754629629617</v>
      </c>
      <c r="F1258">
        <f t="shared" si="231"/>
        <v>5390.05</v>
      </c>
      <c r="G1258">
        <f t="shared" si="237"/>
        <v>1</v>
      </c>
      <c r="H1258">
        <f t="shared" si="238"/>
        <v>-0.19444444444444287</v>
      </c>
      <c r="I1258">
        <f t="shared" si="232"/>
        <v>-388.88888888888573</v>
      </c>
      <c r="J1258">
        <f t="shared" si="239"/>
        <v>-9290.1234567900483</v>
      </c>
      <c r="K1258">
        <f t="shared" si="233"/>
        <v>1437.2020061729145</v>
      </c>
      <c r="L1258">
        <v>300</v>
      </c>
      <c r="M1258">
        <f t="shared" si="234"/>
        <v>333.33333333333331</v>
      </c>
      <c r="N1258">
        <f t="shared" si="235"/>
        <v>1596.8911179699048</v>
      </c>
      <c r="O1258">
        <f t="shared" si="236"/>
        <v>1930.2244513032381</v>
      </c>
    </row>
    <row r="1259" spans="1:15" x14ac:dyDescent="0.3">
      <c r="A1259">
        <v>1250</v>
      </c>
      <c r="B1259">
        <v>85.3</v>
      </c>
      <c r="C1259">
        <f t="shared" si="228"/>
        <v>23.694444444444443</v>
      </c>
      <c r="D1259">
        <f t="shared" si="229"/>
        <v>219.79855208333328</v>
      </c>
      <c r="E1259">
        <f t="shared" si="230"/>
        <v>5208.0045813078686</v>
      </c>
      <c r="F1259">
        <f t="shared" si="231"/>
        <v>5346.1774999999998</v>
      </c>
      <c r="G1259">
        <f t="shared" si="237"/>
        <v>1</v>
      </c>
      <c r="H1259">
        <f t="shared" si="238"/>
        <v>-0.19444444444444642</v>
      </c>
      <c r="I1259">
        <f t="shared" si="232"/>
        <v>-388.88888888889284</v>
      </c>
      <c r="J1259">
        <f t="shared" si="239"/>
        <v>-9214.5061728395995</v>
      </c>
      <c r="K1259">
        <f t="shared" si="233"/>
        <v>1339.675908468269</v>
      </c>
      <c r="L1259">
        <v>300</v>
      </c>
      <c r="M1259">
        <f t="shared" si="234"/>
        <v>333.33333333333331</v>
      </c>
      <c r="N1259">
        <f t="shared" si="235"/>
        <v>1488.5287871869655</v>
      </c>
      <c r="O1259">
        <f t="shared" si="236"/>
        <v>1821.8621205202987</v>
      </c>
    </row>
    <row r="1260" spans="1:15" x14ac:dyDescent="0.3">
      <c r="A1260">
        <v>1251</v>
      </c>
      <c r="B1260">
        <v>84.7</v>
      </c>
      <c r="C1260">
        <f t="shared" si="228"/>
        <v>23.527777777777779</v>
      </c>
      <c r="D1260">
        <f t="shared" si="229"/>
        <v>216.71730208333335</v>
      </c>
      <c r="E1260">
        <f t="shared" si="230"/>
        <v>5098.8765240162047</v>
      </c>
      <c r="F1260">
        <f t="shared" si="231"/>
        <v>5308.5725000000002</v>
      </c>
      <c r="G1260">
        <f t="shared" si="237"/>
        <v>1</v>
      </c>
      <c r="H1260">
        <f t="shared" si="238"/>
        <v>-0.1666666666666643</v>
      </c>
      <c r="I1260">
        <f t="shared" si="232"/>
        <v>-333.3333333333286</v>
      </c>
      <c r="J1260">
        <f t="shared" si="239"/>
        <v>-7842.5925925924812</v>
      </c>
      <c r="K1260">
        <f t="shared" si="233"/>
        <v>2564.8564314237237</v>
      </c>
      <c r="L1260">
        <v>300</v>
      </c>
      <c r="M1260">
        <f t="shared" si="234"/>
        <v>333.33333333333331</v>
      </c>
      <c r="N1260">
        <f t="shared" si="235"/>
        <v>2849.8404793596928</v>
      </c>
      <c r="O1260">
        <f t="shared" si="236"/>
        <v>3183.1738126930263</v>
      </c>
    </row>
    <row r="1261" spans="1:15" x14ac:dyDescent="0.3">
      <c r="A1261">
        <v>1252</v>
      </c>
      <c r="B1261">
        <v>84.1</v>
      </c>
      <c r="C1261">
        <f t="shared" si="228"/>
        <v>23.361111111111111</v>
      </c>
      <c r="D1261">
        <f t="shared" si="229"/>
        <v>213.65780208333328</v>
      </c>
      <c r="E1261">
        <f t="shared" si="230"/>
        <v>4991.2836542245359</v>
      </c>
      <c r="F1261">
        <f t="shared" si="231"/>
        <v>5270.9674999999997</v>
      </c>
      <c r="G1261">
        <f t="shared" si="237"/>
        <v>1</v>
      </c>
      <c r="H1261">
        <f t="shared" si="238"/>
        <v>-0.16666666666666785</v>
      </c>
      <c r="I1261">
        <f t="shared" si="232"/>
        <v>-333.3333333333357</v>
      </c>
      <c r="J1261">
        <f t="shared" si="239"/>
        <v>-7787.037037037092</v>
      </c>
      <c r="K1261">
        <f t="shared" si="233"/>
        <v>2475.2141171874437</v>
      </c>
      <c r="L1261">
        <v>300</v>
      </c>
      <c r="M1261">
        <f t="shared" si="234"/>
        <v>333.33333333333331</v>
      </c>
      <c r="N1261">
        <f t="shared" si="235"/>
        <v>2750.2379079860484</v>
      </c>
      <c r="O1261">
        <f t="shared" si="236"/>
        <v>3083.5712413193819</v>
      </c>
    </row>
    <row r="1262" spans="1:15" x14ac:dyDescent="0.3">
      <c r="A1262">
        <v>1253</v>
      </c>
      <c r="B1262">
        <v>83.5</v>
      </c>
      <c r="C1262">
        <f t="shared" si="228"/>
        <v>23.194444444444443</v>
      </c>
      <c r="D1262">
        <f t="shared" si="229"/>
        <v>210.62005208333326</v>
      </c>
      <c r="E1262">
        <f t="shared" si="230"/>
        <v>4885.2150969328686</v>
      </c>
      <c r="F1262">
        <f t="shared" si="231"/>
        <v>5233.3624999999993</v>
      </c>
      <c r="G1262">
        <f t="shared" si="237"/>
        <v>1</v>
      </c>
      <c r="H1262">
        <f t="shared" si="238"/>
        <v>-0.16666666666666785</v>
      </c>
      <c r="I1262">
        <f t="shared" si="232"/>
        <v>-333.3333333333357</v>
      </c>
      <c r="J1262">
        <f t="shared" si="239"/>
        <v>-7731.4814814815363</v>
      </c>
      <c r="K1262">
        <f t="shared" si="233"/>
        <v>2387.0961154513316</v>
      </c>
      <c r="L1262">
        <v>300</v>
      </c>
      <c r="M1262">
        <f t="shared" si="234"/>
        <v>333.33333333333331</v>
      </c>
      <c r="N1262">
        <f t="shared" si="235"/>
        <v>2652.329017168146</v>
      </c>
      <c r="O1262">
        <f t="shared" si="236"/>
        <v>2985.6623505014795</v>
      </c>
    </row>
    <row r="1263" spans="1:15" x14ac:dyDescent="0.3">
      <c r="A1263">
        <v>1254</v>
      </c>
      <c r="B1263">
        <v>82.9</v>
      </c>
      <c r="C1263">
        <f t="shared" si="228"/>
        <v>23.027777777777779</v>
      </c>
      <c r="D1263">
        <f t="shared" si="229"/>
        <v>207.60405208333333</v>
      </c>
      <c r="E1263">
        <f t="shared" si="230"/>
        <v>4780.6599771412039</v>
      </c>
      <c r="F1263">
        <f t="shared" si="231"/>
        <v>5195.7574999999997</v>
      </c>
      <c r="G1263">
        <f t="shared" si="237"/>
        <v>1</v>
      </c>
      <c r="H1263">
        <f t="shared" si="238"/>
        <v>-0.1666666666666643</v>
      </c>
      <c r="I1263">
        <f t="shared" si="232"/>
        <v>-333.3333333333286</v>
      </c>
      <c r="J1263">
        <f t="shared" si="239"/>
        <v>-7675.925925925817</v>
      </c>
      <c r="K1263">
        <f t="shared" si="233"/>
        <v>2300.4915512153866</v>
      </c>
      <c r="L1263">
        <v>300</v>
      </c>
      <c r="M1263">
        <f t="shared" si="234"/>
        <v>333.33333333333331</v>
      </c>
      <c r="N1263">
        <f t="shared" si="235"/>
        <v>2556.1017235726517</v>
      </c>
      <c r="O1263">
        <f t="shared" si="236"/>
        <v>2889.4350569059852</v>
      </c>
    </row>
    <row r="1264" spans="1:15" x14ac:dyDescent="0.3">
      <c r="A1264">
        <v>1255</v>
      </c>
      <c r="B1264">
        <v>82.3</v>
      </c>
      <c r="C1264">
        <f t="shared" si="228"/>
        <v>22.861111111111111</v>
      </c>
      <c r="D1264">
        <f t="shared" si="229"/>
        <v>204.60980208333334</v>
      </c>
      <c r="E1264">
        <f t="shared" si="230"/>
        <v>4677.6074198495371</v>
      </c>
      <c r="F1264">
        <f t="shared" si="231"/>
        <v>5158.1525000000001</v>
      </c>
      <c r="G1264">
        <f t="shared" si="237"/>
        <v>1</v>
      </c>
      <c r="H1264">
        <f t="shared" si="238"/>
        <v>-0.16666666666666785</v>
      </c>
      <c r="I1264">
        <f t="shared" si="232"/>
        <v>-333.3333333333357</v>
      </c>
      <c r="J1264">
        <f t="shared" si="239"/>
        <v>-7620.3703703704241</v>
      </c>
      <c r="K1264">
        <f t="shared" si="233"/>
        <v>2215.3895494791132</v>
      </c>
      <c r="L1264">
        <v>300</v>
      </c>
      <c r="M1264">
        <f t="shared" si="234"/>
        <v>333.33333333333331</v>
      </c>
      <c r="N1264">
        <f t="shared" si="235"/>
        <v>2461.5439438656813</v>
      </c>
      <c r="O1264">
        <f t="shared" si="236"/>
        <v>2794.8772771990148</v>
      </c>
    </row>
    <row r="1265" spans="1:15" x14ac:dyDescent="0.3">
      <c r="A1265">
        <v>1256</v>
      </c>
      <c r="B1265">
        <v>81.7</v>
      </c>
      <c r="C1265">
        <f t="shared" si="228"/>
        <v>22.694444444444446</v>
      </c>
      <c r="D1265">
        <f t="shared" si="229"/>
        <v>201.63730208333334</v>
      </c>
      <c r="E1265">
        <f t="shared" si="230"/>
        <v>4576.0465500578712</v>
      </c>
      <c r="F1265">
        <f t="shared" si="231"/>
        <v>5120.5475000000006</v>
      </c>
      <c r="G1265">
        <f t="shared" si="237"/>
        <v>1</v>
      </c>
      <c r="H1265">
        <f t="shared" si="238"/>
        <v>-0.1666666666666643</v>
      </c>
      <c r="I1265">
        <f t="shared" si="232"/>
        <v>-333.3333333333286</v>
      </c>
      <c r="J1265">
        <f t="shared" si="239"/>
        <v>-7564.8148148147084</v>
      </c>
      <c r="K1265">
        <f t="shared" si="233"/>
        <v>2131.7792352431643</v>
      </c>
      <c r="L1265">
        <v>300</v>
      </c>
      <c r="M1265">
        <f t="shared" si="234"/>
        <v>333.33333333333331</v>
      </c>
      <c r="N1265">
        <f t="shared" si="235"/>
        <v>2368.6435947146269</v>
      </c>
      <c r="O1265">
        <f t="shared" si="236"/>
        <v>2701.9769280479604</v>
      </c>
    </row>
    <row r="1266" spans="1:15" x14ac:dyDescent="0.3">
      <c r="A1266">
        <v>1257</v>
      </c>
      <c r="B1266">
        <v>81.099999999999994</v>
      </c>
      <c r="C1266">
        <f t="shared" si="228"/>
        <v>22.527777777777775</v>
      </c>
      <c r="D1266">
        <f t="shared" si="229"/>
        <v>198.68655208333328</v>
      </c>
      <c r="E1266">
        <f t="shared" si="230"/>
        <v>4475.9664927662016</v>
      </c>
      <c r="F1266">
        <f t="shared" si="231"/>
        <v>5082.9424999999992</v>
      </c>
      <c r="G1266">
        <f t="shared" si="237"/>
        <v>1</v>
      </c>
      <c r="H1266">
        <f t="shared" si="238"/>
        <v>-0.1666666666666714</v>
      </c>
      <c r="I1266">
        <f t="shared" si="232"/>
        <v>-333.33333333334281</v>
      </c>
      <c r="J1266">
        <f t="shared" si="239"/>
        <v>-7509.2592592594719</v>
      </c>
      <c r="K1266">
        <f t="shared" si="233"/>
        <v>2049.6497335067288</v>
      </c>
      <c r="L1266">
        <v>300</v>
      </c>
      <c r="M1266">
        <f t="shared" si="234"/>
        <v>333.33333333333331</v>
      </c>
      <c r="N1266">
        <f t="shared" si="235"/>
        <v>2277.3885927852543</v>
      </c>
      <c r="O1266">
        <f t="shared" si="236"/>
        <v>2610.7219261185878</v>
      </c>
    </row>
    <row r="1267" spans="1:15" x14ac:dyDescent="0.3">
      <c r="A1267">
        <v>1258</v>
      </c>
      <c r="B1267">
        <v>80.5</v>
      </c>
      <c r="C1267">
        <f t="shared" si="228"/>
        <v>22.361111111111111</v>
      </c>
      <c r="D1267">
        <f t="shared" si="229"/>
        <v>195.75755208333331</v>
      </c>
      <c r="E1267">
        <f t="shared" si="230"/>
        <v>4377.3563729745365</v>
      </c>
      <c r="F1267">
        <f t="shared" si="231"/>
        <v>5045.3374999999996</v>
      </c>
      <c r="G1267">
        <f t="shared" si="237"/>
        <v>1</v>
      </c>
      <c r="H1267">
        <f t="shared" si="238"/>
        <v>-0.1666666666666643</v>
      </c>
      <c r="I1267">
        <f t="shared" si="232"/>
        <v>-333.3333333333286</v>
      </c>
      <c r="J1267">
        <f t="shared" si="239"/>
        <v>-7453.703703703598</v>
      </c>
      <c r="K1267">
        <f t="shared" si="233"/>
        <v>1968.9901692709382</v>
      </c>
      <c r="L1267">
        <v>300</v>
      </c>
      <c r="M1267">
        <f t="shared" si="234"/>
        <v>333.33333333333331</v>
      </c>
      <c r="N1267">
        <f t="shared" si="235"/>
        <v>2187.7668547454869</v>
      </c>
      <c r="O1267">
        <f t="shared" si="236"/>
        <v>2521.1001880788203</v>
      </c>
    </row>
    <row r="1268" spans="1:15" x14ac:dyDescent="0.3">
      <c r="A1268">
        <v>1259</v>
      </c>
      <c r="B1268">
        <v>79.900000000000006</v>
      </c>
      <c r="C1268">
        <f t="shared" si="228"/>
        <v>22.194444444444446</v>
      </c>
      <c r="D1268">
        <f t="shared" si="229"/>
        <v>192.85030208333333</v>
      </c>
      <c r="E1268">
        <f t="shared" si="230"/>
        <v>4280.2053156828706</v>
      </c>
      <c r="F1268">
        <f t="shared" si="231"/>
        <v>5007.7325000000001</v>
      </c>
      <c r="G1268">
        <f t="shared" si="237"/>
        <v>1</v>
      </c>
      <c r="H1268">
        <f t="shared" si="238"/>
        <v>-0.1666666666666643</v>
      </c>
      <c r="I1268">
        <f t="shared" si="232"/>
        <v>-333.3333333333286</v>
      </c>
      <c r="J1268">
        <f t="shared" si="239"/>
        <v>-7398.1481481480432</v>
      </c>
      <c r="K1268">
        <f t="shared" si="233"/>
        <v>1889.7896675348284</v>
      </c>
      <c r="L1268">
        <v>300</v>
      </c>
      <c r="M1268">
        <f t="shared" si="234"/>
        <v>333.33333333333331</v>
      </c>
      <c r="N1268">
        <f t="shared" si="235"/>
        <v>2099.7662972609205</v>
      </c>
      <c r="O1268">
        <f t="shared" si="236"/>
        <v>2433.099630594254</v>
      </c>
    </row>
    <row r="1269" spans="1:15" x14ac:dyDescent="0.3">
      <c r="A1269">
        <v>1260</v>
      </c>
      <c r="B1269">
        <v>79.400000000000006</v>
      </c>
      <c r="C1269">
        <f t="shared" si="228"/>
        <v>22.055555555555557</v>
      </c>
      <c r="D1269">
        <f t="shared" si="229"/>
        <v>190.44420833333331</v>
      </c>
      <c r="E1269">
        <f t="shared" si="230"/>
        <v>4200.3528171296293</v>
      </c>
      <c r="F1269">
        <f t="shared" si="231"/>
        <v>4976.3950000000004</v>
      </c>
      <c r="G1269">
        <f t="shared" si="237"/>
        <v>1</v>
      </c>
      <c r="H1269">
        <f t="shared" si="238"/>
        <v>-0.13888888888888928</v>
      </c>
      <c r="I1269">
        <f t="shared" si="232"/>
        <v>-277.77777777777857</v>
      </c>
      <c r="J1269">
        <f t="shared" si="239"/>
        <v>-6126.5432098765614</v>
      </c>
      <c r="K1269">
        <f t="shared" si="233"/>
        <v>3050.2046072530684</v>
      </c>
      <c r="L1269">
        <v>300</v>
      </c>
      <c r="M1269">
        <f t="shared" si="234"/>
        <v>333.33333333333331</v>
      </c>
      <c r="N1269">
        <f t="shared" si="235"/>
        <v>3389.1162302811872</v>
      </c>
      <c r="O1269">
        <f t="shared" si="236"/>
        <v>3722.4495636145207</v>
      </c>
    </row>
    <row r="1270" spans="1:15" x14ac:dyDescent="0.3">
      <c r="A1270">
        <v>1261</v>
      </c>
      <c r="B1270">
        <v>79</v>
      </c>
      <c r="C1270">
        <f t="shared" si="228"/>
        <v>21.944444444444443</v>
      </c>
      <c r="D1270">
        <f t="shared" si="229"/>
        <v>188.53020833333326</v>
      </c>
      <c r="E1270">
        <f t="shared" si="230"/>
        <v>4137.1906828703686</v>
      </c>
      <c r="F1270">
        <f t="shared" si="231"/>
        <v>4951.3249999999998</v>
      </c>
      <c r="G1270">
        <f t="shared" si="237"/>
        <v>1</v>
      </c>
      <c r="H1270">
        <f t="shared" si="238"/>
        <v>-0.11111111111111427</v>
      </c>
      <c r="I1270">
        <f t="shared" si="232"/>
        <v>-222.22222222222854</v>
      </c>
      <c r="J1270">
        <f t="shared" si="239"/>
        <v>-4876.5432098766814</v>
      </c>
      <c r="K1270">
        <f t="shared" si="233"/>
        <v>4211.9724729936879</v>
      </c>
      <c r="L1270">
        <v>300</v>
      </c>
      <c r="M1270">
        <f t="shared" si="234"/>
        <v>333.33333333333331</v>
      </c>
      <c r="N1270">
        <f t="shared" si="235"/>
        <v>4679.9694144374307</v>
      </c>
      <c r="O1270">
        <f t="shared" si="236"/>
        <v>5013.3027477707637</v>
      </c>
    </row>
    <row r="1271" spans="1:15" x14ac:dyDescent="0.3">
      <c r="A1271">
        <v>1262</v>
      </c>
      <c r="B1271">
        <v>78.7</v>
      </c>
      <c r="C1271">
        <f t="shared" si="228"/>
        <v>21.861111111111111</v>
      </c>
      <c r="D1271">
        <f t="shared" si="229"/>
        <v>187.10105208333331</v>
      </c>
      <c r="E1271">
        <f t="shared" si="230"/>
        <v>4090.2368885995365</v>
      </c>
      <c r="F1271">
        <f t="shared" si="231"/>
        <v>4932.5225</v>
      </c>
      <c r="G1271">
        <f t="shared" si="237"/>
        <v>1</v>
      </c>
      <c r="H1271">
        <f t="shared" si="238"/>
        <v>-8.3333333333332149E-2</v>
      </c>
      <c r="I1271">
        <f t="shared" si="232"/>
        <v>-166.6666666666643</v>
      </c>
      <c r="J1271">
        <f t="shared" si="239"/>
        <v>-3643.5185185184669</v>
      </c>
      <c r="K1271">
        <f t="shared" si="233"/>
        <v>5379.2408700810702</v>
      </c>
      <c r="L1271">
        <v>300</v>
      </c>
      <c r="M1271">
        <f t="shared" si="234"/>
        <v>333.33333333333331</v>
      </c>
      <c r="N1271">
        <f t="shared" si="235"/>
        <v>5976.9343000900781</v>
      </c>
      <c r="O1271">
        <f t="shared" si="236"/>
        <v>6310.2676334234111</v>
      </c>
    </row>
    <row r="1272" spans="1:15" x14ac:dyDescent="0.3">
      <c r="A1272">
        <v>1263</v>
      </c>
      <c r="B1272">
        <v>78.7</v>
      </c>
      <c r="C1272">
        <f t="shared" si="228"/>
        <v>21.861111111111111</v>
      </c>
      <c r="D1272">
        <f t="shared" si="229"/>
        <v>187.10105208333331</v>
      </c>
      <c r="E1272">
        <f t="shared" si="230"/>
        <v>4090.2368885995365</v>
      </c>
      <c r="F1272">
        <f t="shared" si="231"/>
        <v>4932.5225</v>
      </c>
      <c r="G1272">
        <f t="shared" si="237"/>
        <v>1</v>
      </c>
      <c r="H1272">
        <f t="shared" si="238"/>
        <v>0</v>
      </c>
      <c r="I1272">
        <f t="shared" si="232"/>
        <v>0</v>
      </c>
      <c r="J1272">
        <f t="shared" si="239"/>
        <v>0</v>
      </c>
      <c r="K1272">
        <f t="shared" si="233"/>
        <v>9022.7593885995375</v>
      </c>
      <c r="L1272">
        <v>300</v>
      </c>
      <c r="M1272">
        <f t="shared" si="234"/>
        <v>333.33333333333331</v>
      </c>
      <c r="N1272">
        <f t="shared" si="235"/>
        <v>10025.288209555041</v>
      </c>
      <c r="O1272">
        <f t="shared" si="236"/>
        <v>10358.621542888375</v>
      </c>
    </row>
    <row r="1273" spans="1:15" x14ac:dyDescent="0.3">
      <c r="A1273">
        <v>1264</v>
      </c>
      <c r="B1273">
        <v>78.8</v>
      </c>
      <c r="C1273">
        <f t="shared" si="228"/>
        <v>21.888888888888889</v>
      </c>
      <c r="D1273">
        <f t="shared" si="229"/>
        <v>187.57683333333333</v>
      </c>
      <c r="E1273">
        <f t="shared" si="230"/>
        <v>4105.8484629629629</v>
      </c>
      <c r="F1273">
        <f t="shared" si="231"/>
        <v>4938.79</v>
      </c>
      <c r="G1273">
        <f t="shared" si="237"/>
        <v>1</v>
      </c>
      <c r="H1273">
        <f t="shared" si="238"/>
        <v>2.7777777777778567E-2</v>
      </c>
      <c r="I1273">
        <f t="shared" si="232"/>
        <v>55.555555555557135</v>
      </c>
      <c r="J1273">
        <f t="shared" si="239"/>
        <v>1216.049382716084</v>
      </c>
      <c r="K1273">
        <f t="shared" si="233"/>
        <v>10260.687845679047</v>
      </c>
      <c r="L1273">
        <v>300</v>
      </c>
      <c r="M1273">
        <f t="shared" si="234"/>
        <v>333.33333333333331</v>
      </c>
      <c r="N1273">
        <f t="shared" si="235"/>
        <v>11400.764272976719</v>
      </c>
      <c r="O1273">
        <f t="shared" si="236"/>
        <v>11734.097606310053</v>
      </c>
    </row>
    <row r="1274" spans="1:15" x14ac:dyDescent="0.3">
      <c r="A1274">
        <v>1265</v>
      </c>
      <c r="B1274">
        <v>79.099999999999994</v>
      </c>
      <c r="C1274">
        <f t="shared" si="228"/>
        <v>21.972222222222221</v>
      </c>
      <c r="D1274">
        <f t="shared" si="229"/>
        <v>189.0078020833333</v>
      </c>
      <c r="E1274">
        <f t="shared" si="230"/>
        <v>4152.9214291087956</v>
      </c>
      <c r="F1274">
        <f t="shared" si="231"/>
        <v>4957.5924999999997</v>
      </c>
      <c r="G1274">
        <f t="shared" si="237"/>
        <v>1</v>
      </c>
      <c r="H1274">
        <f t="shared" si="238"/>
        <v>8.3333333333332149E-2</v>
      </c>
      <c r="I1274">
        <f t="shared" si="232"/>
        <v>166.6666666666643</v>
      </c>
      <c r="J1274">
        <f t="shared" si="239"/>
        <v>3662.0370370369847</v>
      </c>
      <c r="K1274">
        <f t="shared" si="233"/>
        <v>12772.55096614578</v>
      </c>
      <c r="L1274">
        <v>300</v>
      </c>
      <c r="M1274">
        <f t="shared" si="234"/>
        <v>333.33333333333331</v>
      </c>
      <c r="N1274">
        <f t="shared" si="235"/>
        <v>14191.723295717533</v>
      </c>
      <c r="O1274">
        <f t="shared" si="236"/>
        <v>14525.056629050867</v>
      </c>
    </row>
    <row r="1275" spans="1:15" x14ac:dyDescent="0.3">
      <c r="A1275">
        <v>1266</v>
      </c>
      <c r="B1275">
        <v>79.400000000000006</v>
      </c>
      <c r="C1275">
        <f t="shared" si="228"/>
        <v>22.055555555555557</v>
      </c>
      <c r="D1275">
        <f t="shared" si="229"/>
        <v>190.44420833333331</v>
      </c>
      <c r="E1275">
        <f t="shared" si="230"/>
        <v>4200.3528171296293</v>
      </c>
      <c r="F1275">
        <f t="shared" si="231"/>
        <v>4976.3950000000004</v>
      </c>
      <c r="G1275">
        <f t="shared" si="237"/>
        <v>1</v>
      </c>
      <c r="H1275">
        <f t="shared" si="238"/>
        <v>8.3333333333335702E-2</v>
      </c>
      <c r="I1275">
        <f t="shared" si="232"/>
        <v>166.6666666666714</v>
      </c>
      <c r="J1275">
        <f t="shared" si="239"/>
        <v>3675.9259259260307</v>
      </c>
      <c r="K1275">
        <f t="shared" si="233"/>
        <v>12852.67374305566</v>
      </c>
      <c r="L1275">
        <v>300</v>
      </c>
      <c r="M1275">
        <f t="shared" si="234"/>
        <v>333.33333333333331</v>
      </c>
      <c r="N1275">
        <f t="shared" si="235"/>
        <v>14280.748603395177</v>
      </c>
      <c r="O1275">
        <f t="shared" si="236"/>
        <v>14614.081936728511</v>
      </c>
    </row>
    <row r="1276" spans="1:15" x14ac:dyDescent="0.3">
      <c r="A1276">
        <v>1267</v>
      </c>
      <c r="B1276">
        <v>79.599999999999994</v>
      </c>
      <c r="C1276">
        <f t="shared" si="228"/>
        <v>22.111111111111111</v>
      </c>
      <c r="D1276">
        <f t="shared" si="229"/>
        <v>191.4048333333333</v>
      </c>
      <c r="E1276">
        <f t="shared" si="230"/>
        <v>4232.1735370370361</v>
      </c>
      <c r="F1276">
        <f t="shared" si="231"/>
        <v>4988.9299999999994</v>
      </c>
      <c r="G1276">
        <f t="shared" si="237"/>
        <v>1</v>
      </c>
      <c r="H1276">
        <f t="shared" si="238"/>
        <v>5.5555555555553582E-2</v>
      </c>
      <c r="I1276">
        <f t="shared" si="232"/>
        <v>111.11111111110716</v>
      </c>
      <c r="J1276">
        <f t="shared" si="239"/>
        <v>2456.790123456703</v>
      </c>
      <c r="K1276">
        <f t="shared" si="233"/>
        <v>11677.893660493739</v>
      </c>
      <c r="L1276">
        <v>300</v>
      </c>
      <c r="M1276">
        <f t="shared" si="234"/>
        <v>333.33333333333331</v>
      </c>
      <c r="N1276">
        <f t="shared" si="235"/>
        <v>12975.437400548599</v>
      </c>
      <c r="O1276">
        <f t="shared" si="236"/>
        <v>13308.770733881933</v>
      </c>
    </row>
    <row r="1277" spans="1:15" x14ac:dyDescent="0.3">
      <c r="A1277">
        <v>1268</v>
      </c>
      <c r="B1277">
        <v>79.8</v>
      </c>
      <c r="C1277">
        <f t="shared" si="228"/>
        <v>22.166666666666664</v>
      </c>
      <c r="D1277">
        <f t="shared" si="229"/>
        <v>192.36787499999994</v>
      </c>
      <c r="E1277">
        <f t="shared" si="230"/>
        <v>4264.1545624999981</v>
      </c>
      <c r="F1277">
        <f t="shared" si="231"/>
        <v>5001.4649999999992</v>
      </c>
      <c r="G1277">
        <f t="shared" si="237"/>
        <v>1</v>
      </c>
      <c r="H1277">
        <f t="shared" si="238"/>
        <v>5.5555555555553582E-2</v>
      </c>
      <c r="I1277">
        <f t="shared" si="232"/>
        <v>111.11111111110716</v>
      </c>
      <c r="J1277">
        <f t="shared" si="239"/>
        <v>2462.9629629628753</v>
      </c>
      <c r="K1277">
        <f t="shared" si="233"/>
        <v>11728.582525462873</v>
      </c>
      <c r="L1277">
        <v>300</v>
      </c>
      <c r="M1277">
        <f t="shared" si="234"/>
        <v>333.33333333333331</v>
      </c>
      <c r="N1277">
        <f t="shared" si="235"/>
        <v>13031.758361625414</v>
      </c>
      <c r="O1277">
        <f t="shared" si="236"/>
        <v>13365.091694958748</v>
      </c>
    </row>
    <row r="1278" spans="1:15" x14ac:dyDescent="0.3">
      <c r="A1278">
        <v>1269</v>
      </c>
      <c r="B1278">
        <v>79.8</v>
      </c>
      <c r="C1278">
        <f t="shared" si="228"/>
        <v>22.166666666666664</v>
      </c>
      <c r="D1278">
        <f t="shared" si="229"/>
        <v>192.36787499999994</v>
      </c>
      <c r="E1278">
        <f t="shared" si="230"/>
        <v>4264.1545624999981</v>
      </c>
      <c r="F1278">
        <f t="shared" si="231"/>
        <v>5001.4649999999992</v>
      </c>
      <c r="G1278">
        <f t="shared" si="237"/>
        <v>1</v>
      </c>
      <c r="H1278">
        <f t="shared" si="238"/>
        <v>0</v>
      </c>
      <c r="I1278">
        <f t="shared" si="232"/>
        <v>0</v>
      </c>
      <c r="J1278">
        <f t="shared" si="239"/>
        <v>0</v>
      </c>
      <c r="K1278">
        <f t="shared" si="233"/>
        <v>9265.6195624999964</v>
      </c>
      <c r="L1278">
        <v>300</v>
      </c>
      <c r="M1278">
        <f t="shared" si="234"/>
        <v>333.33333333333331</v>
      </c>
      <c r="N1278">
        <f t="shared" si="235"/>
        <v>10295.132847222218</v>
      </c>
      <c r="O1278">
        <f t="shared" si="236"/>
        <v>10628.466180555552</v>
      </c>
    </row>
    <row r="1279" spans="1:15" x14ac:dyDescent="0.3">
      <c r="A1279">
        <v>1270</v>
      </c>
      <c r="B1279">
        <v>79.599999999999994</v>
      </c>
      <c r="C1279">
        <f t="shared" si="228"/>
        <v>22.111111111111111</v>
      </c>
      <c r="D1279">
        <f t="shared" si="229"/>
        <v>191.4048333333333</v>
      </c>
      <c r="E1279">
        <f t="shared" si="230"/>
        <v>4232.1735370370361</v>
      </c>
      <c r="F1279">
        <f t="shared" si="231"/>
        <v>4988.9299999999994</v>
      </c>
      <c r="G1279">
        <f t="shared" si="237"/>
        <v>1</v>
      </c>
      <c r="H1279">
        <f t="shared" si="238"/>
        <v>-5.5555555555553582E-2</v>
      </c>
      <c r="I1279">
        <f t="shared" si="232"/>
        <v>-111.11111111110716</v>
      </c>
      <c r="J1279">
        <f t="shared" si="239"/>
        <v>-2456.790123456703</v>
      </c>
      <c r="K1279">
        <f t="shared" si="233"/>
        <v>6764.3134135803321</v>
      </c>
      <c r="L1279">
        <v>300</v>
      </c>
      <c r="M1279">
        <f t="shared" si="234"/>
        <v>333.33333333333331</v>
      </c>
      <c r="N1279">
        <f t="shared" si="235"/>
        <v>7515.903792867035</v>
      </c>
      <c r="O1279">
        <f t="shared" si="236"/>
        <v>7849.237126200368</v>
      </c>
    </row>
    <row r="1280" spans="1:15" x14ac:dyDescent="0.3">
      <c r="A1280">
        <v>1271</v>
      </c>
      <c r="B1280">
        <v>79.3</v>
      </c>
      <c r="C1280">
        <f t="shared" si="228"/>
        <v>22.027777777777775</v>
      </c>
      <c r="D1280">
        <f t="shared" si="229"/>
        <v>189.96480208333324</v>
      </c>
      <c r="E1280">
        <f t="shared" si="230"/>
        <v>4184.5024458912012</v>
      </c>
      <c r="F1280">
        <f t="shared" si="231"/>
        <v>4970.1274999999996</v>
      </c>
      <c r="G1280">
        <f t="shared" si="237"/>
        <v>1</v>
      </c>
      <c r="H1280">
        <f t="shared" si="238"/>
        <v>-8.3333333333335702E-2</v>
      </c>
      <c r="I1280">
        <f t="shared" si="232"/>
        <v>-166.6666666666714</v>
      </c>
      <c r="J1280">
        <f t="shared" si="239"/>
        <v>-3671.2962962964002</v>
      </c>
      <c r="K1280">
        <f t="shared" si="233"/>
        <v>5483.3336495947997</v>
      </c>
      <c r="L1280">
        <v>300</v>
      </c>
      <c r="M1280">
        <f t="shared" si="234"/>
        <v>333.33333333333331</v>
      </c>
      <c r="N1280">
        <f t="shared" si="235"/>
        <v>6092.592943994222</v>
      </c>
      <c r="O1280">
        <f t="shared" si="236"/>
        <v>6425.926277327555</v>
      </c>
    </row>
    <row r="1281" spans="1:15" x14ac:dyDescent="0.3">
      <c r="A1281">
        <v>1272</v>
      </c>
      <c r="B1281">
        <v>78.900000000000006</v>
      </c>
      <c r="C1281">
        <f t="shared" si="228"/>
        <v>21.916666666666668</v>
      </c>
      <c r="D1281">
        <f t="shared" si="229"/>
        <v>188.05321875000001</v>
      </c>
      <c r="E1281">
        <f t="shared" si="230"/>
        <v>4121.4997109375008</v>
      </c>
      <c r="F1281">
        <f t="shared" si="231"/>
        <v>4945.0574999999999</v>
      </c>
      <c r="G1281">
        <f t="shared" si="237"/>
        <v>1</v>
      </c>
      <c r="H1281">
        <f t="shared" si="238"/>
        <v>-0.11111111111110716</v>
      </c>
      <c r="I1281">
        <f t="shared" si="232"/>
        <v>-222.22222222221433</v>
      </c>
      <c r="J1281">
        <f t="shared" si="239"/>
        <v>-4870.3703703701976</v>
      </c>
      <c r="K1281">
        <f t="shared" si="233"/>
        <v>4196.1868405673031</v>
      </c>
      <c r="L1281">
        <v>300</v>
      </c>
      <c r="M1281">
        <f t="shared" si="234"/>
        <v>333.33333333333331</v>
      </c>
      <c r="N1281">
        <f t="shared" si="235"/>
        <v>4662.4298228525586</v>
      </c>
      <c r="O1281">
        <f t="shared" si="236"/>
        <v>4995.7631561858916</v>
      </c>
    </row>
    <row r="1282" spans="1:15" x14ac:dyDescent="0.3">
      <c r="A1282">
        <v>1273</v>
      </c>
      <c r="B1282">
        <v>78.5</v>
      </c>
      <c r="C1282">
        <f t="shared" si="228"/>
        <v>21.805555555555554</v>
      </c>
      <c r="D1282">
        <f t="shared" si="229"/>
        <v>186.15130208333326</v>
      </c>
      <c r="E1282">
        <f t="shared" si="230"/>
        <v>4059.1325593171277</v>
      </c>
      <c r="F1282">
        <f t="shared" si="231"/>
        <v>4919.9874999999993</v>
      </c>
      <c r="G1282">
        <f t="shared" si="237"/>
        <v>1</v>
      </c>
      <c r="H1282">
        <f t="shared" si="238"/>
        <v>-0.11111111111111427</v>
      </c>
      <c r="I1282">
        <f t="shared" si="232"/>
        <v>-222.22222222222854</v>
      </c>
      <c r="J1282">
        <f t="shared" si="239"/>
        <v>-4845.6790123458159</v>
      </c>
      <c r="K1282">
        <f t="shared" si="233"/>
        <v>4133.4410469713112</v>
      </c>
      <c r="L1282">
        <v>300</v>
      </c>
      <c r="M1282">
        <f t="shared" si="234"/>
        <v>333.33333333333331</v>
      </c>
      <c r="N1282">
        <f t="shared" si="235"/>
        <v>4592.7122744125681</v>
      </c>
      <c r="O1282">
        <f t="shared" si="236"/>
        <v>4926.0456077459012</v>
      </c>
    </row>
    <row r="1283" spans="1:15" x14ac:dyDescent="0.3">
      <c r="A1283">
        <v>1274</v>
      </c>
      <c r="B1283">
        <v>78.2</v>
      </c>
      <c r="C1283">
        <f t="shared" si="228"/>
        <v>21.722222222222221</v>
      </c>
      <c r="D1283">
        <f t="shared" si="229"/>
        <v>184.73120833333329</v>
      </c>
      <c r="E1283">
        <f t="shared" si="230"/>
        <v>4012.7723587962951</v>
      </c>
      <c r="F1283">
        <f t="shared" si="231"/>
        <v>4901.1849999999995</v>
      </c>
      <c r="G1283">
        <f t="shared" si="237"/>
        <v>1</v>
      </c>
      <c r="H1283">
        <f t="shared" si="238"/>
        <v>-8.3333333333332149E-2</v>
      </c>
      <c r="I1283">
        <f t="shared" si="232"/>
        <v>-166.6666666666643</v>
      </c>
      <c r="J1283">
        <f t="shared" si="239"/>
        <v>-3620.3703703703186</v>
      </c>
      <c r="K1283">
        <f t="shared" si="233"/>
        <v>5293.5869884259764</v>
      </c>
      <c r="L1283">
        <v>300</v>
      </c>
      <c r="M1283">
        <f t="shared" si="234"/>
        <v>333.33333333333331</v>
      </c>
      <c r="N1283">
        <f t="shared" si="235"/>
        <v>5881.7633204733074</v>
      </c>
      <c r="O1283">
        <f t="shared" si="236"/>
        <v>6215.0966538066405</v>
      </c>
    </row>
    <row r="1284" spans="1:15" x14ac:dyDescent="0.3">
      <c r="A1284">
        <v>1275</v>
      </c>
      <c r="B1284">
        <v>77.900000000000006</v>
      </c>
      <c r="C1284">
        <f t="shared" si="228"/>
        <v>21.638888888888889</v>
      </c>
      <c r="D1284">
        <f t="shared" si="229"/>
        <v>183.31655208333331</v>
      </c>
      <c r="E1284">
        <f t="shared" si="230"/>
        <v>3966.7665020254626</v>
      </c>
      <c r="F1284">
        <f t="shared" si="231"/>
        <v>4882.3824999999997</v>
      </c>
      <c r="G1284">
        <f t="shared" si="237"/>
        <v>1</v>
      </c>
      <c r="H1284">
        <f t="shared" si="238"/>
        <v>-8.3333333333332149E-2</v>
      </c>
      <c r="I1284">
        <f t="shared" si="232"/>
        <v>-166.6666666666643</v>
      </c>
      <c r="J1284">
        <f t="shared" si="239"/>
        <v>-3606.4814814814304</v>
      </c>
      <c r="K1284">
        <f t="shared" si="233"/>
        <v>5242.6675205440315</v>
      </c>
      <c r="L1284">
        <v>300</v>
      </c>
      <c r="M1284">
        <f t="shared" si="234"/>
        <v>333.33333333333331</v>
      </c>
      <c r="N1284">
        <f t="shared" si="235"/>
        <v>5825.1861339378129</v>
      </c>
      <c r="O1284">
        <f t="shared" si="236"/>
        <v>6158.5194672711459</v>
      </c>
    </row>
    <row r="1285" spans="1:15" x14ac:dyDescent="0.3">
      <c r="A1285">
        <v>1276</v>
      </c>
      <c r="B1285">
        <v>77.7</v>
      </c>
      <c r="C1285">
        <f t="shared" si="228"/>
        <v>21.583333333333332</v>
      </c>
      <c r="D1285">
        <f t="shared" si="229"/>
        <v>182.37646874999993</v>
      </c>
      <c r="E1285">
        <f t="shared" si="230"/>
        <v>3936.2921171874982</v>
      </c>
      <c r="F1285">
        <f t="shared" si="231"/>
        <v>4869.8474999999999</v>
      </c>
      <c r="G1285">
        <f t="shared" si="237"/>
        <v>1</v>
      </c>
      <c r="H1285">
        <f t="shared" si="238"/>
        <v>-5.5555555555557135E-2</v>
      </c>
      <c r="I1285">
        <f t="shared" si="232"/>
        <v>-111.11111111111427</v>
      </c>
      <c r="J1285">
        <f t="shared" si="239"/>
        <v>-2398.148148148216</v>
      </c>
      <c r="K1285">
        <f t="shared" si="233"/>
        <v>6407.9914690392825</v>
      </c>
      <c r="L1285">
        <v>300</v>
      </c>
      <c r="M1285">
        <f t="shared" si="234"/>
        <v>333.33333333333331</v>
      </c>
      <c r="N1285">
        <f t="shared" si="235"/>
        <v>7119.9905211547584</v>
      </c>
      <c r="O1285">
        <f t="shared" si="236"/>
        <v>7453.3238544880915</v>
      </c>
    </row>
    <row r="1286" spans="1:15" x14ac:dyDescent="0.3">
      <c r="A1286">
        <v>1277</v>
      </c>
      <c r="B1286">
        <v>77.7</v>
      </c>
      <c r="C1286">
        <f t="shared" si="228"/>
        <v>21.583333333333332</v>
      </c>
      <c r="D1286">
        <f t="shared" si="229"/>
        <v>182.37646874999993</v>
      </c>
      <c r="E1286">
        <f t="shared" si="230"/>
        <v>3936.2921171874982</v>
      </c>
      <c r="F1286">
        <f t="shared" si="231"/>
        <v>4869.8474999999999</v>
      </c>
      <c r="G1286">
        <f t="shared" si="237"/>
        <v>1</v>
      </c>
      <c r="H1286">
        <f t="shared" si="238"/>
        <v>0</v>
      </c>
      <c r="I1286">
        <f t="shared" si="232"/>
        <v>0</v>
      </c>
      <c r="J1286">
        <f t="shared" si="239"/>
        <v>0</v>
      </c>
      <c r="K1286">
        <f t="shared" si="233"/>
        <v>8806.1396171874985</v>
      </c>
      <c r="L1286">
        <v>300</v>
      </c>
      <c r="M1286">
        <f t="shared" si="234"/>
        <v>333.33333333333331</v>
      </c>
      <c r="N1286">
        <f t="shared" si="235"/>
        <v>9784.5995746527751</v>
      </c>
      <c r="O1286">
        <f t="shared" si="236"/>
        <v>10117.932907986109</v>
      </c>
    </row>
    <row r="1287" spans="1:15" x14ac:dyDescent="0.3">
      <c r="A1287">
        <v>1278</v>
      </c>
      <c r="B1287">
        <v>77.8</v>
      </c>
      <c r="C1287">
        <f t="shared" si="228"/>
        <v>21.611111111111111</v>
      </c>
      <c r="D1287">
        <f t="shared" si="229"/>
        <v>182.84620833333332</v>
      </c>
      <c r="E1287">
        <f t="shared" si="230"/>
        <v>3951.5097245370366</v>
      </c>
      <c r="F1287">
        <f t="shared" si="231"/>
        <v>4876.1149999999998</v>
      </c>
      <c r="G1287">
        <f t="shared" si="237"/>
        <v>1</v>
      </c>
      <c r="H1287">
        <f t="shared" si="238"/>
        <v>2.7777777777778567E-2</v>
      </c>
      <c r="I1287">
        <f t="shared" si="232"/>
        <v>55.555555555557135</v>
      </c>
      <c r="J1287">
        <f t="shared" si="239"/>
        <v>1200.6172839506514</v>
      </c>
      <c r="K1287">
        <f t="shared" si="233"/>
        <v>10028.242008487687</v>
      </c>
      <c r="L1287">
        <v>300</v>
      </c>
      <c r="M1287">
        <f t="shared" si="234"/>
        <v>333.33333333333331</v>
      </c>
      <c r="N1287">
        <f t="shared" si="235"/>
        <v>11142.491120541874</v>
      </c>
      <c r="O1287">
        <f t="shared" si="236"/>
        <v>11475.824453875208</v>
      </c>
    </row>
    <row r="1288" spans="1:15" x14ac:dyDescent="0.3">
      <c r="A1288">
        <v>1279</v>
      </c>
      <c r="B1288">
        <v>77.900000000000006</v>
      </c>
      <c r="C1288">
        <f t="shared" si="228"/>
        <v>21.638888888888889</v>
      </c>
      <c r="D1288">
        <f t="shared" si="229"/>
        <v>183.31655208333331</v>
      </c>
      <c r="E1288">
        <f t="shared" si="230"/>
        <v>3966.7665020254626</v>
      </c>
      <c r="F1288">
        <f t="shared" si="231"/>
        <v>4882.3824999999997</v>
      </c>
      <c r="G1288">
        <f t="shared" si="237"/>
        <v>1</v>
      </c>
      <c r="H1288">
        <f t="shared" si="238"/>
        <v>2.7777777777778567E-2</v>
      </c>
      <c r="I1288">
        <f t="shared" si="232"/>
        <v>55.555555555557135</v>
      </c>
      <c r="J1288">
        <f t="shared" si="239"/>
        <v>1202.1604938271946</v>
      </c>
      <c r="K1288">
        <f t="shared" si="233"/>
        <v>10051.309495852656</v>
      </c>
      <c r="L1288">
        <v>300</v>
      </c>
      <c r="M1288">
        <f t="shared" si="234"/>
        <v>333.33333333333331</v>
      </c>
      <c r="N1288">
        <f t="shared" si="235"/>
        <v>11168.121662058507</v>
      </c>
      <c r="O1288">
        <f t="shared" si="236"/>
        <v>11501.454995391841</v>
      </c>
    </row>
    <row r="1289" spans="1:15" x14ac:dyDescent="0.3">
      <c r="A1289">
        <v>1280</v>
      </c>
      <c r="B1289">
        <v>78.099999999999994</v>
      </c>
      <c r="C1289">
        <f t="shared" si="228"/>
        <v>21.694444444444443</v>
      </c>
      <c r="D1289">
        <f t="shared" si="229"/>
        <v>184.2590520833333</v>
      </c>
      <c r="E1289">
        <f t="shared" si="230"/>
        <v>3997.3977688078694</v>
      </c>
      <c r="F1289">
        <f t="shared" si="231"/>
        <v>4894.9174999999996</v>
      </c>
      <c r="G1289">
        <f t="shared" si="237"/>
        <v>1</v>
      </c>
      <c r="H1289">
        <f t="shared" si="238"/>
        <v>5.5555555555553582E-2</v>
      </c>
      <c r="I1289">
        <f t="shared" si="232"/>
        <v>111.11111111110716</v>
      </c>
      <c r="J1289">
        <f t="shared" si="239"/>
        <v>2410.4938271604078</v>
      </c>
      <c r="K1289">
        <f t="shared" si="233"/>
        <v>11302.809095968278</v>
      </c>
      <c r="L1289">
        <v>300</v>
      </c>
      <c r="M1289">
        <f t="shared" si="234"/>
        <v>333.33333333333331</v>
      </c>
      <c r="N1289">
        <f t="shared" si="235"/>
        <v>12558.676773298086</v>
      </c>
      <c r="O1289">
        <f t="shared" si="236"/>
        <v>12892.01010663142</v>
      </c>
    </row>
    <row r="1290" spans="1:15" x14ac:dyDescent="0.3">
      <c r="A1290">
        <v>1281</v>
      </c>
      <c r="B1290">
        <v>78.3</v>
      </c>
      <c r="C1290">
        <f t="shared" ref="C1290:C1353" si="240">B1290*1/3.6</f>
        <v>21.75</v>
      </c>
      <c r="D1290">
        <f t="shared" ref="D1290:D1353" si="241">0.5*$E$1*((C1290^2)*$E$2*$E$3)</f>
        <v>185.20396874999997</v>
      </c>
      <c r="E1290">
        <f t="shared" ref="E1290:E1353" si="242">D1290*C1290</f>
        <v>4028.1863203124994</v>
      </c>
      <c r="F1290">
        <f t="shared" ref="F1290:F1353" si="243">$F$7*C1290</f>
        <v>4907.4525000000003</v>
      </c>
      <c r="G1290">
        <f t="shared" si="237"/>
        <v>1</v>
      </c>
      <c r="H1290">
        <f t="shared" si="238"/>
        <v>5.5555555555557135E-2</v>
      </c>
      <c r="I1290">
        <f t="shared" ref="I1290:I1353" si="244">$H$1*(H1290/G1290)</f>
        <v>111.11111111111427</v>
      </c>
      <c r="J1290">
        <f t="shared" si="239"/>
        <v>2416.6666666667352</v>
      </c>
      <c r="K1290">
        <f t="shared" ref="K1290:K1353" si="245">E1290+F1290+J1290</f>
        <v>11352.305486979234</v>
      </c>
      <c r="L1290">
        <v>300</v>
      </c>
      <c r="M1290">
        <f t="shared" ref="M1290:M1353" si="246">L1290/0.9</f>
        <v>333.33333333333331</v>
      </c>
      <c r="N1290">
        <f t="shared" ref="N1290:N1353" si="247">K1290/0.9</f>
        <v>12613.67276331026</v>
      </c>
      <c r="O1290">
        <f t="shared" ref="O1290:O1353" si="248">M1290+N1290</f>
        <v>12947.006096643594</v>
      </c>
    </row>
    <row r="1291" spans="1:15" x14ac:dyDescent="0.3">
      <c r="A1291">
        <v>1282</v>
      </c>
      <c r="B1291">
        <v>78.3</v>
      </c>
      <c r="C1291">
        <f t="shared" si="240"/>
        <v>21.75</v>
      </c>
      <c r="D1291">
        <f t="shared" si="241"/>
        <v>185.20396874999997</v>
      </c>
      <c r="E1291">
        <f t="shared" si="242"/>
        <v>4028.1863203124994</v>
      </c>
      <c r="F1291">
        <f t="shared" si="243"/>
        <v>4907.4525000000003</v>
      </c>
      <c r="G1291">
        <f t="shared" ref="G1291:G1354" si="249">A1291-A1290</f>
        <v>1</v>
      </c>
      <c r="H1291">
        <f t="shared" ref="H1291:H1354" si="250">C1291-C1290</f>
        <v>0</v>
      </c>
      <c r="I1291">
        <f t="shared" si="244"/>
        <v>0</v>
      </c>
      <c r="J1291">
        <f t="shared" ref="J1291:J1354" si="251">I1291*C1291</f>
        <v>0</v>
      </c>
      <c r="K1291">
        <f t="shared" si="245"/>
        <v>8935.6388203124989</v>
      </c>
      <c r="L1291">
        <v>300</v>
      </c>
      <c r="M1291">
        <f t="shared" si="246"/>
        <v>333.33333333333331</v>
      </c>
      <c r="N1291">
        <f t="shared" si="247"/>
        <v>9928.4875781249993</v>
      </c>
      <c r="O1291">
        <f t="shared" si="248"/>
        <v>10261.820911458333</v>
      </c>
    </row>
    <row r="1292" spans="1:15" x14ac:dyDescent="0.3">
      <c r="A1292">
        <v>1283</v>
      </c>
      <c r="B1292">
        <v>78.400000000000006</v>
      </c>
      <c r="C1292">
        <f t="shared" si="240"/>
        <v>21.777777777777779</v>
      </c>
      <c r="D1292">
        <f t="shared" si="241"/>
        <v>185.67733333333331</v>
      </c>
      <c r="E1292">
        <f t="shared" si="242"/>
        <v>4043.6397037037032</v>
      </c>
      <c r="F1292">
        <f t="shared" si="243"/>
        <v>4913.72</v>
      </c>
      <c r="G1292">
        <f t="shared" si="249"/>
        <v>1</v>
      </c>
      <c r="H1292">
        <f t="shared" si="250"/>
        <v>2.7777777777778567E-2</v>
      </c>
      <c r="I1292">
        <f t="shared" si="244"/>
        <v>55.555555555557135</v>
      </c>
      <c r="J1292">
        <f t="shared" si="251"/>
        <v>1209.876543209911</v>
      </c>
      <c r="K1292">
        <f t="shared" si="245"/>
        <v>10167.236246913615</v>
      </c>
      <c r="L1292">
        <v>300</v>
      </c>
      <c r="M1292">
        <f t="shared" si="246"/>
        <v>333.33333333333331</v>
      </c>
      <c r="N1292">
        <f t="shared" si="247"/>
        <v>11296.92916323735</v>
      </c>
      <c r="O1292">
        <f t="shared" si="248"/>
        <v>11630.262496570684</v>
      </c>
    </row>
    <row r="1293" spans="1:15" x14ac:dyDescent="0.3">
      <c r="A1293">
        <v>1284</v>
      </c>
      <c r="B1293">
        <v>78.400000000000006</v>
      </c>
      <c r="C1293">
        <f t="shared" si="240"/>
        <v>21.777777777777779</v>
      </c>
      <c r="D1293">
        <f t="shared" si="241"/>
        <v>185.67733333333331</v>
      </c>
      <c r="E1293">
        <f t="shared" si="242"/>
        <v>4043.6397037037032</v>
      </c>
      <c r="F1293">
        <f t="shared" si="243"/>
        <v>4913.72</v>
      </c>
      <c r="G1293">
        <f t="shared" si="249"/>
        <v>1</v>
      </c>
      <c r="H1293">
        <f t="shared" si="250"/>
        <v>0</v>
      </c>
      <c r="I1293">
        <f t="shared" si="244"/>
        <v>0</v>
      </c>
      <c r="J1293">
        <f t="shared" si="251"/>
        <v>0</v>
      </c>
      <c r="K1293">
        <f t="shared" si="245"/>
        <v>8957.3597037037034</v>
      </c>
      <c r="L1293">
        <v>300</v>
      </c>
      <c r="M1293">
        <f t="shared" si="246"/>
        <v>333.33333333333331</v>
      </c>
      <c r="N1293">
        <f t="shared" si="247"/>
        <v>9952.6218930041141</v>
      </c>
      <c r="O1293">
        <f t="shared" si="248"/>
        <v>10285.955226337448</v>
      </c>
    </row>
    <row r="1294" spans="1:15" x14ac:dyDescent="0.3">
      <c r="A1294">
        <v>1285</v>
      </c>
      <c r="B1294">
        <v>78.400000000000006</v>
      </c>
      <c r="C1294">
        <f t="shared" si="240"/>
        <v>21.777777777777779</v>
      </c>
      <c r="D1294">
        <f t="shared" si="241"/>
        <v>185.67733333333331</v>
      </c>
      <c r="E1294">
        <f t="shared" si="242"/>
        <v>4043.6397037037032</v>
      </c>
      <c r="F1294">
        <f t="shared" si="243"/>
        <v>4913.72</v>
      </c>
      <c r="G1294">
        <f t="shared" si="249"/>
        <v>1</v>
      </c>
      <c r="H1294">
        <f t="shared" si="250"/>
        <v>0</v>
      </c>
      <c r="I1294">
        <f t="shared" si="244"/>
        <v>0</v>
      </c>
      <c r="J1294">
        <f t="shared" si="251"/>
        <v>0</v>
      </c>
      <c r="K1294">
        <f t="shared" si="245"/>
        <v>8957.3597037037034</v>
      </c>
      <c r="L1294">
        <v>300</v>
      </c>
      <c r="M1294">
        <f t="shared" si="246"/>
        <v>333.33333333333331</v>
      </c>
      <c r="N1294">
        <f t="shared" si="247"/>
        <v>9952.6218930041141</v>
      </c>
      <c r="O1294">
        <f t="shared" si="248"/>
        <v>10285.955226337448</v>
      </c>
    </row>
    <row r="1295" spans="1:15" x14ac:dyDescent="0.3">
      <c r="A1295">
        <v>1286</v>
      </c>
      <c r="B1295">
        <v>78.2</v>
      </c>
      <c r="C1295">
        <f t="shared" si="240"/>
        <v>21.722222222222221</v>
      </c>
      <c r="D1295">
        <f t="shared" si="241"/>
        <v>184.73120833333329</v>
      </c>
      <c r="E1295">
        <f t="shared" si="242"/>
        <v>4012.7723587962951</v>
      </c>
      <c r="F1295">
        <f t="shared" si="243"/>
        <v>4901.1849999999995</v>
      </c>
      <c r="G1295">
        <f t="shared" si="249"/>
        <v>1</v>
      </c>
      <c r="H1295">
        <f t="shared" si="250"/>
        <v>-5.5555555555557135E-2</v>
      </c>
      <c r="I1295">
        <f t="shared" si="244"/>
        <v>-111.11111111111427</v>
      </c>
      <c r="J1295">
        <f t="shared" si="251"/>
        <v>-2413.5802469136488</v>
      </c>
      <c r="K1295">
        <f t="shared" si="245"/>
        <v>6500.3771118826462</v>
      </c>
      <c r="L1295">
        <v>300</v>
      </c>
      <c r="M1295">
        <f t="shared" si="246"/>
        <v>333.33333333333331</v>
      </c>
      <c r="N1295">
        <f t="shared" si="247"/>
        <v>7222.6412354251624</v>
      </c>
      <c r="O1295">
        <f t="shared" si="248"/>
        <v>7555.9745687584955</v>
      </c>
    </row>
    <row r="1296" spans="1:15" x14ac:dyDescent="0.3">
      <c r="A1296">
        <v>1287</v>
      </c>
      <c r="B1296">
        <v>78</v>
      </c>
      <c r="C1296">
        <f t="shared" si="240"/>
        <v>21.666666666666668</v>
      </c>
      <c r="D1296">
        <f t="shared" si="241"/>
        <v>183.78749999999999</v>
      </c>
      <c r="E1296">
        <f t="shared" si="242"/>
        <v>3982.0625</v>
      </c>
      <c r="F1296">
        <f t="shared" si="243"/>
        <v>4888.6500000000005</v>
      </c>
      <c r="G1296">
        <f t="shared" si="249"/>
        <v>1</v>
      </c>
      <c r="H1296">
        <f t="shared" si="250"/>
        <v>-5.5555555555553582E-2</v>
      </c>
      <c r="I1296">
        <f t="shared" si="244"/>
        <v>-111.11111111110716</v>
      </c>
      <c r="J1296">
        <f t="shared" si="251"/>
        <v>-2407.4074074073219</v>
      </c>
      <c r="K1296">
        <f t="shared" si="245"/>
        <v>6463.30509259268</v>
      </c>
      <c r="L1296">
        <v>300</v>
      </c>
      <c r="M1296">
        <f t="shared" si="246"/>
        <v>333.33333333333331</v>
      </c>
      <c r="N1296">
        <f t="shared" si="247"/>
        <v>7181.4501028807554</v>
      </c>
      <c r="O1296">
        <f t="shared" si="248"/>
        <v>7514.7834362140884</v>
      </c>
    </row>
    <row r="1297" spans="1:15" x14ac:dyDescent="0.3">
      <c r="A1297">
        <v>1288</v>
      </c>
      <c r="B1297">
        <v>77.7</v>
      </c>
      <c r="C1297">
        <f t="shared" si="240"/>
        <v>21.583333333333332</v>
      </c>
      <c r="D1297">
        <f t="shared" si="241"/>
        <v>182.37646874999993</v>
      </c>
      <c r="E1297">
        <f t="shared" si="242"/>
        <v>3936.2921171874982</v>
      </c>
      <c r="F1297">
        <f t="shared" si="243"/>
        <v>4869.8474999999999</v>
      </c>
      <c r="G1297">
        <f t="shared" si="249"/>
        <v>1</v>
      </c>
      <c r="H1297">
        <f t="shared" si="250"/>
        <v>-8.3333333333335702E-2</v>
      </c>
      <c r="I1297">
        <f t="shared" si="244"/>
        <v>-166.6666666666714</v>
      </c>
      <c r="J1297">
        <f t="shared" si="251"/>
        <v>-3597.2222222223245</v>
      </c>
      <c r="K1297">
        <f t="shared" si="245"/>
        <v>5208.917394965174</v>
      </c>
      <c r="L1297">
        <v>300</v>
      </c>
      <c r="M1297">
        <f t="shared" si="246"/>
        <v>333.33333333333331</v>
      </c>
      <c r="N1297">
        <f t="shared" si="247"/>
        <v>5787.6859944057487</v>
      </c>
      <c r="O1297">
        <f t="shared" si="248"/>
        <v>6121.0193277390817</v>
      </c>
    </row>
    <row r="1298" spans="1:15" x14ac:dyDescent="0.3">
      <c r="A1298">
        <v>1289</v>
      </c>
      <c r="B1298">
        <v>77.3</v>
      </c>
      <c r="C1298">
        <f t="shared" si="240"/>
        <v>21.472222222222221</v>
      </c>
      <c r="D1298">
        <f t="shared" si="241"/>
        <v>180.50355208333332</v>
      </c>
      <c r="E1298">
        <f t="shared" si="242"/>
        <v>3875.8123822337957</v>
      </c>
      <c r="F1298">
        <f t="shared" si="243"/>
        <v>4844.7775000000001</v>
      </c>
      <c r="G1298">
        <f t="shared" si="249"/>
        <v>1</v>
      </c>
      <c r="H1298">
        <f t="shared" si="250"/>
        <v>-0.11111111111111072</v>
      </c>
      <c r="I1298">
        <f t="shared" si="244"/>
        <v>-222.22222222222143</v>
      </c>
      <c r="J1298">
        <f t="shared" si="251"/>
        <v>-4771.6049382715883</v>
      </c>
      <c r="K1298">
        <f t="shared" si="245"/>
        <v>3948.9849439622067</v>
      </c>
      <c r="L1298">
        <v>300</v>
      </c>
      <c r="M1298">
        <f t="shared" si="246"/>
        <v>333.33333333333331</v>
      </c>
      <c r="N1298">
        <f t="shared" si="247"/>
        <v>4387.7610488468963</v>
      </c>
      <c r="O1298">
        <f t="shared" si="248"/>
        <v>4721.0943821802293</v>
      </c>
    </row>
    <row r="1299" spans="1:15" x14ac:dyDescent="0.3">
      <c r="A1299">
        <v>1290</v>
      </c>
      <c r="B1299">
        <v>76.900000000000006</v>
      </c>
      <c r="C1299">
        <f t="shared" si="240"/>
        <v>21.361111111111111</v>
      </c>
      <c r="D1299">
        <f t="shared" si="241"/>
        <v>178.64030208333332</v>
      </c>
      <c r="E1299">
        <f t="shared" si="242"/>
        <v>3815.955341724537</v>
      </c>
      <c r="F1299">
        <f t="shared" si="243"/>
        <v>4819.7074999999995</v>
      </c>
      <c r="G1299">
        <f t="shared" si="249"/>
        <v>1</v>
      </c>
      <c r="H1299">
        <f t="shared" si="250"/>
        <v>-0.11111111111111072</v>
      </c>
      <c r="I1299">
        <f t="shared" si="244"/>
        <v>-222.22222222222143</v>
      </c>
      <c r="J1299">
        <f t="shared" si="251"/>
        <v>-4746.9135802468963</v>
      </c>
      <c r="K1299">
        <f t="shared" si="245"/>
        <v>3888.7492614776411</v>
      </c>
      <c r="L1299">
        <v>300</v>
      </c>
      <c r="M1299">
        <f t="shared" si="246"/>
        <v>333.33333333333331</v>
      </c>
      <c r="N1299">
        <f t="shared" si="247"/>
        <v>4320.8325127529342</v>
      </c>
      <c r="O1299">
        <f t="shared" si="248"/>
        <v>4654.1658460862673</v>
      </c>
    </row>
    <row r="1300" spans="1:15" x14ac:dyDescent="0.3">
      <c r="A1300">
        <v>1291</v>
      </c>
      <c r="B1300">
        <v>76.599999999999994</v>
      </c>
      <c r="C1300">
        <f t="shared" si="240"/>
        <v>21.277777777777775</v>
      </c>
      <c r="D1300">
        <f t="shared" si="241"/>
        <v>177.24920833333326</v>
      </c>
      <c r="E1300">
        <f t="shared" si="242"/>
        <v>3771.4692662037014</v>
      </c>
      <c r="F1300">
        <f t="shared" si="243"/>
        <v>4800.9049999999988</v>
      </c>
      <c r="G1300">
        <f t="shared" si="249"/>
        <v>1</v>
      </c>
      <c r="H1300">
        <f t="shared" si="250"/>
        <v>-8.3333333333335702E-2</v>
      </c>
      <c r="I1300">
        <f t="shared" si="244"/>
        <v>-166.6666666666714</v>
      </c>
      <c r="J1300">
        <f t="shared" si="251"/>
        <v>-3546.2962962963966</v>
      </c>
      <c r="K1300">
        <f t="shared" si="245"/>
        <v>5026.0779699073037</v>
      </c>
      <c r="L1300">
        <v>300</v>
      </c>
      <c r="M1300">
        <f t="shared" si="246"/>
        <v>333.33333333333331</v>
      </c>
      <c r="N1300">
        <f t="shared" si="247"/>
        <v>5584.531077674782</v>
      </c>
      <c r="O1300">
        <f t="shared" si="248"/>
        <v>5917.864411008115</v>
      </c>
    </row>
    <row r="1301" spans="1:15" x14ac:dyDescent="0.3">
      <c r="A1301">
        <v>1292</v>
      </c>
      <c r="B1301">
        <v>76.2</v>
      </c>
      <c r="C1301">
        <f t="shared" si="240"/>
        <v>21.166666666666668</v>
      </c>
      <c r="D1301">
        <f t="shared" si="241"/>
        <v>175.40287500000002</v>
      </c>
      <c r="E1301">
        <f t="shared" si="242"/>
        <v>3712.6941875000007</v>
      </c>
      <c r="F1301">
        <f t="shared" si="243"/>
        <v>4775.835</v>
      </c>
      <c r="G1301">
        <f t="shared" si="249"/>
        <v>1</v>
      </c>
      <c r="H1301">
        <f t="shared" si="250"/>
        <v>-0.11111111111110716</v>
      </c>
      <c r="I1301">
        <f t="shared" si="244"/>
        <v>-222.22222222221433</v>
      </c>
      <c r="J1301">
        <f t="shared" si="251"/>
        <v>-4703.703703703537</v>
      </c>
      <c r="K1301">
        <f t="shared" si="245"/>
        <v>3784.8254837964632</v>
      </c>
      <c r="L1301">
        <v>300</v>
      </c>
      <c r="M1301">
        <f t="shared" si="246"/>
        <v>333.33333333333331</v>
      </c>
      <c r="N1301">
        <f t="shared" si="247"/>
        <v>4205.361648662737</v>
      </c>
      <c r="O1301">
        <f t="shared" si="248"/>
        <v>4538.6949819960701</v>
      </c>
    </row>
    <row r="1302" spans="1:15" x14ac:dyDescent="0.3">
      <c r="A1302">
        <v>1293</v>
      </c>
      <c r="B1302">
        <v>75.7</v>
      </c>
      <c r="C1302">
        <f t="shared" si="240"/>
        <v>21.027777777777779</v>
      </c>
      <c r="D1302">
        <f t="shared" si="241"/>
        <v>173.10855208333331</v>
      </c>
      <c r="E1302">
        <f t="shared" si="242"/>
        <v>3640.0881646412031</v>
      </c>
      <c r="F1302">
        <f t="shared" si="243"/>
        <v>4744.4975000000004</v>
      </c>
      <c r="G1302">
        <f t="shared" si="249"/>
        <v>1</v>
      </c>
      <c r="H1302">
        <f t="shared" si="250"/>
        <v>-0.13888888888888928</v>
      </c>
      <c r="I1302">
        <f t="shared" si="244"/>
        <v>-277.77777777777857</v>
      </c>
      <c r="J1302">
        <f t="shared" si="251"/>
        <v>-5841.0493827160662</v>
      </c>
      <c r="K1302">
        <f t="shared" si="245"/>
        <v>2543.5362819251368</v>
      </c>
      <c r="L1302">
        <v>300</v>
      </c>
      <c r="M1302">
        <f t="shared" si="246"/>
        <v>333.33333333333331</v>
      </c>
      <c r="N1302">
        <f t="shared" si="247"/>
        <v>2826.1514243612633</v>
      </c>
      <c r="O1302">
        <f t="shared" si="248"/>
        <v>3159.4847576945967</v>
      </c>
    </row>
    <row r="1303" spans="1:15" x14ac:dyDescent="0.3">
      <c r="A1303">
        <v>1294</v>
      </c>
      <c r="B1303">
        <v>75.2</v>
      </c>
      <c r="C1303">
        <f t="shared" si="240"/>
        <v>20.888888888888889</v>
      </c>
      <c r="D1303">
        <f t="shared" si="241"/>
        <v>170.8293333333333</v>
      </c>
      <c r="E1303">
        <f t="shared" si="242"/>
        <v>3568.4349629629623</v>
      </c>
      <c r="F1303">
        <f t="shared" si="243"/>
        <v>4713.16</v>
      </c>
      <c r="G1303">
        <f t="shared" si="249"/>
        <v>1</v>
      </c>
      <c r="H1303">
        <f t="shared" si="250"/>
        <v>-0.13888888888888928</v>
      </c>
      <c r="I1303">
        <f t="shared" si="244"/>
        <v>-277.77777777777857</v>
      </c>
      <c r="J1303">
        <f t="shared" si="251"/>
        <v>-5802.4691358024857</v>
      </c>
      <c r="K1303">
        <f t="shared" si="245"/>
        <v>2479.1258271604756</v>
      </c>
      <c r="L1303">
        <v>300</v>
      </c>
      <c r="M1303">
        <f t="shared" si="246"/>
        <v>333.33333333333331</v>
      </c>
      <c r="N1303">
        <f t="shared" si="247"/>
        <v>2754.5842524005284</v>
      </c>
      <c r="O1303">
        <f t="shared" si="248"/>
        <v>3087.9175857338619</v>
      </c>
    </row>
    <row r="1304" spans="1:15" x14ac:dyDescent="0.3">
      <c r="A1304">
        <v>1295</v>
      </c>
      <c r="B1304">
        <v>74.7</v>
      </c>
      <c r="C1304">
        <f t="shared" si="240"/>
        <v>20.75</v>
      </c>
      <c r="D1304">
        <f t="shared" si="241"/>
        <v>168.56521875000001</v>
      </c>
      <c r="E1304">
        <f t="shared" si="242"/>
        <v>3497.7282890625002</v>
      </c>
      <c r="F1304">
        <f t="shared" si="243"/>
        <v>4681.8225000000002</v>
      </c>
      <c r="G1304">
        <f t="shared" si="249"/>
        <v>1</v>
      </c>
      <c r="H1304">
        <f t="shared" si="250"/>
        <v>-0.13888888888888928</v>
      </c>
      <c r="I1304">
        <f t="shared" si="244"/>
        <v>-277.77777777777857</v>
      </c>
      <c r="J1304">
        <f t="shared" si="251"/>
        <v>-5763.8888888889051</v>
      </c>
      <c r="K1304">
        <f t="shared" si="245"/>
        <v>2415.6619001735953</v>
      </c>
      <c r="L1304">
        <v>300</v>
      </c>
      <c r="M1304">
        <f t="shared" si="246"/>
        <v>333.33333333333331</v>
      </c>
      <c r="N1304">
        <f t="shared" si="247"/>
        <v>2684.0687779706614</v>
      </c>
      <c r="O1304">
        <f t="shared" si="248"/>
        <v>3017.4021113039948</v>
      </c>
    </row>
    <row r="1305" spans="1:15" x14ac:dyDescent="0.3">
      <c r="A1305">
        <v>1296</v>
      </c>
      <c r="B1305">
        <v>74.400000000000006</v>
      </c>
      <c r="C1305">
        <f t="shared" si="240"/>
        <v>20.666666666666668</v>
      </c>
      <c r="D1305">
        <f t="shared" si="241"/>
        <v>167.214</v>
      </c>
      <c r="E1305">
        <f t="shared" si="242"/>
        <v>3455.7560000000003</v>
      </c>
      <c r="F1305">
        <f t="shared" si="243"/>
        <v>4663.0200000000004</v>
      </c>
      <c r="G1305">
        <f t="shared" si="249"/>
        <v>1</v>
      </c>
      <c r="H1305">
        <f t="shared" si="250"/>
        <v>-8.3333333333332149E-2</v>
      </c>
      <c r="I1305">
        <f t="shared" si="244"/>
        <v>-166.6666666666643</v>
      </c>
      <c r="J1305">
        <f t="shared" si="251"/>
        <v>-3444.4444444443957</v>
      </c>
      <c r="K1305">
        <f t="shared" si="245"/>
        <v>4674.3315555556055</v>
      </c>
      <c r="L1305">
        <v>300</v>
      </c>
      <c r="M1305">
        <f t="shared" si="246"/>
        <v>333.33333333333331</v>
      </c>
      <c r="N1305">
        <f t="shared" si="247"/>
        <v>5193.7017283951172</v>
      </c>
      <c r="O1305">
        <f t="shared" si="248"/>
        <v>5527.0350617284503</v>
      </c>
    </row>
    <row r="1306" spans="1:15" x14ac:dyDescent="0.3">
      <c r="A1306">
        <v>1297</v>
      </c>
      <c r="B1306">
        <v>74.3</v>
      </c>
      <c r="C1306">
        <f t="shared" si="240"/>
        <v>20.638888888888889</v>
      </c>
      <c r="D1306">
        <f t="shared" si="241"/>
        <v>166.76480208333334</v>
      </c>
      <c r="E1306">
        <f t="shared" si="242"/>
        <v>3441.840220775463</v>
      </c>
      <c r="F1306">
        <f t="shared" si="243"/>
        <v>4656.7524999999996</v>
      </c>
      <c r="G1306">
        <f t="shared" si="249"/>
        <v>1</v>
      </c>
      <c r="H1306">
        <f t="shared" si="250"/>
        <v>-2.7777777777778567E-2</v>
      </c>
      <c r="I1306">
        <f t="shared" si="244"/>
        <v>-55.555555555557135</v>
      </c>
      <c r="J1306">
        <f t="shared" si="251"/>
        <v>-1146.6049382716376</v>
      </c>
      <c r="K1306">
        <f t="shared" si="245"/>
        <v>6951.9877825038257</v>
      </c>
      <c r="L1306">
        <v>300</v>
      </c>
      <c r="M1306">
        <f t="shared" si="246"/>
        <v>333.33333333333331</v>
      </c>
      <c r="N1306">
        <f t="shared" si="247"/>
        <v>7724.4308694486954</v>
      </c>
      <c r="O1306">
        <f t="shared" si="248"/>
        <v>8057.7642027820284</v>
      </c>
    </row>
    <row r="1307" spans="1:15" x14ac:dyDescent="0.3">
      <c r="A1307">
        <v>1298</v>
      </c>
      <c r="B1307">
        <v>74.400000000000006</v>
      </c>
      <c r="C1307">
        <f t="shared" si="240"/>
        <v>20.666666666666668</v>
      </c>
      <c r="D1307">
        <f t="shared" si="241"/>
        <v>167.214</v>
      </c>
      <c r="E1307">
        <f t="shared" si="242"/>
        <v>3455.7560000000003</v>
      </c>
      <c r="F1307">
        <f t="shared" si="243"/>
        <v>4663.0200000000004</v>
      </c>
      <c r="G1307">
        <f t="shared" si="249"/>
        <v>1</v>
      </c>
      <c r="H1307">
        <f t="shared" si="250"/>
        <v>2.7777777777778567E-2</v>
      </c>
      <c r="I1307">
        <f t="shared" si="244"/>
        <v>55.555555555557135</v>
      </c>
      <c r="J1307">
        <f t="shared" si="251"/>
        <v>1148.1481481481808</v>
      </c>
      <c r="K1307">
        <f t="shared" si="245"/>
        <v>9266.9241481481822</v>
      </c>
      <c r="L1307">
        <v>300</v>
      </c>
      <c r="M1307">
        <f t="shared" si="246"/>
        <v>333.33333333333331</v>
      </c>
      <c r="N1307">
        <f t="shared" si="247"/>
        <v>10296.582386831313</v>
      </c>
      <c r="O1307">
        <f t="shared" si="248"/>
        <v>10629.915720164647</v>
      </c>
    </row>
    <row r="1308" spans="1:15" x14ac:dyDescent="0.3">
      <c r="A1308">
        <v>1299</v>
      </c>
      <c r="B1308">
        <v>74.599999999999994</v>
      </c>
      <c r="C1308">
        <f t="shared" si="240"/>
        <v>20.722222222222221</v>
      </c>
      <c r="D1308">
        <f t="shared" si="241"/>
        <v>168.11420833333329</v>
      </c>
      <c r="E1308">
        <f t="shared" si="242"/>
        <v>3483.6999837962953</v>
      </c>
      <c r="F1308">
        <f t="shared" si="243"/>
        <v>4675.5549999999994</v>
      </c>
      <c r="G1308">
        <f t="shared" si="249"/>
        <v>1</v>
      </c>
      <c r="H1308">
        <f t="shared" si="250"/>
        <v>5.5555555555553582E-2</v>
      </c>
      <c r="I1308">
        <f t="shared" si="244"/>
        <v>111.11111111110716</v>
      </c>
      <c r="J1308">
        <f t="shared" si="251"/>
        <v>2302.4691358023874</v>
      </c>
      <c r="K1308">
        <f t="shared" si="245"/>
        <v>10461.724119598683</v>
      </c>
      <c r="L1308">
        <v>300</v>
      </c>
      <c r="M1308">
        <f t="shared" si="246"/>
        <v>333.33333333333331</v>
      </c>
      <c r="N1308">
        <f t="shared" si="247"/>
        <v>11624.137910665202</v>
      </c>
      <c r="O1308">
        <f t="shared" si="248"/>
        <v>11957.471243998536</v>
      </c>
    </row>
    <row r="1309" spans="1:15" x14ac:dyDescent="0.3">
      <c r="A1309">
        <v>1300</v>
      </c>
      <c r="B1309">
        <v>74.900000000000006</v>
      </c>
      <c r="C1309">
        <f t="shared" si="240"/>
        <v>20.805555555555557</v>
      </c>
      <c r="D1309">
        <f t="shared" si="241"/>
        <v>169.46905208333337</v>
      </c>
      <c r="E1309">
        <f t="shared" si="242"/>
        <v>3525.8977780671307</v>
      </c>
      <c r="F1309">
        <f t="shared" si="243"/>
        <v>4694.3575000000001</v>
      </c>
      <c r="G1309">
        <f t="shared" si="249"/>
        <v>1</v>
      </c>
      <c r="H1309">
        <f t="shared" si="250"/>
        <v>8.3333333333335702E-2</v>
      </c>
      <c r="I1309">
        <f t="shared" si="244"/>
        <v>166.6666666666714</v>
      </c>
      <c r="J1309">
        <f t="shared" si="251"/>
        <v>3467.5925925926913</v>
      </c>
      <c r="K1309">
        <f t="shared" si="245"/>
        <v>11687.847870659822</v>
      </c>
      <c r="L1309">
        <v>300</v>
      </c>
      <c r="M1309">
        <f t="shared" si="246"/>
        <v>333.33333333333331</v>
      </c>
      <c r="N1309">
        <f t="shared" si="247"/>
        <v>12986.497634066469</v>
      </c>
      <c r="O1309">
        <f t="shared" si="248"/>
        <v>13319.830967399803</v>
      </c>
    </row>
    <row r="1310" spans="1:15" x14ac:dyDescent="0.3">
      <c r="A1310">
        <v>1301</v>
      </c>
      <c r="B1310">
        <v>75.099999999999994</v>
      </c>
      <c r="C1310">
        <f t="shared" si="240"/>
        <v>20.861111111111111</v>
      </c>
      <c r="D1310">
        <f t="shared" si="241"/>
        <v>170.37530208333331</v>
      </c>
      <c r="E1310">
        <f t="shared" si="242"/>
        <v>3554.2181073495367</v>
      </c>
      <c r="F1310">
        <f t="shared" si="243"/>
        <v>4706.8924999999999</v>
      </c>
      <c r="G1310">
        <f t="shared" si="249"/>
        <v>1</v>
      </c>
      <c r="H1310">
        <f t="shared" si="250"/>
        <v>5.5555555555553582E-2</v>
      </c>
      <c r="I1310">
        <f t="shared" si="244"/>
        <v>111.11111111110716</v>
      </c>
      <c r="J1310">
        <f t="shared" si="251"/>
        <v>2317.9012345678188</v>
      </c>
      <c r="K1310">
        <f t="shared" si="245"/>
        <v>10579.011841917354</v>
      </c>
      <c r="L1310">
        <v>300</v>
      </c>
      <c r="M1310">
        <f t="shared" si="246"/>
        <v>333.33333333333331</v>
      </c>
      <c r="N1310">
        <f t="shared" si="247"/>
        <v>11754.457602130393</v>
      </c>
      <c r="O1310">
        <f t="shared" si="248"/>
        <v>12087.790935463727</v>
      </c>
    </row>
    <row r="1311" spans="1:15" x14ac:dyDescent="0.3">
      <c r="A1311">
        <v>1302</v>
      </c>
      <c r="B1311">
        <v>75.3</v>
      </c>
      <c r="C1311">
        <f t="shared" si="240"/>
        <v>20.916666666666664</v>
      </c>
      <c r="D1311">
        <f t="shared" si="241"/>
        <v>171.28396874999993</v>
      </c>
      <c r="E1311">
        <f t="shared" si="242"/>
        <v>3582.689679687498</v>
      </c>
      <c r="F1311">
        <f t="shared" si="243"/>
        <v>4719.4274999999998</v>
      </c>
      <c r="G1311">
        <f t="shared" si="249"/>
        <v>1</v>
      </c>
      <c r="H1311">
        <f t="shared" si="250"/>
        <v>5.5555555555553582E-2</v>
      </c>
      <c r="I1311">
        <f t="shared" si="244"/>
        <v>111.11111111110716</v>
      </c>
      <c r="J1311">
        <f t="shared" si="251"/>
        <v>2324.0740740739911</v>
      </c>
      <c r="K1311">
        <f t="shared" si="245"/>
        <v>10626.19125376149</v>
      </c>
      <c r="L1311">
        <v>300</v>
      </c>
      <c r="M1311">
        <f t="shared" si="246"/>
        <v>333.33333333333331</v>
      </c>
      <c r="N1311">
        <f t="shared" si="247"/>
        <v>11806.879170846099</v>
      </c>
      <c r="O1311">
        <f t="shared" si="248"/>
        <v>12140.212504179433</v>
      </c>
    </row>
    <row r="1312" spans="1:15" x14ac:dyDescent="0.3">
      <c r="A1312">
        <v>1303</v>
      </c>
      <c r="B1312">
        <v>75.5</v>
      </c>
      <c r="C1312">
        <f t="shared" si="240"/>
        <v>20.972222222222221</v>
      </c>
      <c r="D1312">
        <f t="shared" si="241"/>
        <v>172.19505208333334</v>
      </c>
      <c r="E1312">
        <f t="shared" si="242"/>
        <v>3611.3128978587961</v>
      </c>
      <c r="F1312">
        <f t="shared" si="243"/>
        <v>4731.9624999999996</v>
      </c>
      <c r="G1312">
        <f t="shared" si="249"/>
        <v>1</v>
      </c>
      <c r="H1312">
        <f t="shared" si="250"/>
        <v>5.5555555555557135E-2</v>
      </c>
      <c r="I1312">
        <f t="shared" si="244"/>
        <v>111.11111111111427</v>
      </c>
      <c r="J1312">
        <f t="shared" si="251"/>
        <v>2330.246913580313</v>
      </c>
      <c r="K1312">
        <f t="shared" si="245"/>
        <v>10673.522311439108</v>
      </c>
      <c r="L1312">
        <v>300</v>
      </c>
      <c r="M1312">
        <f t="shared" si="246"/>
        <v>333.33333333333331</v>
      </c>
      <c r="N1312">
        <f t="shared" si="247"/>
        <v>11859.469234932343</v>
      </c>
      <c r="O1312">
        <f t="shared" si="248"/>
        <v>12192.802568265677</v>
      </c>
    </row>
    <row r="1313" spans="1:15" x14ac:dyDescent="0.3">
      <c r="A1313">
        <v>1304</v>
      </c>
      <c r="B1313">
        <v>75.8</v>
      </c>
      <c r="C1313">
        <f t="shared" si="240"/>
        <v>21.055555555555554</v>
      </c>
      <c r="D1313">
        <f t="shared" si="241"/>
        <v>173.56620833333326</v>
      </c>
      <c r="E1313">
        <f t="shared" si="242"/>
        <v>3654.5329421296278</v>
      </c>
      <c r="F1313">
        <f t="shared" si="243"/>
        <v>4750.7649999999994</v>
      </c>
      <c r="G1313">
        <f t="shared" si="249"/>
        <v>1</v>
      </c>
      <c r="H1313">
        <f t="shared" si="250"/>
        <v>8.3333333333332149E-2</v>
      </c>
      <c r="I1313">
        <f t="shared" si="244"/>
        <v>166.6666666666643</v>
      </c>
      <c r="J1313">
        <f t="shared" si="251"/>
        <v>3509.2592592592091</v>
      </c>
      <c r="K1313">
        <f t="shared" si="245"/>
        <v>11914.557201388838</v>
      </c>
      <c r="L1313">
        <v>300</v>
      </c>
      <c r="M1313">
        <f t="shared" si="246"/>
        <v>333.33333333333331</v>
      </c>
      <c r="N1313">
        <f t="shared" si="247"/>
        <v>13238.396890432041</v>
      </c>
      <c r="O1313">
        <f t="shared" si="248"/>
        <v>13571.730223765375</v>
      </c>
    </row>
    <row r="1314" spans="1:15" x14ac:dyDescent="0.3">
      <c r="A1314">
        <v>1305</v>
      </c>
      <c r="B1314">
        <v>75.900000000000006</v>
      </c>
      <c r="C1314">
        <f t="shared" si="240"/>
        <v>21.083333333333336</v>
      </c>
      <c r="D1314">
        <f t="shared" si="241"/>
        <v>174.02446875000004</v>
      </c>
      <c r="E1314">
        <f t="shared" si="242"/>
        <v>3669.0158828125013</v>
      </c>
      <c r="F1314">
        <f t="shared" si="243"/>
        <v>4757.0325000000003</v>
      </c>
      <c r="G1314">
        <f t="shared" si="249"/>
        <v>1</v>
      </c>
      <c r="H1314">
        <f t="shared" si="250"/>
        <v>2.777777777778212E-2</v>
      </c>
      <c r="I1314">
        <f t="shared" si="244"/>
        <v>55.55555555556424</v>
      </c>
      <c r="J1314">
        <f t="shared" si="251"/>
        <v>1171.2962962964796</v>
      </c>
      <c r="K1314">
        <f t="shared" si="245"/>
        <v>9597.3446791089809</v>
      </c>
      <c r="L1314">
        <v>300</v>
      </c>
      <c r="M1314">
        <f t="shared" si="246"/>
        <v>333.33333333333331</v>
      </c>
      <c r="N1314">
        <f t="shared" si="247"/>
        <v>10663.71631012109</v>
      </c>
      <c r="O1314">
        <f t="shared" si="248"/>
        <v>10997.049643454424</v>
      </c>
    </row>
    <row r="1315" spans="1:15" x14ac:dyDescent="0.3">
      <c r="A1315">
        <v>1306</v>
      </c>
      <c r="B1315">
        <v>76</v>
      </c>
      <c r="C1315">
        <f t="shared" si="240"/>
        <v>21.111111111111111</v>
      </c>
      <c r="D1315">
        <f t="shared" si="241"/>
        <v>174.48333333333329</v>
      </c>
      <c r="E1315">
        <f t="shared" si="242"/>
        <v>3683.537037037036</v>
      </c>
      <c r="F1315">
        <f t="shared" si="243"/>
        <v>4763.3</v>
      </c>
      <c r="G1315">
        <f t="shared" si="249"/>
        <v>1</v>
      </c>
      <c r="H1315">
        <f t="shared" si="250"/>
        <v>2.7777777777775015E-2</v>
      </c>
      <c r="I1315">
        <f t="shared" si="244"/>
        <v>55.555555555550029</v>
      </c>
      <c r="J1315">
        <f t="shared" si="251"/>
        <v>1172.8395061727228</v>
      </c>
      <c r="K1315">
        <f t="shared" si="245"/>
        <v>9619.6765432097582</v>
      </c>
      <c r="L1315">
        <v>300</v>
      </c>
      <c r="M1315">
        <f t="shared" si="246"/>
        <v>333.33333333333331</v>
      </c>
      <c r="N1315">
        <f t="shared" si="247"/>
        <v>10688.529492455287</v>
      </c>
      <c r="O1315">
        <f t="shared" si="248"/>
        <v>11021.862825788621</v>
      </c>
    </row>
    <row r="1316" spans="1:15" x14ac:dyDescent="0.3">
      <c r="A1316">
        <v>1307</v>
      </c>
      <c r="B1316">
        <v>76</v>
      </c>
      <c r="C1316">
        <f t="shared" si="240"/>
        <v>21.111111111111111</v>
      </c>
      <c r="D1316">
        <f t="shared" si="241"/>
        <v>174.48333333333329</v>
      </c>
      <c r="E1316">
        <f t="shared" si="242"/>
        <v>3683.537037037036</v>
      </c>
      <c r="F1316">
        <f t="shared" si="243"/>
        <v>4763.3</v>
      </c>
      <c r="G1316">
        <f t="shared" si="249"/>
        <v>1</v>
      </c>
      <c r="H1316">
        <f t="shared" si="250"/>
        <v>0</v>
      </c>
      <c r="I1316">
        <f t="shared" si="244"/>
        <v>0</v>
      </c>
      <c r="J1316">
        <f t="shared" si="251"/>
        <v>0</v>
      </c>
      <c r="K1316">
        <f t="shared" si="245"/>
        <v>8446.8370370370358</v>
      </c>
      <c r="L1316">
        <v>300</v>
      </c>
      <c r="M1316">
        <f t="shared" si="246"/>
        <v>333.33333333333331</v>
      </c>
      <c r="N1316">
        <f t="shared" si="247"/>
        <v>9385.374485596707</v>
      </c>
      <c r="O1316">
        <f t="shared" si="248"/>
        <v>9718.707818930041</v>
      </c>
    </row>
    <row r="1317" spans="1:15" x14ac:dyDescent="0.3">
      <c r="A1317">
        <v>1308</v>
      </c>
      <c r="B1317">
        <v>76</v>
      </c>
      <c r="C1317">
        <f t="shared" si="240"/>
        <v>21.111111111111111</v>
      </c>
      <c r="D1317">
        <f t="shared" si="241"/>
        <v>174.48333333333329</v>
      </c>
      <c r="E1317">
        <f t="shared" si="242"/>
        <v>3683.537037037036</v>
      </c>
      <c r="F1317">
        <f t="shared" si="243"/>
        <v>4763.3</v>
      </c>
      <c r="G1317">
        <f t="shared" si="249"/>
        <v>1</v>
      </c>
      <c r="H1317">
        <f t="shared" si="250"/>
        <v>0</v>
      </c>
      <c r="I1317">
        <f t="shared" si="244"/>
        <v>0</v>
      </c>
      <c r="J1317">
        <f t="shared" si="251"/>
        <v>0</v>
      </c>
      <c r="K1317">
        <f t="shared" si="245"/>
        <v>8446.8370370370358</v>
      </c>
      <c r="L1317">
        <v>300</v>
      </c>
      <c r="M1317">
        <f t="shared" si="246"/>
        <v>333.33333333333331</v>
      </c>
      <c r="N1317">
        <f t="shared" si="247"/>
        <v>9385.374485596707</v>
      </c>
      <c r="O1317">
        <f t="shared" si="248"/>
        <v>9718.707818930041</v>
      </c>
    </row>
    <row r="1318" spans="1:15" x14ac:dyDescent="0.3">
      <c r="A1318">
        <v>1309</v>
      </c>
      <c r="B1318">
        <v>75.900000000000006</v>
      </c>
      <c r="C1318">
        <f t="shared" si="240"/>
        <v>21.083333333333336</v>
      </c>
      <c r="D1318">
        <f t="shared" si="241"/>
        <v>174.02446875000004</v>
      </c>
      <c r="E1318">
        <f t="shared" si="242"/>
        <v>3669.0158828125013</v>
      </c>
      <c r="F1318">
        <f t="shared" si="243"/>
        <v>4757.0325000000003</v>
      </c>
      <c r="G1318">
        <f t="shared" si="249"/>
        <v>1</v>
      </c>
      <c r="H1318">
        <f t="shared" si="250"/>
        <v>-2.7777777777775015E-2</v>
      </c>
      <c r="I1318">
        <f t="shared" si="244"/>
        <v>-55.555555555550029</v>
      </c>
      <c r="J1318">
        <f t="shared" si="251"/>
        <v>-1171.2962962961799</v>
      </c>
      <c r="K1318">
        <f t="shared" si="245"/>
        <v>7254.7520865163215</v>
      </c>
      <c r="L1318">
        <v>300</v>
      </c>
      <c r="M1318">
        <f t="shared" si="246"/>
        <v>333.33333333333331</v>
      </c>
      <c r="N1318">
        <f t="shared" si="247"/>
        <v>8060.8356516848016</v>
      </c>
      <c r="O1318">
        <f t="shared" si="248"/>
        <v>8394.1689850181356</v>
      </c>
    </row>
    <row r="1319" spans="1:15" x14ac:dyDescent="0.3">
      <c r="A1319">
        <v>1310</v>
      </c>
      <c r="B1319">
        <v>75.900000000000006</v>
      </c>
      <c r="C1319">
        <f t="shared" si="240"/>
        <v>21.083333333333336</v>
      </c>
      <c r="D1319">
        <f t="shared" si="241"/>
        <v>174.02446875000004</v>
      </c>
      <c r="E1319">
        <f t="shared" si="242"/>
        <v>3669.0158828125013</v>
      </c>
      <c r="F1319">
        <f t="shared" si="243"/>
        <v>4757.0325000000003</v>
      </c>
      <c r="G1319">
        <f t="shared" si="249"/>
        <v>1</v>
      </c>
      <c r="H1319">
        <f t="shared" si="250"/>
        <v>0</v>
      </c>
      <c r="I1319">
        <f t="shared" si="244"/>
        <v>0</v>
      </c>
      <c r="J1319">
        <f t="shared" si="251"/>
        <v>0</v>
      </c>
      <c r="K1319">
        <f t="shared" si="245"/>
        <v>8426.0483828125016</v>
      </c>
      <c r="L1319">
        <v>300</v>
      </c>
      <c r="M1319">
        <f t="shared" si="246"/>
        <v>333.33333333333331</v>
      </c>
      <c r="N1319">
        <f t="shared" si="247"/>
        <v>9362.2759809027793</v>
      </c>
      <c r="O1319">
        <f t="shared" si="248"/>
        <v>9695.6093142361133</v>
      </c>
    </row>
    <row r="1320" spans="1:15" x14ac:dyDescent="0.3">
      <c r="A1320">
        <v>1311</v>
      </c>
      <c r="B1320">
        <v>75.8</v>
      </c>
      <c r="C1320">
        <f t="shared" si="240"/>
        <v>21.055555555555554</v>
      </c>
      <c r="D1320">
        <f t="shared" si="241"/>
        <v>173.56620833333326</v>
      </c>
      <c r="E1320">
        <f t="shared" si="242"/>
        <v>3654.5329421296278</v>
      </c>
      <c r="F1320">
        <f t="shared" si="243"/>
        <v>4750.7649999999994</v>
      </c>
      <c r="G1320">
        <f t="shared" si="249"/>
        <v>1</v>
      </c>
      <c r="H1320">
        <f t="shared" si="250"/>
        <v>-2.777777777778212E-2</v>
      </c>
      <c r="I1320">
        <f t="shared" si="244"/>
        <v>-55.55555555556424</v>
      </c>
      <c r="J1320">
        <f t="shared" si="251"/>
        <v>-1169.7530864199359</v>
      </c>
      <c r="K1320">
        <f t="shared" si="245"/>
        <v>7235.5448557096915</v>
      </c>
      <c r="L1320">
        <v>300</v>
      </c>
      <c r="M1320">
        <f t="shared" si="246"/>
        <v>333.33333333333331</v>
      </c>
      <c r="N1320">
        <f t="shared" si="247"/>
        <v>8039.494284121879</v>
      </c>
      <c r="O1320">
        <f t="shared" si="248"/>
        <v>8372.827617455212</v>
      </c>
    </row>
    <row r="1321" spans="1:15" x14ac:dyDescent="0.3">
      <c r="A1321">
        <v>1312</v>
      </c>
      <c r="B1321">
        <v>75.7</v>
      </c>
      <c r="C1321">
        <f t="shared" si="240"/>
        <v>21.027777777777779</v>
      </c>
      <c r="D1321">
        <f t="shared" si="241"/>
        <v>173.10855208333331</v>
      </c>
      <c r="E1321">
        <f t="shared" si="242"/>
        <v>3640.0881646412031</v>
      </c>
      <c r="F1321">
        <f t="shared" si="243"/>
        <v>4744.4975000000004</v>
      </c>
      <c r="G1321">
        <f t="shared" si="249"/>
        <v>1</v>
      </c>
      <c r="H1321">
        <f t="shared" si="250"/>
        <v>-2.7777777777775015E-2</v>
      </c>
      <c r="I1321">
        <f t="shared" si="244"/>
        <v>-55.555555555550029</v>
      </c>
      <c r="J1321">
        <f t="shared" si="251"/>
        <v>-1168.2098765430937</v>
      </c>
      <c r="K1321">
        <f t="shared" si="245"/>
        <v>7216.3757880981093</v>
      </c>
      <c r="L1321">
        <v>300</v>
      </c>
      <c r="M1321">
        <f t="shared" si="246"/>
        <v>333.33333333333331</v>
      </c>
      <c r="N1321">
        <f t="shared" si="247"/>
        <v>8018.19532010901</v>
      </c>
      <c r="O1321">
        <f t="shared" si="248"/>
        <v>8351.5286534423431</v>
      </c>
    </row>
    <row r="1322" spans="1:15" x14ac:dyDescent="0.3">
      <c r="A1322">
        <v>1313</v>
      </c>
      <c r="B1322">
        <v>75.5</v>
      </c>
      <c r="C1322">
        <f t="shared" si="240"/>
        <v>20.972222222222221</v>
      </c>
      <c r="D1322">
        <f t="shared" si="241"/>
        <v>172.19505208333334</v>
      </c>
      <c r="E1322">
        <f t="shared" si="242"/>
        <v>3611.3128978587961</v>
      </c>
      <c r="F1322">
        <f t="shared" si="243"/>
        <v>4731.9624999999996</v>
      </c>
      <c r="G1322">
        <f t="shared" si="249"/>
        <v>1</v>
      </c>
      <c r="H1322">
        <f t="shared" si="250"/>
        <v>-5.5555555555557135E-2</v>
      </c>
      <c r="I1322">
        <f t="shared" si="244"/>
        <v>-111.11111111111427</v>
      </c>
      <c r="J1322">
        <f t="shared" si="251"/>
        <v>-2330.246913580313</v>
      </c>
      <c r="K1322">
        <f t="shared" si="245"/>
        <v>6013.0284842784822</v>
      </c>
      <c r="L1322">
        <v>300</v>
      </c>
      <c r="M1322">
        <f t="shared" si="246"/>
        <v>333.33333333333331</v>
      </c>
      <c r="N1322">
        <f t="shared" si="247"/>
        <v>6681.1427603094244</v>
      </c>
      <c r="O1322">
        <f t="shared" si="248"/>
        <v>7014.4760936427574</v>
      </c>
    </row>
    <row r="1323" spans="1:15" x14ac:dyDescent="0.3">
      <c r="A1323">
        <v>1314</v>
      </c>
      <c r="B1323">
        <v>75.2</v>
      </c>
      <c r="C1323">
        <f t="shared" si="240"/>
        <v>20.888888888888889</v>
      </c>
      <c r="D1323">
        <f t="shared" si="241"/>
        <v>170.8293333333333</v>
      </c>
      <c r="E1323">
        <f t="shared" si="242"/>
        <v>3568.4349629629623</v>
      </c>
      <c r="F1323">
        <f t="shared" si="243"/>
        <v>4713.16</v>
      </c>
      <c r="G1323">
        <f t="shared" si="249"/>
        <v>1</v>
      </c>
      <c r="H1323">
        <f t="shared" si="250"/>
        <v>-8.3333333333332149E-2</v>
      </c>
      <c r="I1323">
        <f t="shared" si="244"/>
        <v>-166.6666666666643</v>
      </c>
      <c r="J1323">
        <f t="shared" si="251"/>
        <v>-3481.4814814814322</v>
      </c>
      <c r="K1323">
        <f t="shared" si="245"/>
        <v>4800.1134814815287</v>
      </c>
      <c r="L1323">
        <v>300</v>
      </c>
      <c r="M1323">
        <f t="shared" si="246"/>
        <v>333.33333333333331</v>
      </c>
      <c r="N1323">
        <f t="shared" si="247"/>
        <v>5333.4594238683649</v>
      </c>
      <c r="O1323">
        <f t="shared" si="248"/>
        <v>5666.7927572016979</v>
      </c>
    </row>
    <row r="1324" spans="1:15" x14ac:dyDescent="0.3">
      <c r="A1324">
        <v>1315</v>
      </c>
      <c r="B1324">
        <v>75</v>
      </c>
      <c r="C1324">
        <f t="shared" si="240"/>
        <v>20.833333333333332</v>
      </c>
      <c r="D1324">
        <f t="shared" si="241"/>
        <v>169.92187499999997</v>
      </c>
      <c r="E1324">
        <f t="shared" si="242"/>
        <v>3540.0390624999991</v>
      </c>
      <c r="F1324">
        <f t="shared" si="243"/>
        <v>4700.625</v>
      </c>
      <c r="G1324">
        <f t="shared" si="249"/>
        <v>1</v>
      </c>
      <c r="H1324">
        <f t="shared" si="250"/>
        <v>-5.5555555555557135E-2</v>
      </c>
      <c r="I1324">
        <f t="shared" si="244"/>
        <v>-111.11111111111427</v>
      </c>
      <c r="J1324">
        <f t="shared" si="251"/>
        <v>-2314.8148148148803</v>
      </c>
      <c r="K1324">
        <f t="shared" si="245"/>
        <v>5925.8492476851197</v>
      </c>
      <c r="L1324">
        <v>300</v>
      </c>
      <c r="M1324">
        <f t="shared" si="246"/>
        <v>333.33333333333331</v>
      </c>
      <c r="N1324">
        <f t="shared" si="247"/>
        <v>6584.2769418723547</v>
      </c>
      <c r="O1324">
        <f t="shared" si="248"/>
        <v>6917.6102752056877</v>
      </c>
    </row>
    <row r="1325" spans="1:15" x14ac:dyDescent="0.3">
      <c r="A1325">
        <v>1316</v>
      </c>
      <c r="B1325">
        <v>74.7</v>
      </c>
      <c r="C1325">
        <f t="shared" si="240"/>
        <v>20.75</v>
      </c>
      <c r="D1325">
        <f t="shared" si="241"/>
        <v>168.56521875000001</v>
      </c>
      <c r="E1325">
        <f t="shared" si="242"/>
        <v>3497.7282890625002</v>
      </c>
      <c r="F1325">
        <f t="shared" si="243"/>
        <v>4681.8225000000002</v>
      </c>
      <c r="G1325">
        <f t="shared" si="249"/>
        <v>1</v>
      </c>
      <c r="H1325">
        <f t="shared" si="250"/>
        <v>-8.3333333333332149E-2</v>
      </c>
      <c r="I1325">
        <f t="shared" si="244"/>
        <v>-166.6666666666643</v>
      </c>
      <c r="J1325">
        <f t="shared" si="251"/>
        <v>-3458.3333333332844</v>
      </c>
      <c r="K1325">
        <f t="shared" si="245"/>
        <v>4721.2174557292165</v>
      </c>
      <c r="L1325">
        <v>300</v>
      </c>
      <c r="M1325">
        <f t="shared" si="246"/>
        <v>333.33333333333331</v>
      </c>
      <c r="N1325">
        <f t="shared" si="247"/>
        <v>5245.7971730324625</v>
      </c>
      <c r="O1325">
        <f t="shared" si="248"/>
        <v>5579.1305063657956</v>
      </c>
    </row>
    <row r="1326" spans="1:15" x14ac:dyDescent="0.3">
      <c r="A1326">
        <v>1317</v>
      </c>
      <c r="B1326">
        <v>74.099999999999994</v>
      </c>
      <c r="C1326">
        <f t="shared" si="240"/>
        <v>20.583333333333332</v>
      </c>
      <c r="D1326">
        <f t="shared" si="241"/>
        <v>165.86821874999995</v>
      </c>
      <c r="E1326">
        <f t="shared" si="242"/>
        <v>3414.1208359374987</v>
      </c>
      <c r="F1326">
        <f t="shared" si="243"/>
        <v>4644.2174999999997</v>
      </c>
      <c r="G1326">
        <f t="shared" si="249"/>
        <v>1</v>
      </c>
      <c r="H1326">
        <f t="shared" si="250"/>
        <v>-0.16666666666666785</v>
      </c>
      <c r="I1326">
        <f t="shared" si="244"/>
        <v>-333.3333333333357</v>
      </c>
      <c r="J1326">
        <f t="shared" si="251"/>
        <v>-6861.1111111111595</v>
      </c>
      <c r="K1326">
        <f t="shared" si="245"/>
        <v>1197.2272248263389</v>
      </c>
      <c r="L1326">
        <v>300</v>
      </c>
      <c r="M1326">
        <f t="shared" si="246"/>
        <v>333.33333333333331</v>
      </c>
      <c r="N1326">
        <f t="shared" si="247"/>
        <v>1330.2524720292654</v>
      </c>
      <c r="O1326">
        <f t="shared" si="248"/>
        <v>1663.5858053625986</v>
      </c>
    </row>
    <row r="1327" spans="1:15" x14ac:dyDescent="0.3">
      <c r="A1327">
        <v>1318</v>
      </c>
      <c r="B1327">
        <v>73.7</v>
      </c>
      <c r="C1327">
        <f t="shared" si="240"/>
        <v>20.472222222222221</v>
      </c>
      <c r="D1327">
        <f t="shared" si="241"/>
        <v>164.0823020833333</v>
      </c>
      <c r="E1327">
        <f t="shared" si="242"/>
        <v>3359.1293509837956</v>
      </c>
      <c r="F1327">
        <f t="shared" si="243"/>
        <v>4619.1475</v>
      </c>
      <c r="G1327">
        <f t="shared" si="249"/>
        <v>1</v>
      </c>
      <c r="H1327">
        <f t="shared" si="250"/>
        <v>-0.11111111111111072</v>
      </c>
      <c r="I1327">
        <f t="shared" si="244"/>
        <v>-222.22222222222143</v>
      </c>
      <c r="J1327">
        <f t="shared" si="251"/>
        <v>-4549.3827160493665</v>
      </c>
      <c r="K1327">
        <f t="shared" si="245"/>
        <v>3428.8941349344286</v>
      </c>
      <c r="L1327">
        <v>300</v>
      </c>
      <c r="M1327">
        <f t="shared" si="246"/>
        <v>333.33333333333331</v>
      </c>
      <c r="N1327">
        <f t="shared" si="247"/>
        <v>3809.882372149365</v>
      </c>
      <c r="O1327">
        <f t="shared" si="248"/>
        <v>4143.2157054826985</v>
      </c>
    </row>
    <row r="1328" spans="1:15" x14ac:dyDescent="0.3">
      <c r="A1328">
        <v>1319</v>
      </c>
      <c r="B1328">
        <v>73.3</v>
      </c>
      <c r="C1328">
        <f t="shared" si="240"/>
        <v>20.361111111111111</v>
      </c>
      <c r="D1328">
        <f t="shared" si="241"/>
        <v>162.30605208333333</v>
      </c>
      <c r="E1328">
        <f t="shared" si="242"/>
        <v>3304.7315604745368</v>
      </c>
      <c r="F1328">
        <f t="shared" si="243"/>
        <v>4594.0774999999994</v>
      </c>
      <c r="G1328">
        <f t="shared" si="249"/>
        <v>1</v>
      </c>
      <c r="H1328">
        <f t="shared" si="250"/>
        <v>-0.11111111111111072</v>
      </c>
      <c r="I1328">
        <f t="shared" si="244"/>
        <v>-222.22222222222143</v>
      </c>
      <c r="J1328">
        <f t="shared" si="251"/>
        <v>-4524.6913580246755</v>
      </c>
      <c r="K1328">
        <f t="shared" si="245"/>
        <v>3374.1177024498602</v>
      </c>
      <c r="L1328">
        <v>300</v>
      </c>
      <c r="M1328">
        <f t="shared" si="246"/>
        <v>333.33333333333331</v>
      </c>
      <c r="N1328">
        <f t="shared" si="247"/>
        <v>3749.0196693887333</v>
      </c>
      <c r="O1328">
        <f t="shared" si="248"/>
        <v>4082.3530027220668</v>
      </c>
    </row>
    <row r="1329" spans="1:15" x14ac:dyDescent="0.3">
      <c r="A1329">
        <v>1320</v>
      </c>
      <c r="B1329">
        <v>73.5</v>
      </c>
      <c r="C1329">
        <f t="shared" si="240"/>
        <v>20.416666666666668</v>
      </c>
      <c r="D1329">
        <f t="shared" si="241"/>
        <v>163.19296875000001</v>
      </c>
      <c r="E1329">
        <f t="shared" si="242"/>
        <v>3331.8564453125005</v>
      </c>
      <c r="F1329">
        <f t="shared" si="243"/>
        <v>4606.6125000000002</v>
      </c>
      <c r="G1329">
        <f t="shared" si="249"/>
        <v>1</v>
      </c>
      <c r="H1329">
        <f t="shared" si="250"/>
        <v>5.5555555555557135E-2</v>
      </c>
      <c r="I1329">
        <f t="shared" si="244"/>
        <v>111.11111111111427</v>
      </c>
      <c r="J1329">
        <f t="shared" si="251"/>
        <v>2268.5185185185833</v>
      </c>
      <c r="K1329">
        <f t="shared" si="245"/>
        <v>10206.987463831085</v>
      </c>
      <c r="L1329">
        <v>300</v>
      </c>
      <c r="M1329">
        <f t="shared" si="246"/>
        <v>333.33333333333331</v>
      </c>
      <c r="N1329">
        <f t="shared" si="247"/>
        <v>11341.097182034538</v>
      </c>
      <c r="O1329">
        <f t="shared" si="248"/>
        <v>11674.430515367872</v>
      </c>
    </row>
    <row r="1330" spans="1:15" x14ac:dyDescent="0.3">
      <c r="A1330">
        <v>1321</v>
      </c>
      <c r="B1330">
        <v>74</v>
      </c>
      <c r="C1330">
        <f t="shared" si="240"/>
        <v>20.555555555555554</v>
      </c>
      <c r="D1330">
        <f t="shared" si="241"/>
        <v>165.42083333333326</v>
      </c>
      <c r="E1330">
        <f t="shared" si="242"/>
        <v>3400.3171296296277</v>
      </c>
      <c r="F1330">
        <f t="shared" si="243"/>
        <v>4637.95</v>
      </c>
      <c r="G1330">
        <f t="shared" si="249"/>
        <v>1</v>
      </c>
      <c r="H1330">
        <f t="shared" si="250"/>
        <v>0.13888888888888573</v>
      </c>
      <c r="I1330">
        <f t="shared" si="244"/>
        <v>277.77777777777146</v>
      </c>
      <c r="J1330">
        <f t="shared" si="251"/>
        <v>5709.8765432097462</v>
      </c>
      <c r="K1330">
        <f t="shared" si="245"/>
        <v>13748.143672839375</v>
      </c>
      <c r="L1330">
        <v>300</v>
      </c>
      <c r="M1330">
        <f t="shared" si="246"/>
        <v>333.33333333333331</v>
      </c>
      <c r="N1330">
        <f t="shared" si="247"/>
        <v>15275.71519204375</v>
      </c>
      <c r="O1330">
        <f t="shared" si="248"/>
        <v>15609.048525377084</v>
      </c>
    </row>
    <row r="1331" spans="1:15" x14ac:dyDescent="0.3">
      <c r="A1331">
        <v>1322</v>
      </c>
      <c r="B1331">
        <v>74.900000000000006</v>
      </c>
      <c r="C1331">
        <f t="shared" si="240"/>
        <v>20.805555555555557</v>
      </c>
      <c r="D1331">
        <f t="shared" si="241"/>
        <v>169.46905208333337</v>
      </c>
      <c r="E1331">
        <f t="shared" si="242"/>
        <v>3525.8977780671307</v>
      </c>
      <c r="F1331">
        <f t="shared" si="243"/>
        <v>4694.3575000000001</v>
      </c>
      <c r="G1331">
        <f t="shared" si="249"/>
        <v>1</v>
      </c>
      <c r="H1331">
        <f t="shared" si="250"/>
        <v>0.25000000000000355</v>
      </c>
      <c r="I1331">
        <f t="shared" si="244"/>
        <v>500.00000000000711</v>
      </c>
      <c r="J1331">
        <f t="shared" si="251"/>
        <v>10402.777777777927</v>
      </c>
      <c r="K1331">
        <f t="shared" si="245"/>
        <v>18623.033055845059</v>
      </c>
      <c r="L1331">
        <v>300</v>
      </c>
      <c r="M1331">
        <f t="shared" si="246"/>
        <v>333.33333333333331</v>
      </c>
      <c r="N1331">
        <f t="shared" si="247"/>
        <v>20692.258950938955</v>
      </c>
      <c r="O1331">
        <f t="shared" si="248"/>
        <v>21025.592284272287</v>
      </c>
    </row>
    <row r="1332" spans="1:15" x14ac:dyDescent="0.3">
      <c r="A1332">
        <v>1323</v>
      </c>
      <c r="B1332">
        <v>76.099999999999994</v>
      </c>
      <c r="C1332">
        <f t="shared" si="240"/>
        <v>21.138888888888886</v>
      </c>
      <c r="D1332">
        <f t="shared" si="241"/>
        <v>174.94280208333328</v>
      </c>
      <c r="E1332">
        <f t="shared" si="242"/>
        <v>3698.0964551504612</v>
      </c>
      <c r="F1332">
        <f t="shared" si="243"/>
        <v>4769.5674999999992</v>
      </c>
      <c r="G1332">
        <f t="shared" si="249"/>
        <v>1</v>
      </c>
      <c r="H1332">
        <f t="shared" si="250"/>
        <v>0.3333333333333286</v>
      </c>
      <c r="I1332">
        <f t="shared" si="244"/>
        <v>666.66666666665719</v>
      </c>
      <c r="J1332">
        <f t="shared" si="251"/>
        <v>14092.592592592389</v>
      </c>
      <c r="K1332">
        <f t="shared" si="245"/>
        <v>22560.256547742851</v>
      </c>
      <c r="L1332">
        <v>300</v>
      </c>
      <c r="M1332">
        <f t="shared" si="246"/>
        <v>333.33333333333331</v>
      </c>
      <c r="N1332">
        <f t="shared" si="247"/>
        <v>25066.951719714278</v>
      </c>
      <c r="O1332">
        <f t="shared" si="248"/>
        <v>25400.28505304761</v>
      </c>
    </row>
    <row r="1333" spans="1:15" x14ac:dyDescent="0.3">
      <c r="A1333">
        <v>1324</v>
      </c>
      <c r="B1333">
        <v>77.7</v>
      </c>
      <c r="C1333">
        <f t="shared" si="240"/>
        <v>21.583333333333332</v>
      </c>
      <c r="D1333">
        <f t="shared" si="241"/>
        <v>182.37646874999993</v>
      </c>
      <c r="E1333">
        <f t="shared" si="242"/>
        <v>3936.2921171874982</v>
      </c>
      <c r="F1333">
        <f t="shared" si="243"/>
        <v>4869.8474999999999</v>
      </c>
      <c r="G1333">
        <f t="shared" si="249"/>
        <v>1</v>
      </c>
      <c r="H1333">
        <f t="shared" si="250"/>
        <v>0.44444444444444642</v>
      </c>
      <c r="I1333">
        <f t="shared" si="244"/>
        <v>888.88888888889278</v>
      </c>
      <c r="J1333">
        <f t="shared" si="251"/>
        <v>19185.18518518527</v>
      </c>
      <c r="K1333">
        <f t="shared" si="245"/>
        <v>27991.324802372768</v>
      </c>
      <c r="L1333">
        <v>300</v>
      </c>
      <c r="M1333">
        <f t="shared" si="246"/>
        <v>333.33333333333331</v>
      </c>
      <c r="N1333">
        <f t="shared" si="247"/>
        <v>31101.472002636408</v>
      </c>
      <c r="O1333">
        <f t="shared" si="248"/>
        <v>31434.805335969741</v>
      </c>
    </row>
    <row r="1334" spans="1:15" x14ac:dyDescent="0.3">
      <c r="A1334">
        <v>1325</v>
      </c>
      <c r="B1334">
        <v>79.2</v>
      </c>
      <c r="C1334">
        <f t="shared" si="240"/>
        <v>22</v>
      </c>
      <c r="D1334">
        <f t="shared" si="241"/>
        <v>189.48599999999996</v>
      </c>
      <c r="E1334">
        <f t="shared" si="242"/>
        <v>4168.6919999999991</v>
      </c>
      <c r="F1334">
        <f t="shared" si="243"/>
        <v>4963.8599999999997</v>
      </c>
      <c r="G1334">
        <f t="shared" si="249"/>
        <v>1</v>
      </c>
      <c r="H1334">
        <f t="shared" si="250"/>
        <v>0.41666666666666785</v>
      </c>
      <c r="I1334">
        <f t="shared" si="244"/>
        <v>833.33333333333576</v>
      </c>
      <c r="J1334">
        <f t="shared" si="251"/>
        <v>18333.333333333387</v>
      </c>
      <c r="K1334">
        <f t="shared" si="245"/>
        <v>27465.885333333386</v>
      </c>
      <c r="L1334">
        <v>300</v>
      </c>
      <c r="M1334">
        <f t="shared" si="246"/>
        <v>333.33333333333331</v>
      </c>
      <c r="N1334">
        <f t="shared" si="247"/>
        <v>30517.650370370429</v>
      </c>
      <c r="O1334">
        <f t="shared" si="248"/>
        <v>30850.983703703761</v>
      </c>
    </row>
    <row r="1335" spans="1:15" x14ac:dyDescent="0.3">
      <c r="A1335">
        <v>1326</v>
      </c>
      <c r="B1335">
        <v>80.3</v>
      </c>
      <c r="C1335">
        <f t="shared" si="240"/>
        <v>22.305555555555554</v>
      </c>
      <c r="D1335">
        <f t="shared" si="241"/>
        <v>194.78605208333329</v>
      </c>
      <c r="E1335">
        <f t="shared" si="242"/>
        <v>4344.8111061921281</v>
      </c>
      <c r="F1335">
        <f t="shared" si="243"/>
        <v>5032.8024999999998</v>
      </c>
      <c r="G1335">
        <f t="shared" si="249"/>
        <v>1</v>
      </c>
      <c r="H1335">
        <f t="shared" si="250"/>
        <v>0.30555555555555358</v>
      </c>
      <c r="I1335">
        <f t="shared" si="244"/>
        <v>611.11111111110722</v>
      </c>
      <c r="J1335">
        <f t="shared" si="251"/>
        <v>13631.172839506085</v>
      </c>
      <c r="K1335">
        <f t="shared" si="245"/>
        <v>23008.786445698213</v>
      </c>
      <c r="L1335">
        <v>300</v>
      </c>
      <c r="M1335">
        <f t="shared" si="246"/>
        <v>333.33333333333331</v>
      </c>
      <c r="N1335">
        <f t="shared" si="247"/>
        <v>25565.318272998014</v>
      </c>
      <c r="O1335">
        <f t="shared" si="248"/>
        <v>25898.651606331347</v>
      </c>
    </row>
    <row r="1336" spans="1:15" x14ac:dyDescent="0.3">
      <c r="A1336">
        <v>1327</v>
      </c>
      <c r="B1336">
        <v>80.8</v>
      </c>
      <c r="C1336">
        <f t="shared" si="240"/>
        <v>22.444444444444443</v>
      </c>
      <c r="D1336">
        <f t="shared" si="241"/>
        <v>197.21933333333328</v>
      </c>
      <c r="E1336">
        <f t="shared" si="242"/>
        <v>4426.4783703703688</v>
      </c>
      <c r="F1336">
        <f t="shared" si="243"/>
        <v>5064.1399999999994</v>
      </c>
      <c r="G1336">
        <f t="shared" si="249"/>
        <v>1</v>
      </c>
      <c r="H1336">
        <f t="shared" si="250"/>
        <v>0.13888888888888928</v>
      </c>
      <c r="I1336">
        <f t="shared" si="244"/>
        <v>277.77777777777857</v>
      </c>
      <c r="J1336">
        <f t="shared" si="251"/>
        <v>6234.5679012345854</v>
      </c>
      <c r="K1336">
        <f t="shared" si="245"/>
        <v>15725.186271604955</v>
      </c>
      <c r="L1336">
        <v>300</v>
      </c>
      <c r="M1336">
        <f t="shared" si="246"/>
        <v>333.33333333333331</v>
      </c>
      <c r="N1336">
        <f t="shared" si="247"/>
        <v>17472.42919067217</v>
      </c>
      <c r="O1336">
        <f t="shared" si="248"/>
        <v>17805.762524005502</v>
      </c>
    </row>
    <row r="1337" spans="1:15" x14ac:dyDescent="0.3">
      <c r="A1337">
        <v>1328</v>
      </c>
      <c r="B1337">
        <v>81</v>
      </c>
      <c r="C1337">
        <f t="shared" si="240"/>
        <v>22.5</v>
      </c>
      <c r="D1337">
        <f t="shared" si="241"/>
        <v>198.19687500000001</v>
      </c>
      <c r="E1337">
        <f t="shared" si="242"/>
        <v>4459.4296875</v>
      </c>
      <c r="F1337">
        <f t="shared" si="243"/>
        <v>5076.6750000000002</v>
      </c>
      <c r="G1337">
        <f t="shared" si="249"/>
        <v>1</v>
      </c>
      <c r="H1337">
        <f t="shared" si="250"/>
        <v>5.5555555555557135E-2</v>
      </c>
      <c r="I1337">
        <f t="shared" si="244"/>
        <v>111.11111111111427</v>
      </c>
      <c r="J1337">
        <f t="shared" si="251"/>
        <v>2500.0000000000709</v>
      </c>
      <c r="K1337">
        <f t="shared" si="245"/>
        <v>12036.10468750007</v>
      </c>
      <c r="L1337">
        <v>300</v>
      </c>
      <c r="M1337">
        <f t="shared" si="246"/>
        <v>333.33333333333331</v>
      </c>
      <c r="N1337">
        <f t="shared" si="247"/>
        <v>13373.449652777856</v>
      </c>
      <c r="O1337">
        <f t="shared" si="248"/>
        <v>13706.78298611119</v>
      </c>
    </row>
    <row r="1338" spans="1:15" x14ac:dyDescent="0.3">
      <c r="A1338">
        <v>1329</v>
      </c>
      <c r="B1338">
        <v>81</v>
      </c>
      <c r="C1338">
        <f t="shared" si="240"/>
        <v>22.5</v>
      </c>
      <c r="D1338">
        <f t="shared" si="241"/>
        <v>198.19687500000001</v>
      </c>
      <c r="E1338">
        <f t="shared" si="242"/>
        <v>4459.4296875</v>
      </c>
      <c r="F1338">
        <f t="shared" si="243"/>
        <v>5076.6750000000002</v>
      </c>
      <c r="G1338">
        <f t="shared" si="249"/>
        <v>1</v>
      </c>
      <c r="H1338">
        <f t="shared" si="250"/>
        <v>0</v>
      </c>
      <c r="I1338">
        <f t="shared" si="244"/>
        <v>0</v>
      </c>
      <c r="J1338">
        <f t="shared" si="251"/>
        <v>0</v>
      </c>
      <c r="K1338">
        <f t="shared" si="245"/>
        <v>9536.1046874999993</v>
      </c>
      <c r="L1338">
        <v>300</v>
      </c>
      <c r="M1338">
        <f t="shared" si="246"/>
        <v>333.33333333333331</v>
      </c>
      <c r="N1338">
        <f t="shared" si="247"/>
        <v>10595.671874999998</v>
      </c>
      <c r="O1338">
        <f t="shared" si="248"/>
        <v>10929.005208333332</v>
      </c>
    </row>
    <row r="1339" spans="1:15" x14ac:dyDescent="0.3">
      <c r="A1339">
        <v>1330</v>
      </c>
      <c r="B1339">
        <v>81</v>
      </c>
      <c r="C1339">
        <f t="shared" si="240"/>
        <v>22.5</v>
      </c>
      <c r="D1339">
        <f t="shared" si="241"/>
        <v>198.19687500000001</v>
      </c>
      <c r="E1339">
        <f t="shared" si="242"/>
        <v>4459.4296875</v>
      </c>
      <c r="F1339">
        <f t="shared" si="243"/>
        <v>5076.6750000000002</v>
      </c>
      <c r="G1339">
        <f t="shared" si="249"/>
        <v>1</v>
      </c>
      <c r="H1339">
        <f t="shared" si="250"/>
        <v>0</v>
      </c>
      <c r="I1339">
        <f t="shared" si="244"/>
        <v>0</v>
      </c>
      <c r="J1339">
        <f t="shared" si="251"/>
        <v>0</v>
      </c>
      <c r="K1339">
        <f t="shared" si="245"/>
        <v>9536.1046874999993</v>
      </c>
      <c r="L1339">
        <v>300</v>
      </c>
      <c r="M1339">
        <f t="shared" si="246"/>
        <v>333.33333333333331</v>
      </c>
      <c r="N1339">
        <f t="shared" si="247"/>
        <v>10595.671874999998</v>
      </c>
      <c r="O1339">
        <f t="shared" si="248"/>
        <v>10929.005208333332</v>
      </c>
    </row>
    <row r="1340" spans="1:15" x14ac:dyDescent="0.3">
      <c r="A1340">
        <v>1331</v>
      </c>
      <c r="B1340">
        <v>81</v>
      </c>
      <c r="C1340">
        <f t="shared" si="240"/>
        <v>22.5</v>
      </c>
      <c r="D1340">
        <f t="shared" si="241"/>
        <v>198.19687500000001</v>
      </c>
      <c r="E1340">
        <f t="shared" si="242"/>
        <v>4459.4296875</v>
      </c>
      <c r="F1340">
        <f t="shared" si="243"/>
        <v>5076.6750000000002</v>
      </c>
      <c r="G1340">
        <f t="shared" si="249"/>
        <v>1</v>
      </c>
      <c r="H1340">
        <f t="shared" si="250"/>
        <v>0</v>
      </c>
      <c r="I1340">
        <f t="shared" si="244"/>
        <v>0</v>
      </c>
      <c r="J1340">
        <f t="shared" si="251"/>
        <v>0</v>
      </c>
      <c r="K1340">
        <f t="shared" si="245"/>
        <v>9536.1046874999993</v>
      </c>
      <c r="L1340">
        <v>300</v>
      </c>
      <c r="M1340">
        <f t="shared" si="246"/>
        <v>333.33333333333331</v>
      </c>
      <c r="N1340">
        <f t="shared" si="247"/>
        <v>10595.671874999998</v>
      </c>
      <c r="O1340">
        <f t="shared" si="248"/>
        <v>10929.005208333332</v>
      </c>
    </row>
    <row r="1341" spans="1:15" x14ac:dyDescent="0.3">
      <c r="A1341">
        <v>1332</v>
      </c>
      <c r="B1341">
        <v>81</v>
      </c>
      <c r="C1341">
        <f t="shared" si="240"/>
        <v>22.5</v>
      </c>
      <c r="D1341">
        <f t="shared" si="241"/>
        <v>198.19687500000001</v>
      </c>
      <c r="E1341">
        <f t="shared" si="242"/>
        <v>4459.4296875</v>
      </c>
      <c r="F1341">
        <f t="shared" si="243"/>
        <v>5076.6750000000002</v>
      </c>
      <c r="G1341">
        <f t="shared" si="249"/>
        <v>1</v>
      </c>
      <c r="H1341">
        <f t="shared" si="250"/>
        <v>0</v>
      </c>
      <c r="I1341">
        <f t="shared" si="244"/>
        <v>0</v>
      </c>
      <c r="J1341">
        <f t="shared" si="251"/>
        <v>0</v>
      </c>
      <c r="K1341">
        <f t="shared" si="245"/>
        <v>9536.1046874999993</v>
      </c>
      <c r="L1341">
        <v>300</v>
      </c>
      <c r="M1341">
        <f t="shared" si="246"/>
        <v>333.33333333333331</v>
      </c>
      <c r="N1341">
        <f t="shared" si="247"/>
        <v>10595.671874999998</v>
      </c>
      <c r="O1341">
        <f t="shared" si="248"/>
        <v>10929.005208333332</v>
      </c>
    </row>
    <row r="1342" spans="1:15" x14ac:dyDescent="0.3">
      <c r="A1342">
        <v>1333</v>
      </c>
      <c r="B1342">
        <v>80.900000000000006</v>
      </c>
      <c r="C1342">
        <f t="shared" si="240"/>
        <v>22.472222222222225</v>
      </c>
      <c r="D1342">
        <f t="shared" si="241"/>
        <v>197.70780208333338</v>
      </c>
      <c r="E1342">
        <f t="shared" si="242"/>
        <v>4442.9336634837982</v>
      </c>
      <c r="F1342">
        <f t="shared" si="243"/>
        <v>5070.4075000000003</v>
      </c>
      <c r="G1342">
        <f t="shared" si="249"/>
        <v>1</v>
      </c>
      <c r="H1342">
        <f t="shared" si="250"/>
        <v>-2.7777777777775015E-2</v>
      </c>
      <c r="I1342">
        <f t="shared" si="244"/>
        <v>-55.555555555550029</v>
      </c>
      <c r="J1342">
        <f t="shared" si="251"/>
        <v>-1248.4567901233327</v>
      </c>
      <c r="K1342">
        <f t="shared" si="245"/>
        <v>8264.8843733604645</v>
      </c>
      <c r="L1342">
        <v>300</v>
      </c>
      <c r="M1342">
        <f t="shared" si="246"/>
        <v>333.33333333333331</v>
      </c>
      <c r="N1342">
        <f t="shared" si="247"/>
        <v>9183.2048592894043</v>
      </c>
      <c r="O1342">
        <f t="shared" si="248"/>
        <v>9516.5381926227383</v>
      </c>
    </row>
    <row r="1343" spans="1:15" x14ac:dyDescent="0.3">
      <c r="A1343">
        <v>1334</v>
      </c>
      <c r="B1343">
        <v>80.599999999999994</v>
      </c>
      <c r="C1343">
        <f t="shared" si="240"/>
        <v>22.388888888888886</v>
      </c>
      <c r="D1343">
        <f t="shared" si="241"/>
        <v>196.24420833333326</v>
      </c>
      <c r="E1343">
        <f t="shared" si="242"/>
        <v>4393.6897754629608</v>
      </c>
      <c r="F1343">
        <f t="shared" si="243"/>
        <v>5051.6049999999996</v>
      </c>
      <c r="G1343">
        <f t="shared" si="249"/>
        <v>1</v>
      </c>
      <c r="H1343">
        <f t="shared" si="250"/>
        <v>-8.3333333333339255E-2</v>
      </c>
      <c r="I1343">
        <f t="shared" si="244"/>
        <v>-166.66666666667851</v>
      </c>
      <c r="J1343">
        <f t="shared" si="251"/>
        <v>-3731.481481481746</v>
      </c>
      <c r="K1343">
        <f t="shared" si="245"/>
        <v>5713.8132939812149</v>
      </c>
      <c r="L1343">
        <v>300</v>
      </c>
      <c r="M1343">
        <f t="shared" si="246"/>
        <v>333.33333333333331</v>
      </c>
      <c r="N1343">
        <f t="shared" si="247"/>
        <v>6348.6814377569053</v>
      </c>
      <c r="O1343">
        <f t="shared" si="248"/>
        <v>6682.0147710902384</v>
      </c>
    </row>
    <row r="1344" spans="1:15" x14ac:dyDescent="0.3">
      <c r="A1344">
        <v>1335</v>
      </c>
      <c r="B1344">
        <v>80.3</v>
      </c>
      <c r="C1344">
        <f t="shared" si="240"/>
        <v>22.305555555555554</v>
      </c>
      <c r="D1344">
        <f t="shared" si="241"/>
        <v>194.78605208333329</v>
      </c>
      <c r="E1344">
        <f t="shared" si="242"/>
        <v>4344.8111061921281</v>
      </c>
      <c r="F1344">
        <f t="shared" si="243"/>
        <v>5032.8024999999998</v>
      </c>
      <c r="G1344">
        <f t="shared" si="249"/>
        <v>1</v>
      </c>
      <c r="H1344">
        <f t="shared" si="250"/>
        <v>-8.3333333333332149E-2</v>
      </c>
      <c r="I1344">
        <f t="shared" si="244"/>
        <v>-166.6666666666643</v>
      </c>
      <c r="J1344">
        <f t="shared" si="251"/>
        <v>-3717.5925925925394</v>
      </c>
      <c r="K1344">
        <f t="shared" si="245"/>
        <v>5660.0210135995885</v>
      </c>
      <c r="L1344">
        <v>300</v>
      </c>
      <c r="M1344">
        <f t="shared" si="246"/>
        <v>333.33333333333331</v>
      </c>
      <c r="N1344">
        <f t="shared" si="247"/>
        <v>6288.9122373328755</v>
      </c>
      <c r="O1344">
        <f t="shared" si="248"/>
        <v>6622.2455706662086</v>
      </c>
    </row>
    <row r="1345" spans="1:15" x14ac:dyDescent="0.3">
      <c r="A1345">
        <v>1336</v>
      </c>
      <c r="B1345">
        <v>80</v>
      </c>
      <c r="C1345">
        <f t="shared" si="240"/>
        <v>22.222222222222221</v>
      </c>
      <c r="D1345">
        <f t="shared" si="241"/>
        <v>193.33333333333334</v>
      </c>
      <c r="E1345">
        <f t="shared" si="242"/>
        <v>4296.2962962962965</v>
      </c>
      <c r="F1345">
        <f t="shared" si="243"/>
        <v>5014</v>
      </c>
      <c r="G1345">
        <f t="shared" si="249"/>
        <v>1</v>
      </c>
      <c r="H1345">
        <f t="shared" si="250"/>
        <v>-8.3333333333332149E-2</v>
      </c>
      <c r="I1345">
        <f t="shared" si="244"/>
        <v>-166.6666666666643</v>
      </c>
      <c r="J1345">
        <f t="shared" si="251"/>
        <v>-3703.7037037036507</v>
      </c>
      <c r="K1345">
        <f t="shared" si="245"/>
        <v>5606.5925925926449</v>
      </c>
      <c r="L1345">
        <v>300</v>
      </c>
      <c r="M1345">
        <f t="shared" si="246"/>
        <v>333.33333333333331</v>
      </c>
      <c r="N1345">
        <f t="shared" si="247"/>
        <v>6229.5473251029389</v>
      </c>
      <c r="O1345">
        <f t="shared" si="248"/>
        <v>6562.8806584362719</v>
      </c>
    </row>
    <row r="1346" spans="1:15" x14ac:dyDescent="0.3">
      <c r="A1346">
        <v>1337</v>
      </c>
      <c r="B1346">
        <v>79.900000000000006</v>
      </c>
      <c r="C1346">
        <f t="shared" si="240"/>
        <v>22.194444444444446</v>
      </c>
      <c r="D1346">
        <f t="shared" si="241"/>
        <v>192.85030208333333</v>
      </c>
      <c r="E1346">
        <f t="shared" si="242"/>
        <v>4280.2053156828706</v>
      </c>
      <c r="F1346">
        <f t="shared" si="243"/>
        <v>5007.7325000000001</v>
      </c>
      <c r="G1346">
        <f t="shared" si="249"/>
        <v>1</v>
      </c>
      <c r="H1346">
        <f t="shared" si="250"/>
        <v>-2.7777777777775015E-2</v>
      </c>
      <c r="I1346">
        <f t="shared" si="244"/>
        <v>-55.555555555550029</v>
      </c>
      <c r="J1346">
        <f t="shared" si="251"/>
        <v>-1233.0246913579022</v>
      </c>
      <c r="K1346">
        <f t="shared" si="245"/>
        <v>8054.9131243249694</v>
      </c>
      <c r="L1346">
        <v>300</v>
      </c>
      <c r="M1346">
        <f t="shared" si="246"/>
        <v>333.33333333333331</v>
      </c>
      <c r="N1346">
        <f t="shared" si="247"/>
        <v>8949.9034714721874</v>
      </c>
      <c r="O1346">
        <f t="shared" si="248"/>
        <v>9283.2368048055214</v>
      </c>
    </row>
    <row r="1347" spans="1:15" x14ac:dyDescent="0.3">
      <c r="A1347">
        <v>1338</v>
      </c>
      <c r="B1347">
        <v>79.8</v>
      </c>
      <c r="C1347">
        <f t="shared" si="240"/>
        <v>22.166666666666664</v>
      </c>
      <c r="D1347">
        <f t="shared" si="241"/>
        <v>192.36787499999994</v>
      </c>
      <c r="E1347">
        <f t="shared" si="242"/>
        <v>4264.1545624999981</v>
      </c>
      <c r="F1347">
        <f t="shared" si="243"/>
        <v>5001.4649999999992</v>
      </c>
      <c r="G1347">
        <f t="shared" si="249"/>
        <v>1</v>
      </c>
      <c r="H1347">
        <f t="shared" si="250"/>
        <v>-2.777777777778212E-2</v>
      </c>
      <c r="I1347">
        <f t="shared" si="244"/>
        <v>-55.55555555556424</v>
      </c>
      <c r="J1347">
        <f t="shared" si="251"/>
        <v>-1231.4814814816739</v>
      </c>
      <c r="K1347">
        <f t="shared" si="245"/>
        <v>8034.1380810183227</v>
      </c>
      <c r="L1347">
        <v>300</v>
      </c>
      <c r="M1347">
        <f t="shared" si="246"/>
        <v>333.33333333333331</v>
      </c>
      <c r="N1347">
        <f t="shared" si="247"/>
        <v>8926.8200900203592</v>
      </c>
      <c r="O1347">
        <f t="shared" si="248"/>
        <v>9260.1534233536931</v>
      </c>
    </row>
    <row r="1348" spans="1:15" x14ac:dyDescent="0.3">
      <c r="A1348">
        <v>1339</v>
      </c>
      <c r="B1348">
        <v>79.8</v>
      </c>
      <c r="C1348">
        <f t="shared" si="240"/>
        <v>22.166666666666664</v>
      </c>
      <c r="D1348">
        <f t="shared" si="241"/>
        <v>192.36787499999994</v>
      </c>
      <c r="E1348">
        <f t="shared" si="242"/>
        <v>4264.1545624999981</v>
      </c>
      <c r="F1348">
        <f t="shared" si="243"/>
        <v>5001.4649999999992</v>
      </c>
      <c r="G1348">
        <f t="shared" si="249"/>
        <v>1</v>
      </c>
      <c r="H1348">
        <f t="shared" si="250"/>
        <v>0</v>
      </c>
      <c r="I1348">
        <f t="shared" si="244"/>
        <v>0</v>
      </c>
      <c r="J1348">
        <f t="shared" si="251"/>
        <v>0</v>
      </c>
      <c r="K1348">
        <f t="shared" si="245"/>
        <v>9265.6195624999964</v>
      </c>
      <c r="L1348">
        <v>300</v>
      </c>
      <c r="M1348">
        <f t="shared" si="246"/>
        <v>333.33333333333331</v>
      </c>
      <c r="N1348">
        <f t="shared" si="247"/>
        <v>10295.132847222218</v>
      </c>
      <c r="O1348">
        <f t="shared" si="248"/>
        <v>10628.466180555552</v>
      </c>
    </row>
    <row r="1349" spans="1:15" x14ac:dyDescent="0.3">
      <c r="A1349">
        <v>1340</v>
      </c>
      <c r="B1349">
        <v>79.8</v>
      </c>
      <c r="C1349">
        <f t="shared" si="240"/>
        <v>22.166666666666664</v>
      </c>
      <c r="D1349">
        <f t="shared" si="241"/>
        <v>192.36787499999994</v>
      </c>
      <c r="E1349">
        <f t="shared" si="242"/>
        <v>4264.1545624999981</v>
      </c>
      <c r="F1349">
        <f t="shared" si="243"/>
        <v>5001.4649999999992</v>
      </c>
      <c r="G1349">
        <f t="shared" si="249"/>
        <v>1</v>
      </c>
      <c r="H1349">
        <f t="shared" si="250"/>
        <v>0</v>
      </c>
      <c r="I1349">
        <f t="shared" si="244"/>
        <v>0</v>
      </c>
      <c r="J1349">
        <f t="shared" si="251"/>
        <v>0</v>
      </c>
      <c r="K1349">
        <f t="shared" si="245"/>
        <v>9265.6195624999964</v>
      </c>
      <c r="L1349">
        <v>300</v>
      </c>
      <c r="M1349">
        <f t="shared" si="246"/>
        <v>333.33333333333331</v>
      </c>
      <c r="N1349">
        <f t="shared" si="247"/>
        <v>10295.132847222218</v>
      </c>
      <c r="O1349">
        <f t="shared" si="248"/>
        <v>10628.466180555552</v>
      </c>
    </row>
    <row r="1350" spans="1:15" x14ac:dyDescent="0.3">
      <c r="A1350">
        <v>1341</v>
      </c>
      <c r="B1350">
        <v>79.900000000000006</v>
      </c>
      <c r="C1350">
        <f t="shared" si="240"/>
        <v>22.194444444444446</v>
      </c>
      <c r="D1350">
        <f t="shared" si="241"/>
        <v>192.85030208333333</v>
      </c>
      <c r="E1350">
        <f t="shared" si="242"/>
        <v>4280.2053156828706</v>
      </c>
      <c r="F1350">
        <f t="shared" si="243"/>
        <v>5007.7325000000001</v>
      </c>
      <c r="G1350">
        <f t="shared" si="249"/>
        <v>1</v>
      </c>
      <c r="H1350">
        <f t="shared" si="250"/>
        <v>2.777777777778212E-2</v>
      </c>
      <c r="I1350">
        <f t="shared" si="244"/>
        <v>55.55555555556424</v>
      </c>
      <c r="J1350">
        <f t="shared" si="251"/>
        <v>1233.0246913582175</v>
      </c>
      <c r="K1350">
        <f t="shared" si="245"/>
        <v>10520.962507041089</v>
      </c>
      <c r="L1350">
        <v>300</v>
      </c>
      <c r="M1350">
        <f t="shared" si="246"/>
        <v>333.33333333333331</v>
      </c>
      <c r="N1350">
        <f t="shared" si="247"/>
        <v>11689.958341156766</v>
      </c>
      <c r="O1350">
        <f t="shared" si="248"/>
        <v>12023.291674490099</v>
      </c>
    </row>
    <row r="1351" spans="1:15" x14ac:dyDescent="0.3">
      <c r="A1351">
        <v>1342</v>
      </c>
      <c r="B1351">
        <v>80</v>
      </c>
      <c r="C1351">
        <f t="shared" si="240"/>
        <v>22.222222222222221</v>
      </c>
      <c r="D1351">
        <f t="shared" si="241"/>
        <v>193.33333333333334</v>
      </c>
      <c r="E1351">
        <f t="shared" si="242"/>
        <v>4296.2962962962965</v>
      </c>
      <c r="F1351">
        <f t="shared" si="243"/>
        <v>5014</v>
      </c>
      <c r="G1351">
        <f t="shared" si="249"/>
        <v>1</v>
      </c>
      <c r="H1351">
        <f t="shared" si="250"/>
        <v>2.7777777777775015E-2</v>
      </c>
      <c r="I1351">
        <f t="shared" si="244"/>
        <v>55.555555555550029</v>
      </c>
      <c r="J1351">
        <f t="shared" si="251"/>
        <v>1234.5679012344451</v>
      </c>
      <c r="K1351">
        <f t="shared" si="245"/>
        <v>10544.86419753074</v>
      </c>
      <c r="L1351">
        <v>300</v>
      </c>
      <c r="M1351">
        <f t="shared" si="246"/>
        <v>333.33333333333331</v>
      </c>
      <c r="N1351">
        <f t="shared" si="247"/>
        <v>11716.515775034155</v>
      </c>
      <c r="O1351">
        <f t="shared" si="248"/>
        <v>12049.849108367489</v>
      </c>
    </row>
    <row r="1352" spans="1:15" x14ac:dyDescent="0.3">
      <c r="A1352">
        <v>1343</v>
      </c>
      <c r="B1352">
        <v>80.400000000000006</v>
      </c>
      <c r="C1352">
        <f t="shared" si="240"/>
        <v>22.333333333333336</v>
      </c>
      <c r="D1352">
        <f t="shared" si="241"/>
        <v>195.27150000000003</v>
      </c>
      <c r="E1352">
        <f t="shared" si="242"/>
        <v>4361.0635000000011</v>
      </c>
      <c r="F1352">
        <f t="shared" si="243"/>
        <v>5039.0700000000006</v>
      </c>
      <c r="G1352">
        <f t="shared" si="249"/>
        <v>1</v>
      </c>
      <c r="H1352">
        <f t="shared" si="250"/>
        <v>0.11111111111111427</v>
      </c>
      <c r="I1352">
        <f t="shared" si="244"/>
        <v>222.22222222222854</v>
      </c>
      <c r="J1352">
        <f t="shared" si="251"/>
        <v>4962.9629629631045</v>
      </c>
      <c r="K1352">
        <f t="shared" si="245"/>
        <v>14363.096462963105</v>
      </c>
      <c r="L1352">
        <v>300</v>
      </c>
      <c r="M1352">
        <f t="shared" si="246"/>
        <v>333.33333333333331</v>
      </c>
      <c r="N1352">
        <f t="shared" si="247"/>
        <v>15958.996069959005</v>
      </c>
      <c r="O1352">
        <f t="shared" si="248"/>
        <v>16292.329403292339</v>
      </c>
    </row>
    <row r="1353" spans="1:15" x14ac:dyDescent="0.3">
      <c r="A1353">
        <v>1344</v>
      </c>
      <c r="B1353">
        <v>80.8</v>
      </c>
      <c r="C1353">
        <f t="shared" si="240"/>
        <v>22.444444444444443</v>
      </c>
      <c r="D1353">
        <f t="shared" si="241"/>
        <v>197.21933333333328</v>
      </c>
      <c r="E1353">
        <f t="shared" si="242"/>
        <v>4426.4783703703688</v>
      </c>
      <c r="F1353">
        <f t="shared" si="243"/>
        <v>5064.1399999999994</v>
      </c>
      <c r="G1353">
        <f t="shared" si="249"/>
        <v>1</v>
      </c>
      <c r="H1353">
        <f t="shared" si="250"/>
        <v>0.11111111111110716</v>
      </c>
      <c r="I1353">
        <f t="shared" si="244"/>
        <v>222.22222222221433</v>
      </c>
      <c r="J1353">
        <f t="shared" si="251"/>
        <v>4987.6543209874771</v>
      </c>
      <c r="K1353">
        <f t="shared" si="245"/>
        <v>14478.272691357844</v>
      </c>
      <c r="L1353">
        <v>300</v>
      </c>
      <c r="M1353">
        <f t="shared" si="246"/>
        <v>333.33333333333331</v>
      </c>
      <c r="N1353">
        <f t="shared" si="247"/>
        <v>16086.969657064272</v>
      </c>
      <c r="O1353">
        <f t="shared" si="248"/>
        <v>16420.302990397606</v>
      </c>
    </row>
    <row r="1354" spans="1:15" x14ac:dyDescent="0.3">
      <c r="A1354">
        <v>1345</v>
      </c>
      <c r="B1354">
        <v>81.2</v>
      </c>
      <c r="C1354">
        <f t="shared" ref="C1354:C1417" si="252">B1354*1/3.6</f>
        <v>22.555555555555557</v>
      </c>
      <c r="D1354">
        <f t="shared" ref="D1354:D1417" si="253">0.5*$E$1*((C1354^2)*$E$2*$E$3)</f>
        <v>199.17683333333335</v>
      </c>
      <c r="E1354">
        <f t="shared" ref="E1354:E1417" si="254">D1354*C1354</f>
        <v>4492.5441296296303</v>
      </c>
      <c r="F1354">
        <f t="shared" ref="F1354:F1417" si="255">$F$7*C1354</f>
        <v>5089.21</v>
      </c>
      <c r="G1354">
        <f t="shared" si="249"/>
        <v>1</v>
      </c>
      <c r="H1354">
        <f t="shared" si="250"/>
        <v>0.11111111111111427</v>
      </c>
      <c r="I1354">
        <f t="shared" ref="I1354:I1417" si="256">$H$1*(H1354/G1354)</f>
        <v>222.22222222222854</v>
      </c>
      <c r="J1354">
        <f t="shared" si="251"/>
        <v>5012.3456790124883</v>
      </c>
      <c r="K1354">
        <f t="shared" ref="K1354:K1417" si="257">E1354+F1354+J1354</f>
        <v>14594.099808642117</v>
      </c>
      <c r="L1354">
        <v>300</v>
      </c>
      <c r="M1354">
        <f t="shared" ref="M1354:M1417" si="258">L1354/0.9</f>
        <v>333.33333333333331</v>
      </c>
      <c r="N1354">
        <f t="shared" ref="N1354:N1417" si="259">K1354/0.9</f>
        <v>16215.666454046795</v>
      </c>
      <c r="O1354">
        <f t="shared" ref="O1354:O1417" si="260">M1354+N1354</f>
        <v>16548.999787380129</v>
      </c>
    </row>
    <row r="1355" spans="1:15" x14ac:dyDescent="0.3">
      <c r="A1355">
        <v>1346</v>
      </c>
      <c r="B1355">
        <v>81.5</v>
      </c>
      <c r="C1355">
        <f t="shared" si="252"/>
        <v>22.638888888888889</v>
      </c>
      <c r="D1355">
        <f t="shared" si="253"/>
        <v>200.65130208333332</v>
      </c>
      <c r="E1355">
        <f t="shared" si="254"/>
        <v>4542.5225332754626</v>
      </c>
      <c r="F1355">
        <f t="shared" si="255"/>
        <v>5108.0124999999998</v>
      </c>
      <c r="G1355">
        <f t="shared" ref="G1355:G1418" si="261">A1355-A1354</f>
        <v>1</v>
      </c>
      <c r="H1355">
        <f t="shared" ref="H1355:H1418" si="262">C1355-C1354</f>
        <v>8.3333333333332149E-2</v>
      </c>
      <c r="I1355">
        <f t="shared" si="256"/>
        <v>166.6666666666643</v>
      </c>
      <c r="J1355">
        <f t="shared" ref="J1355:J1418" si="263">I1355*C1355</f>
        <v>3773.1481481480946</v>
      </c>
      <c r="K1355">
        <f t="shared" si="257"/>
        <v>13423.683181423557</v>
      </c>
      <c r="L1355">
        <v>300</v>
      </c>
      <c r="M1355">
        <f t="shared" si="258"/>
        <v>333.33333333333331</v>
      </c>
      <c r="N1355">
        <f t="shared" si="259"/>
        <v>14915.203534915063</v>
      </c>
      <c r="O1355">
        <f t="shared" si="260"/>
        <v>15248.536868248397</v>
      </c>
    </row>
    <row r="1356" spans="1:15" x14ac:dyDescent="0.3">
      <c r="A1356">
        <v>1347</v>
      </c>
      <c r="B1356">
        <v>81.599999999999994</v>
      </c>
      <c r="C1356">
        <f t="shared" si="252"/>
        <v>22.666666666666664</v>
      </c>
      <c r="D1356">
        <f t="shared" si="253"/>
        <v>201.14399999999998</v>
      </c>
      <c r="E1356">
        <f t="shared" si="254"/>
        <v>4559.2639999999992</v>
      </c>
      <c r="F1356">
        <f t="shared" si="255"/>
        <v>5114.28</v>
      </c>
      <c r="G1356">
        <f t="shared" si="261"/>
        <v>1</v>
      </c>
      <c r="H1356">
        <f t="shared" si="262"/>
        <v>2.7777777777775015E-2</v>
      </c>
      <c r="I1356">
        <f t="shared" si="256"/>
        <v>55.555555555550029</v>
      </c>
      <c r="J1356">
        <f t="shared" si="263"/>
        <v>1259.2592592591338</v>
      </c>
      <c r="K1356">
        <f t="shared" si="257"/>
        <v>10932.803259259132</v>
      </c>
      <c r="L1356">
        <v>300</v>
      </c>
      <c r="M1356">
        <f t="shared" si="258"/>
        <v>333.33333333333331</v>
      </c>
      <c r="N1356">
        <f t="shared" si="259"/>
        <v>12147.55917695459</v>
      </c>
      <c r="O1356">
        <f t="shared" si="260"/>
        <v>12480.892510287924</v>
      </c>
    </row>
    <row r="1357" spans="1:15" x14ac:dyDescent="0.3">
      <c r="A1357">
        <v>1348</v>
      </c>
      <c r="B1357">
        <v>81.599999999999994</v>
      </c>
      <c r="C1357">
        <f t="shared" si="252"/>
        <v>22.666666666666664</v>
      </c>
      <c r="D1357">
        <f t="shared" si="253"/>
        <v>201.14399999999998</v>
      </c>
      <c r="E1357">
        <f t="shared" si="254"/>
        <v>4559.2639999999992</v>
      </c>
      <c r="F1357">
        <f t="shared" si="255"/>
        <v>5114.28</v>
      </c>
      <c r="G1357">
        <f t="shared" si="261"/>
        <v>1</v>
      </c>
      <c r="H1357">
        <f t="shared" si="262"/>
        <v>0</v>
      </c>
      <c r="I1357">
        <f t="shared" si="256"/>
        <v>0</v>
      </c>
      <c r="J1357">
        <f t="shared" si="263"/>
        <v>0</v>
      </c>
      <c r="K1357">
        <f t="shared" si="257"/>
        <v>9673.5439999999981</v>
      </c>
      <c r="L1357">
        <v>300</v>
      </c>
      <c r="M1357">
        <f t="shared" si="258"/>
        <v>333.33333333333331</v>
      </c>
      <c r="N1357">
        <f t="shared" si="259"/>
        <v>10748.382222222221</v>
      </c>
      <c r="O1357">
        <f t="shared" si="260"/>
        <v>11081.715555555555</v>
      </c>
    </row>
    <row r="1358" spans="1:15" x14ac:dyDescent="0.3">
      <c r="A1358">
        <v>1349</v>
      </c>
      <c r="B1358">
        <v>81.400000000000006</v>
      </c>
      <c r="C1358">
        <f t="shared" si="252"/>
        <v>22.611111111111111</v>
      </c>
      <c r="D1358">
        <f t="shared" si="253"/>
        <v>200.15920833333331</v>
      </c>
      <c r="E1358">
        <f t="shared" si="254"/>
        <v>4525.8220995370366</v>
      </c>
      <c r="F1358">
        <f t="shared" si="255"/>
        <v>5101.7449999999999</v>
      </c>
      <c r="G1358">
        <f t="shared" si="261"/>
        <v>1</v>
      </c>
      <c r="H1358">
        <f t="shared" si="262"/>
        <v>-5.5555555555553582E-2</v>
      </c>
      <c r="I1358">
        <f t="shared" si="256"/>
        <v>-111.11111111110716</v>
      </c>
      <c r="J1358">
        <f t="shared" si="263"/>
        <v>-2512.3456790122564</v>
      </c>
      <c r="K1358">
        <f t="shared" si="257"/>
        <v>7115.2214205247801</v>
      </c>
      <c r="L1358">
        <v>300</v>
      </c>
      <c r="M1358">
        <f t="shared" si="258"/>
        <v>333.33333333333331</v>
      </c>
      <c r="N1358">
        <f t="shared" si="259"/>
        <v>7905.8015783608662</v>
      </c>
      <c r="O1358">
        <f t="shared" si="260"/>
        <v>8239.1349116942001</v>
      </c>
    </row>
    <row r="1359" spans="1:15" x14ac:dyDescent="0.3">
      <c r="A1359">
        <v>1350</v>
      </c>
      <c r="B1359">
        <v>80.7</v>
      </c>
      <c r="C1359">
        <f t="shared" si="252"/>
        <v>22.416666666666668</v>
      </c>
      <c r="D1359">
        <f t="shared" si="253"/>
        <v>196.73146875</v>
      </c>
      <c r="E1359">
        <f t="shared" si="254"/>
        <v>4410.0637578125006</v>
      </c>
      <c r="F1359">
        <f t="shared" si="255"/>
        <v>5057.8725000000004</v>
      </c>
      <c r="G1359">
        <f t="shared" si="261"/>
        <v>1</v>
      </c>
      <c r="H1359">
        <f t="shared" si="262"/>
        <v>-0.19444444444444287</v>
      </c>
      <c r="I1359">
        <f t="shared" si="256"/>
        <v>-388.88888888888573</v>
      </c>
      <c r="J1359">
        <f t="shared" si="263"/>
        <v>-8717.5925925925221</v>
      </c>
      <c r="K1359">
        <f t="shared" si="257"/>
        <v>750.34366521997799</v>
      </c>
      <c r="L1359">
        <v>300</v>
      </c>
      <c r="M1359">
        <f t="shared" si="258"/>
        <v>333.33333333333331</v>
      </c>
      <c r="N1359">
        <f t="shared" si="259"/>
        <v>833.71518357775335</v>
      </c>
      <c r="O1359">
        <f t="shared" si="260"/>
        <v>1167.0485169110866</v>
      </c>
    </row>
    <row r="1360" spans="1:15" x14ac:dyDescent="0.3">
      <c r="A1360">
        <v>1351</v>
      </c>
      <c r="B1360">
        <v>79.599999999999994</v>
      </c>
      <c r="C1360">
        <f t="shared" si="252"/>
        <v>22.111111111111111</v>
      </c>
      <c r="D1360">
        <f t="shared" si="253"/>
        <v>191.4048333333333</v>
      </c>
      <c r="E1360">
        <f t="shared" si="254"/>
        <v>4232.1735370370361</v>
      </c>
      <c r="F1360">
        <f t="shared" si="255"/>
        <v>4988.9299999999994</v>
      </c>
      <c r="G1360">
        <f t="shared" si="261"/>
        <v>1</v>
      </c>
      <c r="H1360">
        <f t="shared" si="262"/>
        <v>-0.30555555555555713</v>
      </c>
      <c r="I1360">
        <f t="shared" si="256"/>
        <v>-611.11111111111427</v>
      </c>
      <c r="J1360">
        <f t="shared" si="263"/>
        <v>-13512.345679012415</v>
      </c>
      <c r="K1360">
        <f t="shared" si="257"/>
        <v>-4291.2421419753791</v>
      </c>
      <c r="L1360">
        <v>300</v>
      </c>
      <c r="M1360">
        <f t="shared" si="258"/>
        <v>333.33333333333331</v>
      </c>
      <c r="N1360">
        <f t="shared" si="259"/>
        <v>-4768.0468244170879</v>
      </c>
      <c r="O1360">
        <f t="shared" si="260"/>
        <v>-4434.7134910837549</v>
      </c>
    </row>
    <row r="1361" spans="1:15" x14ac:dyDescent="0.3">
      <c r="A1361">
        <v>1352</v>
      </c>
      <c r="B1361">
        <v>78.2</v>
      </c>
      <c r="C1361">
        <f t="shared" si="252"/>
        <v>21.722222222222221</v>
      </c>
      <c r="D1361">
        <f t="shared" si="253"/>
        <v>184.73120833333329</v>
      </c>
      <c r="E1361">
        <f t="shared" si="254"/>
        <v>4012.7723587962951</v>
      </c>
      <c r="F1361">
        <f t="shared" si="255"/>
        <v>4901.1849999999995</v>
      </c>
      <c r="G1361">
        <f t="shared" si="261"/>
        <v>1</v>
      </c>
      <c r="H1361">
        <f t="shared" si="262"/>
        <v>-0.38888888888888928</v>
      </c>
      <c r="I1361">
        <f t="shared" si="256"/>
        <v>-777.77777777777851</v>
      </c>
      <c r="J1361">
        <f t="shared" si="263"/>
        <v>-16895.061728395078</v>
      </c>
      <c r="K1361">
        <f t="shared" si="257"/>
        <v>-7981.1043695987828</v>
      </c>
      <c r="L1361">
        <v>300</v>
      </c>
      <c r="M1361">
        <f t="shared" si="258"/>
        <v>333.33333333333331</v>
      </c>
      <c r="N1361">
        <f t="shared" si="259"/>
        <v>-8867.8937439986476</v>
      </c>
      <c r="O1361">
        <f t="shared" si="260"/>
        <v>-8534.5604106653136</v>
      </c>
    </row>
    <row r="1362" spans="1:15" x14ac:dyDescent="0.3">
      <c r="A1362">
        <v>1353</v>
      </c>
      <c r="B1362">
        <v>76.8</v>
      </c>
      <c r="C1362">
        <f t="shared" si="252"/>
        <v>21.333333333333332</v>
      </c>
      <c r="D1362">
        <f t="shared" si="253"/>
        <v>178.17599999999999</v>
      </c>
      <c r="E1362">
        <f t="shared" si="254"/>
        <v>3801.0879999999997</v>
      </c>
      <c r="F1362">
        <f t="shared" si="255"/>
        <v>4813.4399999999996</v>
      </c>
      <c r="G1362">
        <f t="shared" si="261"/>
        <v>1</v>
      </c>
      <c r="H1362">
        <f t="shared" si="262"/>
        <v>-0.38888888888888928</v>
      </c>
      <c r="I1362">
        <f t="shared" si="256"/>
        <v>-777.77777777777851</v>
      </c>
      <c r="J1362">
        <f t="shared" si="263"/>
        <v>-16592.592592592606</v>
      </c>
      <c r="K1362">
        <f t="shared" si="257"/>
        <v>-7978.0645925926074</v>
      </c>
      <c r="L1362">
        <v>300</v>
      </c>
      <c r="M1362">
        <f t="shared" si="258"/>
        <v>333.33333333333331</v>
      </c>
      <c r="N1362">
        <f t="shared" si="259"/>
        <v>-8864.5162139917866</v>
      </c>
      <c r="O1362">
        <f t="shared" si="260"/>
        <v>-8531.1828806584526</v>
      </c>
    </row>
    <row r="1363" spans="1:15" x14ac:dyDescent="0.3">
      <c r="A1363">
        <v>1354</v>
      </c>
      <c r="B1363">
        <v>75.3</v>
      </c>
      <c r="C1363">
        <f t="shared" si="252"/>
        <v>20.916666666666664</v>
      </c>
      <c r="D1363">
        <f t="shared" si="253"/>
        <v>171.28396874999993</v>
      </c>
      <c r="E1363">
        <f t="shared" si="254"/>
        <v>3582.689679687498</v>
      </c>
      <c r="F1363">
        <f t="shared" si="255"/>
        <v>4719.4274999999998</v>
      </c>
      <c r="G1363">
        <f t="shared" si="261"/>
        <v>1</v>
      </c>
      <c r="H1363">
        <f t="shared" si="262"/>
        <v>-0.41666666666666785</v>
      </c>
      <c r="I1363">
        <f t="shared" si="256"/>
        <v>-833.33333333333576</v>
      </c>
      <c r="J1363">
        <f t="shared" si="263"/>
        <v>-17430.555555555606</v>
      </c>
      <c r="K1363">
        <f t="shared" si="257"/>
        <v>-9128.438375868107</v>
      </c>
      <c r="L1363">
        <v>300</v>
      </c>
      <c r="M1363">
        <f t="shared" si="258"/>
        <v>333.33333333333331</v>
      </c>
      <c r="N1363">
        <f t="shared" si="259"/>
        <v>-10142.709306520119</v>
      </c>
      <c r="O1363">
        <f t="shared" si="260"/>
        <v>-9809.3759731867849</v>
      </c>
    </row>
    <row r="1364" spans="1:15" x14ac:dyDescent="0.3">
      <c r="A1364">
        <v>1355</v>
      </c>
      <c r="B1364">
        <v>73.8</v>
      </c>
      <c r="C1364">
        <f t="shared" si="252"/>
        <v>20.5</v>
      </c>
      <c r="D1364">
        <f t="shared" si="253"/>
        <v>164.52787499999999</v>
      </c>
      <c r="E1364">
        <f t="shared" si="254"/>
        <v>3372.8214374999998</v>
      </c>
      <c r="F1364">
        <f t="shared" si="255"/>
        <v>4625.415</v>
      </c>
      <c r="G1364">
        <f t="shared" si="261"/>
        <v>1</v>
      </c>
      <c r="H1364">
        <f t="shared" si="262"/>
        <v>-0.4166666666666643</v>
      </c>
      <c r="I1364">
        <f t="shared" si="256"/>
        <v>-833.3333333333286</v>
      </c>
      <c r="J1364">
        <f t="shared" si="263"/>
        <v>-17083.333333333238</v>
      </c>
      <c r="K1364">
        <f t="shared" si="257"/>
        <v>-9085.0968958332378</v>
      </c>
      <c r="L1364">
        <v>300</v>
      </c>
      <c r="M1364">
        <f t="shared" si="258"/>
        <v>333.33333333333331</v>
      </c>
      <c r="N1364">
        <f t="shared" si="259"/>
        <v>-10094.552106481375</v>
      </c>
      <c r="O1364">
        <f t="shared" si="260"/>
        <v>-9761.2187731480408</v>
      </c>
    </row>
    <row r="1365" spans="1:15" x14ac:dyDescent="0.3">
      <c r="A1365">
        <v>1356</v>
      </c>
      <c r="B1365">
        <v>72.099999999999994</v>
      </c>
      <c r="C1365">
        <f t="shared" si="252"/>
        <v>20.027777777777775</v>
      </c>
      <c r="D1365">
        <f t="shared" si="253"/>
        <v>157.03530208333325</v>
      </c>
      <c r="E1365">
        <f t="shared" si="254"/>
        <v>3145.0681333912016</v>
      </c>
      <c r="F1365">
        <f t="shared" si="255"/>
        <v>4518.8674999999994</v>
      </c>
      <c r="G1365">
        <f t="shared" si="261"/>
        <v>1</v>
      </c>
      <c r="H1365">
        <f t="shared" si="262"/>
        <v>-0.47222222222222499</v>
      </c>
      <c r="I1365">
        <f t="shared" si="256"/>
        <v>-944.44444444445003</v>
      </c>
      <c r="J1365">
        <f t="shared" si="263"/>
        <v>-18915.123456790232</v>
      </c>
      <c r="K1365">
        <f t="shared" si="257"/>
        <v>-11251.187823399032</v>
      </c>
      <c r="L1365">
        <v>300</v>
      </c>
      <c r="M1365">
        <f t="shared" si="258"/>
        <v>333.33333333333331</v>
      </c>
      <c r="N1365">
        <f t="shared" si="259"/>
        <v>-12501.319803776702</v>
      </c>
      <c r="O1365">
        <f t="shared" si="260"/>
        <v>-12167.986470443368</v>
      </c>
    </row>
    <row r="1366" spans="1:15" x14ac:dyDescent="0.3">
      <c r="A1366">
        <v>1357</v>
      </c>
      <c r="B1366">
        <v>70.2</v>
      </c>
      <c r="C1366">
        <f t="shared" si="252"/>
        <v>19.5</v>
      </c>
      <c r="D1366">
        <f t="shared" si="253"/>
        <v>148.867875</v>
      </c>
      <c r="E1366">
        <f t="shared" si="254"/>
        <v>2902.9235625000001</v>
      </c>
      <c r="F1366">
        <f t="shared" si="255"/>
        <v>4399.7849999999999</v>
      </c>
      <c r="G1366">
        <f t="shared" si="261"/>
        <v>1</v>
      </c>
      <c r="H1366">
        <f t="shared" si="262"/>
        <v>-0.52777777777777501</v>
      </c>
      <c r="I1366">
        <f t="shared" si="256"/>
        <v>-1055.55555555555</v>
      </c>
      <c r="J1366">
        <f t="shared" si="263"/>
        <v>-20583.333333333223</v>
      </c>
      <c r="K1366">
        <f t="shared" si="257"/>
        <v>-13280.624770833223</v>
      </c>
      <c r="L1366">
        <v>300</v>
      </c>
      <c r="M1366">
        <f t="shared" si="258"/>
        <v>333.33333333333331</v>
      </c>
      <c r="N1366">
        <f t="shared" si="259"/>
        <v>-14756.249745370247</v>
      </c>
      <c r="O1366">
        <f t="shared" si="260"/>
        <v>-14422.916412036913</v>
      </c>
    </row>
    <row r="1367" spans="1:15" x14ac:dyDescent="0.3">
      <c r="A1367">
        <v>1358</v>
      </c>
      <c r="B1367">
        <v>68.2</v>
      </c>
      <c r="C1367">
        <f t="shared" si="252"/>
        <v>18.944444444444446</v>
      </c>
      <c r="D1367">
        <f t="shared" si="253"/>
        <v>140.50620833333335</v>
      </c>
      <c r="E1367">
        <f t="shared" si="254"/>
        <v>2661.8120578703711</v>
      </c>
      <c r="F1367">
        <f t="shared" si="255"/>
        <v>4274.4350000000004</v>
      </c>
      <c r="G1367">
        <f t="shared" si="261"/>
        <v>1</v>
      </c>
      <c r="H1367">
        <f t="shared" si="262"/>
        <v>-0.55555555555555358</v>
      </c>
      <c r="I1367">
        <f t="shared" si="256"/>
        <v>-1111.1111111111072</v>
      </c>
      <c r="J1367">
        <f t="shared" si="263"/>
        <v>-21049.382716049313</v>
      </c>
      <c r="K1367">
        <f t="shared" si="257"/>
        <v>-14113.135658178941</v>
      </c>
      <c r="L1367">
        <v>300</v>
      </c>
      <c r="M1367">
        <f t="shared" si="258"/>
        <v>333.33333333333331</v>
      </c>
      <c r="N1367">
        <f t="shared" si="259"/>
        <v>-15681.261842421045</v>
      </c>
      <c r="O1367">
        <f t="shared" si="260"/>
        <v>-15347.928509087711</v>
      </c>
    </row>
    <row r="1368" spans="1:15" x14ac:dyDescent="0.3">
      <c r="A1368">
        <v>1359</v>
      </c>
      <c r="B1368">
        <v>66.099999999999994</v>
      </c>
      <c r="C1368">
        <f t="shared" si="252"/>
        <v>18.361111111111111</v>
      </c>
      <c r="D1368">
        <f t="shared" si="253"/>
        <v>131.98655208333332</v>
      </c>
      <c r="E1368">
        <f t="shared" si="254"/>
        <v>2423.4197479745367</v>
      </c>
      <c r="F1368">
        <f t="shared" si="255"/>
        <v>4142.8175000000001</v>
      </c>
      <c r="G1368">
        <f t="shared" si="261"/>
        <v>1</v>
      </c>
      <c r="H1368">
        <f t="shared" si="262"/>
        <v>-0.5833333333333357</v>
      </c>
      <c r="I1368">
        <f t="shared" si="256"/>
        <v>-1166.6666666666715</v>
      </c>
      <c r="J1368">
        <f t="shared" si="263"/>
        <v>-21421.296296296387</v>
      </c>
      <c r="K1368">
        <f t="shared" si="257"/>
        <v>-14855.059048321849</v>
      </c>
      <c r="L1368">
        <v>300</v>
      </c>
      <c r="M1368">
        <f t="shared" si="258"/>
        <v>333.33333333333331</v>
      </c>
      <c r="N1368">
        <f t="shared" si="259"/>
        <v>-16505.621164802054</v>
      </c>
      <c r="O1368">
        <f t="shared" si="260"/>
        <v>-16172.28783146872</v>
      </c>
    </row>
    <row r="1369" spans="1:15" x14ac:dyDescent="0.3">
      <c r="A1369">
        <v>1360</v>
      </c>
      <c r="B1369">
        <v>63.8</v>
      </c>
      <c r="C1369">
        <f t="shared" si="252"/>
        <v>17.722222222222221</v>
      </c>
      <c r="D1369">
        <f t="shared" si="253"/>
        <v>122.9612083333333</v>
      </c>
      <c r="E1369">
        <f t="shared" si="254"/>
        <v>2179.1458587962957</v>
      </c>
      <c r="F1369">
        <f t="shared" si="255"/>
        <v>3998.665</v>
      </c>
      <c r="G1369">
        <f t="shared" si="261"/>
        <v>1</v>
      </c>
      <c r="H1369">
        <f t="shared" si="262"/>
        <v>-0.63888888888888928</v>
      </c>
      <c r="I1369">
        <f t="shared" si="256"/>
        <v>-1277.7777777777785</v>
      </c>
      <c r="J1369">
        <f t="shared" si="263"/>
        <v>-22645.061728395074</v>
      </c>
      <c r="K1369">
        <f t="shared" si="257"/>
        <v>-16467.250869598778</v>
      </c>
      <c r="L1369">
        <v>300</v>
      </c>
      <c r="M1369">
        <f t="shared" si="258"/>
        <v>333.33333333333331</v>
      </c>
      <c r="N1369">
        <f t="shared" si="259"/>
        <v>-18296.94541066531</v>
      </c>
      <c r="O1369">
        <f t="shared" si="260"/>
        <v>-17963.612077331978</v>
      </c>
    </row>
    <row r="1370" spans="1:15" x14ac:dyDescent="0.3">
      <c r="A1370">
        <v>1361</v>
      </c>
      <c r="B1370">
        <v>61.6</v>
      </c>
      <c r="C1370">
        <f t="shared" si="252"/>
        <v>17.111111111111111</v>
      </c>
      <c r="D1370">
        <f t="shared" si="253"/>
        <v>114.62733333333333</v>
      </c>
      <c r="E1370">
        <f t="shared" si="254"/>
        <v>1961.4010370370368</v>
      </c>
      <c r="F1370">
        <f t="shared" si="255"/>
        <v>3860.7799999999997</v>
      </c>
      <c r="G1370">
        <f t="shared" si="261"/>
        <v>1</v>
      </c>
      <c r="H1370">
        <f t="shared" si="262"/>
        <v>-0.61111111111111072</v>
      </c>
      <c r="I1370">
        <f t="shared" si="256"/>
        <v>-1222.2222222222215</v>
      </c>
      <c r="J1370">
        <f t="shared" si="263"/>
        <v>-20913.580246913567</v>
      </c>
      <c r="K1370">
        <f t="shared" si="257"/>
        <v>-15091.39920987653</v>
      </c>
      <c r="L1370">
        <v>300</v>
      </c>
      <c r="M1370">
        <f t="shared" si="258"/>
        <v>333.33333333333331</v>
      </c>
      <c r="N1370">
        <f t="shared" si="259"/>
        <v>-16768.221344307254</v>
      </c>
      <c r="O1370">
        <f t="shared" si="260"/>
        <v>-16434.888010973922</v>
      </c>
    </row>
    <row r="1371" spans="1:15" x14ac:dyDescent="0.3">
      <c r="A1371">
        <v>1362</v>
      </c>
      <c r="B1371">
        <v>60.2</v>
      </c>
      <c r="C1371">
        <f t="shared" si="252"/>
        <v>16.722222222222221</v>
      </c>
      <c r="D1371">
        <f t="shared" si="253"/>
        <v>109.4762083333333</v>
      </c>
      <c r="E1371">
        <f t="shared" si="254"/>
        <v>1830.6854837962958</v>
      </c>
      <c r="F1371">
        <f t="shared" si="255"/>
        <v>3773.0349999999999</v>
      </c>
      <c r="G1371">
        <f t="shared" si="261"/>
        <v>1</v>
      </c>
      <c r="H1371">
        <f t="shared" si="262"/>
        <v>-0.38888888888888928</v>
      </c>
      <c r="I1371">
        <f t="shared" si="256"/>
        <v>-777.77777777777851</v>
      </c>
      <c r="J1371">
        <f t="shared" si="263"/>
        <v>-13006.172839506184</v>
      </c>
      <c r="K1371">
        <f t="shared" si="257"/>
        <v>-7402.4523557098883</v>
      </c>
      <c r="L1371">
        <v>300</v>
      </c>
      <c r="M1371">
        <f t="shared" si="258"/>
        <v>333.33333333333331</v>
      </c>
      <c r="N1371">
        <f t="shared" si="259"/>
        <v>-8224.9470618998748</v>
      </c>
      <c r="O1371">
        <f t="shared" si="260"/>
        <v>-7891.6137285665418</v>
      </c>
    </row>
    <row r="1372" spans="1:15" x14ac:dyDescent="0.3">
      <c r="A1372">
        <v>1363</v>
      </c>
      <c r="B1372">
        <v>59.8</v>
      </c>
      <c r="C1372">
        <f t="shared" si="252"/>
        <v>16.611111111111111</v>
      </c>
      <c r="D1372">
        <f t="shared" si="253"/>
        <v>108.02620833333332</v>
      </c>
      <c r="E1372">
        <f t="shared" si="254"/>
        <v>1794.4353495370367</v>
      </c>
      <c r="F1372">
        <f t="shared" si="255"/>
        <v>3747.9649999999997</v>
      </c>
      <c r="G1372">
        <f t="shared" si="261"/>
        <v>1</v>
      </c>
      <c r="H1372">
        <f t="shared" si="262"/>
        <v>-0.11111111111111072</v>
      </c>
      <c r="I1372">
        <f t="shared" si="256"/>
        <v>-222.22222222222143</v>
      </c>
      <c r="J1372">
        <f t="shared" si="263"/>
        <v>-3691.3580246913448</v>
      </c>
      <c r="K1372">
        <f t="shared" si="257"/>
        <v>1851.0423248456914</v>
      </c>
      <c r="L1372">
        <v>300</v>
      </c>
      <c r="M1372">
        <f t="shared" si="258"/>
        <v>333.33333333333331</v>
      </c>
      <c r="N1372">
        <f t="shared" si="259"/>
        <v>2056.7136942729903</v>
      </c>
      <c r="O1372">
        <f t="shared" si="260"/>
        <v>2390.0470276063238</v>
      </c>
    </row>
    <row r="1373" spans="1:15" x14ac:dyDescent="0.3">
      <c r="A1373">
        <v>1364</v>
      </c>
      <c r="B1373">
        <v>60.4</v>
      </c>
      <c r="C1373">
        <f t="shared" si="252"/>
        <v>16.777777777777779</v>
      </c>
      <c r="D1373">
        <f t="shared" si="253"/>
        <v>110.20483333333334</v>
      </c>
      <c r="E1373">
        <f t="shared" si="254"/>
        <v>1848.9922037037038</v>
      </c>
      <c r="F1373">
        <f t="shared" si="255"/>
        <v>3785.57</v>
      </c>
      <c r="G1373">
        <f t="shared" si="261"/>
        <v>1</v>
      </c>
      <c r="H1373">
        <f t="shared" si="262"/>
        <v>0.16666666666666785</v>
      </c>
      <c r="I1373">
        <f t="shared" si="256"/>
        <v>333.3333333333357</v>
      </c>
      <c r="J1373">
        <f t="shared" si="263"/>
        <v>5592.5925925926322</v>
      </c>
      <c r="K1373">
        <f t="shared" si="257"/>
        <v>11227.154796296336</v>
      </c>
      <c r="L1373">
        <v>300</v>
      </c>
      <c r="M1373">
        <f t="shared" si="258"/>
        <v>333.33333333333331</v>
      </c>
      <c r="N1373">
        <f t="shared" si="259"/>
        <v>12474.616440329262</v>
      </c>
      <c r="O1373">
        <f t="shared" si="260"/>
        <v>12807.949773662596</v>
      </c>
    </row>
    <row r="1374" spans="1:15" x14ac:dyDescent="0.3">
      <c r="A1374">
        <v>1365</v>
      </c>
      <c r="B1374">
        <v>61.8</v>
      </c>
      <c r="C1374">
        <f t="shared" si="252"/>
        <v>17.166666666666664</v>
      </c>
      <c r="D1374">
        <f t="shared" si="253"/>
        <v>115.37287499999995</v>
      </c>
      <c r="E1374">
        <f t="shared" si="254"/>
        <v>1980.5676874999988</v>
      </c>
      <c r="F1374">
        <f t="shared" si="255"/>
        <v>3873.3149999999996</v>
      </c>
      <c r="G1374">
        <f t="shared" si="261"/>
        <v>1</v>
      </c>
      <c r="H1374">
        <f t="shared" si="262"/>
        <v>0.38888888888888573</v>
      </c>
      <c r="I1374">
        <f t="shared" si="256"/>
        <v>777.77777777777146</v>
      </c>
      <c r="J1374">
        <f t="shared" si="263"/>
        <v>13351.851851851741</v>
      </c>
      <c r="K1374">
        <f t="shared" si="257"/>
        <v>19205.734539351739</v>
      </c>
      <c r="L1374">
        <v>300</v>
      </c>
      <c r="M1374">
        <f t="shared" si="258"/>
        <v>333.33333333333331</v>
      </c>
      <c r="N1374">
        <f t="shared" si="259"/>
        <v>21339.705043724152</v>
      </c>
      <c r="O1374">
        <f t="shared" si="260"/>
        <v>21673.038377057484</v>
      </c>
    </row>
    <row r="1375" spans="1:15" x14ac:dyDescent="0.3">
      <c r="A1375">
        <v>1366</v>
      </c>
      <c r="B1375">
        <v>62.6</v>
      </c>
      <c r="C1375">
        <f t="shared" si="252"/>
        <v>17.388888888888889</v>
      </c>
      <c r="D1375">
        <f t="shared" si="253"/>
        <v>118.37920833333334</v>
      </c>
      <c r="E1375">
        <f t="shared" si="254"/>
        <v>2058.4829004629632</v>
      </c>
      <c r="F1375">
        <f t="shared" si="255"/>
        <v>3923.4549999999999</v>
      </c>
      <c r="G1375">
        <f t="shared" si="261"/>
        <v>1</v>
      </c>
      <c r="H1375">
        <f t="shared" si="262"/>
        <v>0.22222222222222499</v>
      </c>
      <c r="I1375">
        <f t="shared" si="256"/>
        <v>444.44444444444997</v>
      </c>
      <c r="J1375">
        <f t="shared" si="263"/>
        <v>7728.3950617284918</v>
      </c>
      <c r="K1375">
        <f t="shared" si="257"/>
        <v>13710.332962191454</v>
      </c>
      <c r="L1375">
        <v>300</v>
      </c>
      <c r="M1375">
        <f t="shared" si="258"/>
        <v>333.33333333333331</v>
      </c>
      <c r="N1375">
        <f t="shared" si="259"/>
        <v>15233.703291323838</v>
      </c>
      <c r="O1375">
        <f t="shared" si="260"/>
        <v>15567.036624657172</v>
      </c>
    </row>
    <row r="1376" spans="1:15" x14ac:dyDescent="0.3">
      <c r="A1376">
        <v>1367</v>
      </c>
      <c r="B1376">
        <v>62.7</v>
      </c>
      <c r="C1376">
        <f t="shared" si="252"/>
        <v>17.416666666666668</v>
      </c>
      <c r="D1376">
        <f t="shared" si="253"/>
        <v>118.75771875000001</v>
      </c>
      <c r="E1376">
        <f t="shared" si="254"/>
        <v>2068.3636015625002</v>
      </c>
      <c r="F1376">
        <f t="shared" si="255"/>
        <v>3929.7225000000003</v>
      </c>
      <c r="G1376">
        <f t="shared" si="261"/>
        <v>1</v>
      </c>
      <c r="H1376">
        <f t="shared" si="262"/>
        <v>2.7777777777778567E-2</v>
      </c>
      <c r="I1376">
        <f t="shared" si="256"/>
        <v>55.555555555557135</v>
      </c>
      <c r="J1376">
        <f t="shared" si="263"/>
        <v>967.59259259262012</v>
      </c>
      <c r="K1376">
        <f t="shared" si="257"/>
        <v>6965.6786941551209</v>
      </c>
      <c r="L1376">
        <v>300</v>
      </c>
      <c r="M1376">
        <f t="shared" si="258"/>
        <v>333.33333333333331</v>
      </c>
      <c r="N1376">
        <f t="shared" si="259"/>
        <v>7739.6429935056894</v>
      </c>
      <c r="O1376">
        <f t="shared" si="260"/>
        <v>8072.9763268390225</v>
      </c>
    </row>
    <row r="1377" spans="1:15" x14ac:dyDescent="0.3">
      <c r="A1377">
        <v>1368</v>
      </c>
      <c r="B1377">
        <v>61.9</v>
      </c>
      <c r="C1377">
        <f t="shared" si="252"/>
        <v>17.194444444444443</v>
      </c>
      <c r="D1377">
        <f t="shared" si="253"/>
        <v>115.74655208333331</v>
      </c>
      <c r="E1377">
        <f t="shared" si="254"/>
        <v>1990.1976594328698</v>
      </c>
      <c r="F1377">
        <f t="shared" si="255"/>
        <v>3879.5824999999995</v>
      </c>
      <c r="G1377">
        <f t="shared" si="261"/>
        <v>1</v>
      </c>
      <c r="H1377">
        <f t="shared" si="262"/>
        <v>-0.22222222222222499</v>
      </c>
      <c r="I1377">
        <f t="shared" si="256"/>
        <v>-444.44444444444997</v>
      </c>
      <c r="J1377">
        <f t="shared" si="263"/>
        <v>-7641.9753086420696</v>
      </c>
      <c r="K1377">
        <f t="shared" si="257"/>
        <v>-1772.1951492092003</v>
      </c>
      <c r="L1377">
        <v>300</v>
      </c>
      <c r="M1377">
        <f t="shared" si="258"/>
        <v>333.33333333333331</v>
      </c>
      <c r="N1377">
        <f t="shared" si="259"/>
        <v>-1969.1057213435558</v>
      </c>
      <c r="O1377">
        <f t="shared" si="260"/>
        <v>-1635.7723880102226</v>
      </c>
    </row>
    <row r="1378" spans="1:15" x14ac:dyDescent="0.3">
      <c r="A1378">
        <v>1369</v>
      </c>
      <c r="B1378">
        <v>60</v>
      </c>
      <c r="C1378">
        <f t="shared" si="252"/>
        <v>16.666666666666668</v>
      </c>
      <c r="D1378">
        <f t="shared" si="253"/>
        <v>108.75000000000001</v>
      </c>
      <c r="E1378">
        <f t="shared" si="254"/>
        <v>1812.5000000000005</v>
      </c>
      <c r="F1378">
        <f t="shared" si="255"/>
        <v>3760.5</v>
      </c>
      <c r="G1378">
        <f t="shared" si="261"/>
        <v>1</v>
      </c>
      <c r="H1378">
        <f t="shared" si="262"/>
        <v>-0.52777777777777501</v>
      </c>
      <c r="I1378">
        <f t="shared" si="256"/>
        <v>-1055.55555555555</v>
      </c>
      <c r="J1378">
        <f t="shared" si="263"/>
        <v>-17592.5925925925</v>
      </c>
      <c r="K1378">
        <f t="shared" si="257"/>
        <v>-12019.5925925925</v>
      </c>
      <c r="L1378">
        <v>300</v>
      </c>
      <c r="M1378">
        <f t="shared" si="258"/>
        <v>333.33333333333331</v>
      </c>
      <c r="N1378">
        <f t="shared" si="259"/>
        <v>-13355.102880658333</v>
      </c>
      <c r="O1378">
        <f t="shared" si="260"/>
        <v>-13021.769547324999</v>
      </c>
    </row>
    <row r="1379" spans="1:15" x14ac:dyDescent="0.3">
      <c r="A1379">
        <v>1370</v>
      </c>
      <c r="B1379">
        <v>58.4</v>
      </c>
      <c r="C1379">
        <f t="shared" si="252"/>
        <v>16.222222222222221</v>
      </c>
      <c r="D1379">
        <f t="shared" si="253"/>
        <v>103.0273333333333</v>
      </c>
      <c r="E1379">
        <f t="shared" si="254"/>
        <v>1671.3322962962957</v>
      </c>
      <c r="F1379">
        <f t="shared" si="255"/>
        <v>3660.22</v>
      </c>
      <c r="G1379">
        <f t="shared" si="261"/>
        <v>1</v>
      </c>
      <c r="H1379">
        <f t="shared" si="262"/>
        <v>-0.44444444444444642</v>
      </c>
      <c r="I1379">
        <f t="shared" si="256"/>
        <v>-888.88888888889278</v>
      </c>
      <c r="J1379">
        <f t="shared" si="263"/>
        <v>-14419.753086419816</v>
      </c>
      <c r="K1379">
        <f t="shared" si="257"/>
        <v>-9088.2007901235211</v>
      </c>
      <c r="L1379">
        <v>300</v>
      </c>
      <c r="M1379">
        <f t="shared" si="258"/>
        <v>333.33333333333331</v>
      </c>
      <c r="N1379">
        <f t="shared" si="259"/>
        <v>-10098.000877915023</v>
      </c>
      <c r="O1379">
        <f t="shared" si="260"/>
        <v>-9764.6675445816891</v>
      </c>
    </row>
    <row r="1380" spans="1:15" x14ac:dyDescent="0.3">
      <c r="A1380">
        <v>1371</v>
      </c>
      <c r="B1380">
        <v>57.8</v>
      </c>
      <c r="C1380">
        <f t="shared" si="252"/>
        <v>16.055555555555554</v>
      </c>
      <c r="D1380">
        <f t="shared" si="253"/>
        <v>100.92120833333328</v>
      </c>
      <c r="E1380">
        <f t="shared" si="254"/>
        <v>1620.3460671296286</v>
      </c>
      <c r="F1380">
        <f t="shared" si="255"/>
        <v>3622.6149999999993</v>
      </c>
      <c r="G1380">
        <f t="shared" si="261"/>
        <v>1</v>
      </c>
      <c r="H1380">
        <f t="shared" si="262"/>
        <v>-0.16666666666666785</v>
      </c>
      <c r="I1380">
        <f t="shared" si="256"/>
        <v>-333.3333333333357</v>
      </c>
      <c r="J1380">
        <f t="shared" si="263"/>
        <v>-5351.8518518518895</v>
      </c>
      <c r="K1380">
        <f t="shared" si="257"/>
        <v>-108.89078472226174</v>
      </c>
      <c r="L1380">
        <v>300</v>
      </c>
      <c r="M1380">
        <f t="shared" si="258"/>
        <v>333.33333333333331</v>
      </c>
      <c r="N1380">
        <f t="shared" si="259"/>
        <v>-120.98976080251305</v>
      </c>
      <c r="O1380">
        <f t="shared" si="260"/>
        <v>212.34357253082027</v>
      </c>
    </row>
    <row r="1381" spans="1:15" x14ac:dyDescent="0.3">
      <c r="A1381">
        <v>1372</v>
      </c>
      <c r="B1381">
        <v>57.8</v>
      </c>
      <c r="C1381">
        <f t="shared" si="252"/>
        <v>16.055555555555554</v>
      </c>
      <c r="D1381">
        <f t="shared" si="253"/>
        <v>100.92120833333328</v>
      </c>
      <c r="E1381">
        <f t="shared" si="254"/>
        <v>1620.3460671296286</v>
      </c>
      <c r="F1381">
        <f t="shared" si="255"/>
        <v>3622.6149999999993</v>
      </c>
      <c r="G1381">
        <f t="shared" si="261"/>
        <v>1</v>
      </c>
      <c r="H1381">
        <f t="shared" si="262"/>
        <v>0</v>
      </c>
      <c r="I1381">
        <f t="shared" si="256"/>
        <v>0</v>
      </c>
      <c r="J1381">
        <f t="shared" si="263"/>
        <v>0</v>
      </c>
      <c r="K1381">
        <f t="shared" si="257"/>
        <v>5242.9610671296277</v>
      </c>
      <c r="L1381">
        <v>300</v>
      </c>
      <c r="M1381">
        <f t="shared" si="258"/>
        <v>333.33333333333331</v>
      </c>
      <c r="N1381">
        <f t="shared" si="259"/>
        <v>5825.5122968106971</v>
      </c>
      <c r="O1381">
        <f t="shared" si="260"/>
        <v>6158.8456301440301</v>
      </c>
    </row>
    <row r="1382" spans="1:15" x14ac:dyDescent="0.3">
      <c r="A1382">
        <v>1373</v>
      </c>
      <c r="B1382">
        <v>57.8</v>
      </c>
      <c r="C1382">
        <f t="shared" si="252"/>
        <v>16.055555555555554</v>
      </c>
      <c r="D1382">
        <f t="shared" si="253"/>
        <v>100.92120833333328</v>
      </c>
      <c r="E1382">
        <f t="shared" si="254"/>
        <v>1620.3460671296286</v>
      </c>
      <c r="F1382">
        <f t="shared" si="255"/>
        <v>3622.6149999999993</v>
      </c>
      <c r="G1382">
        <f t="shared" si="261"/>
        <v>1</v>
      </c>
      <c r="H1382">
        <f t="shared" si="262"/>
        <v>0</v>
      </c>
      <c r="I1382">
        <f t="shared" si="256"/>
        <v>0</v>
      </c>
      <c r="J1382">
        <f t="shared" si="263"/>
        <v>0</v>
      </c>
      <c r="K1382">
        <f t="shared" si="257"/>
        <v>5242.9610671296277</v>
      </c>
      <c r="L1382">
        <v>300</v>
      </c>
      <c r="M1382">
        <f t="shared" si="258"/>
        <v>333.33333333333331</v>
      </c>
      <c r="N1382">
        <f t="shared" si="259"/>
        <v>5825.5122968106971</v>
      </c>
      <c r="O1382">
        <f t="shared" si="260"/>
        <v>6158.8456301440301</v>
      </c>
    </row>
    <row r="1383" spans="1:15" x14ac:dyDescent="0.3">
      <c r="A1383">
        <v>1374</v>
      </c>
      <c r="B1383">
        <v>57.3</v>
      </c>
      <c r="C1383">
        <f t="shared" si="252"/>
        <v>15.916666666666666</v>
      </c>
      <c r="D1383">
        <f t="shared" si="253"/>
        <v>99.182718749999992</v>
      </c>
      <c r="E1383">
        <f t="shared" si="254"/>
        <v>1578.6582734374999</v>
      </c>
      <c r="F1383">
        <f t="shared" si="255"/>
        <v>3591.2774999999997</v>
      </c>
      <c r="G1383">
        <f t="shared" si="261"/>
        <v>1</v>
      </c>
      <c r="H1383">
        <f t="shared" si="262"/>
        <v>-0.13888888888888751</v>
      </c>
      <c r="I1383">
        <f t="shared" si="256"/>
        <v>-277.77777777777499</v>
      </c>
      <c r="J1383">
        <f t="shared" si="263"/>
        <v>-4421.296296296252</v>
      </c>
      <c r="K1383">
        <f t="shared" si="257"/>
        <v>748.63947714124788</v>
      </c>
      <c r="L1383">
        <v>300</v>
      </c>
      <c r="M1383">
        <f t="shared" si="258"/>
        <v>333.33333333333331</v>
      </c>
      <c r="N1383">
        <f t="shared" si="259"/>
        <v>831.82164126805321</v>
      </c>
      <c r="O1383">
        <f t="shared" si="260"/>
        <v>1165.1549746013866</v>
      </c>
    </row>
    <row r="1384" spans="1:15" x14ac:dyDescent="0.3">
      <c r="A1384">
        <v>1375</v>
      </c>
      <c r="B1384">
        <v>56.2</v>
      </c>
      <c r="C1384">
        <f t="shared" si="252"/>
        <v>15.611111111111111</v>
      </c>
      <c r="D1384">
        <f t="shared" si="253"/>
        <v>95.41120833333332</v>
      </c>
      <c r="E1384">
        <f t="shared" si="254"/>
        <v>1489.4749745370368</v>
      </c>
      <c r="F1384">
        <f t="shared" si="255"/>
        <v>3522.335</v>
      </c>
      <c r="G1384">
        <f t="shared" si="261"/>
        <v>1</v>
      </c>
      <c r="H1384">
        <f t="shared" si="262"/>
        <v>-0.30555555555555536</v>
      </c>
      <c r="I1384">
        <f t="shared" si="256"/>
        <v>-611.11111111111074</v>
      </c>
      <c r="J1384">
        <f t="shared" si="263"/>
        <v>-9540.1234567901174</v>
      </c>
      <c r="K1384">
        <f t="shared" si="257"/>
        <v>-4528.313482253081</v>
      </c>
      <c r="L1384">
        <v>300</v>
      </c>
      <c r="M1384">
        <f t="shared" si="258"/>
        <v>333.33333333333331</v>
      </c>
      <c r="N1384">
        <f t="shared" si="259"/>
        <v>-5031.4594247256455</v>
      </c>
      <c r="O1384">
        <f t="shared" si="260"/>
        <v>-4698.1260913923124</v>
      </c>
    </row>
    <row r="1385" spans="1:15" x14ac:dyDescent="0.3">
      <c r="A1385">
        <v>1376</v>
      </c>
      <c r="B1385">
        <v>54.3</v>
      </c>
      <c r="C1385">
        <f t="shared" si="252"/>
        <v>15.083333333333332</v>
      </c>
      <c r="D1385">
        <f t="shared" si="253"/>
        <v>89.068968749999982</v>
      </c>
      <c r="E1385">
        <f t="shared" si="254"/>
        <v>1343.4569453124996</v>
      </c>
      <c r="F1385">
        <f t="shared" si="255"/>
        <v>3403.2524999999996</v>
      </c>
      <c r="G1385">
        <f t="shared" si="261"/>
        <v>1</v>
      </c>
      <c r="H1385">
        <f t="shared" si="262"/>
        <v>-0.52777777777777857</v>
      </c>
      <c r="I1385">
        <f t="shared" si="256"/>
        <v>-1055.555555555557</v>
      </c>
      <c r="J1385">
        <f t="shared" si="263"/>
        <v>-15921.296296296317</v>
      </c>
      <c r="K1385">
        <f t="shared" si="257"/>
        <v>-11174.586850983818</v>
      </c>
      <c r="L1385">
        <v>300</v>
      </c>
      <c r="M1385">
        <f t="shared" si="258"/>
        <v>333.33333333333331</v>
      </c>
      <c r="N1385">
        <f t="shared" si="259"/>
        <v>-12416.207612204242</v>
      </c>
      <c r="O1385">
        <f t="shared" si="260"/>
        <v>-12082.874278870908</v>
      </c>
    </row>
    <row r="1386" spans="1:15" x14ac:dyDescent="0.3">
      <c r="A1386">
        <v>1377</v>
      </c>
      <c r="B1386">
        <v>50.8</v>
      </c>
      <c r="C1386">
        <f t="shared" si="252"/>
        <v>14.111111111111111</v>
      </c>
      <c r="D1386">
        <f t="shared" si="253"/>
        <v>77.956833333333321</v>
      </c>
      <c r="E1386">
        <f t="shared" si="254"/>
        <v>1100.0575370370368</v>
      </c>
      <c r="F1386">
        <f t="shared" si="255"/>
        <v>3183.89</v>
      </c>
      <c r="G1386">
        <f t="shared" si="261"/>
        <v>1</v>
      </c>
      <c r="H1386">
        <f t="shared" si="262"/>
        <v>-0.97222222222222143</v>
      </c>
      <c r="I1386">
        <f t="shared" si="256"/>
        <v>-1944.444444444443</v>
      </c>
      <c r="J1386">
        <f t="shared" si="263"/>
        <v>-27438.271604938251</v>
      </c>
      <c r="K1386">
        <f t="shared" si="257"/>
        <v>-23154.324067901216</v>
      </c>
      <c r="L1386">
        <v>300</v>
      </c>
      <c r="M1386">
        <f t="shared" si="258"/>
        <v>333.33333333333331</v>
      </c>
      <c r="N1386">
        <f t="shared" si="259"/>
        <v>-25727.026742112463</v>
      </c>
      <c r="O1386">
        <f t="shared" si="260"/>
        <v>-25393.693408779131</v>
      </c>
    </row>
    <row r="1387" spans="1:15" x14ac:dyDescent="0.3">
      <c r="A1387">
        <v>1378</v>
      </c>
      <c r="B1387">
        <v>45.5</v>
      </c>
      <c r="C1387">
        <f t="shared" si="252"/>
        <v>12.638888888888889</v>
      </c>
      <c r="D1387">
        <f t="shared" si="253"/>
        <v>62.538802083333323</v>
      </c>
      <c r="E1387">
        <f t="shared" si="254"/>
        <v>790.42097077546282</v>
      </c>
      <c r="F1387">
        <f t="shared" si="255"/>
        <v>2851.7125000000001</v>
      </c>
      <c r="G1387">
        <f t="shared" si="261"/>
        <v>1</v>
      </c>
      <c r="H1387">
        <f t="shared" si="262"/>
        <v>-1.4722222222222214</v>
      </c>
      <c r="I1387">
        <f t="shared" si="256"/>
        <v>-2944.444444444443</v>
      </c>
      <c r="J1387">
        <f t="shared" si="263"/>
        <v>-37214.506172839487</v>
      </c>
      <c r="K1387">
        <f t="shared" si="257"/>
        <v>-33572.372702064022</v>
      </c>
      <c r="L1387">
        <v>300</v>
      </c>
      <c r="M1387">
        <f t="shared" si="258"/>
        <v>333.33333333333331</v>
      </c>
      <c r="N1387">
        <f t="shared" si="259"/>
        <v>-37302.636335626688</v>
      </c>
      <c r="O1387">
        <f t="shared" si="260"/>
        <v>-36969.303002293353</v>
      </c>
    </row>
    <row r="1388" spans="1:15" x14ac:dyDescent="0.3">
      <c r="A1388">
        <v>1379</v>
      </c>
      <c r="B1388">
        <v>40.200000000000003</v>
      </c>
      <c r="C1388">
        <f t="shared" si="252"/>
        <v>11.166666666666668</v>
      </c>
      <c r="D1388">
        <f t="shared" si="253"/>
        <v>48.817875000000008</v>
      </c>
      <c r="E1388">
        <f t="shared" si="254"/>
        <v>545.13293750000014</v>
      </c>
      <c r="F1388">
        <f t="shared" si="255"/>
        <v>2519.5350000000003</v>
      </c>
      <c r="G1388">
        <f t="shared" si="261"/>
        <v>1</v>
      </c>
      <c r="H1388">
        <f t="shared" si="262"/>
        <v>-1.4722222222222214</v>
      </c>
      <c r="I1388">
        <f t="shared" si="256"/>
        <v>-2944.444444444443</v>
      </c>
      <c r="J1388">
        <f t="shared" si="263"/>
        <v>-32879.629629629613</v>
      </c>
      <c r="K1388">
        <f t="shared" si="257"/>
        <v>-29814.961692129611</v>
      </c>
      <c r="L1388">
        <v>300</v>
      </c>
      <c r="M1388">
        <f t="shared" si="258"/>
        <v>333.33333333333331</v>
      </c>
      <c r="N1388">
        <f t="shared" si="259"/>
        <v>-33127.735213477346</v>
      </c>
      <c r="O1388">
        <f t="shared" si="260"/>
        <v>-32794.401880144011</v>
      </c>
    </row>
    <row r="1389" spans="1:15" x14ac:dyDescent="0.3">
      <c r="A1389">
        <v>1380</v>
      </c>
      <c r="B1389">
        <v>34.9</v>
      </c>
      <c r="C1389">
        <f t="shared" si="252"/>
        <v>9.6944444444444446</v>
      </c>
      <c r="D1389">
        <f t="shared" si="253"/>
        <v>36.794052083333334</v>
      </c>
      <c r="E1389">
        <f t="shared" si="254"/>
        <v>356.6978938078704</v>
      </c>
      <c r="F1389">
        <f t="shared" si="255"/>
        <v>2187.3575000000001</v>
      </c>
      <c r="G1389">
        <f t="shared" si="261"/>
        <v>1</v>
      </c>
      <c r="H1389">
        <f t="shared" si="262"/>
        <v>-1.4722222222222232</v>
      </c>
      <c r="I1389">
        <f t="shared" si="256"/>
        <v>-2944.4444444444466</v>
      </c>
      <c r="J1389">
        <f t="shared" si="263"/>
        <v>-28544.753086419776</v>
      </c>
      <c r="K1389">
        <f t="shared" si="257"/>
        <v>-26000.697692611906</v>
      </c>
      <c r="L1389">
        <v>300</v>
      </c>
      <c r="M1389">
        <f t="shared" si="258"/>
        <v>333.33333333333331</v>
      </c>
      <c r="N1389">
        <f t="shared" si="259"/>
        <v>-28889.664102902116</v>
      </c>
      <c r="O1389">
        <f t="shared" si="260"/>
        <v>-28556.330769568784</v>
      </c>
    </row>
    <row r="1390" spans="1:15" x14ac:dyDescent="0.3">
      <c r="A1390">
        <v>1381</v>
      </c>
      <c r="B1390">
        <v>29.6</v>
      </c>
      <c r="C1390">
        <f t="shared" si="252"/>
        <v>8.2222222222222232</v>
      </c>
      <c r="D1390">
        <f t="shared" si="253"/>
        <v>26.467333333333336</v>
      </c>
      <c r="E1390">
        <f t="shared" si="254"/>
        <v>217.62029629629635</v>
      </c>
      <c r="F1390">
        <f t="shared" si="255"/>
        <v>1855.1800000000003</v>
      </c>
      <c r="G1390">
        <f t="shared" si="261"/>
        <v>1</v>
      </c>
      <c r="H1390">
        <f t="shared" si="262"/>
        <v>-1.4722222222222214</v>
      </c>
      <c r="I1390">
        <f t="shared" si="256"/>
        <v>-2944.444444444443</v>
      </c>
      <c r="J1390">
        <f t="shared" si="263"/>
        <v>-24209.876543209866</v>
      </c>
      <c r="K1390">
        <f t="shared" si="257"/>
        <v>-22137.07624691357</v>
      </c>
      <c r="L1390">
        <v>300</v>
      </c>
      <c r="M1390">
        <f t="shared" si="258"/>
        <v>333.33333333333331</v>
      </c>
      <c r="N1390">
        <f t="shared" si="259"/>
        <v>-24596.75138545952</v>
      </c>
      <c r="O1390">
        <f t="shared" si="260"/>
        <v>-24263.418052126188</v>
      </c>
    </row>
    <row r="1391" spans="1:15" x14ac:dyDescent="0.3">
      <c r="A1391">
        <v>1382</v>
      </c>
      <c r="B1391">
        <v>27.3</v>
      </c>
      <c r="C1391">
        <f t="shared" si="252"/>
        <v>7.583333333333333</v>
      </c>
      <c r="D1391">
        <f t="shared" si="253"/>
        <v>22.513968749999997</v>
      </c>
      <c r="E1391">
        <f t="shared" si="254"/>
        <v>170.73092968749998</v>
      </c>
      <c r="F1391">
        <f t="shared" si="255"/>
        <v>1711.0274999999999</v>
      </c>
      <c r="G1391">
        <f t="shared" si="261"/>
        <v>1</v>
      </c>
      <c r="H1391">
        <f t="shared" si="262"/>
        <v>-0.63888888888889017</v>
      </c>
      <c r="I1391">
        <f t="shared" si="256"/>
        <v>-1277.7777777777803</v>
      </c>
      <c r="J1391">
        <f t="shared" si="263"/>
        <v>-9689.8148148148339</v>
      </c>
      <c r="K1391">
        <f t="shared" si="257"/>
        <v>-7808.0563851273337</v>
      </c>
      <c r="L1391">
        <v>300</v>
      </c>
      <c r="M1391">
        <f t="shared" si="258"/>
        <v>333.33333333333331</v>
      </c>
      <c r="N1391">
        <f t="shared" si="259"/>
        <v>-8675.6182056970374</v>
      </c>
      <c r="O1391">
        <f t="shared" si="260"/>
        <v>-8342.2848723637035</v>
      </c>
    </row>
    <row r="1392" spans="1:15" x14ac:dyDescent="0.3">
      <c r="A1392">
        <v>1383</v>
      </c>
      <c r="B1392">
        <v>29.3</v>
      </c>
      <c r="C1392">
        <f t="shared" si="252"/>
        <v>8.1388888888888893</v>
      </c>
      <c r="D1392">
        <f t="shared" si="253"/>
        <v>25.933552083333328</v>
      </c>
      <c r="E1392">
        <f t="shared" si="254"/>
        <v>211.07029890046294</v>
      </c>
      <c r="F1392">
        <f t="shared" si="255"/>
        <v>1836.3775000000001</v>
      </c>
      <c r="G1392">
        <f t="shared" si="261"/>
        <v>1</v>
      </c>
      <c r="H1392">
        <f t="shared" si="262"/>
        <v>0.55555555555555625</v>
      </c>
      <c r="I1392">
        <f t="shared" si="256"/>
        <v>1111.1111111111125</v>
      </c>
      <c r="J1392">
        <f t="shared" si="263"/>
        <v>9043.209876543222</v>
      </c>
      <c r="K1392">
        <f t="shared" si="257"/>
        <v>11090.657675443685</v>
      </c>
      <c r="L1392">
        <v>300</v>
      </c>
      <c r="M1392">
        <f t="shared" si="258"/>
        <v>333.33333333333331</v>
      </c>
      <c r="N1392">
        <f t="shared" si="259"/>
        <v>12322.952972715204</v>
      </c>
      <c r="O1392">
        <f t="shared" si="260"/>
        <v>12656.286306048538</v>
      </c>
    </row>
    <row r="1393" spans="1:15" x14ac:dyDescent="0.3">
      <c r="A1393">
        <v>1384</v>
      </c>
      <c r="B1393">
        <v>32.9</v>
      </c>
      <c r="C1393">
        <f t="shared" si="252"/>
        <v>9.1388888888888875</v>
      </c>
      <c r="D1393">
        <f t="shared" si="253"/>
        <v>32.697802083333322</v>
      </c>
      <c r="E1393">
        <f t="shared" si="254"/>
        <v>298.82158015046281</v>
      </c>
      <c r="F1393">
        <f t="shared" si="255"/>
        <v>2062.0074999999997</v>
      </c>
      <c r="G1393">
        <f t="shared" si="261"/>
        <v>1</v>
      </c>
      <c r="H1393">
        <f t="shared" si="262"/>
        <v>0.99999999999999822</v>
      </c>
      <c r="I1393">
        <f t="shared" si="256"/>
        <v>1999.9999999999964</v>
      </c>
      <c r="J1393">
        <f t="shared" si="263"/>
        <v>18277.777777777741</v>
      </c>
      <c r="K1393">
        <f t="shared" si="257"/>
        <v>20638.606857928204</v>
      </c>
      <c r="L1393">
        <v>300</v>
      </c>
      <c r="M1393">
        <f t="shared" si="258"/>
        <v>333.33333333333331</v>
      </c>
      <c r="N1393">
        <f t="shared" si="259"/>
        <v>22931.785397698004</v>
      </c>
      <c r="O1393">
        <f t="shared" si="260"/>
        <v>23265.118731031336</v>
      </c>
    </row>
    <row r="1394" spans="1:15" x14ac:dyDescent="0.3">
      <c r="A1394">
        <v>1385</v>
      </c>
      <c r="B1394">
        <v>35.6</v>
      </c>
      <c r="C1394">
        <f t="shared" si="252"/>
        <v>9.8888888888888893</v>
      </c>
      <c r="D1394">
        <f t="shared" si="253"/>
        <v>38.284833333333324</v>
      </c>
      <c r="E1394">
        <f t="shared" si="254"/>
        <v>378.59446296296289</v>
      </c>
      <c r="F1394">
        <f t="shared" si="255"/>
        <v>2231.23</v>
      </c>
      <c r="G1394">
        <f t="shared" si="261"/>
        <v>1</v>
      </c>
      <c r="H1394">
        <f t="shared" si="262"/>
        <v>0.75000000000000178</v>
      </c>
      <c r="I1394">
        <f t="shared" si="256"/>
        <v>1500.0000000000036</v>
      </c>
      <c r="J1394">
        <f t="shared" si="263"/>
        <v>14833.33333333337</v>
      </c>
      <c r="K1394">
        <f t="shared" si="257"/>
        <v>17443.157796296335</v>
      </c>
      <c r="L1394">
        <v>300</v>
      </c>
      <c r="M1394">
        <f t="shared" si="258"/>
        <v>333.33333333333331</v>
      </c>
      <c r="N1394">
        <f t="shared" si="259"/>
        <v>19381.286440329259</v>
      </c>
      <c r="O1394">
        <f t="shared" si="260"/>
        <v>19714.619773662591</v>
      </c>
    </row>
    <row r="1395" spans="1:15" x14ac:dyDescent="0.3">
      <c r="A1395">
        <v>1386</v>
      </c>
      <c r="B1395">
        <v>36.700000000000003</v>
      </c>
      <c r="C1395">
        <f t="shared" si="252"/>
        <v>10.194444444444445</v>
      </c>
      <c r="D1395">
        <f t="shared" si="253"/>
        <v>40.687302083333329</v>
      </c>
      <c r="E1395">
        <f t="shared" si="254"/>
        <v>414.78444068287035</v>
      </c>
      <c r="F1395">
        <f t="shared" si="255"/>
        <v>2300.1725000000001</v>
      </c>
      <c r="G1395">
        <f t="shared" si="261"/>
        <v>1</v>
      </c>
      <c r="H1395">
        <f t="shared" si="262"/>
        <v>0.30555555555555536</v>
      </c>
      <c r="I1395">
        <f t="shared" si="256"/>
        <v>611.11111111111074</v>
      </c>
      <c r="J1395">
        <f t="shared" si="263"/>
        <v>6229.9382716049349</v>
      </c>
      <c r="K1395">
        <f t="shared" si="257"/>
        <v>8944.8952122878054</v>
      </c>
      <c r="L1395">
        <v>300</v>
      </c>
      <c r="M1395">
        <f t="shared" si="258"/>
        <v>333.33333333333331</v>
      </c>
      <c r="N1395">
        <f t="shared" si="259"/>
        <v>9938.772458097561</v>
      </c>
      <c r="O1395">
        <f t="shared" si="260"/>
        <v>10272.105791430895</v>
      </c>
    </row>
    <row r="1396" spans="1:15" x14ac:dyDescent="0.3">
      <c r="A1396">
        <v>1387</v>
      </c>
      <c r="B1396">
        <v>37.6</v>
      </c>
      <c r="C1396">
        <f t="shared" si="252"/>
        <v>10.444444444444445</v>
      </c>
      <c r="D1396">
        <f t="shared" si="253"/>
        <v>42.707333333333324</v>
      </c>
      <c r="E1396">
        <f t="shared" si="254"/>
        <v>446.05437037037029</v>
      </c>
      <c r="F1396">
        <f t="shared" si="255"/>
        <v>2356.58</v>
      </c>
      <c r="G1396">
        <f t="shared" si="261"/>
        <v>1</v>
      </c>
      <c r="H1396">
        <f t="shared" si="262"/>
        <v>0.25</v>
      </c>
      <c r="I1396">
        <f t="shared" si="256"/>
        <v>500</v>
      </c>
      <c r="J1396">
        <f t="shared" si="263"/>
        <v>5222.2222222222226</v>
      </c>
      <c r="K1396">
        <f t="shared" si="257"/>
        <v>8024.8565925925923</v>
      </c>
      <c r="L1396">
        <v>300</v>
      </c>
      <c r="M1396">
        <f t="shared" si="258"/>
        <v>333.33333333333331</v>
      </c>
      <c r="N1396">
        <f t="shared" si="259"/>
        <v>8916.5073251028807</v>
      </c>
      <c r="O1396">
        <f t="shared" si="260"/>
        <v>9249.8406584362147</v>
      </c>
    </row>
    <row r="1397" spans="1:15" x14ac:dyDescent="0.3">
      <c r="A1397">
        <v>1388</v>
      </c>
      <c r="B1397">
        <v>39.4</v>
      </c>
      <c r="C1397">
        <f t="shared" si="252"/>
        <v>10.944444444444445</v>
      </c>
      <c r="D1397">
        <f t="shared" si="253"/>
        <v>46.894208333333331</v>
      </c>
      <c r="E1397">
        <f t="shared" si="254"/>
        <v>513.23105787037036</v>
      </c>
      <c r="F1397">
        <f t="shared" si="255"/>
        <v>2469.395</v>
      </c>
      <c r="G1397">
        <f t="shared" si="261"/>
        <v>1</v>
      </c>
      <c r="H1397">
        <f t="shared" si="262"/>
        <v>0.5</v>
      </c>
      <c r="I1397">
        <f t="shared" si="256"/>
        <v>1000</v>
      </c>
      <c r="J1397">
        <f t="shared" si="263"/>
        <v>10944.444444444445</v>
      </c>
      <c r="K1397">
        <f t="shared" si="257"/>
        <v>13927.070502314815</v>
      </c>
      <c r="L1397">
        <v>300</v>
      </c>
      <c r="M1397">
        <f t="shared" si="258"/>
        <v>333.33333333333331</v>
      </c>
      <c r="N1397">
        <f t="shared" si="259"/>
        <v>15474.522780349795</v>
      </c>
      <c r="O1397">
        <f t="shared" si="260"/>
        <v>15807.856113683129</v>
      </c>
    </row>
    <row r="1398" spans="1:15" x14ac:dyDescent="0.3">
      <c r="A1398">
        <v>1389</v>
      </c>
      <c r="B1398">
        <v>42.5</v>
      </c>
      <c r="C1398">
        <f t="shared" si="252"/>
        <v>11.805555555555555</v>
      </c>
      <c r="D1398">
        <f t="shared" si="253"/>
        <v>54.563802083333321</v>
      </c>
      <c r="E1398">
        <f t="shared" si="254"/>
        <v>644.15599681712945</v>
      </c>
      <c r="F1398">
        <f t="shared" si="255"/>
        <v>2663.6875</v>
      </c>
      <c r="G1398">
        <f t="shared" si="261"/>
        <v>1</v>
      </c>
      <c r="H1398">
        <f t="shared" si="262"/>
        <v>0.86111111111111072</v>
      </c>
      <c r="I1398">
        <f t="shared" si="256"/>
        <v>1722.2222222222215</v>
      </c>
      <c r="J1398">
        <f t="shared" si="263"/>
        <v>20331.79012345678</v>
      </c>
      <c r="K1398">
        <f t="shared" si="257"/>
        <v>23639.633620273911</v>
      </c>
      <c r="L1398">
        <v>300</v>
      </c>
      <c r="M1398">
        <f t="shared" si="258"/>
        <v>333.33333333333331</v>
      </c>
      <c r="N1398">
        <f t="shared" si="259"/>
        <v>26266.259578082121</v>
      </c>
      <c r="O1398">
        <f t="shared" si="260"/>
        <v>26599.592911415453</v>
      </c>
    </row>
    <row r="1399" spans="1:15" x14ac:dyDescent="0.3">
      <c r="A1399">
        <v>1390</v>
      </c>
      <c r="B1399">
        <v>46.5</v>
      </c>
      <c r="C1399">
        <f t="shared" si="252"/>
        <v>12.916666666666666</v>
      </c>
      <c r="D1399">
        <f t="shared" si="253"/>
        <v>65.317968749999991</v>
      </c>
      <c r="E1399">
        <f t="shared" si="254"/>
        <v>843.69042968749989</v>
      </c>
      <c r="F1399">
        <f t="shared" si="255"/>
        <v>2914.3874999999998</v>
      </c>
      <c r="G1399">
        <f t="shared" si="261"/>
        <v>1</v>
      </c>
      <c r="H1399">
        <f t="shared" si="262"/>
        <v>1.1111111111111107</v>
      </c>
      <c r="I1399">
        <f t="shared" si="256"/>
        <v>2222.2222222222213</v>
      </c>
      <c r="J1399">
        <f t="shared" si="263"/>
        <v>28703.70370370369</v>
      </c>
      <c r="K1399">
        <f t="shared" si="257"/>
        <v>32461.781633391191</v>
      </c>
      <c r="L1399">
        <v>300</v>
      </c>
      <c r="M1399">
        <f t="shared" si="258"/>
        <v>333.33333333333331</v>
      </c>
      <c r="N1399">
        <f t="shared" si="259"/>
        <v>36068.646259323541</v>
      </c>
      <c r="O1399">
        <f t="shared" si="260"/>
        <v>36401.979592656877</v>
      </c>
    </row>
    <row r="1400" spans="1:15" x14ac:dyDescent="0.3">
      <c r="A1400">
        <v>1391</v>
      </c>
      <c r="B1400">
        <v>50.2</v>
      </c>
      <c r="C1400">
        <f t="shared" si="252"/>
        <v>13.944444444444445</v>
      </c>
      <c r="D1400">
        <f t="shared" si="253"/>
        <v>76.126208333333338</v>
      </c>
      <c r="E1400">
        <f t="shared" si="254"/>
        <v>1061.5376828703704</v>
      </c>
      <c r="F1400">
        <f t="shared" si="255"/>
        <v>3146.2849999999999</v>
      </c>
      <c r="G1400">
        <f t="shared" si="261"/>
        <v>1</v>
      </c>
      <c r="H1400">
        <f t="shared" si="262"/>
        <v>1.0277777777777786</v>
      </c>
      <c r="I1400">
        <f t="shared" si="256"/>
        <v>2055.555555555557</v>
      </c>
      <c r="J1400">
        <f t="shared" si="263"/>
        <v>28663.5802469136</v>
      </c>
      <c r="K1400">
        <f t="shared" si="257"/>
        <v>32871.402929783973</v>
      </c>
      <c r="L1400">
        <v>300</v>
      </c>
      <c r="M1400">
        <f t="shared" si="258"/>
        <v>333.33333333333331</v>
      </c>
      <c r="N1400">
        <f t="shared" si="259"/>
        <v>36523.781033093306</v>
      </c>
      <c r="O1400">
        <f t="shared" si="260"/>
        <v>36857.114366426642</v>
      </c>
    </row>
    <row r="1401" spans="1:15" x14ac:dyDescent="0.3">
      <c r="A1401">
        <v>1392</v>
      </c>
      <c r="B1401">
        <v>52.8</v>
      </c>
      <c r="C1401">
        <f t="shared" si="252"/>
        <v>14.666666666666666</v>
      </c>
      <c r="D1401">
        <f t="shared" si="253"/>
        <v>84.215999999999994</v>
      </c>
      <c r="E1401">
        <f t="shared" si="254"/>
        <v>1235.1679999999999</v>
      </c>
      <c r="F1401">
        <f t="shared" si="255"/>
        <v>3309.24</v>
      </c>
      <c r="G1401">
        <f t="shared" si="261"/>
        <v>1</v>
      </c>
      <c r="H1401">
        <f t="shared" si="262"/>
        <v>0.72222222222222143</v>
      </c>
      <c r="I1401">
        <f t="shared" si="256"/>
        <v>1444.444444444443</v>
      </c>
      <c r="J1401">
        <f t="shared" si="263"/>
        <v>21185.185185185164</v>
      </c>
      <c r="K1401">
        <f t="shared" si="257"/>
        <v>25729.593185185164</v>
      </c>
      <c r="L1401">
        <v>300</v>
      </c>
      <c r="M1401">
        <f t="shared" si="258"/>
        <v>333.33333333333331</v>
      </c>
      <c r="N1401">
        <f t="shared" si="259"/>
        <v>28588.436872427959</v>
      </c>
      <c r="O1401">
        <f t="shared" si="260"/>
        <v>28921.770205761291</v>
      </c>
    </row>
    <row r="1402" spans="1:15" x14ac:dyDescent="0.3">
      <c r="A1402">
        <v>1393</v>
      </c>
      <c r="B1402">
        <v>54.3</v>
      </c>
      <c r="C1402">
        <f t="shared" si="252"/>
        <v>15.083333333333332</v>
      </c>
      <c r="D1402">
        <f t="shared" si="253"/>
        <v>89.068968749999982</v>
      </c>
      <c r="E1402">
        <f t="shared" si="254"/>
        <v>1343.4569453124996</v>
      </c>
      <c r="F1402">
        <f t="shared" si="255"/>
        <v>3403.2524999999996</v>
      </c>
      <c r="G1402">
        <f t="shared" si="261"/>
        <v>1</v>
      </c>
      <c r="H1402">
        <f t="shared" si="262"/>
        <v>0.41666666666666607</v>
      </c>
      <c r="I1402">
        <f t="shared" si="256"/>
        <v>833.33333333333212</v>
      </c>
      <c r="J1402">
        <f t="shared" si="263"/>
        <v>12569.444444444425</v>
      </c>
      <c r="K1402">
        <f t="shared" si="257"/>
        <v>17316.153889756926</v>
      </c>
      <c r="L1402">
        <v>300</v>
      </c>
      <c r="M1402">
        <f t="shared" si="258"/>
        <v>333.33333333333331</v>
      </c>
      <c r="N1402">
        <f t="shared" si="259"/>
        <v>19240.170988618807</v>
      </c>
      <c r="O1402">
        <f t="shared" si="260"/>
        <v>19573.504321952139</v>
      </c>
    </row>
    <row r="1403" spans="1:15" x14ac:dyDescent="0.3">
      <c r="A1403">
        <v>1394</v>
      </c>
      <c r="B1403">
        <v>54.9</v>
      </c>
      <c r="C1403">
        <f t="shared" si="252"/>
        <v>15.25</v>
      </c>
      <c r="D1403">
        <f t="shared" si="253"/>
        <v>91.04821874999999</v>
      </c>
      <c r="E1403">
        <f t="shared" si="254"/>
        <v>1388.4853359374999</v>
      </c>
      <c r="F1403">
        <f t="shared" si="255"/>
        <v>3440.8575000000001</v>
      </c>
      <c r="G1403">
        <f t="shared" si="261"/>
        <v>1</v>
      </c>
      <c r="H1403">
        <f t="shared" si="262"/>
        <v>0.16666666666666785</v>
      </c>
      <c r="I1403">
        <f t="shared" si="256"/>
        <v>333.3333333333357</v>
      </c>
      <c r="J1403">
        <f t="shared" si="263"/>
        <v>5083.3333333333694</v>
      </c>
      <c r="K1403">
        <f t="shared" si="257"/>
        <v>9912.6761692708697</v>
      </c>
      <c r="L1403">
        <v>300</v>
      </c>
      <c r="M1403">
        <f t="shared" si="258"/>
        <v>333.33333333333331</v>
      </c>
      <c r="N1403">
        <f t="shared" si="259"/>
        <v>11014.084632523189</v>
      </c>
      <c r="O1403">
        <f t="shared" si="260"/>
        <v>11347.417965856523</v>
      </c>
    </row>
    <row r="1404" spans="1:15" x14ac:dyDescent="0.3">
      <c r="A1404">
        <v>1395</v>
      </c>
      <c r="B1404">
        <v>54.9</v>
      </c>
      <c r="C1404">
        <f t="shared" si="252"/>
        <v>15.25</v>
      </c>
      <c r="D1404">
        <f t="shared" si="253"/>
        <v>91.04821874999999</v>
      </c>
      <c r="E1404">
        <f t="shared" si="254"/>
        <v>1388.4853359374999</v>
      </c>
      <c r="F1404">
        <f t="shared" si="255"/>
        <v>3440.8575000000001</v>
      </c>
      <c r="G1404">
        <f t="shared" si="261"/>
        <v>1</v>
      </c>
      <c r="H1404">
        <f t="shared" si="262"/>
        <v>0</v>
      </c>
      <c r="I1404">
        <f t="shared" si="256"/>
        <v>0</v>
      </c>
      <c r="J1404">
        <f t="shared" si="263"/>
        <v>0</v>
      </c>
      <c r="K1404">
        <f t="shared" si="257"/>
        <v>4829.3428359375002</v>
      </c>
      <c r="L1404">
        <v>300</v>
      </c>
      <c r="M1404">
        <f t="shared" si="258"/>
        <v>333.33333333333331</v>
      </c>
      <c r="N1404">
        <f t="shared" si="259"/>
        <v>5365.936484375</v>
      </c>
      <c r="O1404">
        <f t="shared" si="260"/>
        <v>5699.269817708333</v>
      </c>
    </row>
    <row r="1405" spans="1:15" x14ac:dyDescent="0.3">
      <c r="A1405">
        <v>1396</v>
      </c>
      <c r="B1405">
        <v>54.7</v>
      </c>
      <c r="C1405">
        <f t="shared" si="252"/>
        <v>15.194444444444445</v>
      </c>
      <c r="D1405">
        <f t="shared" si="253"/>
        <v>90.386052083333325</v>
      </c>
      <c r="E1405">
        <f t="shared" si="254"/>
        <v>1373.3658469328702</v>
      </c>
      <c r="F1405">
        <f t="shared" si="255"/>
        <v>3428.3224999999998</v>
      </c>
      <c r="G1405">
        <f t="shared" si="261"/>
        <v>1</v>
      </c>
      <c r="H1405">
        <f t="shared" si="262"/>
        <v>-5.5555555555555358E-2</v>
      </c>
      <c r="I1405">
        <f t="shared" si="256"/>
        <v>-111.11111111111072</v>
      </c>
      <c r="J1405">
        <f t="shared" si="263"/>
        <v>-1688.2716049382657</v>
      </c>
      <c r="K1405">
        <f t="shared" si="257"/>
        <v>3113.4167419946039</v>
      </c>
      <c r="L1405">
        <v>300</v>
      </c>
      <c r="M1405">
        <f t="shared" si="258"/>
        <v>333.33333333333331</v>
      </c>
      <c r="N1405">
        <f t="shared" si="259"/>
        <v>3459.3519355495596</v>
      </c>
      <c r="O1405">
        <f t="shared" si="260"/>
        <v>3792.6852688828931</v>
      </c>
    </row>
    <row r="1406" spans="1:15" x14ac:dyDescent="0.3">
      <c r="A1406">
        <v>1397</v>
      </c>
      <c r="B1406">
        <v>54.1</v>
      </c>
      <c r="C1406">
        <f t="shared" si="252"/>
        <v>15.027777777777779</v>
      </c>
      <c r="D1406">
        <f t="shared" si="253"/>
        <v>88.414052083333345</v>
      </c>
      <c r="E1406">
        <f t="shared" si="254"/>
        <v>1328.6667271412039</v>
      </c>
      <c r="F1406">
        <f t="shared" si="255"/>
        <v>3390.7175000000002</v>
      </c>
      <c r="G1406">
        <f t="shared" si="261"/>
        <v>1</v>
      </c>
      <c r="H1406">
        <f t="shared" si="262"/>
        <v>-0.16666666666666607</v>
      </c>
      <c r="I1406">
        <f t="shared" si="256"/>
        <v>-333.33333333333212</v>
      </c>
      <c r="J1406">
        <f t="shared" si="263"/>
        <v>-5009.2592592592409</v>
      </c>
      <c r="K1406">
        <f t="shared" si="257"/>
        <v>-289.87503211803687</v>
      </c>
      <c r="L1406">
        <v>300</v>
      </c>
      <c r="M1406">
        <f t="shared" si="258"/>
        <v>333.33333333333331</v>
      </c>
      <c r="N1406">
        <f t="shared" si="259"/>
        <v>-322.08336902004095</v>
      </c>
      <c r="O1406">
        <f t="shared" si="260"/>
        <v>11.249964313292367</v>
      </c>
    </row>
    <row r="1407" spans="1:15" x14ac:dyDescent="0.3">
      <c r="A1407">
        <v>1398</v>
      </c>
      <c r="B1407">
        <v>53.2</v>
      </c>
      <c r="C1407">
        <f t="shared" si="252"/>
        <v>14.777777777777779</v>
      </c>
      <c r="D1407">
        <f t="shared" si="253"/>
        <v>85.496833333333342</v>
      </c>
      <c r="E1407">
        <f t="shared" si="254"/>
        <v>1263.4532037037038</v>
      </c>
      <c r="F1407">
        <f t="shared" si="255"/>
        <v>3334.31</v>
      </c>
      <c r="G1407">
        <f t="shared" si="261"/>
        <v>1</v>
      </c>
      <c r="H1407">
        <f t="shared" si="262"/>
        <v>-0.25</v>
      </c>
      <c r="I1407">
        <f t="shared" si="256"/>
        <v>-500</v>
      </c>
      <c r="J1407">
        <f t="shared" si="263"/>
        <v>-7388.8888888888896</v>
      </c>
      <c r="K1407">
        <f t="shared" si="257"/>
        <v>-2791.1256851851858</v>
      </c>
      <c r="L1407">
        <v>300</v>
      </c>
      <c r="M1407">
        <f t="shared" si="258"/>
        <v>333.33333333333331</v>
      </c>
      <c r="N1407">
        <f t="shared" si="259"/>
        <v>-3101.2507613168732</v>
      </c>
      <c r="O1407">
        <f t="shared" si="260"/>
        <v>-2767.9174279835397</v>
      </c>
    </row>
    <row r="1408" spans="1:15" x14ac:dyDescent="0.3">
      <c r="A1408">
        <v>1399</v>
      </c>
      <c r="B1408">
        <v>52.1</v>
      </c>
      <c r="C1408">
        <f t="shared" si="252"/>
        <v>14.472222222222221</v>
      </c>
      <c r="D1408">
        <f t="shared" si="253"/>
        <v>81.997802083333312</v>
      </c>
      <c r="E1408">
        <f t="shared" si="254"/>
        <v>1186.690413483796</v>
      </c>
      <c r="F1408">
        <f t="shared" si="255"/>
        <v>3265.3674999999998</v>
      </c>
      <c r="G1408">
        <f t="shared" si="261"/>
        <v>1</v>
      </c>
      <c r="H1408">
        <f t="shared" si="262"/>
        <v>-0.30555555555555713</v>
      </c>
      <c r="I1408">
        <f t="shared" si="256"/>
        <v>-611.11111111111427</v>
      </c>
      <c r="J1408">
        <f t="shared" si="263"/>
        <v>-8844.1358024691817</v>
      </c>
      <c r="K1408">
        <f t="shared" si="257"/>
        <v>-4392.0778889853864</v>
      </c>
      <c r="L1408">
        <v>300</v>
      </c>
      <c r="M1408">
        <f t="shared" si="258"/>
        <v>333.33333333333331</v>
      </c>
      <c r="N1408">
        <f t="shared" si="259"/>
        <v>-4880.0865433170957</v>
      </c>
      <c r="O1408">
        <f t="shared" si="260"/>
        <v>-4546.7532099837626</v>
      </c>
    </row>
    <row r="1409" spans="1:15" x14ac:dyDescent="0.3">
      <c r="A1409">
        <v>1400</v>
      </c>
      <c r="B1409">
        <v>50.7</v>
      </c>
      <c r="C1409">
        <f t="shared" si="252"/>
        <v>14.083333333333334</v>
      </c>
      <c r="D1409">
        <f t="shared" si="253"/>
        <v>77.650218750000008</v>
      </c>
      <c r="E1409">
        <f t="shared" si="254"/>
        <v>1093.5739140625001</v>
      </c>
      <c r="F1409">
        <f t="shared" si="255"/>
        <v>3177.6224999999999</v>
      </c>
      <c r="G1409">
        <f t="shared" si="261"/>
        <v>1</v>
      </c>
      <c r="H1409">
        <f t="shared" si="262"/>
        <v>-0.38888888888888751</v>
      </c>
      <c r="I1409">
        <f t="shared" si="256"/>
        <v>-777.77777777777499</v>
      </c>
      <c r="J1409">
        <f t="shared" si="263"/>
        <v>-10953.703703703664</v>
      </c>
      <c r="K1409">
        <f t="shared" si="257"/>
        <v>-6682.5072896411639</v>
      </c>
      <c r="L1409">
        <v>300</v>
      </c>
      <c r="M1409">
        <f t="shared" si="258"/>
        <v>333.33333333333331</v>
      </c>
      <c r="N1409">
        <f t="shared" si="259"/>
        <v>-7425.008099601293</v>
      </c>
      <c r="O1409">
        <f t="shared" si="260"/>
        <v>-7091.67476626796</v>
      </c>
    </row>
    <row r="1410" spans="1:15" x14ac:dyDescent="0.3">
      <c r="A1410">
        <v>1401</v>
      </c>
      <c r="B1410">
        <v>49.1</v>
      </c>
      <c r="C1410">
        <f t="shared" si="252"/>
        <v>13.638888888888889</v>
      </c>
      <c r="D1410">
        <f t="shared" si="253"/>
        <v>72.82655208333334</v>
      </c>
      <c r="E1410">
        <f t="shared" si="254"/>
        <v>993.27325202546308</v>
      </c>
      <c r="F1410">
        <f t="shared" si="255"/>
        <v>3077.3425000000002</v>
      </c>
      <c r="G1410">
        <f t="shared" si="261"/>
        <v>1</v>
      </c>
      <c r="H1410">
        <f t="shared" si="262"/>
        <v>-0.44444444444444464</v>
      </c>
      <c r="I1410">
        <f t="shared" si="256"/>
        <v>-888.88888888888926</v>
      </c>
      <c r="J1410">
        <f t="shared" si="263"/>
        <v>-12123.456790123462</v>
      </c>
      <c r="K1410">
        <f t="shared" si="257"/>
        <v>-8052.8410380979985</v>
      </c>
      <c r="L1410">
        <v>300</v>
      </c>
      <c r="M1410">
        <f t="shared" si="258"/>
        <v>333.33333333333331</v>
      </c>
      <c r="N1410">
        <f t="shared" si="259"/>
        <v>-8947.6011534422196</v>
      </c>
      <c r="O1410">
        <f t="shared" si="260"/>
        <v>-8614.2678201088856</v>
      </c>
    </row>
    <row r="1411" spans="1:15" x14ac:dyDescent="0.3">
      <c r="A1411">
        <v>1402</v>
      </c>
      <c r="B1411">
        <v>47.4</v>
      </c>
      <c r="C1411">
        <f t="shared" si="252"/>
        <v>13.166666666666666</v>
      </c>
      <c r="D1411">
        <f t="shared" si="253"/>
        <v>67.87087499999997</v>
      </c>
      <c r="E1411">
        <f t="shared" si="254"/>
        <v>893.63318749999951</v>
      </c>
      <c r="F1411">
        <f t="shared" si="255"/>
        <v>2970.7949999999996</v>
      </c>
      <c r="G1411">
        <f t="shared" si="261"/>
        <v>1</v>
      </c>
      <c r="H1411">
        <f t="shared" si="262"/>
        <v>-0.47222222222222321</v>
      </c>
      <c r="I1411">
        <f t="shared" si="256"/>
        <v>-944.44444444444639</v>
      </c>
      <c r="J1411">
        <f t="shared" si="263"/>
        <v>-12435.18518518521</v>
      </c>
      <c r="K1411">
        <f t="shared" si="257"/>
        <v>-8570.7569976852101</v>
      </c>
      <c r="L1411">
        <v>300</v>
      </c>
      <c r="M1411">
        <f t="shared" si="258"/>
        <v>333.33333333333331</v>
      </c>
      <c r="N1411">
        <f t="shared" si="259"/>
        <v>-9523.0633307613443</v>
      </c>
      <c r="O1411">
        <f t="shared" si="260"/>
        <v>-9189.7299974280104</v>
      </c>
    </row>
    <row r="1412" spans="1:15" x14ac:dyDescent="0.3">
      <c r="A1412">
        <v>1403</v>
      </c>
      <c r="B1412">
        <v>45.2</v>
      </c>
      <c r="C1412">
        <f t="shared" si="252"/>
        <v>12.555555555555555</v>
      </c>
      <c r="D1412">
        <f t="shared" si="253"/>
        <v>61.716833333333327</v>
      </c>
      <c r="E1412">
        <f t="shared" si="254"/>
        <v>774.88912962962956</v>
      </c>
      <c r="F1412">
        <f t="shared" si="255"/>
        <v>2832.91</v>
      </c>
      <c r="G1412">
        <f t="shared" si="261"/>
        <v>1</v>
      </c>
      <c r="H1412">
        <f t="shared" si="262"/>
        <v>-0.61111111111111072</v>
      </c>
      <c r="I1412">
        <f t="shared" si="256"/>
        <v>-1222.2222222222215</v>
      </c>
      <c r="J1412">
        <f t="shared" si="263"/>
        <v>-15345.67901234567</v>
      </c>
      <c r="K1412">
        <f t="shared" si="257"/>
        <v>-11737.879882716041</v>
      </c>
      <c r="L1412">
        <v>300</v>
      </c>
      <c r="M1412">
        <f t="shared" si="258"/>
        <v>333.33333333333331</v>
      </c>
      <c r="N1412">
        <f t="shared" si="259"/>
        <v>-13042.088758573378</v>
      </c>
      <c r="O1412">
        <f t="shared" si="260"/>
        <v>-12708.755425240044</v>
      </c>
    </row>
    <row r="1413" spans="1:15" x14ac:dyDescent="0.3">
      <c r="A1413">
        <v>1404</v>
      </c>
      <c r="B1413">
        <v>41.8</v>
      </c>
      <c r="C1413">
        <f t="shared" si="252"/>
        <v>11.611111111111111</v>
      </c>
      <c r="D1413">
        <f t="shared" si="253"/>
        <v>52.781208333333332</v>
      </c>
      <c r="E1413">
        <f t="shared" si="254"/>
        <v>612.84847453703696</v>
      </c>
      <c r="F1413">
        <f t="shared" si="255"/>
        <v>2619.8150000000001</v>
      </c>
      <c r="G1413">
        <f t="shared" si="261"/>
        <v>1</v>
      </c>
      <c r="H1413">
        <f t="shared" si="262"/>
        <v>-0.94444444444444464</v>
      </c>
      <c r="I1413">
        <f t="shared" si="256"/>
        <v>-1888.8888888888894</v>
      </c>
      <c r="J1413">
        <f t="shared" si="263"/>
        <v>-21932.098765432103</v>
      </c>
      <c r="K1413">
        <f t="shared" si="257"/>
        <v>-18699.435290895068</v>
      </c>
      <c r="L1413">
        <v>300</v>
      </c>
      <c r="M1413">
        <f t="shared" si="258"/>
        <v>333.33333333333331</v>
      </c>
      <c r="N1413">
        <f t="shared" si="259"/>
        <v>-20777.150323216742</v>
      </c>
      <c r="O1413">
        <f t="shared" si="260"/>
        <v>-20443.816989883409</v>
      </c>
    </row>
    <row r="1414" spans="1:15" x14ac:dyDescent="0.3">
      <c r="A1414">
        <v>1405</v>
      </c>
      <c r="B1414">
        <v>36.5</v>
      </c>
      <c r="C1414">
        <f t="shared" si="252"/>
        <v>10.138888888888889</v>
      </c>
      <c r="D1414">
        <f t="shared" si="253"/>
        <v>40.245052083333327</v>
      </c>
      <c r="E1414">
        <f t="shared" si="254"/>
        <v>408.04011140046293</v>
      </c>
      <c r="F1414">
        <f t="shared" si="255"/>
        <v>2287.6374999999998</v>
      </c>
      <c r="G1414">
        <f t="shared" si="261"/>
        <v>1</v>
      </c>
      <c r="H1414">
        <f t="shared" si="262"/>
        <v>-1.4722222222222214</v>
      </c>
      <c r="I1414">
        <f t="shared" si="256"/>
        <v>-2944.444444444443</v>
      </c>
      <c r="J1414">
        <f t="shared" si="263"/>
        <v>-29853.395061728381</v>
      </c>
      <c r="K1414">
        <f t="shared" si="257"/>
        <v>-27157.717450327917</v>
      </c>
      <c r="L1414">
        <v>300</v>
      </c>
      <c r="M1414">
        <f t="shared" si="258"/>
        <v>333.33333333333331</v>
      </c>
      <c r="N1414">
        <f t="shared" si="259"/>
        <v>-30175.241611475463</v>
      </c>
      <c r="O1414">
        <f t="shared" si="260"/>
        <v>-29841.908278142131</v>
      </c>
    </row>
    <row r="1415" spans="1:15" x14ac:dyDescent="0.3">
      <c r="A1415">
        <v>1406</v>
      </c>
      <c r="B1415">
        <v>31.2</v>
      </c>
      <c r="C1415">
        <f t="shared" si="252"/>
        <v>8.6666666666666661</v>
      </c>
      <c r="D1415">
        <f t="shared" si="253"/>
        <v>29.405999999999992</v>
      </c>
      <c r="E1415">
        <f t="shared" si="254"/>
        <v>254.85199999999992</v>
      </c>
      <c r="F1415">
        <f t="shared" si="255"/>
        <v>1955.4599999999998</v>
      </c>
      <c r="G1415">
        <f t="shared" si="261"/>
        <v>1</v>
      </c>
      <c r="H1415">
        <f t="shared" si="262"/>
        <v>-1.4722222222222232</v>
      </c>
      <c r="I1415">
        <f t="shared" si="256"/>
        <v>-2944.4444444444466</v>
      </c>
      <c r="J1415">
        <f t="shared" si="263"/>
        <v>-25518.518518518536</v>
      </c>
      <c r="K1415">
        <f t="shared" si="257"/>
        <v>-23308.206518518535</v>
      </c>
      <c r="L1415">
        <v>300</v>
      </c>
      <c r="M1415">
        <f t="shared" si="258"/>
        <v>333.33333333333331</v>
      </c>
      <c r="N1415">
        <f t="shared" si="259"/>
        <v>-25898.007242798372</v>
      </c>
      <c r="O1415">
        <f t="shared" si="260"/>
        <v>-25564.67390946504</v>
      </c>
    </row>
    <row r="1416" spans="1:15" x14ac:dyDescent="0.3">
      <c r="A1416">
        <v>1407</v>
      </c>
      <c r="B1416">
        <v>27.6</v>
      </c>
      <c r="C1416">
        <f t="shared" si="252"/>
        <v>7.666666666666667</v>
      </c>
      <c r="D1416">
        <f t="shared" si="253"/>
        <v>23.011499999999998</v>
      </c>
      <c r="E1416">
        <f t="shared" si="254"/>
        <v>176.42149999999998</v>
      </c>
      <c r="F1416">
        <f t="shared" si="255"/>
        <v>1729.83</v>
      </c>
      <c r="G1416">
        <f t="shared" si="261"/>
        <v>1</v>
      </c>
      <c r="H1416">
        <f t="shared" si="262"/>
        <v>-0.99999999999999911</v>
      </c>
      <c r="I1416">
        <f t="shared" si="256"/>
        <v>-1999.9999999999982</v>
      </c>
      <c r="J1416">
        <f t="shared" si="263"/>
        <v>-15333.333333333319</v>
      </c>
      <c r="K1416">
        <f t="shared" si="257"/>
        <v>-13427.081833333319</v>
      </c>
      <c r="L1416">
        <v>300</v>
      </c>
      <c r="M1416">
        <f t="shared" si="258"/>
        <v>333.33333333333331</v>
      </c>
      <c r="N1416">
        <f t="shared" si="259"/>
        <v>-14918.979814814798</v>
      </c>
      <c r="O1416">
        <f t="shared" si="260"/>
        <v>-14585.646481481464</v>
      </c>
    </row>
    <row r="1417" spans="1:15" x14ac:dyDescent="0.3">
      <c r="A1417">
        <v>1408</v>
      </c>
      <c r="B1417">
        <v>26.9</v>
      </c>
      <c r="C1417">
        <f t="shared" si="252"/>
        <v>7.4722222222222214</v>
      </c>
      <c r="D1417">
        <f t="shared" si="253"/>
        <v>21.859052083333328</v>
      </c>
      <c r="E1417">
        <f t="shared" si="254"/>
        <v>163.33569473379623</v>
      </c>
      <c r="F1417">
        <f t="shared" si="255"/>
        <v>1685.9574999999998</v>
      </c>
      <c r="G1417">
        <f t="shared" si="261"/>
        <v>1</v>
      </c>
      <c r="H1417">
        <f t="shared" si="262"/>
        <v>-0.19444444444444553</v>
      </c>
      <c r="I1417">
        <f t="shared" si="256"/>
        <v>-388.88888888889107</v>
      </c>
      <c r="J1417">
        <f t="shared" si="263"/>
        <v>-2905.8641975308801</v>
      </c>
      <c r="K1417">
        <f t="shared" si="257"/>
        <v>-1056.571002797084</v>
      </c>
      <c r="L1417">
        <v>300</v>
      </c>
      <c r="M1417">
        <f t="shared" si="258"/>
        <v>333.33333333333331</v>
      </c>
      <c r="N1417">
        <f t="shared" si="259"/>
        <v>-1173.9677808856488</v>
      </c>
      <c r="O1417">
        <f t="shared" si="260"/>
        <v>-840.63444755231558</v>
      </c>
    </row>
    <row r="1418" spans="1:15" x14ac:dyDescent="0.3">
      <c r="A1418">
        <v>1409</v>
      </c>
      <c r="B1418">
        <v>27.3</v>
      </c>
      <c r="C1418">
        <f t="shared" ref="C1418:C1481" si="264">B1418*1/3.6</f>
        <v>7.583333333333333</v>
      </c>
      <c r="D1418">
        <f t="shared" ref="D1418:D1481" si="265">0.5*$E$1*((C1418^2)*$E$2*$E$3)</f>
        <v>22.513968749999997</v>
      </c>
      <c r="E1418">
        <f t="shared" ref="E1418:E1481" si="266">D1418*C1418</f>
        <v>170.73092968749998</v>
      </c>
      <c r="F1418">
        <f t="shared" ref="F1418:F1481" si="267">$F$7*C1418</f>
        <v>1711.0274999999999</v>
      </c>
      <c r="G1418">
        <f t="shared" si="261"/>
        <v>1</v>
      </c>
      <c r="H1418">
        <f t="shared" si="262"/>
        <v>0.1111111111111116</v>
      </c>
      <c r="I1418">
        <f t="shared" ref="I1418:I1481" si="268">$H$1*(H1418/G1418)</f>
        <v>222.22222222222319</v>
      </c>
      <c r="J1418">
        <f t="shared" si="263"/>
        <v>1685.1851851851925</v>
      </c>
      <c r="K1418">
        <f t="shared" ref="K1418:K1481" si="269">E1418+F1418+J1418</f>
        <v>3566.9436148726927</v>
      </c>
      <c r="L1418">
        <v>300</v>
      </c>
      <c r="M1418">
        <f t="shared" ref="M1418:M1481" si="270">L1418/0.9</f>
        <v>333.33333333333331</v>
      </c>
      <c r="N1418">
        <f t="shared" ref="N1418:N1481" si="271">K1418/0.9</f>
        <v>3963.2706831918808</v>
      </c>
      <c r="O1418">
        <f t="shared" ref="O1418:O1481" si="272">M1418+N1418</f>
        <v>4296.6040165252143</v>
      </c>
    </row>
    <row r="1419" spans="1:15" x14ac:dyDescent="0.3">
      <c r="A1419">
        <v>1410</v>
      </c>
      <c r="B1419">
        <v>27.5</v>
      </c>
      <c r="C1419">
        <f t="shared" si="264"/>
        <v>7.6388888888888884</v>
      </c>
      <c r="D1419">
        <f t="shared" si="265"/>
        <v>22.845052083333329</v>
      </c>
      <c r="E1419">
        <f t="shared" si="266"/>
        <v>174.51081452546291</v>
      </c>
      <c r="F1419">
        <f t="shared" si="267"/>
        <v>1723.5624999999998</v>
      </c>
      <c r="G1419">
        <f t="shared" ref="G1419:G1482" si="273">A1419-A1418</f>
        <v>1</v>
      </c>
      <c r="H1419">
        <f t="shared" ref="H1419:H1482" si="274">C1419-C1418</f>
        <v>5.5555555555555358E-2</v>
      </c>
      <c r="I1419">
        <f t="shared" si="268"/>
        <v>111.11111111111072</v>
      </c>
      <c r="J1419">
        <f t="shared" ref="J1419:J1482" si="275">I1419*C1419</f>
        <v>848.7654320987624</v>
      </c>
      <c r="K1419">
        <f t="shared" si="269"/>
        <v>2746.8387466242248</v>
      </c>
      <c r="L1419">
        <v>300</v>
      </c>
      <c r="M1419">
        <f t="shared" si="270"/>
        <v>333.33333333333331</v>
      </c>
      <c r="N1419">
        <f t="shared" si="271"/>
        <v>3052.0430518046942</v>
      </c>
      <c r="O1419">
        <f t="shared" si="272"/>
        <v>3385.3763851380277</v>
      </c>
    </row>
    <row r="1420" spans="1:15" x14ac:dyDescent="0.3">
      <c r="A1420">
        <v>1411</v>
      </c>
      <c r="B1420">
        <v>27.4</v>
      </c>
      <c r="C1420">
        <f t="shared" si="264"/>
        <v>7.6111111111111107</v>
      </c>
      <c r="D1420">
        <f t="shared" si="265"/>
        <v>22.679208333333328</v>
      </c>
      <c r="E1420">
        <f t="shared" si="266"/>
        <v>172.613974537037</v>
      </c>
      <c r="F1420">
        <f t="shared" si="267"/>
        <v>1717.2949999999998</v>
      </c>
      <c r="G1420">
        <f t="shared" si="273"/>
        <v>1</v>
      </c>
      <c r="H1420">
        <f t="shared" si="274"/>
        <v>-2.7777777777777679E-2</v>
      </c>
      <c r="I1420">
        <f t="shared" si="268"/>
        <v>-55.555555555555358</v>
      </c>
      <c r="J1420">
        <f t="shared" si="275"/>
        <v>-422.83950617283796</v>
      </c>
      <c r="K1420">
        <f t="shared" si="269"/>
        <v>1467.0694683641989</v>
      </c>
      <c r="L1420">
        <v>300</v>
      </c>
      <c r="M1420">
        <f t="shared" si="270"/>
        <v>333.33333333333331</v>
      </c>
      <c r="N1420">
        <f t="shared" si="271"/>
        <v>1630.077187071332</v>
      </c>
      <c r="O1420">
        <f t="shared" si="272"/>
        <v>1963.4105204046652</v>
      </c>
    </row>
    <row r="1421" spans="1:15" x14ac:dyDescent="0.3">
      <c r="A1421">
        <v>1412</v>
      </c>
      <c r="B1421">
        <v>27.1</v>
      </c>
      <c r="C1421">
        <f t="shared" si="264"/>
        <v>7.5277777777777777</v>
      </c>
      <c r="D1421">
        <f t="shared" si="265"/>
        <v>22.18530208333333</v>
      </c>
      <c r="E1421">
        <f t="shared" si="266"/>
        <v>167.00602401620367</v>
      </c>
      <c r="F1421">
        <f t="shared" si="267"/>
        <v>1698.4924999999998</v>
      </c>
      <c r="G1421">
        <f t="shared" si="273"/>
        <v>1</v>
      </c>
      <c r="H1421">
        <f t="shared" si="274"/>
        <v>-8.3333333333333037E-2</v>
      </c>
      <c r="I1421">
        <f t="shared" si="268"/>
        <v>-166.66666666666606</v>
      </c>
      <c r="J1421">
        <f t="shared" si="275"/>
        <v>-1254.629629629625</v>
      </c>
      <c r="K1421">
        <f t="shared" si="269"/>
        <v>610.8688943865784</v>
      </c>
      <c r="L1421">
        <v>300</v>
      </c>
      <c r="M1421">
        <f t="shared" si="270"/>
        <v>333.33333333333331</v>
      </c>
      <c r="N1421">
        <f t="shared" si="271"/>
        <v>678.74321598508709</v>
      </c>
      <c r="O1421">
        <f t="shared" si="272"/>
        <v>1012.0765493184203</v>
      </c>
    </row>
    <row r="1422" spans="1:15" x14ac:dyDescent="0.3">
      <c r="A1422">
        <v>1413</v>
      </c>
      <c r="B1422">
        <v>26.7</v>
      </c>
      <c r="C1422">
        <f t="shared" si="264"/>
        <v>7.4166666666666661</v>
      </c>
      <c r="D1422">
        <f t="shared" si="265"/>
        <v>21.535218749999991</v>
      </c>
      <c r="E1422">
        <f t="shared" si="266"/>
        <v>159.71953906249993</v>
      </c>
      <c r="F1422">
        <f t="shared" si="267"/>
        <v>1673.4224999999999</v>
      </c>
      <c r="G1422">
        <f t="shared" si="273"/>
        <v>1</v>
      </c>
      <c r="H1422">
        <f t="shared" si="274"/>
        <v>-0.1111111111111116</v>
      </c>
      <c r="I1422">
        <f t="shared" si="268"/>
        <v>-222.22222222222319</v>
      </c>
      <c r="J1422">
        <f t="shared" si="275"/>
        <v>-1648.1481481481553</v>
      </c>
      <c r="K1422">
        <f t="shared" si="269"/>
        <v>184.99389091434455</v>
      </c>
      <c r="L1422">
        <v>300</v>
      </c>
      <c r="M1422">
        <f t="shared" si="270"/>
        <v>333.33333333333331</v>
      </c>
      <c r="N1422">
        <f t="shared" si="271"/>
        <v>205.54876768260505</v>
      </c>
      <c r="O1422">
        <f t="shared" si="272"/>
        <v>538.88210101593836</v>
      </c>
    </row>
    <row r="1423" spans="1:15" x14ac:dyDescent="0.3">
      <c r="A1423">
        <v>1414</v>
      </c>
      <c r="B1423">
        <v>26.8</v>
      </c>
      <c r="C1423">
        <f t="shared" si="264"/>
        <v>7.4444444444444446</v>
      </c>
      <c r="D1423">
        <f t="shared" si="265"/>
        <v>21.696833333333327</v>
      </c>
      <c r="E1423">
        <f t="shared" si="266"/>
        <v>161.52087037037032</v>
      </c>
      <c r="F1423">
        <f t="shared" si="267"/>
        <v>1679.69</v>
      </c>
      <c r="G1423">
        <f t="shared" si="273"/>
        <v>1</v>
      </c>
      <c r="H1423">
        <f t="shared" si="274"/>
        <v>2.7777777777778567E-2</v>
      </c>
      <c r="I1423">
        <f t="shared" si="268"/>
        <v>55.555555555557135</v>
      </c>
      <c r="J1423">
        <f t="shared" si="275"/>
        <v>413.58024691359202</v>
      </c>
      <c r="K1423">
        <f t="shared" si="269"/>
        <v>2254.7911172839626</v>
      </c>
      <c r="L1423">
        <v>300</v>
      </c>
      <c r="M1423">
        <f t="shared" si="270"/>
        <v>333.33333333333331</v>
      </c>
      <c r="N1423">
        <f t="shared" si="271"/>
        <v>2505.3234636488473</v>
      </c>
      <c r="O1423">
        <f t="shared" si="272"/>
        <v>2838.6567969821808</v>
      </c>
    </row>
    <row r="1424" spans="1:15" x14ac:dyDescent="0.3">
      <c r="A1424">
        <v>1415</v>
      </c>
      <c r="B1424">
        <v>28.2</v>
      </c>
      <c r="C1424">
        <f t="shared" si="264"/>
        <v>7.833333333333333</v>
      </c>
      <c r="D1424">
        <f t="shared" si="265"/>
        <v>24.022874999999996</v>
      </c>
      <c r="E1424">
        <f t="shared" si="266"/>
        <v>188.17918749999995</v>
      </c>
      <c r="F1424">
        <f t="shared" si="267"/>
        <v>1767.4349999999999</v>
      </c>
      <c r="G1424">
        <f t="shared" si="273"/>
        <v>1</v>
      </c>
      <c r="H1424">
        <f t="shared" si="274"/>
        <v>0.3888888888888884</v>
      </c>
      <c r="I1424">
        <f t="shared" si="268"/>
        <v>777.77777777777681</v>
      </c>
      <c r="J1424">
        <f t="shared" si="275"/>
        <v>6092.5925925925849</v>
      </c>
      <c r="K1424">
        <f t="shared" si="269"/>
        <v>8048.2067800925852</v>
      </c>
      <c r="L1424">
        <v>300</v>
      </c>
      <c r="M1424">
        <f t="shared" si="270"/>
        <v>333.33333333333331</v>
      </c>
      <c r="N1424">
        <f t="shared" si="271"/>
        <v>8942.4519778806498</v>
      </c>
      <c r="O1424">
        <f t="shared" si="272"/>
        <v>9275.7853112139837</v>
      </c>
    </row>
    <row r="1425" spans="1:15" x14ac:dyDescent="0.3">
      <c r="A1425">
        <v>1416</v>
      </c>
      <c r="B1425">
        <v>31.1</v>
      </c>
      <c r="C1425">
        <f t="shared" si="264"/>
        <v>8.6388888888888893</v>
      </c>
      <c r="D1425">
        <f t="shared" si="265"/>
        <v>29.217802083333336</v>
      </c>
      <c r="E1425">
        <f t="shared" si="266"/>
        <v>252.40934577546298</v>
      </c>
      <c r="F1425">
        <f t="shared" si="267"/>
        <v>1949.1925000000001</v>
      </c>
      <c r="G1425">
        <f t="shared" si="273"/>
        <v>1</v>
      </c>
      <c r="H1425">
        <f t="shared" si="274"/>
        <v>0.80555555555555625</v>
      </c>
      <c r="I1425">
        <f t="shared" si="268"/>
        <v>1611.1111111111125</v>
      </c>
      <c r="J1425">
        <f t="shared" si="275"/>
        <v>13918.209876543222</v>
      </c>
      <c r="K1425">
        <f t="shared" si="269"/>
        <v>16119.811722318685</v>
      </c>
      <c r="L1425">
        <v>300</v>
      </c>
      <c r="M1425">
        <f t="shared" si="270"/>
        <v>333.33333333333331</v>
      </c>
      <c r="N1425">
        <f t="shared" si="271"/>
        <v>17910.901913687427</v>
      </c>
      <c r="O1425">
        <f t="shared" si="272"/>
        <v>18244.235247020759</v>
      </c>
    </row>
    <row r="1426" spans="1:15" x14ac:dyDescent="0.3">
      <c r="A1426">
        <v>1417</v>
      </c>
      <c r="B1426">
        <v>34.799999999999997</v>
      </c>
      <c r="C1426">
        <f t="shared" si="264"/>
        <v>9.6666666666666661</v>
      </c>
      <c r="D1426">
        <f t="shared" si="265"/>
        <v>36.583499999999994</v>
      </c>
      <c r="E1426">
        <f t="shared" si="266"/>
        <v>353.64049999999992</v>
      </c>
      <c r="F1426">
        <f t="shared" si="267"/>
        <v>2181.0899999999997</v>
      </c>
      <c r="G1426">
        <f t="shared" si="273"/>
        <v>1</v>
      </c>
      <c r="H1426">
        <f t="shared" si="274"/>
        <v>1.0277777777777768</v>
      </c>
      <c r="I1426">
        <f t="shared" si="268"/>
        <v>2055.5555555555534</v>
      </c>
      <c r="J1426">
        <f t="shared" si="275"/>
        <v>19870.370370370347</v>
      </c>
      <c r="K1426">
        <f t="shared" si="269"/>
        <v>22405.100870370348</v>
      </c>
      <c r="L1426">
        <v>300</v>
      </c>
      <c r="M1426">
        <f t="shared" si="270"/>
        <v>333.33333333333331</v>
      </c>
      <c r="N1426">
        <f t="shared" si="271"/>
        <v>24894.55652263372</v>
      </c>
      <c r="O1426">
        <f t="shared" si="272"/>
        <v>25227.889855967052</v>
      </c>
    </row>
    <row r="1427" spans="1:15" x14ac:dyDescent="0.3">
      <c r="A1427">
        <v>1418</v>
      </c>
      <c r="B1427">
        <v>38.4</v>
      </c>
      <c r="C1427">
        <f t="shared" si="264"/>
        <v>10.666666666666666</v>
      </c>
      <c r="D1427">
        <f t="shared" si="265"/>
        <v>44.543999999999997</v>
      </c>
      <c r="E1427">
        <f t="shared" si="266"/>
        <v>475.13599999999997</v>
      </c>
      <c r="F1427">
        <f t="shared" si="267"/>
        <v>2406.7199999999998</v>
      </c>
      <c r="G1427">
        <f t="shared" si="273"/>
        <v>1</v>
      </c>
      <c r="H1427">
        <f t="shared" si="274"/>
        <v>1</v>
      </c>
      <c r="I1427">
        <f t="shared" si="268"/>
        <v>2000</v>
      </c>
      <c r="J1427">
        <f t="shared" si="275"/>
        <v>21333.333333333332</v>
      </c>
      <c r="K1427">
        <f t="shared" si="269"/>
        <v>24215.189333333332</v>
      </c>
      <c r="L1427">
        <v>300</v>
      </c>
      <c r="M1427">
        <f t="shared" si="270"/>
        <v>333.33333333333331</v>
      </c>
      <c r="N1427">
        <f t="shared" si="271"/>
        <v>26905.765925925924</v>
      </c>
      <c r="O1427">
        <f t="shared" si="272"/>
        <v>27239.099259259256</v>
      </c>
    </row>
    <row r="1428" spans="1:15" x14ac:dyDescent="0.3">
      <c r="A1428">
        <v>1419</v>
      </c>
      <c r="B1428">
        <v>40.9</v>
      </c>
      <c r="C1428">
        <f t="shared" si="264"/>
        <v>11.361111111111111</v>
      </c>
      <c r="D1428">
        <f t="shared" si="265"/>
        <v>50.532802083333323</v>
      </c>
      <c r="E1428">
        <f t="shared" si="266"/>
        <v>574.10877922453687</v>
      </c>
      <c r="F1428">
        <f t="shared" si="267"/>
        <v>2563.4074999999998</v>
      </c>
      <c r="G1428">
        <f t="shared" si="273"/>
        <v>1</v>
      </c>
      <c r="H1428">
        <f t="shared" si="274"/>
        <v>0.69444444444444464</v>
      </c>
      <c r="I1428">
        <f t="shared" si="268"/>
        <v>1388.8888888888894</v>
      </c>
      <c r="J1428">
        <f t="shared" si="275"/>
        <v>15779.320987654326</v>
      </c>
      <c r="K1428">
        <f t="shared" si="269"/>
        <v>18916.837266878862</v>
      </c>
      <c r="L1428">
        <v>300</v>
      </c>
      <c r="M1428">
        <f t="shared" si="270"/>
        <v>333.33333333333331</v>
      </c>
      <c r="N1428">
        <f t="shared" si="271"/>
        <v>21018.708074309845</v>
      </c>
      <c r="O1428">
        <f t="shared" si="272"/>
        <v>21352.041407643177</v>
      </c>
    </row>
    <row r="1429" spans="1:15" x14ac:dyDescent="0.3">
      <c r="A1429">
        <v>1420</v>
      </c>
      <c r="B1429">
        <v>41.7</v>
      </c>
      <c r="C1429">
        <f t="shared" si="264"/>
        <v>11.583333333333334</v>
      </c>
      <c r="D1429">
        <f t="shared" si="265"/>
        <v>52.528968749999997</v>
      </c>
      <c r="E1429">
        <f t="shared" si="266"/>
        <v>608.46055468750001</v>
      </c>
      <c r="F1429">
        <f t="shared" si="267"/>
        <v>2613.5475000000001</v>
      </c>
      <c r="G1429">
        <f t="shared" si="273"/>
        <v>1</v>
      </c>
      <c r="H1429">
        <f t="shared" si="274"/>
        <v>0.22222222222222321</v>
      </c>
      <c r="I1429">
        <f t="shared" si="268"/>
        <v>444.44444444444639</v>
      </c>
      <c r="J1429">
        <f t="shared" si="275"/>
        <v>5148.1481481481705</v>
      </c>
      <c r="K1429">
        <f t="shared" si="269"/>
        <v>8370.1562028356711</v>
      </c>
      <c r="L1429">
        <v>300</v>
      </c>
      <c r="M1429">
        <f t="shared" si="270"/>
        <v>333.33333333333331</v>
      </c>
      <c r="N1429">
        <f t="shared" si="271"/>
        <v>9300.1735587063013</v>
      </c>
      <c r="O1429">
        <f t="shared" si="272"/>
        <v>9633.5068920396352</v>
      </c>
    </row>
    <row r="1430" spans="1:15" x14ac:dyDescent="0.3">
      <c r="A1430">
        <v>1421</v>
      </c>
      <c r="B1430">
        <v>40.9</v>
      </c>
      <c r="C1430">
        <f t="shared" si="264"/>
        <v>11.361111111111111</v>
      </c>
      <c r="D1430">
        <f t="shared" si="265"/>
        <v>50.532802083333323</v>
      </c>
      <c r="E1430">
        <f t="shared" si="266"/>
        <v>574.10877922453687</v>
      </c>
      <c r="F1430">
        <f t="shared" si="267"/>
        <v>2563.4074999999998</v>
      </c>
      <c r="G1430">
        <f t="shared" si="273"/>
        <v>1</v>
      </c>
      <c r="H1430">
        <f t="shared" si="274"/>
        <v>-0.22222222222222321</v>
      </c>
      <c r="I1430">
        <f t="shared" si="268"/>
        <v>-444.44444444444639</v>
      </c>
      <c r="J1430">
        <f t="shared" si="275"/>
        <v>-5049.3827160494047</v>
      </c>
      <c r="K1430">
        <f t="shared" si="269"/>
        <v>-1911.8664368248683</v>
      </c>
      <c r="L1430">
        <v>300</v>
      </c>
      <c r="M1430">
        <f t="shared" si="270"/>
        <v>333.33333333333331</v>
      </c>
      <c r="N1430">
        <f t="shared" si="271"/>
        <v>-2124.2960409165203</v>
      </c>
      <c r="O1430">
        <f t="shared" si="272"/>
        <v>-1790.962707583187</v>
      </c>
    </row>
    <row r="1431" spans="1:15" x14ac:dyDescent="0.3">
      <c r="A1431">
        <v>1422</v>
      </c>
      <c r="B1431">
        <v>38.299999999999997</v>
      </c>
      <c r="C1431">
        <f t="shared" si="264"/>
        <v>10.638888888888888</v>
      </c>
      <c r="D1431">
        <f t="shared" si="265"/>
        <v>44.312302083333314</v>
      </c>
      <c r="E1431">
        <f t="shared" si="266"/>
        <v>471.43365827546268</v>
      </c>
      <c r="F1431">
        <f t="shared" si="267"/>
        <v>2400.4524999999994</v>
      </c>
      <c r="G1431">
        <f t="shared" si="273"/>
        <v>1</v>
      </c>
      <c r="H1431">
        <f t="shared" si="274"/>
        <v>-0.72222222222222321</v>
      </c>
      <c r="I1431">
        <f t="shared" si="268"/>
        <v>-1444.4444444444464</v>
      </c>
      <c r="J1431">
        <f t="shared" si="275"/>
        <v>-15367.283950617302</v>
      </c>
      <c r="K1431">
        <f t="shared" si="269"/>
        <v>-12495.397792341841</v>
      </c>
      <c r="L1431">
        <v>300</v>
      </c>
      <c r="M1431">
        <f t="shared" si="270"/>
        <v>333.33333333333331</v>
      </c>
      <c r="N1431">
        <f t="shared" si="271"/>
        <v>-13883.775324824266</v>
      </c>
      <c r="O1431">
        <f t="shared" si="272"/>
        <v>-13550.441991490932</v>
      </c>
    </row>
    <row r="1432" spans="1:15" x14ac:dyDescent="0.3">
      <c r="A1432">
        <v>1423</v>
      </c>
      <c r="B1432">
        <v>35.299999999999997</v>
      </c>
      <c r="C1432">
        <f t="shared" si="264"/>
        <v>9.8055555555555554</v>
      </c>
      <c r="D1432">
        <f t="shared" si="265"/>
        <v>37.642302083333327</v>
      </c>
      <c r="E1432">
        <f t="shared" si="266"/>
        <v>369.10368431712953</v>
      </c>
      <c r="F1432">
        <f t="shared" si="267"/>
        <v>2212.4274999999998</v>
      </c>
      <c r="G1432">
        <f t="shared" si="273"/>
        <v>1</v>
      </c>
      <c r="H1432">
        <f t="shared" si="274"/>
        <v>-0.83333333333333215</v>
      </c>
      <c r="I1432">
        <f t="shared" si="268"/>
        <v>-1666.6666666666642</v>
      </c>
      <c r="J1432">
        <f t="shared" si="275"/>
        <v>-16342.592592592568</v>
      </c>
      <c r="K1432">
        <f t="shared" si="269"/>
        <v>-13761.061408275438</v>
      </c>
      <c r="L1432">
        <v>300</v>
      </c>
      <c r="M1432">
        <f t="shared" si="270"/>
        <v>333.33333333333331</v>
      </c>
      <c r="N1432">
        <f t="shared" si="271"/>
        <v>-15290.068231417154</v>
      </c>
      <c r="O1432">
        <f t="shared" si="272"/>
        <v>-14956.73489808382</v>
      </c>
    </row>
    <row r="1433" spans="1:15" x14ac:dyDescent="0.3">
      <c r="A1433">
        <v>1424</v>
      </c>
      <c r="B1433">
        <v>34.299999999999997</v>
      </c>
      <c r="C1433">
        <f t="shared" si="264"/>
        <v>9.5277777777777768</v>
      </c>
      <c r="D1433">
        <f t="shared" si="265"/>
        <v>35.539802083333321</v>
      </c>
      <c r="E1433">
        <f t="shared" si="266"/>
        <v>338.61533651620357</v>
      </c>
      <c r="F1433">
        <f t="shared" si="267"/>
        <v>2149.7524999999996</v>
      </c>
      <c r="G1433">
        <f t="shared" si="273"/>
        <v>1</v>
      </c>
      <c r="H1433">
        <f t="shared" si="274"/>
        <v>-0.27777777777777857</v>
      </c>
      <c r="I1433">
        <f t="shared" si="268"/>
        <v>-555.55555555555713</v>
      </c>
      <c r="J1433">
        <f t="shared" si="275"/>
        <v>-5293.2098765432247</v>
      </c>
      <c r="K1433">
        <f t="shared" si="269"/>
        <v>-2804.8420400270215</v>
      </c>
      <c r="L1433">
        <v>300</v>
      </c>
      <c r="M1433">
        <f t="shared" si="270"/>
        <v>333.33333333333331</v>
      </c>
      <c r="N1433">
        <f t="shared" si="271"/>
        <v>-3116.4911555855792</v>
      </c>
      <c r="O1433">
        <f t="shared" si="272"/>
        <v>-2783.1578222522458</v>
      </c>
    </row>
    <row r="1434" spans="1:15" x14ac:dyDescent="0.3">
      <c r="A1434">
        <v>1425</v>
      </c>
      <c r="B1434">
        <v>34.6</v>
      </c>
      <c r="C1434">
        <f t="shared" si="264"/>
        <v>9.6111111111111107</v>
      </c>
      <c r="D1434">
        <f t="shared" si="265"/>
        <v>36.164208333333328</v>
      </c>
      <c r="E1434">
        <f t="shared" si="266"/>
        <v>347.57822453703699</v>
      </c>
      <c r="F1434">
        <f t="shared" si="267"/>
        <v>2168.5549999999998</v>
      </c>
      <c r="G1434">
        <f t="shared" si="273"/>
        <v>1</v>
      </c>
      <c r="H1434">
        <f t="shared" si="274"/>
        <v>8.3333333333333925E-2</v>
      </c>
      <c r="I1434">
        <f t="shared" si="268"/>
        <v>166.66666666666785</v>
      </c>
      <c r="J1434">
        <f t="shared" si="275"/>
        <v>1601.8518518518631</v>
      </c>
      <c r="K1434">
        <f t="shared" si="269"/>
        <v>4117.9850763888999</v>
      </c>
      <c r="L1434">
        <v>300</v>
      </c>
      <c r="M1434">
        <f t="shared" si="270"/>
        <v>333.33333333333331</v>
      </c>
      <c r="N1434">
        <f t="shared" si="271"/>
        <v>4575.5389737654441</v>
      </c>
      <c r="O1434">
        <f t="shared" si="272"/>
        <v>4908.8723070987771</v>
      </c>
    </row>
    <row r="1435" spans="1:15" x14ac:dyDescent="0.3">
      <c r="A1435">
        <v>1426</v>
      </c>
      <c r="B1435">
        <v>36.299999999999997</v>
      </c>
      <c r="C1435">
        <f t="shared" si="264"/>
        <v>10.083333333333332</v>
      </c>
      <c r="D1435">
        <f t="shared" si="265"/>
        <v>39.805218749999987</v>
      </c>
      <c r="E1435">
        <f t="shared" si="266"/>
        <v>401.36928906249983</v>
      </c>
      <c r="F1435">
        <f t="shared" si="267"/>
        <v>2275.1024999999995</v>
      </c>
      <c r="G1435">
        <f t="shared" si="273"/>
        <v>1</v>
      </c>
      <c r="H1435">
        <f t="shared" si="274"/>
        <v>0.47222222222222143</v>
      </c>
      <c r="I1435">
        <f t="shared" si="268"/>
        <v>944.44444444444287</v>
      </c>
      <c r="J1435">
        <f t="shared" si="275"/>
        <v>9523.1481481481314</v>
      </c>
      <c r="K1435">
        <f t="shared" si="269"/>
        <v>12199.619937210631</v>
      </c>
      <c r="L1435">
        <v>300</v>
      </c>
      <c r="M1435">
        <f t="shared" si="270"/>
        <v>333.33333333333331</v>
      </c>
      <c r="N1435">
        <f t="shared" si="271"/>
        <v>13555.133263567368</v>
      </c>
      <c r="O1435">
        <f t="shared" si="272"/>
        <v>13888.466596900702</v>
      </c>
    </row>
    <row r="1436" spans="1:15" x14ac:dyDescent="0.3">
      <c r="A1436">
        <v>1427</v>
      </c>
      <c r="B1436">
        <v>39.5</v>
      </c>
      <c r="C1436">
        <f t="shared" si="264"/>
        <v>10.972222222222221</v>
      </c>
      <c r="D1436">
        <f t="shared" si="265"/>
        <v>47.132552083333316</v>
      </c>
      <c r="E1436">
        <f t="shared" si="266"/>
        <v>517.14883535879608</v>
      </c>
      <c r="F1436">
        <f t="shared" si="267"/>
        <v>2475.6624999999999</v>
      </c>
      <c r="G1436">
        <f t="shared" si="273"/>
        <v>1</v>
      </c>
      <c r="H1436">
        <f t="shared" si="274"/>
        <v>0.88888888888888928</v>
      </c>
      <c r="I1436">
        <f t="shared" si="268"/>
        <v>1777.7777777777785</v>
      </c>
      <c r="J1436">
        <f t="shared" si="275"/>
        <v>19506.17283950618</v>
      </c>
      <c r="K1436">
        <f t="shared" si="269"/>
        <v>22498.984174864978</v>
      </c>
      <c r="L1436">
        <v>300</v>
      </c>
      <c r="M1436">
        <f t="shared" si="270"/>
        <v>333.33333333333331</v>
      </c>
      <c r="N1436">
        <f t="shared" si="271"/>
        <v>24998.87130540553</v>
      </c>
      <c r="O1436">
        <f t="shared" si="272"/>
        <v>25332.204638738862</v>
      </c>
    </row>
    <row r="1437" spans="1:15" x14ac:dyDescent="0.3">
      <c r="A1437">
        <v>1428</v>
      </c>
      <c r="B1437">
        <v>41.8</v>
      </c>
      <c r="C1437">
        <f t="shared" si="264"/>
        <v>11.611111111111111</v>
      </c>
      <c r="D1437">
        <f t="shared" si="265"/>
        <v>52.781208333333332</v>
      </c>
      <c r="E1437">
        <f t="shared" si="266"/>
        <v>612.84847453703696</v>
      </c>
      <c r="F1437">
        <f t="shared" si="267"/>
        <v>2619.8150000000001</v>
      </c>
      <c r="G1437">
        <f t="shared" si="273"/>
        <v>1</v>
      </c>
      <c r="H1437">
        <f t="shared" si="274"/>
        <v>0.63888888888888928</v>
      </c>
      <c r="I1437">
        <f t="shared" si="268"/>
        <v>1277.7777777777785</v>
      </c>
      <c r="J1437">
        <f t="shared" si="275"/>
        <v>14836.419753086428</v>
      </c>
      <c r="K1437">
        <f t="shared" si="269"/>
        <v>18069.083227623465</v>
      </c>
      <c r="L1437">
        <v>300</v>
      </c>
      <c r="M1437">
        <f t="shared" si="270"/>
        <v>333.33333333333331</v>
      </c>
      <c r="N1437">
        <f t="shared" si="271"/>
        <v>20076.75914180385</v>
      </c>
      <c r="O1437">
        <f t="shared" si="272"/>
        <v>20410.092475137182</v>
      </c>
    </row>
    <row r="1438" spans="1:15" x14ac:dyDescent="0.3">
      <c r="A1438">
        <v>1429</v>
      </c>
      <c r="B1438">
        <v>42.5</v>
      </c>
      <c r="C1438">
        <f t="shared" si="264"/>
        <v>11.805555555555555</v>
      </c>
      <c r="D1438">
        <f t="shared" si="265"/>
        <v>54.563802083333321</v>
      </c>
      <c r="E1438">
        <f t="shared" si="266"/>
        <v>644.15599681712945</v>
      </c>
      <c r="F1438">
        <f t="shared" si="267"/>
        <v>2663.6875</v>
      </c>
      <c r="G1438">
        <f t="shared" si="273"/>
        <v>1</v>
      </c>
      <c r="H1438">
        <f t="shared" si="274"/>
        <v>0.19444444444444464</v>
      </c>
      <c r="I1438">
        <f t="shared" si="268"/>
        <v>388.88888888888926</v>
      </c>
      <c r="J1438">
        <f t="shared" si="275"/>
        <v>4591.0493827160535</v>
      </c>
      <c r="K1438">
        <f t="shared" si="269"/>
        <v>7898.8928795331831</v>
      </c>
      <c r="L1438">
        <v>300</v>
      </c>
      <c r="M1438">
        <f t="shared" si="270"/>
        <v>333.33333333333331</v>
      </c>
      <c r="N1438">
        <f t="shared" si="271"/>
        <v>8776.5476439257582</v>
      </c>
      <c r="O1438">
        <f t="shared" si="272"/>
        <v>9109.8809772590921</v>
      </c>
    </row>
    <row r="1439" spans="1:15" x14ac:dyDescent="0.3">
      <c r="A1439">
        <v>1430</v>
      </c>
      <c r="B1439">
        <v>41.9</v>
      </c>
      <c r="C1439">
        <f t="shared" si="264"/>
        <v>11.638888888888888</v>
      </c>
      <c r="D1439">
        <f t="shared" si="265"/>
        <v>53.034052083333314</v>
      </c>
      <c r="E1439">
        <f t="shared" si="266"/>
        <v>617.2574395254627</v>
      </c>
      <c r="F1439">
        <f t="shared" si="267"/>
        <v>2626.0824999999995</v>
      </c>
      <c r="G1439">
        <f t="shared" si="273"/>
        <v>1</v>
      </c>
      <c r="H1439">
        <f t="shared" si="274"/>
        <v>-0.16666666666666785</v>
      </c>
      <c r="I1439">
        <f t="shared" si="268"/>
        <v>-333.3333333333357</v>
      </c>
      <c r="J1439">
        <f t="shared" si="275"/>
        <v>-3879.6296296296568</v>
      </c>
      <c r="K1439">
        <f t="shared" si="269"/>
        <v>-636.28969010419451</v>
      </c>
      <c r="L1439">
        <v>300</v>
      </c>
      <c r="M1439">
        <f t="shared" si="270"/>
        <v>333.33333333333331</v>
      </c>
      <c r="N1439">
        <f t="shared" si="271"/>
        <v>-706.98854456021616</v>
      </c>
      <c r="O1439">
        <f t="shared" si="272"/>
        <v>-373.65521122688284</v>
      </c>
    </row>
    <row r="1440" spans="1:15" x14ac:dyDescent="0.3">
      <c r="A1440">
        <v>1431</v>
      </c>
      <c r="B1440">
        <v>40.1</v>
      </c>
      <c r="C1440">
        <f t="shared" si="264"/>
        <v>11.138888888888889</v>
      </c>
      <c r="D1440">
        <f t="shared" si="265"/>
        <v>48.575302083333327</v>
      </c>
      <c r="E1440">
        <f t="shared" si="266"/>
        <v>541.07489265046286</v>
      </c>
      <c r="F1440">
        <f t="shared" si="267"/>
        <v>2513.2674999999999</v>
      </c>
      <c r="G1440">
        <f t="shared" si="273"/>
        <v>1</v>
      </c>
      <c r="H1440">
        <f t="shared" si="274"/>
        <v>-0.49999999999999822</v>
      </c>
      <c r="I1440">
        <f t="shared" si="268"/>
        <v>-999.99999999999648</v>
      </c>
      <c r="J1440">
        <f t="shared" si="275"/>
        <v>-11138.88888888885</v>
      </c>
      <c r="K1440">
        <f t="shared" si="269"/>
        <v>-8084.5464962383876</v>
      </c>
      <c r="L1440">
        <v>300</v>
      </c>
      <c r="M1440">
        <f t="shared" si="270"/>
        <v>333.33333333333331</v>
      </c>
      <c r="N1440">
        <f t="shared" si="271"/>
        <v>-8982.8294402648753</v>
      </c>
      <c r="O1440">
        <f t="shared" si="272"/>
        <v>-8649.4961069315414</v>
      </c>
    </row>
    <row r="1441" spans="1:15" x14ac:dyDescent="0.3">
      <c r="A1441">
        <v>1432</v>
      </c>
      <c r="B1441">
        <v>36.6</v>
      </c>
      <c r="C1441">
        <f t="shared" si="264"/>
        <v>10.166666666666666</v>
      </c>
      <c r="D1441">
        <f t="shared" si="265"/>
        <v>40.46587499999999</v>
      </c>
      <c r="E1441">
        <f t="shared" si="266"/>
        <v>411.40306249999986</v>
      </c>
      <c r="F1441">
        <f t="shared" si="267"/>
        <v>2293.9049999999997</v>
      </c>
      <c r="G1441">
        <f t="shared" si="273"/>
        <v>1</v>
      </c>
      <c r="H1441">
        <f t="shared" si="274"/>
        <v>-0.97222222222222321</v>
      </c>
      <c r="I1441">
        <f t="shared" si="268"/>
        <v>-1944.4444444444464</v>
      </c>
      <c r="J1441">
        <f t="shared" si="275"/>
        <v>-19768.518518518536</v>
      </c>
      <c r="K1441">
        <f t="shared" si="269"/>
        <v>-17063.210456018536</v>
      </c>
      <c r="L1441">
        <v>300</v>
      </c>
      <c r="M1441">
        <f t="shared" si="270"/>
        <v>333.33333333333331</v>
      </c>
      <c r="N1441">
        <f t="shared" si="271"/>
        <v>-18959.122728909486</v>
      </c>
      <c r="O1441">
        <f t="shared" si="272"/>
        <v>-18625.789395576154</v>
      </c>
    </row>
    <row r="1442" spans="1:15" x14ac:dyDescent="0.3">
      <c r="A1442">
        <v>1433</v>
      </c>
      <c r="B1442">
        <v>31.3</v>
      </c>
      <c r="C1442">
        <f t="shared" si="264"/>
        <v>8.6944444444444446</v>
      </c>
      <c r="D1442">
        <f t="shared" si="265"/>
        <v>29.594802083333335</v>
      </c>
      <c r="E1442">
        <f t="shared" si="266"/>
        <v>257.31036255787041</v>
      </c>
      <c r="F1442">
        <f t="shared" si="267"/>
        <v>1961.7275</v>
      </c>
      <c r="G1442">
        <f t="shared" si="273"/>
        <v>1</v>
      </c>
      <c r="H1442">
        <f t="shared" si="274"/>
        <v>-1.4722222222222214</v>
      </c>
      <c r="I1442">
        <f t="shared" si="268"/>
        <v>-2944.444444444443</v>
      </c>
      <c r="J1442">
        <f t="shared" si="275"/>
        <v>-25600.308641975298</v>
      </c>
      <c r="K1442">
        <f t="shared" si="269"/>
        <v>-23381.270779417428</v>
      </c>
      <c r="L1442">
        <v>300</v>
      </c>
      <c r="M1442">
        <f t="shared" si="270"/>
        <v>333.33333333333331</v>
      </c>
      <c r="N1442">
        <f t="shared" si="271"/>
        <v>-25979.189754908253</v>
      </c>
      <c r="O1442">
        <f t="shared" si="272"/>
        <v>-25645.856421574921</v>
      </c>
    </row>
    <row r="1443" spans="1:15" x14ac:dyDescent="0.3">
      <c r="A1443">
        <v>1434</v>
      </c>
      <c r="B1443">
        <v>26</v>
      </c>
      <c r="C1443">
        <f t="shared" si="264"/>
        <v>7.2222222222222223</v>
      </c>
      <c r="D1443">
        <f t="shared" si="265"/>
        <v>20.420833333333331</v>
      </c>
      <c r="E1443">
        <f t="shared" si="266"/>
        <v>147.48379629629628</v>
      </c>
      <c r="F1443">
        <f t="shared" si="267"/>
        <v>1629.55</v>
      </c>
      <c r="G1443">
        <f t="shared" si="273"/>
        <v>1</v>
      </c>
      <c r="H1443">
        <f t="shared" si="274"/>
        <v>-1.4722222222222223</v>
      </c>
      <c r="I1443">
        <f t="shared" si="268"/>
        <v>-2944.4444444444448</v>
      </c>
      <c r="J1443">
        <f t="shared" si="275"/>
        <v>-21265.432098765436</v>
      </c>
      <c r="K1443">
        <f t="shared" si="269"/>
        <v>-19488.398302469141</v>
      </c>
      <c r="L1443">
        <v>300</v>
      </c>
      <c r="M1443">
        <f t="shared" si="270"/>
        <v>333.33333333333331</v>
      </c>
      <c r="N1443">
        <f t="shared" si="271"/>
        <v>-21653.775891632376</v>
      </c>
      <c r="O1443">
        <f t="shared" si="272"/>
        <v>-21320.442558299044</v>
      </c>
    </row>
    <row r="1444" spans="1:15" x14ac:dyDescent="0.3">
      <c r="A1444">
        <v>1435</v>
      </c>
      <c r="B1444">
        <v>20.6</v>
      </c>
      <c r="C1444">
        <f t="shared" si="264"/>
        <v>5.7222222222222223</v>
      </c>
      <c r="D1444">
        <f t="shared" si="265"/>
        <v>12.81920833333333</v>
      </c>
      <c r="E1444">
        <f t="shared" si="266"/>
        <v>73.354358796296282</v>
      </c>
      <c r="F1444">
        <f t="shared" si="267"/>
        <v>1291.105</v>
      </c>
      <c r="G1444">
        <f t="shared" si="273"/>
        <v>1</v>
      </c>
      <c r="H1444">
        <f t="shared" si="274"/>
        <v>-1.5</v>
      </c>
      <c r="I1444">
        <f t="shared" si="268"/>
        <v>-3000</v>
      </c>
      <c r="J1444">
        <f t="shared" si="275"/>
        <v>-17166.666666666668</v>
      </c>
      <c r="K1444">
        <f t="shared" si="269"/>
        <v>-15802.207307870372</v>
      </c>
      <c r="L1444">
        <v>300</v>
      </c>
      <c r="M1444">
        <f t="shared" si="270"/>
        <v>333.33333333333331</v>
      </c>
      <c r="N1444">
        <f t="shared" si="271"/>
        <v>-17558.008119855967</v>
      </c>
      <c r="O1444">
        <f t="shared" si="272"/>
        <v>-17224.674786522635</v>
      </c>
    </row>
    <row r="1445" spans="1:15" x14ac:dyDescent="0.3">
      <c r="A1445">
        <v>1436</v>
      </c>
      <c r="B1445">
        <v>19.100000000000001</v>
      </c>
      <c r="C1445">
        <f t="shared" si="264"/>
        <v>5.3055555555555562</v>
      </c>
      <c r="D1445">
        <f t="shared" si="265"/>
        <v>11.020302083333334</v>
      </c>
      <c r="E1445">
        <f t="shared" si="266"/>
        <v>58.468824942129643</v>
      </c>
      <c r="F1445">
        <f t="shared" si="267"/>
        <v>1197.0925000000002</v>
      </c>
      <c r="G1445">
        <f t="shared" si="273"/>
        <v>1</v>
      </c>
      <c r="H1445">
        <f t="shared" si="274"/>
        <v>-0.41666666666666607</v>
      </c>
      <c r="I1445">
        <f t="shared" si="268"/>
        <v>-833.33333333333212</v>
      </c>
      <c r="J1445">
        <f t="shared" si="275"/>
        <v>-4421.2962962962902</v>
      </c>
      <c r="K1445">
        <f t="shared" si="269"/>
        <v>-3165.7349713541603</v>
      </c>
      <c r="L1445">
        <v>300</v>
      </c>
      <c r="M1445">
        <f t="shared" si="270"/>
        <v>333.33333333333331</v>
      </c>
      <c r="N1445">
        <f t="shared" si="271"/>
        <v>-3517.4833015046224</v>
      </c>
      <c r="O1445">
        <f t="shared" si="272"/>
        <v>-3184.1499681712889</v>
      </c>
    </row>
    <row r="1446" spans="1:15" x14ac:dyDescent="0.3">
      <c r="A1446">
        <v>1437</v>
      </c>
      <c r="B1446">
        <v>19.7</v>
      </c>
      <c r="C1446">
        <f t="shared" si="264"/>
        <v>5.4722222222222223</v>
      </c>
      <c r="D1446">
        <f t="shared" si="265"/>
        <v>11.723552083333333</v>
      </c>
      <c r="E1446">
        <f t="shared" si="266"/>
        <v>64.153882233796296</v>
      </c>
      <c r="F1446">
        <f t="shared" si="267"/>
        <v>1234.6975</v>
      </c>
      <c r="G1446">
        <f t="shared" si="273"/>
        <v>1</v>
      </c>
      <c r="H1446">
        <f t="shared" si="274"/>
        <v>0.16666666666666607</v>
      </c>
      <c r="I1446">
        <f t="shared" si="268"/>
        <v>333.33333333333212</v>
      </c>
      <c r="J1446">
        <f t="shared" si="275"/>
        <v>1824.0740740740675</v>
      </c>
      <c r="K1446">
        <f t="shared" si="269"/>
        <v>3122.9254563078639</v>
      </c>
      <c r="L1446">
        <v>300</v>
      </c>
      <c r="M1446">
        <f t="shared" si="270"/>
        <v>333.33333333333331</v>
      </c>
      <c r="N1446">
        <f t="shared" si="271"/>
        <v>3469.9171736754042</v>
      </c>
      <c r="O1446">
        <f t="shared" si="272"/>
        <v>3803.2505070087377</v>
      </c>
    </row>
    <row r="1447" spans="1:15" x14ac:dyDescent="0.3">
      <c r="A1447">
        <v>1438</v>
      </c>
      <c r="B1447">
        <v>21.1</v>
      </c>
      <c r="C1447">
        <f t="shared" si="264"/>
        <v>5.8611111111111116</v>
      </c>
      <c r="D1447">
        <f t="shared" si="265"/>
        <v>13.449052083333331</v>
      </c>
      <c r="E1447">
        <f t="shared" si="266"/>
        <v>78.826388599537026</v>
      </c>
      <c r="F1447">
        <f t="shared" si="267"/>
        <v>1322.4425000000001</v>
      </c>
      <c r="G1447">
        <f t="shared" si="273"/>
        <v>1</v>
      </c>
      <c r="H1447">
        <f t="shared" si="274"/>
        <v>0.38888888888888928</v>
      </c>
      <c r="I1447">
        <f t="shared" si="268"/>
        <v>777.77777777777851</v>
      </c>
      <c r="J1447">
        <f t="shared" si="275"/>
        <v>4558.6419753086466</v>
      </c>
      <c r="K1447">
        <f t="shared" si="269"/>
        <v>5959.9108639081842</v>
      </c>
      <c r="L1447">
        <v>300</v>
      </c>
      <c r="M1447">
        <f t="shared" si="270"/>
        <v>333.33333333333331</v>
      </c>
      <c r="N1447">
        <f t="shared" si="271"/>
        <v>6622.1231821202045</v>
      </c>
      <c r="O1447">
        <f t="shared" si="272"/>
        <v>6955.4565154535376</v>
      </c>
    </row>
    <row r="1448" spans="1:15" x14ac:dyDescent="0.3">
      <c r="A1448">
        <v>1439</v>
      </c>
      <c r="B1448">
        <v>22</v>
      </c>
      <c r="C1448">
        <f t="shared" si="264"/>
        <v>6.1111111111111107</v>
      </c>
      <c r="D1448">
        <f t="shared" si="265"/>
        <v>14.62083333333333</v>
      </c>
      <c r="E1448">
        <f t="shared" si="266"/>
        <v>89.34953703703701</v>
      </c>
      <c r="F1448">
        <f t="shared" si="267"/>
        <v>1378.85</v>
      </c>
      <c r="G1448">
        <f t="shared" si="273"/>
        <v>1</v>
      </c>
      <c r="H1448">
        <f t="shared" si="274"/>
        <v>0.24999999999999911</v>
      </c>
      <c r="I1448">
        <f t="shared" si="268"/>
        <v>499.99999999999824</v>
      </c>
      <c r="J1448">
        <f t="shared" si="275"/>
        <v>3055.5555555555447</v>
      </c>
      <c r="K1448">
        <f t="shared" si="269"/>
        <v>4523.7550925925816</v>
      </c>
      <c r="L1448">
        <v>300</v>
      </c>
      <c r="M1448">
        <f t="shared" si="270"/>
        <v>333.33333333333331</v>
      </c>
      <c r="N1448">
        <f t="shared" si="271"/>
        <v>5026.3945473250906</v>
      </c>
      <c r="O1448">
        <f t="shared" si="272"/>
        <v>5359.7278806584236</v>
      </c>
    </row>
    <row r="1449" spans="1:15" x14ac:dyDescent="0.3">
      <c r="A1449">
        <v>1440</v>
      </c>
      <c r="B1449">
        <v>22.1</v>
      </c>
      <c r="C1449">
        <f t="shared" si="264"/>
        <v>6.1388888888888893</v>
      </c>
      <c r="D1449">
        <f t="shared" si="265"/>
        <v>14.754052083333335</v>
      </c>
      <c r="E1449">
        <f t="shared" si="266"/>
        <v>90.573486400462983</v>
      </c>
      <c r="F1449">
        <f t="shared" si="267"/>
        <v>1385.1175000000001</v>
      </c>
      <c r="G1449">
        <f t="shared" si="273"/>
        <v>1</v>
      </c>
      <c r="H1449">
        <f t="shared" si="274"/>
        <v>2.7777777777778567E-2</v>
      </c>
      <c r="I1449">
        <f t="shared" si="268"/>
        <v>55.555555555557135</v>
      </c>
      <c r="J1449">
        <f t="shared" si="275"/>
        <v>341.04938271605909</v>
      </c>
      <c r="K1449">
        <f t="shared" si="269"/>
        <v>1816.7403691165223</v>
      </c>
      <c r="L1449">
        <v>300</v>
      </c>
      <c r="M1449">
        <f t="shared" si="270"/>
        <v>333.33333333333331</v>
      </c>
      <c r="N1449">
        <f t="shared" si="271"/>
        <v>2018.6004101294691</v>
      </c>
      <c r="O1449">
        <f t="shared" si="272"/>
        <v>2351.9337434628023</v>
      </c>
    </row>
    <row r="1450" spans="1:15" x14ac:dyDescent="0.3">
      <c r="A1450">
        <v>1441</v>
      </c>
      <c r="B1450">
        <v>21.4</v>
      </c>
      <c r="C1450">
        <f t="shared" si="264"/>
        <v>5.9444444444444438</v>
      </c>
      <c r="D1450">
        <f t="shared" si="265"/>
        <v>13.834208333333329</v>
      </c>
      <c r="E1450">
        <f t="shared" si="266"/>
        <v>82.236682870370331</v>
      </c>
      <c r="F1450">
        <f t="shared" si="267"/>
        <v>1341.2449999999999</v>
      </c>
      <c r="G1450">
        <f t="shared" si="273"/>
        <v>1</v>
      </c>
      <c r="H1450">
        <f t="shared" si="274"/>
        <v>-0.19444444444444553</v>
      </c>
      <c r="I1450">
        <f t="shared" si="268"/>
        <v>-388.88888888889107</v>
      </c>
      <c r="J1450">
        <f t="shared" si="275"/>
        <v>-2311.7283950617411</v>
      </c>
      <c r="K1450">
        <f t="shared" si="269"/>
        <v>-888.24671219137099</v>
      </c>
      <c r="L1450">
        <v>300</v>
      </c>
      <c r="M1450">
        <f t="shared" si="270"/>
        <v>333.33333333333331</v>
      </c>
      <c r="N1450">
        <f t="shared" si="271"/>
        <v>-986.94079132374554</v>
      </c>
      <c r="O1450">
        <f t="shared" si="272"/>
        <v>-653.60745799041229</v>
      </c>
    </row>
    <row r="1451" spans="1:15" x14ac:dyDescent="0.3">
      <c r="A1451">
        <v>1442</v>
      </c>
      <c r="B1451">
        <v>19.600000000000001</v>
      </c>
      <c r="C1451">
        <f t="shared" si="264"/>
        <v>5.4444444444444446</v>
      </c>
      <c r="D1451">
        <f t="shared" si="265"/>
        <v>11.604833333333332</v>
      </c>
      <c r="E1451">
        <f t="shared" si="266"/>
        <v>63.181870370370362</v>
      </c>
      <c r="F1451">
        <f t="shared" si="267"/>
        <v>1228.43</v>
      </c>
      <c r="G1451">
        <f t="shared" si="273"/>
        <v>1</v>
      </c>
      <c r="H1451">
        <f t="shared" si="274"/>
        <v>-0.49999999999999911</v>
      </c>
      <c r="I1451">
        <f t="shared" si="268"/>
        <v>-999.99999999999818</v>
      </c>
      <c r="J1451">
        <f t="shared" si="275"/>
        <v>-5444.4444444444343</v>
      </c>
      <c r="K1451">
        <f t="shared" si="269"/>
        <v>-4152.8325740740638</v>
      </c>
      <c r="L1451">
        <v>300</v>
      </c>
      <c r="M1451">
        <f t="shared" si="270"/>
        <v>333.33333333333331</v>
      </c>
      <c r="N1451">
        <f t="shared" si="271"/>
        <v>-4614.2584156378489</v>
      </c>
      <c r="O1451">
        <f t="shared" si="272"/>
        <v>-4280.9250823045159</v>
      </c>
    </row>
    <row r="1452" spans="1:15" x14ac:dyDescent="0.3">
      <c r="A1452">
        <v>1443</v>
      </c>
      <c r="B1452">
        <v>18.3</v>
      </c>
      <c r="C1452">
        <f t="shared" si="264"/>
        <v>5.083333333333333</v>
      </c>
      <c r="D1452">
        <f t="shared" si="265"/>
        <v>10.116468749999997</v>
      </c>
      <c r="E1452">
        <f t="shared" si="266"/>
        <v>51.425382812499983</v>
      </c>
      <c r="F1452">
        <f t="shared" si="267"/>
        <v>1146.9524999999999</v>
      </c>
      <c r="G1452">
        <f t="shared" si="273"/>
        <v>1</v>
      </c>
      <c r="H1452">
        <f t="shared" si="274"/>
        <v>-0.3611111111111116</v>
      </c>
      <c r="I1452">
        <f t="shared" si="268"/>
        <v>-722.22222222222319</v>
      </c>
      <c r="J1452">
        <f t="shared" si="275"/>
        <v>-3671.2962962963011</v>
      </c>
      <c r="K1452">
        <f t="shared" si="269"/>
        <v>-2472.9184134838015</v>
      </c>
      <c r="L1452">
        <v>300</v>
      </c>
      <c r="M1452">
        <f t="shared" si="270"/>
        <v>333.33333333333331</v>
      </c>
      <c r="N1452">
        <f t="shared" si="271"/>
        <v>-2747.6871260931125</v>
      </c>
      <c r="O1452">
        <f t="shared" si="272"/>
        <v>-2414.353792759779</v>
      </c>
    </row>
    <row r="1453" spans="1:15" x14ac:dyDescent="0.3">
      <c r="A1453">
        <v>1444</v>
      </c>
      <c r="B1453">
        <v>18</v>
      </c>
      <c r="C1453">
        <f t="shared" si="264"/>
        <v>5</v>
      </c>
      <c r="D1453">
        <f t="shared" si="265"/>
        <v>9.7874999999999979</v>
      </c>
      <c r="E1453">
        <f t="shared" si="266"/>
        <v>48.937499999999986</v>
      </c>
      <c r="F1453">
        <f t="shared" si="267"/>
        <v>1128.1500000000001</v>
      </c>
      <c r="G1453">
        <f t="shared" si="273"/>
        <v>1</v>
      </c>
      <c r="H1453">
        <f t="shared" si="274"/>
        <v>-8.3333333333333037E-2</v>
      </c>
      <c r="I1453">
        <f t="shared" si="268"/>
        <v>-166.66666666666606</v>
      </c>
      <c r="J1453">
        <f t="shared" si="275"/>
        <v>-833.3333333333303</v>
      </c>
      <c r="K1453">
        <f t="shared" si="269"/>
        <v>343.75416666666979</v>
      </c>
      <c r="L1453">
        <v>300</v>
      </c>
      <c r="M1453">
        <f t="shared" si="270"/>
        <v>333.33333333333331</v>
      </c>
      <c r="N1453">
        <f t="shared" si="271"/>
        <v>381.94907407407754</v>
      </c>
      <c r="O1453">
        <f t="shared" si="272"/>
        <v>715.2824074074108</v>
      </c>
    </row>
    <row r="1454" spans="1:15" x14ac:dyDescent="0.3">
      <c r="A1454">
        <v>1445</v>
      </c>
      <c r="B1454">
        <v>18.3</v>
      </c>
      <c r="C1454">
        <f t="shared" si="264"/>
        <v>5.083333333333333</v>
      </c>
      <c r="D1454">
        <f t="shared" si="265"/>
        <v>10.116468749999997</v>
      </c>
      <c r="E1454">
        <f t="shared" si="266"/>
        <v>51.425382812499983</v>
      </c>
      <c r="F1454">
        <f t="shared" si="267"/>
        <v>1146.9524999999999</v>
      </c>
      <c r="G1454">
        <f t="shared" si="273"/>
        <v>1</v>
      </c>
      <c r="H1454">
        <f t="shared" si="274"/>
        <v>8.3333333333333037E-2</v>
      </c>
      <c r="I1454">
        <f t="shared" si="268"/>
        <v>166.66666666666606</v>
      </c>
      <c r="J1454">
        <f t="shared" si="275"/>
        <v>847.2222222222191</v>
      </c>
      <c r="K1454">
        <f t="shared" si="269"/>
        <v>2045.600105034719</v>
      </c>
      <c r="L1454">
        <v>300</v>
      </c>
      <c r="M1454">
        <f t="shared" si="270"/>
        <v>333.33333333333331</v>
      </c>
      <c r="N1454">
        <f t="shared" si="271"/>
        <v>2272.8890055941324</v>
      </c>
      <c r="O1454">
        <f t="shared" si="272"/>
        <v>2606.2223389274659</v>
      </c>
    </row>
    <row r="1455" spans="1:15" x14ac:dyDescent="0.3">
      <c r="A1455">
        <v>1446</v>
      </c>
      <c r="B1455">
        <v>18.5</v>
      </c>
      <c r="C1455">
        <f t="shared" si="264"/>
        <v>5.1388888888888884</v>
      </c>
      <c r="D1455">
        <f t="shared" si="265"/>
        <v>10.338802083333329</v>
      </c>
      <c r="E1455">
        <f t="shared" si="266"/>
        <v>53.129955150462933</v>
      </c>
      <c r="F1455">
        <f t="shared" si="267"/>
        <v>1159.4875</v>
      </c>
      <c r="G1455">
        <f t="shared" si="273"/>
        <v>1</v>
      </c>
      <c r="H1455">
        <f t="shared" si="274"/>
        <v>5.5555555555555358E-2</v>
      </c>
      <c r="I1455">
        <f t="shared" si="268"/>
        <v>111.11111111111072</v>
      </c>
      <c r="J1455">
        <f t="shared" si="275"/>
        <v>570.9876543209856</v>
      </c>
      <c r="K1455">
        <f t="shared" si="269"/>
        <v>1783.6051094714485</v>
      </c>
      <c r="L1455">
        <v>300</v>
      </c>
      <c r="M1455">
        <f t="shared" si="270"/>
        <v>333.33333333333331</v>
      </c>
      <c r="N1455">
        <f t="shared" si="271"/>
        <v>1981.7834549682761</v>
      </c>
      <c r="O1455">
        <f t="shared" si="272"/>
        <v>2315.1167883016096</v>
      </c>
    </row>
    <row r="1456" spans="1:15" x14ac:dyDescent="0.3">
      <c r="A1456">
        <v>1447</v>
      </c>
      <c r="B1456">
        <v>17.899999999999999</v>
      </c>
      <c r="C1456">
        <f t="shared" si="264"/>
        <v>4.9722222222222214</v>
      </c>
      <c r="D1456">
        <f t="shared" si="265"/>
        <v>9.6790520833333282</v>
      </c>
      <c r="E1456">
        <f t="shared" si="266"/>
        <v>48.12639785879626</v>
      </c>
      <c r="F1456">
        <f t="shared" si="267"/>
        <v>1121.8824999999997</v>
      </c>
      <c r="G1456">
        <f t="shared" si="273"/>
        <v>1</v>
      </c>
      <c r="H1456">
        <f t="shared" si="274"/>
        <v>-0.16666666666666696</v>
      </c>
      <c r="I1456">
        <f t="shared" si="268"/>
        <v>-333.33333333333394</v>
      </c>
      <c r="J1456">
        <f t="shared" si="275"/>
        <v>-1657.4074074074101</v>
      </c>
      <c r="K1456">
        <f t="shared" si="269"/>
        <v>-487.39850954861413</v>
      </c>
      <c r="L1456">
        <v>300</v>
      </c>
      <c r="M1456">
        <f t="shared" si="270"/>
        <v>333.33333333333331</v>
      </c>
      <c r="N1456">
        <f t="shared" si="271"/>
        <v>-541.55389949846017</v>
      </c>
      <c r="O1456">
        <f t="shared" si="272"/>
        <v>-208.22056616512685</v>
      </c>
    </row>
    <row r="1457" spans="1:15" x14ac:dyDescent="0.3">
      <c r="A1457">
        <v>1448</v>
      </c>
      <c r="B1457">
        <v>15</v>
      </c>
      <c r="C1457">
        <f t="shared" si="264"/>
        <v>4.166666666666667</v>
      </c>
      <c r="D1457">
        <f t="shared" si="265"/>
        <v>6.7968750000000009</v>
      </c>
      <c r="E1457">
        <f t="shared" si="266"/>
        <v>28.320312500000007</v>
      </c>
      <c r="F1457">
        <f t="shared" si="267"/>
        <v>940.125</v>
      </c>
      <c r="G1457">
        <f t="shared" si="273"/>
        <v>1</v>
      </c>
      <c r="H1457">
        <f t="shared" si="274"/>
        <v>-0.80555555555555447</v>
      </c>
      <c r="I1457">
        <f t="shared" si="268"/>
        <v>-1611.111111111109</v>
      </c>
      <c r="J1457">
        <f t="shared" si="275"/>
        <v>-6712.9629629629544</v>
      </c>
      <c r="K1457">
        <f t="shared" si="269"/>
        <v>-5744.5176504629544</v>
      </c>
      <c r="L1457">
        <v>300</v>
      </c>
      <c r="M1457">
        <f t="shared" si="270"/>
        <v>333.33333333333331</v>
      </c>
      <c r="N1457">
        <f t="shared" si="271"/>
        <v>-6382.7973894032821</v>
      </c>
      <c r="O1457">
        <f t="shared" si="272"/>
        <v>-6049.464056069949</v>
      </c>
    </row>
    <row r="1458" spans="1:15" x14ac:dyDescent="0.3">
      <c r="A1458">
        <v>1449</v>
      </c>
      <c r="B1458">
        <v>9.9</v>
      </c>
      <c r="C1458">
        <f t="shared" si="264"/>
        <v>2.75</v>
      </c>
      <c r="D1458">
        <f t="shared" si="265"/>
        <v>2.9607187499999994</v>
      </c>
      <c r="E1458">
        <f t="shared" si="266"/>
        <v>8.1419765624999982</v>
      </c>
      <c r="F1458">
        <f t="shared" si="267"/>
        <v>620.48249999999996</v>
      </c>
      <c r="G1458">
        <f t="shared" si="273"/>
        <v>1</v>
      </c>
      <c r="H1458">
        <f t="shared" si="274"/>
        <v>-1.416666666666667</v>
      </c>
      <c r="I1458">
        <f t="shared" si="268"/>
        <v>-2833.3333333333339</v>
      </c>
      <c r="J1458">
        <f t="shared" si="275"/>
        <v>-7791.6666666666679</v>
      </c>
      <c r="K1458">
        <f t="shared" si="269"/>
        <v>-7163.0421901041682</v>
      </c>
      <c r="L1458">
        <v>300</v>
      </c>
      <c r="M1458">
        <f t="shared" si="270"/>
        <v>333.33333333333331</v>
      </c>
      <c r="N1458">
        <f t="shared" si="271"/>
        <v>-7958.9357667824088</v>
      </c>
      <c r="O1458">
        <f t="shared" si="272"/>
        <v>-7625.6024334490758</v>
      </c>
    </row>
    <row r="1459" spans="1:15" x14ac:dyDescent="0.3">
      <c r="A1459">
        <v>1450</v>
      </c>
      <c r="B1459">
        <v>4.5999999999999996</v>
      </c>
      <c r="C1459">
        <f t="shared" si="264"/>
        <v>1.2777777777777777</v>
      </c>
      <c r="D1459">
        <f t="shared" si="265"/>
        <v>0.63920833333333316</v>
      </c>
      <c r="E1459">
        <f t="shared" si="266"/>
        <v>0.81676620370370345</v>
      </c>
      <c r="F1459">
        <f t="shared" si="267"/>
        <v>288.30499999999995</v>
      </c>
      <c r="G1459">
        <f t="shared" si="273"/>
        <v>1</v>
      </c>
      <c r="H1459">
        <f t="shared" si="274"/>
        <v>-1.4722222222222223</v>
      </c>
      <c r="I1459">
        <f t="shared" si="268"/>
        <v>-2944.4444444444448</v>
      </c>
      <c r="J1459">
        <f t="shared" si="275"/>
        <v>-3762.345679012346</v>
      </c>
      <c r="K1459">
        <f t="shared" si="269"/>
        <v>-3473.2239128086421</v>
      </c>
      <c r="L1459">
        <v>300</v>
      </c>
      <c r="M1459">
        <f t="shared" si="270"/>
        <v>333.33333333333331</v>
      </c>
      <c r="N1459">
        <f t="shared" si="271"/>
        <v>-3859.137680898491</v>
      </c>
      <c r="O1459">
        <f t="shared" si="272"/>
        <v>-3525.8043475651575</v>
      </c>
    </row>
    <row r="1460" spans="1:15" x14ac:dyDescent="0.3">
      <c r="A1460">
        <v>1451</v>
      </c>
      <c r="B1460">
        <v>1.2</v>
      </c>
      <c r="C1460">
        <f t="shared" si="264"/>
        <v>0.33333333333333331</v>
      </c>
      <c r="D1460">
        <f t="shared" si="265"/>
        <v>4.3499999999999997E-2</v>
      </c>
      <c r="E1460">
        <f t="shared" si="266"/>
        <v>1.4499999999999999E-2</v>
      </c>
      <c r="F1460">
        <f t="shared" si="267"/>
        <v>75.209999999999994</v>
      </c>
      <c r="G1460">
        <f t="shared" si="273"/>
        <v>1</v>
      </c>
      <c r="H1460">
        <f t="shared" si="274"/>
        <v>-0.94444444444444442</v>
      </c>
      <c r="I1460">
        <f t="shared" si="268"/>
        <v>-1888.8888888888889</v>
      </c>
      <c r="J1460">
        <f t="shared" si="275"/>
        <v>-629.62962962962956</v>
      </c>
      <c r="K1460">
        <f t="shared" si="269"/>
        <v>-554.40512962962953</v>
      </c>
      <c r="L1460">
        <v>300</v>
      </c>
      <c r="M1460">
        <f t="shared" si="270"/>
        <v>333.33333333333331</v>
      </c>
      <c r="N1460">
        <f t="shared" si="271"/>
        <v>-616.00569958847723</v>
      </c>
      <c r="O1460">
        <f t="shared" si="272"/>
        <v>-282.67236625514391</v>
      </c>
    </row>
    <row r="1461" spans="1:15" x14ac:dyDescent="0.3">
      <c r="A1461">
        <v>1452</v>
      </c>
      <c r="B1461">
        <v>0</v>
      </c>
      <c r="C1461">
        <f t="shared" si="264"/>
        <v>0</v>
      </c>
      <c r="D1461">
        <f t="shared" si="265"/>
        <v>0</v>
      </c>
      <c r="E1461">
        <f t="shared" si="266"/>
        <v>0</v>
      </c>
      <c r="F1461">
        <f t="shared" si="267"/>
        <v>0</v>
      </c>
      <c r="G1461">
        <f t="shared" si="273"/>
        <v>1</v>
      </c>
      <c r="H1461">
        <f t="shared" si="274"/>
        <v>-0.33333333333333331</v>
      </c>
      <c r="I1461">
        <f t="shared" si="268"/>
        <v>-666.66666666666663</v>
      </c>
      <c r="J1461">
        <f t="shared" si="275"/>
        <v>0</v>
      </c>
      <c r="K1461">
        <f t="shared" si="269"/>
        <v>0</v>
      </c>
      <c r="L1461">
        <v>300</v>
      </c>
      <c r="M1461">
        <f t="shared" si="270"/>
        <v>333.33333333333331</v>
      </c>
      <c r="N1461">
        <f t="shared" si="271"/>
        <v>0</v>
      </c>
      <c r="O1461">
        <f t="shared" si="272"/>
        <v>333.33333333333331</v>
      </c>
    </row>
    <row r="1462" spans="1:15" x14ac:dyDescent="0.3">
      <c r="A1462">
        <v>1453</v>
      </c>
      <c r="B1462">
        <v>0</v>
      </c>
      <c r="C1462">
        <f t="shared" si="264"/>
        <v>0</v>
      </c>
      <c r="D1462">
        <f t="shared" si="265"/>
        <v>0</v>
      </c>
      <c r="E1462">
        <f t="shared" si="266"/>
        <v>0</v>
      </c>
      <c r="F1462">
        <f t="shared" si="267"/>
        <v>0</v>
      </c>
      <c r="G1462">
        <f t="shared" si="273"/>
        <v>1</v>
      </c>
      <c r="H1462">
        <f t="shared" si="274"/>
        <v>0</v>
      </c>
      <c r="I1462">
        <f t="shared" si="268"/>
        <v>0</v>
      </c>
      <c r="J1462">
        <f t="shared" si="275"/>
        <v>0</v>
      </c>
      <c r="K1462">
        <f t="shared" si="269"/>
        <v>0</v>
      </c>
      <c r="L1462">
        <v>300</v>
      </c>
      <c r="M1462">
        <f t="shared" si="270"/>
        <v>333.33333333333331</v>
      </c>
      <c r="N1462">
        <f t="shared" si="271"/>
        <v>0</v>
      </c>
      <c r="O1462">
        <f t="shared" si="272"/>
        <v>333.33333333333331</v>
      </c>
    </row>
    <row r="1463" spans="1:15" x14ac:dyDescent="0.3">
      <c r="A1463">
        <v>1454</v>
      </c>
      <c r="B1463">
        <v>0</v>
      </c>
      <c r="C1463">
        <f t="shared" si="264"/>
        <v>0</v>
      </c>
      <c r="D1463">
        <f t="shared" si="265"/>
        <v>0</v>
      </c>
      <c r="E1463">
        <f t="shared" si="266"/>
        <v>0</v>
      </c>
      <c r="F1463">
        <f t="shared" si="267"/>
        <v>0</v>
      </c>
      <c r="G1463">
        <f t="shared" si="273"/>
        <v>1</v>
      </c>
      <c r="H1463">
        <f t="shared" si="274"/>
        <v>0</v>
      </c>
      <c r="I1463">
        <f t="shared" si="268"/>
        <v>0</v>
      </c>
      <c r="J1463">
        <f t="shared" si="275"/>
        <v>0</v>
      </c>
      <c r="K1463">
        <f t="shared" si="269"/>
        <v>0</v>
      </c>
      <c r="L1463">
        <v>300</v>
      </c>
      <c r="M1463">
        <f t="shared" si="270"/>
        <v>333.33333333333331</v>
      </c>
      <c r="N1463">
        <f t="shared" si="271"/>
        <v>0</v>
      </c>
      <c r="O1463">
        <f t="shared" si="272"/>
        <v>333.33333333333331</v>
      </c>
    </row>
    <row r="1464" spans="1:15" x14ac:dyDescent="0.3">
      <c r="A1464">
        <v>1455</v>
      </c>
      <c r="B1464">
        <v>0</v>
      </c>
      <c r="C1464">
        <f t="shared" si="264"/>
        <v>0</v>
      </c>
      <c r="D1464">
        <f t="shared" si="265"/>
        <v>0</v>
      </c>
      <c r="E1464">
        <f t="shared" si="266"/>
        <v>0</v>
      </c>
      <c r="F1464">
        <f t="shared" si="267"/>
        <v>0</v>
      </c>
      <c r="G1464">
        <f t="shared" si="273"/>
        <v>1</v>
      </c>
      <c r="H1464">
        <f t="shared" si="274"/>
        <v>0</v>
      </c>
      <c r="I1464">
        <f t="shared" si="268"/>
        <v>0</v>
      </c>
      <c r="J1464">
        <f t="shared" si="275"/>
        <v>0</v>
      </c>
      <c r="K1464">
        <f t="shared" si="269"/>
        <v>0</v>
      </c>
      <c r="L1464">
        <v>300</v>
      </c>
      <c r="M1464">
        <f t="shared" si="270"/>
        <v>333.33333333333331</v>
      </c>
      <c r="N1464">
        <f t="shared" si="271"/>
        <v>0</v>
      </c>
      <c r="O1464">
        <f t="shared" si="272"/>
        <v>333.33333333333331</v>
      </c>
    </row>
    <row r="1465" spans="1:15" x14ac:dyDescent="0.3">
      <c r="A1465">
        <v>1456</v>
      </c>
      <c r="B1465">
        <v>0</v>
      </c>
      <c r="C1465">
        <f t="shared" si="264"/>
        <v>0</v>
      </c>
      <c r="D1465">
        <f t="shared" si="265"/>
        <v>0</v>
      </c>
      <c r="E1465">
        <f t="shared" si="266"/>
        <v>0</v>
      </c>
      <c r="F1465">
        <f t="shared" si="267"/>
        <v>0</v>
      </c>
      <c r="G1465">
        <f t="shared" si="273"/>
        <v>1</v>
      </c>
      <c r="H1465">
        <f t="shared" si="274"/>
        <v>0</v>
      </c>
      <c r="I1465">
        <f t="shared" si="268"/>
        <v>0</v>
      </c>
      <c r="J1465">
        <f t="shared" si="275"/>
        <v>0</v>
      </c>
      <c r="K1465">
        <f t="shared" si="269"/>
        <v>0</v>
      </c>
      <c r="L1465">
        <v>300</v>
      </c>
      <c r="M1465">
        <f t="shared" si="270"/>
        <v>333.33333333333331</v>
      </c>
      <c r="N1465">
        <f t="shared" si="271"/>
        <v>0</v>
      </c>
      <c r="O1465">
        <f t="shared" si="272"/>
        <v>333.33333333333331</v>
      </c>
    </row>
    <row r="1466" spans="1:15" x14ac:dyDescent="0.3">
      <c r="A1466">
        <v>1457</v>
      </c>
      <c r="B1466">
        <v>0</v>
      </c>
      <c r="C1466">
        <f t="shared" si="264"/>
        <v>0</v>
      </c>
      <c r="D1466">
        <f t="shared" si="265"/>
        <v>0</v>
      </c>
      <c r="E1466">
        <f t="shared" si="266"/>
        <v>0</v>
      </c>
      <c r="F1466">
        <f t="shared" si="267"/>
        <v>0</v>
      </c>
      <c r="G1466">
        <f t="shared" si="273"/>
        <v>1</v>
      </c>
      <c r="H1466">
        <f t="shared" si="274"/>
        <v>0</v>
      </c>
      <c r="I1466">
        <f t="shared" si="268"/>
        <v>0</v>
      </c>
      <c r="J1466">
        <f t="shared" si="275"/>
        <v>0</v>
      </c>
      <c r="K1466">
        <f t="shared" si="269"/>
        <v>0</v>
      </c>
      <c r="L1466">
        <v>300</v>
      </c>
      <c r="M1466">
        <f t="shared" si="270"/>
        <v>333.33333333333331</v>
      </c>
      <c r="N1466">
        <f t="shared" si="271"/>
        <v>0</v>
      </c>
      <c r="O1466">
        <f t="shared" si="272"/>
        <v>333.33333333333331</v>
      </c>
    </row>
    <row r="1467" spans="1:15" x14ac:dyDescent="0.3">
      <c r="A1467">
        <v>1458</v>
      </c>
      <c r="B1467">
        <v>0</v>
      </c>
      <c r="C1467">
        <f t="shared" si="264"/>
        <v>0</v>
      </c>
      <c r="D1467">
        <f t="shared" si="265"/>
        <v>0</v>
      </c>
      <c r="E1467">
        <f t="shared" si="266"/>
        <v>0</v>
      </c>
      <c r="F1467">
        <f t="shared" si="267"/>
        <v>0</v>
      </c>
      <c r="G1467">
        <f t="shared" si="273"/>
        <v>1</v>
      </c>
      <c r="H1467">
        <f t="shared" si="274"/>
        <v>0</v>
      </c>
      <c r="I1467">
        <f t="shared" si="268"/>
        <v>0</v>
      </c>
      <c r="J1467">
        <f t="shared" si="275"/>
        <v>0</v>
      </c>
      <c r="K1467">
        <f t="shared" si="269"/>
        <v>0</v>
      </c>
      <c r="L1467">
        <v>300</v>
      </c>
      <c r="M1467">
        <f t="shared" si="270"/>
        <v>333.33333333333331</v>
      </c>
      <c r="N1467">
        <f t="shared" si="271"/>
        <v>0</v>
      </c>
      <c r="O1467">
        <f t="shared" si="272"/>
        <v>333.33333333333331</v>
      </c>
    </row>
    <row r="1468" spans="1:15" x14ac:dyDescent="0.3">
      <c r="A1468">
        <v>1459</v>
      </c>
      <c r="B1468">
        <v>0</v>
      </c>
      <c r="C1468">
        <f t="shared" si="264"/>
        <v>0</v>
      </c>
      <c r="D1468">
        <f t="shared" si="265"/>
        <v>0</v>
      </c>
      <c r="E1468">
        <f t="shared" si="266"/>
        <v>0</v>
      </c>
      <c r="F1468">
        <f t="shared" si="267"/>
        <v>0</v>
      </c>
      <c r="G1468">
        <f t="shared" si="273"/>
        <v>1</v>
      </c>
      <c r="H1468">
        <f t="shared" si="274"/>
        <v>0</v>
      </c>
      <c r="I1468">
        <f t="shared" si="268"/>
        <v>0</v>
      </c>
      <c r="J1468">
        <f t="shared" si="275"/>
        <v>0</v>
      </c>
      <c r="K1468">
        <f t="shared" si="269"/>
        <v>0</v>
      </c>
      <c r="L1468">
        <v>300</v>
      </c>
      <c r="M1468">
        <f t="shared" si="270"/>
        <v>333.33333333333331</v>
      </c>
      <c r="N1468">
        <f t="shared" si="271"/>
        <v>0</v>
      </c>
      <c r="O1468">
        <f t="shared" si="272"/>
        <v>333.33333333333331</v>
      </c>
    </row>
    <row r="1469" spans="1:15" x14ac:dyDescent="0.3">
      <c r="A1469">
        <v>1460</v>
      </c>
      <c r="B1469">
        <v>0</v>
      </c>
      <c r="C1469">
        <f t="shared" si="264"/>
        <v>0</v>
      </c>
      <c r="D1469">
        <f t="shared" si="265"/>
        <v>0</v>
      </c>
      <c r="E1469">
        <f t="shared" si="266"/>
        <v>0</v>
      </c>
      <c r="F1469">
        <f t="shared" si="267"/>
        <v>0</v>
      </c>
      <c r="G1469">
        <f t="shared" si="273"/>
        <v>1</v>
      </c>
      <c r="H1469">
        <f t="shared" si="274"/>
        <v>0</v>
      </c>
      <c r="I1469">
        <f t="shared" si="268"/>
        <v>0</v>
      </c>
      <c r="J1469">
        <f t="shared" si="275"/>
        <v>0</v>
      </c>
      <c r="K1469">
        <f t="shared" si="269"/>
        <v>0</v>
      </c>
      <c r="L1469">
        <v>300</v>
      </c>
      <c r="M1469">
        <f t="shared" si="270"/>
        <v>333.33333333333331</v>
      </c>
      <c r="N1469">
        <f t="shared" si="271"/>
        <v>0</v>
      </c>
      <c r="O1469">
        <f t="shared" si="272"/>
        <v>333.33333333333331</v>
      </c>
    </row>
    <row r="1470" spans="1:15" x14ac:dyDescent="0.3">
      <c r="A1470">
        <v>1461</v>
      </c>
      <c r="B1470">
        <v>0</v>
      </c>
      <c r="C1470">
        <f t="shared" si="264"/>
        <v>0</v>
      </c>
      <c r="D1470">
        <f t="shared" si="265"/>
        <v>0</v>
      </c>
      <c r="E1470">
        <f t="shared" si="266"/>
        <v>0</v>
      </c>
      <c r="F1470">
        <f t="shared" si="267"/>
        <v>0</v>
      </c>
      <c r="G1470">
        <f t="shared" si="273"/>
        <v>1</v>
      </c>
      <c r="H1470">
        <f t="shared" si="274"/>
        <v>0</v>
      </c>
      <c r="I1470">
        <f t="shared" si="268"/>
        <v>0</v>
      </c>
      <c r="J1470">
        <f t="shared" si="275"/>
        <v>0</v>
      </c>
      <c r="K1470">
        <f t="shared" si="269"/>
        <v>0</v>
      </c>
      <c r="L1470">
        <v>300</v>
      </c>
      <c r="M1470">
        <f t="shared" si="270"/>
        <v>333.33333333333331</v>
      </c>
      <c r="N1470">
        <f t="shared" si="271"/>
        <v>0</v>
      </c>
      <c r="O1470">
        <f t="shared" si="272"/>
        <v>333.33333333333331</v>
      </c>
    </row>
    <row r="1471" spans="1:15" x14ac:dyDescent="0.3">
      <c r="A1471">
        <v>1462</v>
      </c>
      <c r="B1471">
        <v>0</v>
      </c>
      <c r="C1471">
        <f t="shared" si="264"/>
        <v>0</v>
      </c>
      <c r="D1471">
        <f t="shared" si="265"/>
        <v>0</v>
      </c>
      <c r="E1471">
        <f t="shared" si="266"/>
        <v>0</v>
      </c>
      <c r="F1471">
        <f t="shared" si="267"/>
        <v>0</v>
      </c>
      <c r="G1471">
        <f t="shared" si="273"/>
        <v>1</v>
      </c>
      <c r="H1471">
        <f t="shared" si="274"/>
        <v>0</v>
      </c>
      <c r="I1471">
        <f t="shared" si="268"/>
        <v>0</v>
      </c>
      <c r="J1471">
        <f t="shared" si="275"/>
        <v>0</v>
      </c>
      <c r="K1471">
        <f t="shared" si="269"/>
        <v>0</v>
      </c>
      <c r="L1471">
        <v>300</v>
      </c>
      <c r="M1471">
        <f t="shared" si="270"/>
        <v>333.33333333333331</v>
      </c>
      <c r="N1471">
        <f t="shared" si="271"/>
        <v>0</v>
      </c>
      <c r="O1471">
        <f t="shared" si="272"/>
        <v>333.33333333333331</v>
      </c>
    </row>
    <row r="1472" spans="1:15" x14ac:dyDescent="0.3">
      <c r="A1472">
        <v>1463</v>
      </c>
      <c r="B1472">
        <v>0</v>
      </c>
      <c r="C1472">
        <f t="shared" si="264"/>
        <v>0</v>
      </c>
      <c r="D1472">
        <f t="shared" si="265"/>
        <v>0</v>
      </c>
      <c r="E1472">
        <f t="shared" si="266"/>
        <v>0</v>
      </c>
      <c r="F1472">
        <f t="shared" si="267"/>
        <v>0</v>
      </c>
      <c r="G1472">
        <f t="shared" si="273"/>
        <v>1</v>
      </c>
      <c r="H1472">
        <f t="shared" si="274"/>
        <v>0</v>
      </c>
      <c r="I1472">
        <f t="shared" si="268"/>
        <v>0</v>
      </c>
      <c r="J1472">
        <f t="shared" si="275"/>
        <v>0</v>
      </c>
      <c r="K1472">
        <f t="shared" si="269"/>
        <v>0</v>
      </c>
      <c r="L1472">
        <v>300</v>
      </c>
      <c r="M1472">
        <f t="shared" si="270"/>
        <v>333.33333333333331</v>
      </c>
      <c r="N1472">
        <f t="shared" si="271"/>
        <v>0</v>
      </c>
      <c r="O1472">
        <f t="shared" si="272"/>
        <v>333.33333333333331</v>
      </c>
    </row>
    <row r="1473" spans="1:15" x14ac:dyDescent="0.3">
      <c r="A1473">
        <v>1464</v>
      </c>
      <c r="B1473">
        <v>0</v>
      </c>
      <c r="C1473">
        <f t="shared" si="264"/>
        <v>0</v>
      </c>
      <c r="D1473">
        <f t="shared" si="265"/>
        <v>0</v>
      </c>
      <c r="E1473">
        <f t="shared" si="266"/>
        <v>0</v>
      </c>
      <c r="F1473">
        <f t="shared" si="267"/>
        <v>0</v>
      </c>
      <c r="G1473">
        <f t="shared" si="273"/>
        <v>1</v>
      </c>
      <c r="H1473">
        <f t="shared" si="274"/>
        <v>0</v>
      </c>
      <c r="I1473">
        <f t="shared" si="268"/>
        <v>0</v>
      </c>
      <c r="J1473">
        <f t="shared" si="275"/>
        <v>0</v>
      </c>
      <c r="K1473">
        <f t="shared" si="269"/>
        <v>0</v>
      </c>
      <c r="L1473">
        <v>300</v>
      </c>
      <c r="M1473">
        <f t="shared" si="270"/>
        <v>333.33333333333331</v>
      </c>
      <c r="N1473">
        <f t="shared" si="271"/>
        <v>0</v>
      </c>
      <c r="O1473">
        <f t="shared" si="272"/>
        <v>333.33333333333331</v>
      </c>
    </row>
    <row r="1474" spans="1:15" x14ac:dyDescent="0.3">
      <c r="A1474">
        <v>1465</v>
      </c>
      <c r="B1474">
        <v>0</v>
      </c>
      <c r="C1474">
        <f t="shared" si="264"/>
        <v>0</v>
      </c>
      <c r="D1474">
        <f t="shared" si="265"/>
        <v>0</v>
      </c>
      <c r="E1474">
        <f t="shared" si="266"/>
        <v>0</v>
      </c>
      <c r="F1474">
        <f t="shared" si="267"/>
        <v>0</v>
      </c>
      <c r="G1474">
        <f t="shared" si="273"/>
        <v>1</v>
      </c>
      <c r="H1474">
        <f t="shared" si="274"/>
        <v>0</v>
      </c>
      <c r="I1474">
        <f t="shared" si="268"/>
        <v>0</v>
      </c>
      <c r="J1474">
        <f t="shared" si="275"/>
        <v>0</v>
      </c>
      <c r="K1474">
        <f t="shared" si="269"/>
        <v>0</v>
      </c>
      <c r="L1474">
        <v>300</v>
      </c>
      <c r="M1474">
        <f t="shared" si="270"/>
        <v>333.33333333333331</v>
      </c>
      <c r="N1474">
        <f t="shared" si="271"/>
        <v>0</v>
      </c>
      <c r="O1474">
        <f t="shared" si="272"/>
        <v>333.33333333333331</v>
      </c>
    </row>
    <row r="1475" spans="1:15" x14ac:dyDescent="0.3">
      <c r="A1475">
        <v>1466</v>
      </c>
      <c r="B1475">
        <v>0</v>
      </c>
      <c r="C1475">
        <f t="shared" si="264"/>
        <v>0</v>
      </c>
      <c r="D1475">
        <f t="shared" si="265"/>
        <v>0</v>
      </c>
      <c r="E1475">
        <f t="shared" si="266"/>
        <v>0</v>
      </c>
      <c r="F1475">
        <f t="shared" si="267"/>
        <v>0</v>
      </c>
      <c r="G1475">
        <f t="shared" si="273"/>
        <v>1</v>
      </c>
      <c r="H1475">
        <f t="shared" si="274"/>
        <v>0</v>
      </c>
      <c r="I1475">
        <f t="shared" si="268"/>
        <v>0</v>
      </c>
      <c r="J1475">
        <f t="shared" si="275"/>
        <v>0</v>
      </c>
      <c r="K1475">
        <f t="shared" si="269"/>
        <v>0</v>
      </c>
      <c r="L1475">
        <v>300</v>
      </c>
      <c r="M1475">
        <f t="shared" si="270"/>
        <v>333.33333333333331</v>
      </c>
      <c r="N1475">
        <f t="shared" si="271"/>
        <v>0</v>
      </c>
      <c r="O1475">
        <f t="shared" si="272"/>
        <v>333.33333333333331</v>
      </c>
    </row>
    <row r="1476" spans="1:15" x14ac:dyDescent="0.3">
      <c r="A1476">
        <v>1467</v>
      </c>
      <c r="B1476">
        <v>0</v>
      </c>
      <c r="C1476">
        <f t="shared" si="264"/>
        <v>0</v>
      </c>
      <c r="D1476">
        <f t="shared" si="265"/>
        <v>0</v>
      </c>
      <c r="E1476">
        <f t="shared" si="266"/>
        <v>0</v>
      </c>
      <c r="F1476">
        <f t="shared" si="267"/>
        <v>0</v>
      </c>
      <c r="G1476">
        <f t="shared" si="273"/>
        <v>1</v>
      </c>
      <c r="H1476">
        <f t="shared" si="274"/>
        <v>0</v>
      </c>
      <c r="I1476">
        <f t="shared" si="268"/>
        <v>0</v>
      </c>
      <c r="J1476">
        <f t="shared" si="275"/>
        <v>0</v>
      </c>
      <c r="K1476">
        <f t="shared" si="269"/>
        <v>0</v>
      </c>
      <c r="L1476">
        <v>300</v>
      </c>
      <c r="M1476">
        <f t="shared" si="270"/>
        <v>333.33333333333331</v>
      </c>
      <c r="N1476">
        <f t="shared" si="271"/>
        <v>0</v>
      </c>
      <c r="O1476">
        <f t="shared" si="272"/>
        <v>333.33333333333331</v>
      </c>
    </row>
    <row r="1477" spans="1:15" x14ac:dyDescent="0.3">
      <c r="A1477">
        <v>1468</v>
      </c>
      <c r="B1477">
        <v>0</v>
      </c>
      <c r="C1477">
        <f t="shared" si="264"/>
        <v>0</v>
      </c>
      <c r="D1477">
        <f t="shared" si="265"/>
        <v>0</v>
      </c>
      <c r="E1477">
        <f t="shared" si="266"/>
        <v>0</v>
      </c>
      <c r="F1477">
        <f t="shared" si="267"/>
        <v>0</v>
      </c>
      <c r="G1477">
        <f t="shared" si="273"/>
        <v>1</v>
      </c>
      <c r="H1477">
        <f t="shared" si="274"/>
        <v>0</v>
      </c>
      <c r="I1477">
        <f t="shared" si="268"/>
        <v>0</v>
      </c>
      <c r="J1477">
        <f t="shared" si="275"/>
        <v>0</v>
      </c>
      <c r="K1477">
        <f t="shared" si="269"/>
        <v>0</v>
      </c>
      <c r="L1477">
        <v>300</v>
      </c>
      <c r="M1477">
        <f t="shared" si="270"/>
        <v>333.33333333333331</v>
      </c>
      <c r="N1477">
        <f t="shared" si="271"/>
        <v>0</v>
      </c>
      <c r="O1477">
        <f t="shared" si="272"/>
        <v>333.33333333333331</v>
      </c>
    </row>
    <row r="1478" spans="1:15" x14ac:dyDescent="0.3">
      <c r="A1478">
        <v>1469</v>
      </c>
      <c r="B1478">
        <v>0</v>
      </c>
      <c r="C1478">
        <f t="shared" si="264"/>
        <v>0</v>
      </c>
      <c r="D1478">
        <f t="shared" si="265"/>
        <v>0</v>
      </c>
      <c r="E1478">
        <f t="shared" si="266"/>
        <v>0</v>
      </c>
      <c r="F1478">
        <f t="shared" si="267"/>
        <v>0</v>
      </c>
      <c r="G1478">
        <f t="shared" si="273"/>
        <v>1</v>
      </c>
      <c r="H1478">
        <f t="shared" si="274"/>
        <v>0</v>
      </c>
      <c r="I1478">
        <f t="shared" si="268"/>
        <v>0</v>
      </c>
      <c r="J1478">
        <f t="shared" si="275"/>
        <v>0</v>
      </c>
      <c r="K1478">
        <f t="shared" si="269"/>
        <v>0</v>
      </c>
      <c r="L1478">
        <v>300</v>
      </c>
      <c r="M1478">
        <f t="shared" si="270"/>
        <v>333.33333333333331</v>
      </c>
      <c r="N1478">
        <f t="shared" si="271"/>
        <v>0</v>
      </c>
      <c r="O1478">
        <f t="shared" si="272"/>
        <v>333.33333333333331</v>
      </c>
    </row>
    <row r="1479" spans="1:15" x14ac:dyDescent="0.3">
      <c r="A1479">
        <v>1470</v>
      </c>
      <c r="B1479">
        <v>0</v>
      </c>
      <c r="C1479">
        <f t="shared" si="264"/>
        <v>0</v>
      </c>
      <c r="D1479">
        <f t="shared" si="265"/>
        <v>0</v>
      </c>
      <c r="E1479">
        <f t="shared" si="266"/>
        <v>0</v>
      </c>
      <c r="F1479">
        <f t="shared" si="267"/>
        <v>0</v>
      </c>
      <c r="G1479">
        <f t="shared" si="273"/>
        <v>1</v>
      </c>
      <c r="H1479">
        <f t="shared" si="274"/>
        <v>0</v>
      </c>
      <c r="I1479">
        <f t="shared" si="268"/>
        <v>0</v>
      </c>
      <c r="J1479">
        <f t="shared" si="275"/>
        <v>0</v>
      </c>
      <c r="K1479">
        <f t="shared" si="269"/>
        <v>0</v>
      </c>
      <c r="L1479">
        <v>300</v>
      </c>
      <c r="M1479">
        <f t="shared" si="270"/>
        <v>333.33333333333331</v>
      </c>
      <c r="N1479">
        <f t="shared" si="271"/>
        <v>0</v>
      </c>
      <c r="O1479">
        <f t="shared" si="272"/>
        <v>333.33333333333331</v>
      </c>
    </row>
    <row r="1480" spans="1:15" x14ac:dyDescent="0.3">
      <c r="A1480">
        <v>1471</v>
      </c>
      <c r="B1480">
        <v>0</v>
      </c>
      <c r="C1480">
        <f t="shared" si="264"/>
        <v>0</v>
      </c>
      <c r="D1480">
        <f t="shared" si="265"/>
        <v>0</v>
      </c>
      <c r="E1480">
        <f t="shared" si="266"/>
        <v>0</v>
      </c>
      <c r="F1480">
        <f t="shared" si="267"/>
        <v>0</v>
      </c>
      <c r="G1480">
        <f t="shared" si="273"/>
        <v>1</v>
      </c>
      <c r="H1480">
        <f t="shared" si="274"/>
        <v>0</v>
      </c>
      <c r="I1480">
        <f t="shared" si="268"/>
        <v>0</v>
      </c>
      <c r="J1480">
        <f t="shared" si="275"/>
        <v>0</v>
      </c>
      <c r="K1480">
        <f t="shared" si="269"/>
        <v>0</v>
      </c>
      <c r="L1480">
        <v>300</v>
      </c>
      <c r="M1480">
        <f t="shared" si="270"/>
        <v>333.33333333333331</v>
      </c>
      <c r="N1480">
        <f t="shared" si="271"/>
        <v>0</v>
      </c>
      <c r="O1480">
        <f t="shared" si="272"/>
        <v>333.33333333333331</v>
      </c>
    </row>
    <row r="1481" spans="1:15" x14ac:dyDescent="0.3">
      <c r="A1481">
        <v>1472</v>
      </c>
      <c r="B1481">
        <v>0</v>
      </c>
      <c r="C1481">
        <f t="shared" si="264"/>
        <v>0</v>
      </c>
      <c r="D1481">
        <f t="shared" si="265"/>
        <v>0</v>
      </c>
      <c r="E1481">
        <f t="shared" si="266"/>
        <v>0</v>
      </c>
      <c r="F1481">
        <f t="shared" si="267"/>
        <v>0</v>
      </c>
      <c r="G1481">
        <f t="shared" si="273"/>
        <v>1</v>
      </c>
      <c r="H1481">
        <f t="shared" si="274"/>
        <v>0</v>
      </c>
      <c r="I1481">
        <f t="shared" si="268"/>
        <v>0</v>
      </c>
      <c r="J1481">
        <f t="shared" si="275"/>
        <v>0</v>
      </c>
      <c r="K1481">
        <f t="shared" si="269"/>
        <v>0</v>
      </c>
      <c r="L1481">
        <v>300</v>
      </c>
      <c r="M1481">
        <f t="shared" si="270"/>
        <v>333.33333333333331</v>
      </c>
      <c r="N1481">
        <f t="shared" si="271"/>
        <v>0</v>
      </c>
      <c r="O1481">
        <f t="shared" si="272"/>
        <v>333.33333333333331</v>
      </c>
    </row>
    <row r="1482" spans="1:15" x14ac:dyDescent="0.3">
      <c r="A1482">
        <v>1473</v>
      </c>
      <c r="B1482">
        <v>0</v>
      </c>
      <c r="C1482">
        <f t="shared" ref="C1482:C1545" si="276">B1482*1/3.6</f>
        <v>0</v>
      </c>
      <c r="D1482">
        <f t="shared" ref="D1482:D1545" si="277">0.5*$E$1*((C1482^2)*$E$2*$E$3)</f>
        <v>0</v>
      </c>
      <c r="E1482">
        <f t="shared" ref="E1482:E1545" si="278">D1482*C1482</f>
        <v>0</v>
      </c>
      <c r="F1482">
        <f t="shared" ref="F1482:F1545" si="279">$F$7*C1482</f>
        <v>0</v>
      </c>
      <c r="G1482">
        <f t="shared" si="273"/>
        <v>1</v>
      </c>
      <c r="H1482">
        <f t="shared" si="274"/>
        <v>0</v>
      </c>
      <c r="I1482">
        <f t="shared" ref="I1482:I1545" si="280">$H$1*(H1482/G1482)</f>
        <v>0</v>
      </c>
      <c r="J1482">
        <f t="shared" si="275"/>
        <v>0</v>
      </c>
      <c r="K1482">
        <f t="shared" ref="K1482:K1545" si="281">E1482+F1482+J1482</f>
        <v>0</v>
      </c>
      <c r="L1482">
        <v>300</v>
      </c>
      <c r="M1482">
        <f t="shared" ref="M1482:M1545" si="282">L1482/0.9</f>
        <v>333.33333333333331</v>
      </c>
      <c r="N1482">
        <f t="shared" ref="N1482:N1545" si="283">K1482/0.9</f>
        <v>0</v>
      </c>
      <c r="O1482">
        <f t="shared" ref="O1482:O1545" si="284">M1482+N1482</f>
        <v>333.33333333333331</v>
      </c>
    </row>
    <row r="1483" spans="1:15" x14ac:dyDescent="0.3">
      <c r="A1483">
        <v>1474</v>
      </c>
      <c r="B1483">
        <v>0</v>
      </c>
      <c r="C1483">
        <f t="shared" si="276"/>
        <v>0</v>
      </c>
      <c r="D1483">
        <f t="shared" si="277"/>
        <v>0</v>
      </c>
      <c r="E1483">
        <f t="shared" si="278"/>
        <v>0</v>
      </c>
      <c r="F1483">
        <f t="shared" si="279"/>
        <v>0</v>
      </c>
      <c r="G1483">
        <f t="shared" ref="G1483:G1546" si="285">A1483-A1482</f>
        <v>1</v>
      </c>
      <c r="H1483">
        <f t="shared" ref="H1483:H1546" si="286">C1483-C1482</f>
        <v>0</v>
      </c>
      <c r="I1483">
        <f t="shared" si="280"/>
        <v>0</v>
      </c>
      <c r="J1483">
        <f t="shared" ref="J1483:J1546" si="287">I1483*C1483</f>
        <v>0</v>
      </c>
      <c r="K1483">
        <f t="shared" si="281"/>
        <v>0</v>
      </c>
      <c r="L1483">
        <v>300</v>
      </c>
      <c r="M1483">
        <f t="shared" si="282"/>
        <v>333.33333333333331</v>
      </c>
      <c r="N1483">
        <f t="shared" si="283"/>
        <v>0</v>
      </c>
      <c r="O1483">
        <f t="shared" si="284"/>
        <v>333.33333333333331</v>
      </c>
    </row>
    <row r="1484" spans="1:15" x14ac:dyDescent="0.3">
      <c r="A1484">
        <v>1475</v>
      </c>
      <c r="B1484">
        <v>0</v>
      </c>
      <c r="C1484">
        <f t="shared" si="276"/>
        <v>0</v>
      </c>
      <c r="D1484">
        <f t="shared" si="277"/>
        <v>0</v>
      </c>
      <c r="E1484">
        <f t="shared" si="278"/>
        <v>0</v>
      </c>
      <c r="F1484">
        <f t="shared" si="279"/>
        <v>0</v>
      </c>
      <c r="G1484">
        <f t="shared" si="285"/>
        <v>1</v>
      </c>
      <c r="H1484">
        <f t="shared" si="286"/>
        <v>0</v>
      </c>
      <c r="I1484">
        <f t="shared" si="280"/>
        <v>0</v>
      </c>
      <c r="J1484">
        <f t="shared" si="287"/>
        <v>0</v>
      </c>
      <c r="K1484">
        <f t="shared" si="281"/>
        <v>0</v>
      </c>
      <c r="L1484">
        <v>300</v>
      </c>
      <c r="M1484">
        <f t="shared" si="282"/>
        <v>333.33333333333331</v>
      </c>
      <c r="N1484">
        <f t="shared" si="283"/>
        <v>0</v>
      </c>
      <c r="O1484">
        <f t="shared" si="284"/>
        <v>333.33333333333331</v>
      </c>
    </row>
    <row r="1485" spans="1:15" x14ac:dyDescent="0.3">
      <c r="A1485">
        <v>1476</v>
      </c>
      <c r="B1485">
        <v>0</v>
      </c>
      <c r="C1485">
        <f t="shared" si="276"/>
        <v>0</v>
      </c>
      <c r="D1485">
        <f t="shared" si="277"/>
        <v>0</v>
      </c>
      <c r="E1485">
        <f t="shared" si="278"/>
        <v>0</v>
      </c>
      <c r="F1485">
        <f t="shared" si="279"/>
        <v>0</v>
      </c>
      <c r="G1485">
        <f t="shared" si="285"/>
        <v>1</v>
      </c>
      <c r="H1485">
        <f t="shared" si="286"/>
        <v>0</v>
      </c>
      <c r="I1485">
        <f t="shared" si="280"/>
        <v>0</v>
      </c>
      <c r="J1485">
        <f t="shared" si="287"/>
        <v>0</v>
      </c>
      <c r="K1485">
        <f t="shared" si="281"/>
        <v>0</v>
      </c>
      <c r="L1485">
        <v>300</v>
      </c>
      <c r="M1485">
        <f t="shared" si="282"/>
        <v>333.33333333333331</v>
      </c>
      <c r="N1485">
        <f t="shared" si="283"/>
        <v>0</v>
      </c>
      <c r="O1485">
        <f t="shared" si="284"/>
        <v>333.33333333333331</v>
      </c>
    </row>
    <row r="1486" spans="1:15" x14ac:dyDescent="0.3">
      <c r="A1486">
        <v>1477</v>
      </c>
      <c r="B1486">
        <v>0</v>
      </c>
      <c r="C1486">
        <f t="shared" si="276"/>
        <v>0</v>
      </c>
      <c r="D1486">
        <f t="shared" si="277"/>
        <v>0</v>
      </c>
      <c r="E1486">
        <f t="shared" si="278"/>
        <v>0</v>
      </c>
      <c r="F1486">
        <f t="shared" si="279"/>
        <v>0</v>
      </c>
      <c r="G1486">
        <f t="shared" si="285"/>
        <v>1</v>
      </c>
      <c r="H1486">
        <f t="shared" si="286"/>
        <v>0</v>
      </c>
      <c r="I1486">
        <f t="shared" si="280"/>
        <v>0</v>
      </c>
      <c r="J1486">
        <f t="shared" si="287"/>
        <v>0</v>
      </c>
      <c r="K1486">
        <f t="shared" si="281"/>
        <v>0</v>
      </c>
      <c r="L1486">
        <v>300</v>
      </c>
      <c r="M1486">
        <f t="shared" si="282"/>
        <v>333.33333333333331</v>
      </c>
      <c r="N1486">
        <f t="shared" si="283"/>
        <v>0</v>
      </c>
      <c r="O1486">
        <f t="shared" si="284"/>
        <v>333.33333333333331</v>
      </c>
    </row>
    <row r="1487" spans="1:15" x14ac:dyDescent="0.3">
      <c r="A1487">
        <v>1478</v>
      </c>
      <c r="B1487">
        <v>0</v>
      </c>
      <c r="C1487">
        <f t="shared" si="276"/>
        <v>0</v>
      </c>
      <c r="D1487">
        <f t="shared" si="277"/>
        <v>0</v>
      </c>
      <c r="E1487">
        <f t="shared" si="278"/>
        <v>0</v>
      </c>
      <c r="F1487">
        <f t="shared" si="279"/>
        <v>0</v>
      </c>
      <c r="G1487">
        <f t="shared" si="285"/>
        <v>1</v>
      </c>
      <c r="H1487">
        <f t="shared" si="286"/>
        <v>0</v>
      </c>
      <c r="I1487">
        <f t="shared" si="280"/>
        <v>0</v>
      </c>
      <c r="J1487">
        <f t="shared" si="287"/>
        <v>0</v>
      </c>
      <c r="K1487">
        <f t="shared" si="281"/>
        <v>0</v>
      </c>
      <c r="L1487">
        <v>300</v>
      </c>
      <c r="M1487">
        <f t="shared" si="282"/>
        <v>333.33333333333331</v>
      </c>
      <c r="N1487">
        <f t="shared" si="283"/>
        <v>0</v>
      </c>
      <c r="O1487">
        <f t="shared" si="284"/>
        <v>333.33333333333331</v>
      </c>
    </row>
    <row r="1488" spans="1:15" x14ac:dyDescent="0.3">
      <c r="A1488">
        <v>1479</v>
      </c>
      <c r="B1488">
        <v>2.2000000000000002</v>
      </c>
      <c r="C1488">
        <f t="shared" si="276"/>
        <v>0.61111111111111116</v>
      </c>
      <c r="D1488">
        <f t="shared" si="277"/>
        <v>0.14620833333333333</v>
      </c>
      <c r="E1488">
        <f t="shared" si="278"/>
        <v>8.9349537037037047E-2</v>
      </c>
      <c r="F1488">
        <f t="shared" si="279"/>
        <v>137.88500000000002</v>
      </c>
      <c r="G1488">
        <f t="shared" si="285"/>
        <v>1</v>
      </c>
      <c r="H1488">
        <f t="shared" si="286"/>
        <v>0.61111111111111116</v>
      </c>
      <c r="I1488">
        <f t="shared" si="280"/>
        <v>1222.2222222222224</v>
      </c>
      <c r="J1488">
        <f t="shared" si="287"/>
        <v>746.91358024691374</v>
      </c>
      <c r="K1488">
        <f t="shared" si="281"/>
        <v>884.88792978395077</v>
      </c>
      <c r="L1488">
        <v>300</v>
      </c>
      <c r="M1488">
        <f t="shared" si="282"/>
        <v>333.33333333333331</v>
      </c>
      <c r="N1488">
        <f t="shared" si="283"/>
        <v>983.20881087105636</v>
      </c>
      <c r="O1488">
        <f t="shared" si="284"/>
        <v>1316.5421442043896</v>
      </c>
    </row>
    <row r="1489" spans="1:15" x14ac:dyDescent="0.3">
      <c r="A1489">
        <v>1480</v>
      </c>
      <c r="B1489">
        <v>4.4000000000000004</v>
      </c>
      <c r="C1489">
        <f t="shared" si="276"/>
        <v>1.2222222222222223</v>
      </c>
      <c r="D1489">
        <f t="shared" si="277"/>
        <v>0.58483333333333332</v>
      </c>
      <c r="E1489">
        <f t="shared" si="278"/>
        <v>0.71479629629629637</v>
      </c>
      <c r="F1489">
        <f t="shared" si="279"/>
        <v>275.77000000000004</v>
      </c>
      <c r="G1489">
        <f t="shared" si="285"/>
        <v>1</v>
      </c>
      <c r="H1489">
        <f t="shared" si="286"/>
        <v>0.61111111111111116</v>
      </c>
      <c r="I1489">
        <f t="shared" si="280"/>
        <v>1222.2222222222224</v>
      </c>
      <c r="J1489">
        <f t="shared" si="287"/>
        <v>1493.8271604938275</v>
      </c>
      <c r="K1489">
        <f t="shared" si="281"/>
        <v>1770.3119567901238</v>
      </c>
      <c r="L1489">
        <v>300</v>
      </c>
      <c r="M1489">
        <f t="shared" si="282"/>
        <v>333.33333333333331</v>
      </c>
      <c r="N1489">
        <f t="shared" si="283"/>
        <v>1967.0132853223597</v>
      </c>
      <c r="O1489">
        <f t="shared" si="284"/>
        <v>2300.346618655693</v>
      </c>
    </row>
    <row r="1490" spans="1:15" x14ac:dyDescent="0.3">
      <c r="A1490">
        <v>1481</v>
      </c>
      <c r="B1490">
        <v>6.3</v>
      </c>
      <c r="C1490">
        <f t="shared" si="276"/>
        <v>1.75</v>
      </c>
      <c r="D1490">
        <f t="shared" si="277"/>
        <v>1.1989687499999999</v>
      </c>
      <c r="E1490">
        <f t="shared" si="278"/>
        <v>2.0981953124999997</v>
      </c>
      <c r="F1490">
        <f t="shared" si="279"/>
        <v>394.85249999999996</v>
      </c>
      <c r="G1490">
        <f t="shared" si="285"/>
        <v>1</v>
      </c>
      <c r="H1490">
        <f t="shared" si="286"/>
        <v>0.52777777777777768</v>
      </c>
      <c r="I1490">
        <f t="shared" si="280"/>
        <v>1055.5555555555554</v>
      </c>
      <c r="J1490">
        <f t="shared" si="287"/>
        <v>1847.2222222222219</v>
      </c>
      <c r="K1490">
        <f t="shared" si="281"/>
        <v>2244.1729175347218</v>
      </c>
      <c r="L1490">
        <v>300</v>
      </c>
      <c r="M1490">
        <f t="shared" si="282"/>
        <v>333.33333333333331</v>
      </c>
      <c r="N1490">
        <f t="shared" si="283"/>
        <v>2493.5254639274685</v>
      </c>
      <c r="O1490">
        <f t="shared" si="284"/>
        <v>2826.858797260802</v>
      </c>
    </row>
    <row r="1491" spans="1:15" x14ac:dyDescent="0.3">
      <c r="A1491">
        <v>1482</v>
      </c>
      <c r="B1491">
        <v>7.9</v>
      </c>
      <c r="C1491">
        <f t="shared" si="276"/>
        <v>2.1944444444444446</v>
      </c>
      <c r="D1491">
        <f t="shared" si="277"/>
        <v>1.8853020833333336</v>
      </c>
      <c r="E1491">
        <f t="shared" si="278"/>
        <v>4.1371906828703713</v>
      </c>
      <c r="F1491">
        <f t="shared" si="279"/>
        <v>495.13250000000005</v>
      </c>
      <c r="G1491">
        <f t="shared" si="285"/>
        <v>1</v>
      </c>
      <c r="H1491">
        <f t="shared" si="286"/>
        <v>0.44444444444444464</v>
      </c>
      <c r="I1491">
        <f t="shared" si="280"/>
        <v>888.88888888888926</v>
      </c>
      <c r="J1491">
        <f t="shared" si="287"/>
        <v>1950.6172839506182</v>
      </c>
      <c r="K1491">
        <f t="shared" si="281"/>
        <v>2449.8869746334885</v>
      </c>
      <c r="L1491">
        <v>300</v>
      </c>
      <c r="M1491">
        <f t="shared" si="282"/>
        <v>333.33333333333331</v>
      </c>
      <c r="N1491">
        <f t="shared" si="283"/>
        <v>2722.0966384816538</v>
      </c>
      <c r="O1491">
        <f t="shared" si="284"/>
        <v>3055.4299718149873</v>
      </c>
    </row>
    <row r="1492" spans="1:15" x14ac:dyDescent="0.3">
      <c r="A1492">
        <v>1483</v>
      </c>
      <c r="B1492">
        <v>9.1999999999999993</v>
      </c>
      <c r="C1492">
        <f t="shared" si="276"/>
        <v>2.5555555555555554</v>
      </c>
      <c r="D1492">
        <f t="shared" si="277"/>
        <v>2.5568333333333326</v>
      </c>
      <c r="E1492">
        <f t="shared" si="278"/>
        <v>6.5341296296296276</v>
      </c>
      <c r="F1492">
        <f t="shared" si="279"/>
        <v>576.6099999999999</v>
      </c>
      <c r="G1492">
        <f t="shared" si="285"/>
        <v>1</v>
      </c>
      <c r="H1492">
        <f t="shared" si="286"/>
        <v>0.36111111111111072</v>
      </c>
      <c r="I1492">
        <f t="shared" si="280"/>
        <v>722.22222222222149</v>
      </c>
      <c r="J1492">
        <f t="shared" si="287"/>
        <v>1845.6790123456769</v>
      </c>
      <c r="K1492">
        <f t="shared" si="281"/>
        <v>2428.8231419753065</v>
      </c>
      <c r="L1492">
        <v>300</v>
      </c>
      <c r="M1492">
        <f t="shared" si="282"/>
        <v>333.33333333333331</v>
      </c>
      <c r="N1492">
        <f t="shared" si="283"/>
        <v>2698.6923799725628</v>
      </c>
      <c r="O1492">
        <f t="shared" si="284"/>
        <v>3032.0257133058963</v>
      </c>
    </row>
    <row r="1493" spans="1:15" x14ac:dyDescent="0.3">
      <c r="A1493">
        <v>1484</v>
      </c>
      <c r="B1493">
        <v>10.4</v>
      </c>
      <c r="C1493">
        <f t="shared" si="276"/>
        <v>2.8888888888888888</v>
      </c>
      <c r="D1493">
        <f t="shared" si="277"/>
        <v>3.2673333333333328</v>
      </c>
      <c r="E1493">
        <f t="shared" si="278"/>
        <v>9.438962962962961</v>
      </c>
      <c r="F1493">
        <f t="shared" si="279"/>
        <v>651.81999999999994</v>
      </c>
      <c r="G1493">
        <f t="shared" si="285"/>
        <v>1</v>
      </c>
      <c r="H1493">
        <f t="shared" si="286"/>
        <v>0.33333333333333348</v>
      </c>
      <c r="I1493">
        <f t="shared" si="280"/>
        <v>666.66666666666697</v>
      </c>
      <c r="J1493">
        <f t="shared" si="287"/>
        <v>1925.9259259259268</v>
      </c>
      <c r="K1493">
        <f t="shared" si="281"/>
        <v>2587.1848888888899</v>
      </c>
      <c r="L1493">
        <v>300</v>
      </c>
      <c r="M1493">
        <f t="shared" si="282"/>
        <v>333.33333333333331</v>
      </c>
      <c r="N1493">
        <f t="shared" si="283"/>
        <v>2874.6498765432111</v>
      </c>
      <c r="O1493">
        <f t="shared" si="284"/>
        <v>3207.9832098765446</v>
      </c>
    </row>
    <row r="1494" spans="1:15" x14ac:dyDescent="0.3">
      <c r="A1494">
        <v>1485</v>
      </c>
      <c r="B1494">
        <v>11.5</v>
      </c>
      <c r="C1494">
        <f t="shared" si="276"/>
        <v>3.1944444444444442</v>
      </c>
      <c r="D1494">
        <f t="shared" si="277"/>
        <v>3.9950520833333325</v>
      </c>
      <c r="E1494">
        <f t="shared" si="278"/>
        <v>12.761971932870367</v>
      </c>
      <c r="F1494">
        <f t="shared" si="279"/>
        <v>720.76249999999993</v>
      </c>
      <c r="G1494">
        <f t="shared" si="285"/>
        <v>1</v>
      </c>
      <c r="H1494">
        <f t="shared" si="286"/>
        <v>0.30555555555555536</v>
      </c>
      <c r="I1494">
        <f t="shared" si="280"/>
        <v>611.11111111111074</v>
      </c>
      <c r="J1494">
        <f t="shared" si="287"/>
        <v>1952.1604938271591</v>
      </c>
      <c r="K1494">
        <f t="shared" si="281"/>
        <v>2685.6849657600296</v>
      </c>
      <c r="L1494">
        <v>300</v>
      </c>
      <c r="M1494">
        <f t="shared" si="282"/>
        <v>333.33333333333331</v>
      </c>
      <c r="N1494">
        <f t="shared" si="283"/>
        <v>2984.0944064000328</v>
      </c>
      <c r="O1494">
        <f t="shared" si="284"/>
        <v>3317.4277397333663</v>
      </c>
    </row>
    <row r="1495" spans="1:15" x14ac:dyDescent="0.3">
      <c r="A1495">
        <v>1486</v>
      </c>
      <c r="B1495">
        <v>12.9</v>
      </c>
      <c r="C1495">
        <f t="shared" si="276"/>
        <v>3.5833333333333335</v>
      </c>
      <c r="D1495">
        <f t="shared" si="277"/>
        <v>5.02696875</v>
      </c>
      <c r="E1495">
        <f t="shared" si="278"/>
        <v>18.0133046875</v>
      </c>
      <c r="F1495">
        <f t="shared" si="279"/>
        <v>808.50750000000005</v>
      </c>
      <c r="G1495">
        <f t="shared" si="285"/>
        <v>1</v>
      </c>
      <c r="H1495">
        <f t="shared" si="286"/>
        <v>0.38888888888888928</v>
      </c>
      <c r="I1495">
        <f t="shared" si="280"/>
        <v>777.77777777777851</v>
      </c>
      <c r="J1495">
        <f t="shared" si="287"/>
        <v>2787.0370370370397</v>
      </c>
      <c r="K1495">
        <f t="shared" si="281"/>
        <v>3613.5578417245397</v>
      </c>
      <c r="L1495">
        <v>300</v>
      </c>
      <c r="M1495">
        <f t="shared" si="282"/>
        <v>333.33333333333331</v>
      </c>
      <c r="N1495">
        <f t="shared" si="283"/>
        <v>4015.0642685828216</v>
      </c>
      <c r="O1495">
        <f t="shared" si="284"/>
        <v>4348.3976019161546</v>
      </c>
    </row>
    <row r="1496" spans="1:15" x14ac:dyDescent="0.3">
      <c r="A1496">
        <v>1487</v>
      </c>
      <c r="B1496">
        <v>14.7</v>
      </c>
      <c r="C1496">
        <f t="shared" si="276"/>
        <v>4.083333333333333</v>
      </c>
      <c r="D1496">
        <f t="shared" si="277"/>
        <v>6.5277187499999973</v>
      </c>
      <c r="E1496">
        <f t="shared" si="278"/>
        <v>26.654851562499989</v>
      </c>
      <c r="F1496">
        <f t="shared" si="279"/>
        <v>921.32249999999988</v>
      </c>
      <c r="G1496">
        <f t="shared" si="285"/>
        <v>1</v>
      </c>
      <c r="H1496">
        <f t="shared" si="286"/>
        <v>0.49999999999999956</v>
      </c>
      <c r="I1496">
        <f t="shared" si="280"/>
        <v>999.99999999999909</v>
      </c>
      <c r="J1496">
        <f t="shared" si="287"/>
        <v>4083.3333333333294</v>
      </c>
      <c r="K1496">
        <f t="shared" si="281"/>
        <v>5031.3106848958296</v>
      </c>
      <c r="L1496">
        <v>300</v>
      </c>
      <c r="M1496">
        <f t="shared" si="282"/>
        <v>333.33333333333331</v>
      </c>
      <c r="N1496">
        <f t="shared" si="283"/>
        <v>5590.3452054398103</v>
      </c>
      <c r="O1496">
        <f t="shared" si="284"/>
        <v>5923.6785387731434</v>
      </c>
    </row>
    <row r="1497" spans="1:15" x14ac:dyDescent="0.3">
      <c r="A1497">
        <v>1488</v>
      </c>
      <c r="B1497">
        <v>17</v>
      </c>
      <c r="C1497">
        <f t="shared" si="276"/>
        <v>4.7222222222222223</v>
      </c>
      <c r="D1497">
        <f t="shared" si="277"/>
        <v>8.7302083333333318</v>
      </c>
      <c r="E1497">
        <f t="shared" si="278"/>
        <v>41.225983796296291</v>
      </c>
      <c r="F1497">
        <f t="shared" si="279"/>
        <v>1065.4749999999999</v>
      </c>
      <c r="G1497">
        <f t="shared" si="285"/>
        <v>1</v>
      </c>
      <c r="H1497">
        <f t="shared" si="286"/>
        <v>0.63888888888888928</v>
      </c>
      <c r="I1497">
        <f t="shared" si="280"/>
        <v>1277.7777777777785</v>
      </c>
      <c r="J1497">
        <f t="shared" si="287"/>
        <v>6033.9506172839538</v>
      </c>
      <c r="K1497">
        <f t="shared" si="281"/>
        <v>7140.6516010802497</v>
      </c>
      <c r="L1497">
        <v>300</v>
      </c>
      <c r="M1497">
        <f t="shared" si="282"/>
        <v>333.33333333333331</v>
      </c>
      <c r="N1497">
        <f t="shared" si="283"/>
        <v>7934.0573345336106</v>
      </c>
      <c r="O1497">
        <f t="shared" si="284"/>
        <v>8267.3906678669446</v>
      </c>
    </row>
    <row r="1498" spans="1:15" x14ac:dyDescent="0.3">
      <c r="A1498">
        <v>1489</v>
      </c>
      <c r="B1498">
        <v>19.8</v>
      </c>
      <c r="C1498">
        <f t="shared" si="276"/>
        <v>5.5</v>
      </c>
      <c r="D1498">
        <f t="shared" si="277"/>
        <v>11.842874999999998</v>
      </c>
      <c r="E1498">
        <f t="shared" si="278"/>
        <v>65.135812499999986</v>
      </c>
      <c r="F1498">
        <f t="shared" si="279"/>
        <v>1240.9649999999999</v>
      </c>
      <c r="G1498">
        <f t="shared" si="285"/>
        <v>1</v>
      </c>
      <c r="H1498">
        <f t="shared" si="286"/>
        <v>0.77777777777777768</v>
      </c>
      <c r="I1498">
        <f t="shared" si="280"/>
        <v>1555.5555555555554</v>
      </c>
      <c r="J1498">
        <f t="shared" si="287"/>
        <v>8555.5555555555547</v>
      </c>
      <c r="K1498">
        <f t="shared" si="281"/>
        <v>9861.6563680555555</v>
      </c>
      <c r="L1498">
        <v>300</v>
      </c>
      <c r="M1498">
        <f t="shared" si="282"/>
        <v>333.33333333333331</v>
      </c>
      <c r="N1498">
        <f t="shared" si="283"/>
        <v>10957.395964506173</v>
      </c>
      <c r="O1498">
        <f t="shared" si="284"/>
        <v>11290.729297839507</v>
      </c>
    </row>
    <row r="1499" spans="1:15" x14ac:dyDescent="0.3">
      <c r="A1499">
        <v>1490</v>
      </c>
      <c r="B1499">
        <v>23.1</v>
      </c>
      <c r="C1499">
        <f t="shared" si="276"/>
        <v>6.416666666666667</v>
      </c>
      <c r="D1499">
        <f t="shared" si="277"/>
        <v>16.119468749999999</v>
      </c>
      <c r="E1499">
        <f t="shared" si="278"/>
        <v>103.4332578125</v>
      </c>
      <c r="F1499">
        <f t="shared" si="279"/>
        <v>1447.7925</v>
      </c>
      <c r="G1499">
        <f t="shared" si="285"/>
        <v>1</v>
      </c>
      <c r="H1499">
        <f t="shared" si="286"/>
        <v>0.91666666666666696</v>
      </c>
      <c r="I1499">
        <f t="shared" si="280"/>
        <v>1833.3333333333339</v>
      </c>
      <c r="J1499">
        <f t="shared" si="287"/>
        <v>11763.888888888894</v>
      </c>
      <c r="K1499">
        <f t="shared" si="281"/>
        <v>13315.114646701393</v>
      </c>
      <c r="L1499">
        <v>300</v>
      </c>
      <c r="M1499">
        <f t="shared" si="282"/>
        <v>333.33333333333331</v>
      </c>
      <c r="N1499">
        <f t="shared" si="283"/>
        <v>14794.571829668213</v>
      </c>
      <c r="O1499">
        <f t="shared" si="284"/>
        <v>15127.905163001547</v>
      </c>
    </row>
    <row r="1500" spans="1:15" x14ac:dyDescent="0.3">
      <c r="A1500">
        <v>1491</v>
      </c>
      <c r="B1500">
        <v>26.7</v>
      </c>
      <c r="C1500">
        <f t="shared" si="276"/>
        <v>7.4166666666666661</v>
      </c>
      <c r="D1500">
        <f t="shared" si="277"/>
        <v>21.535218749999991</v>
      </c>
      <c r="E1500">
        <f t="shared" si="278"/>
        <v>159.71953906249993</v>
      </c>
      <c r="F1500">
        <f t="shared" si="279"/>
        <v>1673.4224999999999</v>
      </c>
      <c r="G1500">
        <f t="shared" si="285"/>
        <v>1</v>
      </c>
      <c r="H1500">
        <f t="shared" si="286"/>
        <v>0.99999999999999911</v>
      </c>
      <c r="I1500">
        <f t="shared" si="280"/>
        <v>1999.9999999999982</v>
      </c>
      <c r="J1500">
        <f t="shared" si="287"/>
        <v>14833.333333333319</v>
      </c>
      <c r="K1500">
        <f t="shared" si="281"/>
        <v>16666.47537239582</v>
      </c>
      <c r="L1500">
        <v>300</v>
      </c>
      <c r="M1500">
        <f t="shared" si="282"/>
        <v>333.33333333333331</v>
      </c>
      <c r="N1500">
        <f t="shared" si="283"/>
        <v>18518.305969328689</v>
      </c>
      <c r="O1500">
        <f t="shared" si="284"/>
        <v>18851.639302662021</v>
      </c>
    </row>
    <row r="1501" spans="1:15" x14ac:dyDescent="0.3">
      <c r="A1501">
        <v>1492</v>
      </c>
      <c r="B1501">
        <v>30.5</v>
      </c>
      <c r="C1501">
        <f t="shared" si="276"/>
        <v>8.4722222222222214</v>
      </c>
      <c r="D1501">
        <f t="shared" si="277"/>
        <v>28.101302083333323</v>
      </c>
      <c r="E1501">
        <f t="shared" si="278"/>
        <v>238.08047598379619</v>
      </c>
      <c r="F1501">
        <f t="shared" si="279"/>
        <v>1911.5874999999999</v>
      </c>
      <c r="G1501">
        <f t="shared" si="285"/>
        <v>1</v>
      </c>
      <c r="H1501">
        <f t="shared" si="286"/>
        <v>1.0555555555555554</v>
      </c>
      <c r="I1501">
        <f t="shared" si="280"/>
        <v>2111.1111111111109</v>
      </c>
      <c r="J1501">
        <f t="shared" si="287"/>
        <v>17885.802469135797</v>
      </c>
      <c r="K1501">
        <f t="shared" si="281"/>
        <v>20035.470445119594</v>
      </c>
      <c r="L1501">
        <v>300</v>
      </c>
      <c r="M1501">
        <f t="shared" si="282"/>
        <v>333.33333333333331</v>
      </c>
      <c r="N1501">
        <f t="shared" si="283"/>
        <v>22261.63382791066</v>
      </c>
      <c r="O1501">
        <f t="shared" si="284"/>
        <v>22594.967161243992</v>
      </c>
    </row>
    <row r="1502" spans="1:15" x14ac:dyDescent="0.3">
      <c r="A1502">
        <v>1493</v>
      </c>
      <c r="B1502">
        <v>34.1</v>
      </c>
      <c r="C1502">
        <f t="shared" si="276"/>
        <v>9.4722222222222232</v>
      </c>
      <c r="D1502">
        <f t="shared" si="277"/>
        <v>35.126552083333337</v>
      </c>
      <c r="E1502">
        <f t="shared" si="278"/>
        <v>332.72650723379638</v>
      </c>
      <c r="F1502">
        <f t="shared" si="279"/>
        <v>2137.2175000000002</v>
      </c>
      <c r="G1502">
        <f t="shared" si="285"/>
        <v>1</v>
      </c>
      <c r="H1502">
        <f t="shared" si="286"/>
        <v>1.0000000000000018</v>
      </c>
      <c r="I1502">
        <f t="shared" si="280"/>
        <v>2000.0000000000036</v>
      </c>
      <c r="J1502">
        <f t="shared" si="287"/>
        <v>18944.444444444482</v>
      </c>
      <c r="K1502">
        <f t="shared" si="281"/>
        <v>21414.388451678278</v>
      </c>
      <c r="L1502">
        <v>300</v>
      </c>
      <c r="M1502">
        <f t="shared" si="282"/>
        <v>333.33333333333331</v>
      </c>
      <c r="N1502">
        <f t="shared" si="283"/>
        <v>23793.764946309198</v>
      </c>
      <c r="O1502">
        <f t="shared" si="284"/>
        <v>24127.098279642531</v>
      </c>
    </row>
    <row r="1503" spans="1:15" x14ac:dyDescent="0.3">
      <c r="A1503">
        <v>1494</v>
      </c>
      <c r="B1503">
        <v>37.5</v>
      </c>
      <c r="C1503">
        <f t="shared" si="276"/>
        <v>10.416666666666666</v>
      </c>
      <c r="D1503">
        <f t="shared" si="277"/>
        <v>42.480468749999993</v>
      </c>
      <c r="E1503">
        <f t="shared" si="278"/>
        <v>442.50488281249989</v>
      </c>
      <c r="F1503">
        <f t="shared" si="279"/>
        <v>2350.3125</v>
      </c>
      <c r="G1503">
        <f t="shared" si="285"/>
        <v>1</v>
      </c>
      <c r="H1503">
        <f t="shared" si="286"/>
        <v>0.94444444444444287</v>
      </c>
      <c r="I1503">
        <f t="shared" si="280"/>
        <v>1888.8888888888857</v>
      </c>
      <c r="J1503">
        <f t="shared" si="287"/>
        <v>19675.925925925891</v>
      </c>
      <c r="K1503">
        <f t="shared" si="281"/>
        <v>22468.743308738391</v>
      </c>
      <c r="L1503">
        <v>300</v>
      </c>
      <c r="M1503">
        <f t="shared" si="282"/>
        <v>333.33333333333331</v>
      </c>
      <c r="N1503">
        <f t="shared" si="283"/>
        <v>24965.270343042655</v>
      </c>
      <c r="O1503">
        <f t="shared" si="284"/>
        <v>25298.603676375988</v>
      </c>
    </row>
    <row r="1504" spans="1:15" x14ac:dyDescent="0.3">
      <c r="A1504">
        <v>1495</v>
      </c>
      <c r="B1504">
        <v>40.6</v>
      </c>
      <c r="C1504">
        <f t="shared" si="276"/>
        <v>11.277777777777779</v>
      </c>
      <c r="D1504">
        <f t="shared" si="277"/>
        <v>49.794208333333337</v>
      </c>
      <c r="E1504">
        <f t="shared" si="278"/>
        <v>561.56801620370379</v>
      </c>
      <c r="F1504">
        <f t="shared" si="279"/>
        <v>2544.605</v>
      </c>
      <c r="G1504">
        <f t="shared" si="285"/>
        <v>1</v>
      </c>
      <c r="H1504">
        <f t="shared" si="286"/>
        <v>0.86111111111111249</v>
      </c>
      <c r="I1504">
        <f t="shared" si="280"/>
        <v>1722.2222222222249</v>
      </c>
      <c r="J1504">
        <f t="shared" si="287"/>
        <v>19422.83950617287</v>
      </c>
      <c r="K1504">
        <f t="shared" si="281"/>
        <v>22529.012522376572</v>
      </c>
      <c r="L1504">
        <v>300</v>
      </c>
      <c r="M1504">
        <f t="shared" si="282"/>
        <v>333.33333333333331</v>
      </c>
      <c r="N1504">
        <f t="shared" si="283"/>
        <v>25032.236135973966</v>
      </c>
      <c r="O1504">
        <f t="shared" si="284"/>
        <v>25365.569469307298</v>
      </c>
    </row>
    <row r="1505" spans="1:15" x14ac:dyDescent="0.3">
      <c r="A1505">
        <v>1496</v>
      </c>
      <c r="B1505">
        <v>43.3</v>
      </c>
      <c r="C1505">
        <f t="shared" si="276"/>
        <v>12.027777777777777</v>
      </c>
      <c r="D1505">
        <f t="shared" si="277"/>
        <v>56.637302083333317</v>
      </c>
      <c r="E1505">
        <f t="shared" si="278"/>
        <v>681.22088339120342</v>
      </c>
      <c r="F1505">
        <f t="shared" si="279"/>
        <v>2713.8274999999999</v>
      </c>
      <c r="G1505">
        <f t="shared" si="285"/>
        <v>1</v>
      </c>
      <c r="H1505">
        <f t="shared" si="286"/>
        <v>0.74999999999999822</v>
      </c>
      <c r="I1505">
        <f t="shared" si="280"/>
        <v>1499.9999999999964</v>
      </c>
      <c r="J1505">
        <f t="shared" si="287"/>
        <v>18041.666666666621</v>
      </c>
      <c r="K1505">
        <f t="shared" si="281"/>
        <v>21436.715050057825</v>
      </c>
      <c r="L1505">
        <v>300</v>
      </c>
      <c r="M1505">
        <f t="shared" si="282"/>
        <v>333.33333333333331</v>
      </c>
      <c r="N1505">
        <f t="shared" si="283"/>
        <v>23818.572277842028</v>
      </c>
      <c r="O1505">
        <f t="shared" si="284"/>
        <v>24151.90561117536</v>
      </c>
    </row>
    <row r="1506" spans="1:15" x14ac:dyDescent="0.3">
      <c r="A1506">
        <v>1497</v>
      </c>
      <c r="B1506">
        <v>45.7</v>
      </c>
      <c r="C1506">
        <f t="shared" si="276"/>
        <v>12.694444444444445</v>
      </c>
      <c r="D1506">
        <f t="shared" si="277"/>
        <v>63.089802083333332</v>
      </c>
      <c r="E1506">
        <f t="shared" si="278"/>
        <v>800.88998755787031</v>
      </c>
      <c r="F1506">
        <f t="shared" si="279"/>
        <v>2864.2474999999999</v>
      </c>
      <c r="G1506">
        <f t="shared" si="285"/>
        <v>1</v>
      </c>
      <c r="H1506">
        <f t="shared" si="286"/>
        <v>0.66666666666666785</v>
      </c>
      <c r="I1506">
        <f t="shared" si="280"/>
        <v>1333.3333333333358</v>
      </c>
      <c r="J1506">
        <f t="shared" si="287"/>
        <v>16925.925925925956</v>
      </c>
      <c r="K1506">
        <f t="shared" si="281"/>
        <v>20591.063413483826</v>
      </c>
      <c r="L1506">
        <v>300</v>
      </c>
      <c r="M1506">
        <f t="shared" si="282"/>
        <v>333.33333333333331</v>
      </c>
      <c r="N1506">
        <f t="shared" si="283"/>
        <v>22878.959348315362</v>
      </c>
      <c r="O1506">
        <f t="shared" si="284"/>
        <v>23212.292681648694</v>
      </c>
    </row>
    <row r="1507" spans="1:15" x14ac:dyDescent="0.3">
      <c r="A1507">
        <v>1498</v>
      </c>
      <c r="B1507">
        <v>47.7</v>
      </c>
      <c r="C1507">
        <f t="shared" si="276"/>
        <v>13.25</v>
      </c>
      <c r="D1507">
        <f t="shared" si="277"/>
        <v>68.732718749999989</v>
      </c>
      <c r="E1507">
        <f t="shared" si="278"/>
        <v>910.70852343749982</v>
      </c>
      <c r="F1507">
        <f t="shared" si="279"/>
        <v>2989.5974999999999</v>
      </c>
      <c r="G1507">
        <f t="shared" si="285"/>
        <v>1</v>
      </c>
      <c r="H1507">
        <f t="shared" si="286"/>
        <v>0.55555555555555536</v>
      </c>
      <c r="I1507">
        <f t="shared" si="280"/>
        <v>1111.1111111111106</v>
      </c>
      <c r="J1507">
        <f t="shared" si="287"/>
        <v>14722.222222222215</v>
      </c>
      <c r="K1507">
        <f t="shared" si="281"/>
        <v>18622.528245659716</v>
      </c>
      <c r="L1507">
        <v>300</v>
      </c>
      <c r="M1507">
        <f t="shared" si="282"/>
        <v>333.33333333333331</v>
      </c>
      <c r="N1507">
        <f t="shared" si="283"/>
        <v>20691.698050733019</v>
      </c>
      <c r="O1507">
        <f t="shared" si="284"/>
        <v>21025.031384066351</v>
      </c>
    </row>
    <row r="1508" spans="1:15" x14ac:dyDescent="0.3">
      <c r="A1508">
        <v>1499</v>
      </c>
      <c r="B1508">
        <v>49.3</v>
      </c>
      <c r="C1508">
        <f t="shared" si="276"/>
        <v>13.694444444444443</v>
      </c>
      <c r="D1508">
        <f t="shared" si="277"/>
        <v>73.421052083333294</v>
      </c>
      <c r="E1508">
        <f t="shared" si="278"/>
        <v>1005.4605188078697</v>
      </c>
      <c r="F1508">
        <f t="shared" si="279"/>
        <v>3089.8774999999996</v>
      </c>
      <c r="G1508">
        <f t="shared" si="285"/>
        <v>1</v>
      </c>
      <c r="H1508">
        <f t="shared" si="286"/>
        <v>0.44444444444444287</v>
      </c>
      <c r="I1508">
        <f t="shared" si="280"/>
        <v>888.88888888888573</v>
      </c>
      <c r="J1508">
        <f t="shared" si="287"/>
        <v>12172.839506172795</v>
      </c>
      <c r="K1508">
        <f t="shared" si="281"/>
        <v>16268.177524980663</v>
      </c>
      <c r="L1508">
        <v>300</v>
      </c>
      <c r="M1508">
        <f t="shared" si="282"/>
        <v>333.33333333333331</v>
      </c>
      <c r="N1508">
        <f t="shared" si="283"/>
        <v>18075.75280553407</v>
      </c>
      <c r="O1508">
        <f t="shared" si="284"/>
        <v>18409.086138867402</v>
      </c>
    </row>
    <row r="1509" spans="1:15" x14ac:dyDescent="0.3">
      <c r="A1509">
        <v>1500</v>
      </c>
      <c r="B1509">
        <v>50.5</v>
      </c>
      <c r="C1509">
        <f t="shared" si="276"/>
        <v>14.027777777777777</v>
      </c>
      <c r="D1509">
        <f t="shared" si="277"/>
        <v>77.038802083333323</v>
      </c>
      <c r="E1509">
        <f t="shared" si="278"/>
        <v>1080.6831958912035</v>
      </c>
      <c r="F1509">
        <f t="shared" si="279"/>
        <v>3165.0874999999996</v>
      </c>
      <c r="G1509">
        <f t="shared" si="285"/>
        <v>1</v>
      </c>
      <c r="H1509">
        <f t="shared" si="286"/>
        <v>0.33333333333333393</v>
      </c>
      <c r="I1509">
        <f t="shared" si="280"/>
        <v>666.66666666666788</v>
      </c>
      <c r="J1509">
        <f t="shared" si="287"/>
        <v>9351.8518518518686</v>
      </c>
      <c r="K1509">
        <f t="shared" si="281"/>
        <v>13597.622547743071</v>
      </c>
      <c r="L1509">
        <v>300</v>
      </c>
      <c r="M1509">
        <f t="shared" si="282"/>
        <v>333.33333333333331</v>
      </c>
      <c r="N1509">
        <f t="shared" si="283"/>
        <v>15108.4694974923</v>
      </c>
      <c r="O1509">
        <f t="shared" si="284"/>
        <v>15441.802830825634</v>
      </c>
    </row>
    <row r="1510" spans="1:15" x14ac:dyDescent="0.3">
      <c r="A1510">
        <v>1501</v>
      </c>
      <c r="B1510">
        <v>51.3</v>
      </c>
      <c r="C1510">
        <f t="shared" si="276"/>
        <v>14.249999999999998</v>
      </c>
      <c r="D1510">
        <f t="shared" si="277"/>
        <v>79.498968749999975</v>
      </c>
      <c r="E1510">
        <f t="shared" si="278"/>
        <v>1132.8603046874996</v>
      </c>
      <c r="F1510">
        <f t="shared" si="279"/>
        <v>3215.2274999999995</v>
      </c>
      <c r="G1510">
        <f t="shared" si="285"/>
        <v>1</v>
      </c>
      <c r="H1510">
        <f t="shared" si="286"/>
        <v>0.22222222222222143</v>
      </c>
      <c r="I1510">
        <f t="shared" si="280"/>
        <v>444.44444444444287</v>
      </c>
      <c r="J1510">
        <f t="shared" si="287"/>
        <v>6333.3333333333103</v>
      </c>
      <c r="K1510">
        <f t="shared" si="281"/>
        <v>10681.421138020809</v>
      </c>
      <c r="L1510">
        <v>300</v>
      </c>
      <c r="M1510">
        <f t="shared" si="282"/>
        <v>333.33333333333331</v>
      </c>
      <c r="N1510">
        <f t="shared" si="283"/>
        <v>11868.245708912009</v>
      </c>
      <c r="O1510">
        <f t="shared" si="284"/>
        <v>12201.579042245343</v>
      </c>
    </row>
    <row r="1511" spans="1:15" x14ac:dyDescent="0.3">
      <c r="A1511">
        <v>1502</v>
      </c>
      <c r="B1511">
        <v>52.1</v>
      </c>
      <c r="C1511">
        <f t="shared" si="276"/>
        <v>14.472222222222221</v>
      </c>
      <c r="D1511">
        <f t="shared" si="277"/>
        <v>81.997802083333312</v>
      </c>
      <c r="E1511">
        <f t="shared" si="278"/>
        <v>1186.690413483796</v>
      </c>
      <c r="F1511">
        <f t="shared" si="279"/>
        <v>3265.3674999999998</v>
      </c>
      <c r="G1511">
        <f t="shared" si="285"/>
        <v>1</v>
      </c>
      <c r="H1511">
        <f t="shared" si="286"/>
        <v>0.22222222222222321</v>
      </c>
      <c r="I1511">
        <f t="shared" si="280"/>
        <v>444.44444444444639</v>
      </c>
      <c r="J1511">
        <f t="shared" si="287"/>
        <v>6432.0987654321261</v>
      </c>
      <c r="K1511">
        <f t="shared" si="281"/>
        <v>10884.156678915922</v>
      </c>
      <c r="L1511">
        <v>300</v>
      </c>
      <c r="M1511">
        <f t="shared" si="282"/>
        <v>333.33333333333331</v>
      </c>
      <c r="N1511">
        <f t="shared" si="283"/>
        <v>12093.507421017692</v>
      </c>
      <c r="O1511">
        <f t="shared" si="284"/>
        <v>12426.840754351026</v>
      </c>
    </row>
    <row r="1512" spans="1:15" x14ac:dyDescent="0.3">
      <c r="A1512">
        <v>1503</v>
      </c>
      <c r="B1512">
        <v>52.7</v>
      </c>
      <c r="C1512">
        <f t="shared" si="276"/>
        <v>14.638888888888889</v>
      </c>
      <c r="D1512">
        <f t="shared" si="277"/>
        <v>83.897302083333344</v>
      </c>
      <c r="E1512">
        <f t="shared" si="278"/>
        <v>1228.1632832754631</v>
      </c>
      <c r="F1512">
        <f t="shared" si="279"/>
        <v>3302.9724999999999</v>
      </c>
      <c r="G1512">
        <f t="shared" si="285"/>
        <v>1</v>
      </c>
      <c r="H1512">
        <f t="shared" si="286"/>
        <v>0.16666666666666785</v>
      </c>
      <c r="I1512">
        <f t="shared" si="280"/>
        <v>333.3333333333357</v>
      </c>
      <c r="J1512">
        <f t="shared" si="287"/>
        <v>4879.6296296296641</v>
      </c>
      <c r="K1512">
        <f t="shared" si="281"/>
        <v>9410.7654129051261</v>
      </c>
      <c r="L1512">
        <v>300</v>
      </c>
      <c r="M1512">
        <f t="shared" si="282"/>
        <v>333.33333333333331</v>
      </c>
      <c r="N1512">
        <f t="shared" si="283"/>
        <v>10456.406014339029</v>
      </c>
      <c r="O1512">
        <f t="shared" si="284"/>
        <v>10789.739347672363</v>
      </c>
    </row>
    <row r="1513" spans="1:15" x14ac:dyDescent="0.3">
      <c r="A1513">
        <v>1504</v>
      </c>
      <c r="B1513">
        <v>53.4</v>
      </c>
      <c r="C1513">
        <f t="shared" si="276"/>
        <v>14.833333333333332</v>
      </c>
      <c r="D1513">
        <f t="shared" si="277"/>
        <v>86.140874999999966</v>
      </c>
      <c r="E1513">
        <f t="shared" si="278"/>
        <v>1277.7563124999995</v>
      </c>
      <c r="F1513">
        <f t="shared" si="279"/>
        <v>3346.8449999999998</v>
      </c>
      <c r="G1513">
        <f t="shared" si="285"/>
        <v>1</v>
      </c>
      <c r="H1513">
        <f t="shared" si="286"/>
        <v>0.19444444444444287</v>
      </c>
      <c r="I1513">
        <f t="shared" si="280"/>
        <v>388.88888888888573</v>
      </c>
      <c r="J1513">
        <f t="shared" si="287"/>
        <v>5768.518518518471</v>
      </c>
      <c r="K1513">
        <f t="shared" si="281"/>
        <v>10393.11983101847</v>
      </c>
      <c r="L1513">
        <v>300</v>
      </c>
      <c r="M1513">
        <f t="shared" si="282"/>
        <v>333.33333333333331</v>
      </c>
      <c r="N1513">
        <f t="shared" si="283"/>
        <v>11547.910923353855</v>
      </c>
      <c r="O1513">
        <f t="shared" si="284"/>
        <v>11881.244256687189</v>
      </c>
    </row>
    <row r="1514" spans="1:15" x14ac:dyDescent="0.3">
      <c r="A1514">
        <v>1505</v>
      </c>
      <c r="B1514">
        <v>54</v>
      </c>
      <c r="C1514">
        <f t="shared" si="276"/>
        <v>15</v>
      </c>
      <c r="D1514">
        <f t="shared" si="277"/>
        <v>88.087499999999991</v>
      </c>
      <c r="E1514">
        <f t="shared" si="278"/>
        <v>1321.3124999999998</v>
      </c>
      <c r="F1514">
        <f t="shared" si="279"/>
        <v>3384.45</v>
      </c>
      <c r="G1514">
        <f t="shared" si="285"/>
        <v>1</v>
      </c>
      <c r="H1514">
        <f t="shared" si="286"/>
        <v>0.16666666666666785</v>
      </c>
      <c r="I1514">
        <f t="shared" si="280"/>
        <v>333.3333333333357</v>
      </c>
      <c r="J1514">
        <f t="shared" si="287"/>
        <v>5000.0000000000355</v>
      </c>
      <c r="K1514">
        <f t="shared" si="281"/>
        <v>9705.7625000000353</v>
      </c>
      <c r="L1514">
        <v>300</v>
      </c>
      <c r="M1514">
        <f t="shared" si="282"/>
        <v>333.33333333333331</v>
      </c>
      <c r="N1514">
        <f t="shared" si="283"/>
        <v>10784.180555555595</v>
      </c>
      <c r="O1514">
        <f t="shared" si="284"/>
        <v>11117.513888888929</v>
      </c>
    </row>
    <row r="1515" spans="1:15" x14ac:dyDescent="0.3">
      <c r="A1515">
        <v>1506</v>
      </c>
      <c r="B1515">
        <v>54.5</v>
      </c>
      <c r="C1515">
        <f t="shared" si="276"/>
        <v>15.138888888888889</v>
      </c>
      <c r="D1515">
        <f t="shared" si="277"/>
        <v>89.726302083333323</v>
      </c>
      <c r="E1515">
        <f t="shared" si="278"/>
        <v>1358.3565176504628</v>
      </c>
      <c r="F1515">
        <f t="shared" si="279"/>
        <v>3415.7874999999999</v>
      </c>
      <c r="G1515">
        <f t="shared" si="285"/>
        <v>1</v>
      </c>
      <c r="H1515">
        <f t="shared" si="286"/>
        <v>0.13888888888888928</v>
      </c>
      <c r="I1515">
        <f t="shared" si="280"/>
        <v>277.77777777777857</v>
      </c>
      <c r="J1515">
        <f t="shared" si="287"/>
        <v>4205.2469135802594</v>
      </c>
      <c r="K1515">
        <f t="shared" si="281"/>
        <v>8979.3909312307223</v>
      </c>
      <c r="L1515">
        <v>300</v>
      </c>
      <c r="M1515">
        <f t="shared" si="282"/>
        <v>333.33333333333331</v>
      </c>
      <c r="N1515">
        <f t="shared" si="283"/>
        <v>9977.1010347008032</v>
      </c>
      <c r="O1515">
        <f t="shared" si="284"/>
        <v>10310.434368034137</v>
      </c>
    </row>
    <row r="1516" spans="1:15" x14ac:dyDescent="0.3">
      <c r="A1516">
        <v>1507</v>
      </c>
      <c r="B1516">
        <v>55</v>
      </c>
      <c r="C1516">
        <f t="shared" si="276"/>
        <v>15.277777777777777</v>
      </c>
      <c r="D1516">
        <f t="shared" si="277"/>
        <v>91.380208333333314</v>
      </c>
      <c r="E1516">
        <f t="shared" si="278"/>
        <v>1396.0865162037032</v>
      </c>
      <c r="F1516">
        <f t="shared" si="279"/>
        <v>3447.1249999999995</v>
      </c>
      <c r="G1516">
        <f t="shared" si="285"/>
        <v>1</v>
      </c>
      <c r="H1516">
        <f t="shared" si="286"/>
        <v>0.13888888888888751</v>
      </c>
      <c r="I1516">
        <f t="shared" si="280"/>
        <v>277.77777777777499</v>
      </c>
      <c r="J1516">
        <f t="shared" si="287"/>
        <v>4243.8271604937845</v>
      </c>
      <c r="K1516">
        <f t="shared" si="281"/>
        <v>9087.038676697488</v>
      </c>
      <c r="L1516">
        <v>300</v>
      </c>
      <c r="M1516">
        <f t="shared" si="282"/>
        <v>333.33333333333331</v>
      </c>
      <c r="N1516">
        <f t="shared" si="283"/>
        <v>10096.709640774987</v>
      </c>
      <c r="O1516">
        <f t="shared" si="284"/>
        <v>10430.042974108321</v>
      </c>
    </row>
    <row r="1517" spans="1:15" x14ac:dyDescent="0.3">
      <c r="A1517">
        <v>1508</v>
      </c>
      <c r="B1517">
        <v>55.6</v>
      </c>
      <c r="C1517">
        <f t="shared" si="276"/>
        <v>15.444444444444445</v>
      </c>
      <c r="D1517">
        <f t="shared" si="277"/>
        <v>93.384833333333333</v>
      </c>
      <c r="E1517">
        <f t="shared" si="278"/>
        <v>1442.2768703703705</v>
      </c>
      <c r="F1517">
        <f t="shared" si="279"/>
        <v>3484.73</v>
      </c>
      <c r="G1517">
        <f t="shared" si="285"/>
        <v>1</v>
      </c>
      <c r="H1517">
        <f t="shared" si="286"/>
        <v>0.16666666666666785</v>
      </c>
      <c r="I1517">
        <f t="shared" si="280"/>
        <v>333.3333333333357</v>
      </c>
      <c r="J1517">
        <f t="shared" si="287"/>
        <v>5148.1481481481851</v>
      </c>
      <c r="K1517">
        <f t="shared" si="281"/>
        <v>10075.155018518555</v>
      </c>
      <c r="L1517">
        <v>300</v>
      </c>
      <c r="M1517">
        <f t="shared" si="282"/>
        <v>333.33333333333331</v>
      </c>
      <c r="N1517">
        <f t="shared" si="283"/>
        <v>11194.616687242838</v>
      </c>
      <c r="O1517">
        <f t="shared" si="284"/>
        <v>11527.950020576172</v>
      </c>
    </row>
    <row r="1518" spans="1:15" x14ac:dyDescent="0.3">
      <c r="A1518">
        <v>1509</v>
      </c>
      <c r="B1518">
        <v>56.3</v>
      </c>
      <c r="C1518">
        <f t="shared" si="276"/>
        <v>15.638888888888888</v>
      </c>
      <c r="D1518">
        <f t="shared" si="277"/>
        <v>95.751052083333306</v>
      </c>
      <c r="E1518">
        <f t="shared" si="278"/>
        <v>1497.4400645254625</v>
      </c>
      <c r="F1518">
        <f t="shared" si="279"/>
        <v>3528.6024999999995</v>
      </c>
      <c r="G1518">
        <f t="shared" si="285"/>
        <v>1</v>
      </c>
      <c r="H1518">
        <f t="shared" si="286"/>
        <v>0.19444444444444287</v>
      </c>
      <c r="I1518">
        <f t="shared" si="280"/>
        <v>388.88888888888573</v>
      </c>
      <c r="J1518">
        <f t="shared" si="287"/>
        <v>6081.7901234567398</v>
      </c>
      <c r="K1518">
        <f t="shared" si="281"/>
        <v>11107.832687982202</v>
      </c>
      <c r="L1518">
        <v>300</v>
      </c>
      <c r="M1518">
        <f t="shared" si="282"/>
        <v>333.33333333333331</v>
      </c>
      <c r="N1518">
        <f t="shared" si="283"/>
        <v>12342.036319980223</v>
      </c>
      <c r="O1518">
        <f t="shared" si="284"/>
        <v>12675.369653313557</v>
      </c>
    </row>
    <row r="1519" spans="1:15" x14ac:dyDescent="0.3">
      <c r="A1519">
        <v>1510</v>
      </c>
      <c r="B1519">
        <v>57.2</v>
      </c>
      <c r="C1519">
        <f t="shared" si="276"/>
        <v>15.888888888888889</v>
      </c>
      <c r="D1519">
        <f t="shared" si="277"/>
        <v>98.836833333333331</v>
      </c>
      <c r="E1519">
        <f t="shared" si="278"/>
        <v>1570.4074629629629</v>
      </c>
      <c r="F1519">
        <f t="shared" si="279"/>
        <v>3585.01</v>
      </c>
      <c r="G1519">
        <f t="shared" si="285"/>
        <v>1</v>
      </c>
      <c r="H1519">
        <f t="shared" si="286"/>
        <v>0.25000000000000178</v>
      </c>
      <c r="I1519">
        <f t="shared" si="280"/>
        <v>500.00000000000352</v>
      </c>
      <c r="J1519">
        <f t="shared" si="287"/>
        <v>7944.4444444445007</v>
      </c>
      <c r="K1519">
        <f t="shared" si="281"/>
        <v>13099.861907407463</v>
      </c>
      <c r="L1519">
        <v>300</v>
      </c>
      <c r="M1519">
        <f t="shared" si="282"/>
        <v>333.33333333333331</v>
      </c>
      <c r="N1519">
        <f t="shared" si="283"/>
        <v>14555.402119341625</v>
      </c>
      <c r="O1519">
        <f t="shared" si="284"/>
        <v>14888.735452674959</v>
      </c>
    </row>
    <row r="1520" spans="1:15" x14ac:dyDescent="0.3">
      <c r="A1520">
        <v>1511</v>
      </c>
      <c r="B1520">
        <v>58.5</v>
      </c>
      <c r="C1520">
        <f t="shared" si="276"/>
        <v>16.25</v>
      </c>
      <c r="D1520">
        <f t="shared" si="277"/>
        <v>103.38046874999999</v>
      </c>
      <c r="E1520">
        <f t="shared" si="278"/>
        <v>1679.9326171874998</v>
      </c>
      <c r="F1520">
        <f t="shared" si="279"/>
        <v>3666.4874999999997</v>
      </c>
      <c r="G1520">
        <f t="shared" si="285"/>
        <v>1</v>
      </c>
      <c r="H1520">
        <f t="shared" si="286"/>
        <v>0.36111111111111072</v>
      </c>
      <c r="I1520">
        <f t="shared" si="280"/>
        <v>722.22222222222149</v>
      </c>
      <c r="J1520">
        <f t="shared" si="287"/>
        <v>11736.111111111099</v>
      </c>
      <c r="K1520">
        <f t="shared" si="281"/>
        <v>17082.531228298598</v>
      </c>
      <c r="L1520">
        <v>300</v>
      </c>
      <c r="M1520">
        <f t="shared" si="282"/>
        <v>333.33333333333331</v>
      </c>
      <c r="N1520">
        <f t="shared" si="283"/>
        <v>18980.590253665108</v>
      </c>
      <c r="O1520">
        <f t="shared" si="284"/>
        <v>19313.92358699844</v>
      </c>
    </row>
    <row r="1521" spans="1:15" x14ac:dyDescent="0.3">
      <c r="A1521">
        <v>1512</v>
      </c>
      <c r="B1521">
        <v>60.2</v>
      </c>
      <c r="C1521">
        <f t="shared" si="276"/>
        <v>16.722222222222221</v>
      </c>
      <c r="D1521">
        <f t="shared" si="277"/>
        <v>109.4762083333333</v>
      </c>
      <c r="E1521">
        <f t="shared" si="278"/>
        <v>1830.6854837962958</v>
      </c>
      <c r="F1521">
        <f t="shared" si="279"/>
        <v>3773.0349999999999</v>
      </c>
      <c r="G1521">
        <f t="shared" si="285"/>
        <v>1</v>
      </c>
      <c r="H1521">
        <f t="shared" si="286"/>
        <v>0.47222222222222143</v>
      </c>
      <c r="I1521">
        <f t="shared" si="280"/>
        <v>944.44444444444287</v>
      </c>
      <c r="J1521">
        <f t="shared" si="287"/>
        <v>15793.209876543182</v>
      </c>
      <c r="K1521">
        <f t="shared" si="281"/>
        <v>21396.930360339476</v>
      </c>
      <c r="L1521">
        <v>300</v>
      </c>
      <c r="M1521">
        <f t="shared" si="282"/>
        <v>333.33333333333331</v>
      </c>
      <c r="N1521">
        <f t="shared" si="283"/>
        <v>23774.367067043862</v>
      </c>
      <c r="O1521">
        <f t="shared" si="284"/>
        <v>24107.700400377194</v>
      </c>
    </row>
    <row r="1522" spans="1:15" x14ac:dyDescent="0.3">
      <c r="A1522">
        <v>1513</v>
      </c>
      <c r="B1522">
        <v>62.3</v>
      </c>
      <c r="C1522">
        <f t="shared" si="276"/>
        <v>17.305555555555554</v>
      </c>
      <c r="D1522">
        <f t="shared" si="277"/>
        <v>117.2473020833333</v>
      </c>
      <c r="E1522">
        <f t="shared" si="278"/>
        <v>2029.0296999421287</v>
      </c>
      <c r="F1522">
        <f t="shared" si="279"/>
        <v>3904.6524999999997</v>
      </c>
      <c r="G1522">
        <f t="shared" si="285"/>
        <v>1</v>
      </c>
      <c r="H1522">
        <f t="shared" si="286"/>
        <v>0.58333333333333215</v>
      </c>
      <c r="I1522">
        <f t="shared" si="280"/>
        <v>1166.6666666666642</v>
      </c>
      <c r="J1522">
        <f t="shared" si="287"/>
        <v>20189.81481481477</v>
      </c>
      <c r="K1522">
        <f t="shared" si="281"/>
        <v>26123.497014756897</v>
      </c>
      <c r="L1522">
        <v>300</v>
      </c>
      <c r="M1522">
        <f t="shared" si="282"/>
        <v>333.33333333333331</v>
      </c>
      <c r="N1522">
        <f t="shared" si="283"/>
        <v>29026.107794174328</v>
      </c>
      <c r="O1522">
        <f t="shared" si="284"/>
        <v>29359.44112750766</v>
      </c>
    </row>
    <row r="1523" spans="1:15" x14ac:dyDescent="0.3">
      <c r="A1523">
        <v>1514</v>
      </c>
      <c r="B1523">
        <v>64.7</v>
      </c>
      <c r="C1523">
        <f t="shared" si="276"/>
        <v>17.972222222222221</v>
      </c>
      <c r="D1523">
        <f t="shared" si="277"/>
        <v>126.45480208333331</v>
      </c>
      <c r="E1523">
        <f t="shared" si="278"/>
        <v>2272.6738041087956</v>
      </c>
      <c r="F1523">
        <f t="shared" si="279"/>
        <v>4055.0724999999998</v>
      </c>
      <c r="G1523">
        <f t="shared" si="285"/>
        <v>1</v>
      </c>
      <c r="H1523">
        <f t="shared" si="286"/>
        <v>0.66666666666666785</v>
      </c>
      <c r="I1523">
        <f t="shared" si="280"/>
        <v>1333.3333333333358</v>
      </c>
      <c r="J1523">
        <f t="shared" si="287"/>
        <v>23962.962962963007</v>
      </c>
      <c r="K1523">
        <f t="shared" si="281"/>
        <v>30290.709267071805</v>
      </c>
      <c r="L1523">
        <v>300</v>
      </c>
      <c r="M1523">
        <f t="shared" si="282"/>
        <v>333.33333333333331</v>
      </c>
      <c r="N1523">
        <f t="shared" si="283"/>
        <v>33656.343630079784</v>
      </c>
      <c r="O1523">
        <f t="shared" si="284"/>
        <v>33989.67696341312</v>
      </c>
    </row>
    <row r="1524" spans="1:15" x14ac:dyDescent="0.3">
      <c r="A1524">
        <v>1515</v>
      </c>
      <c r="B1524">
        <v>67.099999999999994</v>
      </c>
      <c r="C1524">
        <f t="shared" si="276"/>
        <v>18.638888888888886</v>
      </c>
      <c r="D1524">
        <f t="shared" si="277"/>
        <v>136.01030208333327</v>
      </c>
      <c r="E1524">
        <f t="shared" si="278"/>
        <v>2535.0809082754613</v>
      </c>
      <c r="F1524">
        <f t="shared" si="279"/>
        <v>4205.4924999999994</v>
      </c>
      <c r="G1524">
        <f t="shared" si="285"/>
        <v>1</v>
      </c>
      <c r="H1524">
        <f t="shared" si="286"/>
        <v>0.6666666666666643</v>
      </c>
      <c r="I1524">
        <f t="shared" si="280"/>
        <v>1333.3333333333285</v>
      </c>
      <c r="J1524">
        <f t="shared" si="287"/>
        <v>24851.851851851756</v>
      </c>
      <c r="K1524">
        <f t="shared" si="281"/>
        <v>31592.425260127216</v>
      </c>
      <c r="L1524">
        <v>300</v>
      </c>
      <c r="M1524">
        <f t="shared" si="282"/>
        <v>333.33333333333331</v>
      </c>
      <c r="N1524">
        <f t="shared" si="283"/>
        <v>35102.694733474687</v>
      </c>
      <c r="O1524">
        <f t="shared" si="284"/>
        <v>35436.028066808023</v>
      </c>
    </row>
    <row r="1525" spans="1:15" x14ac:dyDescent="0.3">
      <c r="A1525">
        <v>1516</v>
      </c>
      <c r="B1525">
        <v>69.2</v>
      </c>
      <c r="C1525">
        <f t="shared" si="276"/>
        <v>19.222222222222221</v>
      </c>
      <c r="D1525">
        <f t="shared" si="277"/>
        <v>144.65683333333331</v>
      </c>
      <c r="E1525">
        <f t="shared" si="278"/>
        <v>2780.6257962962959</v>
      </c>
      <c r="F1525">
        <f t="shared" si="279"/>
        <v>4337.1099999999997</v>
      </c>
      <c r="G1525">
        <f t="shared" si="285"/>
        <v>1</v>
      </c>
      <c r="H1525">
        <f t="shared" si="286"/>
        <v>0.5833333333333357</v>
      </c>
      <c r="I1525">
        <f t="shared" si="280"/>
        <v>1166.6666666666715</v>
      </c>
      <c r="J1525">
        <f t="shared" si="287"/>
        <v>22425.925925926018</v>
      </c>
      <c r="K1525">
        <f t="shared" si="281"/>
        <v>29543.661722222314</v>
      </c>
      <c r="L1525">
        <v>300</v>
      </c>
      <c r="M1525">
        <f t="shared" si="282"/>
        <v>333.33333333333331</v>
      </c>
      <c r="N1525">
        <f t="shared" si="283"/>
        <v>32826.290802469237</v>
      </c>
      <c r="O1525">
        <f t="shared" si="284"/>
        <v>33159.624135802573</v>
      </c>
    </row>
    <row r="1526" spans="1:15" x14ac:dyDescent="0.3">
      <c r="A1526">
        <v>1517</v>
      </c>
      <c r="B1526">
        <v>70.7</v>
      </c>
      <c r="C1526">
        <f t="shared" si="276"/>
        <v>19.638888888888889</v>
      </c>
      <c r="D1526">
        <f t="shared" si="277"/>
        <v>150.99605208333332</v>
      </c>
      <c r="E1526">
        <f t="shared" si="278"/>
        <v>2965.394689525463</v>
      </c>
      <c r="F1526">
        <f t="shared" si="279"/>
        <v>4431.1225000000004</v>
      </c>
      <c r="G1526">
        <f t="shared" si="285"/>
        <v>1</v>
      </c>
      <c r="H1526">
        <f t="shared" si="286"/>
        <v>0.41666666666666785</v>
      </c>
      <c r="I1526">
        <f t="shared" si="280"/>
        <v>833.33333333333576</v>
      </c>
      <c r="J1526">
        <f t="shared" si="287"/>
        <v>16365.740740740788</v>
      </c>
      <c r="K1526">
        <f t="shared" si="281"/>
        <v>23762.257930266253</v>
      </c>
      <c r="L1526">
        <v>300</v>
      </c>
      <c r="M1526">
        <f t="shared" si="282"/>
        <v>333.33333333333331</v>
      </c>
      <c r="N1526">
        <f t="shared" si="283"/>
        <v>26402.508811406948</v>
      </c>
      <c r="O1526">
        <f t="shared" si="284"/>
        <v>26735.84214474028</v>
      </c>
    </row>
    <row r="1527" spans="1:15" x14ac:dyDescent="0.3">
      <c r="A1527">
        <v>1518</v>
      </c>
      <c r="B1527">
        <v>71.900000000000006</v>
      </c>
      <c r="C1527">
        <f t="shared" si="276"/>
        <v>19.972222222222225</v>
      </c>
      <c r="D1527">
        <f t="shared" si="277"/>
        <v>156.16530208333333</v>
      </c>
      <c r="E1527">
        <f t="shared" si="278"/>
        <v>3118.9681166087967</v>
      </c>
      <c r="F1527">
        <f t="shared" si="279"/>
        <v>4506.3325000000004</v>
      </c>
      <c r="G1527">
        <f t="shared" si="285"/>
        <v>1</v>
      </c>
      <c r="H1527">
        <f t="shared" si="286"/>
        <v>0.3333333333333357</v>
      </c>
      <c r="I1527">
        <f t="shared" si="280"/>
        <v>666.6666666666714</v>
      </c>
      <c r="J1527">
        <f t="shared" si="287"/>
        <v>13314.814814814912</v>
      </c>
      <c r="K1527">
        <f t="shared" si="281"/>
        <v>20940.11543142371</v>
      </c>
      <c r="L1527">
        <v>300</v>
      </c>
      <c r="M1527">
        <f t="shared" si="282"/>
        <v>333.33333333333331</v>
      </c>
      <c r="N1527">
        <f t="shared" si="283"/>
        <v>23266.794923804122</v>
      </c>
      <c r="O1527">
        <f t="shared" si="284"/>
        <v>23600.128257137454</v>
      </c>
    </row>
    <row r="1528" spans="1:15" x14ac:dyDescent="0.3">
      <c r="A1528">
        <v>1519</v>
      </c>
      <c r="B1528">
        <v>72.7</v>
      </c>
      <c r="C1528">
        <f t="shared" si="276"/>
        <v>20.194444444444446</v>
      </c>
      <c r="D1528">
        <f t="shared" si="277"/>
        <v>159.65980208333335</v>
      </c>
      <c r="E1528">
        <f t="shared" si="278"/>
        <v>3224.2410031828708</v>
      </c>
      <c r="F1528">
        <f t="shared" si="279"/>
        <v>4556.4725000000008</v>
      </c>
      <c r="G1528">
        <f t="shared" si="285"/>
        <v>1</v>
      </c>
      <c r="H1528">
        <f t="shared" si="286"/>
        <v>0.22222222222222143</v>
      </c>
      <c r="I1528">
        <f t="shared" si="280"/>
        <v>444.44444444444287</v>
      </c>
      <c r="J1528">
        <f t="shared" si="287"/>
        <v>8975.3086419752781</v>
      </c>
      <c r="K1528">
        <f t="shared" si="281"/>
        <v>16756.022145158149</v>
      </c>
      <c r="L1528">
        <v>300</v>
      </c>
      <c r="M1528">
        <f t="shared" si="282"/>
        <v>333.33333333333331</v>
      </c>
      <c r="N1528">
        <f t="shared" si="283"/>
        <v>18617.802383509053</v>
      </c>
      <c r="O1528">
        <f t="shared" si="284"/>
        <v>18951.135716842386</v>
      </c>
    </row>
    <row r="1529" spans="1:15" x14ac:dyDescent="0.3">
      <c r="A1529">
        <v>1520</v>
      </c>
      <c r="B1529">
        <v>73.400000000000006</v>
      </c>
      <c r="C1529">
        <f t="shared" si="276"/>
        <v>20.388888888888889</v>
      </c>
      <c r="D1529">
        <f t="shared" si="277"/>
        <v>162.74920833333331</v>
      </c>
      <c r="E1529">
        <f t="shared" si="278"/>
        <v>3318.2755254629628</v>
      </c>
      <c r="F1529">
        <f t="shared" si="279"/>
        <v>4600.3450000000003</v>
      </c>
      <c r="G1529">
        <f t="shared" si="285"/>
        <v>1</v>
      </c>
      <c r="H1529">
        <f t="shared" si="286"/>
        <v>0.19444444444444287</v>
      </c>
      <c r="I1529">
        <f t="shared" si="280"/>
        <v>388.88888888888573</v>
      </c>
      <c r="J1529">
        <f t="shared" si="287"/>
        <v>7929.0123456789479</v>
      </c>
      <c r="K1529">
        <f t="shared" si="281"/>
        <v>15847.632871141912</v>
      </c>
      <c r="L1529">
        <v>300</v>
      </c>
      <c r="M1529">
        <f t="shared" si="282"/>
        <v>333.33333333333331</v>
      </c>
      <c r="N1529">
        <f t="shared" si="283"/>
        <v>17608.480967935458</v>
      </c>
      <c r="O1529">
        <f t="shared" si="284"/>
        <v>17941.814301268791</v>
      </c>
    </row>
    <row r="1530" spans="1:15" x14ac:dyDescent="0.3">
      <c r="A1530">
        <v>1521</v>
      </c>
      <c r="B1530">
        <v>73.8</v>
      </c>
      <c r="C1530">
        <f t="shared" si="276"/>
        <v>20.5</v>
      </c>
      <c r="D1530">
        <f t="shared" si="277"/>
        <v>164.52787499999999</v>
      </c>
      <c r="E1530">
        <f t="shared" si="278"/>
        <v>3372.8214374999998</v>
      </c>
      <c r="F1530">
        <f t="shared" si="279"/>
        <v>4625.415</v>
      </c>
      <c r="G1530">
        <f t="shared" si="285"/>
        <v>1</v>
      </c>
      <c r="H1530">
        <f t="shared" si="286"/>
        <v>0.11111111111111072</v>
      </c>
      <c r="I1530">
        <f t="shared" si="280"/>
        <v>222.22222222222143</v>
      </c>
      <c r="J1530">
        <f t="shared" si="287"/>
        <v>4555.5555555555393</v>
      </c>
      <c r="K1530">
        <f t="shared" si="281"/>
        <v>12553.79199305554</v>
      </c>
      <c r="L1530">
        <v>300</v>
      </c>
      <c r="M1530">
        <f t="shared" si="282"/>
        <v>333.33333333333331</v>
      </c>
      <c r="N1530">
        <f t="shared" si="283"/>
        <v>13948.657770061711</v>
      </c>
      <c r="O1530">
        <f t="shared" si="284"/>
        <v>14281.991103395045</v>
      </c>
    </row>
    <row r="1531" spans="1:15" x14ac:dyDescent="0.3">
      <c r="A1531">
        <v>1522</v>
      </c>
      <c r="B1531">
        <v>74.099999999999994</v>
      </c>
      <c r="C1531">
        <f t="shared" si="276"/>
        <v>20.583333333333332</v>
      </c>
      <c r="D1531">
        <f t="shared" si="277"/>
        <v>165.86821874999995</v>
      </c>
      <c r="E1531">
        <f t="shared" si="278"/>
        <v>3414.1208359374987</v>
      </c>
      <c r="F1531">
        <f t="shared" si="279"/>
        <v>4644.2174999999997</v>
      </c>
      <c r="G1531">
        <f t="shared" si="285"/>
        <v>1</v>
      </c>
      <c r="H1531">
        <f t="shared" si="286"/>
        <v>8.3333333333332149E-2</v>
      </c>
      <c r="I1531">
        <f t="shared" si="280"/>
        <v>166.6666666666643</v>
      </c>
      <c r="J1531">
        <f t="shared" si="287"/>
        <v>3430.5555555555065</v>
      </c>
      <c r="K1531">
        <f t="shared" si="281"/>
        <v>11488.893891493004</v>
      </c>
      <c r="L1531">
        <v>300</v>
      </c>
      <c r="M1531">
        <f t="shared" si="282"/>
        <v>333.33333333333331</v>
      </c>
      <c r="N1531">
        <f t="shared" si="283"/>
        <v>12765.437657214448</v>
      </c>
      <c r="O1531">
        <f t="shared" si="284"/>
        <v>13098.770990547782</v>
      </c>
    </row>
    <row r="1532" spans="1:15" x14ac:dyDescent="0.3">
      <c r="A1532">
        <v>1523</v>
      </c>
      <c r="B1532">
        <v>74</v>
      </c>
      <c r="C1532">
        <f t="shared" si="276"/>
        <v>20.555555555555554</v>
      </c>
      <c r="D1532">
        <f t="shared" si="277"/>
        <v>165.42083333333326</v>
      </c>
      <c r="E1532">
        <f t="shared" si="278"/>
        <v>3400.3171296296277</v>
      </c>
      <c r="F1532">
        <f t="shared" si="279"/>
        <v>4637.95</v>
      </c>
      <c r="G1532">
        <f t="shared" si="285"/>
        <v>1</v>
      </c>
      <c r="H1532">
        <f t="shared" si="286"/>
        <v>-2.7777777777778567E-2</v>
      </c>
      <c r="I1532">
        <f t="shared" si="280"/>
        <v>-55.555555555557135</v>
      </c>
      <c r="J1532">
        <f t="shared" si="287"/>
        <v>-1141.9753086420076</v>
      </c>
      <c r="K1532">
        <f t="shared" si="281"/>
        <v>6896.2918209876198</v>
      </c>
      <c r="L1532">
        <v>300</v>
      </c>
      <c r="M1532">
        <f t="shared" si="282"/>
        <v>333.33333333333331</v>
      </c>
      <c r="N1532">
        <f t="shared" si="283"/>
        <v>7662.5464677640221</v>
      </c>
      <c r="O1532">
        <f t="shared" si="284"/>
        <v>7995.8798010973551</v>
      </c>
    </row>
    <row r="1533" spans="1:15" x14ac:dyDescent="0.3">
      <c r="A1533">
        <v>1524</v>
      </c>
      <c r="B1533">
        <v>73.599999999999994</v>
      </c>
      <c r="C1533">
        <f t="shared" si="276"/>
        <v>20.444444444444443</v>
      </c>
      <c r="D1533">
        <f t="shared" si="277"/>
        <v>163.63733333333329</v>
      </c>
      <c r="E1533">
        <f t="shared" si="278"/>
        <v>3345.4743703703693</v>
      </c>
      <c r="F1533">
        <f t="shared" si="279"/>
        <v>4612.8799999999992</v>
      </c>
      <c r="G1533">
        <f t="shared" si="285"/>
        <v>1</v>
      </c>
      <c r="H1533">
        <f t="shared" si="286"/>
        <v>-0.11111111111111072</v>
      </c>
      <c r="I1533">
        <f t="shared" si="280"/>
        <v>-222.22222222222143</v>
      </c>
      <c r="J1533">
        <f t="shared" si="287"/>
        <v>-4543.2098765431938</v>
      </c>
      <c r="K1533">
        <f t="shared" si="281"/>
        <v>3415.1444938271752</v>
      </c>
      <c r="L1533">
        <v>300</v>
      </c>
      <c r="M1533">
        <f t="shared" si="282"/>
        <v>333.33333333333331</v>
      </c>
      <c r="N1533">
        <f t="shared" si="283"/>
        <v>3794.6049931413058</v>
      </c>
      <c r="O1533">
        <f t="shared" si="284"/>
        <v>4127.9383264746393</v>
      </c>
    </row>
    <row r="1534" spans="1:15" x14ac:dyDescent="0.3">
      <c r="A1534">
        <v>1525</v>
      </c>
      <c r="B1534">
        <v>72.5</v>
      </c>
      <c r="C1534">
        <f t="shared" si="276"/>
        <v>20.138888888888889</v>
      </c>
      <c r="D1534">
        <f t="shared" si="277"/>
        <v>158.78255208333331</v>
      </c>
      <c r="E1534">
        <f t="shared" si="278"/>
        <v>3197.7041739004626</v>
      </c>
      <c r="F1534">
        <f t="shared" si="279"/>
        <v>4543.9375</v>
      </c>
      <c r="G1534">
        <f t="shared" si="285"/>
        <v>1</v>
      </c>
      <c r="H1534">
        <f t="shared" si="286"/>
        <v>-0.30555555555555358</v>
      </c>
      <c r="I1534">
        <f t="shared" si="280"/>
        <v>-611.11111111110722</v>
      </c>
      <c r="J1534">
        <f t="shared" si="287"/>
        <v>-12307.098765432022</v>
      </c>
      <c r="K1534">
        <f t="shared" si="281"/>
        <v>-4565.4570915315589</v>
      </c>
      <c r="L1534">
        <v>300</v>
      </c>
      <c r="M1534">
        <f t="shared" si="282"/>
        <v>333.33333333333331</v>
      </c>
      <c r="N1534">
        <f t="shared" si="283"/>
        <v>-5072.7301017017317</v>
      </c>
      <c r="O1534">
        <f t="shared" si="284"/>
        <v>-4739.3967683683986</v>
      </c>
    </row>
    <row r="1535" spans="1:15" x14ac:dyDescent="0.3">
      <c r="A1535">
        <v>1526</v>
      </c>
      <c r="B1535">
        <v>70.8</v>
      </c>
      <c r="C1535">
        <f t="shared" si="276"/>
        <v>19.666666666666664</v>
      </c>
      <c r="D1535">
        <f t="shared" si="277"/>
        <v>151.42349999999993</v>
      </c>
      <c r="E1535">
        <f t="shared" si="278"/>
        <v>2977.9954999999982</v>
      </c>
      <c r="F1535">
        <f t="shared" si="279"/>
        <v>4437.3899999999994</v>
      </c>
      <c r="G1535">
        <f t="shared" si="285"/>
        <v>1</v>
      </c>
      <c r="H1535">
        <f t="shared" si="286"/>
        <v>-0.47222222222222499</v>
      </c>
      <c r="I1535">
        <f t="shared" si="280"/>
        <v>-944.44444444445003</v>
      </c>
      <c r="J1535">
        <f t="shared" si="287"/>
        <v>-18574.074074074182</v>
      </c>
      <c r="K1535">
        <f t="shared" si="281"/>
        <v>-11158.688574074185</v>
      </c>
      <c r="L1535">
        <v>300</v>
      </c>
      <c r="M1535">
        <f t="shared" si="282"/>
        <v>333.33333333333331</v>
      </c>
      <c r="N1535">
        <f t="shared" si="283"/>
        <v>-12398.542860082427</v>
      </c>
      <c r="O1535">
        <f t="shared" si="284"/>
        <v>-12065.209526749093</v>
      </c>
    </row>
    <row r="1536" spans="1:15" x14ac:dyDescent="0.3">
      <c r="A1536">
        <v>1527</v>
      </c>
      <c r="B1536">
        <v>68.599999999999994</v>
      </c>
      <c r="C1536">
        <f t="shared" si="276"/>
        <v>19.055555555555554</v>
      </c>
      <c r="D1536">
        <f t="shared" si="277"/>
        <v>142.15920833333328</v>
      </c>
      <c r="E1536">
        <f t="shared" si="278"/>
        <v>2708.9226921296286</v>
      </c>
      <c r="F1536">
        <f t="shared" si="279"/>
        <v>4299.5049999999992</v>
      </c>
      <c r="G1536">
        <f t="shared" si="285"/>
        <v>1</v>
      </c>
      <c r="H1536">
        <f t="shared" si="286"/>
        <v>-0.61111111111111072</v>
      </c>
      <c r="I1536">
        <f t="shared" si="280"/>
        <v>-1222.2222222222215</v>
      </c>
      <c r="J1536">
        <f t="shared" si="287"/>
        <v>-23290.123456790108</v>
      </c>
      <c r="K1536">
        <f t="shared" si="281"/>
        <v>-16281.695764660481</v>
      </c>
      <c r="L1536">
        <v>300</v>
      </c>
      <c r="M1536">
        <f t="shared" si="282"/>
        <v>333.33333333333331</v>
      </c>
      <c r="N1536">
        <f t="shared" si="283"/>
        <v>-18090.773071844978</v>
      </c>
      <c r="O1536">
        <f t="shared" si="284"/>
        <v>-17757.439738511646</v>
      </c>
    </row>
    <row r="1537" spans="1:15" x14ac:dyDescent="0.3">
      <c r="A1537">
        <v>1528</v>
      </c>
      <c r="B1537">
        <v>66.2</v>
      </c>
      <c r="C1537">
        <f t="shared" si="276"/>
        <v>18.388888888888889</v>
      </c>
      <c r="D1537">
        <f t="shared" si="277"/>
        <v>132.38620833333334</v>
      </c>
      <c r="E1537">
        <f t="shared" si="278"/>
        <v>2434.4352754629631</v>
      </c>
      <c r="F1537">
        <f t="shared" si="279"/>
        <v>4149.085</v>
      </c>
      <c r="G1537">
        <f t="shared" si="285"/>
        <v>1</v>
      </c>
      <c r="H1537">
        <f t="shared" si="286"/>
        <v>-0.6666666666666643</v>
      </c>
      <c r="I1537">
        <f t="shared" si="280"/>
        <v>-1333.3333333333285</v>
      </c>
      <c r="J1537">
        <f t="shared" si="287"/>
        <v>-24518.518518518431</v>
      </c>
      <c r="K1537">
        <f t="shared" si="281"/>
        <v>-17934.998243055466</v>
      </c>
      <c r="L1537">
        <v>300</v>
      </c>
      <c r="M1537">
        <f t="shared" si="282"/>
        <v>333.33333333333331</v>
      </c>
      <c r="N1537">
        <f t="shared" si="283"/>
        <v>-19927.775825617184</v>
      </c>
      <c r="O1537">
        <f t="shared" si="284"/>
        <v>-19594.442492283852</v>
      </c>
    </row>
    <row r="1538" spans="1:15" x14ac:dyDescent="0.3">
      <c r="A1538">
        <v>1529</v>
      </c>
      <c r="B1538">
        <v>64</v>
      </c>
      <c r="C1538">
        <f t="shared" si="276"/>
        <v>17.777777777777779</v>
      </c>
      <c r="D1538">
        <f t="shared" si="277"/>
        <v>123.73333333333333</v>
      </c>
      <c r="E1538">
        <f t="shared" si="278"/>
        <v>2199.7037037037039</v>
      </c>
      <c r="F1538">
        <f t="shared" si="279"/>
        <v>4011.2000000000003</v>
      </c>
      <c r="G1538">
        <f t="shared" si="285"/>
        <v>1</v>
      </c>
      <c r="H1538">
        <f t="shared" si="286"/>
        <v>-0.61111111111111072</v>
      </c>
      <c r="I1538">
        <f t="shared" si="280"/>
        <v>-1222.2222222222215</v>
      </c>
      <c r="J1538">
        <f t="shared" si="287"/>
        <v>-21728.395061728384</v>
      </c>
      <c r="K1538">
        <f t="shared" si="281"/>
        <v>-15517.491358024679</v>
      </c>
      <c r="L1538">
        <v>300</v>
      </c>
      <c r="M1538">
        <f t="shared" si="282"/>
        <v>333.33333333333331</v>
      </c>
      <c r="N1538">
        <f t="shared" si="283"/>
        <v>-17241.657064471867</v>
      </c>
      <c r="O1538">
        <f t="shared" si="284"/>
        <v>-16908.323731138535</v>
      </c>
    </row>
    <row r="1539" spans="1:15" x14ac:dyDescent="0.3">
      <c r="A1539">
        <v>1530</v>
      </c>
      <c r="B1539">
        <v>62.2</v>
      </c>
      <c r="C1539">
        <f t="shared" si="276"/>
        <v>17.277777777777779</v>
      </c>
      <c r="D1539">
        <f t="shared" si="277"/>
        <v>116.87120833333334</v>
      </c>
      <c r="E1539">
        <f t="shared" si="278"/>
        <v>2019.2747662037038</v>
      </c>
      <c r="F1539">
        <f t="shared" si="279"/>
        <v>3898.3850000000002</v>
      </c>
      <c r="G1539">
        <f t="shared" si="285"/>
        <v>1</v>
      </c>
      <c r="H1539">
        <f t="shared" si="286"/>
        <v>-0.5</v>
      </c>
      <c r="I1539">
        <f t="shared" si="280"/>
        <v>-1000</v>
      </c>
      <c r="J1539">
        <f t="shared" si="287"/>
        <v>-17277.777777777777</v>
      </c>
      <c r="K1539">
        <f t="shared" si="281"/>
        <v>-11360.118011574074</v>
      </c>
      <c r="L1539">
        <v>300</v>
      </c>
      <c r="M1539">
        <f t="shared" si="282"/>
        <v>333.33333333333331</v>
      </c>
      <c r="N1539">
        <f t="shared" si="283"/>
        <v>-12622.353346193415</v>
      </c>
      <c r="O1539">
        <f t="shared" si="284"/>
        <v>-12289.020012860081</v>
      </c>
    </row>
    <row r="1540" spans="1:15" x14ac:dyDescent="0.3">
      <c r="A1540">
        <v>1531</v>
      </c>
      <c r="B1540">
        <v>60.9</v>
      </c>
      <c r="C1540">
        <f t="shared" si="276"/>
        <v>16.916666666666664</v>
      </c>
      <c r="D1540">
        <f t="shared" si="277"/>
        <v>112.03696874999997</v>
      </c>
      <c r="E1540">
        <f t="shared" si="278"/>
        <v>1895.2920546874993</v>
      </c>
      <c r="F1540">
        <f t="shared" si="279"/>
        <v>3816.9074999999993</v>
      </c>
      <c r="G1540">
        <f t="shared" si="285"/>
        <v>1</v>
      </c>
      <c r="H1540">
        <f t="shared" si="286"/>
        <v>-0.36111111111111427</v>
      </c>
      <c r="I1540">
        <f t="shared" si="280"/>
        <v>-722.22222222222854</v>
      </c>
      <c r="J1540">
        <f t="shared" si="287"/>
        <v>-12217.592592592699</v>
      </c>
      <c r="K1540">
        <f t="shared" si="281"/>
        <v>-6505.3930379051999</v>
      </c>
      <c r="L1540">
        <v>300</v>
      </c>
      <c r="M1540">
        <f t="shared" si="282"/>
        <v>333.33333333333331</v>
      </c>
      <c r="N1540">
        <f t="shared" si="283"/>
        <v>-7228.2144865613327</v>
      </c>
      <c r="O1540">
        <f t="shared" si="284"/>
        <v>-6894.8811532279997</v>
      </c>
    </row>
    <row r="1541" spans="1:15" x14ac:dyDescent="0.3">
      <c r="A1541">
        <v>1532</v>
      </c>
      <c r="B1541">
        <v>60.2</v>
      </c>
      <c r="C1541">
        <f t="shared" si="276"/>
        <v>16.722222222222221</v>
      </c>
      <c r="D1541">
        <f t="shared" si="277"/>
        <v>109.4762083333333</v>
      </c>
      <c r="E1541">
        <f t="shared" si="278"/>
        <v>1830.6854837962958</v>
      </c>
      <c r="F1541">
        <f t="shared" si="279"/>
        <v>3773.0349999999999</v>
      </c>
      <c r="G1541">
        <f t="shared" si="285"/>
        <v>1</v>
      </c>
      <c r="H1541">
        <f t="shared" si="286"/>
        <v>-0.19444444444444287</v>
      </c>
      <c r="I1541">
        <f t="shared" si="280"/>
        <v>-388.88888888888573</v>
      </c>
      <c r="J1541">
        <f t="shared" si="287"/>
        <v>-6503.0864197530336</v>
      </c>
      <c r="K1541">
        <f t="shared" si="281"/>
        <v>-899.36593595673821</v>
      </c>
      <c r="L1541">
        <v>300</v>
      </c>
      <c r="M1541">
        <f t="shared" si="282"/>
        <v>333.33333333333331</v>
      </c>
      <c r="N1541">
        <f t="shared" si="283"/>
        <v>-999.29548439637574</v>
      </c>
      <c r="O1541">
        <f t="shared" si="284"/>
        <v>-665.96215106304248</v>
      </c>
    </row>
    <row r="1542" spans="1:15" x14ac:dyDescent="0.3">
      <c r="A1542">
        <v>1533</v>
      </c>
      <c r="B1542">
        <v>60</v>
      </c>
      <c r="C1542">
        <f t="shared" si="276"/>
        <v>16.666666666666668</v>
      </c>
      <c r="D1542">
        <f t="shared" si="277"/>
        <v>108.75000000000001</v>
      </c>
      <c r="E1542">
        <f t="shared" si="278"/>
        <v>1812.5000000000005</v>
      </c>
      <c r="F1542">
        <f t="shared" si="279"/>
        <v>3760.5</v>
      </c>
      <c r="G1542">
        <f t="shared" si="285"/>
        <v>1</v>
      </c>
      <c r="H1542">
        <f t="shared" si="286"/>
        <v>-5.5555555555553582E-2</v>
      </c>
      <c r="I1542">
        <f t="shared" si="280"/>
        <v>-111.11111111110716</v>
      </c>
      <c r="J1542">
        <f t="shared" si="287"/>
        <v>-1851.8518518517863</v>
      </c>
      <c r="K1542">
        <f t="shared" si="281"/>
        <v>3721.1481481482137</v>
      </c>
      <c r="L1542">
        <v>300</v>
      </c>
      <c r="M1542">
        <f t="shared" si="282"/>
        <v>333.33333333333331</v>
      </c>
      <c r="N1542">
        <f t="shared" si="283"/>
        <v>4134.6090534980149</v>
      </c>
      <c r="O1542">
        <f t="shared" si="284"/>
        <v>4467.9423868313479</v>
      </c>
    </row>
    <row r="1543" spans="1:15" x14ac:dyDescent="0.3">
      <c r="A1543">
        <v>1534</v>
      </c>
      <c r="B1543">
        <v>60.4</v>
      </c>
      <c r="C1543">
        <f t="shared" si="276"/>
        <v>16.777777777777779</v>
      </c>
      <c r="D1543">
        <f t="shared" si="277"/>
        <v>110.20483333333334</v>
      </c>
      <c r="E1543">
        <f t="shared" si="278"/>
        <v>1848.9922037037038</v>
      </c>
      <c r="F1543">
        <f t="shared" si="279"/>
        <v>3785.57</v>
      </c>
      <c r="G1543">
        <f t="shared" si="285"/>
        <v>1</v>
      </c>
      <c r="H1543">
        <f t="shared" si="286"/>
        <v>0.11111111111111072</v>
      </c>
      <c r="I1543">
        <f t="shared" si="280"/>
        <v>222.22222222222143</v>
      </c>
      <c r="J1543">
        <f t="shared" si="287"/>
        <v>3728.3950617283822</v>
      </c>
      <c r="K1543">
        <f t="shared" si="281"/>
        <v>9362.9572654320855</v>
      </c>
      <c r="L1543">
        <v>300</v>
      </c>
      <c r="M1543">
        <f t="shared" si="282"/>
        <v>333.33333333333331</v>
      </c>
      <c r="N1543">
        <f t="shared" si="283"/>
        <v>10403.285850480095</v>
      </c>
      <c r="O1543">
        <f t="shared" si="284"/>
        <v>10736.619183813429</v>
      </c>
    </row>
    <row r="1544" spans="1:15" x14ac:dyDescent="0.3">
      <c r="A1544">
        <v>1535</v>
      </c>
      <c r="B1544">
        <v>61.4</v>
      </c>
      <c r="C1544">
        <f t="shared" si="276"/>
        <v>17.055555555555554</v>
      </c>
      <c r="D1544">
        <f t="shared" si="277"/>
        <v>113.88420833333332</v>
      </c>
      <c r="E1544">
        <f t="shared" si="278"/>
        <v>1942.3584421296291</v>
      </c>
      <c r="F1544">
        <f t="shared" si="279"/>
        <v>3848.2449999999994</v>
      </c>
      <c r="G1544">
        <f t="shared" si="285"/>
        <v>1</v>
      </c>
      <c r="H1544">
        <f t="shared" si="286"/>
        <v>0.27777777777777501</v>
      </c>
      <c r="I1544">
        <f t="shared" si="280"/>
        <v>555.55555555554997</v>
      </c>
      <c r="J1544">
        <f t="shared" si="287"/>
        <v>9475.3086419752126</v>
      </c>
      <c r="K1544">
        <f t="shared" si="281"/>
        <v>15265.912084104841</v>
      </c>
      <c r="L1544">
        <v>300</v>
      </c>
      <c r="M1544">
        <f t="shared" si="282"/>
        <v>333.33333333333331</v>
      </c>
      <c r="N1544">
        <f t="shared" si="283"/>
        <v>16962.124537894266</v>
      </c>
      <c r="O1544">
        <f t="shared" si="284"/>
        <v>17295.457871227598</v>
      </c>
    </row>
    <row r="1545" spans="1:15" x14ac:dyDescent="0.3">
      <c r="A1545">
        <v>1536</v>
      </c>
      <c r="B1545">
        <v>63.2</v>
      </c>
      <c r="C1545">
        <f t="shared" si="276"/>
        <v>17.555555555555557</v>
      </c>
      <c r="D1545">
        <f t="shared" si="277"/>
        <v>120.65933333333335</v>
      </c>
      <c r="E1545">
        <f t="shared" si="278"/>
        <v>2118.2416296296301</v>
      </c>
      <c r="F1545">
        <f t="shared" si="279"/>
        <v>3961.0600000000004</v>
      </c>
      <c r="G1545">
        <f t="shared" si="285"/>
        <v>1</v>
      </c>
      <c r="H1545">
        <f t="shared" si="286"/>
        <v>0.50000000000000355</v>
      </c>
      <c r="I1545">
        <f t="shared" si="280"/>
        <v>1000.000000000007</v>
      </c>
      <c r="J1545">
        <f t="shared" si="287"/>
        <v>17555.555555555682</v>
      </c>
      <c r="K1545">
        <f t="shared" si="281"/>
        <v>23634.857185185312</v>
      </c>
      <c r="L1545">
        <v>300</v>
      </c>
      <c r="M1545">
        <f t="shared" si="282"/>
        <v>333.33333333333331</v>
      </c>
      <c r="N1545">
        <f t="shared" si="283"/>
        <v>26260.952427983681</v>
      </c>
      <c r="O1545">
        <f t="shared" si="284"/>
        <v>26594.285761317013</v>
      </c>
    </row>
    <row r="1546" spans="1:15" x14ac:dyDescent="0.3">
      <c r="A1546">
        <v>1537</v>
      </c>
      <c r="B1546">
        <v>65.599999999999994</v>
      </c>
      <c r="C1546">
        <f t="shared" ref="C1546:C1609" si="288">B1546*1/3.6</f>
        <v>18.222222222222221</v>
      </c>
      <c r="D1546">
        <f t="shared" ref="D1546:D1609" si="289">0.5*$E$1*((C1546^2)*$E$2*$E$3)</f>
        <v>129.9973333333333</v>
      </c>
      <c r="E1546">
        <f t="shared" ref="E1546:E1609" si="290">D1546*C1546</f>
        <v>2368.8402962962955</v>
      </c>
      <c r="F1546">
        <f t="shared" ref="F1546:F1609" si="291">$F$7*C1546</f>
        <v>4111.4799999999996</v>
      </c>
      <c r="G1546">
        <f t="shared" si="285"/>
        <v>1</v>
      </c>
      <c r="H1546">
        <f t="shared" si="286"/>
        <v>0.6666666666666643</v>
      </c>
      <c r="I1546">
        <f t="shared" ref="I1546:I1609" si="292">$H$1*(H1546/G1546)</f>
        <v>1333.3333333333285</v>
      </c>
      <c r="J1546">
        <f t="shared" si="287"/>
        <v>24296.296296296208</v>
      </c>
      <c r="K1546">
        <f t="shared" ref="K1546:K1609" si="293">E1546+F1546+J1546</f>
        <v>30776.616592592502</v>
      </c>
      <c r="L1546">
        <v>300</v>
      </c>
      <c r="M1546">
        <f t="shared" ref="M1546:M1609" si="294">L1546/0.9</f>
        <v>333.33333333333331</v>
      </c>
      <c r="N1546">
        <f t="shared" ref="N1546:N1609" si="295">K1546/0.9</f>
        <v>34196.240658436109</v>
      </c>
      <c r="O1546">
        <f t="shared" ref="O1546:O1609" si="296">M1546+N1546</f>
        <v>34529.573991769445</v>
      </c>
    </row>
    <row r="1547" spans="1:15" x14ac:dyDescent="0.3">
      <c r="A1547">
        <v>1538</v>
      </c>
      <c r="B1547">
        <v>68.400000000000006</v>
      </c>
      <c r="C1547">
        <f t="shared" si="288"/>
        <v>19</v>
      </c>
      <c r="D1547">
        <f t="shared" si="289"/>
        <v>141.33150000000001</v>
      </c>
      <c r="E1547">
        <f t="shared" si="290"/>
        <v>2685.2984999999999</v>
      </c>
      <c r="F1547">
        <f t="shared" si="291"/>
        <v>4286.97</v>
      </c>
      <c r="G1547">
        <f t="shared" ref="G1547:G1610" si="297">A1547-A1546</f>
        <v>1</v>
      </c>
      <c r="H1547">
        <f t="shared" ref="H1547:H1610" si="298">C1547-C1546</f>
        <v>0.77777777777777857</v>
      </c>
      <c r="I1547">
        <f t="shared" si="292"/>
        <v>1555.555555555557</v>
      </c>
      <c r="J1547">
        <f t="shared" ref="J1547:J1610" si="299">I1547*C1547</f>
        <v>29555.555555555584</v>
      </c>
      <c r="K1547">
        <f t="shared" si="293"/>
        <v>36527.824055555582</v>
      </c>
      <c r="L1547">
        <v>300</v>
      </c>
      <c r="M1547">
        <f t="shared" si="294"/>
        <v>333.33333333333331</v>
      </c>
      <c r="N1547">
        <f t="shared" si="295"/>
        <v>40586.471172839534</v>
      </c>
      <c r="O1547">
        <f t="shared" si="296"/>
        <v>40919.80450617287</v>
      </c>
    </row>
    <row r="1548" spans="1:15" x14ac:dyDescent="0.3">
      <c r="A1548">
        <v>1539</v>
      </c>
      <c r="B1548">
        <v>71.599999999999994</v>
      </c>
      <c r="C1548">
        <f t="shared" si="288"/>
        <v>19.888888888888886</v>
      </c>
      <c r="D1548">
        <f t="shared" si="289"/>
        <v>154.86483333333325</v>
      </c>
      <c r="E1548">
        <f t="shared" si="290"/>
        <v>3080.0894629629606</v>
      </c>
      <c r="F1548">
        <f t="shared" si="291"/>
        <v>4487.5299999999988</v>
      </c>
      <c r="G1548">
        <f t="shared" si="297"/>
        <v>1</v>
      </c>
      <c r="H1548">
        <f t="shared" si="298"/>
        <v>0.88888888888888573</v>
      </c>
      <c r="I1548">
        <f t="shared" si="292"/>
        <v>1777.7777777777715</v>
      </c>
      <c r="J1548">
        <f t="shared" si="299"/>
        <v>35358.024691357896</v>
      </c>
      <c r="K1548">
        <f t="shared" si="293"/>
        <v>42925.644154320857</v>
      </c>
      <c r="L1548">
        <v>300</v>
      </c>
      <c r="M1548">
        <f t="shared" si="294"/>
        <v>333.33333333333331</v>
      </c>
      <c r="N1548">
        <f t="shared" si="295"/>
        <v>47695.160171467614</v>
      </c>
      <c r="O1548">
        <f t="shared" si="296"/>
        <v>48028.49350480095</v>
      </c>
    </row>
    <row r="1549" spans="1:15" x14ac:dyDescent="0.3">
      <c r="A1549">
        <v>1540</v>
      </c>
      <c r="B1549">
        <v>74.900000000000006</v>
      </c>
      <c r="C1549">
        <f t="shared" si="288"/>
        <v>20.805555555555557</v>
      </c>
      <c r="D1549">
        <f t="shared" si="289"/>
        <v>169.46905208333337</v>
      </c>
      <c r="E1549">
        <f t="shared" si="290"/>
        <v>3525.8977780671307</v>
      </c>
      <c r="F1549">
        <f t="shared" si="291"/>
        <v>4694.3575000000001</v>
      </c>
      <c r="G1549">
        <f t="shared" si="297"/>
        <v>1</v>
      </c>
      <c r="H1549">
        <f t="shared" si="298"/>
        <v>0.9166666666666714</v>
      </c>
      <c r="I1549">
        <f t="shared" si="292"/>
        <v>1833.3333333333428</v>
      </c>
      <c r="J1549">
        <f t="shared" si="299"/>
        <v>38143.518518518722</v>
      </c>
      <c r="K1549">
        <f t="shared" si="293"/>
        <v>46363.773796585854</v>
      </c>
      <c r="L1549">
        <v>300</v>
      </c>
      <c r="M1549">
        <f t="shared" si="294"/>
        <v>333.33333333333331</v>
      </c>
      <c r="N1549">
        <f t="shared" si="295"/>
        <v>51515.304218428726</v>
      </c>
      <c r="O1549">
        <f t="shared" si="296"/>
        <v>51848.637551762062</v>
      </c>
    </row>
    <row r="1550" spans="1:15" x14ac:dyDescent="0.3">
      <c r="A1550">
        <v>1541</v>
      </c>
      <c r="B1550">
        <v>78.400000000000006</v>
      </c>
      <c r="C1550">
        <f t="shared" si="288"/>
        <v>21.777777777777779</v>
      </c>
      <c r="D1550">
        <f t="shared" si="289"/>
        <v>185.67733333333331</v>
      </c>
      <c r="E1550">
        <f t="shared" si="290"/>
        <v>4043.6397037037032</v>
      </c>
      <c r="F1550">
        <f t="shared" si="291"/>
        <v>4913.72</v>
      </c>
      <c r="G1550">
        <f t="shared" si="297"/>
        <v>1</v>
      </c>
      <c r="H1550">
        <f t="shared" si="298"/>
        <v>0.97222222222222143</v>
      </c>
      <c r="I1550">
        <f t="shared" si="292"/>
        <v>1944.444444444443</v>
      </c>
      <c r="J1550">
        <f t="shared" si="299"/>
        <v>42345.679012345652</v>
      </c>
      <c r="K1550">
        <f t="shared" si="293"/>
        <v>51303.038716049356</v>
      </c>
      <c r="L1550">
        <v>300</v>
      </c>
      <c r="M1550">
        <f t="shared" si="294"/>
        <v>333.33333333333331</v>
      </c>
      <c r="N1550">
        <f t="shared" si="295"/>
        <v>57003.376351165949</v>
      </c>
      <c r="O1550">
        <f t="shared" si="296"/>
        <v>57336.709684499285</v>
      </c>
    </row>
    <row r="1551" spans="1:15" x14ac:dyDescent="0.3">
      <c r="A1551">
        <v>1542</v>
      </c>
      <c r="B1551">
        <v>81.8</v>
      </c>
      <c r="C1551">
        <f t="shared" si="288"/>
        <v>22.722222222222221</v>
      </c>
      <c r="D1551">
        <f t="shared" si="289"/>
        <v>202.13120833333329</v>
      </c>
      <c r="E1551">
        <f t="shared" si="290"/>
        <v>4592.870233796295</v>
      </c>
      <c r="F1551">
        <f t="shared" si="291"/>
        <v>5126.8149999999996</v>
      </c>
      <c r="G1551">
        <f t="shared" si="297"/>
        <v>1</v>
      </c>
      <c r="H1551">
        <f t="shared" si="298"/>
        <v>0.94444444444444287</v>
      </c>
      <c r="I1551">
        <f t="shared" si="292"/>
        <v>1888.8888888888857</v>
      </c>
      <c r="J1551">
        <f t="shared" si="299"/>
        <v>42919.753086419681</v>
      </c>
      <c r="K1551">
        <f t="shared" si="293"/>
        <v>52639.438320215981</v>
      </c>
      <c r="L1551">
        <v>300</v>
      </c>
      <c r="M1551">
        <f t="shared" si="294"/>
        <v>333.33333333333331</v>
      </c>
      <c r="N1551">
        <f t="shared" si="295"/>
        <v>58488.26480023998</v>
      </c>
      <c r="O1551">
        <f t="shared" si="296"/>
        <v>58821.598133573316</v>
      </c>
    </row>
    <row r="1552" spans="1:15" x14ac:dyDescent="0.3">
      <c r="A1552">
        <v>1543</v>
      </c>
      <c r="B1552">
        <v>84.9</v>
      </c>
      <c r="C1552">
        <f t="shared" si="288"/>
        <v>23.583333333333336</v>
      </c>
      <c r="D1552">
        <f t="shared" si="289"/>
        <v>217.74196875000001</v>
      </c>
      <c r="E1552">
        <f t="shared" si="290"/>
        <v>5135.0814296875005</v>
      </c>
      <c r="F1552">
        <f t="shared" si="291"/>
        <v>5321.1075000000001</v>
      </c>
      <c r="G1552">
        <f t="shared" si="297"/>
        <v>1</v>
      </c>
      <c r="H1552">
        <f t="shared" si="298"/>
        <v>0.86111111111111427</v>
      </c>
      <c r="I1552">
        <f t="shared" si="292"/>
        <v>1722.2222222222285</v>
      </c>
      <c r="J1552">
        <f t="shared" si="299"/>
        <v>40615.740740740897</v>
      </c>
      <c r="K1552">
        <f t="shared" si="293"/>
        <v>51071.929670428399</v>
      </c>
      <c r="L1552">
        <v>300</v>
      </c>
      <c r="M1552">
        <f t="shared" si="294"/>
        <v>333.33333333333331</v>
      </c>
      <c r="N1552">
        <f t="shared" si="295"/>
        <v>56746.588522698221</v>
      </c>
      <c r="O1552">
        <f t="shared" si="296"/>
        <v>57079.921856031557</v>
      </c>
    </row>
    <row r="1553" spans="1:15" x14ac:dyDescent="0.3">
      <c r="A1553">
        <v>1544</v>
      </c>
      <c r="B1553">
        <v>87.4</v>
      </c>
      <c r="C1553">
        <f t="shared" si="288"/>
        <v>24.277777777777779</v>
      </c>
      <c r="D1553">
        <f t="shared" si="289"/>
        <v>230.75420833333331</v>
      </c>
      <c r="E1553">
        <f t="shared" si="290"/>
        <v>5602.1993912037033</v>
      </c>
      <c r="F1553">
        <f t="shared" si="291"/>
        <v>5477.7950000000001</v>
      </c>
      <c r="G1553">
        <f t="shared" si="297"/>
        <v>1</v>
      </c>
      <c r="H1553">
        <f t="shared" si="298"/>
        <v>0.69444444444444287</v>
      </c>
      <c r="I1553">
        <f t="shared" si="292"/>
        <v>1388.8888888888857</v>
      </c>
      <c r="J1553">
        <f t="shared" si="299"/>
        <v>33719.135802469063</v>
      </c>
      <c r="K1553">
        <f t="shared" si="293"/>
        <v>44799.130193672769</v>
      </c>
      <c r="L1553">
        <v>300</v>
      </c>
      <c r="M1553">
        <f t="shared" si="294"/>
        <v>333.33333333333331</v>
      </c>
      <c r="N1553">
        <f t="shared" si="295"/>
        <v>49776.811326303075</v>
      </c>
      <c r="O1553">
        <f t="shared" si="296"/>
        <v>50110.144659636411</v>
      </c>
    </row>
    <row r="1554" spans="1:15" x14ac:dyDescent="0.3">
      <c r="A1554">
        <v>1545</v>
      </c>
      <c r="B1554">
        <v>89</v>
      </c>
      <c r="C1554">
        <f t="shared" si="288"/>
        <v>24.722222222222221</v>
      </c>
      <c r="D1554">
        <f t="shared" si="289"/>
        <v>239.28020833333329</v>
      </c>
      <c r="E1554">
        <f t="shared" si="290"/>
        <v>5915.5384837962947</v>
      </c>
      <c r="F1554">
        <f t="shared" si="291"/>
        <v>5578.0749999999998</v>
      </c>
      <c r="G1554">
        <f t="shared" si="297"/>
        <v>1</v>
      </c>
      <c r="H1554">
        <f t="shared" si="298"/>
        <v>0.44444444444444287</v>
      </c>
      <c r="I1554">
        <f t="shared" si="292"/>
        <v>888.88888888888573</v>
      </c>
      <c r="J1554">
        <f t="shared" si="299"/>
        <v>21975.308641975229</v>
      </c>
      <c r="K1554">
        <f t="shared" si="293"/>
        <v>33468.922125771525</v>
      </c>
      <c r="L1554">
        <v>300</v>
      </c>
      <c r="M1554">
        <f t="shared" si="294"/>
        <v>333.33333333333331</v>
      </c>
      <c r="N1554">
        <f t="shared" si="295"/>
        <v>37187.69125085725</v>
      </c>
      <c r="O1554">
        <f t="shared" si="296"/>
        <v>37521.024584190585</v>
      </c>
    </row>
    <row r="1555" spans="1:15" x14ac:dyDescent="0.3">
      <c r="A1555">
        <v>1546</v>
      </c>
      <c r="B1555">
        <v>90</v>
      </c>
      <c r="C1555">
        <f t="shared" si="288"/>
        <v>25</v>
      </c>
      <c r="D1555">
        <f t="shared" si="289"/>
        <v>244.6875</v>
      </c>
      <c r="E1555">
        <f t="shared" si="290"/>
        <v>6117.1875</v>
      </c>
      <c r="F1555">
        <f t="shared" si="291"/>
        <v>5640.75</v>
      </c>
      <c r="G1555">
        <f t="shared" si="297"/>
        <v>1</v>
      </c>
      <c r="H1555">
        <f t="shared" si="298"/>
        <v>0.27777777777777857</v>
      </c>
      <c r="I1555">
        <f t="shared" si="292"/>
        <v>555.55555555555713</v>
      </c>
      <c r="J1555">
        <f t="shared" si="299"/>
        <v>13888.888888888929</v>
      </c>
      <c r="K1555">
        <f t="shared" si="293"/>
        <v>25646.826388888927</v>
      </c>
      <c r="L1555">
        <v>300</v>
      </c>
      <c r="M1555">
        <f t="shared" si="294"/>
        <v>333.33333333333331</v>
      </c>
      <c r="N1555">
        <f t="shared" si="295"/>
        <v>28496.47376543214</v>
      </c>
      <c r="O1555">
        <f t="shared" si="296"/>
        <v>28829.807098765472</v>
      </c>
    </row>
    <row r="1556" spans="1:15" x14ac:dyDescent="0.3">
      <c r="A1556">
        <v>1547</v>
      </c>
      <c r="B1556">
        <v>90.6</v>
      </c>
      <c r="C1556">
        <f t="shared" si="288"/>
        <v>25.166666666666664</v>
      </c>
      <c r="D1556">
        <f t="shared" si="289"/>
        <v>247.96087499999987</v>
      </c>
      <c r="E1556">
        <f t="shared" si="290"/>
        <v>6240.3486874999962</v>
      </c>
      <c r="F1556">
        <f t="shared" si="291"/>
        <v>5678.3549999999996</v>
      </c>
      <c r="G1556">
        <f t="shared" si="297"/>
        <v>1</v>
      </c>
      <c r="H1556">
        <f t="shared" si="298"/>
        <v>0.1666666666666643</v>
      </c>
      <c r="I1556">
        <f t="shared" si="292"/>
        <v>333.3333333333286</v>
      </c>
      <c r="J1556">
        <f t="shared" si="299"/>
        <v>8388.8888888887686</v>
      </c>
      <c r="K1556">
        <f t="shared" si="293"/>
        <v>20307.592576388764</v>
      </c>
      <c r="L1556">
        <v>300</v>
      </c>
      <c r="M1556">
        <f t="shared" si="294"/>
        <v>333.33333333333331</v>
      </c>
      <c r="N1556">
        <f t="shared" si="295"/>
        <v>22563.991751543072</v>
      </c>
      <c r="O1556">
        <f t="shared" si="296"/>
        <v>22897.325084876404</v>
      </c>
    </row>
    <row r="1557" spans="1:15" x14ac:dyDescent="0.3">
      <c r="A1557">
        <v>1548</v>
      </c>
      <c r="B1557">
        <v>91</v>
      </c>
      <c r="C1557">
        <f t="shared" si="288"/>
        <v>25.277777777777779</v>
      </c>
      <c r="D1557">
        <f t="shared" si="289"/>
        <v>250.15520833333329</v>
      </c>
      <c r="E1557">
        <f t="shared" si="290"/>
        <v>6323.3677662037026</v>
      </c>
      <c r="F1557">
        <f t="shared" si="291"/>
        <v>5703.4250000000002</v>
      </c>
      <c r="G1557">
        <f t="shared" si="297"/>
        <v>1</v>
      </c>
      <c r="H1557">
        <f t="shared" si="298"/>
        <v>0.11111111111111427</v>
      </c>
      <c r="I1557">
        <f t="shared" si="292"/>
        <v>222.22222222222854</v>
      </c>
      <c r="J1557">
        <f t="shared" si="299"/>
        <v>5617.2839506174441</v>
      </c>
      <c r="K1557">
        <f t="shared" si="293"/>
        <v>17644.076716821146</v>
      </c>
      <c r="L1557">
        <v>300</v>
      </c>
      <c r="M1557">
        <f t="shared" si="294"/>
        <v>333.33333333333331</v>
      </c>
      <c r="N1557">
        <f t="shared" si="295"/>
        <v>19604.529685356829</v>
      </c>
      <c r="O1557">
        <f t="shared" si="296"/>
        <v>19937.863018690161</v>
      </c>
    </row>
    <row r="1558" spans="1:15" x14ac:dyDescent="0.3">
      <c r="A1558">
        <v>1549</v>
      </c>
      <c r="B1558">
        <v>91.5</v>
      </c>
      <c r="C1558">
        <f t="shared" si="288"/>
        <v>25.416666666666664</v>
      </c>
      <c r="D1558">
        <f t="shared" si="289"/>
        <v>252.91171874999995</v>
      </c>
      <c r="E1558">
        <f t="shared" si="290"/>
        <v>6428.1728515624982</v>
      </c>
      <c r="F1558">
        <f t="shared" si="291"/>
        <v>5734.7624999999989</v>
      </c>
      <c r="G1558">
        <f t="shared" si="297"/>
        <v>1</v>
      </c>
      <c r="H1558">
        <f t="shared" si="298"/>
        <v>0.13888888888888573</v>
      </c>
      <c r="I1558">
        <f t="shared" si="292"/>
        <v>277.77777777777146</v>
      </c>
      <c r="J1558">
        <f t="shared" si="299"/>
        <v>7060.1851851850242</v>
      </c>
      <c r="K1558">
        <f t="shared" si="293"/>
        <v>19223.12053674752</v>
      </c>
      <c r="L1558">
        <v>300</v>
      </c>
      <c r="M1558">
        <f t="shared" si="294"/>
        <v>333.33333333333331</v>
      </c>
      <c r="N1558">
        <f t="shared" si="295"/>
        <v>21359.022818608355</v>
      </c>
      <c r="O1558">
        <f t="shared" si="296"/>
        <v>21692.356151941687</v>
      </c>
    </row>
    <row r="1559" spans="1:15" x14ac:dyDescent="0.3">
      <c r="A1559">
        <v>1550</v>
      </c>
      <c r="B1559">
        <v>92</v>
      </c>
      <c r="C1559">
        <f t="shared" si="288"/>
        <v>25.555555555555554</v>
      </c>
      <c r="D1559">
        <f t="shared" si="289"/>
        <v>255.68333333333328</v>
      </c>
      <c r="E1559">
        <f t="shared" si="290"/>
        <v>6534.1296296296277</v>
      </c>
      <c r="F1559">
        <f t="shared" si="291"/>
        <v>5766.0999999999995</v>
      </c>
      <c r="G1559">
        <f t="shared" si="297"/>
        <v>1</v>
      </c>
      <c r="H1559">
        <f t="shared" si="298"/>
        <v>0.13888888888888928</v>
      </c>
      <c r="I1559">
        <f t="shared" si="292"/>
        <v>277.77777777777857</v>
      </c>
      <c r="J1559">
        <f t="shared" si="299"/>
        <v>7098.7654320987849</v>
      </c>
      <c r="K1559">
        <f t="shared" si="293"/>
        <v>19398.995061728412</v>
      </c>
      <c r="L1559">
        <v>300</v>
      </c>
      <c r="M1559">
        <f t="shared" si="294"/>
        <v>333.33333333333331</v>
      </c>
      <c r="N1559">
        <f t="shared" si="295"/>
        <v>21554.438957476013</v>
      </c>
      <c r="O1559">
        <f t="shared" si="296"/>
        <v>21887.772290809346</v>
      </c>
    </row>
    <row r="1560" spans="1:15" x14ac:dyDescent="0.3">
      <c r="A1560">
        <v>1551</v>
      </c>
      <c r="B1560">
        <v>92.7</v>
      </c>
      <c r="C1560">
        <f t="shared" si="288"/>
        <v>25.75</v>
      </c>
      <c r="D1560">
        <f t="shared" si="289"/>
        <v>259.58896874999999</v>
      </c>
      <c r="E1560">
        <f t="shared" si="290"/>
        <v>6684.4159453124994</v>
      </c>
      <c r="F1560">
        <f t="shared" si="291"/>
        <v>5809.9724999999999</v>
      </c>
      <c r="G1560">
        <f t="shared" si="297"/>
        <v>1</v>
      </c>
      <c r="H1560">
        <f t="shared" si="298"/>
        <v>0.19444444444444642</v>
      </c>
      <c r="I1560">
        <f t="shared" si="292"/>
        <v>388.88888888889284</v>
      </c>
      <c r="J1560">
        <f t="shared" si="299"/>
        <v>10013.888888888991</v>
      </c>
      <c r="K1560">
        <f t="shared" si="293"/>
        <v>22508.277334201492</v>
      </c>
      <c r="L1560">
        <v>300</v>
      </c>
      <c r="M1560">
        <f t="shared" si="294"/>
        <v>333.33333333333331</v>
      </c>
      <c r="N1560">
        <f t="shared" si="295"/>
        <v>25009.197038001657</v>
      </c>
      <c r="O1560">
        <f t="shared" si="296"/>
        <v>25342.530371334989</v>
      </c>
    </row>
    <row r="1561" spans="1:15" x14ac:dyDescent="0.3">
      <c r="A1561">
        <v>1552</v>
      </c>
      <c r="B1561">
        <v>93.4</v>
      </c>
      <c r="C1561">
        <f t="shared" si="288"/>
        <v>25.944444444444446</v>
      </c>
      <c r="D1561">
        <f t="shared" si="289"/>
        <v>263.52420833333332</v>
      </c>
      <c r="E1561">
        <f t="shared" si="290"/>
        <v>6836.9891828703703</v>
      </c>
      <c r="F1561">
        <f t="shared" si="291"/>
        <v>5853.8450000000003</v>
      </c>
      <c r="G1561">
        <f t="shared" si="297"/>
        <v>1</v>
      </c>
      <c r="H1561">
        <f t="shared" si="298"/>
        <v>0.19444444444444642</v>
      </c>
      <c r="I1561">
        <f t="shared" si="292"/>
        <v>388.88888888889284</v>
      </c>
      <c r="J1561">
        <f t="shared" si="299"/>
        <v>10089.506172839609</v>
      </c>
      <c r="K1561">
        <f t="shared" si="293"/>
        <v>22780.340355709981</v>
      </c>
      <c r="L1561">
        <v>300</v>
      </c>
      <c r="M1561">
        <f t="shared" si="294"/>
        <v>333.33333333333331</v>
      </c>
      <c r="N1561">
        <f t="shared" si="295"/>
        <v>25311.489284122199</v>
      </c>
      <c r="O1561">
        <f t="shared" si="296"/>
        <v>25644.822617455531</v>
      </c>
    </row>
    <row r="1562" spans="1:15" x14ac:dyDescent="0.3">
      <c r="A1562">
        <v>1553</v>
      </c>
      <c r="B1562">
        <v>94.2</v>
      </c>
      <c r="C1562">
        <f t="shared" si="288"/>
        <v>26.166666666666668</v>
      </c>
      <c r="D1562">
        <f t="shared" si="289"/>
        <v>268.05787499999997</v>
      </c>
      <c r="E1562">
        <f t="shared" si="290"/>
        <v>7014.1810624999998</v>
      </c>
      <c r="F1562">
        <f t="shared" si="291"/>
        <v>5903.9850000000006</v>
      </c>
      <c r="G1562">
        <f t="shared" si="297"/>
        <v>1</v>
      </c>
      <c r="H1562">
        <f t="shared" si="298"/>
        <v>0.22222222222222143</v>
      </c>
      <c r="I1562">
        <f t="shared" si="292"/>
        <v>444.44444444444287</v>
      </c>
      <c r="J1562">
        <f t="shared" si="299"/>
        <v>11629.62962962959</v>
      </c>
      <c r="K1562">
        <f t="shared" si="293"/>
        <v>24547.795692129592</v>
      </c>
      <c r="L1562">
        <v>300</v>
      </c>
      <c r="M1562">
        <f t="shared" si="294"/>
        <v>333.33333333333331</v>
      </c>
      <c r="N1562">
        <f t="shared" si="295"/>
        <v>27275.328546810655</v>
      </c>
      <c r="O1562">
        <f t="shared" si="296"/>
        <v>27608.661880143987</v>
      </c>
    </row>
    <row r="1563" spans="1:15" x14ac:dyDescent="0.3">
      <c r="A1563">
        <v>1554</v>
      </c>
      <c r="B1563">
        <v>94.9</v>
      </c>
      <c r="C1563">
        <f t="shared" si="288"/>
        <v>26.361111111111111</v>
      </c>
      <c r="D1563">
        <f t="shared" si="289"/>
        <v>272.05655208333326</v>
      </c>
      <c r="E1563">
        <f t="shared" si="290"/>
        <v>7171.712997974535</v>
      </c>
      <c r="F1563">
        <f t="shared" si="291"/>
        <v>5947.8575000000001</v>
      </c>
      <c r="G1563">
        <f t="shared" si="297"/>
        <v>1</v>
      </c>
      <c r="H1563">
        <f t="shared" si="298"/>
        <v>0.19444444444444287</v>
      </c>
      <c r="I1563">
        <f t="shared" si="292"/>
        <v>388.88888888888573</v>
      </c>
      <c r="J1563">
        <f t="shared" si="299"/>
        <v>10251.54320987646</v>
      </c>
      <c r="K1563">
        <f t="shared" si="293"/>
        <v>23371.113707850993</v>
      </c>
      <c r="L1563">
        <v>300</v>
      </c>
      <c r="M1563">
        <f t="shared" si="294"/>
        <v>333.33333333333331</v>
      </c>
      <c r="N1563">
        <f t="shared" si="295"/>
        <v>25967.904119834435</v>
      </c>
      <c r="O1563">
        <f t="shared" si="296"/>
        <v>26301.237453167767</v>
      </c>
    </row>
    <row r="1564" spans="1:15" x14ac:dyDescent="0.3">
      <c r="A1564">
        <v>1555</v>
      </c>
      <c r="B1564">
        <v>95.7</v>
      </c>
      <c r="C1564">
        <f t="shared" si="288"/>
        <v>26.583333333333332</v>
      </c>
      <c r="D1564">
        <f t="shared" si="289"/>
        <v>276.66271874999995</v>
      </c>
      <c r="E1564">
        <f t="shared" si="290"/>
        <v>7354.6172734374986</v>
      </c>
      <c r="F1564">
        <f t="shared" si="291"/>
        <v>5997.9974999999995</v>
      </c>
      <c r="G1564">
        <f t="shared" si="297"/>
        <v>1</v>
      </c>
      <c r="H1564">
        <f t="shared" si="298"/>
        <v>0.22222222222222143</v>
      </c>
      <c r="I1564">
        <f t="shared" si="292"/>
        <v>444.44444444444287</v>
      </c>
      <c r="J1564">
        <f t="shared" si="299"/>
        <v>11814.814814814772</v>
      </c>
      <c r="K1564">
        <f t="shared" si="293"/>
        <v>25167.429588252271</v>
      </c>
      <c r="L1564">
        <v>300</v>
      </c>
      <c r="M1564">
        <f t="shared" si="294"/>
        <v>333.33333333333331</v>
      </c>
      <c r="N1564">
        <f t="shared" si="295"/>
        <v>27963.810653613633</v>
      </c>
      <c r="O1564">
        <f t="shared" si="296"/>
        <v>28297.143986946965</v>
      </c>
    </row>
    <row r="1565" spans="1:15" x14ac:dyDescent="0.3">
      <c r="A1565">
        <v>1556</v>
      </c>
      <c r="B1565">
        <v>96.6</v>
      </c>
      <c r="C1565">
        <f t="shared" si="288"/>
        <v>26.833333333333332</v>
      </c>
      <c r="D1565">
        <f t="shared" si="289"/>
        <v>281.89087499999994</v>
      </c>
      <c r="E1565">
        <f t="shared" si="290"/>
        <v>7564.0718124999976</v>
      </c>
      <c r="F1565">
        <f t="shared" si="291"/>
        <v>6054.4049999999997</v>
      </c>
      <c r="G1565">
        <f t="shared" si="297"/>
        <v>1</v>
      </c>
      <c r="H1565">
        <f t="shared" si="298"/>
        <v>0.25</v>
      </c>
      <c r="I1565">
        <f t="shared" si="292"/>
        <v>500</v>
      </c>
      <c r="J1565">
        <f t="shared" si="299"/>
        <v>13416.666666666666</v>
      </c>
      <c r="K1565">
        <f t="shared" si="293"/>
        <v>27035.143479166662</v>
      </c>
      <c r="L1565">
        <v>300</v>
      </c>
      <c r="M1565">
        <f t="shared" si="294"/>
        <v>333.33333333333331</v>
      </c>
      <c r="N1565">
        <f t="shared" si="295"/>
        <v>30039.048310185179</v>
      </c>
      <c r="O1565">
        <f t="shared" si="296"/>
        <v>30372.381643518511</v>
      </c>
    </row>
    <row r="1566" spans="1:15" x14ac:dyDescent="0.3">
      <c r="A1566">
        <v>1557</v>
      </c>
      <c r="B1566">
        <v>97.7</v>
      </c>
      <c r="C1566">
        <f t="shared" si="288"/>
        <v>27.138888888888889</v>
      </c>
      <c r="D1566">
        <f t="shared" si="289"/>
        <v>288.34730208333332</v>
      </c>
      <c r="E1566">
        <f t="shared" si="290"/>
        <v>7825.4253926504625</v>
      </c>
      <c r="F1566">
        <f t="shared" si="291"/>
        <v>6123.3474999999999</v>
      </c>
      <c r="G1566">
        <f t="shared" si="297"/>
        <v>1</v>
      </c>
      <c r="H1566">
        <f t="shared" si="298"/>
        <v>0.30555555555555713</v>
      </c>
      <c r="I1566">
        <f t="shared" si="292"/>
        <v>611.11111111111427</v>
      </c>
      <c r="J1566">
        <f t="shared" si="299"/>
        <v>16584.876543209961</v>
      </c>
      <c r="K1566">
        <f t="shared" si="293"/>
        <v>30533.649435860425</v>
      </c>
      <c r="L1566">
        <v>300</v>
      </c>
      <c r="M1566">
        <f t="shared" si="294"/>
        <v>333.33333333333331</v>
      </c>
      <c r="N1566">
        <f t="shared" si="295"/>
        <v>33926.277150956026</v>
      </c>
      <c r="O1566">
        <f t="shared" si="296"/>
        <v>34259.610484289362</v>
      </c>
    </row>
    <row r="1567" spans="1:15" x14ac:dyDescent="0.3">
      <c r="A1567">
        <v>1558</v>
      </c>
      <c r="B1567">
        <v>98.9</v>
      </c>
      <c r="C1567">
        <f t="shared" si="288"/>
        <v>27.472222222222221</v>
      </c>
      <c r="D1567">
        <f t="shared" si="289"/>
        <v>295.47405208333322</v>
      </c>
      <c r="E1567">
        <f t="shared" si="290"/>
        <v>8117.3288197337934</v>
      </c>
      <c r="F1567">
        <f t="shared" si="291"/>
        <v>6198.5574999999999</v>
      </c>
      <c r="G1567">
        <f t="shared" si="297"/>
        <v>1</v>
      </c>
      <c r="H1567">
        <f t="shared" si="298"/>
        <v>0.33333333333333215</v>
      </c>
      <c r="I1567">
        <f t="shared" si="292"/>
        <v>666.66666666666424</v>
      </c>
      <c r="J1567">
        <f t="shared" si="299"/>
        <v>18314.814814814748</v>
      </c>
      <c r="K1567">
        <f t="shared" si="293"/>
        <v>32630.701134548541</v>
      </c>
      <c r="L1567">
        <v>300</v>
      </c>
      <c r="M1567">
        <f t="shared" si="294"/>
        <v>333.33333333333331</v>
      </c>
      <c r="N1567">
        <f t="shared" si="295"/>
        <v>36256.334593942825</v>
      </c>
      <c r="O1567">
        <f t="shared" si="296"/>
        <v>36589.667927276161</v>
      </c>
    </row>
    <row r="1568" spans="1:15" x14ac:dyDescent="0.3">
      <c r="A1568">
        <v>1559</v>
      </c>
      <c r="B1568">
        <v>100.4</v>
      </c>
      <c r="C1568">
        <f t="shared" si="288"/>
        <v>27.888888888888889</v>
      </c>
      <c r="D1568">
        <f t="shared" si="289"/>
        <v>304.50483333333335</v>
      </c>
      <c r="E1568">
        <f t="shared" si="290"/>
        <v>8492.3014629629633</v>
      </c>
      <c r="F1568">
        <f t="shared" si="291"/>
        <v>6292.57</v>
      </c>
      <c r="G1568">
        <f t="shared" si="297"/>
        <v>1</v>
      </c>
      <c r="H1568">
        <f t="shared" si="298"/>
        <v>0.41666666666666785</v>
      </c>
      <c r="I1568">
        <f t="shared" si="292"/>
        <v>833.33333333333576</v>
      </c>
      <c r="J1568">
        <f t="shared" si="299"/>
        <v>23240.74074074081</v>
      </c>
      <c r="K1568">
        <f t="shared" si="293"/>
        <v>38025.612203703771</v>
      </c>
      <c r="L1568">
        <v>300</v>
      </c>
      <c r="M1568">
        <f t="shared" si="294"/>
        <v>333.33333333333331</v>
      </c>
      <c r="N1568">
        <f t="shared" si="295"/>
        <v>42250.680226337521</v>
      </c>
      <c r="O1568">
        <f t="shared" si="296"/>
        <v>42584.013559670857</v>
      </c>
    </row>
    <row r="1569" spans="1:15" x14ac:dyDescent="0.3">
      <c r="A1569">
        <v>1560</v>
      </c>
      <c r="B1569">
        <v>102</v>
      </c>
      <c r="C1569">
        <f t="shared" si="288"/>
        <v>28.333333333333332</v>
      </c>
      <c r="D1569">
        <f t="shared" si="289"/>
        <v>314.28749999999991</v>
      </c>
      <c r="E1569">
        <f t="shared" si="290"/>
        <v>8904.8124999999964</v>
      </c>
      <c r="F1569">
        <f t="shared" si="291"/>
        <v>6392.8499999999995</v>
      </c>
      <c r="G1569">
        <f t="shared" si="297"/>
        <v>1</v>
      </c>
      <c r="H1569">
        <f t="shared" si="298"/>
        <v>0.44444444444444287</v>
      </c>
      <c r="I1569">
        <f t="shared" si="292"/>
        <v>888.88888888888573</v>
      </c>
      <c r="J1569">
        <f t="shared" si="299"/>
        <v>25185.185185185095</v>
      </c>
      <c r="K1569">
        <f t="shared" si="293"/>
        <v>40482.847685185086</v>
      </c>
      <c r="L1569">
        <v>300</v>
      </c>
      <c r="M1569">
        <f t="shared" si="294"/>
        <v>333.33333333333331</v>
      </c>
      <c r="N1569">
        <f t="shared" si="295"/>
        <v>44980.941872427873</v>
      </c>
      <c r="O1569">
        <f t="shared" si="296"/>
        <v>45314.275205761209</v>
      </c>
    </row>
    <row r="1570" spans="1:15" x14ac:dyDescent="0.3">
      <c r="A1570">
        <v>1561</v>
      </c>
      <c r="B1570">
        <v>103.6</v>
      </c>
      <c r="C1570">
        <f t="shared" si="288"/>
        <v>28.777777777777775</v>
      </c>
      <c r="D1570">
        <f t="shared" si="289"/>
        <v>324.22483333333327</v>
      </c>
      <c r="E1570">
        <f t="shared" si="290"/>
        <v>9330.4702037037005</v>
      </c>
      <c r="F1570">
        <f t="shared" si="291"/>
        <v>6493.1299999999992</v>
      </c>
      <c r="G1570">
        <f t="shared" si="297"/>
        <v>1</v>
      </c>
      <c r="H1570">
        <f t="shared" si="298"/>
        <v>0.44444444444444287</v>
      </c>
      <c r="I1570">
        <f t="shared" si="292"/>
        <v>888.88888888888573</v>
      </c>
      <c r="J1570">
        <f t="shared" si="299"/>
        <v>25580.246913580155</v>
      </c>
      <c r="K1570">
        <f t="shared" si="293"/>
        <v>41403.847117283854</v>
      </c>
      <c r="L1570">
        <v>300</v>
      </c>
      <c r="M1570">
        <f t="shared" si="294"/>
        <v>333.33333333333331</v>
      </c>
      <c r="N1570">
        <f t="shared" si="295"/>
        <v>46004.274574759838</v>
      </c>
      <c r="O1570">
        <f t="shared" si="296"/>
        <v>46337.607908093174</v>
      </c>
    </row>
    <row r="1571" spans="1:15" x14ac:dyDescent="0.3">
      <c r="A1571">
        <v>1562</v>
      </c>
      <c r="B1571">
        <v>105.2</v>
      </c>
      <c r="C1571">
        <f t="shared" si="288"/>
        <v>29.222222222222221</v>
      </c>
      <c r="D1571">
        <f t="shared" si="289"/>
        <v>334.31683333333325</v>
      </c>
      <c r="E1571">
        <f t="shared" si="290"/>
        <v>9769.4807962962932</v>
      </c>
      <c r="F1571">
        <f t="shared" si="291"/>
        <v>6593.41</v>
      </c>
      <c r="G1571">
        <f t="shared" si="297"/>
        <v>1</v>
      </c>
      <c r="H1571">
        <f t="shared" si="298"/>
        <v>0.44444444444444642</v>
      </c>
      <c r="I1571">
        <f t="shared" si="292"/>
        <v>888.88888888889278</v>
      </c>
      <c r="J1571">
        <f t="shared" si="299"/>
        <v>25975.308641975422</v>
      </c>
      <c r="K1571">
        <f t="shared" si="293"/>
        <v>42338.199438271717</v>
      </c>
      <c r="L1571">
        <v>300</v>
      </c>
      <c r="M1571">
        <f t="shared" si="294"/>
        <v>333.33333333333331</v>
      </c>
      <c r="N1571">
        <f t="shared" si="295"/>
        <v>47042.443820301909</v>
      </c>
      <c r="O1571">
        <f t="shared" si="296"/>
        <v>47375.777153635245</v>
      </c>
    </row>
    <row r="1572" spans="1:15" x14ac:dyDescent="0.3">
      <c r="A1572">
        <v>1563</v>
      </c>
      <c r="B1572">
        <v>106.8</v>
      </c>
      <c r="C1572">
        <f t="shared" si="288"/>
        <v>29.666666666666664</v>
      </c>
      <c r="D1572">
        <f t="shared" si="289"/>
        <v>344.56349999999986</v>
      </c>
      <c r="E1572">
        <f t="shared" si="290"/>
        <v>10222.050499999996</v>
      </c>
      <c r="F1572">
        <f t="shared" si="291"/>
        <v>6693.69</v>
      </c>
      <c r="G1572">
        <f t="shared" si="297"/>
        <v>1</v>
      </c>
      <c r="H1572">
        <f t="shared" si="298"/>
        <v>0.44444444444444287</v>
      </c>
      <c r="I1572">
        <f t="shared" si="292"/>
        <v>888.88888888888573</v>
      </c>
      <c r="J1572">
        <f t="shared" si="299"/>
        <v>26370.370370370274</v>
      </c>
      <c r="K1572">
        <f t="shared" si="293"/>
        <v>43286.11087037027</v>
      </c>
      <c r="L1572">
        <v>300</v>
      </c>
      <c r="M1572">
        <f t="shared" si="294"/>
        <v>333.33333333333331</v>
      </c>
      <c r="N1572">
        <f t="shared" si="295"/>
        <v>48095.678744855853</v>
      </c>
      <c r="O1572">
        <f t="shared" si="296"/>
        <v>48429.012078189189</v>
      </c>
    </row>
    <row r="1573" spans="1:15" x14ac:dyDescent="0.3">
      <c r="A1573">
        <v>1564</v>
      </c>
      <c r="B1573">
        <v>108.5</v>
      </c>
      <c r="C1573">
        <f t="shared" si="288"/>
        <v>30.138888888888889</v>
      </c>
      <c r="D1573">
        <f t="shared" si="289"/>
        <v>355.62005208333329</v>
      </c>
      <c r="E1573">
        <f t="shared" si="290"/>
        <v>10717.993236400462</v>
      </c>
      <c r="F1573">
        <f t="shared" si="291"/>
        <v>6800.2375000000002</v>
      </c>
      <c r="G1573">
        <f t="shared" si="297"/>
        <v>1</v>
      </c>
      <c r="H1573">
        <f t="shared" si="298"/>
        <v>0.47222222222222499</v>
      </c>
      <c r="I1573">
        <f t="shared" si="292"/>
        <v>944.44444444445003</v>
      </c>
      <c r="J1573">
        <f t="shared" si="299"/>
        <v>28464.506172839676</v>
      </c>
      <c r="K1573">
        <f t="shared" si="293"/>
        <v>45982.736909240135</v>
      </c>
      <c r="L1573">
        <v>300</v>
      </c>
      <c r="M1573">
        <f t="shared" si="294"/>
        <v>333.33333333333331</v>
      </c>
      <c r="N1573">
        <f t="shared" si="295"/>
        <v>51091.929899155701</v>
      </c>
      <c r="O1573">
        <f t="shared" si="296"/>
        <v>51425.263232489036</v>
      </c>
    </row>
    <row r="1574" spans="1:15" x14ac:dyDescent="0.3">
      <c r="A1574">
        <v>1565</v>
      </c>
      <c r="B1574">
        <v>110.2</v>
      </c>
      <c r="C1574">
        <f t="shared" si="288"/>
        <v>30.611111111111111</v>
      </c>
      <c r="D1574">
        <f t="shared" si="289"/>
        <v>366.85120833333332</v>
      </c>
      <c r="E1574">
        <f t="shared" si="290"/>
        <v>11229.723099537036</v>
      </c>
      <c r="F1574">
        <f t="shared" si="291"/>
        <v>6906.7849999999999</v>
      </c>
      <c r="G1574">
        <f t="shared" si="297"/>
        <v>1</v>
      </c>
      <c r="H1574">
        <f t="shared" si="298"/>
        <v>0.47222222222222143</v>
      </c>
      <c r="I1574">
        <f t="shared" si="292"/>
        <v>944.44444444444287</v>
      </c>
      <c r="J1574">
        <f t="shared" si="299"/>
        <v>28910.493827160444</v>
      </c>
      <c r="K1574">
        <f t="shared" si="293"/>
        <v>47047.001926697485</v>
      </c>
      <c r="L1574">
        <v>300</v>
      </c>
      <c r="M1574">
        <f t="shared" si="294"/>
        <v>333.33333333333331</v>
      </c>
      <c r="N1574">
        <f t="shared" si="295"/>
        <v>52274.446585219426</v>
      </c>
      <c r="O1574">
        <f t="shared" si="296"/>
        <v>52607.779918552762</v>
      </c>
    </row>
    <row r="1575" spans="1:15" x14ac:dyDescent="0.3">
      <c r="A1575">
        <v>1566</v>
      </c>
      <c r="B1575">
        <v>111.9</v>
      </c>
      <c r="C1575">
        <f t="shared" si="288"/>
        <v>31.083333333333336</v>
      </c>
      <c r="D1575">
        <f t="shared" si="289"/>
        <v>378.25696875</v>
      </c>
      <c r="E1575">
        <f t="shared" si="290"/>
        <v>11757.487445312501</v>
      </c>
      <c r="F1575">
        <f t="shared" si="291"/>
        <v>7013.3325000000004</v>
      </c>
      <c r="G1575">
        <f t="shared" si="297"/>
        <v>1</v>
      </c>
      <c r="H1575">
        <f t="shared" si="298"/>
        <v>0.47222222222222499</v>
      </c>
      <c r="I1575">
        <f t="shared" si="292"/>
        <v>944.44444444445003</v>
      </c>
      <c r="J1575">
        <f t="shared" si="299"/>
        <v>29356.481481481656</v>
      </c>
      <c r="K1575">
        <f t="shared" si="293"/>
        <v>48127.301426794162</v>
      </c>
      <c r="L1575">
        <v>300</v>
      </c>
      <c r="M1575">
        <f t="shared" si="294"/>
        <v>333.33333333333331</v>
      </c>
      <c r="N1575">
        <f t="shared" si="295"/>
        <v>53474.779363104622</v>
      </c>
      <c r="O1575">
        <f t="shared" si="296"/>
        <v>53808.112696437958</v>
      </c>
    </row>
    <row r="1576" spans="1:15" x14ac:dyDescent="0.3">
      <c r="A1576">
        <v>1567</v>
      </c>
      <c r="B1576">
        <v>113.7</v>
      </c>
      <c r="C1576">
        <f t="shared" si="288"/>
        <v>31.583333333333332</v>
      </c>
      <c r="D1576">
        <f t="shared" si="289"/>
        <v>390.52396874999999</v>
      </c>
      <c r="E1576">
        <f t="shared" si="290"/>
        <v>12334.048679687499</v>
      </c>
      <c r="F1576">
        <f t="shared" si="291"/>
        <v>7126.1475</v>
      </c>
      <c r="G1576">
        <f t="shared" si="297"/>
        <v>1</v>
      </c>
      <c r="H1576">
        <f t="shared" si="298"/>
        <v>0.49999999999999645</v>
      </c>
      <c r="I1576">
        <f t="shared" si="292"/>
        <v>999.99999999999295</v>
      </c>
      <c r="J1576">
        <f t="shared" si="299"/>
        <v>31583.33333333311</v>
      </c>
      <c r="K1576">
        <f t="shared" si="293"/>
        <v>51043.529513020607</v>
      </c>
      <c r="L1576">
        <v>300</v>
      </c>
      <c r="M1576">
        <f t="shared" si="294"/>
        <v>333.33333333333331</v>
      </c>
      <c r="N1576">
        <f t="shared" si="295"/>
        <v>56715.032792245118</v>
      </c>
      <c r="O1576">
        <f t="shared" si="296"/>
        <v>57048.366125578454</v>
      </c>
    </row>
    <row r="1577" spans="1:15" x14ac:dyDescent="0.3">
      <c r="A1577">
        <v>1568</v>
      </c>
      <c r="B1577">
        <v>115.3</v>
      </c>
      <c r="C1577">
        <f t="shared" si="288"/>
        <v>32.027777777777779</v>
      </c>
      <c r="D1577">
        <f t="shared" si="289"/>
        <v>401.59230208333338</v>
      </c>
      <c r="E1577">
        <f t="shared" si="290"/>
        <v>12862.109008391206</v>
      </c>
      <c r="F1577">
        <f t="shared" si="291"/>
        <v>7226.4274999999998</v>
      </c>
      <c r="G1577">
        <f t="shared" si="297"/>
        <v>1</v>
      </c>
      <c r="H1577">
        <f t="shared" si="298"/>
        <v>0.44444444444444642</v>
      </c>
      <c r="I1577">
        <f t="shared" si="292"/>
        <v>888.88888888889278</v>
      </c>
      <c r="J1577">
        <f t="shared" si="299"/>
        <v>28469.13580246926</v>
      </c>
      <c r="K1577">
        <f t="shared" si="293"/>
        <v>48557.672310860464</v>
      </c>
      <c r="L1577">
        <v>300</v>
      </c>
      <c r="M1577">
        <f t="shared" si="294"/>
        <v>333.33333333333331</v>
      </c>
      <c r="N1577">
        <f t="shared" si="295"/>
        <v>53952.969234289405</v>
      </c>
      <c r="O1577">
        <f t="shared" si="296"/>
        <v>54286.302567622741</v>
      </c>
    </row>
    <row r="1578" spans="1:15" x14ac:dyDescent="0.3">
      <c r="A1578">
        <v>1569</v>
      </c>
      <c r="B1578">
        <v>116.8</v>
      </c>
      <c r="C1578">
        <f t="shared" si="288"/>
        <v>32.444444444444443</v>
      </c>
      <c r="D1578">
        <f t="shared" si="289"/>
        <v>412.10933333333321</v>
      </c>
      <c r="E1578">
        <f t="shared" si="290"/>
        <v>13370.658370370365</v>
      </c>
      <c r="F1578">
        <f t="shared" si="291"/>
        <v>7320.44</v>
      </c>
      <c r="G1578">
        <f t="shared" si="297"/>
        <v>1</v>
      </c>
      <c r="H1578">
        <f t="shared" si="298"/>
        <v>0.4166666666666643</v>
      </c>
      <c r="I1578">
        <f t="shared" si="292"/>
        <v>833.3333333333286</v>
      </c>
      <c r="J1578">
        <f t="shared" si="299"/>
        <v>27037.037037036884</v>
      </c>
      <c r="K1578">
        <f t="shared" si="293"/>
        <v>47728.135407407244</v>
      </c>
      <c r="L1578">
        <v>300</v>
      </c>
      <c r="M1578">
        <f t="shared" si="294"/>
        <v>333.33333333333331</v>
      </c>
      <c r="N1578">
        <f t="shared" si="295"/>
        <v>53031.261563785825</v>
      </c>
      <c r="O1578">
        <f t="shared" si="296"/>
        <v>53364.594897119161</v>
      </c>
    </row>
    <row r="1579" spans="1:15" x14ac:dyDescent="0.3">
      <c r="A1579">
        <v>1570</v>
      </c>
      <c r="B1579">
        <v>118.2</v>
      </c>
      <c r="C1579">
        <f t="shared" si="288"/>
        <v>32.833333333333336</v>
      </c>
      <c r="D1579">
        <f t="shared" si="289"/>
        <v>422.04787499999992</v>
      </c>
      <c r="E1579">
        <f t="shared" si="290"/>
        <v>13857.238562499999</v>
      </c>
      <c r="F1579">
        <f t="shared" si="291"/>
        <v>7408.1850000000004</v>
      </c>
      <c r="G1579">
        <f t="shared" si="297"/>
        <v>1</v>
      </c>
      <c r="H1579">
        <f t="shared" si="298"/>
        <v>0.38888888888889284</v>
      </c>
      <c r="I1579">
        <f t="shared" si="292"/>
        <v>777.77777777778567</v>
      </c>
      <c r="J1579">
        <f t="shared" si="299"/>
        <v>25537.037037037298</v>
      </c>
      <c r="K1579">
        <f t="shared" si="293"/>
        <v>46802.460599537299</v>
      </c>
      <c r="L1579">
        <v>300</v>
      </c>
      <c r="M1579">
        <f t="shared" si="294"/>
        <v>333.33333333333331</v>
      </c>
      <c r="N1579">
        <f t="shared" si="295"/>
        <v>52002.733999485885</v>
      </c>
      <c r="O1579">
        <f t="shared" si="296"/>
        <v>52336.067332819221</v>
      </c>
    </row>
    <row r="1580" spans="1:15" x14ac:dyDescent="0.3">
      <c r="A1580">
        <v>1571</v>
      </c>
      <c r="B1580">
        <v>119.5</v>
      </c>
      <c r="C1580">
        <f t="shared" si="288"/>
        <v>33.194444444444443</v>
      </c>
      <c r="D1580">
        <f t="shared" si="289"/>
        <v>431.38255208333322</v>
      </c>
      <c r="E1580">
        <f t="shared" si="290"/>
        <v>14319.504159432867</v>
      </c>
      <c r="F1580">
        <f t="shared" si="291"/>
        <v>7489.6624999999995</v>
      </c>
      <c r="G1580">
        <f t="shared" si="297"/>
        <v>1</v>
      </c>
      <c r="H1580">
        <f t="shared" si="298"/>
        <v>0.36111111111110716</v>
      </c>
      <c r="I1580">
        <f t="shared" si="292"/>
        <v>722.22222222221433</v>
      </c>
      <c r="J1580">
        <f t="shared" si="299"/>
        <v>23973.765432098502</v>
      </c>
      <c r="K1580">
        <f t="shared" si="293"/>
        <v>45782.932091531373</v>
      </c>
      <c r="L1580">
        <v>300</v>
      </c>
      <c r="M1580">
        <f t="shared" si="294"/>
        <v>333.33333333333331</v>
      </c>
      <c r="N1580">
        <f t="shared" si="295"/>
        <v>50869.924546145965</v>
      </c>
      <c r="O1580">
        <f t="shared" si="296"/>
        <v>51203.257879479301</v>
      </c>
    </row>
    <row r="1581" spans="1:15" x14ac:dyDescent="0.3">
      <c r="A1581">
        <v>1572</v>
      </c>
      <c r="B1581">
        <v>120.7</v>
      </c>
      <c r="C1581">
        <f t="shared" si="288"/>
        <v>33.527777777777779</v>
      </c>
      <c r="D1581">
        <f t="shared" si="289"/>
        <v>440.08980208333332</v>
      </c>
      <c r="E1581">
        <f t="shared" si="290"/>
        <v>14755.233086516204</v>
      </c>
      <c r="F1581">
        <f t="shared" si="291"/>
        <v>7564.8725000000004</v>
      </c>
      <c r="G1581">
        <f t="shared" si="297"/>
        <v>1</v>
      </c>
      <c r="H1581">
        <f t="shared" si="298"/>
        <v>0.3333333333333357</v>
      </c>
      <c r="I1581">
        <f t="shared" si="292"/>
        <v>666.6666666666714</v>
      </c>
      <c r="J1581">
        <f t="shared" si="299"/>
        <v>22351.85185185201</v>
      </c>
      <c r="K1581">
        <f t="shared" si="293"/>
        <v>44671.957438368219</v>
      </c>
      <c r="L1581">
        <v>300</v>
      </c>
      <c r="M1581">
        <f t="shared" si="294"/>
        <v>333.33333333333331</v>
      </c>
      <c r="N1581">
        <f t="shared" si="295"/>
        <v>49635.508264853575</v>
      </c>
      <c r="O1581">
        <f t="shared" si="296"/>
        <v>49968.841598186911</v>
      </c>
    </row>
    <row r="1582" spans="1:15" x14ac:dyDescent="0.3">
      <c r="A1582">
        <v>1573</v>
      </c>
      <c r="B1582">
        <v>121.8</v>
      </c>
      <c r="C1582">
        <f t="shared" si="288"/>
        <v>33.833333333333329</v>
      </c>
      <c r="D1582">
        <f t="shared" si="289"/>
        <v>448.14787499999989</v>
      </c>
      <c r="E1582">
        <f t="shared" si="290"/>
        <v>15162.336437499995</v>
      </c>
      <c r="F1582">
        <f t="shared" si="291"/>
        <v>7633.8149999999987</v>
      </c>
      <c r="G1582">
        <f t="shared" si="297"/>
        <v>1</v>
      </c>
      <c r="H1582">
        <f t="shared" si="298"/>
        <v>0.30555555555555003</v>
      </c>
      <c r="I1582">
        <f t="shared" si="292"/>
        <v>611.11111111110006</v>
      </c>
      <c r="J1582">
        <f t="shared" si="299"/>
        <v>20675.925925925549</v>
      </c>
      <c r="K1582">
        <f t="shared" si="293"/>
        <v>43472.077363425546</v>
      </c>
      <c r="L1582">
        <v>300</v>
      </c>
      <c r="M1582">
        <f t="shared" si="294"/>
        <v>333.33333333333331</v>
      </c>
      <c r="N1582">
        <f t="shared" si="295"/>
        <v>48302.30818158394</v>
      </c>
      <c r="O1582">
        <f t="shared" si="296"/>
        <v>48635.641514917275</v>
      </c>
    </row>
    <row r="1583" spans="1:15" x14ac:dyDescent="0.3">
      <c r="A1583">
        <v>1574</v>
      </c>
      <c r="B1583">
        <v>122.6</v>
      </c>
      <c r="C1583">
        <f t="shared" si="288"/>
        <v>34.05555555555555</v>
      </c>
      <c r="D1583">
        <f t="shared" si="289"/>
        <v>454.05420833333318</v>
      </c>
      <c r="E1583">
        <f t="shared" si="290"/>
        <v>15463.068317129622</v>
      </c>
      <c r="F1583">
        <f t="shared" si="291"/>
        <v>7683.954999999999</v>
      </c>
      <c r="G1583">
        <f t="shared" si="297"/>
        <v>1</v>
      </c>
      <c r="H1583">
        <f t="shared" si="298"/>
        <v>0.22222222222222143</v>
      </c>
      <c r="I1583">
        <f t="shared" si="292"/>
        <v>444.44444444444287</v>
      </c>
      <c r="J1583">
        <f t="shared" si="299"/>
        <v>15135.802469135746</v>
      </c>
      <c r="K1583">
        <f t="shared" si="293"/>
        <v>38282.82578626537</v>
      </c>
      <c r="L1583">
        <v>300</v>
      </c>
      <c r="M1583">
        <f t="shared" si="294"/>
        <v>333.33333333333331</v>
      </c>
      <c r="N1583">
        <f t="shared" si="295"/>
        <v>42536.473095850408</v>
      </c>
      <c r="O1583">
        <f t="shared" si="296"/>
        <v>42869.806429183744</v>
      </c>
    </row>
    <row r="1584" spans="1:15" x14ac:dyDescent="0.3">
      <c r="A1584">
        <v>1575</v>
      </c>
      <c r="B1584">
        <v>123.2</v>
      </c>
      <c r="C1584">
        <f t="shared" si="288"/>
        <v>34.222222222222221</v>
      </c>
      <c r="D1584">
        <f t="shared" si="289"/>
        <v>458.5093333333333</v>
      </c>
      <c r="E1584">
        <f t="shared" si="290"/>
        <v>15691.208296296294</v>
      </c>
      <c r="F1584">
        <f t="shared" si="291"/>
        <v>7721.5599999999995</v>
      </c>
      <c r="G1584">
        <f t="shared" si="297"/>
        <v>1</v>
      </c>
      <c r="H1584">
        <f t="shared" si="298"/>
        <v>0.1666666666666714</v>
      </c>
      <c r="I1584">
        <f t="shared" si="292"/>
        <v>333.33333333334281</v>
      </c>
      <c r="J1584">
        <f t="shared" si="299"/>
        <v>11407.407407407731</v>
      </c>
      <c r="K1584">
        <f t="shared" si="293"/>
        <v>34820.175703704022</v>
      </c>
      <c r="L1584">
        <v>300</v>
      </c>
      <c r="M1584">
        <f t="shared" si="294"/>
        <v>333.33333333333331</v>
      </c>
      <c r="N1584">
        <f t="shared" si="295"/>
        <v>38689.084115226688</v>
      </c>
      <c r="O1584">
        <f t="shared" si="296"/>
        <v>39022.417448560023</v>
      </c>
    </row>
    <row r="1585" spans="1:15" x14ac:dyDescent="0.3">
      <c r="A1585">
        <v>1576</v>
      </c>
      <c r="B1585">
        <v>123.6</v>
      </c>
      <c r="C1585">
        <f t="shared" si="288"/>
        <v>34.333333333333329</v>
      </c>
      <c r="D1585">
        <f t="shared" si="289"/>
        <v>461.4914999999998</v>
      </c>
      <c r="E1585">
        <f t="shared" si="290"/>
        <v>15844.54149999999</v>
      </c>
      <c r="F1585">
        <f t="shared" si="291"/>
        <v>7746.6299999999992</v>
      </c>
      <c r="G1585">
        <f t="shared" si="297"/>
        <v>1</v>
      </c>
      <c r="H1585">
        <f t="shared" si="298"/>
        <v>0.11111111111110716</v>
      </c>
      <c r="I1585">
        <f t="shared" si="292"/>
        <v>222.22222222221433</v>
      </c>
      <c r="J1585">
        <f t="shared" si="299"/>
        <v>7629.6296296293576</v>
      </c>
      <c r="K1585">
        <f t="shared" si="293"/>
        <v>31220.801129629348</v>
      </c>
      <c r="L1585">
        <v>300</v>
      </c>
      <c r="M1585">
        <f t="shared" si="294"/>
        <v>333.33333333333331</v>
      </c>
      <c r="N1585">
        <f t="shared" si="295"/>
        <v>34689.779032921499</v>
      </c>
      <c r="O1585">
        <f t="shared" si="296"/>
        <v>35023.112366254834</v>
      </c>
    </row>
    <row r="1586" spans="1:15" x14ac:dyDescent="0.3">
      <c r="A1586">
        <v>1577</v>
      </c>
      <c r="B1586">
        <v>123.7</v>
      </c>
      <c r="C1586">
        <f t="shared" si="288"/>
        <v>34.361111111111114</v>
      </c>
      <c r="D1586">
        <f t="shared" si="289"/>
        <v>462.23855208333339</v>
      </c>
      <c r="E1586">
        <f t="shared" si="290"/>
        <v>15883.030247974541</v>
      </c>
      <c r="F1586">
        <f t="shared" si="291"/>
        <v>7752.8975000000009</v>
      </c>
      <c r="G1586">
        <f t="shared" si="297"/>
        <v>1</v>
      </c>
      <c r="H1586">
        <f t="shared" si="298"/>
        <v>2.7777777777785673E-2</v>
      </c>
      <c r="I1586">
        <f t="shared" si="292"/>
        <v>55.555555555571345</v>
      </c>
      <c r="J1586">
        <f t="shared" si="299"/>
        <v>1908.9506172844933</v>
      </c>
      <c r="K1586">
        <f t="shared" si="293"/>
        <v>25544.878365259035</v>
      </c>
      <c r="L1586">
        <v>300</v>
      </c>
      <c r="M1586">
        <f t="shared" si="294"/>
        <v>333.33333333333331</v>
      </c>
      <c r="N1586">
        <f t="shared" si="295"/>
        <v>28383.198183621149</v>
      </c>
      <c r="O1586">
        <f t="shared" si="296"/>
        <v>28716.531516954481</v>
      </c>
    </row>
    <row r="1587" spans="1:15" x14ac:dyDescent="0.3">
      <c r="A1587">
        <v>1578</v>
      </c>
      <c r="B1587">
        <v>123.6</v>
      </c>
      <c r="C1587">
        <f t="shared" si="288"/>
        <v>34.333333333333329</v>
      </c>
      <c r="D1587">
        <f t="shared" si="289"/>
        <v>461.4914999999998</v>
      </c>
      <c r="E1587">
        <f t="shared" si="290"/>
        <v>15844.54149999999</v>
      </c>
      <c r="F1587">
        <f t="shared" si="291"/>
        <v>7746.6299999999992</v>
      </c>
      <c r="G1587">
        <f t="shared" si="297"/>
        <v>1</v>
      </c>
      <c r="H1587">
        <f t="shared" si="298"/>
        <v>-2.7777777777785673E-2</v>
      </c>
      <c r="I1587">
        <f t="shared" si="292"/>
        <v>-55.555555555571345</v>
      </c>
      <c r="J1587">
        <f t="shared" si="299"/>
        <v>-1907.4074074079492</v>
      </c>
      <c r="K1587">
        <f t="shared" si="293"/>
        <v>21683.764092592039</v>
      </c>
      <c r="L1587">
        <v>300</v>
      </c>
      <c r="M1587">
        <f t="shared" si="294"/>
        <v>333.33333333333331</v>
      </c>
      <c r="N1587">
        <f t="shared" si="295"/>
        <v>24093.071213991152</v>
      </c>
      <c r="O1587">
        <f t="shared" si="296"/>
        <v>24426.404547324484</v>
      </c>
    </row>
    <row r="1588" spans="1:15" x14ac:dyDescent="0.3">
      <c r="A1588">
        <v>1579</v>
      </c>
      <c r="B1588">
        <v>123.3</v>
      </c>
      <c r="C1588">
        <f t="shared" si="288"/>
        <v>34.25</v>
      </c>
      <c r="D1588">
        <f t="shared" si="289"/>
        <v>459.25396874999996</v>
      </c>
      <c r="E1588">
        <f t="shared" si="290"/>
        <v>15729.448429687498</v>
      </c>
      <c r="F1588">
        <f t="shared" si="291"/>
        <v>7727.8274999999994</v>
      </c>
      <c r="G1588">
        <f t="shared" si="297"/>
        <v>1</v>
      </c>
      <c r="H1588">
        <f t="shared" si="298"/>
        <v>-8.3333333333328596E-2</v>
      </c>
      <c r="I1588">
        <f t="shared" si="292"/>
        <v>-166.66666666665719</v>
      </c>
      <c r="J1588">
        <f t="shared" si="299"/>
        <v>-5708.3333333330093</v>
      </c>
      <c r="K1588">
        <f t="shared" si="293"/>
        <v>17748.942596354489</v>
      </c>
      <c r="L1588">
        <v>300</v>
      </c>
      <c r="M1588">
        <f t="shared" si="294"/>
        <v>333.33333333333331</v>
      </c>
      <c r="N1588">
        <f t="shared" si="295"/>
        <v>19721.047329282766</v>
      </c>
      <c r="O1588">
        <f t="shared" si="296"/>
        <v>20054.380662616099</v>
      </c>
    </row>
    <row r="1589" spans="1:15" x14ac:dyDescent="0.3">
      <c r="A1589">
        <v>1580</v>
      </c>
      <c r="B1589">
        <v>123</v>
      </c>
      <c r="C1589">
        <f t="shared" si="288"/>
        <v>34.166666666666664</v>
      </c>
      <c r="D1589">
        <f t="shared" si="289"/>
        <v>457.02187499999985</v>
      </c>
      <c r="E1589">
        <f t="shared" si="290"/>
        <v>15614.914062499995</v>
      </c>
      <c r="F1589">
        <f t="shared" si="291"/>
        <v>7709.0249999999996</v>
      </c>
      <c r="G1589">
        <f t="shared" si="297"/>
        <v>1</v>
      </c>
      <c r="H1589">
        <f t="shared" si="298"/>
        <v>-8.3333333333335702E-2</v>
      </c>
      <c r="I1589">
        <f t="shared" si="292"/>
        <v>-166.6666666666714</v>
      </c>
      <c r="J1589">
        <f t="shared" si="299"/>
        <v>-5694.4444444446062</v>
      </c>
      <c r="K1589">
        <f t="shared" si="293"/>
        <v>17629.494618055389</v>
      </c>
      <c r="L1589">
        <v>300</v>
      </c>
      <c r="M1589">
        <f t="shared" si="294"/>
        <v>333.33333333333331</v>
      </c>
      <c r="N1589">
        <f t="shared" si="295"/>
        <v>19588.327353394878</v>
      </c>
      <c r="O1589">
        <f t="shared" si="296"/>
        <v>19921.66068672821</v>
      </c>
    </row>
    <row r="1590" spans="1:15" x14ac:dyDescent="0.3">
      <c r="A1590">
        <v>1581</v>
      </c>
      <c r="B1590">
        <v>122.5</v>
      </c>
      <c r="C1590">
        <f t="shared" si="288"/>
        <v>34.027777777777779</v>
      </c>
      <c r="D1590">
        <f t="shared" si="289"/>
        <v>453.31380208333331</v>
      </c>
      <c r="E1590">
        <f t="shared" si="290"/>
        <v>15425.261320891203</v>
      </c>
      <c r="F1590">
        <f t="shared" si="291"/>
        <v>7677.6875</v>
      </c>
      <c r="G1590">
        <f t="shared" si="297"/>
        <v>1</v>
      </c>
      <c r="H1590">
        <f t="shared" si="298"/>
        <v>-0.13888888888888573</v>
      </c>
      <c r="I1590">
        <f t="shared" si="292"/>
        <v>-277.77777777777146</v>
      </c>
      <c r="J1590">
        <f t="shared" si="299"/>
        <v>-9452.1604938269465</v>
      </c>
      <c r="K1590">
        <f t="shared" si="293"/>
        <v>13650.788327064254</v>
      </c>
      <c r="L1590">
        <v>300</v>
      </c>
      <c r="M1590">
        <f t="shared" si="294"/>
        <v>333.33333333333331</v>
      </c>
      <c r="N1590">
        <f t="shared" si="295"/>
        <v>15167.542585626948</v>
      </c>
      <c r="O1590">
        <f t="shared" si="296"/>
        <v>15500.875918960282</v>
      </c>
    </row>
    <row r="1591" spans="1:15" x14ac:dyDescent="0.3">
      <c r="A1591">
        <v>1582</v>
      </c>
      <c r="B1591">
        <v>122.1</v>
      </c>
      <c r="C1591">
        <f t="shared" si="288"/>
        <v>33.916666666666664</v>
      </c>
      <c r="D1591">
        <f t="shared" si="289"/>
        <v>450.35821874999982</v>
      </c>
      <c r="E1591">
        <f t="shared" si="290"/>
        <v>15274.649585937494</v>
      </c>
      <c r="F1591">
        <f t="shared" si="291"/>
        <v>7652.6174999999994</v>
      </c>
      <c r="G1591">
        <f t="shared" si="297"/>
        <v>1</v>
      </c>
      <c r="H1591">
        <f t="shared" si="298"/>
        <v>-0.11111111111111427</v>
      </c>
      <c r="I1591">
        <f t="shared" si="292"/>
        <v>-222.22222222222854</v>
      </c>
      <c r="J1591">
        <f t="shared" si="299"/>
        <v>-7537.0370370372511</v>
      </c>
      <c r="K1591">
        <f t="shared" si="293"/>
        <v>15390.230048900241</v>
      </c>
      <c r="L1591">
        <v>300</v>
      </c>
      <c r="M1591">
        <f t="shared" si="294"/>
        <v>333.33333333333331</v>
      </c>
      <c r="N1591">
        <f t="shared" si="295"/>
        <v>17100.255609889155</v>
      </c>
      <c r="O1591">
        <f t="shared" si="296"/>
        <v>17433.588943222487</v>
      </c>
    </row>
    <row r="1592" spans="1:15" x14ac:dyDescent="0.3">
      <c r="A1592">
        <v>1583</v>
      </c>
      <c r="B1592">
        <v>121.5</v>
      </c>
      <c r="C1592">
        <f t="shared" si="288"/>
        <v>33.75</v>
      </c>
      <c r="D1592">
        <f t="shared" si="289"/>
        <v>445.94296874999998</v>
      </c>
      <c r="E1592">
        <f t="shared" si="290"/>
        <v>15050.5751953125</v>
      </c>
      <c r="F1592">
        <f t="shared" si="291"/>
        <v>7615.0124999999998</v>
      </c>
      <c r="G1592">
        <f t="shared" si="297"/>
        <v>1</v>
      </c>
      <c r="H1592">
        <f t="shared" si="298"/>
        <v>-0.1666666666666643</v>
      </c>
      <c r="I1592">
        <f t="shared" si="292"/>
        <v>-333.3333333333286</v>
      </c>
      <c r="J1592">
        <f t="shared" si="299"/>
        <v>-11249.99999999984</v>
      </c>
      <c r="K1592">
        <f t="shared" si="293"/>
        <v>11415.587695312661</v>
      </c>
      <c r="L1592">
        <v>300</v>
      </c>
      <c r="M1592">
        <f t="shared" si="294"/>
        <v>333.33333333333331</v>
      </c>
      <c r="N1592">
        <f t="shared" si="295"/>
        <v>12683.986328125178</v>
      </c>
      <c r="O1592">
        <f t="shared" si="296"/>
        <v>13017.319661458512</v>
      </c>
    </row>
    <row r="1593" spans="1:15" x14ac:dyDescent="0.3">
      <c r="A1593">
        <v>1584</v>
      </c>
      <c r="B1593">
        <v>120.8</v>
      </c>
      <c r="C1593">
        <f t="shared" si="288"/>
        <v>33.555555555555557</v>
      </c>
      <c r="D1593">
        <f t="shared" si="289"/>
        <v>440.81933333333336</v>
      </c>
      <c r="E1593">
        <f t="shared" si="290"/>
        <v>14791.93762962963</v>
      </c>
      <c r="F1593">
        <f t="shared" si="291"/>
        <v>7571.14</v>
      </c>
      <c r="G1593">
        <f t="shared" si="297"/>
        <v>1</v>
      </c>
      <c r="H1593">
        <f t="shared" si="298"/>
        <v>-0.19444444444444287</v>
      </c>
      <c r="I1593">
        <f t="shared" si="292"/>
        <v>-388.88888888888573</v>
      </c>
      <c r="J1593">
        <f t="shared" si="299"/>
        <v>-13049.382716049276</v>
      </c>
      <c r="K1593">
        <f t="shared" si="293"/>
        <v>9313.6949135803552</v>
      </c>
      <c r="L1593">
        <v>300</v>
      </c>
      <c r="M1593">
        <f t="shared" si="294"/>
        <v>333.33333333333331</v>
      </c>
      <c r="N1593">
        <f t="shared" si="295"/>
        <v>10348.549903978172</v>
      </c>
      <c r="O1593">
        <f t="shared" si="296"/>
        <v>10681.883237311506</v>
      </c>
    </row>
    <row r="1594" spans="1:15" x14ac:dyDescent="0.3">
      <c r="A1594">
        <v>1585</v>
      </c>
      <c r="B1594">
        <v>120</v>
      </c>
      <c r="C1594">
        <f t="shared" si="288"/>
        <v>33.333333333333336</v>
      </c>
      <c r="D1594">
        <f t="shared" si="289"/>
        <v>435.00000000000006</v>
      </c>
      <c r="E1594">
        <f t="shared" si="290"/>
        <v>14500.000000000004</v>
      </c>
      <c r="F1594">
        <f t="shared" si="291"/>
        <v>7521</v>
      </c>
      <c r="G1594">
        <f t="shared" si="297"/>
        <v>1</v>
      </c>
      <c r="H1594">
        <f t="shared" si="298"/>
        <v>-0.22222222222222143</v>
      </c>
      <c r="I1594">
        <f t="shared" si="292"/>
        <v>-444.44444444444287</v>
      </c>
      <c r="J1594">
        <f t="shared" si="299"/>
        <v>-14814.814814814763</v>
      </c>
      <c r="K1594">
        <f t="shared" si="293"/>
        <v>7206.1851851852407</v>
      </c>
      <c r="L1594">
        <v>300</v>
      </c>
      <c r="M1594">
        <f t="shared" si="294"/>
        <v>333.33333333333331</v>
      </c>
      <c r="N1594">
        <f t="shared" si="295"/>
        <v>8006.8724279836006</v>
      </c>
      <c r="O1594">
        <f t="shared" si="296"/>
        <v>8340.2057613169345</v>
      </c>
    </row>
    <row r="1595" spans="1:15" x14ac:dyDescent="0.3">
      <c r="A1595">
        <v>1586</v>
      </c>
      <c r="B1595">
        <v>119.1</v>
      </c>
      <c r="C1595">
        <f t="shared" si="288"/>
        <v>33.083333333333329</v>
      </c>
      <c r="D1595">
        <f t="shared" si="289"/>
        <v>428.49946874999983</v>
      </c>
      <c r="E1595">
        <f t="shared" si="290"/>
        <v>14176.190757812492</v>
      </c>
      <c r="F1595">
        <f t="shared" si="291"/>
        <v>7464.5924999999988</v>
      </c>
      <c r="G1595">
        <f t="shared" si="297"/>
        <v>1</v>
      </c>
      <c r="H1595">
        <f t="shared" si="298"/>
        <v>-0.25000000000000711</v>
      </c>
      <c r="I1595">
        <f t="shared" si="292"/>
        <v>-500.00000000001421</v>
      </c>
      <c r="J1595">
        <f t="shared" si="299"/>
        <v>-16541.666666667134</v>
      </c>
      <c r="K1595">
        <f t="shared" si="293"/>
        <v>5099.1165911453572</v>
      </c>
      <c r="L1595">
        <v>300</v>
      </c>
      <c r="M1595">
        <f t="shared" si="294"/>
        <v>333.33333333333331</v>
      </c>
      <c r="N1595">
        <f t="shared" si="295"/>
        <v>5665.6851012726192</v>
      </c>
      <c r="O1595">
        <f t="shared" si="296"/>
        <v>5999.0184346059523</v>
      </c>
    </row>
    <row r="1596" spans="1:15" x14ac:dyDescent="0.3">
      <c r="A1596">
        <v>1587</v>
      </c>
      <c r="B1596">
        <v>118.1</v>
      </c>
      <c r="C1596">
        <f t="shared" si="288"/>
        <v>32.80555555555555</v>
      </c>
      <c r="D1596">
        <f t="shared" si="289"/>
        <v>421.33405208333318</v>
      </c>
      <c r="E1596">
        <f t="shared" si="290"/>
        <v>13822.097653067121</v>
      </c>
      <c r="F1596">
        <f t="shared" si="291"/>
        <v>7401.9174999999987</v>
      </c>
      <c r="G1596">
        <f t="shared" si="297"/>
        <v>1</v>
      </c>
      <c r="H1596">
        <f t="shared" si="298"/>
        <v>-0.27777777777777857</v>
      </c>
      <c r="I1596">
        <f t="shared" si="292"/>
        <v>-555.55555555555713</v>
      </c>
      <c r="J1596">
        <f t="shared" si="299"/>
        <v>-18225.308641975356</v>
      </c>
      <c r="K1596">
        <f t="shared" si="293"/>
        <v>2998.7065110917647</v>
      </c>
      <c r="L1596">
        <v>300</v>
      </c>
      <c r="M1596">
        <f t="shared" si="294"/>
        <v>333.33333333333331</v>
      </c>
      <c r="N1596">
        <f t="shared" si="295"/>
        <v>3331.8961234352942</v>
      </c>
      <c r="O1596">
        <f t="shared" si="296"/>
        <v>3665.2294567686276</v>
      </c>
    </row>
    <row r="1597" spans="1:15" x14ac:dyDescent="0.3">
      <c r="A1597">
        <v>1588</v>
      </c>
      <c r="B1597">
        <v>117.1</v>
      </c>
      <c r="C1597">
        <f t="shared" si="288"/>
        <v>32.527777777777779</v>
      </c>
      <c r="D1597">
        <f t="shared" si="289"/>
        <v>414.22905208333327</v>
      </c>
      <c r="E1597">
        <f t="shared" si="290"/>
        <v>13473.950555266201</v>
      </c>
      <c r="F1597">
        <f t="shared" si="291"/>
        <v>7339.2425000000003</v>
      </c>
      <c r="G1597">
        <f t="shared" si="297"/>
        <v>1</v>
      </c>
      <c r="H1597">
        <f t="shared" si="298"/>
        <v>-0.27777777777777146</v>
      </c>
      <c r="I1597">
        <f t="shared" si="292"/>
        <v>-555.55555555554292</v>
      </c>
      <c r="J1597">
        <f t="shared" si="299"/>
        <v>-18070.987654320576</v>
      </c>
      <c r="K1597">
        <f t="shared" si="293"/>
        <v>2742.205400945626</v>
      </c>
      <c r="L1597">
        <v>300</v>
      </c>
      <c r="M1597">
        <f t="shared" si="294"/>
        <v>333.33333333333331</v>
      </c>
      <c r="N1597">
        <f t="shared" si="295"/>
        <v>3046.8948899395846</v>
      </c>
      <c r="O1597">
        <f t="shared" si="296"/>
        <v>3380.2282232729181</v>
      </c>
    </row>
    <row r="1598" spans="1:15" x14ac:dyDescent="0.3">
      <c r="A1598">
        <v>1589</v>
      </c>
      <c r="B1598">
        <v>116.2</v>
      </c>
      <c r="C1598">
        <f t="shared" si="288"/>
        <v>32.277777777777779</v>
      </c>
      <c r="D1598">
        <f t="shared" si="289"/>
        <v>407.88620833333334</v>
      </c>
      <c r="E1598">
        <f t="shared" si="290"/>
        <v>13165.660391203704</v>
      </c>
      <c r="F1598">
        <f t="shared" si="291"/>
        <v>7282.835</v>
      </c>
      <c r="G1598">
        <f t="shared" si="297"/>
        <v>1</v>
      </c>
      <c r="H1598">
        <f t="shared" si="298"/>
        <v>-0.25</v>
      </c>
      <c r="I1598">
        <f t="shared" si="292"/>
        <v>-500</v>
      </c>
      <c r="J1598">
        <f t="shared" si="299"/>
        <v>-16138.888888888889</v>
      </c>
      <c r="K1598">
        <f t="shared" si="293"/>
        <v>4309.6065023148167</v>
      </c>
      <c r="L1598">
        <v>300</v>
      </c>
      <c r="M1598">
        <f t="shared" si="294"/>
        <v>333.33333333333331</v>
      </c>
      <c r="N1598">
        <f t="shared" si="295"/>
        <v>4788.4516692386851</v>
      </c>
      <c r="O1598">
        <f t="shared" si="296"/>
        <v>5121.7850025720181</v>
      </c>
    </row>
    <row r="1599" spans="1:15" x14ac:dyDescent="0.3">
      <c r="A1599">
        <v>1590</v>
      </c>
      <c r="B1599">
        <v>115.5</v>
      </c>
      <c r="C1599">
        <f t="shared" si="288"/>
        <v>32.083333333333336</v>
      </c>
      <c r="D1599">
        <f t="shared" si="289"/>
        <v>402.98671874999997</v>
      </c>
      <c r="E1599">
        <f t="shared" si="290"/>
        <v>12929.1572265625</v>
      </c>
      <c r="F1599">
        <f t="shared" si="291"/>
        <v>7238.9625000000005</v>
      </c>
      <c r="G1599">
        <f t="shared" si="297"/>
        <v>1</v>
      </c>
      <c r="H1599">
        <f t="shared" si="298"/>
        <v>-0.19444444444444287</v>
      </c>
      <c r="I1599">
        <f t="shared" si="292"/>
        <v>-388.88888888888573</v>
      </c>
      <c r="J1599">
        <f t="shared" si="299"/>
        <v>-12476.851851851752</v>
      </c>
      <c r="K1599">
        <f t="shared" si="293"/>
        <v>7691.2678747107493</v>
      </c>
      <c r="L1599">
        <v>300</v>
      </c>
      <c r="M1599">
        <f t="shared" si="294"/>
        <v>333.33333333333331</v>
      </c>
      <c r="N1599">
        <f t="shared" si="295"/>
        <v>8545.853194123054</v>
      </c>
      <c r="O1599">
        <f t="shared" si="296"/>
        <v>8879.1865274563879</v>
      </c>
    </row>
    <row r="1600" spans="1:15" x14ac:dyDescent="0.3">
      <c r="A1600">
        <v>1591</v>
      </c>
      <c r="B1600">
        <v>114.9</v>
      </c>
      <c r="C1600">
        <f t="shared" si="288"/>
        <v>31.916666666666668</v>
      </c>
      <c r="D1600">
        <f t="shared" si="289"/>
        <v>398.81071875000004</v>
      </c>
      <c r="E1600">
        <f t="shared" si="290"/>
        <v>12728.708773437502</v>
      </c>
      <c r="F1600">
        <f t="shared" si="291"/>
        <v>7201.3575000000001</v>
      </c>
      <c r="G1600">
        <f t="shared" si="297"/>
        <v>1</v>
      </c>
      <c r="H1600">
        <f t="shared" si="298"/>
        <v>-0.16666666666666785</v>
      </c>
      <c r="I1600">
        <f t="shared" si="292"/>
        <v>-333.3333333333357</v>
      </c>
      <c r="J1600">
        <f t="shared" si="299"/>
        <v>-10638.888888888965</v>
      </c>
      <c r="K1600">
        <f t="shared" si="293"/>
        <v>9291.177384548535</v>
      </c>
      <c r="L1600">
        <v>300</v>
      </c>
      <c r="M1600">
        <f t="shared" si="294"/>
        <v>333.33333333333331</v>
      </c>
      <c r="N1600">
        <f t="shared" si="295"/>
        <v>10323.53042727615</v>
      </c>
      <c r="O1600">
        <f t="shared" si="296"/>
        <v>10656.863760609484</v>
      </c>
    </row>
    <row r="1601" spans="1:15" x14ac:dyDescent="0.3">
      <c r="A1601">
        <v>1592</v>
      </c>
      <c r="B1601">
        <v>114.5</v>
      </c>
      <c r="C1601">
        <f t="shared" si="288"/>
        <v>31.805555555555554</v>
      </c>
      <c r="D1601">
        <f t="shared" si="289"/>
        <v>396.03880208333328</v>
      </c>
      <c r="E1601">
        <f t="shared" si="290"/>
        <v>12596.234121817128</v>
      </c>
      <c r="F1601">
        <f t="shared" si="291"/>
        <v>7176.2874999999995</v>
      </c>
      <c r="G1601">
        <f t="shared" si="297"/>
        <v>1</v>
      </c>
      <c r="H1601">
        <f t="shared" si="298"/>
        <v>-0.11111111111111427</v>
      </c>
      <c r="I1601">
        <f t="shared" si="292"/>
        <v>-222.22222222222854</v>
      </c>
      <c r="J1601">
        <f t="shared" si="299"/>
        <v>-7067.9012345681012</v>
      </c>
      <c r="K1601">
        <f t="shared" si="293"/>
        <v>12704.620387249026</v>
      </c>
      <c r="L1601">
        <v>300</v>
      </c>
      <c r="M1601">
        <f t="shared" si="294"/>
        <v>333.33333333333331</v>
      </c>
      <c r="N1601">
        <f t="shared" si="295"/>
        <v>14116.24487472114</v>
      </c>
      <c r="O1601">
        <f t="shared" si="296"/>
        <v>14449.578208054474</v>
      </c>
    </row>
    <row r="1602" spans="1:15" x14ac:dyDescent="0.3">
      <c r="A1602">
        <v>1593</v>
      </c>
      <c r="B1602">
        <v>114.1</v>
      </c>
      <c r="C1602">
        <f t="shared" si="288"/>
        <v>31.694444444444443</v>
      </c>
      <c r="D1602">
        <f t="shared" si="289"/>
        <v>393.27655208333329</v>
      </c>
      <c r="E1602">
        <f t="shared" si="290"/>
        <v>12464.681831307867</v>
      </c>
      <c r="F1602">
        <f t="shared" si="291"/>
        <v>7151.2174999999997</v>
      </c>
      <c r="G1602">
        <f t="shared" si="297"/>
        <v>1</v>
      </c>
      <c r="H1602">
        <f t="shared" si="298"/>
        <v>-0.11111111111111072</v>
      </c>
      <c r="I1602">
        <f t="shared" si="292"/>
        <v>-222.22222222222143</v>
      </c>
      <c r="J1602">
        <f t="shared" si="299"/>
        <v>-7043.2098765431847</v>
      </c>
      <c r="K1602">
        <f t="shared" si="293"/>
        <v>12572.689454764684</v>
      </c>
      <c r="L1602">
        <v>300</v>
      </c>
      <c r="M1602">
        <f t="shared" si="294"/>
        <v>333.33333333333331</v>
      </c>
      <c r="N1602">
        <f t="shared" si="295"/>
        <v>13969.654949738539</v>
      </c>
      <c r="O1602">
        <f t="shared" si="296"/>
        <v>14302.988283071873</v>
      </c>
    </row>
    <row r="1603" spans="1:15" x14ac:dyDescent="0.3">
      <c r="A1603">
        <v>1594</v>
      </c>
      <c r="B1603">
        <v>113.9</v>
      </c>
      <c r="C1603">
        <f t="shared" si="288"/>
        <v>31.638888888888889</v>
      </c>
      <c r="D1603">
        <f t="shared" si="289"/>
        <v>391.89905208333329</v>
      </c>
      <c r="E1603">
        <f t="shared" si="290"/>
        <v>12399.250564525462</v>
      </c>
      <c r="F1603">
        <f t="shared" si="291"/>
        <v>7138.6824999999999</v>
      </c>
      <c r="G1603">
        <f t="shared" si="297"/>
        <v>1</v>
      </c>
      <c r="H1603">
        <f t="shared" si="298"/>
        <v>-5.5555555555553582E-2</v>
      </c>
      <c r="I1603">
        <f t="shared" si="292"/>
        <v>-111.11111111110716</v>
      </c>
      <c r="J1603">
        <f t="shared" si="299"/>
        <v>-3515.4320987653073</v>
      </c>
      <c r="K1603">
        <f t="shared" si="293"/>
        <v>16022.500965760155</v>
      </c>
      <c r="L1603">
        <v>300</v>
      </c>
      <c r="M1603">
        <f t="shared" si="294"/>
        <v>333.33333333333331</v>
      </c>
      <c r="N1603">
        <f t="shared" si="295"/>
        <v>17802.778850844617</v>
      </c>
      <c r="O1603">
        <f t="shared" si="296"/>
        <v>18136.11218417795</v>
      </c>
    </row>
    <row r="1604" spans="1:15" x14ac:dyDescent="0.3">
      <c r="A1604">
        <v>1595</v>
      </c>
      <c r="B1604">
        <v>113.7</v>
      </c>
      <c r="C1604">
        <f t="shared" si="288"/>
        <v>31.583333333333332</v>
      </c>
      <c r="D1604">
        <f t="shared" si="289"/>
        <v>390.52396874999999</v>
      </c>
      <c r="E1604">
        <f t="shared" si="290"/>
        <v>12334.048679687499</v>
      </c>
      <c r="F1604">
        <f t="shared" si="291"/>
        <v>7126.1475</v>
      </c>
      <c r="G1604">
        <f t="shared" si="297"/>
        <v>1</v>
      </c>
      <c r="H1604">
        <f t="shared" si="298"/>
        <v>-5.5555555555557135E-2</v>
      </c>
      <c r="I1604">
        <f t="shared" si="292"/>
        <v>-111.11111111111427</v>
      </c>
      <c r="J1604">
        <f t="shared" si="299"/>
        <v>-3509.2592592593587</v>
      </c>
      <c r="K1604">
        <f t="shared" si="293"/>
        <v>15950.936920428141</v>
      </c>
      <c r="L1604">
        <v>300</v>
      </c>
      <c r="M1604">
        <f t="shared" si="294"/>
        <v>333.33333333333331</v>
      </c>
      <c r="N1604">
        <f t="shared" si="295"/>
        <v>17723.263244920156</v>
      </c>
      <c r="O1604">
        <f t="shared" si="296"/>
        <v>18056.596578253488</v>
      </c>
    </row>
    <row r="1605" spans="1:15" x14ac:dyDescent="0.3">
      <c r="A1605">
        <v>1596</v>
      </c>
      <c r="B1605">
        <v>113.3</v>
      </c>
      <c r="C1605">
        <f t="shared" si="288"/>
        <v>31.472222222222221</v>
      </c>
      <c r="D1605">
        <f t="shared" si="289"/>
        <v>387.78105208333324</v>
      </c>
      <c r="E1605">
        <f t="shared" si="290"/>
        <v>12204.331444733793</v>
      </c>
      <c r="F1605">
        <f t="shared" si="291"/>
        <v>7101.0774999999994</v>
      </c>
      <c r="G1605">
        <f t="shared" si="297"/>
        <v>1</v>
      </c>
      <c r="H1605">
        <f t="shared" si="298"/>
        <v>-0.11111111111111072</v>
      </c>
      <c r="I1605">
        <f t="shared" si="292"/>
        <v>-222.22222222222143</v>
      </c>
      <c r="J1605">
        <f t="shared" si="299"/>
        <v>-6993.8271604938018</v>
      </c>
      <c r="K1605">
        <f t="shared" si="293"/>
        <v>12311.581784239988</v>
      </c>
      <c r="L1605">
        <v>300</v>
      </c>
      <c r="M1605">
        <f t="shared" si="294"/>
        <v>333.33333333333331</v>
      </c>
      <c r="N1605">
        <f t="shared" si="295"/>
        <v>13679.53531582221</v>
      </c>
      <c r="O1605">
        <f t="shared" si="296"/>
        <v>14012.868649155544</v>
      </c>
    </row>
    <row r="1606" spans="1:15" x14ac:dyDescent="0.3">
      <c r="A1606">
        <v>1597</v>
      </c>
      <c r="B1606">
        <v>112.9</v>
      </c>
      <c r="C1606">
        <f t="shared" si="288"/>
        <v>31.361111111111111</v>
      </c>
      <c r="D1606">
        <f t="shared" si="289"/>
        <v>385.04780208333329</v>
      </c>
      <c r="E1606">
        <f t="shared" si="290"/>
        <v>12075.526904224536</v>
      </c>
      <c r="F1606">
        <f t="shared" si="291"/>
        <v>7076.0074999999997</v>
      </c>
      <c r="G1606">
        <f t="shared" si="297"/>
        <v>1</v>
      </c>
      <c r="H1606">
        <f t="shared" si="298"/>
        <v>-0.11111111111111072</v>
      </c>
      <c r="I1606">
        <f t="shared" si="292"/>
        <v>-222.22222222222143</v>
      </c>
      <c r="J1606">
        <f t="shared" si="299"/>
        <v>-6969.1358024691108</v>
      </c>
      <c r="K1606">
        <f t="shared" si="293"/>
        <v>12182.398601755423</v>
      </c>
      <c r="L1606">
        <v>300</v>
      </c>
      <c r="M1606">
        <f t="shared" si="294"/>
        <v>333.33333333333331</v>
      </c>
      <c r="N1606">
        <f t="shared" si="295"/>
        <v>13535.998446394915</v>
      </c>
      <c r="O1606">
        <f t="shared" si="296"/>
        <v>13869.331779728249</v>
      </c>
    </row>
    <row r="1607" spans="1:15" x14ac:dyDescent="0.3">
      <c r="A1607">
        <v>1598</v>
      </c>
      <c r="B1607">
        <v>112.2</v>
      </c>
      <c r="C1607">
        <f t="shared" si="288"/>
        <v>31.166666666666668</v>
      </c>
      <c r="D1607">
        <f t="shared" si="289"/>
        <v>380.28787500000004</v>
      </c>
      <c r="E1607">
        <f t="shared" si="290"/>
        <v>11852.305437500001</v>
      </c>
      <c r="F1607">
        <f t="shared" si="291"/>
        <v>7032.1350000000002</v>
      </c>
      <c r="G1607">
        <f t="shared" si="297"/>
        <v>1</v>
      </c>
      <c r="H1607">
        <f t="shared" si="298"/>
        <v>-0.19444444444444287</v>
      </c>
      <c r="I1607">
        <f t="shared" si="292"/>
        <v>-388.88888888888573</v>
      </c>
      <c r="J1607">
        <f t="shared" si="299"/>
        <v>-12120.370370370272</v>
      </c>
      <c r="K1607">
        <f t="shared" si="293"/>
        <v>6764.0700671297291</v>
      </c>
      <c r="L1607">
        <v>300</v>
      </c>
      <c r="M1607">
        <f t="shared" si="294"/>
        <v>333.33333333333331</v>
      </c>
      <c r="N1607">
        <f t="shared" si="295"/>
        <v>7515.6334079219214</v>
      </c>
      <c r="O1607">
        <f t="shared" si="296"/>
        <v>7848.9667412552544</v>
      </c>
    </row>
    <row r="1608" spans="1:15" x14ac:dyDescent="0.3">
      <c r="A1608">
        <v>1599</v>
      </c>
      <c r="B1608">
        <v>111.4</v>
      </c>
      <c r="C1608">
        <f t="shared" si="288"/>
        <v>30.944444444444446</v>
      </c>
      <c r="D1608">
        <f t="shared" si="289"/>
        <v>374.88420833333333</v>
      </c>
      <c r="E1608">
        <f t="shared" si="290"/>
        <v>11600.583557870372</v>
      </c>
      <c r="F1608">
        <f t="shared" si="291"/>
        <v>6981.9949999999999</v>
      </c>
      <c r="G1608">
        <f t="shared" si="297"/>
        <v>1</v>
      </c>
      <c r="H1608">
        <f t="shared" si="298"/>
        <v>-0.22222222222222143</v>
      </c>
      <c r="I1608">
        <f t="shared" si="292"/>
        <v>-444.44444444444287</v>
      </c>
      <c r="J1608">
        <f t="shared" si="299"/>
        <v>-13753.086419753039</v>
      </c>
      <c r="K1608">
        <f t="shared" si="293"/>
        <v>4829.4921381173335</v>
      </c>
      <c r="L1608">
        <v>300</v>
      </c>
      <c r="M1608">
        <f t="shared" si="294"/>
        <v>333.33333333333331</v>
      </c>
      <c r="N1608">
        <f t="shared" si="295"/>
        <v>5366.1023756859258</v>
      </c>
      <c r="O1608">
        <f t="shared" si="296"/>
        <v>5699.4357090192589</v>
      </c>
    </row>
    <row r="1609" spans="1:15" x14ac:dyDescent="0.3">
      <c r="A1609">
        <v>1600</v>
      </c>
      <c r="B1609">
        <v>110.5</v>
      </c>
      <c r="C1609">
        <f t="shared" si="288"/>
        <v>30.694444444444443</v>
      </c>
      <c r="D1609">
        <f t="shared" si="289"/>
        <v>368.85130208333328</v>
      </c>
      <c r="E1609">
        <f t="shared" si="290"/>
        <v>11321.685800057869</v>
      </c>
      <c r="F1609">
        <f t="shared" si="291"/>
        <v>6925.5874999999996</v>
      </c>
      <c r="G1609">
        <f t="shared" si="297"/>
        <v>1</v>
      </c>
      <c r="H1609">
        <f t="shared" si="298"/>
        <v>-0.25000000000000355</v>
      </c>
      <c r="I1609">
        <f t="shared" si="292"/>
        <v>-500.00000000000711</v>
      </c>
      <c r="J1609">
        <f t="shared" si="299"/>
        <v>-15347.222222222439</v>
      </c>
      <c r="K1609">
        <f t="shared" si="293"/>
        <v>2900.0510778354273</v>
      </c>
      <c r="L1609">
        <v>300</v>
      </c>
      <c r="M1609">
        <f t="shared" si="294"/>
        <v>333.33333333333331</v>
      </c>
      <c r="N1609">
        <f t="shared" si="295"/>
        <v>3222.278975372697</v>
      </c>
      <c r="O1609">
        <f t="shared" si="296"/>
        <v>3555.6123087060305</v>
      </c>
    </row>
    <row r="1610" spans="1:15" x14ac:dyDescent="0.3">
      <c r="A1610">
        <v>1601</v>
      </c>
      <c r="B1610">
        <v>109.5</v>
      </c>
      <c r="C1610">
        <f t="shared" ref="C1610:C1673" si="300">B1610*1/3.6</f>
        <v>30.416666666666664</v>
      </c>
      <c r="D1610">
        <f t="shared" ref="D1610:D1673" si="301">0.5*$E$1*((C1610^2)*$E$2*$E$3)</f>
        <v>362.20546874999991</v>
      </c>
      <c r="E1610">
        <f t="shared" ref="E1610:E1673" si="302">D1610*C1610</f>
        <v>11017.083007812496</v>
      </c>
      <c r="F1610">
        <f t="shared" ref="F1610:F1673" si="303">$F$7*C1610</f>
        <v>6862.9124999999995</v>
      </c>
      <c r="G1610">
        <f t="shared" si="297"/>
        <v>1</v>
      </c>
      <c r="H1610">
        <f t="shared" si="298"/>
        <v>-0.27777777777777857</v>
      </c>
      <c r="I1610">
        <f t="shared" ref="I1610:I1673" si="304">$H$1*(H1610/G1610)</f>
        <v>-555.55555555555713</v>
      </c>
      <c r="J1610">
        <f t="shared" si="299"/>
        <v>-16898.148148148193</v>
      </c>
      <c r="K1610">
        <f t="shared" ref="K1610:K1673" si="305">E1610+F1610+J1610</f>
        <v>981.84735966430162</v>
      </c>
      <c r="L1610">
        <v>300</v>
      </c>
      <c r="M1610">
        <f t="shared" ref="M1610:M1673" si="306">L1610/0.9</f>
        <v>333.33333333333331</v>
      </c>
      <c r="N1610">
        <f t="shared" ref="N1610:N1673" si="307">K1610/0.9</f>
        <v>1090.9415107381128</v>
      </c>
      <c r="O1610">
        <f t="shared" ref="O1610:O1673" si="308">M1610+N1610</f>
        <v>1424.2748440714461</v>
      </c>
    </row>
    <row r="1611" spans="1:15" x14ac:dyDescent="0.3">
      <c r="A1611">
        <v>1602</v>
      </c>
      <c r="B1611">
        <v>108.5</v>
      </c>
      <c r="C1611">
        <f t="shared" si="300"/>
        <v>30.138888888888889</v>
      </c>
      <c r="D1611">
        <f t="shared" si="301"/>
        <v>355.62005208333329</v>
      </c>
      <c r="E1611">
        <f t="shared" si="302"/>
        <v>10717.993236400462</v>
      </c>
      <c r="F1611">
        <f t="shared" si="303"/>
        <v>6800.2375000000002</v>
      </c>
      <c r="G1611">
        <f t="shared" ref="G1611:G1674" si="309">A1611-A1610</f>
        <v>1</v>
      </c>
      <c r="H1611">
        <f t="shared" ref="H1611:H1674" si="310">C1611-C1610</f>
        <v>-0.27777777777777501</v>
      </c>
      <c r="I1611">
        <f t="shared" si="304"/>
        <v>-555.55555555554997</v>
      </c>
      <c r="J1611">
        <f t="shared" ref="J1611:J1674" si="311">I1611*C1611</f>
        <v>-16743.82716049366</v>
      </c>
      <c r="K1611">
        <f t="shared" si="305"/>
        <v>774.40357590680287</v>
      </c>
      <c r="L1611">
        <v>300</v>
      </c>
      <c r="M1611">
        <f t="shared" si="306"/>
        <v>333.33333333333331</v>
      </c>
      <c r="N1611">
        <f t="shared" si="307"/>
        <v>860.44841767422542</v>
      </c>
      <c r="O1611">
        <f t="shared" si="308"/>
        <v>1193.7817510075588</v>
      </c>
    </row>
    <row r="1612" spans="1:15" x14ac:dyDescent="0.3">
      <c r="A1612">
        <v>1603</v>
      </c>
      <c r="B1612">
        <v>107.7</v>
      </c>
      <c r="C1612">
        <f t="shared" si="300"/>
        <v>29.916666666666668</v>
      </c>
      <c r="D1612">
        <f t="shared" si="301"/>
        <v>350.39521874999997</v>
      </c>
      <c r="E1612">
        <f t="shared" si="302"/>
        <v>10482.6569609375</v>
      </c>
      <c r="F1612">
        <f t="shared" si="303"/>
        <v>6750.0974999999999</v>
      </c>
      <c r="G1612">
        <f t="shared" si="309"/>
        <v>1</v>
      </c>
      <c r="H1612">
        <f t="shared" si="310"/>
        <v>-0.22222222222222143</v>
      </c>
      <c r="I1612">
        <f t="shared" si="304"/>
        <v>-444.44444444444287</v>
      </c>
      <c r="J1612">
        <f t="shared" si="311"/>
        <v>-13296.29629629625</v>
      </c>
      <c r="K1612">
        <f t="shared" si="305"/>
        <v>3936.4581646412498</v>
      </c>
      <c r="L1612">
        <v>300</v>
      </c>
      <c r="M1612">
        <f t="shared" si="306"/>
        <v>333.33333333333331</v>
      </c>
      <c r="N1612">
        <f t="shared" si="307"/>
        <v>4373.8424051569446</v>
      </c>
      <c r="O1612">
        <f t="shared" si="308"/>
        <v>4707.1757384902776</v>
      </c>
    </row>
    <row r="1613" spans="1:15" x14ac:dyDescent="0.3">
      <c r="A1613">
        <v>1604</v>
      </c>
      <c r="B1613">
        <v>107.1</v>
      </c>
      <c r="C1613">
        <f t="shared" si="300"/>
        <v>29.749999999999996</v>
      </c>
      <c r="D1613">
        <f t="shared" si="301"/>
        <v>346.50196874999989</v>
      </c>
      <c r="E1613">
        <f t="shared" si="302"/>
        <v>10308.433570312496</v>
      </c>
      <c r="F1613">
        <f t="shared" si="303"/>
        <v>6712.4924999999994</v>
      </c>
      <c r="G1613">
        <f t="shared" si="309"/>
        <v>1</v>
      </c>
      <c r="H1613">
        <f t="shared" si="310"/>
        <v>-0.1666666666666714</v>
      </c>
      <c r="I1613">
        <f t="shared" si="304"/>
        <v>-333.33333333334281</v>
      </c>
      <c r="J1613">
        <f t="shared" si="311"/>
        <v>-9916.666666666948</v>
      </c>
      <c r="K1613">
        <f t="shared" si="305"/>
        <v>7104.2594036455484</v>
      </c>
      <c r="L1613">
        <v>300</v>
      </c>
      <c r="M1613">
        <f t="shared" si="306"/>
        <v>333.33333333333331</v>
      </c>
      <c r="N1613">
        <f t="shared" si="307"/>
        <v>7893.6215596061647</v>
      </c>
      <c r="O1613">
        <f t="shared" si="308"/>
        <v>8226.9548929394987</v>
      </c>
    </row>
    <row r="1614" spans="1:15" x14ac:dyDescent="0.3">
      <c r="A1614">
        <v>1605</v>
      </c>
      <c r="B1614">
        <v>106.6</v>
      </c>
      <c r="C1614">
        <f t="shared" si="300"/>
        <v>29.611111111111107</v>
      </c>
      <c r="D1614">
        <f t="shared" si="301"/>
        <v>343.27420833333321</v>
      </c>
      <c r="E1614">
        <f t="shared" si="302"/>
        <v>10164.730724537032</v>
      </c>
      <c r="F1614">
        <f t="shared" si="303"/>
        <v>6681.1549999999988</v>
      </c>
      <c r="G1614">
        <f t="shared" si="309"/>
        <v>1</v>
      </c>
      <c r="H1614">
        <f t="shared" si="310"/>
        <v>-0.13888888888888928</v>
      </c>
      <c r="I1614">
        <f t="shared" si="304"/>
        <v>-277.77777777777857</v>
      </c>
      <c r="J1614">
        <f t="shared" si="311"/>
        <v>-8225.3086419753308</v>
      </c>
      <c r="K1614">
        <f t="shared" si="305"/>
        <v>8620.5770825617001</v>
      </c>
      <c r="L1614">
        <v>300</v>
      </c>
      <c r="M1614">
        <f t="shared" si="306"/>
        <v>333.33333333333331</v>
      </c>
      <c r="N1614">
        <f t="shared" si="307"/>
        <v>9578.4189806241102</v>
      </c>
      <c r="O1614">
        <f t="shared" si="308"/>
        <v>9911.7523139574441</v>
      </c>
    </row>
    <row r="1615" spans="1:15" x14ac:dyDescent="0.3">
      <c r="A1615">
        <v>1606</v>
      </c>
      <c r="B1615">
        <v>106.4</v>
      </c>
      <c r="C1615">
        <f t="shared" si="300"/>
        <v>29.555555555555557</v>
      </c>
      <c r="D1615">
        <f t="shared" si="301"/>
        <v>341.98733333333337</v>
      </c>
      <c r="E1615">
        <f t="shared" si="302"/>
        <v>10107.625629629631</v>
      </c>
      <c r="F1615">
        <f t="shared" si="303"/>
        <v>6668.62</v>
      </c>
      <c r="G1615">
        <f t="shared" si="309"/>
        <v>1</v>
      </c>
      <c r="H1615">
        <f t="shared" si="310"/>
        <v>-5.5555555555550029E-2</v>
      </c>
      <c r="I1615">
        <f t="shared" si="304"/>
        <v>-111.11111111110006</v>
      </c>
      <c r="J1615">
        <f t="shared" si="311"/>
        <v>-3283.9506172836241</v>
      </c>
      <c r="K1615">
        <f t="shared" si="305"/>
        <v>13492.295012346005</v>
      </c>
      <c r="L1615">
        <v>300</v>
      </c>
      <c r="M1615">
        <f t="shared" si="306"/>
        <v>333.33333333333331</v>
      </c>
      <c r="N1615">
        <f t="shared" si="307"/>
        <v>14991.438902606671</v>
      </c>
      <c r="O1615">
        <f t="shared" si="308"/>
        <v>15324.772235940005</v>
      </c>
    </row>
    <row r="1616" spans="1:15" x14ac:dyDescent="0.3">
      <c r="A1616">
        <v>1607</v>
      </c>
      <c r="B1616">
        <v>106.2</v>
      </c>
      <c r="C1616">
        <f t="shared" si="300"/>
        <v>29.5</v>
      </c>
      <c r="D1616">
        <f t="shared" si="301"/>
        <v>340.70287500000001</v>
      </c>
      <c r="E1616">
        <f t="shared" si="302"/>
        <v>10050.734812500001</v>
      </c>
      <c r="F1616">
        <f t="shared" si="303"/>
        <v>6656.085</v>
      </c>
      <c r="G1616">
        <f t="shared" si="309"/>
        <v>1</v>
      </c>
      <c r="H1616">
        <f t="shared" si="310"/>
        <v>-5.5555555555557135E-2</v>
      </c>
      <c r="I1616">
        <f t="shared" si="304"/>
        <v>-111.11111111111427</v>
      </c>
      <c r="J1616">
        <f t="shared" si="311"/>
        <v>-3277.7777777778711</v>
      </c>
      <c r="K1616">
        <f t="shared" si="305"/>
        <v>13429.04203472213</v>
      </c>
      <c r="L1616">
        <v>300</v>
      </c>
      <c r="M1616">
        <f t="shared" si="306"/>
        <v>333.33333333333331</v>
      </c>
      <c r="N1616">
        <f t="shared" si="307"/>
        <v>14921.157816357922</v>
      </c>
      <c r="O1616">
        <f t="shared" si="308"/>
        <v>15254.491149691255</v>
      </c>
    </row>
    <row r="1617" spans="1:15" x14ac:dyDescent="0.3">
      <c r="A1617">
        <v>1608</v>
      </c>
      <c r="B1617">
        <v>106.2</v>
      </c>
      <c r="C1617">
        <f t="shared" si="300"/>
        <v>29.5</v>
      </c>
      <c r="D1617">
        <f t="shared" si="301"/>
        <v>340.70287500000001</v>
      </c>
      <c r="E1617">
        <f t="shared" si="302"/>
        <v>10050.734812500001</v>
      </c>
      <c r="F1617">
        <f t="shared" si="303"/>
        <v>6656.085</v>
      </c>
      <c r="G1617">
        <f t="shared" si="309"/>
        <v>1</v>
      </c>
      <c r="H1617">
        <f t="shared" si="310"/>
        <v>0</v>
      </c>
      <c r="I1617">
        <f t="shared" si="304"/>
        <v>0</v>
      </c>
      <c r="J1617">
        <f t="shared" si="311"/>
        <v>0</v>
      </c>
      <c r="K1617">
        <f t="shared" si="305"/>
        <v>16706.819812500002</v>
      </c>
      <c r="L1617">
        <v>300</v>
      </c>
      <c r="M1617">
        <f t="shared" si="306"/>
        <v>333.33333333333331</v>
      </c>
      <c r="N1617">
        <f t="shared" si="307"/>
        <v>18563.133125</v>
      </c>
      <c r="O1617">
        <f t="shared" si="308"/>
        <v>18896.466458333332</v>
      </c>
    </row>
    <row r="1618" spans="1:15" x14ac:dyDescent="0.3">
      <c r="A1618">
        <v>1609</v>
      </c>
      <c r="B1618">
        <v>106.2</v>
      </c>
      <c r="C1618">
        <f t="shared" si="300"/>
        <v>29.5</v>
      </c>
      <c r="D1618">
        <f t="shared" si="301"/>
        <v>340.70287500000001</v>
      </c>
      <c r="E1618">
        <f t="shared" si="302"/>
        <v>10050.734812500001</v>
      </c>
      <c r="F1618">
        <f t="shared" si="303"/>
        <v>6656.085</v>
      </c>
      <c r="G1618">
        <f t="shared" si="309"/>
        <v>1</v>
      </c>
      <c r="H1618">
        <f t="shared" si="310"/>
        <v>0</v>
      </c>
      <c r="I1618">
        <f t="shared" si="304"/>
        <v>0</v>
      </c>
      <c r="J1618">
        <f t="shared" si="311"/>
        <v>0</v>
      </c>
      <c r="K1618">
        <f t="shared" si="305"/>
        <v>16706.819812500002</v>
      </c>
      <c r="L1618">
        <v>300</v>
      </c>
      <c r="M1618">
        <f t="shared" si="306"/>
        <v>333.33333333333331</v>
      </c>
      <c r="N1618">
        <f t="shared" si="307"/>
        <v>18563.133125</v>
      </c>
      <c r="O1618">
        <f t="shared" si="308"/>
        <v>18896.466458333332</v>
      </c>
    </row>
    <row r="1619" spans="1:15" x14ac:dyDescent="0.3">
      <c r="A1619">
        <v>1610</v>
      </c>
      <c r="B1619">
        <v>106.4</v>
      </c>
      <c r="C1619">
        <f t="shared" si="300"/>
        <v>29.555555555555557</v>
      </c>
      <c r="D1619">
        <f t="shared" si="301"/>
        <v>341.98733333333337</v>
      </c>
      <c r="E1619">
        <f t="shared" si="302"/>
        <v>10107.625629629631</v>
      </c>
      <c r="F1619">
        <f t="shared" si="303"/>
        <v>6668.62</v>
      </c>
      <c r="G1619">
        <f t="shared" si="309"/>
        <v>1</v>
      </c>
      <c r="H1619">
        <f t="shared" si="310"/>
        <v>5.5555555555557135E-2</v>
      </c>
      <c r="I1619">
        <f t="shared" si="304"/>
        <v>111.11111111111427</v>
      </c>
      <c r="J1619">
        <f t="shared" si="311"/>
        <v>3283.9506172840443</v>
      </c>
      <c r="K1619">
        <f t="shared" si="305"/>
        <v>20060.196246913674</v>
      </c>
      <c r="L1619">
        <v>300</v>
      </c>
      <c r="M1619">
        <f t="shared" si="306"/>
        <v>333.33333333333331</v>
      </c>
      <c r="N1619">
        <f t="shared" si="307"/>
        <v>22289.106941015194</v>
      </c>
      <c r="O1619">
        <f t="shared" si="308"/>
        <v>22622.440274348526</v>
      </c>
    </row>
    <row r="1620" spans="1:15" x14ac:dyDescent="0.3">
      <c r="A1620">
        <v>1611</v>
      </c>
      <c r="B1620">
        <v>106.5</v>
      </c>
      <c r="C1620">
        <f t="shared" si="300"/>
        <v>29.583333333333332</v>
      </c>
      <c r="D1620">
        <f t="shared" si="301"/>
        <v>342.63046874999998</v>
      </c>
      <c r="E1620">
        <f t="shared" si="302"/>
        <v>10136.151367187498</v>
      </c>
      <c r="F1620">
        <f t="shared" si="303"/>
        <v>6674.8874999999998</v>
      </c>
      <c r="G1620">
        <f t="shared" si="309"/>
        <v>1</v>
      </c>
      <c r="H1620">
        <f t="shared" si="310"/>
        <v>2.7777777777775015E-2</v>
      </c>
      <c r="I1620">
        <f t="shared" si="304"/>
        <v>55.555555555550029</v>
      </c>
      <c r="J1620">
        <f t="shared" si="311"/>
        <v>1643.518518518355</v>
      </c>
      <c r="K1620">
        <f t="shared" si="305"/>
        <v>18454.557385705852</v>
      </c>
      <c r="L1620">
        <v>300</v>
      </c>
      <c r="M1620">
        <f t="shared" si="306"/>
        <v>333.33333333333331</v>
      </c>
      <c r="N1620">
        <f t="shared" si="307"/>
        <v>20505.063761895392</v>
      </c>
      <c r="O1620">
        <f t="shared" si="308"/>
        <v>20838.397095228724</v>
      </c>
    </row>
    <row r="1621" spans="1:15" x14ac:dyDescent="0.3">
      <c r="A1621">
        <v>1612</v>
      </c>
      <c r="B1621">
        <v>106.8</v>
      </c>
      <c r="C1621">
        <f t="shared" si="300"/>
        <v>29.666666666666664</v>
      </c>
      <c r="D1621">
        <f t="shared" si="301"/>
        <v>344.56349999999986</v>
      </c>
      <c r="E1621">
        <f t="shared" si="302"/>
        <v>10222.050499999996</v>
      </c>
      <c r="F1621">
        <f t="shared" si="303"/>
        <v>6693.69</v>
      </c>
      <c r="G1621">
        <f t="shared" si="309"/>
        <v>1</v>
      </c>
      <c r="H1621">
        <f t="shared" si="310"/>
        <v>8.3333333333332149E-2</v>
      </c>
      <c r="I1621">
        <f t="shared" si="304"/>
        <v>166.6666666666643</v>
      </c>
      <c r="J1621">
        <f t="shared" si="311"/>
        <v>4944.4444444443734</v>
      </c>
      <c r="K1621">
        <f t="shared" si="305"/>
        <v>21860.184944444369</v>
      </c>
      <c r="L1621">
        <v>300</v>
      </c>
      <c r="M1621">
        <f t="shared" si="306"/>
        <v>333.33333333333331</v>
      </c>
      <c r="N1621">
        <f t="shared" si="307"/>
        <v>24289.094382715964</v>
      </c>
      <c r="O1621">
        <f t="shared" si="308"/>
        <v>24622.427716049297</v>
      </c>
    </row>
    <row r="1622" spans="1:15" x14ac:dyDescent="0.3">
      <c r="A1622">
        <v>1613</v>
      </c>
      <c r="B1622">
        <v>107.2</v>
      </c>
      <c r="C1622">
        <f t="shared" si="300"/>
        <v>29.777777777777779</v>
      </c>
      <c r="D1622">
        <f t="shared" si="301"/>
        <v>347.14933333333323</v>
      </c>
      <c r="E1622">
        <f t="shared" si="302"/>
        <v>10337.3357037037</v>
      </c>
      <c r="F1622">
        <f t="shared" si="303"/>
        <v>6718.76</v>
      </c>
      <c r="G1622">
        <f t="shared" si="309"/>
        <v>1</v>
      </c>
      <c r="H1622">
        <f t="shared" si="310"/>
        <v>0.11111111111111427</v>
      </c>
      <c r="I1622">
        <f t="shared" si="304"/>
        <v>222.22222222222854</v>
      </c>
      <c r="J1622">
        <f t="shared" si="311"/>
        <v>6617.2839506174723</v>
      </c>
      <c r="K1622">
        <f t="shared" si="305"/>
        <v>23673.379654321172</v>
      </c>
      <c r="L1622">
        <v>300</v>
      </c>
      <c r="M1622">
        <f t="shared" si="306"/>
        <v>333.33333333333331</v>
      </c>
      <c r="N1622">
        <f t="shared" si="307"/>
        <v>26303.755171467968</v>
      </c>
      <c r="O1622">
        <f t="shared" si="308"/>
        <v>26637.088504801301</v>
      </c>
    </row>
    <row r="1623" spans="1:15" x14ac:dyDescent="0.3">
      <c r="A1623">
        <v>1614</v>
      </c>
      <c r="B1623">
        <v>107.8</v>
      </c>
      <c r="C1623">
        <f t="shared" si="300"/>
        <v>29.944444444444443</v>
      </c>
      <c r="D1623">
        <f t="shared" si="301"/>
        <v>351.04620833333325</v>
      </c>
      <c r="E1623">
        <f t="shared" si="302"/>
        <v>10511.883682870368</v>
      </c>
      <c r="F1623">
        <f t="shared" si="303"/>
        <v>6756.3649999999998</v>
      </c>
      <c r="G1623">
        <f t="shared" si="309"/>
        <v>1</v>
      </c>
      <c r="H1623">
        <f t="shared" si="310"/>
        <v>0.1666666666666643</v>
      </c>
      <c r="I1623">
        <f t="shared" si="304"/>
        <v>333.3333333333286</v>
      </c>
      <c r="J1623">
        <f t="shared" si="311"/>
        <v>9981.4814814813399</v>
      </c>
      <c r="K1623">
        <f t="shared" si="305"/>
        <v>27249.730164351709</v>
      </c>
      <c r="L1623">
        <v>300</v>
      </c>
      <c r="M1623">
        <f t="shared" si="306"/>
        <v>333.33333333333331</v>
      </c>
      <c r="N1623">
        <f t="shared" si="307"/>
        <v>30277.477960390788</v>
      </c>
      <c r="O1623">
        <f t="shared" si="308"/>
        <v>30610.81129372412</v>
      </c>
    </row>
    <row r="1624" spans="1:15" x14ac:dyDescent="0.3">
      <c r="A1624">
        <v>1615</v>
      </c>
      <c r="B1624">
        <v>108.5</v>
      </c>
      <c r="C1624">
        <f t="shared" si="300"/>
        <v>30.138888888888889</v>
      </c>
      <c r="D1624">
        <f t="shared" si="301"/>
        <v>355.62005208333329</v>
      </c>
      <c r="E1624">
        <f t="shared" si="302"/>
        <v>10717.993236400462</v>
      </c>
      <c r="F1624">
        <f t="shared" si="303"/>
        <v>6800.2375000000002</v>
      </c>
      <c r="G1624">
        <f t="shared" si="309"/>
        <v>1</v>
      </c>
      <c r="H1624">
        <f t="shared" si="310"/>
        <v>0.19444444444444642</v>
      </c>
      <c r="I1624">
        <f t="shared" si="304"/>
        <v>388.88888888889284</v>
      </c>
      <c r="J1624">
        <f t="shared" si="311"/>
        <v>11720.679012345798</v>
      </c>
      <c r="K1624">
        <f t="shared" si="305"/>
        <v>29238.90974874626</v>
      </c>
      <c r="L1624">
        <v>300</v>
      </c>
      <c r="M1624">
        <f t="shared" si="306"/>
        <v>333.33333333333331</v>
      </c>
      <c r="N1624">
        <f t="shared" si="307"/>
        <v>32487.677498606954</v>
      </c>
      <c r="O1624">
        <f t="shared" si="308"/>
        <v>32821.010831940286</v>
      </c>
    </row>
    <row r="1625" spans="1:15" x14ac:dyDescent="0.3">
      <c r="A1625">
        <v>1616</v>
      </c>
      <c r="B1625">
        <v>109.4</v>
      </c>
      <c r="C1625">
        <f t="shared" si="300"/>
        <v>30.388888888888889</v>
      </c>
      <c r="D1625">
        <f t="shared" si="301"/>
        <v>361.5442083333333</v>
      </c>
      <c r="E1625">
        <f t="shared" si="302"/>
        <v>10986.926775462962</v>
      </c>
      <c r="F1625">
        <f t="shared" si="303"/>
        <v>6856.6449999999995</v>
      </c>
      <c r="G1625">
        <f t="shared" si="309"/>
        <v>1</v>
      </c>
      <c r="H1625">
        <f t="shared" si="310"/>
        <v>0.25</v>
      </c>
      <c r="I1625">
        <f t="shared" si="304"/>
        <v>500</v>
      </c>
      <c r="J1625">
        <f t="shared" si="311"/>
        <v>15194.444444444445</v>
      </c>
      <c r="K1625">
        <f t="shared" si="305"/>
        <v>33038.016219907411</v>
      </c>
      <c r="L1625">
        <v>300</v>
      </c>
      <c r="M1625">
        <f t="shared" si="306"/>
        <v>333.33333333333331</v>
      </c>
      <c r="N1625">
        <f t="shared" si="307"/>
        <v>36708.906911008235</v>
      </c>
      <c r="O1625">
        <f t="shared" si="308"/>
        <v>37042.24024434157</v>
      </c>
    </row>
    <row r="1626" spans="1:15" x14ac:dyDescent="0.3">
      <c r="A1626">
        <v>1617</v>
      </c>
      <c r="B1626">
        <v>110.5</v>
      </c>
      <c r="C1626">
        <f t="shared" si="300"/>
        <v>30.694444444444443</v>
      </c>
      <c r="D1626">
        <f t="shared" si="301"/>
        <v>368.85130208333328</v>
      </c>
      <c r="E1626">
        <f t="shared" si="302"/>
        <v>11321.685800057869</v>
      </c>
      <c r="F1626">
        <f t="shared" si="303"/>
        <v>6925.5874999999996</v>
      </c>
      <c r="G1626">
        <f t="shared" si="309"/>
        <v>1</v>
      </c>
      <c r="H1626">
        <f t="shared" si="310"/>
        <v>0.30555555555555358</v>
      </c>
      <c r="I1626">
        <f t="shared" si="304"/>
        <v>611.11111111110722</v>
      </c>
      <c r="J1626">
        <f t="shared" si="311"/>
        <v>18757.716049382594</v>
      </c>
      <c r="K1626">
        <f t="shared" si="305"/>
        <v>37004.989349440461</v>
      </c>
      <c r="L1626">
        <v>300</v>
      </c>
      <c r="M1626">
        <f t="shared" si="306"/>
        <v>333.33333333333331</v>
      </c>
      <c r="N1626">
        <f t="shared" si="307"/>
        <v>41116.654832711625</v>
      </c>
      <c r="O1626">
        <f t="shared" si="308"/>
        <v>41449.988166044961</v>
      </c>
    </row>
    <row r="1627" spans="1:15" x14ac:dyDescent="0.3">
      <c r="A1627">
        <v>1618</v>
      </c>
      <c r="B1627">
        <v>111.7</v>
      </c>
      <c r="C1627">
        <f t="shared" si="300"/>
        <v>31.027777777777779</v>
      </c>
      <c r="D1627">
        <f t="shared" si="301"/>
        <v>376.90605208333324</v>
      </c>
      <c r="E1627">
        <f t="shared" si="302"/>
        <v>11694.5572271412</v>
      </c>
      <c r="F1627">
        <f t="shared" si="303"/>
        <v>7000.7974999999997</v>
      </c>
      <c r="G1627">
        <f t="shared" si="309"/>
        <v>1</v>
      </c>
      <c r="H1627">
        <f t="shared" si="310"/>
        <v>0.3333333333333357</v>
      </c>
      <c r="I1627">
        <f t="shared" si="304"/>
        <v>666.6666666666714</v>
      </c>
      <c r="J1627">
        <f t="shared" si="311"/>
        <v>20685.185185185332</v>
      </c>
      <c r="K1627">
        <f t="shared" si="305"/>
        <v>39380.539912326531</v>
      </c>
      <c r="L1627">
        <v>300</v>
      </c>
      <c r="M1627">
        <f t="shared" si="306"/>
        <v>333.33333333333331</v>
      </c>
      <c r="N1627">
        <f t="shared" si="307"/>
        <v>43756.155458140587</v>
      </c>
      <c r="O1627">
        <f t="shared" si="308"/>
        <v>44089.488791473923</v>
      </c>
    </row>
    <row r="1628" spans="1:15" x14ac:dyDescent="0.3">
      <c r="A1628">
        <v>1619</v>
      </c>
      <c r="B1628">
        <v>113</v>
      </c>
      <c r="C1628">
        <f t="shared" si="300"/>
        <v>31.388888888888889</v>
      </c>
      <c r="D1628">
        <f t="shared" si="301"/>
        <v>385.73020833333334</v>
      </c>
      <c r="E1628">
        <f t="shared" si="302"/>
        <v>12107.642650462964</v>
      </c>
      <c r="F1628">
        <f t="shared" si="303"/>
        <v>7082.2749999999996</v>
      </c>
      <c r="G1628">
        <f t="shared" si="309"/>
        <v>1</v>
      </c>
      <c r="H1628">
        <f t="shared" si="310"/>
        <v>0.36111111111111072</v>
      </c>
      <c r="I1628">
        <f t="shared" si="304"/>
        <v>722.22222222222149</v>
      </c>
      <c r="J1628">
        <f t="shared" si="311"/>
        <v>22669.753086419729</v>
      </c>
      <c r="K1628">
        <f t="shared" si="305"/>
        <v>41859.67073688269</v>
      </c>
      <c r="L1628">
        <v>300</v>
      </c>
      <c r="M1628">
        <f t="shared" si="306"/>
        <v>333.33333333333331</v>
      </c>
      <c r="N1628">
        <f t="shared" si="307"/>
        <v>46510.745263202989</v>
      </c>
      <c r="O1628">
        <f t="shared" si="308"/>
        <v>46844.078596536325</v>
      </c>
    </row>
    <row r="1629" spans="1:15" x14ac:dyDescent="0.3">
      <c r="A1629">
        <v>1620</v>
      </c>
      <c r="B1629">
        <v>114.1</v>
      </c>
      <c r="C1629">
        <f t="shared" si="300"/>
        <v>31.694444444444443</v>
      </c>
      <c r="D1629">
        <f t="shared" si="301"/>
        <v>393.27655208333329</v>
      </c>
      <c r="E1629">
        <f t="shared" si="302"/>
        <v>12464.681831307867</v>
      </c>
      <c r="F1629">
        <f t="shared" si="303"/>
        <v>7151.2174999999997</v>
      </c>
      <c r="G1629">
        <f t="shared" si="309"/>
        <v>1</v>
      </c>
      <c r="H1629">
        <f t="shared" si="310"/>
        <v>0.30555555555555358</v>
      </c>
      <c r="I1629">
        <f t="shared" si="304"/>
        <v>611.11111111110722</v>
      </c>
      <c r="J1629">
        <f t="shared" si="311"/>
        <v>19368.827160493704</v>
      </c>
      <c r="K1629">
        <f t="shared" si="305"/>
        <v>38984.726491801572</v>
      </c>
      <c r="L1629">
        <v>300</v>
      </c>
      <c r="M1629">
        <f t="shared" si="306"/>
        <v>333.33333333333331</v>
      </c>
      <c r="N1629">
        <f t="shared" si="307"/>
        <v>43316.362768668412</v>
      </c>
      <c r="O1629">
        <f t="shared" si="308"/>
        <v>43649.696102001748</v>
      </c>
    </row>
    <row r="1630" spans="1:15" x14ac:dyDescent="0.3">
      <c r="A1630">
        <v>1621</v>
      </c>
      <c r="B1630">
        <v>115.1</v>
      </c>
      <c r="C1630">
        <f t="shared" si="300"/>
        <v>31.972222222222221</v>
      </c>
      <c r="D1630">
        <f t="shared" si="301"/>
        <v>400.20030208333327</v>
      </c>
      <c r="E1630">
        <f t="shared" si="302"/>
        <v>12795.292991608794</v>
      </c>
      <c r="F1630">
        <f t="shared" si="303"/>
        <v>7213.8924999999999</v>
      </c>
      <c r="G1630">
        <f t="shared" si="309"/>
        <v>1</v>
      </c>
      <c r="H1630">
        <f t="shared" si="310"/>
        <v>0.27777777777777857</v>
      </c>
      <c r="I1630">
        <f t="shared" si="304"/>
        <v>555.55555555555713</v>
      </c>
      <c r="J1630">
        <f t="shared" si="311"/>
        <v>17762.345679012396</v>
      </c>
      <c r="K1630">
        <f t="shared" si="305"/>
        <v>37771.531170621194</v>
      </c>
      <c r="L1630">
        <v>300</v>
      </c>
      <c r="M1630">
        <f t="shared" si="306"/>
        <v>333.33333333333331</v>
      </c>
      <c r="N1630">
        <f t="shared" si="307"/>
        <v>41968.367967356884</v>
      </c>
      <c r="O1630">
        <f t="shared" si="308"/>
        <v>42301.70130069022</v>
      </c>
    </row>
    <row r="1631" spans="1:15" x14ac:dyDescent="0.3">
      <c r="A1631">
        <v>1622</v>
      </c>
      <c r="B1631">
        <v>115.9</v>
      </c>
      <c r="C1631">
        <f t="shared" si="300"/>
        <v>32.194444444444443</v>
      </c>
      <c r="D1631">
        <f t="shared" si="301"/>
        <v>405.78280208333319</v>
      </c>
      <c r="E1631">
        <f t="shared" si="302"/>
        <v>13063.951878182865</v>
      </c>
      <c r="F1631">
        <f t="shared" si="303"/>
        <v>7264.0324999999993</v>
      </c>
      <c r="G1631">
        <f t="shared" si="309"/>
        <v>1</v>
      </c>
      <c r="H1631">
        <f t="shared" si="310"/>
        <v>0.22222222222222143</v>
      </c>
      <c r="I1631">
        <f t="shared" si="304"/>
        <v>444.44444444444287</v>
      </c>
      <c r="J1631">
        <f t="shared" si="311"/>
        <v>14308.64197530859</v>
      </c>
      <c r="K1631">
        <f t="shared" si="305"/>
        <v>34636.626353491454</v>
      </c>
      <c r="L1631">
        <v>300</v>
      </c>
      <c r="M1631">
        <f t="shared" si="306"/>
        <v>333.33333333333331</v>
      </c>
      <c r="N1631">
        <f t="shared" si="307"/>
        <v>38485.140392768284</v>
      </c>
      <c r="O1631">
        <f t="shared" si="308"/>
        <v>38818.47372610162</v>
      </c>
    </row>
    <row r="1632" spans="1:15" x14ac:dyDescent="0.3">
      <c r="A1632">
        <v>1623</v>
      </c>
      <c r="B1632">
        <v>116.5</v>
      </c>
      <c r="C1632">
        <f t="shared" si="300"/>
        <v>32.361111111111107</v>
      </c>
      <c r="D1632">
        <f t="shared" si="301"/>
        <v>409.99505208333318</v>
      </c>
      <c r="E1632">
        <f t="shared" si="302"/>
        <v>13267.895435474531</v>
      </c>
      <c r="F1632">
        <f t="shared" si="303"/>
        <v>7301.6374999999989</v>
      </c>
      <c r="G1632">
        <f t="shared" si="309"/>
        <v>1</v>
      </c>
      <c r="H1632">
        <f t="shared" si="310"/>
        <v>0.1666666666666643</v>
      </c>
      <c r="I1632">
        <f t="shared" si="304"/>
        <v>333.3333333333286</v>
      </c>
      <c r="J1632">
        <f t="shared" si="311"/>
        <v>10787.037037036882</v>
      </c>
      <c r="K1632">
        <f t="shared" si="305"/>
        <v>31356.56997251141</v>
      </c>
      <c r="L1632">
        <v>300</v>
      </c>
      <c r="M1632">
        <f t="shared" si="306"/>
        <v>333.33333333333331</v>
      </c>
      <c r="N1632">
        <f t="shared" si="307"/>
        <v>34840.633302790455</v>
      </c>
      <c r="O1632">
        <f t="shared" si="308"/>
        <v>35173.966636123791</v>
      </c>
    </row>
    <row r="1633" spans="1:15" x14ac:dyDescent="0.3">
      <c r="A1633">
        <v>1624</v>
      </c>
      <c r="B1633">
        <v>116.7</v>
      </c>
      <c r="C1633">
        <f t="shared" si="300"/>
        <v>32.416666666666664</v>
      </c>
      <c r="D1633">
        <f t="shared" si="301"/>
        <v>411.40396874999988</v>
      </c>
      <c r="E1633">
        <f t="shared" si="302"/>
        <v>13336.345320312495</v>
      </c>
      <c r="F1633">
        <f t="shared" si="303"/>
        <v>7314.1724999999997</v>
      </c>
      <c r="G1633">
        <f t="shared" si="309"/>
        <v>1</v>
      </c>
      <c r="H1633">
        <f t="shared" si="310"/>
        <v>5.5555555555557135E-2</v>
      </c>
      <c r="I1633">
        <f t="shared" si="304"/>
        <v>111.11111111111427</v>
      </c>
      <c r="J1633">
        <f t="shared" si="311"/>
        <v>3601.8518518519541</v>
      </c>
      <c r="K1633">
        <f t="shared" si="305"/>
        <v>24252.369672164452</v>
      </c>
      <c r="L1633">
        <v>300</v>
      </c>
      <c r="M1633">
        <f t="shared" si="306"/>
        <v>333.33333333333331</v>
      </c>
      <c r="N1633">
        <f t="shared" si="307"/>
        <v>26947.077413516057</v>
      </c>
      <c r="O1633">
        <f t="shared" si="308"/>
        <v>27280.410746849389</v>
      </c>
    </row>
    <row r="1634" spans="1:15" x14ac:dyDescent="0.3">
      <c r="A1634">
        <v>1625</v>
      </c>
      <c r="B1634">
        <v>116.6</v>
      </c>
      <c r="C1634">
        <f t="shared" si="300"/>
        <v>32.388888888888886</v>
      </c>
      <c r="D1634">
        <f t="shared" si="301"/>
        <v>410.69920833333316</v>
      </c>
      <c r="E1634">
        <f t="shared" si="302"/>
        <v>13302.091025462956</v>
      </c>
      <c r="F1634">
        <f t="shared" si="303"/>
        <v>7307.9049999999988</v>
      </c>
      <c r="G1634">
        <f t="shared" si="309"/>
        <v>1</v>
      </c>
      <c r="H1634">
        <f t="shared" si="310"/>
        <v>-2.7777777777778567E-2</v>
      </c>
      <c r="I1634">
        <f t="shared" si="304"/>
        <v>-55.555555555557135</v>
      </c>
      <c r="J1634">
        <f t="shared" si="311"/>
        <v>-1799.3827160494336</v>
      </c>
      <c r="K1634">
        <f t="shared" si="305"/>
        <v>18810.613309413522</v>
      </c>
      <c r="L1634">
        <v>300</v>
      </c>
      <c r="M1634">
        <f t="shared" si="306"/>
        <v>333.33333333333331</v>
      </c>
      <c r="N1634">
        <f t="shared" si="307"/>
        <v>20900.681454903912</v>
      </c>
      <c r="O1634">
        <f t="shared" si="308"/>
        <v>21234.014788237244</v>
      </c>
    </row>
    <row r="1635" spans="1:15" x14ac:dyDescent="0.3">
      <c r="A1635">
        <v>1626</v>
      </c>
      <c r="B1635">
        <v>116.2</v>
      </c>
      <c r="C1635">
        <f t="shared" si="300"/>
        <v>32.277777777777779</v>
      </c>
      <c r="D1635">
        <f t="shared" si="301"/>
        <v>407.88620833333334</v>
      </c>
      <c r="E1635">
        <f t="shared" si="302"/>
        <v>13165.660391203704</v>
      </c>
      <c r="F1635">
        <f t="shared" si="303"/>
        <v>7282.835</v>
      </c>
      <c r="G1635">
        <f t="shared" si="309"/>
        <v>1</v>
      </c>
      <c r="H1635">
        <f t="shared" si="310"/>
        <v>-0.11111111111110716</v>
      </c>
      <c r="I1635">
        <f t="shared" si="304"/>
        <v>-222.22222222221433</v>
      </c>
      <c r="J1635">
        <f t="shared" si="311"/>
        <v>-7172.8395061725851</v>
      </c>
      <c r="K1635">
        <f t="shared" si="305"/>
        <v>13275.655885031119</v>
      </c>
      <c r="L1635">
        <v>300</v>
      </c>
      <c r="M1635">
        <f t="shared" si="306"/>
        <v>333.33333333333331</v>
      </c>
      <c r="N1635">
        <f t="shared" si="307"/>
        <v>14750.728761145689</v>
      </c>
      <c r="O1635">
        <f t="shared" si="308"/>
        <v>15084.062094479023</v>
      </c>
    </row>
    <row r="1636" spans="1:15" x14ac:dyDescent="0.3">
      <c r="A1636">
        <v>1627</v>
      </c>
      <c r="B1636">
        <v>115.2</v>
      </c>
      <c r="C1636">
        <f t="shared" si="300"/>
        <v>32</v>
      </c>
      <c r="D1636">
        <f t="shared" si="301"/>
        <v>400.89599999999996</v>
      </c>
      <c r="E1636">
        <f t="shared" si="302"/>
        <v>12828.671999999999</v>
      </c>
      <c r="F1636">
        <f t="shared" si="303"/>
        <v>7220.16</v>
      </c>
      <c r="G1636">
        <f t="shared" si="309"/>
        <v>1</v>
      </c>
      <c r="H1636">
        <f t="shared" si="310"/>
        <v>-0.27777777777777857</v>
      </c>
      <c r="I1636">
        <f t="shared" si="304"/>
        <v>-555.55555555555713</v>
      </c>
      <c r="J1636">
        <f t="shared" si="311"/>
        <v>-17777.777777777828</v>
      </c>
      <c r="K1636">
        <f t="shared" si="305"/>
        <v>2271.0542222221702</v>
      </c>
      <c r="L1636">
        <v>300</v>
      </c>
      <c r="M1636">
        <f t="shared" si="306"/>
        <v>333.33333333333331</v>
      </c>
      <c r="N1636">
        <f t="shared" si="307"/>
        <v>2523.3935802468559</v>
      </c>
      <c r="O1636">
        <f t="shared" si="308"/>
        <v>2856.7269135801894</v>
      </c>
    </row>
    <row r="1637" spans="1:15" x14ac:dyDescent="0.3">
      <c r="A1637">
        <v>1628</v>
      </c>
      <c r="B1637">
        <v>113.8</v>
      </c>
      <c r="C1637">
        <f t="shared" si="300"/>
        <v>31.611111111111111</v>
      </c>
      <c r="D1637">
        <f t="shared" si="301"/>
        <v>391.21120833333333</v>
      </c>
      <c r="E1637">
        <f t="shared" si="302"/>
        <v>12366.620974537036</v>
      </c>
      <c r="F1637">
        <f t="shared" si="303"/>
        <v>7132.415</v>
      </c>
      <c r="G1637">
        <f t="shared" si="309"/>
        <v>1</v>
      </c>
      <c r="H1637">
        <f t="shared" si="310"/>
        <v>-0.38888888888888928</v>
      </c>
      <c r="I1637">
        <f t="shared" si="304"/>
        <v>-777.77777777777851</v>
      </c>
      <c r="J1637">
        <f t="shared" si="311"/>
        <v>-24586.419753086444</v>
      </c>
      <c r="K1637">
        <f t="shared" si="305"/>
        <v>-5087.383778549407</v>
      </c>
      <c r="L1637">
        <v>300</v>
      </c>
      <c r="M1637">
        <f t="shared" si="306"/>
        <v>333.33333333333331</v>
      </c>
      <c r="N1637">
        <f t="shared" si="307"/>
        <v>-5652.6486428326743</v>
      </c>
      <c r="O1637">
        <f t="shared" si="308"/>
        <v>-5319.3153094993413</v>
      </c>
    </row>
    <row r="1638" spans="1:15" x14ac:dyDescent="0.3">
      <c r="A1638">
        <v>1629</v>
      </c>
      <c r="B1638">
        <v>112</v>
      </c>
      <c r="C1638">
        <f t="shared" si="300"/>
        <v>31.111111111111111</v>
      </c>
      <c r="D1638">
        <f t="shared" si="301"/>
        <v>378.93333333333334</v>
      </c>
      <c r="E1638">
        <f t="shared" si="302"/>
        <v>11789.037037037036</v>
      </c>
      <c r="F1638">
        <f t="shared" si="303"/>
        <v>7019.5999999999995</v>
      </c>
      <c r="G1638">
        <f t="shared" si="309"/>
        <v>1</v>
      </c>
      <c r="H1638">
        <f t="shared" si="310"/>
        <v>-0.5</v>
      </c>
      <c r="I1638">
        <f t="shared" si="304"/>
        <v>-1000</v>
      </c>
      <c r="J1638">
        <f t="shared" si="311"/>
        <v>-31111.111111111109</v>
      </c>
      <c r="K1638">
        <f t="shared" si="305"/>
        <v>-12302.474074074074</v>
      </c>
      <c r="L1638">
        <v>300</v>
      </c>
      <c r="M1638">
        <f t="shared" si="306"/>
        <v>333.33333333333331</v>
      </c>
      <c r="N1638">
        <f t="shared" si="307"/>
        <v>-13669.415637860082</v>
      </c>
      <c r="O1638">
        <f t="shared" si="308"/>
        <v>-13336.082304526748</v>
      </c>
    </row>
    <row r="1639" spans="1:15" x14ac:dyDescent="0.3">
      <c r="A1639">
        <v>1630</v>
      </c>
      <c r="B1639">
        <v>110.1</v>
      </c>
      <c r="C1639">
        <f t="shared" si="300"/>
        <v>30.583333333333332</v>
      </c>
      <c r="D1639">
        <f t="shared" si="301"/>
        <v>366.18571874999992</v>
      </c>
      <c r="E1639">
        <f t="shared" si="302"/>
        <v>11199.179898437496</v>
      </c>
      <c r="F1639">
        <f t="shared" si="303"/>
        <v>6900.5174999999999</v>
      </c>
      <c r="G1639">
        <f t="shared" si="309"/>
        <v>1</v>
      </c>
      <c r="H1639">
        <f t="shared" si="310"/>
        <v>-0.52777777777777857</v>
      </c>
      <c r="I1639">
        <f t="shared" si="304"/>
        <v>-1055.555555555557</v>
      </c>
      <c r="J1639">
        <f t="shared" si="311"/>
        <v>-32282.407407407452</v>
      </c>
      <c r="K1639">
        <f t="shared" si="305"/>
        <v>-14182.710008969956</v>
      </c>
      <c r="L1639">
        <v>300</v>
      </c>
      <c r="M1639">
        <f t="shared" si="306"/>
        <v>333.33333333333331</v>
      </c>
      <c r="N1639">
        <f t="shared" si="307"/>
        <v>-15758.566676633283</v>
      </c>
      <c r="O1639">
        <f t="shared" si="308"/>
        <v>-15425.233343299949</v>
      </c>
    </row>
    <row r="1640" spans="1:15" x14ac:dyDescent="0.3">
      <c r="A1640">
        <v>1631</v>
      </c>
      <c r="B1640">
        <v>108.3</v>
      </c>
      <c r="C1640">
        <f t="shared" si="300"/>
        <v>30.083333333333332</v>
      </c>
      <c r="D1640">
        <f t="shared" si="301"/>
        <v>354.31021874999988</v>
      </c>
      <c r="E1640">
        <f t="shared" si="302"/>
        <v>10658.832414062495</v>
      </c>
      <c r="F1640">
        <f t="shared" si="303"/>
        <v>6787.7024999999994</v>
      </c>
      <c r="G1640">
        <f t="shared" si="309"/>
        <v>1</v>
      </c>
      <c r="H1640">
        <f t="shared" si="310"/>
        <v>-0.5</v>
      </c>
      <c r="I1640">
        <f t="shared" si="304"/>
        <v>-1000</v>
      </c>
      <c r="J1640">
        <f t="shared" si="311"/>
        <v>-30083.333333333332</v>
      </c>
      <c r="K1640">
        <f t="shared" si="305"/>
        <v>-12636.798419270835</v>
      </c>
      <c r="L1640">
        <v>300</v>
      </c>
      <c r="M1640">
        <f t="shared" si="306"/>
        <v>333.33333333333331</v>
      </c>
      <c r="N1640">
        <f t="shared" si="307"/>
        <v>-14040.88713252315</v>
      </c>
      <c r="O1640">
        <f t="shared" si="308"/>
        <v>-13707.553799189816</v>
      </c>
    </row>
    <row r="1641" spans="1:15" x14ac:dyDescent="0.3">
      <c r="A1641">
        <v>1632</v>
      </c>
      <c r="B1641">
        <v>107</v>
      </c>
      <c r="C1641">
        <f t="shared" si="300"/>
        <v>29.722222222222221</v>
      </c>
      <c r="D1641">
        <f t="shared" si="301"/>
        <v>345.85520833333328</v>
      </c>
      <c r="E1641">
        <f t="shared" si="302"/>
        <v>10279.585358796294</v>
      </c>
      <c r="F1641">
        <f t="shared" si="303"/>
        <v>6706.2249999999995</v>
      </c>
      <c r="G1641">
        <f t="shared" si="309"/>
        <v>1</v>
      </c>
      <c r="H1641">
        <f t="shared" si="310"/>
        <v>-0.36111111111111072</v>
      </c>
      <c r="I1641">
        <f t="shared" si="304"/>
        <v>-722.22222222222149</v>
      </c>
      <c r="J1641">
        <f t="shared" si="311"/>
        <v>-21466.049382716028</v>
      </c>
      <c r="K1641">
        <f t="shared" si="305"/>
        <v>-4480.2390239197339</v>
      </c>
      <c r="L1641">
        <v>300</v>
      </c>
      <c r="M1641">
        <f t="shared" si="306"/>
        <v>333.33333333333331</v>
      </c>
      <c r="N1641">
        <f t="shared" si="307"/>
        <v>-4978.0433599108155</v>
      </c>
      <c r="O1641">
        <f t="shared" si="308"/>
        <v>-4644.7100265774825</v>
      </c>
    </row>
    <row r="1642" spans="1:15" x14ac:dyDescent="0.3">
      <c r="A1642">
        <v>1633</v>
      </c>
      <c r="B1642">
        <v>106.1</v>
      </c>
      <c r="C1642">
        <f t="shared" si="300"/>
        <v>29.472222222222221</v>
      </c>
      <c r="D1642">
        <f t="shared" si="301"/>
        <v>340.06155208333331</v>
      </c>
      <c r="E1642">
        <f t="shared" si="302"/>
        <v>10022.369632233795</v>
      </c>
      <c r="F1642">
        <f t="shared" si="303"/>
        <v>6649.8175000000001</v>
      </c>
      <c r="G1642">
        <f t="shared" si="309"/>
        <v>1</v>
      </c>
      <c r="H1642">
        <f t="shared" si="310"/>
        <v>-0.25</v>
      </c>
      <c r="I1642">
        <f t="shared" si="304"/>
        <v>-500</v>
      </c>
      <c r="J1642">
        <f t="shared" si="311"/>
        <v>-14736.111111111111</v>
      </c>
      <c r="K1642">
        <f t="shared" si="305"/>
        <v>1936.0760211226825</v>
      </c>
      <c r="L1642">
        <v>300</v>
      </c>
      <c r="M1642">
        <f t="shared" si="306"/>
        <v>333.33333333333331</v>
      </c>
      <c r="N1642">
        <f t="shared" si="307"/>
        <v>2151.1955790252027</v>
      </c>
      <c r="O1642">
        <f t="shared" si="308"/>
        <v>2484.5289123585362</v>
      </c>
    </row>
    <row r="1643" spans="1:15" x14ac:dyDescent="0.3">
      <c r="A1643">
        <v>1634</v>
      </c>
      <c r="B1643">
        <v>105.8</v>
      </c>
      <c r="C1643">
        <f t="shared" si="300"/>
        <v>29.388888888888886</v>
      </c>
      <c r="D1643">
        <f t="shared" si="301"/>
        <v>338.14120833333322</v>
      </c>
      <c r="E1643">
        <f t="shared" si="302"/>
        <v>9937.5944004629582</v>
      </c>
      <c r="F1643">
        <f t="shared" si="303"/>
        <v>6631.0149999999994</v>
      </c>
      <c r="G1643">
        <f t="shared" si="309"/>
        <v>1</v>
      </c>
      <c r="H1643">
        <f t="shared" si="310"/>
        <v>-8.3333333333335702E-2</v>
      </c>
      <c r="I1643">
        <f t="shared" si="304"/>
        <v>-166.6666666666714</v>
      </c>
      <c r="J1643">
        <f t="shared" si="311"/>
        <v>-4898.148148148287</v>
      </c>
      <c r="K1643">
        <f t="shared" si="305"/>
        <v>11670.461252314668</v>
      </c>
      <c r="L1643">
        <v>300</v>
      </c>
      <c r="M1643">
        <f t="shared" si="306"/>
        <v>333.33333333333331</v>
      </c>
      <c r="N1643">
        <f t="shared" si="307"/>
        <v>12967.17916923852</v>
      </c>
      <c r="O1643">
        <f t="shared" si="308"/>
        <v>13300.512502571853</v>
      </c>
    </row>
    <row r="1644" spans="1:15" x14ac:dyDescent="0.3">
      <c r="A1644">
        <v>1635</v>
      </c>
      <c r="B1644">
        <v>105.7</v>
      </c>
      <c r="C1644">
        <f t="shared" si="300"/>
        <v>29.361111111111111</v>
      </c>
      <c r="D1644">
        <f t="shared" si="301"/>
        <v>337.50230208333329</v>
      </c>
      <c r="E1644">
        <f t="shared" si="302"/>
        <v>9909.4425917245353</v>
      </c>
      <c r="F1644">
        <f t="shared" si="303"/>
        <v>6624.7474999999995</v>
      </c>
      <c r="G1644">
        <f t="shared" si="309"/>
        <v>1</v>
      </c>
      <c r="H1644">
        <f t="shared" si="310"/>
        <v>-2.7777777777775015E-2</v>
      </c>
      <c r="I1644">
        <f t="shared" si="304"/>
        <v>-55.555555555550029</v>
      </c>
      <c r="J1644">
        <f t="shared" si="311"/>
        <v>-1631.1728395060106</v>
      </c>
      <c r="K1644">
        <f t="shared" si="305"/>
        <v>14903.017252218526</v>
      </c>
      <c r="L1644">
        <v>300</v>
      </c>
      <c r="M1644">
        <f t="shared" si="306"/>
        <v>333.33333333333331</v>
      </c>
      <c r="N1644">
        <f t="shared" si="307"/>
        <v>16558.908058020585</v>
      </c>
      <c r="O1644">
        <f t="shared" si="308"/>
        <v>16892.241391353917</v>
      </c>
    </row>
    <row r="1645" spans="1:15" x14ac:dyDescent="0.3">
      <c r="A1645">
        <v>1636</v>
      </c>
      <c r="B1645">
        <v>105.7</v>
      </c>
      <c r="C1645">
        <f t="shared" si="300"/>
        <v>29.361111111111111</v>
      </c>
      <c r="D1645">
        <f t="shared" si="301"/>
        <v>337.50230208333329</v>
      </c>
      <c r="E1645">
        <f t="shared" si="302"/>
        <v>9909.4425917245353</v>
      </c>
      <c r="F1645">
        <f t="shared" si="303"/>
        <v>6624.7474999999995</v>
      </c>
      <c r="G1645">
        <f t="shared" si="309"/>
        <v>1</v>
      </c>
      <c r="H1645">
        <f t="shared" si="310"/>
        <v>0</v>
      </c>
      <c r="I1645">
        <f t="shared" si="304"/>
        <v>0</v>
      </c>
      <c r="J1645">
        <f t="shared" si="311"/>
        <v>0</v>
      </c>
      <c r="K1645">
        <f t="shared" si="305"/>
        <v>16534.190091724537</v>
      </c>
      <c r="L1645">
        <v>300</v>
      </c>
      <c r="M1645">
        <f t="shared" si="306"/>
        <v>333.33333333333331</v>
      </c>
      <c r="N1645">
        <f t="shared" si="307"/>
        <v>18371.322324138375</v>
      </c>
      <c r="O1645">
        <f t="shared" si="308"/>
        <v>18704.655657471707</v>
      </c>
    </row>
    <row r="1646" spans="1:15" x14ac:dyDescent="0.3">
      <c r="A1646">
        <v>1637</v>
      </c>
      <c r="B1646">
        <v>105.6</v>
      </c>
      <c r="C1646">
        <f t="shared" si="300"/>
        <v>29.333333333333332</v>
      </c>
      <c r="D1646">
        <f t="shared" si="301"/>
        <v>336.86399999999998</v>
      </c>
      <c r="E1646">
        <f t="shared" si="302"/>
        <v>9881.3439999999991</v>
      </c>
      <c r="F1646">
        <f t="shared" si="303"/>
        <v>6618.48</v>
      </c>
      <c r="G1646">
        <f t="shared" si="309"/>
        <v>1</v>
      </c>
      <c r="H1646">
        <f t="shared" si="310"/>
        <v>-2.7777777777778567E-2</v>
      </c>
      <c r="I1646">
        <f t="shared" si="304"/>
        <v>-55.555555555557135</v>
      </c>
      <c r="J1646">
        <f t="shared" si="311"/>
        <v>-1629.6296296296759</v>
      </c>
      <c r="K1646">
        <f t="shared" si="305"/>
        <v>14870.194370370325</v>
      </c>
      <c r="L1646">
        <v>300</v>
      </c>
      <c r="M1646">
        <f t="shared" si="306"/>
        <v>333.33333333333331</v>
      </c>
      <c r="N1646">
        <f t="shared" si="307"/>
        <v>16522.438189300363</v>
      </c>
      <c r="O1646">
        <f t="shared" si="308"/>
        <v>16855.771522633695</v>
      </c>
    </row>
    <row r="1647" spans="1:15" x14ac:dyDescent="0.3">
      <c r="A1647">
        <v>1638</v>
      </c>
      <c r="B1647">
        <v>105.3</v>
      </c>
      <c r="C1647">
        <f t="shared" si="300"/>
        <v>29.25</v>
      </c>
      <c r="D1647">
        <f t="shared" si="301"/>
        <v>334.95271874999997</v>
      </c>
      <c r="E1647">
        <f t="shared" si="302"/>
        <v>9797.3670234374986</v>
      </c>
      <c r="F1647">
        <f t="shared" si="303"/>
        <v>6599.6774999999998</v>
      </c>
      <c r="G1647">
        <f t="shared" si="309"/>
        <v>1</v>
      </c>
      <c r="H1647">
        <f t="shared" si="310"/>
        <v>-8.3333333333332149E-2</v>
      </c>
      <c r="I1647">
        <f t="shared" si="304"/>
        <v>-166.6666666666643</v>
      </c>
      <c r="J1647">
        <f t="shared" si="311"/>
        <v>-4874.9999999999309</v>
      </c>
      <c r="K1647">
        <f t="shared" si="305"/>
        <v>11522.044523437569</v>
      </c>
      <c r="L1647">
        <v>300</v>
      </c>
      <c r="M1647">
        <f t="shared" si="306"/>
        <v>333.33333333333331</v>
      </c>
      <c r="N1647">
        <f t="shared" si="307"/>
        <v>12802.271692708409</v>
      </c>
      <c r="O1647">
        <f t="shared" si="308"/>
        <v>13135.605026041743</v>
      </c>
    </row>
    <row r="1648" spans="1:15" x14ac:dyDescent="0.3">
      <c r="A1648">
        <v>1639</v>
      </c>
      <c r="B1648">
        <v>104.9</v>
      </c>
      <c r="C1648">
        <f t="shared" si="300"/>
        <v>29.138888888888889</v>
      </c>
      <c r="D1648">
        <f t="shared" si="301"/>
        <v>332.4128020833333</v>
      </c>
      <c r="E1648">
        <f t="shared" si="302"/>
        <v>9686.1397051504628</v>
      </c>
      <c r="F1648">
        <f t="shared" si="303"/>
        <v>6574.6075000000001</v>
      </c>
      <c r="G1648">
        <f t="shared" si="309"/>
        <v>1</v>
      </c>
      <c r="H1648">
        <f t="shared" si="310"/>
        <v>-0.11111111111111072</v>
      </c>
      <c r="I1648">
        <f t="shared" si="304"/>
        <v>-222.22222222222143</v>
      </c>
      <c r="J1648">
        <f t="shared" si="311"/>
        <v>-6475.3086419752854</v>
      </c>
      <c r="K1648">
        <f t="shared" si="305"/>
        <v>9785.4385631751775</v>
      </c>
      <c r="L1648">
        <v>300</v>
      </c>
      <c r="M1648">
        <f t="shared" si="306"/>
        <v>333.33333333333331</v>
      </c>
      <c r="N1648">
        <f t="shared" si="307"/>
        <v>10872.709514639086</v>
      </c>
      <c r="O1648">
        <f t="shared" si="308"/>
        <v>11206.04284797242</v>
      </c>
    </row>
    <row r="1649" spans="1:15" x14ac:dyDescent="0.3">
      <c r="A1649">
        <v>1640</v>
      </c>
      <c r="B1649">
        <v>104.4</v>
      </c>
      <c r="C1649">
        <f t="shared" si="300"/>
        <v>29</v>
      </c>
      <c r="D1649">
        <f t="shared" si="301"/>
        <v>329.25149999999996</v>
      </c>
      <c r="E1649">
        <f t="shared" si="302"/>
        <v>9548.2934999999998</v>
      </c>
      <c r="F1649">
        <f t="shared" si="303"/>
        <v>6543.2699999999995</v>
      </c>
      <c r="G1649">
        <f t="shared" si="309"/>
        <v>1</v>
      </c>
      <c r="H1649">
        <f t="shared" si="310"/>
        <v>-0.13888888888888928</v>
      </c>
      <c r="I1649">
        <f t="shared" si="304"/>
        <v>-277.77777777777857</v>
      </c>
      <c r="J1649">
        <f t="shared" si="311"/>
        <v>-8055.5555555555784</v>
      </c>
      <c r="K1649">
        <f t="shared" si="305"/>
        <v>8036.0079444444218</v>
      </c>
      <c r="L1649">
        <v>300</v>
      </c>
      <c r="M1649">
        <f t="shared" si="306"/>
        <v>333.33333333333331</v>
      </c>
      <c r="N1649">
        <f t="shared" si="307"/>
        <v>8928.8977160493578</v>
      </c>
      <c r="O1649">
        <f t="shared" si="308"/>
        <v>9262.2310493826917</v>
      </c>
    </row>
    <row r="1650" spans="1:15" x14ac:dyDescent="0.3">
      <c r="A1650">
        <v>1641</v>
      </c>
      <c r="B1650">
        <v>104</v>
      </c>
      <c r="C1650">
        <f t="shared" si="300"/>
        <v>28.888888888888889</v>
      </c>
      <c r="D1650">
        <f t="shared" si="301"/>
        <v>326.73333333333329</v>
      </c>
      <c r="E1650">
        <f t="shared" si="302"/>
        <v>9438.9629629629617</v>
      </c>
      <c r="F1650">
        <f t="shared" si="303"/>
        <v>6518.2</v>
      </c>
      <c r="G1650">
        <f t="shared" si="309"/>
        <v>1</v>
      </c>
      <c r="H1650">
        <f t="shared" si="310"/>
        <v>-0.11111111111111072</v>
      </c>
      <c r="I1650">
        <f t="shared" si="304"/>
        <v>-222.22222222222143</v>
      </c>
      <c r="J1650">
        <f t="shared" si="311"/>
        <v>-6419.7530864197306</v>
      </c>
      <c r="K1650">
        <f t="shared" si="305"/>
        <v>9537.40987654323</v>
      </c>
      <c r="L1650">
        <v>300</v>
      </c>
      <c r="M1650">
        <f t="shared" si="306"/>
        <v>333.33333333333331</v>
      </c>
      <c r="N1650">
        <f t="shared" si="307"/>
        <v>10597.122085048033</v>
      </c>
      <c r="O1650">
        <f t="shared" si="308"/>
        <v>10930.455418381367</v>
      </c>
    </row>
    <row r="1651" spans="1:15" x14ac:dyDescent="0.3">
      <c r="A1651">
        <v>1642</v>
      </c>
      <c r="B1651">
        <v>103.8</v>
      </c>
      <c r="C1651">
        <f t="shared" si="300"/>
        <v>28.833333333333332</v>
      </c>
      <c r="D1651">
        <f t="shared" si="301"/>
        <v>325.47787499999998</v>
      </c>
      <c r="E1651">
        <f t="shared" si="302"/>
        <v>9384.6120624999985</v>
      </c>
      <c r="F1651">
        <f t="shared" si="303"/>
        <v>6505.665</v>
      </c>
      <c r="G1651">
        <f t="shared" si="309"/>
        <v>1</v>
      </c>
      <c r="H1651">
        <f t="shared" si="310"/>
        <v>-5.5555555555557135E-2</v>
      </c>
      <c r="I1651">
        <f t="shared" si="304"/>
        <v>-111.11111111111427</v>
      </c>
      <c r="J1651">
        <f t="shared" si="311"/>
        <v>-3203.7037037037944</v>
      </c>
      <c r="K1651">
        <f t="shared" si="305"/>
        <v>12686.573358796202</v>
      </c>
      <c r="L1651">
        <v>300</v>
      </c>
      <c r="M1651">
        <f t="shared" si="306"/>
        <v>333.33333333333331</v>
      </c>
      <c r="N1651">
        <f t="shared" si="307"/>
        <v>14096.192620884669</v>
      </c>
      <c r="O1651">
        <f t="shared" si="308"/>
        <v>14429.525954218003</v>
      </c>
    </row>
    <row r="1652" spans="1:15" x14ac:dyDescent="0.3">
      <c r="A1652">
        <v>1643</v>
      </c>
      <c r="B1652">
        <v>103.9</v>
      </c>
      <c r="C1652">
        <f t="shared" si="300"/>
        <v>28.861111111111111</v>
      </c>
      <c r="D1652">
        <f t="shared" si="301"/>
        <v>326.10530208333324</v>
      </c>
      <c r="E1652">
        <f t="shared" si="302"/>
        <v>9411.7613573495346</v>
      </c>
      <c r="F1652">
        <f t="shared" si="303"/>
        <v>6511.9324999999999</v>
      </c>
      <c r="G1652">
        <f t="shared" si="309"/>
        <v>1</v>
      </c>
      <c r="H1652">
        <f t="shared" si="310"/>
        <v>2.7777777777778567E-2</v>
      </c>
      <c r="I1652">
        <f t="shared" si="304"/>
        <v>55.555555555557135</v>
      </c>
      <c r="J1652">
        <f t="shared" si="311"/>
        <v>1603.3950617284406</v>
      </c>
      <c r="K1652">
        <f t="shared" si="305"/>
        <v>17527.088919077974</v>
      </c>
      <c r="L1652">
        <v>300</v>
      </c>
      <c r="M1652">
        <f t="shared" si="306"/>
        <v>333.33333333333331</v>
      </c>
      <c r="N1652">
        <f t="shared" si="307"/>
        <v>19474.543243419972</v>
      </c>
      <c r="O1652">
        <f t="shared" si="308"/>
        <v>19807.876576753304</v>
      </c>
    </row>
    <row r="1653" spans="1:15" x14ac:dyDescent="0.3">
      <c r="A1653">
        <v>1644</v>
      </c>
      <c r="B1653">
        <v>104.4</v>
      </c>
      <c r="C1653">
        <f t="shared" si="300"/>
        <v>29</v>
      </c>
      <c r="D1653">
        <f t="shared" si="301"/>
        <v>329.25149999999996</v>
      </c>
      <c r="E1653">
        <f t="shared" si="302"/>
        <v>9548.2934999999998</v>
      </c>
      <c r="F1653">
        <f t="shared" si="303"/>
        <v>6543.2699999999995</v>
      </c>
      <c r="G1653">
        <f t="shared" si="309"/>
        <v>1</v>
      </c>
      <c r="H1653">
        <f t="shared" si="310"/>
        <v>0.13888888888888928</v>
      </c>
      <c r="I1653">
        <f t="shared" si="304"/>
        <v>277.77777777777857</v>
      </c>
      <c r="J1653">
        <f t="shared" si="311"/>
        <v>8055.5555555555784</v>
      </c>
      <c r="K1653">
        <f t="shared" si="305"/>
        <v>24147.11905555558</v>
      </c>
      <c r="L1653">
        <v>300</v>
      </c>
      <c r="M1653">
        <f t="shared" si="306"/>
        <v>333.33333333333331</v>
      </c>
      <c r="N1653">
        <f t="shared" si="307"/>
        <v>26830.132283950643</v>
      </c>
      <c r="O1653">
        <f t="shared" si="308"/>
        <v>27163.465617283975</v>
      </c>
    </row>
    <row r="1654" spans="1:15" x14ac:dyDescent="0.3">
      <c r="A1654">
        <v>1645</v>
      </c>
      <c r="B1654">
        <v>105.1</v>
      </c>
      <c r="C1654">
        <f t="shared" si="300"/>
        <v>29.194444444444443</v>
      </c>
      <c r="D1654">
        <f t="shared" si="301"/>
        <v>333.68155208333326</v>
      </c>
      <c r="E1654">
        <f t="shared" si="302"/>
        <v>9741.6475344328683</v>
      </c>
      <c r="F1654">
        <f t="shared" si="303"/>
        <v>6587.1424999999999</v>
      </c>
      <c r="G1654">
        <f t="shared" si="309"/>
        <v>1</v>
      </c>
      <c r="H1654">
        <f t="shared" si="310"/>
        <v>0.19444444444444287</v>
      </c>
      <c r="I1654">
        <f t="shared" si="304"/>
        <v>388.88888888888573</v>
      </c>
      <c r="J1654">
        <f t="shared" si="311"/>
        <v>11353.395061728303</v>
      </c>
      <c r="K1654">
        <f t="shared" si="305"/>
        <v>27682.185096161171</v>
      </c>
      <c r="L1654">
        <v>300</v>
      </c>
      <c r="M1654">
        <f t="shared" si="306"/>
        <v>333.33333333333331</v>
      </c>
      <c r="N1654">
        <f t="shared" si="307"/>
        <v>30757.983440179079</v>
      </c>
      <c r="O1654">
        <f t="shared" si="308"/>
        <v>31091.316773512412</v>
      </c>
    </row>
    <row r="1655" spans="1:15" x14ac:dyDescent="0.3">
      <c r="A1655">
        <v>1646</v>
      </c>
      <c r="B1655">
        <v>106.1</v>
      </c>
      <c r="C1655">
        <f t="shared" si="300"/>
        <v>29.472222222222221</v>
      </c>
      <c r="D1655">
        <f t="shared" si="301"/>
        <v>340.06155208333331</v>
      </c>
      <c r="E1655">
        <f t="shared" si="302"/>
        <v>10022.369632233795</v>
      </c>
      <c r="F1655">
        <f t="shared" si="303"/>
        <v>6649.8175000000001</v>
      </c>
      <c r="G1655">
        <f t="shared" si="309"/>
        <v>1</v>
      </c>
      <c r="H1655">
        <f t="shared" si="310"/>
        <v>0.27777777777777857</v>
      </c>
      <c r="I1655">
        <f t="shared" si="304"/>
        <v>555.55555555555713</v>
      </c>
      <c r="J1655">
        <f t="shared" si="311"/>
        <v>16373.456790123502</v>
      </c>
      <c r="K1655">
        <f t="shared" si="305"/>
        <v>33045.643922357296</v>
      </c>
      <c r="L1655">
        <v>300</v>
      </c>
      <c r="M1655">
        <f t="shared" si="306"/>
        <v>333.33333333333331</v>
      </c>
      <c r="N1655">
        <f t="shared" si="307"/>
        <v>36717.382135952554</v>
      </c>
      <c r="O1655">
        <f t="shared" si="308"/>
        <v>37050.715469285889</v>
      </c>
    </row>
    <row r="1656" spans="1:15" x14ac:dyDescent="0.3">
      <c r="A1656">
        <v>1647</v>
      </c>
      <c r="B1656">
        <v>107.2</v>
      </c>
      <c r="C1656">
        <f t="shared" si="300"/>
        <v>29.777777777777779</v>
      </c>
      <c r="D1656">
        <f t="shared" si="301"/>
        <v>347.14933333333323</v>
      </c>
      <c r="E1656">
        <f t="shared" si="302"/>
        <v>10337.3357037037</v>
      </c>
      <c r="F1656">
        <f t="shared" si="303"/>
        <v>6718.76</v>
      </c>
      <c r="G1656">
        <f t="shared" si="309"/>
        <v>1</v>
      </c>
      <c r="H1656">
        <f t="shared" si="310"/>
        <v>0.30555555555555713</v>
      </c>
      <c r="I1656">
        <f t="shared" si="304"/>
        <v>611.11111111111427</v>
      </c>
      <c r="J1656">
        <f t="shared" si="311"/>
        <v>18197.530864197626</v>
      </c>
      <c r="K1656">
        <f t="shared" si="305"/>
        <v>35253.62656790133</v>
      </c>
      <c r="L1656">
        <v>300</v>
      </c>
      <c r="M1656">
        <f t="shared" si="306"/>
        <v>333.33333333333331</v>
      </c>
      <c r="N1656">
        <f t="shared" si="307"/>
        <v>39170.696186557034</v>
      </c>
      <c r="O1656">
        <f t="shared" si="308"/>
        <v>39504.02951989037</v>
      </c>
    </row>
    <row r="1657" spans="1:15" x14ac:dyDescent="0.3">
      <c r="A1657">
        <v>1648</v>
      </c>
      <c r="B1657">
        <v>108.5</v>
      </c>
      <c r="C1657">
        <f t="shared" si="300"/>
        <v>30.138888888888889</v>
      </c>
      <c r="D1657">
        <f t="shared" si="301"/>
        <v>355.62005208333329</v>
      </c>
      <c r="E1657">
        <f t="shared" si="302"/>
        <v>10717.993236400462</v>
      </c>
      <c r="F1657">
        <f t="shared" si="303"/>
        <v>6800.2375000000002</v>
      </c>
      <c r="G1657">
        <f t="shared" si="309"/>
        <v>1</v>
      </c>
      <c r="H1657">
        <f t="shared" si="310"/>
        <v>0.36111111111111072</v>
      </c>
      <c r="I1657">
        <f t="shared" si="304"/>
        <v>722.22222222222149</v>
      </c>
      <c r="J1657">
        <f t="shared" si="311"/>
        <v>21766.975308641955</v>
      </c>
      <c r="K1657">
        <f t="shared" si="305"/>
        <v>39285.206045042418</v>
      </c>
      <c r="L1657">
        <v>300</v>
      </c>
      <c r="M1657">
        <f t="shared" si="306"/>
        <v>333.33333333333331</v>
      </c>
      <c r="N1657">
        <f t="shared" si="307"/>
        <v>43650.228938936016</v>
      </c>
      <c r="O1657">
        <f t="shared" si="308"/>
        <v>43983.562272269352</v>
      </c>
    </row>
    <row r="1658" spans="1:15" x14ac:dyDescent="0.3">
      <c r="A1658">
        <v>1649</v>
      </c>
      <c r="B1658">
        <v>109.9</v>
      </c>
      <c r="C1658">
        <f t="shared" si="300"/>
        <v>30.527777777777779</v>
      </c>
      <c r="D1658">
        <f t="shared" si="301"/>
        <v>364.85655208333327</v>
      </c>
      <c r="E1658">
        <f t="shared" si="302"/>
        <v>11138.259742766202</v>
      </c>
      <c r="F1658">
        <f t="shared" si="303"/>
        <v>6887.9825000000001</v>
      </c>
      <c r="G1658">
        <f t="shared" si="309"/>
        <v>1</v>
      </c>
      <c r="H1658">
        <f t="shared" si="310"/>
        <v>0.38888888888888928</v>
      </c>
      <c r="I1658">
        <f t="shared" si="304"/>
        <v>777.77777777777851</v>
      </c>
      <c r="J1658">
        <f t="shared" si="311"/>
        <v>23743.827160493849</v>
      </c>
      <c r="K1658">
        <f t="shared" si="305"/>
        <v>41770.069403260051</v>
      </c>
      <c r="L1658">
        <v>300</v>
      </c>
      <c r="M1658">
        <f t="shared" si="306"/>
        <v>333.33333333333331</v>
      </c>
      <c r="N1658">
        <f t="shared" si="307"/>
        <v>46411.188225844504</v>
      </c>
      <c r="O1658">
        <f t="shared" si="308"/>
        <v>46744.52155917784</v>
      </c>
    </row>
    <row r="1659" spans="1:15" x14ac:dyDescent="0.3">
      <c r="A1659">
        <v>1650</v>
      </c>
      <c r="B1659">
        <v>111.3</v>
      </c>
      <c r="C1659">
        <f t="shared" si="300"/>
        <v>30.916666666666664</v>
      </c>
      <c r="D1659">
        <f t="shared" si="301"/>
        <v>374.21146874999994</v>
      </c>
      <c r="E1659">
        <f t="shared" si="302"/>
        <v>11569.371242187497</v>
      </c>
      <c r="F1659">
        <f t="shared" si="303"/>
        <v>6975.7274999999991</v>
      </c>
      <c r="G1659">
        <f t="shared" si="309"/>
        <v>1</v>
      </c>
      <c r="H1659">
        <f t="shared" si="310"/>
        <v>0.38888888888888573</v>
      </c>
      <c r="I1659">
        <f t="shared" si="304"/>
        <v>777.77777777777146</v>
      </c>
      <c r="J1659">
        <f t="shared" si="311"/>
        <v>24046.296296296099</v>
      </c>
      <c r="K1659">
        <f t="shared" si="305"/>
        <v>42591.395038483592</v>
      </c>
      <c r="L1659">
        <v>300</v>
      </c>
      <c r="M1659">
        <f t="shared" si="306"/>
        <v>333.33333333333331</v>
      </c>
      <c r="N1659">
        <f t="shared" si="307"/>
        <v>47323.772264981766</v>
      </c>
      <c r="O1659">
        <f t="shared" si="308"/>
        <v>47657.105598315102</v>
      </c>
    </row>
    <row r="1660" spans="1:15" x14ac:dyDescent="0.3">
      <c r="A1660">
        <v>1651</v>
      </c>
      <c r="B1660">
        <v>112.7</v>
      </c>
      <c r="C1660">
        <f t="shared" si="300"/>
        <v>31.305555555555557</v>
      </c>
      <c r="D1660">
        <f t="shared" si="301"/>
        <v>383.6848020833333</v>
      </c>
      <c r="E1660">
        <f t="shared" si="302"/>
        <v>12011.465887442129</v>
      </c>
      <c r="F1660">
        <f t="shared" si="303"/>
        <v>7063.4724999999999</v>
      </c>
      <c r="G1660">
        <f t="shared" si="309"/>
        <v>1</v>
      </c>
      <c r="H1660">
        <f t="shared" si="310"/>
        <v>0.38888888888889284</v>
      </c>
      <c r="I1660">
        <f t="shared" si="304"/>
        <v>777.77777777778567</v>
      </c>
      <c r="J1660">
        <f t="shared" si="311"/>
        <v>24348.765432099015</v>
      </c>
      <c r="K1660">
        <f t="shared" si="305"/>
        <v>43423.703819541144</v>
      </c>
      <c r="L1660">
        <v>300</v>
      </c>
      <c r="M1660">
        <f t="shared" si="306"/>
        <v>333.33333333333331</v>
      </c>
      <c r="N1660">
        <f t="shared" si="307"/>
        <v>48248.559799490162</v>
      </c>
      <c r="O1660">
        <f t="shared" si="308"/>
        <v>48581.893132823498</v>
      </c>
    </row>
    <row r="1661" spans="1:15" x14ac:dyDescent="0.3">
      <c r="A1661">
        <v>1652</v>
      </c>
      <c r="B1661">
        <v>113.9</v>
      </c>
      <c r="C1661">
        <f t="shared" si="300"/>
        <v>31.638888888888889</v>
      </c>
      <c r="D1661">
        <f t="shared" si="301"/>
        <v>391.89905208333329</v>
      </c>
      <c r="E1661">
        <f t="shared" si="302"/>
        <v>12399.250564525462</v>
      </c>
      <c r="F1661">
        <f t="shared" si="303"/>
        <v>7138.6824999999999</v>
      </c>
      <c r="G1661">
        <f t="shared" si="309"/>
        <v>1</v>
      </c>
      <c r="H1661">
        <f t="shared" si="310"/>
        <v>0.33333333333333215</v>
      </c>
      <c r="I1661">
        <f t="shared" si="304"/>
        <v>666.66666666666424</v>
      </c>
      <c r="J1661">
        <f t="shared" si="311"/>
        <v>21092.592592592515</v>
      </c>
      <c r="K1661">
        <f t="shared" si="305"/>
        <v>40630.525657117978</v>
      </c>
      <c r="L1661">
        <v>300</v>
      </c>
      <c r="M1661">
        <f t="shared" si="306"/>
        <v>333.33333333333331</v>
      </c>
      <c r="N1661">
        <f t="shared" si="307"/>
        <v>45145.028507908864</v>
      </c>
      <c r="O1661">
        <f t="shared" si="308"/>
        <v>45478.3618412422</v>
      </c>
    </row>
    <row r="1662" spans="1:15" x14ac:dyDescent="0.3">
      <c r="A1662">
        <v>1653</v>
      </c>
      <c r="B1662">
        <v>115</v>
      </c>
      <c r="C1662">
        <f t="shared" si="300"/>
        <v>31.944444444444443</v>
      </c>
      <c r="D1662">
        <f t="shared" si="301"/>
        <v>399.50520833333326</v>
      </c>
      <c r="E1662">
        <f t="shared" si="302"/>
        <v>12761.971932870367</v>
      </c>
      <c r="F1662">
        <f t="shared" si="303"/>
        <v>7207.6249999999991</v>
      </c>
      <c r="G1662">
        <f t="shared" si="309"/>
        <v>1</v>
      </c>
      <c r="H1662">
        <f t="shared" si="310"/>
        <v>0.30555555555555358</v>
      </c>
      <c r="I1662">
        <f t="shared" si="304"/>
        <v>611.11111111110722</v>
      </c>
      <c r="J1662">
        <f t="shared" si="311"/>
        <v>19521.604938271481</v>
      </c>
      <c r="K1662">
        <f t="shared" si="305"/>
        <v>39491.20187114185</v>
      </c>
      <c r="L1662">
        <v>300</v>
      </c>
      <c r="M1662">
        <f t="shared" si="306"/>
        <v>333.33333333333331</v>
      </c>
      <c r="N1662">
        <f t="shared" si="307"/>
        <v>43879.113190157608</v>
      </c>
      <c r="O1662">
        <f t="shared" si="308"/>
        <v>44212.446523490944</v>
      </c>
    </row>
    <row r="1663" spans="1:15" x14ac:dyDescent="0.3">
      <c r="A1663">
        <v>1654</v>
      </c>
      <c r="B1663">
        <v>116</v>
      </c>
      <c r="C1663">
        <f t="shared" si="300"/>
        <v>32.222222222222221</v>
      </c>
      <c r="D1663">
        <f t="shared" si="301"/>
        <v>406.48333333333329</v>
      </c>
      <c r="E1663">
        <f t="shared" si="302"/>
        <v>13097.796296296294</v>
      </c>
      <c r="F1663">
        <f t="shared" si="303"/>
        <v>7270.2999999999993</v>
      </c>
      <c r="G1663">
        <f t="shared" si="309"/>
        <v>1</v>
      </c>
      <c r="H1663">
        <f t="shared" si="310"/>
        <v>0.27777777777777857</v>
      </c>
      <c r="I1663">
        <f t="shared" si="304"/>
        <v>555.55555555555713</v>
      </c>
      <c r="J1663">
        <f t="shared" si="311"/>
        <v>17901.234567901283</v>
      </c>
      <c r="K1663">
        <f t="shared" si="305"/>
        <v>38269.330864197575</v>
      </c>
      <c r="L1663">
        <v>300</v>
      </c>
      <c r="M1663">
        <f t="shared" si="306"/>
        <v>333.33333333333331</v>
      </c>
      <c r="N1663">
        <f t="shared" si="307"/>
        <v>42521.478737997306</v>
      </c>
      <c r="O1663">
        <f t="shared" si="308"/>
        <v>42854.812071330642</v>
      </c>
    </row>
    <row r="1664" spans="1:15" x14ac:dyDescent="0.3">
      <c r="A1664">
        <v>1655</v>
      </c>
      <c r="B1664">
        <v>116.8</v>
      </c>
      <c r="C1664">
        <f t="shared" si="300"/>
        <v>32.444444444444443</v>
      </c>
      <c r="D1664">
        <f t="shared" si="301"/>
        <v>412.10933333333321</v>
      </c>
      <c r="E1664">
        <f t="shared" si="302"/>
        <v>13370.658370370365</v>
      </c>
      <c r="F1664">
        <f t="shared" si="303"/>
        <v>7320.44</v>
      </c>
      <c r="G1664">
        <f t="shared" si="309"/>
        <v>1</v>
      </c>
      <c r="H1664">
        <f t="shared" si="310"/>
        <v>0.22222222222222143</v>
      </c>
      <c r="I1664">
        <f t="shared" si="304"/>
        <v>444.44444444444287</v>
      </c>
      <c r="J1664">
        <f t="shared" si="311"/>
        <v>14419.753086419702</v>
      </c>
      <c r="K1664">
        <f t="shared" si="305"/>
        <v>35110.851456790064</v>
      </c>
      <c r="L1664">
        <v>300</v>
      </c>
      <c r="M1664">
        <f t="shared" si="306"/>
        <v>333.33333333333331</v>
      </c>
      <c r="N1664">
        <f t="shared" si="307"/>
        <v>39012.057174211179</v>
      </c>
      <c r="O1664">
        <f t="shared" si="308"/>
        <v>39345.390507544515</v>
      </c>
    </row>
    <row r="1665" spans="1:15" x14ac:dyDescent="0.3">
      <c r="A1665">
        <v>1656</v>
      </c>
      <c r="B1665">
        <v>117.6</v>
      </c>
      <c r="C1665">
        <f t="shared" si="300"/>
        <v>32.666666666666664</v>
      </c>
      <c r="D1665">
        <f t="shared" si="301"/>
        <v>417.77399999999983</v>
      </c>
      <c r="E1665">
        <f t="shared" si="302"/>
        <v>13647.283999999994</v>
      </c>
      <c r="F1665">
        <f t="shared" si="303"/>
        <v>7370.579999999999</v>
      </c>
      <c r="G1665">
        <f t="shared" si="309"/>
        <v>1</v>
      </c>
      <c r="H1665">
        <f t="shared" si="310"/>
        <v>0.22222222222222143</v>
      </c>
      <c r="I1665">
        <f t="shared" si="304"/>
        <v>444.44444444444287</v>
      </c>
      <c r="J1665">
        <f t="shared" si="311"/>
        <v>14518.518518518465</v>
      </c>
      <c r="K1665">
        <f t="shared" si="305"/>
        <v>35536.382518518461</v>
      </c>
      <c r="L1665">
        <v>300</v>
      </c>
      <c r="M1665">
        <f t="shared" si="306"/>
        <v>333.33333333333331</v>
      </c>
      <c r="N1665">
        <f t="shared" si="307"/>
        <v>39484.869465020514</v>
      </c>
      <c r="O1665">
        <f t="shared" si="308"/>
        <v>39818.20279835385</v>
      </c>
    </row>
    <row r="1666" spans="1:15" x14ac:dyDescent="0.3">
      <c r="A1666">
        <v>1657</v>
      </c>
      <c r="B1666">
        <v>118.4</v>
      </c>
      <c r="C1666">
        <f t="shared" si="300"/>
        <v>32.888888888888893</v>
      </c>
      <c r="D1666">
        <f t="shared" si="301"/>
        <v>423.47733333333338</v>
      </c>
      <c r="E1666">
        <f t="shared" si="302"/>
        <v>13927.698962962966</v>
      </c>
      <c r="F1666">
        <f t="shared" si="303"/>
        <v>7420.7200000000012</v>
      </c>
      <c r="G1666">
        <f t="shared" si="309"/>
        <v>1</v>
      </c>
      <c r="H1666">
        <f t="shared" si="310"/>
        <v>0.22222222222222854</v>
      </c>
      <c r="I1666">
        <f t="shared" si="304"/>
        <v>444.44444444445708</v>
      </c>
      <c r="J1666">
        <f t="shared" si="311"/>
        <v>14617.283950617701</v>
      </c>
      <c r="K1666">
        <f t="shared" si="305"/>
        <v>35965.702913580666</v>
      </c>
      <c r="L1666">
        <v>300</v>
      </c>
      <c r="M1666">
        <f t="shared" si="306"/>
        <v>333.33333333333331</v>
      </c>
      <c r="N1666">
        <f t="shared" si="307"/>
        <v>39961.892126200742</v>
      </c>
      <c r="O1666">
        <f t="shared" si="308"/>
        <v>40295.225459534078</v>
      </c>
    </row>
    <row r="1667" spans="1:15" x14ac:dyDescent="0.3">
      <c r="A1667">
        <v>1658</v>
      </c>
      <c r="B1667">
        <v>119.2</v>
      </c>
      <c r="C1667">
        <f t="shared" si="300"/>
        <v>33.111111111111114</v>
      </c>
      <c r="D1667">
        <f t="shared" si="301"/>
        <v>429.2193333333334</v>
      </c>
      <c r="E1667">
        <f t="shared" si="302"/>
        <v>14211.92903703704</v>
      </c>
      <c r="F1667">
        <f t="shared" si="303"/>
        <v>7470.8600000000006</v>
      </c>
      <c r="G1667">
        <f t="shared" si="309"/>
        <v>1</v>
      </c>
      <c r="H1667">
        <f t="shared" si="310"/>
        <v>0.22222222222222143</v>
      </c>
      <c r="I1667">
        <f t="shared" si="304"/>
        <v>444.44444444444287</v>
      </c>
      <c r="J1667">
        <f t="shared" si="311"/>
        <v>14716.049382715999</v>
      </c>
      <c r="K1667">
        <f t="shared" si="305"/>
        <v>36398.838419753039</v>
      </c>
      <c r="L1667">
        <v>300</v>
      </c>
      <c r="M1667">
        <f t="shared" si="306"/>
        <v>333.33333333333331</v>
      </c>
      <c r="N1667">
        <f t="shared" si="307"/>
        <v>40443.153799725602</v>
      </c>
      <c r="O1667">
        <f t="shared" si="308"/>
        <v>40776.487133058938</v>
      </c>
    </row>
    <row r="1668" spans="1:15" x14ac:dyDescent="0.3">
      <c r="A1668">
        <v>1659</v>
      </c>
      <c r="B1668">
        <v>120</v>
      </c>
      <c r="C1668">
        <f t="shared" si="300"/>
        <v>33.333333333333336</v>
      </c>
      <c r="D1668">
        <f t="shared" si="301"/>
        <v>435.00000000000006</v>
      </c>
      <c r="E1668">
        <f t="shared" si="302"/>
        <v>14500.000000000004</v>
      </c>
      <c r="F1668">
        <f t="shared" si="303"/>
        <v>7521</v>
      </c>
      <c r="G1668">
        <f t="shared" si="309"/>
        <v>1</v>
      </c>
      <c r="H1668">
        <f t="shared" si="310"/>
        <v>0.22222222222222143</v>
      </c>
      <c r="I1668">
        <f t="shared" si="304"/>
        <v>444.44444444444287</v>
      </c>
      <c r="J1668">
        <f t="shared" si="311"/>
        <v>14814.814814814763</v>
      </c>
      <c r="K1668">
        <f t="shared" si="305"/>
        <v>36835.814814814767</v>
      </c>
      <c r="L1668">
        <v>300</v>
      </c>
      <c r="M1668">
        <f t="shared" si="306"/>
        <v>333.33333333333331</v>
      </c>
      <c r="N1668">
        <f t="shared" si="307"/>
        <v>40928.68312757196</v>
      </c>
      <c r="O1668">
        <f t="shared" si="308"/>
        <v>41262.016460905295</v>
      </c>
    </row>
    <row r="1669" spans="1:15" x14ac:dyDescent="0.3">
      <c r="A1669">
        <v>1660</v>
      </c>
      <c r="B1669">
        <v>120.8</v>
      </c>
      <c r="C1669">
        <f t="shared" si="300"/>
        <v>33.555555555555557</v>
      </c>
      <c r="D1669">
        <f t="shared" si="301"/>
        <v>440.81933333333336</v>
      </c>
      <c r="E1669">
        <f t="shared" si="302"/>
        <v>14791.93762962963</v>
      </c>
      <c r="F1669">
        <f t="shared" si="303"/>
        <v>7571.14</v>
      </c>
      <c r="G1669">
        <f t="shared" si="309"/>
        <v>1</v>
      </c>
      <c r="H1669">
        <f t="shared" si="310"/>
        <v>0.22222222222222143</v>
      </c>
      <c r="I1669">
        <f t="shared" si="304"/>
        <v>444.44444444444287</v>
      </c>
      <c r="J1669">
        <f t="shared" si="311"/>
        <v>14913.580246913529</v>
      </c>
      <c r="K1669">
        <f t="shared" si="305"/>
        <v>37276.657876543162</v>
      </c>
      <c r="L1669">
        <v>300</v>
      </c>
      <c r="M1669">
        <f t="shared" si="306"/>
        <v>333.33333333333331</v>
      </c>
      <c r="N1669">
        <f t="shared" si="307"/>
        <v>41418.508751714624</v>
      </c>
      <c r="O1669">
        <f t="shared" si="308"/>
        <v>41751.84208504796</v>
      </c>
    </row>
    <row r="1670" spans="1:15" x14ac:dyDescent="0.3">
      <c r="A1670">
        <v>1661</v>
      </c>
      <c r="B1670">
        <v>121.6</v>
      </c>
      <c r="C1670">
        <f t="shared" si="300"/>
        <v>33.777777777777779</v>
      </c>
      <c r="D1670">
        <f t="shared" si="301"/>
        <v>446.67733333333331</v>
      </c>
      <c r="E1670">
        <f t="shared" si="302"/>
        <v>15087.767703703703</v>
      </c>
      <c r="F1670">
        <f t="shared" si="303"/>
        <v>7621.28</v>
      </c>
      <c r="G1670">
        <f t="shared" si="309"/>
        <v>1</v>
      </c>
      <c r="H1670">
        <f t="shared" si="310"/>
        <v>0.22222222222222143</v>
      </c>
      <c r="I1670">
        <f t="shared" si="304"/>
        <v>444.44444444444287</v>
      </c>
      <c r="J1670">
        <f t="shared" si="311"/>
        <v>15012.345679012293</v>
      </c>
      <c r="K1670">
        <f t="shared" si="305"/>
        <v>37721.393382715993</v>
      </c>
      <c r="L1670">
        <v>300</v>
      </c>
      <c r="M1670">
        <f t="shared" si="306"/>
        <v>333.33333333333331</v>
      </c>
      <c r="N1670">
        <f t="shared" si="307"/>
        <v>41912.659314128883</v>
      </c>
      <c r="O1670">
        <f t="shared" si="308"/>
        <v>42245.992647462219</v>
      </c>
    </row>
    <row r="1671" spans="1:15" x14ac:dyDescent="0.3">
      <c r="A1671">
        <v>1662</v>
      </c>
      <c r="B1671">
        <v>122.3</v>
      </c>
      <c r="C1671">
        <f t="shared" si="300"/>
        <v>33.972222222222221</v>
      </c>
      <c r="D1671">
        <f t="shared" si="301"/>
        <v>451.83480208333333</v>
      </c>
      <c r="E1671">
        <f t="shared" si="302"/>
        <v>15349.832304108795</v>
      </c>
      <c r="F1671">
        <f t="shared" si="303"/>
        <v>7665.1524999999992</v>
      </c>
      <c r="G1671">
        <f t="shared" si="309"/>
        <v>1</v>
      </c>
      <c r="H1671">
        <f t="shared" si="310"/>
        <v>0.19444444444444287</v>
      </c>
      <c r="I1671">
        <f t="shared" si="304"/>
        <v>388.88888888888573</v>
      </c>
      <c r="J1671">
        <f t="shared" si="311"/>
        <v>13211.419753086313</v>
      </c>
      <c r="K1671">
        <f t="shared" si="305"/>
        <v>36226.404557195106</v>
      </c>
      <c r="L1671">
        <v>300</v>
      </c>
      <c r="M1671">
        <f t="shared" si="306"/>
        <v>333.33333333333331</v>
      </c>
      <c r="N1671">
        <f t="shared" si="307"/>
        <v>40251.560619105672</v>
      </c>
      <c r="O1671">
        <f t="shared" si="308"/>
        <v>40584.893952439008</v>
      </c>
    </row>
    <row r="1672" spans="1:15" x14ac:dyDescent="0.3">
      <c r="A1672">
        <v>1663</v>
      </c>
      <c r="B1672">
        <v>123.1</v>
      </c>
      <c r="C1672">
        <f t="shared" si="300"/>
        <v>34.194444444444443</v>
      </c>
      <c r="D1672">
        <f t="shared" si="301"/>
        <v>457.76530208333332</v>
      </c>
      <c r="E1672">
        <f t="shared" si="302"/>
        <v>15653.03019068287</v>
      </c>
      <c r="F1672">
        <f t="shared" si="303"/>
        <v>7715.2924999999996</v>
      </c>
      <c r="G1672">
        <f t="shared" si="309"/>
        <v>1</v>
      </c>
      <c r="H1672">
        <f t="shared" si="310"/>
        <v>0.22222222222222143</v>
      </c>
      <c r="I1672">
        <f t="shared" si="304"/>
        <v>444.44444444444287</v>
      </c>
      <c r="J1672">
        <f t="shared" si="311"/>
        <v>15197.530864197477</v>
      </c>
      <c r="K1672">
        <f t="shared" si="305"/>
        <v>38565.853554880348</v>
      </c>
      <c r="L1672">
        <v>300</v>
      </c>
      <c r="M1672">
        <f t="shared" si="306"/>
        <v>333.33333333333331</v>
      </c>
      <c r="N1672">
        <f t="shared" si="307"/>
        <v>42850.948394311497</v>
      </c>
      <c r="O1672">
        <f t="shared" si="308"/>
        <v>43184.281727644833</v>
      </c>
    </row>
    <row r="1673" spans="1:15" x14ac:dyDescent="0.3">
      <c r="A1673">
        <v>1664</v>
      </c>
      <c r="B1673">
        <v>123.8</v>
      </c>
      <c r="C1673">
        <f t="shared" si="300"/>
        <v>34.388888888888886</v>
      </c>
      <c r="D1673">
        <f t="shared" si="301"/>
        <v>462.98620833333325</v>
      </c>
      <c r="E1673">
        <f t="shared" si="302"/>
        <v>15921.581275462959</v>
      </c>
      <c r="F1673">
        <f t="shared" si="303"/>
        <v>7759.1649999999991</v>
      </c>
      <c r="G1673">
        <f t="shared" si="309"/>
        <v>1</v>
      </c>
      <c r="H1673">
        <f t="shared" si="310"/>
        <v>0.19444444444444287</v>
      </c>
      <c r="I1673">
        <f t="shared" si="304"/>
        <v>388.88888888888573</v>
      </c>
      <c r="J1673">
        <f t="shared" si="311"/>
        <v>13373.456790123348</v>
      </c>
      <c r="K1673">
        <f t="shared" si="305"/>
        <v>37054.203065586305</v>
      </c>
      <c r="L1673">
        <v>300</v>
      </c>
      <c r="M1673">
        <f t="shared" si="306"/>
        <v>333.33333333333331</v>
      </c>
      <c r="N1673">
        <f t="shared" si="307"/>
        <v>41171.33673954034</v>
      </c>
      <c r="O1673">
        <f t="shared" si="308"/>
        <v>41504.670072873676</v>
      </c>
    </row>
    <row r="1674" spans="1:15" x14ac:dyDescent="0.3">
      <c r="A1674">
        <v>1665</v>
      </c>
      <c r="B1674">
        <v>124.4</v>
      </c>
      <c r="C1674">
        <f t="shared" ref="C1674:C1737" si="312">B1674*1/3.6</f>
        <v>34.555555555555557</v>
      </c>
      <c r="D1674">
        <f t="shared" ref="D1674:D1737" si="313">0.5*$E$1*((C1674^2)*$E$2*$E$3)</f>
        <v>467.48483333333337</v>
      </c>
      <c r="E1674">
        <f t="shared" ref="E1674:E1737" si="314">D1674*C1674</f>
        <v>16154.198129629631</v>
      </c>
      <c r="F1674">
        <f t="shared" ref="F1674:F1737" si="315">$F$7*C1674</f>
        <v>7796.77</v>
      </c>
      <c r="G1674">
        <f t="shared" si="309"/>
        <v>1</v>
      </c>
      <c r="H1674">
        <f t="shared" si="310"/>
        <v>0.1666666666666714</v>
      </c>
      <c r="I1674">
        <f t="shared" ref="I1674:I1737" si="316">$H$1*(H1674/G1674)</f>
        <v>333.33333333334281</v>
      </c>
      <c r="J1674">
        <f t="shared" si="311"/>
        <v>11518.518518518846</v>
      </c>
      <c r="K1674">
        <f t="shared" ref="K1674:K1737" si="317">E1674+F1674+J1674</f>
        <v>35469.486648148479</v>
      </c>
      <c r="L1674">
        <v>300</v>
      </c>
      <c r="M1674">
        <f t="shared" ref="M1674:M1737" si="318">L1674/0.9</f>
        <v>333.33333333333331</v>
      </c>
      <c r="N1674">
        <f t="shared" ref="N1674:N1737" si="319">K1674/0.9</f>
        <v>39410.540720164972</v>
      </c>
      <c r="O1674">
        <f t="shared" ref="O1674:O1737" si="320">M1674+N1674</f>
        <v>39743.874053498308</v>
      </c>
    </row>
    <row r="1675" spans="1:15" x14ac:dyDescent="0.3">
      <c r="A1675">
        <v>1666</v>
      </c>
      <c r="B1675">
        <v>125</v>
      </c>
      <c r="C1675">
        <f t="shared" si="312"/>
        <v>34.722222222222221</v>
      </c>
      <c r="D1675">
        <f t="shared" si="313"/>
        <v>472.00520833333326</v>
      </c>
      <c r="E1675">
        <f t="shared" si="314"/>
        <v>16389.069733796292</v>
      </c>
      <c r="F1675">
        <f t="shared" si="315"/>
        <v>7834.375</v>
      </c>
      <c r="G1675">
        <f t="shared" ref="G1675:G1738" si="321">A1675-A1674</f>
        <v>1</v>
      </c>
      <c r="H1675">
        <f t="shared" ref="H1675:H1738" si="322">C1675-C1674</f>
        <v>0.1666666666666643</v>
      </c>
      <c r="I1675">
        <f t="shared" si="316"/>
        <v>333.3333333333286</v>
      </c>
      <c r="J1675">
        <f t="shared" ref="J1675:J1738" si="323">I1675*C1675</f>
        <v>11574.074074073909</v>
      </c>
      <c r="K1675">
        <f t="shared" si="317"/>
        <v>35797.518807870205</v>
      </c>
      <c r="L1675">
        <v>300</v>
      </c>
      <c r="M1675">
        <f t="shared" si="318"/>
        <v>333.33333333333331</v>
      </c>
      <c r="N1675">
        <f t="shared" si="319"/>
        <v>39775.020897633563</v>
      </c>
      <c r="O1675">
        <f t="shared" si="320"/>
        <v>40108.354230966899</v>
      </c>
    </row>
    <row r="1676" spans="1:15" x14ac:dyDescent="0.3">
      <c r="A1676">
        <v>1667</v>
      </c>
      <c r="B1676">
        <v>125.4</v>
      </c>
      <c r="C1676">
        <f t="shared" si="312"/>
        <v>34.833333333333336</v>
      </c>
      <c r="D1676">
        <f t="shared" si="313"/>
        <v>475.03087500000004</v>
      </c>
      <c r="E1676">
        <f t="shared" si="314"/>
        <v>16546.908812500002</v>
      </c>
      <c r="F1676">
        <f t="shared" si="315"/>
        <v>7859.4450000000006</v>
      </c>
      <c r="G1676">
        <f t="shared" si="321"/>
        <v>1</v>
      </c>
      <c r="H1676">
        <f t="shared" si="322"/>
        <v>0.11111111111111427</v>
      </c>
      <c r="I1676">
        <f t="shared" si="316"/>
        <v>222.22222222222854</v>
      </c>
      <c r="J1676">
        <f t="shared" si="323"/>
        <v>7740.740740740961</v>
      </c>
      <c r="K1676">
        <f t="shared" si="317"/>
        <v>32147.094553240961</v>
      </c>
      <c r="L1676">
        <v>300</v>
      </c>
      <c r="M1676">
        <f t="shared" si="318"/>
        <v>333.33333333333331</v>
      </c>
      <c r="N1676">
        <f t="shared" si="319"/>
        <v>35718.993948045514</v>
      </c>
      <c r="O1676">
        <f t="shared" si="320"/>
        <v>36052.32728137885</v>
      </c>
    </row>
    <row r="1677" spans="1:15" x14ac:dyDescent="0.3">
      <c r="A1677">
        <v>1668</v>
      </c>
      <c r="B1677">
        <v>125.8</v>
      </c>
      <c r="C1677">
        <f t="shared" si="312"/>
        <v>34.944444444444443</v>
      </c>
      <c r="D1677">
        <f t="shared" si="313"/>
        <v>478.06620833333324</v>
      </c>
      <c r="E1677">
        <f t="shared" si="314"/>
        <v>16705.758057870367</v>
      </c>
      <c r="F1677">
        <f t="shared" si="315"/>
        <v>7884.5149999999994</v>
      </c>
      <c r="G1677">
        <f t="shared" si="321"/>
        <v>1</v>
      </c>
      <c r="H1677">
        <f t="shared" si="322"/>
        <v>0.11111111111110716</v>
      </c>
      <c r="I1677">
        <f t="shared" si="316"/>
        <v>222.22222222221433</v>
      </c>
      <c r="J1677">
        <f t="shared" si="323"/>
        <v>7765.4320987651563</v>
      </c>
      <c r="K1677">
        <f t="shared" si="317"/>
        <v>32355.705156635522</v>
      </c>
      <c r="L1677">
        <v>300</v>
      </c>
      <c r="M1677">
        <f t="shared" si="318"/>
        <v>333.33333333333331</v>
      </c>
      <c r="N1677">
        <f t="shared" si="319"/>
        <v>35950.783507372798</v>
      </c>
      <c r="O1677">
        <f t="shared" si="320"/>
        <v>36284.116840706134</v>
      </c>
    </row>
    <row r="1678" spans="1:15" x14ac:dyDescent="0.3">
      <c r="A1678">
        <v>1669</v>
      </c>
      <c r="B1678">
        <v>126.1</v>
      </c>
      <c r="C1678">
        <f t="shared" si="312"/>
        <v>35.027777777777779</v>
      </c>
      <c r="D1678">
        <f t="shared" si="313"/>
        <v>480.34905208333328</v>
      </c>
      <c r="E1678">
        <f t="shared" si="314"/>
        <v>16825.559852141203</v>
      </c>
      <c r="F1678">
        <f t="shared" si="315"/>
        <v>7903.3175000000001</v>
      </c>
      <c r="G1678">
        <f t="shared" si="321"/>
        <v>1</v>
      </c>
      <c r="H1678">
        <f t="shared" si="322"/>
        <v>8.3333333333335702E-2</v>
      </c>
      <c r="I1678">
        <f t="shared" si="316"/>
        <v>166.6666666666714</v>
      </c>
      <c r="J1678">
        <f t="shared" si="323"/>
        <v>5837.962962963129</v>
      </c>
      <c r="K1678">
        <f t="shared" si="317"/>
        <v>30566.840315104331</v>
      </c>
      <c r="L1678">
        <v>300</v>
      </c>
      <c r="M1678">
        <f t="shared" si="318"/>
        <v>333.33333333333331</v>
      </c>
      <c r="N1678">
        <f t="shared" si="319"/>
        <v>33963.155905671476</v>
      </c>
      <c r="O1678">
        <f t="shared" si="320"/>
        <v>34296.489239004812</v>
      </c>
    </row>
    <row r="1679" spans="1:15" x14ac:dyDescent="0.3">
      <c r="A1679">
        <v>1670</v>
      </c>
      <c r="B1679">
        <v>126.4</v>
      </c>
      <c r="C1679">
        <f t="shared" si="312"/>
        <v>35.111111111111114</v>
      </c>
      <c r="D1679">
        <f t="shared" si="313"/>
        <v>482.6373333333334</v>
      </c>
      <c r="E1679">
        <f t="shared" si="314"/>
        <v>16945.933037037041</v>
      </c>
      <c r="F1679">
        <f t="shared" si="315"/>
        <v>7922.1200000000008</v>
      </c>
      <c r="G1679">
        <f t="shared" si="321"/>
        <v>1</v>
      </c>
      <c r="H1679">
        <f t="shared" si="322"/>
        <v>8.3333333333335702E-2</v>
      </c>
      <c r="I1679">
        <f t="shared" si="316"/>
        <v>166.6666666666714</v>
      </c>
      <c r="J1679">
        <f t="shared" si="323"/>
        <v>5851.8518518520186</v>
      </c>
      <c r="K1679">
        <f t="shared" si="317"/>
        <v>30719.904888889057</v>
      </c>
      <c r="L1679">
        <v>300</v>
      </c>
      <c r="M1679">
        <f t="shared" si="318"/>
        <v>333.33333333333331</v>
      </c>
      <c r="N1679">
        <f t="shared" si="319"/>
        <v>34133.227654321177</v>
      </c>
      <c r="O1679">
        <f t="shared" si="320"/>
        <v>34466.560987654513</v>
      </c>
    </row>
    <row r="1680" spans="1:15" x14ac:dyDescent="0.3">
      <c r="A1680">
        <v>1671</v>
      </c>
      <c r="B1680">
        <v>126.6</v>
      </c>
      <c r="C1680">
        <f t="shared" si="312"/>
        <v>35.166666666666664</v>
      </c>
      <c r="D1680">
        <f t="shared" si="313"/>
        <v>484.16587499999991</v>
      </c>
      <c r="E1680">
        <f t="shared" si="314"/>
        <v>17026.499937499997</v>
      </c>
      <c r="F1680">
        <f t="shared" si="315"/>
        <v>7934.6549999999997</v>
      </c>
      <c r="G1680">
        <f t="shared" si="321"/>
        <v>1</v>
      </c>
      <c r="H1680">
        <f t="shared" si="322"/>
        <v>5.5555555555550029E-2</v>
      </c>
      <c r="I1680">
        <f t="shared" si="316"/>
        <v>111.11111111110006</v>
      </c>
      <c r="J1680">
        <f t="shared" si="323"/>
        <v>3907.4074074070186</v>
      </c>
      <c r="K1680">
        <f t="shared" si="317"/>
        <v>28868.562344907015</v>
      </c>
      <c r="L1680">
        <v>300</v>
      </c>
      <c r="M1680">
        <f t="shared" si="318"/>
        <v>333.33333333333331</v>
      </c>
      <c r="N1680">
        <f t="shared" si="319"/>
        <v>32076.180383230017</v>
      </c>
      <c r="O1680">
        <f t="shared" si="320"/>
        <v>32409.51371656335</v>
      </c>
    </row>
    <row r="1681" spans="1:15" x14ac:dyDescent="0.3">
      <c r="A1681">
        <v>1672</v>
      </c>
      <c r="B1681">
        <v>126.7</v>
      </c>
      <c r="C1681">
        <f t="shared" si="312"/>
        <v>35.194444444444443</v>
      </c>
      <c r="D1681">
        <f t="shared" si="313"/>
        <v>484.93105208333327</v>
      </c>
      <c r="E1681">
        <f t="shared" si="314"/>
        <v>17066.878971932867</v>
      </c>
      <c r="F1681">
        <f t="shared" si="315"/>
        <v>7940.9224999999997</v>
      </c>
      <c r="G1681">
        <f t="shared" si="321"/>
        <v>1</v>
      </c>
      <c r="H1681">
        <f t="shared" si="322"/>
        <v>2.7777777777778567E-2</v>
      </c>
      <c r="I1681">
        <f t="shared" si="316"/>
        <v>55.555555555557135</v>
      </c>
      <c r="J1681">
        <f t="shared" si="323"/>
        <v>1955.2469135803024</v>
      </c>
      <c r="K1681">
        <f t="shared" si="317"/>
        <v>26963.048385513172</v>
      </c>
      <c r="L1681">
        <v>300</v>
      </c>
      <c r="M1681">
        <f t="shared" si="318"/>
        <v>333.33333333333331</v>
      </c>
      <c r="N1681">
        <f t="shared" si="319"/>
        <v>29958.942650570189</v>
      </c>
      <c r="O1681">
        <f t="shared" si="320"/>
        <v>30292.275983903521</v>
      </c>
    </row>
    <row r="1682" spans="1:15" x14ac:dyDescent="0.3">
      <c r="A1682">
        <v>1673</v>
      </c>
      <c r="B1682">
        <v>126.8</v>
      </c>
      <c r="C1682">
        <f t="shared" si="312"/>
        <v>35.222222222222221</v>
      </c>
      <c r="D1682">
        <f t="shared" si="313"/>
        <v>485.6968333333333</v>
      </c>
      <c r="E1682">
        <f t="shared" si="314"/>
        <v>17107.321796296295</v>
      </c>
      <c r="F1682">
        <f t="shared" si="315"/>
        <v>7947.19</v>
      </c>
      <c r="G1682">
        <f t="shared" si="321"/>
        <v>1</v>
      </c>
      <c r="H1682">
        <f t="shared" si="322"/>
        <v>2.7777777777778567E-2</v>
      </c>
      <c r="I1682">
        <f t="shared" si="316"/>
        <v>55.555555555557135</v>
      </c>
      <c r="J1682">
        <f t="shared" si="323"/>
        <v>1956.7901234568458</v>
      </c>
      <c r="K1682">
        <f t="shared" si="317"/>
        <v>27011.301919753139</v>
      </c>
      <c r="L1682">
        <v>300</v>
      </c>
      <c r="M1682">
        <f t="shared" si="318"/>
        <v>333.33333333333331</v>
      </c>
      <c r="N1682">
        <f t="shared" si="319"/>
        <v>30012.557688614597</v>
      </c>
      <c r="O1682">
        <f t="shared" si="320"/>
        <v>30345.891021947929</v>
      </c>
    </row>
    <row r="1683" spans="1:15" x14ac:dyDescent="0.3">
      <c r="A1683">
        <v>1674</v>
      </c>
      <c r="B1683">
        <v>126.9</v>
      </c>
      <c r="C1683">
        <f t="shared" si="312"/>
        <v>35.25</v>
      </c>
      <c r="D1683">
        <f t="shared" si="313"/>
        <v>486.46321874999995</v>
      </c>
      <c r="E1683">
        <f t="shared" si="314"/>
        <v>17147.828460937497</v>
      </c>
      <c r="F1683">
        <f t="shared" si="315"/>
        <v>7953.4574999999995</v>
      </c>
      <c r="G1683">
        <f t="shared" si="321"/>
        <v>1</v>
      </c>
      <c r="H1683">
        <f t="shared" si="322"/>
        <v>2.7777777777778567E-2</v>
      </c>
      <c r="I1683">
        <f t="shared" si="316"/>
        <v>55.555555555557135</v>
      </c>
      <c r="J1683">
        <f t="shared" si="323"/>
        <v>1958.333333333389</v>
      </c>
      <c r="K1683">
        <f t="shared" si="317"/>
        <v>27059.619294270888</v>
      </c>
      <c r="L1683">
        <v>300</v>
      </c>
      <c r="M1683">
        <f t="shared" si="318"/>
        <v>333.33333333333331</v>
      </c>
      <c r="N1683">
        <f t="shared" si="319"/>
        <v>30066.243660300985</v>
      </c>
      <c r="O1683">
        <f t="shared" si="320"/>
        <v>30399.576993634317</v>
      </c>
    </row>
    <row r="1684" spans="1:15" x14ac:dyDescent="0.3">
      <c r="A1684">
        <v>1675</v>
      </c>
      <c r="B1684">
        <v>126.9</v>
      </c>
      <c r="C1684">
        <f t="shared" si="312"/>
        <v>35.25</v>
      </c>
      <c r="D1684">
        <f t="shared" si="313"/>
        <v>486.46321874999995</v>
      </c>
      <c r="E1684">
        <f t="shared" si="314"/>
        <v>17147.828460937497</v>
      </c>
      <c r="F1684">
        <f t="shared" si="315"/>
        <v>7953.4574999999995</v>
      </c>
      <c r="G1684">
        <f t="shared" si="321"/>
        <v>1</v>
      </c>
      <c r="H1684">
        <f t="shared" si="322"/>
        <v>0</v>
      </c>
      <c r="I1684">
        <f t="shared" si="316"/>
        <v>0</v>
      </c>
      <c r="J1684">
        <f t="shared" si="323"/>
        <v>0</v>
      </c>
      <c r="K1684">
        <f t="shared" si="317"/>
        <v>25101.285960937497</v>
      </c>
      <c r="L1684">
        <v>300</v>
      </c>
      <c r="M1684">
        <f t="shared" si="318"/>
        <v>333.33333333333331</v>
      </c>
      <c r="N1684">
        <f t="shared" si="319"/>
        <v>27890.317734374996</v>
      </c>
      <c r="O1684">
        <f t="shared" si="320"/>
        <v>28223.651067708328</v>
      </c>
    </row>
    <row r="1685" spans="1:15" x14ac:dyDescent="0.3">
      <c r="A1685">
        <v>1676</v>
      </c>
      <c r="B1685">
        <v>126.9</v>
      </c>
      <c r="C1685">
        <f t="shared" si="312"/>
        <v>35.25</v>
      </c>
      <c r="D1685">
        <f t="shared" si="313"/>
        <v>486.46321874999995</v>
      </c>
      <c r="E1685">
        <f t="shared" si="314"/>
        <v>17147.828460937497</v>
      </c>
      <c r="F1685">
        <f t="shared" si="315"/>
        <v>7953.4574999999995</v>
      </c>
      <c r="G1685">
        <f t="shared" si="321"/>
        <v>1</v>
      </c>
      <c r="H1685">
        <f t="shared" si="322"/>
        <v>0</v>
      </c>
      <c r="I1685">
        <f t="shared" si="316"/>
        <v>0</v>
      </c>
      <c r="J1685">
        <f t="shared" si="323"/>
        <v>0</v>
      </c>
      <c r="K1685">
        <f t="shared" si="317"/>
        <v>25101.285960937497</v>
      </c>
      <c r="L1685">
        <v>300</v>
      </c>
      <c r="M1685">
        <f t="shared" si="318"/>
        <v>333.33333333333331</v>
      </c>
      <c r="N1685">
        <f t="shared" si="319"/>
        <v>27890.317734374996</v>
      </c>
      <c r="O1685">
        <f t="shared" si="320"/>
        <v>28223.651067708328</v>
      </c>
    </row>
    <row r="1686" spans="1:15" x14ac:dyDescent="0.3">
      <c r="A1686">
        <v>1677</v>
      </c>
      <c r="B1686">
        <v>126.8</v>
      </c>
      <c r="C1686">
        <f t="shared" si="312"/>
        <v>35.222222222222221</v>
      </c>
      <c r="D1686">
        <f t="shared" si="313"/>
        <v>485.6968333333333</v>
      </c>
      <c r="E1686">
        <f t="shared" si="314"/>
        <v>17107.321796296295</v>
      </c>
      <c r="F1686">
        <f t="shared" si="315"/>
        <v>7947.19</v>
      </c>
      <c r="G1686">
        <f t="shared" si="321"/>
        <v>1</v>
      </c>
      <c r="H1686">
        <f t="shared" si="322"/>
        <v>-2.7777777777778567E-2</v>
      </c>
      <c r="I1686">
        <f t="shared" si="316"/>
        <v>-55.555555555557135</v>
      </c>
      <c r="J1686">
        <f t="shared" si="323"/>
        <v>-1956.7901234568458</v>
      </c>
      <c r="K1686">
        <f t="shared" si="317"/>
        <v>23097.721672839449</v>
      </c>
      <c r="L1686">
        <v>300</v>
      </c>
      <c r="M1686">
        <f t="shared" si="318"/>
        <v>333.33333333333331</v>
      </c>
      <c r="N1686">
        <f t="shared" si="319"/>
        <v>25664.135192043832</v>
      </c>
      <c r="O1686">
        <f t="shared" si="320"/>
        <v>25997.468525377164</v>
      </c>
    </row>
    <row r="1687" spans="1:15" x14ac:dyDescent="0.3">
      <c r="A1687">
        <v>1678</v>
      </c>
      <c r="B1687">
        <v>126.6</v>
      </c>
      <c r="C1687">
        <f t="shared" si="312"/>
        <v>35.166666666666664</v>
      </c>
      <c r="D1687">
        <f t="shared" si="313"/>
        <v>484.16587499999991</v>
      </c>
      <c r="E1687">
        <f t="shared" si="314"/>
        <v>17026.499937499997</v>
      </c>
      <c r="F1687">
        <f t="shared" si="315"/>
        <v>7934.6549999999997</v>
      </c>
      <c r="G1687">
        <f t="shared" si="321"/>
        <v>1</v>
      </c>
      <c r="H1687">
        <f t="shared" si="322"/>
        <v>-5.5555555555557135E-2</v>
      </c>
      <c r="I1687">
        <f t="shared" si="316"/>
        <v>-111.11111111111427</v>
      </c>
      <c r="J1687">
        <f t="shared" si="323"/>
        <v>-3907.4074074075183</v>
      </c>
      <c r="K1687">
        <f t="shared" si="317"/>
        <v>21053.747530092478</v>
      </c>
      <c r="L1687">
        <v>300</v>
      </c>
      <c r="M1687">
        <f t="shared" si="318"/>
        <v>333.33333333333331</v>
      </c>
      <c r="N1687">
        <f t="shared" si="319"/>
        <v>23393.052811213864</v>
      </c>
      <c r="O1687">
        <f t="shared" si="320"/>
        <v>23726.386144547196</v>
      </c>
    </row>
    <row r="1688" spans="1:15" x14ac:dyDescent="0.3">
      <c r="A1688">
        <v>1679</v>
      </c>
      <c r="B1688">
        <v>126.3</v>
      </c>
      <c r="C1688">
        <f t="shared" si="312"/>
        <v>35.083333333333329</v>
      </c>
      <c r="D1688">
        <f t="shared" si="313"/>
        <v>481.87396874999985</v>
      </c>
      <c r="E1688">
        <f t="shared" si="314"/>
        <v>16905.745070312492</v>
      </c>
      <c r="F1688">
        <f t="shared" si="315"/>
        <v>7915.8524999999991</v>
      </c>
      <c r="G1688">
        <f t="shared" si="321"/>
        <v>1</v>
      </c>
      <c r="H1688">
        <f t="shared" si="322"/>
        <v>-8.3333333333335702E-2</v>
      </c>
      <c r="I1688">
        <f t="shared" si="316"/>
        <v>-166.6666666666714</v>
      </c>
      <c r="J1688">
        <f t="shared" si="323"/>
        <v>-5847.2222222223872</v>
      </c>
      <c r="K1688">
        <f t="shared" si="317"/>
        <v>18974.375348090107</v>
      </c>
      <c r="L1688">
        <v>300</v>
      </c>
      <c r="M1688">
        <f t="shared" si="318"/>
        <v>333.33333333333331</v>
      </c>
      <c r="N1688">
        <f t="shared" si="319"/>
        <v>21082.639275655674</v>
      </c>
      <c r="O1688">
        <f t="shared" si="320"/>
        <v>21415.972608989006</v>
      </c>
    </row>
    <row r="1689" spans="1:15" x14ac:dyDescent="0.3">
      <c r="A1689">
        <v>1680</v>
      </c>
      <c r="B1689">
        <v>126</v>
      </c>
      <c r="C1689">
        <f t="shared" si="312"/>
        <v>35</v>
      </c>
      <c r="D1689">
        <f t="shared" si="313"/>
        <v>479.58749999999998</v>
      </c>
      <c r="E1689">
        <f t="shared" si="314"/>
        <v>16785.5625</v>
      </c>
      <c r="F1689">
        <f t="shared" si="315"/>
        <v>7897.05</v>
      </c>
      <c r="G1689">
        <f t="shared" si="321"/>
        <v>1</v>
      </c>
      <c r="H1689">
        <f t="shared" si="322"/>
        <v>-8.3333333333328596E-2</v>
      </c>
      <c r="I1689">
        <f t="shared" si="316"/>
        <v>-166.66666666665719</v>
      </c>
      <c r="J1689">
        <f t="shared" si="323"/>
        <v>-5833.333333333002</v>
      </c>
      <c r="K1689">
        <f t="shared" si="317"/>
        <v>18849.279166666998</v>
      </c>
      <c r="L1689">
        <v>300</v>
      </c>
      <c r="M1689">
        <f t="shared" si="318"/>
        <v>333.33333333333331</v>
      </c>
      <c r="N1689">
        <f t="shared" si="319"/>
        <v>20943.643518518886</v>
      </c>
      <c r="O1689">
        <f t="shared" si="320"/>
        <v>21276.976851852218</v>
      </c>
    </row>
    <row r="1690" spans="1:15" x14ac:dyDescent="0.3">
      <c r="A1690">
        <v>1681</v>
      </c>
      <c r="B1690">
        <v>125.7</v>
      </c>
      <c r="C1690">
        <f t="shared" si="312"/>
        <v>34.916666666666664</v>
      </c>
      <c r="D1690">
        <f t="shared" si="313"/>
        <v>477.30646874999979</v>
      </c>
      <c r="E1690">
        <f t="shared" si="314"/>
        <v>16665.95086718749</v>
      </c>
      <c r="F1690">
        <f t="shared" si="315"/>
        <v>7878.2474999999995</v>
      </c>
      <c r="G1690">
        <f t="shared" si="321"/>
        <v>1</v>
      </c>
      <c r="H1690">
        <f t="shared" si="322"/>
        <v>-8.3333333333335702E-2</v>
      </c>
      <c r="I1690">
        <f t="shared" si="316"/>
        <v>-166.6666666666714</v>
      </c>
      <c r="J1690">
        <f t="shared" si="323"/>
        <v>-5819.4444444446099</v>
      </c>
      <c r="K1690">
        <f t="shared" si="317"/>
        <v>18724.753922742882</v>
      </c>
      <c r="L1690">
        <v>300</v>
      </c>
      <c r="M1690">
        <f t="shared" si="318"/>
        <v>333.33333333333331</v>
      </c>
      <c r="N1690">
        <f t="shared" si="319"/>
        <v>20805.282136380982</v>
      </c>
      <c r="O1690">
        <f t="shared" si="320"/>
        <v>21138.615469714314</v>
      </c>
    </row>
    <row r="1691" spans="1:15" x14ac:dyDescent="0.3">
      <c r="A1691">
        <v>1682</v>
      </c>
      <c r="B1691">
        <v>125.6</v>
      </c>
      <c r="C1691">
        <f t="shared" si="312"/>
        <v>34.888888888888886</v>
      </c>
      <c r="D1691">
        <f t="shared" si="313"/>
        <v>476.5473333333332</v>
      </c>
      <c r="E1691">
        <f t="shared" si="314"/>
        <v>16626.206962962955</v>
      </c>
      <c r="F1691">
        <f t="shared" si="315"/>
        <v>7871.98</v>
      </c>
      <c r="G1691">
        <f t="shared" si="321"/>
        <v>1</v>
      </c>
      <c r="H1691">
        <f t="shared" si="322"/>
        <v>-2.7777777777778567E-2</v>
      </c>
      <c r="I1691">
        <f t="shared" si="316"/>
        <v>-55.555555555557135</v>
      </c>
      <c r="J1691">
        <f t="shared" si="323"/>
        <v>-1938.2716049383266</v>
      </c>
      <c r="K1691">
        <f t="shared" si="317"/>
        <v>22559.915358024627</v>
      </c>
      <c r="L1691">
        <v>300</v>
      </c>
      <c r="M1691">
        <f t="shared" si="318"/>
        <v>333.33333333333331</v>
      </c>
      <c r="N1691">
        <f t="shared" si="319"/>
        <v>25066.572620027364</v>
      </c>
      <c r="O1691">
        <f t="shared" si="320"/>
        <v>25399.905953360696</v>
      </c>
    </row>
    <row r="1692" spans="1:15" x14ac:dyDescent="0.3">
      <c r="A1692">
        <v>1683</v>
      </c>
      <c r="B1692">
        <v>125.6</v>
      </c>
      <c r="C1692">
        <f t="shared" si="312"/>
        <v>34.888888888888886</v>
      </c>
      <c r="D1692">
        <f t="shared" si="313"/>
        <v>476.5473333333332</v>
      </c>
      <c r="E1692">
        <f t="shared" si="314"/>
        <v>16626.206962962955</v>
      </c>
      <c r="F1692">
        <f t="shared" si="315"/>
        <v>7871.98</v>
      </c>
      <c r="G1692">
        <f t="shared" si="321"/>
        <v>1</v>
      </c>
      <c r="H1692">
        <f t="shared" si="322"/>
        <v>0</v>
      </c>
      <c r="I1692">
        <f t="shared" si="316"/>
        <v>0</v>
      </c>
      <c r="J1692">
        <f t="shared" si="323"/>
        <v>0</v>
      </c>
      <c r="K1692">
        <f t="shared" si="317"/>
        <v>24498.186962962955</v>
      </c>
      <c r="L1692">
        <v>300</v>
      </c>
      <c r="M1692">
        <f t="shared" si="318"/>
        <v>333.33333333333331</v>
      </c>
      <c r="N1692">
        <f t="shared" si="319"/>
        <v>27220.207736625503</v>
      </c>
      <c r="O1692">
        <f t="shared" si="320"/>
        <v>27553.541069958836</v>
      </c>
    </row>
    <row r="1693" spans="1:15" x14ac:dyDescent="0.3">
      <c r="A1693">
        <v>1684</v>
      </c>
      <c r="B1693">
        <v>125.8</v>
      </c>
      <c r="C1693">
        <f t="shared" si="312"/>
        <v>34.944444444444443</v>
      </c>
      <c r="D1693">
        <f t="shared" si="313"/>
        <v>478.06620833333324</v>
      </c>
      <c r="E1693">
        <f t="shared" si="314"/>
        <v>16705.758057870367</v>
      </c>
      <c r="F1693">
        <f t="shared" si="315"/>
        <v>7884.5149999999994</v>
      </c>
      <c r="G1693">
        <f t="shared" si="321"/>
        <v>1</v>
      </c>
      <c r="H1693">
        <f t="shared" si="322"/>
        <v>5.5555555555557135E-2</v>
      </c>
      <c r="I1693">
        <f t="shared" si="316"/>
        <v>111.11111111111427</v>
      </c>
      <c r="J1693">
        <f t="shared" si="323"/>
        <v>3882.7160493828264</v>
      </c>
      <c r="K1693">
        <f t="shared" si="317"/>
        <v>28472.989107253194</v>
      </c>
      <c r="L1693">
        <v>300</v>
      </c>
      <c r="M1693">
        <f t="shared" si="318"/>
        <v>333.33333333333331</v>
      </c>
      <c r="N1693">
        <f t="shared" si="319"/>
        <v>31636.654563614658</v>
      </c>
      <c r="O1693">
        <f t="shared" si="320"/>
        <v>31969.987896947991</v>
      </c>
    </row>
    <row r="1694" spans="1:15" x14ac:dyDescent="0.3">
      <c r="A1694">
        <v>1685</v>
      </c>
      <c r="B1694">
        <v>126.2</v>
      </c>
      <c r="C1694">
        <f t="shared" si="312"/>
        <v>35.055555555555557</v>
      </c>
      <c r="D1694">
        <f t="shared" si="313"/>
        <v>481.11120833333331</v>
      </c>
      <c r="E1694">
        <f t="shared" si="314"/>
        <v>16865.620692129629</v>
      </c>
      <c r="F1694">
        <f t="shared" si="315"/>
        <v>7909.585</v>
      </c>
      <c r="G1694">
        <f t="shared" si="321"/>
        <v>1</v>
      </c>
      <c r="H1694">
        <f t="shared" si="322"/>
        <v>0.11111111111111427</v>
      </c>
      <c r="I1694">
        <f t="shared" si="316"/>
        <v>222.22222222222854</v>
      </c>
      <c r="J1694">
        <f t="shared" si="323"/>
        <v>7790.1234567903448</v>
      </c>
      <c r="K1694">
        <f t="shared" si="317"/>
        <v>32565.329148919973</v>
      </c>
      <c r="L1694">
        <v>300</v>
      </c>
      <c r="M1694">
        <f t="shared" si="318"/>
        <v>333.33333333333331</v>
      </c>
      <c r="N1694">
        <f t="shared" si="319"/>
        <v>36183.699054355522</v>
      </c>
      <c r="O1694">
        <f t="shared" si="320"/>
        <v>36517.032387688858</v>
      </c>
    </row>
    <row r="1695" spans="1:15" x14ac:dyDescent="0.3">
      <c r="A1695">
        <v>1686</v>
      </c>
      <c r="B1695">
        <v>126.6</v>
      </c>
      <c r="C1695">
        <f t="shared" si="312"/>
        <v>35.166666666666664</v>
      </c>
      <c r="D1695">
        <f t="shared" si="313"/>
        <v>484.16587499999991</v>
      </c>
      <c r="E1695">
        <f t="shared" si="314"/>
        <v>17026.499937499997</v>
      </c>
      <c r="F1695">
        <f t="shared" si="315"/>
        <v>7934.6549999999997</v>
      </c>
      <c r="G1695">
        <f t="shared" si="321"/>
        <v>1</v>
      </c>
      <c r="H1695">
        <f t="shared" si="322"/>
        <v>0.11111111111110716</v>
      </c>
      <c r="I1695">
        <f t="shared" si="316"/>
        <v>222.22222222221433</v>
      </c>
      <c r="J1695">
        <f t="shared" si="323"/>
        <v>7814.8148148145365</v>
      </c>
      <c r="K1695">
        <f t="shared" si="317"/>
        <v>32775.96975231453</v>
      </c>
      <c r="L1695">
        <v>300</v>
      </c>
      <c r="M1695">
        <f t="shared" si="318"/>
        <v>333.33333333333331</v>
      </c>
      <c r="N1695">
        <f t="shared" si="319"/>
        <v>36417.744169238365</v>
      </c>
      <c r="O1695">
        <f t="shared" si="320"/>
        <v>36751.077502571701</v>
      </c>
    </row>
    <row r="1696" spans="1:15" x14ac:dyDescent="0.3">
      <c r="A1696">
        <v>1687</v>
      </c>
      <c r="B1696">
        <v>127</v>
      </c>
      <c r="C1696">
        <f t="shared" si="312"/>
        <v>35.277777777777779</v>
      </c>
      <c r="D1696">
        <f t="shared" si="313"/>
        <v>487.23020833333328</v>
      </c>
      <c r="E1696">
        <f t="shared" si="314"/>
        <v>17188.399016203701</v>
      </c>
      <c r="F1696">
        <f t="shared" si="315"/>
        <v>7959.7250000000004</v>
      </c>
      <c r="G1696">
        <f t="shared" si="321"/>
        <v>1</v>
      </c>
      <c r="H1696">
        <f t="shared" si="322"/>
        <v>0.11111111111111427</v>
      </c>
      <c r="I1696">
        <f t="shared" si="316"/>
        <v>222.22222222222854</v>
      </c>
      <c r="J1696">
        <f t="shared" si="323"/>
        <v>7839.5061728397295</v>
      </c>
      <c r="K1696">
        <f t="shared" si="317"/>
        <v>32987.630189043426</v>
      </c>
      <c r="L1696">
        <v>300</v>
      </c>
      <c r="M1696">
        <f t="shared" si="318"/>
        <v>333.33333333333331</v>
      </c>
      <c r="N1696">
        <f t="shared" si="319"/>
        <v>36652.922432270476</v>
      </c>
      <c r="O1696">
        <f t="shared" si="320"/>
        <v>36986.255765603812</v>
      </c>
    </row>
    <row r="1697" spans="1:15" x14ac:dyDescent="0.3">
      <c r="A1697">
        <v>1688</v>
      </c>
      <c r="B1697">
        <v>127.4</v>
      </c>
      <c r="C1697">
        <f t="shared" si="312"/>
        <v>35.388888888888893</v>
      </c>
      <c r="D1697">
        <f t="shared" si="313"/>
        <v>490.30420833333341</v>
      </c>
      <c r="E1697">
        <f t="shared" si="314"/>
        <v>17351.321150462969</v>
      </c>
      <c r="F1697">
        <f t="shared" si="315"/>
        <v>7984.795000000001</v>
      </c>
      <c r="G1697">
        <f t="shared" si="321"/>
        <v>1</v>
      </c>
      <c r="H1697">
        <f t="shared" si="322"/>
        <v>0.11111111111111427</v>
      </c>
      <c r="I1697">
        <f t="shared" si="316"/>
        <v>222.22222222222854</v>
      </c>
      <c r="J1697">
        <f t="shared" si="323"/>
        <v>7864.1975308644223</v>
      </c>
      <c r="K1697">
        <f t="shared" si="317"/>
        <v>33200.313681327396</v>
      </c>
      <c r="L1697">
        <v>300</v>
      </c>
      <c r="M1697">
        <f t="shared" si="318"/>
        <v>333.33333333333331</v>
      </c>
      <c r="N1697">
        <f t="shared" si="319"/>
        <v>36889.237423697108</v>
      </c>
      <c r="O1697">
        <f t="shared" si="320"/>
        <v>37222.570757030444</v>
      </c>
    </row>
    <row r="1698" spans="1:15" x14ac:dyDescent="0.3">
      <c r="A1698">
        <v>1689</v>
      </c>
      <c r="B1698">
        <v>127.6</v>
      </c>
      <c r="C1698">
        <f t="shared" si="312"/>
        <v>35.444444444444443</v>
      </c>
      <c r="D1698">
        <f t="shared" si="313"/>
        <v>491.84483333333321</v>
      </c>
      <c r="E1698">
        <f t="shared" si="314"/>
        <v>17433.166870370365</v>
      </c>
      <c r="F1698">
        <f t="shared" si="315"/>
        <v>7997.33</v>
      </c>
      <c r="G1698">
        <f t="shared" si="321"/>
        <v>1</v>
      </c>
      <c r="H1698">
        <f t="shared" si="322"/>
        <v>5.5555555555550029E-2</v>
      </c>
      <c r="I1698">
        <f t="shared" si="316"/>
        <v>111.11111111110006</v>
      </c>
      <c r="J1698">
        <f t="shared" si="323"/>
        <v>3938.2716049378796</v>
      </c>
      <c r="K1698">
        <f t="shared" si="317"/>
        <v>29368.768475308243</v>
      </c>
      <c r="L1698">
        <v>300</v>
      </c>
      <c r="M1698">
        <f t="shared" si="318"/>
        <v>333.33333333333331</v>
      </c>
      <c r="N1698">
        <f t="shared" si="319"/>
        <v>32631.964972564714</v>
      </c>
      <c r="O1698">
        <f t="shared" si="320"/>
        <v>32965.298305898046</v>
      </c>
    </row>
    <row r="1699" spans="1:15" x14ac:dyDescent="0.3">
      <c r="A1699">
        <v>1690</v>
      </c>
      <c r="B1699">
        <v>127.8</v>
      </c>
      <c r="C1699">
        <f t="shared" si="312"/>
        <v>35.5</v>
      </c>
      <c r="D1699">
        <f t="shared" si="313"/>
        <v>493.38787499999989</v>
      </c>
      <c r="E1699">
        <f t="shared" si="314"/>
        <v>17515.269562499998</v>
      </c>
      <c r="F1699">
        <f t="shared" si="315"/>
        <v>8009.8649999999998</v>
      </c>
      <c r="G1699">
        <f t="shared" si="321"/>
        <v>1</v>
      </c>
      <c r="H1699">
        <f t="shared" si="322"/>
        <v>5.5555555555557135E-2</v>
      </c>
      <c r="I1699">
        <f t="shared" si="316"/>
        <v>111.11111111111427</v>
      </c>
      <c r="J1699">
        <f t="shared" si="323"/>
        <v>3944.4444444445567</v>
      </c>
      <c r="K1699">
        <f t="shared" si="317"/>
        <v>29469.579006944554</v>
      </c>
      <c r="L1699">
        <v>300</v>
      </c>
      <c r="M1699">
        <f t="shared" si="318"/>
        <v>333.33333333333331</v>
      </c>
      <c r="N1699">
        <f t="shared" si="319"/>
        <v>32743.976674382837</v>
      </c>
      <c r="O1699">
        <f t="shared" si="320"/>
        <v>33077.310007716173</v>
      </c>
    </row>
    <row r="1700" spans="1:15" x14ac:dyDescent="0.3">
      <c r="A1700">
        <v>1691</v>
      </c>
      <c r="B1700">
        <v>127.9</v>
      </c>
      <c r="C1700">
        <f t="shared" si="312"/>
        <v>35.527777777777779</v>
      </c>
      <c r="D1700">
        <f t="shared" si="313"/>
        <v>494.16030208333325</v>
      </c>
      <c r="E1700">
        <f t="shared" si="314"/>
        <v>17556.417399016202</v>
      </c>
      <c r="F1700">
        <f t="shared" si="315"/>
        <v>8016.1324999999997</v>
      </c>
      <c r="G1700">
        <f t="shared" si="321"/>
        <v>1</v>
      </c>
      <c r="H1700">
        <f t="shared" si="322"/>
        <v>2.7777777777778567E-2</v>
      </c>
      <c r="I1700">
        <f t="shared" si="316"/>
        <v>55.555555555557135</v>
      </c>
      <c r="J1700">
        <f t="shared" si="323"/>
        <v>1973.7654320988215</v>
      </c>
      <c r="K1700">
        <f t="shared" si="317"/>
        <v>27546.315331115024</v>
      </c>
      <c r="L1700">
        <v>300</v>
      </c>
      <c r="M1700">
        <f t="shared" si="318"/>
        <v>333.33333333333331</v>
      </c>
      <c r="N1700">
        <f t="shared" si="319"/>
        <v>30607.017034572247</v>
      </c>
      <c r="O1700">
        <f t="shared" si="320"/>
        <v>30940.350367905579</v>
      </c>
    </row>
    <row r="1701" spans="1:15" x14ac:dyDescent="0.3">
      <c r="A1701">
        <v>1692</v>
      </c>
      <c r="B1701">
        <v>128</v>
      </c>
      <c r="C1701">
        <f t="shared" si="312"/>
        <v>35.555555555555557</v>
      </c>
      <c r="D1701">
        <f t="shared" si="313"/>
        <v>494.93333333333334</v>
      </c>
      <c r="E1701">
        <f t="shared" si="314"/>
        <v>17597.629629629631</v>
      </c>
      <c r="F1701">
        <f t="shared" si="315"/>
        <v>8022.4000000000005</v>
      </c>
      <c r="G1701">
        <f t="shared" si="321"/>
        <v>1</v>
      </c>
      <c r="H1701">
        <f t="shared" si="322"/>
        <v>2.7777777777778567E-2</v>
      </c>
      <c r="I1701">
        <f t="shared" si="316"/>
        <v>55.555555555557135</v>
      </c>
      <c r="J1701">
        <f t="shared" si="323"/>
        <v>1975.3086419753649</v>
      </c>
      <c r="K1701">
        <f t="shared" si="317"/>
        <v>27595.338271604996</v>
      </c>
      <c r="L1701">
        <v>300</v>
      </c>
      <c r="M1701">
        <f t="shared" si="318"/>
        <v>333.33333333333331</v>
      </c>
      <c r="N1701">
        <f t="shared" si="319"/>
        <v>30661.486968449994</v>
      </c>
      <c r="O1701">
        <f t="shared" si="320"/>
        <v>30994.820301783326</v>
      </c>
    </row>
    <row r="1702" spans="1:15" x14ac:dyDescent="0.3">
      <c r="A1702">
        <v>1693</v>
      </c>
      <c r="B1702">
        <v>128.1</v>
      </c>
      <c r="C1702">
        <f t="shared" si="312"/>
        <v>35.583333333333329</v>
      </c>
      <c r="D1702">
        <f t="shared" si="313"/>
        <v>495.70696874999982</v>
      </c>
      <c r="E1702">
        <f t="shared" si="314"/>
        <v>17638.906304687491</v>
      </c>
      <c r="F1702">
        <f t="shared" si="315"/>
        <v>8028.6674999999987</v>
      </c>
      <c r="G1702">
        <f t="shared" si="321"/>
        <v>1</v>
      </c>
      <c r="H1702">
        <f t="shared" si="322"/>
        <v>2.7777777777771462E-2</v>
      </c>
      <c r="I1702">
        <f t="shared" si="316"/>
        <v>55.555555555542924</v>
      </c>
      <c r="J1702">
        <f t="shared" si="323"/>
        <v>1976.8518518514022</v>
      </c>
      <c r="K1702">
        <f t="shared" si="317"/>
        <v>27644.425656538893</v>
      </c>
      <c r="L1702">
        <v>300</v>
      </c>
      <c r="M1702">
        <f t="shared" si="318"/>
        <v>333.33333333333331</v>
      </c>
      <c r="N1702">
        <f t="shared" si="319"/>
        <v>30716.028507265437</v>
      </c>
      <c r="O1702">
        <f t="shared" si="320"/>
        <v>31049.361840598769</v>
      </c>
    </row>
    <row r="1703" spans="1:15" x14ac:dyDescent="0.3">
      <c r="A1703">
        <v>1694</v>
      </c>
      <c r="B1703">
        <v>128.19999999999999</v>
      </c>
      <c r="C1703">
        <f t="shared" si="312"/>
        <v>35.611111111111107</v>
      </c>
      <c r="D1703">
        <f t="shared" si="313"/>
        <v>496.48120833333314</v>
      </c>
      <c r="E1703">
        <f t="shared" si="314"/>
        <v>17680.247474537027</v>
      </c>
      <c r="F1703">
        <f t="shared" si="315"/>
        <v>8034.9349999999986</v>
      </c>
      <c r="G1703">
        <f t="shared" si="321"/>
        <v>1</v>
      </c>
      <c r="H1703">
        <f t="shared" si="322"/>
        <v>2.7777777777778567E-2</v>
      </c>
      <c r="I1703">
        <f t="shared" si="316"/>
        <v>55.555555555557135</v>
      </c>
      <c r="J1703">
        <f t="shared" si="323"/>
        <v>1978.3950617284511</v>
      </c>
      <c r="K1703">
        <f t="shared" si="317"/>
        <v>27693.577536265475</v>
      </c>
      <c r="L1703">
        <v>300</v>
      </c>
      <c r="M1703">
        <f t="shared" si="318"/>
        <v>333.33333333333331</v>
      </c>
      <c r="N1703">
        <f t="shared" si="319"/>
        <v>30770.641706961636</v>
      </c>
      <c r="O1703">
        <f t="shared" si="320"/>
        <v>31103.975040294968</v>
      </c>
    </row>
    <row r="1704" spans="1:15" x14ac:dyDescent="0.3">
      <c r="A1704">
        <v>1695</v>
      </c>
      <c r="B1704">
        <v>128.30000000000001</v>
      </c>
      <c r="C1704">
        <f t="shared" si="312"/>
        <v>35.638888888888893</v>
      </c>
      <c r="D1704">
        <f t="shared" si="313"/>
        <v>497.25605208333332</v>
      </c>
      <c r="E1704">
        <f t="shared" si="314"/>
        <v>17721.653189525463</v>
      </c>
      <c r="F1704">
        <f t="shared" si="315"/>
        <v>8041.2025000000003</v>
      </c>
      <c r="G1704">
        <f t="shared" si="321"/>
        <v>1</v>
      </c>
      <c r="H1704">
        <f t="shared" si="322"/>
        <v>2.7777777777785673E-2</v>
      </c>
      <c r="I1704">
        <f t="shared" si="316"/>
        <v>55.555555555571345</v>
      </c>
      <c r="J1704">
        <f t="shared" si="323"/>
        <v>1979.9382716055013</v>
      </c>
      <c r="K1704">
        <f t="shared" si="317"/>
        <v>27742.793961130963</v>
      </c>
      <c r="L1704">
        <v>300</v>
      </c>
      <c r="M1704">
        <f t="shared" si="318"/>
        <v>333.33333333333331</v>
      </c>
      <c r="N1704">
        <f t="shared" si="319"/>
        <v>30825.326623478846</v>
      </c>
      <c r="O1704">
        <f t="shared" si="320"/>
        <v>31158.659956812178</v>
      </c>
    </row>
    <row r="1705" spans="1:15" x14ac:dyDescent="0.3">
      <c r="A1705">
        <v>1696</v>
      </c>
      <c r="B1705">
        <v>128.4</v>
      </c>
      <c r="C1705">
        <f t="shared" si="312"/>
        <v>35.666666666666664</v>
      </c>
      <c r="D1705">
        <f t="shared" si="313"/>
        <v>498.03149999999982</v>
      </c>
      <c r="E1705">
        <f t="shared" si="314"/>
        <v>17763.123499999994</v>
      </c>
      <c r="F1705">
        <f t="shared" si="315"/>
        <v>8047.4699999999993</v>
      </c>
      <c r="G1705">
        <f t="shared" si="321"/>
        <v>1</v>
      </c>
      <c r="H1705">
        <f t="shared" si="322"/>
        <v>2.7777777777771462E-2</v>
      </c>
      <c r="I1705">
        <f t="shared" si="316"/>
        <v>55.555555555542924</v>
      </c>
      <c r="J1705">
        <f t="shared" si="323"/>
        <v>1981.4814814810309</v>
      </c>
      <c r="K1705">
        <f t="shared" si="317"/>
        <v>27792.074981481026</v>
      </c>
      <c r="L1705">
        <v>300</v>
      </c>
      <c r="M1705">
        <f t="shared" si="318"/>
        <v>333.33333333333331</v>
      </c>
      <c r="N1705">
        <f t="shared" si="319"/>
        <v>30880.083312756695</v>
      </c>
      <c r="O1705">
        <f t="shared" si="320"/>
        <v>31213.416646090027</v>
      </c>
    </row>
    <row r="1706" spans="1:15" x14ac:dyDescent="0.3">
      <c r="A1706">
        <v>1697</v>
      </c>
      <c r="B1706">
        <v>128.5</v>
      </c>
      <c r="C1706">
        <f t="shared" si="312"/>
        <v>35.694444444444443</v>
      </c>
      <c r="D1706">
        <f t="shared" si="313"/>
        <v>498.80755208333323</v>
      </c>
      <c r="E1706">
        <f t="shared" si="314"/>
        <v>17804.658456307865</v>
      </c>
      <c r="F1706">
        <f t="shared" si="315"/>
        <v>8053.7374999999993</v>
      </c>
      <c r="G1706">
        <f t="shared" si="321"/>
        <v>1</v>
      </c>
      <c r="H1706">
        <f t="shared" si="322"/>
        <v>2.7777777777778567E-2</v>
      </c>
      <c r="I1706">
        <f t="shared" si="316"/>
        <v>55.555555555557135</v>
      </c>
      <c r="J1706">
        <f t="shared" si="323"/>
        <v>1983.0246913580809</v>
      </c>
      <c r="K1706">
        <f t="shared" si="317"/>
        <v>27841.420647665946</v>
      </c>
      <c r="L1706">
        <v>300</v>
      </c>
      <c r="M1706">
        <f t="shared" si="318"/>
        <v>333.33333333333331</v>
      </c>
      <c r="N1706">
        <f t="shared" si="319"/>
        <v>30934.91183073994</v>
      </c>
      <c r="O1706">
        <f t="shared" si="320"/>
        <v>31268.245164073272</v>
      </c>
    </row>
    <row r="1707" spans="1:15" x14ac:dyDescent="0.3">
      <c r="A1707">
        <v>1698</v>
      </c>
      <c r="B1707">
        <v>128.6</v>
      </c>
      <c r="C1707">
        <f t="shared" si="312"/>
        <v>35.722222222222221</v>
      </c>
      <c r="D1707">
        <f t="shared" si="313"/>
        <v>499.58420833333321</v>
      </c>
      <c r="E1707">
        <f t="shared" si="314"/>
        <v>17846.25810879629</v>
      </c>
      <c r="F1707">
        <f t="shared" si="315"/>
        <v>8060.0050000000001</v>
      </c>
      <c r="G1707">
        <f t="shared" si="321"/>
        <v>1</v>
      </c>
      <c r="H1707">
        <f t="shared" si="322"/>
        <v>2.7777777777778567E-2</v>
      </c>
      <c r="I1707">
        <f t="shared" si="316"/>
        <v>55.555555555557135</v>
      </c>
      <c r="J1707">
        <f t="shared" si="323"/>
        <v>1984.5679012346243</v>
      </c>
      <c r="K1707">
        <f t="shared" si="317"/>
        <v>27890.831010030914</v>
      </c>
      <c r="L1707">
        <v>300</v>
      </c>
      <c r="M1707">
        <f t="shared" si="318"/>
        <v>333.33333333333331</v>
      </c>
      <c r="N1707">
        <f t="shared" si="319"/>
        <v>30989.81223336768</v>
      </c>
      <c r="O1707">
        <f t="shared" si="320"/>
        <v>31323.145566701012</v>
      </c>
    </row>
    <row r="1708" spans="1:15" x14ac:dyDescent="0.3">
      <c r="A1708">
        <v>1699</v>
      </c>
      <c r="B1708">
        <v>128.6</v>
      </c>
      <c r="C1708">
        <f t="shared" si="312"/>
        <v>35.722222222222221</v>
      </c>
      <c r="D1708">
        <f t="shared" si="313"/>
        <v>499.58420833333321</v>
      </c>
      <c r="E1708">
        <f t="shared" si="314"/>
        <v>17846.25810879629</v>
      </c>
      <c r="F1708">
        <f t="shared" si="315"/>
        <v>8060.0050000000001</v>
      </c>
      <c r="G1708">
        <f t="shared" si="321"/>
        <v>1</v>
      </c>
      <c r="H1708">
        <f t="shared" si="322"/>
        <v>0</v>
      </c>
      <c r="I1708">
        <f t="shared" si="316"/>
        <v>0</v>
      </c>
      <c r="J1708">
        <f t="shared" si="323"/>
        <v>0</v>
      </c>
      <c r="K1708">
        <f t="shared" si="317"/>
        <v>25906.263108796291</v>
      </c>
      <c r="L1708">
        <v>300</v>
      </c>
      <c r="M1708">
        <f t="shared" si="318"/>
        <v>333.33333333333331</v>
      </c>
      <c r="N1708">
        <f t="shared" si="319"/>
        <v>28784.736787551432</v>
      </c>
      <c r="O1708">
        <f t="shared" si="320"/>
        <v>29118.070120884764</v>
      </c>
    </row>
    <row r="1709" spans="1:15" x14ac:dyDescent="0.3">
      <c r="A1709">
        <v>1700</v>
      </c>
      <c r="B1709">
        <v>128.5</v>
      </c>
      <c r="C1709">
        <f t="shared" si="312"/>
        <v>35.694444444444443</v>
      </c>
      <c r="D1709">
        <f t="shared" si="313"/>
        <v>498.80755208333323</v>
      </c>
      <c r="E1709">
        <f t="shared" si="314"/>
        <v>17804.658456307865</v>
      </c>
      <c r="F1709">
        <f t="shared" si="315"/>
        <v>8053.7374999999993</v>
      </c>
      <c r="G1709">
        <f t="shared" si="321"/>
        <v>1</v>
      </c>
      <c r="H1709">
        <f t="shared" si="322"/>
        <v>-2.7777777777778567E-2</v>
      </c>
      <c r="I1709">
        <f t="shared" si="316"/>
        <v>-55.555555555557135</v>
      </c>
      <c r="J1709">
        <f t="shared" si="323"/>
        <v>-1983.0246913580809</v>
      </c>
      <c r="K1709">
        <f t="shared" si="317"/>
        <v>23875.371264949783</v>
      </c>
      <c r="L1709">
        <v>300</v>
      </c>
      <c r="M1709">
        <f t="shared" si="318"/>
        <v>333.33333333333331</v>
      </c>
      <c r="N1709">
        <f t="shared" si="319"/>
        <v>26528.190294388645</v>
      </c>
      <c r="O1709">
        <f t="shared" si="320"/>
        <v>26861.523627721977</v>
      </c>
    </row>
    <row r="1710" spans="1:15" x14ac:dyDescent="0.3">
      <c r="A1710">
        <v>1701</v>
      </c>
      <c r="B1710">
        <v>128.30000000000001</v>
      </c>
      <c r="C1710">
        <f t="shared" si="312"/>
        <v>35.638888888888893</v>
      </c>
      <c r="D1710">
        <f t="shared" si="313"/>
        <v>497.25605208333332</v>
      </c>
      <c r="E1710">
        <f t="shared" si="314"/>
        <v>17721.653189525463</v>
      </c>
      <c r="F1710">
        <f t="shared" si="315"/>
        <v>8041.2025000000003</v>
      </c>
      <c r="G1710">
        <f t="shared" si="321"/>
        <v>1</v>
      </c>
      <c r="H1710">
        <f t="shared" si="322"/>
        <v>-5.5555555555550029E-2</v>
      </c>
      <c r="I1710">
        <f t="shared" si="316"/>
        <v>-111.11111111110006</v>
      </c>
      <c r="J1710">
        <f t="shared" si="323"/>
        <v>-3959.8765432094829</v>
      </c>
      <c r="K1710">
        <f t="shared" si="317"/>
        <v>21802.979146315978</v>
      </c>
      <c r="L1710">
        <v>300</v>
      </c>
      <c r="M1710">
        <f t="shared" si="318"/>
        <v>333.33333333333331</v>
      </c>
      <c r="N1710">
        <f t="shared" si="319"/>
        <v>24225.53238479553</v>
      </c>
      <c r="O1710">
        <f t="shared" si="320"/>
        <v>24558.865718128862</v>
      </c>
    </row>
    <row r="1711" spans="1:15" x14ac:dyDescent="0.3">
      <c r="A1711">
        <v>1702</v>
      </c>
      <c r="B1711">
        <v>128.1</v>
      </c>
      <c r="C1711">
        <f t="shared" si="312"/>
        <v>35.583333333333329</v>
      </c>
      <c r="D1711">
        <f t="shared" si="313"/>
        <v>495.70696874999982</v>
      </c>
      <c r="E1711">
        <f t="shared" si="314"/>
        <v>17638.906304687491</v>
      </c>
      <c r="F1711">
        <f t="shared" si="315"/>
        <v>8028.6674999999987</v>
      </c>
      <c r="G1711">
        <f t="shared" si="321"/>
        <v>1</v>
      </c>
      <c r="H1711">
        <f t="shared" si="322"/>
        <v>-5.555555555556424E-2</v>
      </c>
      <c r="I1711">
        <f t="shared" si="316"/>
        <v>-111.11111111112848</v>
      </c>
      <c r="J1711">
        <f t="shared" si="323"/>
        <v>-3953.703703704321</v>
      </c>
      <c r="K1711">
        <f t="shared" si="317"/>
        <v>21713.870100983171</v>
      </c>
      <c r="L1711">
        <v>300</v>
      </c>
      <c r="M1711">
        <f t="shared" si="318"/>
        <v>333.33333333333331</v>
      </c>
      <c r="N1711">
        <f t="shared" si="319"/>
        <v>24126.522334425747</v>
      </c>
      <c r="O1711">
        <f t="shared" si="320"/>
        <v>24459.855667759079</v>
      </c>
    </row>
    <row r="1712" spans="1:15" x14ac:dyDescent="0.3">
      <c r="A1712">
        <v>1703</v>
      </c>
      <c r="B1712">
        <v>127.9</v>
      </c>
      <c r="C1712">
        <f t="shared" si="312"/>
        <v>35.527777777777779</v>
      </c>
      <c r="D1712">
        <f t="shared" si="313"/>
        <v>494.16030208333325</v>
      </c>
      <c r="E1712">
        <f t="shared" si="314"/>
        <v>17556.417399016202</v>
      </c>
      <c r="F1712">
        <f t="shared" si="315"/>
        <v>8016.1324999999997</v>
      </c>
      <c r="G1712">
        <f t="shared" si="321"/>
        <v>1</v>
      </c>
      <c r="H1712">
        <f t="shared" si="322"/>
        <v>-5.5555555555550029E-2</v>
      </c>
      <c r="I1712">
        <f t="shared" si="316"/>
        <v>-111.11111111110006</v>
      </c>
      <c r="J1712">
        <f t="shared" si="323"/>
        <v>-3947.5308641971383</v>
      </c>
      <c r="K1712">
        <f t="shared" si="317"/>
        <v>21625.019034819063</v>
      </c>
      <c r="L1712">
        <v>300</v>
      </c>
      <c r="M1712">
        <f t="shared" si="318"/>
        <v>333.33333333333331</v>
      </c>
      <c r="N1712">
        <f t="shared" si="319"/>
        <v>24027.798927576736</v>
      </c>
      <c r="O1712">
        <f t="shared" si="320"/>
        <v>24361.132260910068</v>
      </c>
    </row>
    <row r="1713" spans="1:15" x14ac:dyDescent="0.3">
      <c r="A1713">
        <v>1704</v>
      </c>
      <c r="B1713">
        <v>127.6</v>
      </c>
      <c r="C1713">
        <f t="shared" si="312"/>
        <v>35.444444444444443</v>
      </c>
      <c r="D1713">
        <f t="shared" si="313"/>
        <v>491.84483333333321</v>
      </c>
      <c r="E1713">
        <f t="shared" si="314"/>
        <v>17433.166870370365</v>
      </c>
      <c r="F1713">
        <f t="shared" si="315"/>
        <v>7997.33</v>
      </c>
      <c r="G1713">
        <f t="shared" si="321"/>
        <v>1</v>
      </c>
      <c r="H1713">
        <f t="shared" si="322"/>
        <v>-8.3333333333335702E-2</v>
      </c>
      <c r="I1713">
        <f t="shared" si="316"/>
        <v>-166.6666666666714</v>
      </c>
      <c r="J1713">
        <f t="shared" si="323"/>
        <v>-5907.4074074075752</v>
      </c>
      <c r="K1713">
        <f t="shared" si="317"/>
        <v>19523.089462962787</v>
      </c>
      <c r="L1713">
        <v>300</v>
      </c>
      <c r="M1713">
        <f t="shared" si="318"/>
        <v>333.33333333333331</v>
      </c>
      <c r="N1713">
        <f t="shared" si="319"/>
        <v>21692.321625514207</v>
      </c>
      <c r="O1713">
        <f t="shared" si="320"/>
        <v>22025.654958847539</v>
      </c>
    </row>
    <row r="1714" spans="1:15" x14ac:dyDescent="0.3">
      <c r="A1714">
        <v>1705</v>
      </c>
      <c r="B1714">
        <v>127.4</v>
      </c>
      <c r="C1714">
        <f t="shared" si="312"/>
        <v>35.388888888888893</v>
      </c>
      <c r="D1714">
        <f t="shared" si="313"/>
        <v>490.30420833333341</v>
      </c>
      <c r="E1714">
        <f t="shared" si="314"/>
        <v>17351.321150462969</v>
      </c>
      <c r="F1714">
        <f t="shared" si="315"/>
        <v>7984.795000000001</v>
      </c>
      <c r="G1714">
        <f t="shared" si="321"/>
        <v>1</v>
      </c>
      <c r="H1714">
        <f t="shared" si="322"/>
        <v>-5.5555555555550029E-2</v>
      </c>
      <c r="I1714">
        <f t="shared" si="316"/>
        <v>-111.11111111110006</v>
      </c>
      <c r="J1714">
        <f t="shared" si="323"/>
        <v>-3932.0987654317082</v>
      </c>
      <c r="K1714">
        <f t="shared" si="317"/>
        <v>21404.017385031264</v>
      </c>
      <c r="L1714">
        <v>300</v>
      </c>
      <c r="M1714">
        <f t="shared" si="318"/>
        <v>333.33333333333331</v>
      </c>
      <c r="N1714">
        <f t="shared" si="319"/>
        <v>23782.241538923627</v>
      </c>
      <c r="O1714">
        <f t="shared" si="320"/>
        <v>24115.574872256959</v>
      </c>
    </row>
    <row r="1715" spans="1:15" x14ac:dyDescent="0.3">
      <c r="A1715">
        <v>1706</v>
      </c>
      <c r="B1715">
        <v>127.2</v>
      </c>
      <c r="C1715">
        <f t="shared" si="312"/>
        <v>35.333333333333336</v>
      </c>
      <c r="D1715">
        <f t="shared" si="313"/>
        <v>488.76599999999996</v>
      </c>
      <c r="E1715">
        <f t="shared" si="314"/>
        <v>17269.732</v>
      </c>
      <c r="F1715">
        <f t="shared" si="315"/>
        <v>7972.26</v>
      </c>
      <c r="G1715">
        <f t="shared" si="321"/>
        <v>1</v>
      </c>
      <c r="H1715">
        <f t="shared" si="322"/>
        <v>-5.5555555555557135E-2</v>
      </c>
      <c r="I1715">
        <f t="shared" si="316"/>
        <v>-111.11111111111427</v>
      </c>
      <c r="J1715">
        <f t="shared" si="323"/>
        <v>-3925.925925926038</v>
      </c>
      <c r="K1715">
        <f t="shared" si="317"/>
        <v>21316.066074073962</v>
      </c>
      <c r="L1715">
        <v>300</v>
      </c>
      <c r="M1715">
        <f t="shared" si="318"/>
        <v>333.33333333333331</v>
      </c>
      <c r="N1715">
        <f t="shared" si="319"/>
        <v>23684.517860082178</v>
      </c>
      <c r="O1715">
        <f t="shared" si="320"/>
        <v>24017.85119341551</v>
      </c>
    </row>
    <row r="1716" spans="1:15" x14ac:dyDescent="0.3">
      <c r="A1716">
        <v>1707</v>
      </c>
      <c r="B1716">
        <v>127</v>
      </c>
      <c r="C1716">
        <f t="shared" si="312"/>
        <v>35.277777777777779</v>
      </c>
      <c r="D1716">
        <f t="shared" si="313"/>
        <v>487.23020833333328</v>
      </c>
      <c r="E1716">
        <f t="shared" si="314"/>
        <v>17188.399016203701</v>
      </c>
      <c r="F1716">
        <f t="shared" si="315"/>
        <v>7959.7250000000004</v>
      </c>
      <c r="G1716">
        <f t="shared" si="321"/>
        <v>1</v>
      </c>
      <c r="H1716">
        <f t="shared" si="322"/>
        <v>-5.5555555555557135E-2</v>
      </c>
      <c r="I1716">
        <f t="shared" si="316"/>
        <v>-111.11111111111427</v>
      </c>
      <c r="J1716">
        <f t="shared" si="323"/>
        <v>-3919.7530864198648</v>
      </c>
      <c r="K1716">
        <f t="shared" si="317"/>
        <v>21228.370929783836</v>
      </c>
      <c r="L1716">
        <v>300</v>
      </c>
      <c r="M1716">
        <f t="shared" si="318"/>
        <v>333.33333333333331</v>
      </c>
      <c r="N1716">
        <f t="shared" si="319"/>
        <v>23587.078810870928</v>
      </c>
      <c r="O1716">
        <f t="shared" si="320"/>
        <v>23920.41214420426</v>
      </c>
    </row>
    <row r="1717" spans="1:15" x14ac:dyDescent="0.3">
      <c r="A1717">
        <v>1708</v>
      </c>
      <c r="B1717">
        <v>126.9</v>
      </c>
      <c r="C1717">
        <f t="shared" si="312"/>
        <v>35.25</v>
      </c>
      <c r="D1717">
        <f t="shared" si="313"/>
        <v>486.46321874999995</v>
      </c>
      <c r="E1717">
        <f t="shared" si="314"/>
        <v>17147.828460937497</v>
      </c>
      <c r="F1717">
        <f t="shared" si="315"/>
        <v>7953.4574999999995</v>
      </c>
      <c r="G1717">
        <f t="shared" si="321"/>
        <v>1</v>
      </c>
      <c r="H1717">
        <f t="shared" si="322"/>
        <v>-2.7777777777778567E-2</v>
      </c>
      <c r="I1717">
        <f t="shared" si="316"/>
        <v>-55.555555555557135</v>
      </c>
      <c r="J1717">
        <f t="shared" si="323"/>
        <v>-1958.333333333389</v>
      </c>
      <c r="K1717">
        <f t="shared" si="317"/>
        <v>23142.952627604107</v>
      </c>
      <c r="L1717">
        <v>300</v>
      </c>
      <c r="M1717">
        <f t="shared" si="318"/>
        <v>333.33333333333331</v>
      </c>
      <c r="N1717">
        <f t="shared" si="319"/>
        <v>25714.391808449007</v>
      </c>
      <c r="O1717">
        <f t="shared" si="320"/>
        <v>26047.725141782339</v>
      </c>
    </row>
    <row r="1718" spans="1:15" x14ac:dyDescent="0.3">
      <c r="A1718">
        <v>1709</v>
      </c>
      <c r="B1718">
        <v>126.8</v>
      </c>
      <c r="C1718">
        <f t="shared" si="312"/>
        <v>35.222222222222221</v>
      </c>
      <c r="D1718">
        <f t="shared" si="313"/>
        <v>485.6968333333333</v>
      </c>
      <c r="E1718">
        <f t="shared" si="314"/>
        <v>17107.321796296295</v>
      </c>
      <c r="F1718">
        <f t="shared" si="315"/>
        <v>7947.19</v>
      </c>
      <c r="G1718">
        <f t="shared" si="321"/>
        <v>1</v>
      </c>
      <c r="H1718">
        <f t="shared" si="322"/>
        <v>-2.7777777777778567E-2</v>
      </c>
      <c r="I1718">
        <f t="shared" si="316"/>
        <v>-55.555555555557135</v>
      </c>
      <c r="J1718">
        <f t="shared" si="323"/>
        <v>-1956.7901234568458</v>
      </c>
      <c r="K1718">
        <f t="shared" si="317"/>
        <v>23097.721672839449</v>
      </c>
      <c r="L1718">
        <v>300</v>
      </c>
      <c r="M1718">
        <f t="shared" si="318"/>
        <v>333.33333333333331</v>
      </c>
      <c r="N1718">
        <f t="shared" si="319"/>
        <v>25664.135192043832</v>
      </c>
      <c r="O1718">
        <f t="shared" si="320"/>
        <v>25997.468525377164</v>
      </c>
    </row>
    <row r="1719" spans="1:15" x14ac:dyDescent="0.3">
      <c r="A1719">
        <v>1710</v>
      </c>
      <c r="B1719">
        <v>126.7</v>
      </c>
      <c r="C1719">
        <f t="shared" si="312"/>
        <v>35.194444444444443</v>
      </c>
      <c r="D1719">
        <f t="shared" si="313"/>
        <v>484.93105208333327</v>
      </c>
      <c r="E1719">
        <f t="shared" si="314"/>
        <v>17066.878971932867</v>
      </c>
      <c r="F1719">
        <f t="shared" si="315"/>
        <v>7940.9224999999997</v>
      </c>
      <c r="G1719">
        <f t="shared" si="321"/>
        <v>1</v>
      </c>
      <c r="H1719">
        <f t="shared" si="322"/>
        <v>-2.7777777777778567E-2</v>
      </c>
      <c r="I1719">
        <f t="shared" si="316"/>
        <v>-55.555555555557135</v>
      </c>
      <c r="J1719">
        <f t="shared" si="323"/>
        <v>-1955.2469135803024</v>
      </c>
      <c r="K1719">
        <f t="shared" si="317"/>
        <v>23052.554558352564</v>
      </c>
      <c r="L1719">
        <v>300</v>
      </c>
      <c r="M1719">
        <f t="shared" si="318"/>
        <v>333.33333333333331</v>
      </c>
      <c r="N1719">
        <f t="shared" si="319"/>
        <v>25613.949509280625</v>
      </c>
      <c r="O1719">
        <f t="shared" si="320"/>
        <v>25947.282842613957</v>
      </c>
    </row>
    <row r="1720" spans="1:15" x14ac:dyDescent="0.3">
      <c r="A1720">
        <v>1711</v>
      </c>
      <c r="B1720">
        <v>126.8</v>
      </c>
      <c r="C1720">
        <f t="shared" si="312"/>
        <v>35.222222222222221</v>
      </c>
      <c r="D1720">
        <f t="shared" si="313"/>
        <v>485.6968333333333</v>
      </c>
      <c r="E1720">
        <f t="shared" si="314"/>
        <v>17107.321796296295</v>
      </c>
      <c r="F1720">
        <f t="shared" si="315"/>
        <v>7947.19</v>
      </c>
      <c r="G1720">
        <f t="shared" si="321"/>
        <v>1</v>
      </c>
      <c r="H1720">
        <f t="shared" si="322"/>
        <v>2.7777777777778567E-2</v>
      </c>
      <c r="I1720">
        <f t="shared" si="316"/>
        <v>55.555555555557135</v>
      </c>
      <c r="J1720">
        <f t="shared" si="323"/>
        <v>1956.7901234568458</v>
      </c>
      <c r="K1720">
        <f t="shared" si="317"/>
        <v>27011.301919753139</v>
      </c>
      <c r="L1720">
        <v>300</v>
      </c>
      <c r="M1720">
        <f t="shared" si="318"/>
        <v>333.33333333333331</v>
      </c>
      <c r="N1720">
        <f t="shared" si="319"/>
        <v>30012.557688614597</v>
      </c>
      <c r="O1720">
        <f t="shared" si="320"/>
        <v>30345.891021947929</v>
      </c>
    </row>
    <row r="1721" spans="1:15" x14ac:dyDescent="0.3">
      <c r="A1721">
        <v>1712</v>
      </c>
      <c r="B1721">
        <v>126.9</v>
      </c>
      <c r="C1721">
        <f t="shared" si="312"/>
        <v>35.25</v>
      </c>
      <c r="D1721">
        <f t="shared" si="313"/>
        <v>486.46321874999995</v>
      </c>
      <c r="E1721">
        <f t="shared" si="314"/>
        <v>17147.828460937497</v>
      </c>
      <c r="F1721">
        <f t="shared" si="315"/>
        <v>7953.4574999999995</v>
      </c>
      <c r="G1721">
        <f t="shared" si="321"/>
        <v>1</v>
      </c>
      <c r="H1721">
        <f t="shared" si="322"/>
        <v>2.7777777777778567E-2</v>
      </c>
      <c r="I1721">
        <f t="shared" si="316"/>
        <v>55.555555555557135</v>
      </c>
      <c r="J1721">
        <f t="shared" si="323"/>
        <v>1958.333333333389</v>
      </c>
      <c r="K1721">
        <f t="shared" si="317"/>
        <v>27059.619294270888</v>
      </c>
      <c r="L1721">
        <v>300</v>
      </c>
      <c r="M1721">
        <f t="shared" si="318"/>
        <v>333.33333333333331</v>
      </c>
      <c r="N1721">
        <f t="shared" si="319"/>
        <v>30066.243660300985</v>
      </c>
      <c r="O1721">
        <f t="shared" si="320"/>
        <v>30399.576993634317</v>
      </c>
    </row>
    <row r="1722" spans="1:15" x14ac:dyDescent="0.3">
      <c r="A1722">
        <v>1713</v>
      </c>
      <c r="B1722">
        <v>127.1</v>
      </c>
      <c r="C1722">
        <f t="shared" si="312"/>
        <v>35.30555555555555</v>
      </c>
      <c r="D1722">
        <f t="shared" si="313"/>
        <v>487.99780208333311</v>
      </c>
      <c r="E1722">
        <f t="shared" si="314"/>
        <v>17229.033512442118</v>
      </c>
      <c r="F1722">
        <f t="shared" si="315"/>
        <v>7965.9924999999985</v>
      </c>
      <c r="G1722">
        <f t="shared" si="321"/>
        <v>1</v>
      </c>
      <c r="H1722">
        <f t="shared" si="322"/>
        <v>5.5555555555550029E-2</v>
      </c>
      <c r="I1722">
        <f t="shared" si="316"/>
        <v>111.11111111110006</v>
      </c>
      <c r="J1722">
        <f t="shared" si="323"/>
        <v>3922.8395061724486</v>
      </c>
      <c r="K1722">
        <f t="shared" si="317"/>
        <v>29117.865518614566</v>
      </c>
      <c r="L1722">
        <v>300</v>
      </c>
      <c r="M1722">
        <f t="shared" si="318"/>
        <v>333.33333333333331</v>
      </c>
      <c r="N1722">
        <f t="shared" si="319"/>
        <v>32353.183909571741</v>
      </c>
      <c r="O1722">
        <f t="shared" si="320"/>
        <v>32686.517242905073</v>
      </c>
    </row>
    <row r="1723" spans="1:15" x14ac:dyDescent="0.3">
      <c r="A1723">
        <v>1714</v>
      </c>
      <c r="B1723">
        <v>127.4</v>
      </c>
      <c r="C1723">
        <f t="shared" si="312"/>
        <v>35.388888888888893</v>
      </c>
      <c r="D1723">
        <f t="shared" si="313"/>
        <v>490.30420833333341</v>
      </c>
      <c r="E1723">
        <f t="shared" si="314"/>
        <v>17351.321150462969</v>
      </c>
      <c r="F1723">
        <f t="shared" si="315"/>
        <v>7984.795000000001</v>
      </c>
      <c r="G1723">
        <f t="shared" si="321"/>
        <v>1</v>
      </c>
      <c r="H1723">
        <f t="shared" si="322"/>
        <v>8.3333333333342807E-2</v>
      </c>
      <c r="I1723">
        <f t="shared" si="316"/>
        <v>166.66666666668561</v>
      </c>
      <c r="J1723">
        <f t="shared" si="323"/>
        <v>5898.148148148819</v>
      </c>
      <c r="K1723">
        <f t="shared" si="317"/>
        <v>31234.26429861179</v>
      </c>
      <c r="L1723">
        <v>300</v>
      </c>
      <c r="M1723">
        <f t="shared" si="318"/>
        <v>333.33333333333331</v>
      </c>
      <c r="N1723">
        <f t="shared" si="319"/>
        <v>34704.738109568658</v>
      </c>
      <c r="O1723">
        <f t="shared" si="320"/>
        <v>35038.071442901994</v>
      </c>
    </row>
    <row r="1724" spans="1:15" x14ac:dyDescent="0.3">
      <c r="A1724">
        <v>1715</v>
      </c>
      <c r="B1724">
        <v>127.7</v>
      </c>
      <c r="C1724">
        <f t="shared" si="312"/>
        <v>35.472222222222221</v>
      </c>
      <c r="D1724">
        <f t="shared" si="313"/>
        <v>492.61605208333327</v>
      </c>
      <c r="E1724">
        <f t="shared" si="314"/>
        <v>17474.186069733794</v>
      </c>
      <c r="F1724">
        <f t="shared" si="315"/>
        <v>8003.5974999999999</v>
      </c>
      <c r="G1724">
        <f t="shared" si="321"/>
        <v>1</v>
      </c>
      <c r="H1724">
        <f t="shared" si="322"/>
        <v>8.3333333333328596E-2</v>
      </c>
      <c r="I1724">
        <f t="shared" si="316"/>
        <v>166.66666666665719</v>
      </c>
      <c r="J1724">
        <f t="shared" si="323"/>
        <v>5912.0370370367009</v>
      </c>
      <c r="K1724">
        <f t="shared" si="317"/>
        <v>31389.820606770496</v>
      </c>
      <c r="L1724">
        <v>300</v>
      </c>
      <c r="M1724">
        <f t="shared" si="318"/>
        <v>333.33333333333331</v>
      </c>
      <c r="N1724">
        <f t="shared" si="319"/>
        <v>34877.578451967216</v>
      </c>
      <c r="O1724">
        <f t="shared" si="320"/>
        <v>35210.911785300552</v>
      </c>
    </row>
    <row r="1725" spans="1:15" x14ac:dyDescent="0.3">
      <c r="A1725">
        <v>1716</v>
      </c>
      <c r="B1725">
        <v>128.1</v>
      </c>
      <c r="C1725">
        <f t="shared" si="312"/>
        <v>35.583333333333329</v>
      </c>
      <c r="D1725">
        <f t="shared" si="313"/>
        <v>495.70696874999982</v>
      </c>
      <c r="E1725">
        <f t="shared" si="314"/>
        <v>17638.906304687491</v>
      </c>
      <c r="F1725">
        <f t="shared" si="315"/>
        <v>8028.6674999999987</v>
      </c>
      <c r="G1725">
        <f t="shared" si="321"/>
        <v>1</v>
      </c>
      <c r="H1725">
        <f t="shared" si="322"/>
        <v>0.11111111111110716</v>
      </c>
      <c r="I1725">
        <f t="shared" si="316"/>
        <v>222.22222222221433</v>
      </c>
      <c r="J1725">
        <f t="shared" si="323"/>
        <v>7907.407407407125</v>
      </c>
      <c r="K1725">
        <f t="shared" si="317"/>
        <v>33574.981212094615</v>
      </c>
      <c r="L1725">
        <v>300</v>
      </c>
      <c r="M1725">
        <f t="shared" si="318"/>
        <v>333.33333333333331</v>
      </c>
      <c r="N1725">
        <f t="shared" si="319"/>
        <v>37305.534680105127</v>
      </c>
      <c r="O1725">
        <f t="shared" si="320"/>
        <v>37638.868013438463</v>
      </c>
    </row>
    <row r="1726" spans="1:15" x14ac:dyDescent="0.3">
      <c r="A1726">
        <v>1717</v>
      </c>
      <c r="B1726">
        <v>128.5</v>
      </c>
      <c r="C1726">
        <f t="shared" si="312"/>
        <v>35.694444444444443</v>
      </c>
      <c r="D1726">
        <f t="shared" si="313"/>
        <v>498.80755208333323</v>
      </c>
      <c r="E1726">
        <f t="shared" si="314"/>
        <v>17804.658456307865</v>
      </c>
      <c r="F1726">
        <f t="shared" si="315"/>
        <v>8053.7374999999993</v>
      </c>
      <c r="G1726">
        <f t="shared" si="321"/>
        <v>1</v>
      </c>
      <c r="H1726">
        <f t="shared" si="322"/>
        <v>0.11111111111111427</v>
      </c>
      <c r="I1726">
        <f t="shared" si="316"/>
        <v>222.22222222222854</v>
      </c>
      <c r="J1726">
        <f t="shared" si="323"/>
        <v>7932.0987654323235</v>
      </c>
      <c r="K1726">
        <f t="shared" si="317"/>
        <v>33790.494721740186</v>
      </c>
      <c r="L1726">
        <v>300</v>
      </c>
      <c r="M1726">
        <f t="shared" si="318"/>
        <v>333.33333333333331</v>
      </c>
      <c r="N1726">
        <f t="shared" si="319"/>
        <v>37544.994135266876</v>
      </c>
      <c r="O1726">
        <f t="shared" si="320"/>
        <v>37878.327468600211</v>
      </c>
    </row>
    <row r="1727" spans="1:15" x14ac:dyDescent="0.3">
      <c r="A1727">
        <v>1718</v>
      </c>
      <c r="B1727">
        <v>129</v>
      </c>
      <c r="C1727">
        <f t="shared" si="312"/>
        <v>35.833333333333336</v>
      </c>
      <c r="D1727">
        <f t="shared" si="313"/>
        <v>502.69687500000003</v>
      </c>
      <c r="E1727">
        <f t="shared" si="314"/>
        <v>18013.304687500004</v>
      </c>
      <c r="F1727">
        <f t="shared" si="315"/>
        <v>8085.0750000000007</v>
      </c>
      <c r="G1727">
        <f t="shared" si="321"/>
        <v>1</v>
      </c>
      <c r="H1727">
        <f t="shared" si="322"/>
        <v>0.13888888888889284</v>
      </c>
      <c r="I1727">
        <f t="shared" si="316"/>
        <v>277.77777777778567</v>
      </c>
      <c r="J1727">
        <f t="shared" si="323"/>
        <v>9953.7037037039881</v>
      </c>
      <c r="K1727">
        <f t="shared" si="317"/>
        <v>36052.083391203996</v>
      </c>
      <c r="L1727">
        <v>300</v>
      </c>
      <c r="M1727">
        <f t="shared" si="318"/>
        <v>333.33333333333331</v>
      </c>
      <c r="N1727">
        <f t="shared" si="319"/>
        <v>40057.870434671109</v>
      </c>
      <c r="O1727">
        <f t="shared" si="320"/>
        <v>40391.203768004445</v>
      </c>
    </row>
    <row r="1728" spans="1:15" x14ac:dyDescent="0.3">
      <c r="A1728">
        <v>1719</v>
      </c>
      <c r="B1728">
        <v>129.5</v>
      </c>
      <c r="C1728">
        <f t="shared" si="312"/>
        <v>35.972222222222221</v>
      </c>
      <c r="D1728">
        <f t="shared" si="313"/>
        <v>506.60130208333322</v>
      </c>
      <c r="E1728">
        <f t="shared" si="314"/>
        <v>18223.574616608792</v>
      </c>
      <c r="F1728">
        <f t="shared" si="315"/>
        <v>8116.4124999999995</v>
      </c>
      <c r="G1728">
        <f t="shared" si="321"/>
        <v>1</v>
      </c>
      <c r="H1728">
        <f t="shared" si="322"/>
        <v>0.13888888888888573</v>
      </c>
      <c r="I1728">
        <f t="shared" si="316"/>
        <v>277.77777777777146</v>
      </c>
      <c r="J1728">
        <f t="shared" si="323"/>
        <v>9992.2839506170567</v>
      </c>
      <c r="K1728">
        <f t="shared" si="317"/>
        <v>36332.271067225847</v>
      </c>
      <c r="L1728">
        <v>300</v>
      </c>
      <c r="M1728">
        <f t="shared" si="318"/>
        <v>333.33333333333331</v>
      </c>
      <c r="N1728">
        <f t="shared" si="319"/>
        <v>40369.190074695383</v>
      </c>
      <c r="O1728">
        <f t="shared" si="320"/>
        <v>40702.523408028719</v>
      </c>
    </row>
    <row r="1729" spans="1:15" x14ac:dyDescent="0.3">
      <c r="A1729">
        <v>1720</v>
      </c>
      <c r="B1729">
        <v>130.1</v>
      </c>
      <c r="C1729">
        <f t="shared" si="312"/>
        <v>36.138888888888886</v>
      </c>
      <c r="D1729">
        <f t="shared" si="313"/>
        <v>511.3065520833332</v>
      </c>
      <c r="E1729">
        <f t="shared" si="314"/>
        <v>18478.050673900456</v>
      </c>
      <c r="F1729">
        <f t="shared" si="315"/>
        <v>8154.017499999999</v>
      </c>
      <c r="G1729">
        <f t="shared" si="321"/>
        <v>1</v>
      </c>
      <c r="H1729">
        <f t="shared" si="322"/>
        <v>0.1666666666666643</v>
      </c>
      <c r="I1729">
        <f t="shared" si="316"/>
        <v>333.3333333333286</v>
      </c>
      <c r="J1729">
        <f t="shared" si="323"/>
        <v>12046.296296296125</v>
      </c>
      <c r="K1729">
        <f t="shared" si="317"/>
        <v>38678.364470196582</v>
      </c>
      <c r="L1729">
        <v>300</v>
      </c>
      <c r="M1729">
        <f t="shared" si="318"/>
        <v>333.33333333333331</v>
      </c>
      <c r="N1729">
        <f t="shared" si="319"/>
        <v>42975.960522440648</v>
      </c>
      <c r="O1729">
        <f t="shared" si="320"/>
        <v>43309.293855773984</v>
      </c>
    </row>
    <row r="1730" spans="1:15" x14ac:dyDescent="0.3">
      <c r="A1730">
        <v>1721</v>
      </c>
      <c r="B1730">
        <v>130.6</v>
      </c>
      <c r="C1730">
        <f t="shared" si="312"/>
        <v>36.277777777777779</v>
      </c>
      <c r="D1730">
        <f t="shared" si="313"/>
        <v>515.24420833333329</v>
      </c>
      <c r="E1730">
        <f t="shared" si="314"/>
        <v>18691.914891203702</v>
      </c>
      <c r="F1730">
        <f t="shared" si="315"/>
        <v>8185.3549999999996</v>
      </c>
      <c r="G1730">
        <f t="shared" si="321"/>
        <v>1</v>
      </c>
      <c r="H1730">
        <f t="shared" si="322"/>
        <v>0.13888888888889284</v>
      </c>
      <c r="I1730">
        <f t="shared" si="316"/>
        <v>277.77777777778567</v>
      </c>
      <c r="J1730">
        <f t="shared" si="323"/>
        <v>10077.160493827447</v>
      </c>
      <c r="K1730">
        <f t="shared" si="317"/>
        <v>36954.430385031148</v>
      </c>
      <c r="L1730">
        <v>300</v>
      </c>
      <c r="M1730">
        <f t="shared" si="318"/>
        <v>333.33333333333331</v>
      </c>
      <c r="N1730">
        <f t="shared" si="319"/>
        <v>41060.478205590167</v>
      </c>
      <c r="O1730">
        <f t="shared" si="320"/>
        <v>41393.811538923503</v>
      </c>
    </row>
    <row r="1731" spans="1:15" x14ac:dyDescent="0.3">
      <c r="A1731">
        <v>1722</v>
      </c>
      <c r="B1731">
        <v>131</v>
      </c>
      <c r="C1731">
        <f t="shared" si="312"/>
        <v>36.388888888888886</v>
      </c>
      <c r="D1731">
        <f t="shared" si="313"/>
        <v>518.40520833333312</v>
      </c>
      <c r="E1731">
        <f t="shared" si="314"/>
        <v>18864.189525462953</v>
      </c>
      <c r="F1731">
        <f t="shared" si="315"/>
        <v>8210.4249999999993</v>
      </c>
      <c r="G1731">
        <f t="shared" si="321"/>
        <v>1</v>
      </c>
      <c r="H1731">
        <f t="shared" si="322"/>
        <v>0.11111111111110716</v>
      </c>
      <c r="I1731">
        <f t="shared" si="316"/>
        <v>222.22222222221433</v>
      </c>
      <c r="J1731">
        <f t="shared" si="323"/>
        <v>8086.419753086132</v>
      </c>
      <c r="K1731">
        <f t="shared" si="317"/>
        <v>35161.034278549087</v>
      </c>
      <c r="L1731">
        <v>300</v>
      </c>
      <c r="M1731">
        <f t="shared" si="318"/>
        <v>333.33333333333331</v>
      </c>
      <c r="N1731">
        <f t="shared" si="319"/>
        <v>39067.815865054537</v>
      </c>
      <c r="O1731">
        <f t="shared" si="320"/>
        <v>39401.149198387873</v>
      </c>
    </row>
    <row r="1732" spans="1:15" x14ac:dyDescent="0.3">
      <c r="A1732">
        <v>1723</v>
      </c>
      <c r="B1732">
        <v>131.19999999999999</v>
      </c>
      <c r="C1732">
        <f t="shared" si="312"/>
        <v>36.444444444444443</v>
      </c>
      <c r="D1732">
        <f t="shared" si="313"/>
        <v>519.98933333333321</v>
      </c>
      <c r="E1732">
        <f t="shared" si="314"/>
        <v>18950.722370370364</v>
      </c>
      <c r="F1732">
        <f t="shared" si="315"/>
        <v>8222.9599999999991</v>
      </c>
      <c r="G1732">
        <f t="shared" si="321"/>
        <v>1</v>
      </c>
      <c r="H1732">
        <f t="shared" si="322"/>
        <v>5.5555555555557135E-2</v>
      </c>
      <c r="I1732">
        <f t="shared" si="316"/>
        <v>111.11111111111427</v>
      </c>
      <c r="J1732">
        <f t="shared" si="323"/>
        <v>4049.3827160494975</v>
      </c>
      <c r="K1732">
        <f t="shared" si="317"/>
        <v>31223.065086419861</v>
      </c>
      <c r="L1732">
        <v>300</v>
      </c>
      <c r="M1732">
        <f t="shared" si="318"/>
        <v>333.33333333333331</v>
      </c>
      <c r="N1732">
        <f t="shared" si="319"/>
        <v>34692.294540466515</v>
      </c>
      <c r="O1732">
        <f t="shared" si="320"/>
        <v>35025.627873799851</v>
      </c>
    </row>
    <row r="1733" spans="1:15" x14ac:dyDescent="0.3">
      <c r="A1733">
        <v>1724</v>
      </c>
      <c r="B1733">
        <v>131.30000000000001</v>
      </c>
      <c r="C1733">
        <f t="shared" si="312"/>
        <v>36.472222222222221</v>
      </c>
      <c r="D1733">
        <f t="shared" si="313"/>
        <v>520.78230208333332</v>
      </c>
      <c r="E1733">
        <f t="shared" si="314"/>
        <v>18994.087850983797</v>
      </c>
      <c r="F1733">
        <f t="shared" si="315"/>
        <v>8229.2274999999991</v>
      </c>
      <c r="G1733">
        <f t="shared" si="321"/>
        <v>1</v>
      </c>
      <c r="H1733">
        <f t="shared" si="322"/>
        <v>2.7777777777778567E-2</v>
      </c>
      <c r="I1733">
        <f t="shared" si="316"/>
        <v>55.555555555557135</v>
      </c>
      <c r="J1733">
        <f t="shared" si="323"/>
        <v>2026.2345679012922</v>
      </c>
      <c r="K1733">
        <f t="shared" si="317"/>
        <v>29249.549918885084</v>
      </c>
      <c r="L1733">
        <v>300</v>
      </c>
      <c r="M1733">
        <f t="shared" si="318"/>
        <v>333.33333333333331</v>
      </c>
      <c r="N1733">
        <f t="shared" si="319"/>
        <v>32499.499909872316</v>
      </c>
      <c r="O1733">
        <f t="shared" si="320"/>
        <v>32832.833243205649</v>
      </c>
    </row>
    <row r="1734" spans="1:15" x14ac:dyDescent="0.3">
      <c r="A1734">
        <v>1725</v>
      </c>
      <c r="B1734">
        <v>131.19999999999999</v>
      </c>
      <c r="C1734">
        <f t="shared" si="312"/>
        <v>36.444444444444443</v>
      </c>
      <c r="D1734">
        <f t="shared" si="313"/>
        <v>519.98933333333321</v>
      </c>
      <c r="E1734">
        <f t="shared" si="314"/>
        <v>18950.722370370364</v>
      </c>
      <c r="F1734">
        <f t="shared" si="315"/>
        <v>8222.9599999999991</v>
      </c>
      <c r="G1734">
        <f t="shared" si="321"/>
        <v>1</v>
      </c>
      <c r="H1734">
        <f t="shared" si="322"/>
        <v>-2.7777777777778567E-2</v>
      </c>
      <c r="I1734">
        <f t="shared" si="316"/>
        <v>-55.555555555557135</v>
      </c>
      <c r="J1734">
        <f t="shared" si="323"/>
        <v>-2024.6913580247488</v>
      </c>
      <c r="K1734">
        <f t="shared" si="317"/>
        <v>25148.991012345614</v>
      </c>
      <c r="L1734">
        <v>300</v>
      </c>
      <c r="M1734">
        <f t="shared" si="318"/>
        <v>333.33333333333331</v>
      </c>
      <c r="N1734">
        <f t="shared" si="319"/>
        <v>27943.323347050682</v>
      </c>
      <c r="O1734">
        <f t="shared" si="320"/>
        <v>28276.656680384014</v>
      </c>
    </row>
    <row r="1735" spans="1:15" x14ac:dyDescent="0.3">
      <c r="A1735">
        <v>1726</v>
      </c>
      <c r="B1735">
        <v>130.69999999999999</v>
      </c>
      <c r="C1735">
        <f t="shared" si="312"/>
        <v>36.30555555555555</v>
      </c>
      <c r="D1735">
        <f t="shared" si="313"/>
        <v>516.03355208333312</v>
      </c>
      <c r="E1735">
        <f t="shared" si="314"/>
        <v>18734.884793692119</v>
      </c>
      <c r="F1735">
        <f t="shared" si="315"/>
        <v>8191.6224999999986</v>
      </c>
      <c r="G1735">
        <f t="shared" si="321"/>
        <v>1</v>
      </c>
      <c r="H1735">
        <f t="shared" si="322"/>
        <v>-0.13888888888889284</v>
      </c>
      <c r="I1735">
        <f t="shared" si="316"/>
        <v>-277.77777777778567</v>
      </c>
      <c r="J1735">
        <f t="shared" si="323"/>
        <v>-10084.876543210161</v>
      </c>
      <c r="K1735">
        <f t="shared" si="317"/>
        <v>16841.630750481956</v>
      </c>
      <c r="L1735">
        <v>300</v>
      </c>
      <c r="M1735">
        <f t="shared" si="318"/>
        <v>333.33333333333331</v>
      </c>
      <c r="N1735">
        <f t="shared" si="319"/>
        <v>18712.923056091062</v>
      </c>
      <c r="O1735">
        <f t="shared" si="320"/>
        <v>19046.256389424394</v>
      </c>
    </row>
    <row r="1736" spans="1:15" x14ac:dyDescent="0.3">
      <c r="A1736">
        <v>1727</v>
      </c>
      <c r="B1736">
        <v>129.80000000000001</v>
      </c>
      <c r="C1736">
        <f t="shared" si="312"/>
        <v>36.055555555555557</v>
      </c>
      <c r="D1736">
        <f t="shared" si="313"/>
        <v>508.95120833333328</v>
      </c>
      <c r="E1736">
        <f t="shared" si="314"/>
        <v>18350.518567129628</v>
      </c>
      <c r="F1736">
        <f t="shared" si="315"/>
        <v>8135.2150000000001</v>
      </c>
      <c r="G1736">
        <f t="shared" si="321"/>
        <v>1</v>
      </c>
      <c r="H1736">
        <f t="shared" si="322"/>
        <v>-0.24999999999999289</v>
      </c>
      <c r="I1736">
        <f t="shared" si="316"/>
        <v>-499.99999999998579</v>
      </c>
      <c r="J1736">
        <f t="shared" si="323"/>
        <v>-18027.777777777264</v>
      </c>
      <c r="K1736">
        <f t="shared" si="317"/>
        <v>8457.9557893523634</v>
      </c>
      <c r="L1736">
        <v>300</v>
      </c>
      <c r="M1736">
        <f t="shared" si="318"/>
        <v>333.33333333333331</v>
      </c>
      <c r="N1736">
        <f t="shared" si="319"/>
        <v>9397.7286548359589</v>
      </c>
      <c r="O1736">
        <f t="shared" si="320"/>
        <v>9731.0619881692928</v>
      </c>
    </row>
    <row r="1737" spans="1:15" x14ac:dyDescent="0.3">
      <c r="A1737">
        <v>1728</v>
      </c>
      <c r="B1737">
        <v>128.4</v>
      </c>
      <c r="C1737">
        <f t="shared" si="312"/>
        <v>35.666666666666664</v>
      </c>
      <c r="D1737">
        <f t="shared" si="313"/>
        <v>498.03149999999982</v>
      </c>
      <c r="E1737">
        <f t="shared" si="314"/>
        <v>17763.123499999994</v>
      </c>
      <c r="F1737">
        <f t="shared" si="315"/>
        <v>8047.4699999999993</v>
      </c>
      <c r="G1737">
        <f t="shared" si="321"/>
        <v>1</v>
      </c>
      <c r="H1737">
        <f t="shared" si="322"/>
        <v>-0.38888888888889284</v>
      </c>
      <c r="I1737">
        <f t="shared" si="316"/>
        <v>-777.77777777778567</v>
      </c>
      <c r="J1737">
        <f t="shared" si="323"/>
        <v>-27740.740740741021</v>
      </c>
      <c r="K1737">
        <f t="shared" si="317"/>
        <v>-1930.1472407410256</v>
      </c>
      <c r="L1737">
        <v>300</v>
      </c>
      <c r="M1737">
        <f t="shared" si="318"/>
        <v>333.33333333333331</v>
      </c>
      <c r="N1737">
        <f t="shared" si="319"/>
        <v>-2144.6080452678061</v>
      </c>
      <c r="O1737">
        <f t="shared" si="320"/>
        <v>-1811.2747119344729</v>
      </c>
    </row>
    <row r="1738" spans="1:15" x14ac:dyDescent="0.3">
      <c r="A1738">
        <v>1729</v>
      </c>
      <c r="B1738">
        <v>126.5</v>
      </c>
      <c r="C1738">
        <f t="shared" ref="C1738:C1801" si="324">B1738*1/3.6</f>
        <v>35.138888888888886</v>
      </c>
      <c r="D1738">
        <f t="shared" ref="D1738:D1801" si="325">0.5*$E$1*((C1738^2)*$E$2*$E$3)</f>
        <v>483.40130208333318</v>
      </c>
      <c r="E1738">
        <f t="shared" ref="E1738:E1801" si="326">D1738*C1738</f>
        <v>16986.184642650456</v>
      </c>
      <c r="F1738">
        <f t="shared" ref="F1738:F1801" si="327">$F$7*C1738</f>
        <v>7928.3874999999989</v>
      </c>
      <c r="G1738">
        <f t="shared" si="321"/>
        <v>1</v>
      </c>
      <c r="H1738">
        <f t="shared" si="322"/>
        <v>-0.52777777777777857</v>
      </c>
      <c r="I1738">
        <f t="shared" ref="I1738:I1801" si="328">$H$1*(H1738/G1738)</f>
        <v>-1055.555555555557</v>
      </c>
      <c r="J1738">
        <f t="shared" si="323"/>
        <v>-37091.049382716097</v>
      </c>
      <c r="K1738">
        <f t="shared" ref="K1738:K1801" si="329">E1738+F1738+J1738</f>
        <v>-12176.477240065644</v>
      </c>
      <c r="L1738">
        <v>300</v>
      </c>
      <c r="M1738">
        <f t="shared" ref="M1738:M1801" si="330">L1738/0.9</f>
        <v>333.33333333333331</v>
      </c>
      <c r="N1738">
        <f t="shared" ref="N1738:N1801" si="331">K1738/0.9</f>
        <v>-13529.419155628493</v>
      </c>
      <c r="O1738">
        <f t="shared" ref="O1738:O1801" si="332">M1738+N1738</f>
        <v>-13196.085822295159</v>
      </c>
    </row>
    <row r="1739" spans="1:15" x14ac:dyDescent="0.3">
      <c r="A1739">
        <v>1730</v>
      </c>
      <c r="B1739">
        <v>124.1</v>
      </c>
      <c r="C1739">
        <f t="shared" si="324"/>
        <v>34.472222222222221</v>
      </c>
      <c r="D1739">
        <f t="shared" si="325"/>
        <v>465.2328020833333</v>
      </c>
      <c r="E1739">
        <f t="shared" si="326"/>
        <v>16037.608538483795</v>
      </c>
      <c r="F1739">
        <f t="shared" si="327"/>
        <v>7777.9674999999997</v>
      </c>
      <c r="G1739">
        <f t="shared" ref="G1739:G1802" si="333">A1739-A1738</f>
        <v>1</v>
      </c>
      <c r="H1739">
        <f t="shared" ref="H1739:H1802" si="334">C1739-C1738</f>
        <v>-0.6666666666666643</v>
      </c>
      <c r="I1739">
        <f t="shared" si="328"/>
        <v>-1333.3333333333285</v>
      </c>
      <c r="J1739">
        <f t="shared" ref="J1739:J1802" si="335">I1739*C1739</f>
        <v>-45962.962962962796</v>
      </c>
      <c r="K1739">
        <f t="shared" si="329"/>
        <v>-22147.386924479</v>
      </c>
      <c r="L1739">
        <v>300</v>
      </c>
      <c r="M1739">
        <f t="shared" si="330"/>
        <v>333.33333333333331</v>
      </c>
      <c r="N1739">
        <f t="shared" si="331"/>
        <v>-24608.207693865555</v>
      </c>
      <c r="O1739">
        <f t="shared" si="332"/>
        <v>-24274.874360532223</v>
      </c>
    </row>
    <row r="1740" spans="1:15" x14ac:dyDescent="0.3">
      <c r="A1740">
        <v>1731</v>
      </c>
      <c r="B1740">
        <v>121.6</v>
      </c>
      <c r="C1740">
        <f t="shared" si="324"/>
        <v>33.777777777777779</v>
      </c>
      <c r="D1740">
        <f t="shared" si="325"/>
        <v>446.67733333333331</v>
      </c>
      <c r="E1740">
        <f t="shared" si="326"/>
        <v>15087.767703703703</v>
      </c>
      <c r="F1740">
        <f t="shared" si="327"/>
        <v>7621.28</v>
      </c>
      <c r="G1740">
        <f t="shared" si="333"/>
        <v>1</v>
      </c>
      <c r="H1740">
        <f t="shared" si="334"/>
        <v>-0.69444444444444287</v>
      </c>
      <c r="I1740">
        <f t="shared" si="328"/>
        <v>-1388.8888888888857</v>
      </c>
      <c r="J1740">
        <f t="shared" si="335"/>
        <v>-46913.580246913472</v>
      </c>
      <c r="K1740">
        <f t="shared" si="329"/>
        <v>-24204.532543209771</v>
      </c>
      <c r="L1740">
        <v>300</v>
      </c>
      <c r="M1740">
        <f t="shared" si="330"/>
        <v>333.33333333333331</v>
      </c>
      <c r="N1740">
        <f t="shared" si="331"/>
        <v>-26893.925048010857</v>
      </c>
      <c r="O1740">
        <f t="shared" si="332"/>
        <v>-26560.591714677525</v>
      </c>
    </row>
    <row r="1741" spans="1:15" x14ac:dyDescent="0.3">
      <c r="A1741">
        <v>1732</v>
      </c>
      <c r="B1741">
        <v>119</v>
      </c>
      <c r="C1741">
        <f t="shared" si="324"/>
        <v>33.055555555555557</v>
      </c>
      <c r="D1741">
        <f t="shared" si="325"/>
        <v>427.78020833333335</v>
      </c>
      <c r="E1741">
        <f t="shared" si="326"/>
        <v>14140.512442129631</v>
      </c>
      <c r="F1741">
        <f t="shared" si="327"/>
        <v>7458.3249999999998</v>
      </c>
      <c r="G1741">
        <f t="shared" si="333"/>
        <v>1</v>
      </c>
      <c r="H1741">
        <f t="shared" si="334"/>
        <v>-0.72222222222222143</v>
      </c>
      <c r="I1741">
        <f t="shared" si="328"/>
        <v>-1444.444444444443</v>
      </c>
      <c r="J1741">
        <f t="shared" si="335"/>
        <v>-47746.913580246866</v>
      </c>
      <c r="K1741">
        <f t="shared" si="329"/>
        <v>-26148.076138117234</v>
      </c>
      <c r="L1741">
        <v>300</v>
      </c>
      <c r="M1741">
        <f t="shared" si="330"/>
        <v>333.33333333333331</v>
      </c>
      <c r="N1741">
        <f t="shared" si="331"/>
        <v>-29053.417931241369</v>
      </c>
      <c r="O1741">
        <f t="shared" si="332"/>
        <v>-28720.084597908037</v>
      </c>
    </row>
    <row r="1742" spans="1:15" x14ac:dyDescent="0.3">
      <c r="A1742">
        <v>1733</v>
      </c>
      <c r="B1742">
        <v>116.5</v>
      </c>
      <c r="C1742">
        <f t="shared" si="324"/>
        <v>32.361111111111107</v>
      </c>
      <c r="D1742">
        <f t="shared" si="325"/>
        <v>409.99505208333318</v>
      </c>
      <c r="E1742">
        <f t="shared" si="326"/>
        <v>13267.895435474531</v>
      </c>
      <c r="F1742">
        <f t="shared" si="327"/>
        <v>7301.6374999999989</v>
      </c>
      <c r="G1742">
        <f t="shared" si="333"/>
        <v>1</v>
      </c>
      <c r="H1742">
        <f t="shared" si="334"/>
        <v>-0.69444444444444997</v>
      </c>
      <c r="I1742">
        <f t="shared" si="328"/>
        <v>-1388.8888888889001</v>
      </c>
      <c r="J1742">
        <f t="shared" si="335"/>
        <v>-44945.987654321347</v>
      </c>
      <c r="K1742">
        <f t="shared" si="329"/>
        <v>-24376.454718846817</v>
      </c>
      <c r="L1742">
        <v>300</v>
      </c>
      <c r="M1742">
        <f t="shared" si="330"/>
        <v>333.33333333333331</v>
      </c>
      <c r="N1742">
        <f t="shared" si="331"/>
        <v>-27084.949687607572</v>
      </c>
      <c r="O1742">
        <f t="shared" si="332"/>
        <v>-26751.61635427424</v>
      </c>
    </row>
    <row r="1743" spans="1:15" x14ac:dyDescent="0.3">
      <c r="A1743">
        <v>1734</v>
      </c>
      <c r="B1743">
        <v>114.1</v>
      </c>
      <c r="C1743">
        <f t="shared" si="324"/>
        <v>31.694444444444443</v>
      </c>
      <c r="D1743">
        <f t="shared" si="325"/>
        <v>393.27655208333329</v>
      </c>
      <c r="E1743">
        <f t="shared" si="326"/>
        <v>12464.681831307867</v>
      </c>
      <c r="F1743">
        <f t="shared" si="327"/>
        <v>7151.2174999999997</v>
      </c>
      <c r="G1743">
        <f t="shared" si="333"/>
        <v>1</v>
      </c>
      <c r="H1743">
        <f t="shared" si="334"/>
        <v>-0.6666666666666643</v>
      </c>
      <c r="I1743">
        <f t="shared" si="328"/>
        <v>-1333.3333333333285</v>
      </c>
      <c r="J1743">
        <f t="shared" si="335"/>
        <v>-42259.259259259103</v>
      </c>
      <c r="K1743">
        <f t="shared" si="329"/>
        <v>-22643.359927951235</v>
      </c>
      <c r="L1743">
        <v>300</v>
      </c>
      <c r="M1743">
        <f t="shared" si="330"/>
        <v>333.33333333333331</v>
      </c>
      <c r="N1743">
        <f t="shared" si="331"/>
        <v>-25159.288808834703</v>
      </c>
      <c r="O1743">
        <f t="shared" si="332"/>
        <v>-24825.955475501371</v>
      </c>
    </row>
    <row r="1744" spans="1:15" x14ac:dyDescent="0.3">
      <c r="A1744">
        <v>1735</v>
      </c>
      <c r="B1744">
        <v>111.8</v>
      </c>
      <c r="C1744">
        <f t="shared" si="324"/>
        <v>31.055555555555554</v>
      </c>
      <c r="D1744">
        <f t="shared" si="325"/>
        <v>377.58120833333328</v>
      </c>
      <c r="E1744">
        <f t="shared" si="326"/>
        <v>11725.994192129627</v>
      </c>
      <c r="F1744">
        <f t="shared" si="327"/>
        <v>7007.0649999999996</v>
      </c>
      <c r="G1744">
        <f t="shared" si="333"/>
        <v>1</v>
      </c>
      <c r="H1744">
        <f t="shared" si="334"/>
        <v>-0.63888888888888928</v>
      </c>
      <c r="I1744">
        <f t="shared" si="328"/>
        <v>-1277.7777777777785</v>
      </c>
      <c r="J1744">
        <f t="shared" si="335"/>
        <v>-39682.098765432122</v>
      </c>
      <c r="K1744">
        <f t="shared" si="329"/>
        <v>-20949.039573302496</v>
      </c>
      <c r="L1744">
        <v>300</v>
      </c>
      <c r="M1744">
        <f t="shared" si="330"/>
        <v>333.33333333333331</v>
      </c>
      <c r="N1744">
        <f t="shared" si="331"/>
        <v>-23276.710637002772</v>
      </c>
      <c r="O1744">
        <f t="shared" si="332"/>
        <v>-22943.37730366944</v>
      </c>
    </row>
    <row r="1745" spans="1:15" x14ac:dyDescent="0.3">
      <c r="A1745">
        <v>1736</v>
      </c>
      <c r="B1745">
        <v>109.5</v>
      </c>
      <c r="C1745">
        <f t="shared" si="324"/>
        <v>30.416666666666664</v>
      </c>
      <c r="D1745">
        <f t="shared" si="325"/>
        <v>362.20546874999991</v>
      </c>
      <c r="E1745">
        <f t="shared" si="326"/>
        <v>11017.083007812496</v>
      </c>
      <c r="F1745">
        <f t="shared" si="327"/>
        <v>6862.9124999999995</v>
      </c>
      <c r="G1745">
        <f t="shared" si="333"/>
        <v>1</v>
      </c>
      <c r="H1745">
        <f t="shared" si="334"/>
        <v>-0.63888888888888928</v>
      </c>
      <c r="I1745">
        <f t="shared" si="328"/>
        <v>-1277.7777777777785</v>
      </c>
      <c r="J1745">
        <f t="shared" si="335"/>
        <v>-38865.740740740759</v>
      </c>
      <c r="K1745">
        <f t="shared" si="329"/>
        <v>-20985.745232928264</v>
      </c>
      <c r="L1745">
        <v>300</v>
      </c>
      <c r="M1745">
        <f t="shared" si="330"/>
        <v>333.33333333333331</v>
      </c>
      <c r="N1745">
        <f t="shared" si="331"/>
        <v>-23317.494703253626</v>
      </c>
      <c r="O1745">
        <f t="shared" si="332"/>
        <v>-22984.161369920294</v>
      </c>
    </row>
    <row r="1746" spans="1:15" x14ac:dyDescent="0.3">
      <c r="A1746">
        <v>1737</v>
      </c>
      <c r="B1746">
        <v>107.1</v>
      </c>
      <c r="C1746">
        <f t="shared" si="324"/>
        <v>29.749999999999996</v>
      </c>
      <c r="D1746">
        <f t="shared" si="325"/>
        <v>346.50196874999989</v>
      </c>
      <c r="E1746">
        <f t="shared" si="326"/>
        <v>10308.433570312496</v>
      </c>
      <c r="F1746">
        <f t="shared" si="327"/>
        <v>6712.4924999999994</v>
      </c>
      <c r="G1746">
        <f t="shared" si="333"/>
        <v>1</v>
      </c>
      <c r="H1746">
        <f t="shared" si="334"/>
        <v>-0.66666666666666785</v>
      </c>
      <c r="I1746">
        <f t="shared" si="328"/>
        <v>-1333.3333333333358</v>
      </c>
      <c r="J1746">
        <f t="shared" si="335"/>
        <v>-39666.666666666737</v>
      </c>
      <c r="K1746">
        <f t="shared" si="329"/>
        <v>-22645.740596354241</v>
      </c>
      <c r="L1746">
        <v>300</v>
      </c>
      <c r="M1746">
        <f t="shared" si="330"/>
        <v>333.33333333333331</v>
      </c>
      <c r="N1746">
        <f t="shared" si="331"/>
        <v>-25161.933995949155</v>
      </c>
      <c r="O1746">
        <f t="shared" si="332"/>
        <v>-24828.600662615823</v>
      </c>
    </row>
    <row r="1747" spans="1:15" x14ac:dyDescent="0.3">
      <c r="A1747">
        <v>1738</v>
      </c>
      <c r="B1747">
        <v>104.8</v>
      </c>
      <c r="C1747">
        <f t="shared" si="324"/>
        <v>29.111111111111111</v>
      </c>
      <c r="D1747">
        <f t="shared" si="325"/>
        <v>331.77933333333328</v>
      </c>
      <c r="E1747">
        <f t="shared" si="326"/>
        <v>9658.4650370370346</v>
      </c>
      <c r="F1747">
        <f t="shared" si="327"/>
        <v>6568.34</v>
      </c>
      <c r="G1747">
        <f t="shared" si="333"/>
        <v>1</v>
      </c>
      <c r="H1747">
        <f t="shared" si="334"/>
        <v>-0.63888888888888573</v>
      </c>
      <c r="I1747">
        <f t="shared" si="328"/>
        <v>-1277.7777777777715</v>
      </c>
      <c r="J1747">
        <f t="shared" si="335"/>
        <v>-37197.530864197346</v>
      </c>
      <c r="K1747">
        <f t="shared" si="329"/>
        <v>-20970.725827160313</v>
      </c>
      <c r="L1747">
        <v>300</v>
      </c>
      <c r="M1747">
        <f t="shared" si="330"/>
        <v>333.33333333333331</v>
      </c>
      <c r="N1747">
        <f t="shared" si="331"/>
        <v>-23300.806474622568</v>
      </c>
      <c r="O1747">
        <f t="shared" si="332"/>
        <v>-22967.473141289236</v>
      </c>
    </row>
    <row r="1748" spans="1:15" x14ac:dyDescent="0.3">
      <c r="A1748">
        <v>1739</v>
      </c>
      <c r="B1748">
        <v>102.5</v>
      </c>
      <c r="C1748">
        <f t="shared" si="324"/>
        <v>28.472222222222221</v>
      </c>
      <c r="D1748">
        <f t="shared" si="325"/>
        <v>317.37630208333331</v>
      </c>
      <c r="E1748">
        <f t="shared" si="326"/>
        <v>9036.4086009837956</v>
      </c>
      <c r="F1748">
        <f t="shared" si="327"/>
        <v>6424.1875</v>
      </c>
      <c r="G1748">
        <f t="shared" si="333"/>
        <v>1</v>
      </c>
      <c r="H1748">
        <f t="shared" si="334"/>
        <v>-0.63888888888888928</v>
      </c>
      <c r="I1748">
        <f t="shared" si="328"/>
        <v>-1277.7777777777785</v>
      </c>
      <c r="J1748">
        <f t="shared" si="335"/>
        <v>-36381.172839506195</v>
      </c>
      <c r="K1748">
        <f t="shared" si="329"/>
        <v>-20920.576738522399</v>
      </c>
      <c r="L1748">
        <v>300</v>
      </c>
      <c r="M1748">
        <f t="shared" si="330"/>
        <v>333.33333333333331</v>
      </c>
      <c r="N1748">
        <f t="shared" si="331"/>
        <v>-23245.085265024889</v>
      </c>
      <c r="O1748">
        <f t="shared" si="332"/>
        <v>-22911.751931691557</v>
      </c>
    </row>
    <row r="1749" spans="1:15" x14ac:dyDescent="0.3">
      <c r="A1749">
        <v>1740</v>
      </c>
      <c r="B1749">
        <v>100.4</v>
      </c>
      <c r="C1749">
        <f t="shared" si="324"/>
        <v>27.888888888888889</v>
      </c>
      <c r="D1749">
        <f t="shared" si="325"/>
        <v>304.50483333333335</v>
      </c>
      <c r="E1749">
        <f t="shared" si="326"/>
        <v>8492.3014629629633</v>
      </c>
      <c r="F1749">
        <f t="shared" si="327"/>
        <v>6292.57</v>
      </c>
      <c r="G1749">
        <f t="shared" si="333"/>
        <v>1</v>
      </c>
      <c r="H1749">
        <f t="shared" si="334"/>
        <v>-0.58333333333333215</v>
      </c>
      <c r="I1749">
        <f t="shared" si="328"/>
        <v>-1166.6666666666642</v>
      </c>
      <c r="J1749">
        <f t="shared" si="335"/>
        <v>-32537.037037036971</v>
      </c>
      <c r="K1749">
        <f t="shared" si="329"/>
        <v>-17752.16557407401</v>
      </c>
      <c r="L1749">
        <v>300</v>
      </c>
      <c r="M1749">
        <f t="shared" si="330"/>
        <v>333.33333333333331</v>
      </c>
      <c r="N1749">
        <f t="shared" si="331"/>
        <v>-19724.628415637788</v>
      </c>
      <c r="O1749">
        <f t="shared" si="332"/>
        <v>-19391.295082304456</v>
      </c>
    </row>
    <row r="1750" spans="1:15" x14ac:dyDescent="0.3">
      <c r="A1750">
        <v>1741</v>
      </c>
      <c r="B1750">
        <v>98.6</v>
      </c>
      <c r="C1750">
        <f t="shared" si="324"/>
        <v>27.388888888888886</v>
      </c>
      <c r="D1750">
        <f t="shared" si="325"/>
        <v>293.68420833333317</v>
      </c>
      <c r="E1750">
        <f t="shared" si="326"/>
        <v>8043.6841504629574</v>
      </c>
      <c r="F1750">
        <f t="shared" si="327"/>
        <v>6179.7549999999992</v>
      </c>
      <c r="G1750">
        <f t="shared" si="333"/>
        <v>1</v>
      </c>
      <c r="H1750">
        <f t="shared" si="334"/>
        <v>-0.50000000000000355</v>
      </c>
      <c r="I1750">
        <f t="shared" si="328"/>
        <v>-1000.000000000007</v>
      </c>
      <c r="J1750">
        <f t="shared" si="335"/>
        <v>-27388.88888888908</v>
      </c>
      <c r="K1750">
        <f t="shared" si="329"/>
        <v>-13165.449738426123</v>
      </c>
      <c r="L1750">
        <v>300</v>
      </c>
      <c r="M1750">
        <f t="shared" si="330"/>
        <v>333.33333333333331</v>
      </c>
      <c r="N1750">
        <f t="shared" si="331"/>
        <v>-14628.277487140136</v>
      </c>
      <c r="O1750">
        <f t="shared" si="332"/>
        <v>-14294.944153806802</v>
      </c>
    </row>
    <row r="1751" spans="1:15" x14ac:dyDescent="0.3">
      <c r="A1751">
        <v>1742</v>
      </c>
      <c r="B1751">
        <v>97.2</v>
      </c>
      <c r="C1751">
        <f t="shared" si="324"/>
        <v>27</v>
      </c>
      <c r="D1751">
        <f t="shared" si="325"/>
        <v>285.40350000000001</v>
      </c>
      <c r="E1751">
        <f t="shared" si="326"/>
        <v>7705.8945000000003</v>
      </c>
      <c r="F1751">
        <f t="shared" si="327"/>
        <v>6092.01</v>
      </c>
      <c r="G1751">
        <f t="shared" si="333"/>
        <v>1</v>
      </c>
      <c r="H1751">
        <f t="shared" si="334"/>
        <v>-0.38888888888888573</v>
      </c>
      <c r="I1751">
        <f t="shared" si="328"/>
        <v>-777.77777777777146</v>
      </c>
      <c r="J1751">
        <f t="shared" si="335"/>
        <v>-20999.999999999829</v>
      </c>
      <c r="K1751">
        <f t="shared" si="329"/>
        <v>-7202.0954999998285</v>
      </c>
      <c r="L1751">
        <v>300</v>
      </c>
      <c r="M1751">
        <f t="shared" si="330"/>
        <v>333.33333333333331</v>
      </c>
      <c r="N1751">
        <f t="shared" si="331"/>
        <v>-8002.3283333331428</v>
      </c>
      <c r="O1751">
        <f t="shared" si="332"/>
        <v>-7668.9949999998098</v>
      </c>
    </row>
    <row r="1752" spans="1:15" x14ac:dyDescent="0.3">
      <c r="A1752">
        <v>1743</v>
      </c>
      <c r="B1752">
        <v>95.9</v>
      </c>
      <c r="C1752">
        <f t="shared" si="324"/>
        <v>26.638888888888889</v>
      </c>
      <c r="D1752">
        <f t="shared" si="325"/>
        <v>277.82030208333333</v>
      </c>
      <c r="E1752">
        <f t="shared" si="326"/>
        <v>7400.8241582754627</v>
      </c>
      <c r="F1752">
        <f t="shared" si="327"/>
        <v>6010.5325000000003</v>
      </c>
      <c r="G1752">
        <f t="shared" si="333"/>
        <v>1</v>
      </c>
      <c r="H1752">
        <f t="shared" si="334"/>
        <v>-0.36111111111111072</v>
      </c>
      <c r="I1752">
        <f t="shared" si="328"/>
        <v>-722.22222222222149</v>
      </c>
      <c r="J1752">
        <f t="shared" si="335"/>
        <v>-19239.197530864178</v>
      </c>
      <c r="K1752">
        <f t="shared" si="329"/>
        <v>-5827.8408725887148</v>
      </c>
      <c r="L1752">
        <v>300</v>
      </c>
      <c r="M1752">
        <f t="shared" si="330"/>
        <v>333.33333333333331</v>
      </c>
      <c r="N1752">
        <f t="shared" si="331"/>
        <v>-6475.378747320794</v>
      </c>
      <c r="O1752">
        <f t="shared" si="332"/>
        <v>-6142.045413987461</v>
      </c>
    </row>
    <row r="1753" spans="1:15" x14ac:dyDescent="0.3">
      <c r="A1753">
        <v>1744</v>
      </c>
      <c r="B1753">
        <v>94.8</v>
      </c>
      <c r="C1753">
        <f t="shared" si="324"/>
        <v>26.333333333333332</v>
      </c>
      <c r="D1753">
        <f t="shared" si="325"/>
        <v>271.48349999999988</v>
      </c>
      <c r="E1753">
        <f t="shared" si="326"/>
        <v>7149.0654999999961</v>
      </c>
      <c r="F1753">
        <f t="shared" si="327"/>
        <v>5941.5899999999992</v>
      </c>
      <c r="G1753">
        <f t="shared" si="333"/>
        <v>1</v>
      </c>
      <c r="H1753">
        <f t="shared" si="334"/>
        <v>-0.30555555555555713</v>
      </c>
      <c r="I1753">
        <f t="shared" si="328"/>
        <v>-611.11111111111427</v>
      </c>
      <c r="J1753">
        <f t="shared" si="335"/>
        <v>-16092.592592592675</v>
      </c>
      <c r="K1753">
        <f t="shared" si="329"/>
        <v>-3001.9370925926796</v>
      </c>
      <c r="L1753">
        <v>300</v>
      </c>
      <c r="M1753">
        <f t="shared" si="330"/>
        <v>333.33333333333331</v>
      </c>
      <c r="N1753">
        <f t="shared" si="331"/>
        <v>-3335.4856584363106</v>
      </c>
      <c r="O1753">
        <f t="shared" si="332"/>
        <v>-3002.1523251029771</v>
      </c>
    </row>
    <row r="1754" spans="1:15" x14ac:dyDescent="0.3">
      <c r="A1754">
        <v>1745</v>
      </c>
      <c r="B1754">
        <v>93.8</v>
      </c>
      <c r="C1754">
        <f t="shared" si="324"/>
        <v>26.055555555555554</v>
      </c>
      <c r="D1754">
        <f t="shared" si="325"/>
        <v>265.78620833333332</v>
      </c>
      <c r="E1754">
        <f t="shared" si="326"/>
        <v>6925.2073171296288</v>
      </c>
      <c r="F1754">
        <f t="shared" si="327"/>
        <v>5878.9149999999991</v>
      </c>
      <c r="G1754">
        <f t="shared" si="333"/>
        <v>1</v>
      </c>
      <c r="H1754">
        <f t="shared" si="334"/>
        <v>-0.27777777777777857</v>
      </c>
      <c r="I1754">
        <f t="shared" si="328"/>
        <v>-555.55555555555713</v>
      </c>
      <c r="J1754">
        <f t="shared" si="335"/>
        <v>-14475.308641975349</v>
      </c>
      <c r="K1754">
        <f t="shared" si="329"/>
        <v>-1671.1863248457212</v>
      </c>
      <c r="L1754">
        <v>300</v>
      </c>
      <c r="M1754">
        <f t="shared" si="330"/>
        <v>333.33333333333331</v>
      </c>
      <c r="N1754">
        <f t="shared" si="331"/>
        <v>-1856.8736942730234</v>
      </c>
      <c r="O1754">
        <f t="shared" si="332"/>
        <v>-1523.5403609396901</v>
      </c>
    </row>
    <row r="1755" spans="1:15" x14ac:dyDescent="0.3">
      <c r="A1755">
        <v>1746</v>
      </c>
      <c r="B1755">
        <v>92.8</v>
      </c>
      <c r="C1755">
        <f t="shared" si="324"/>
        <v>25.777777777777775</v>
      </c>
      <c r="D1755">
        <f t="shared" si="325"/>
        <v>260.14933333333323</v>
      </c>
      <c r="E1755">
        <f t="shared" si="326"/>
        <v>6706.0717037037002</v>
      </c>
      <c r="F1755">
        <f t="shared" si="327"/>
        <v>5816.2399999999989</v>
      </c>
      <c r="G1755">
        <f t="shared" si="333"/>
        <v>1</v>
      </c>
      <c r="H1755">
        <f t="shared" si="334"/>
        <v>-0.27777777777777857</v>
      </c>
      <c r="I1755">
        <f t="shared" si="328"/>
        <v>-555.55555555555713</v>
      </c>
      <c r="J1755">
        <f t="shared" si="335"/>
        <v>-14320.987654321027</v>
      </c>
      <c r="K1755">
        <f t="shared" si="329"/>
        <v>-1798.6759506173275</v>
      </c>
      <c r="L1755">
        <v>300</v>
      </c>
      <c r="M1755">
        <f t="shared" si="330"/>
        <v>333.33333333333331</v>
      </c>
      <c r="N1755">
        <f t="shared" si="331"/>
        <v>-1998.5288340192528</v>
      </c>
      <c r="O1755">
        <f t="shared" si="332"/>
        <v>-1665.1955006859196</v>
      </c>
    </row>
    <row r="1756" spans="1:15" x14ac:dyDescent="0.3">
      <c r="A1756">
        <v>1747</v>
      </c>
      <c r="B1756">
        <v>91.8</v>
      </c>
      <c r="C1756">
        <f t="shared" si="324"/>
        <v>25.5</v>
      </c>
      <c r="D1756">
        <f t="shared" si="325"/>
        <v>254.57287499999998</v>
      </c>
      <c r="E1756">
        <f t="shared" si="326"/>
        <v>6491.6083124999996</v>
      </c>
      <c r="F1756">
        <f t="shared" si="327"/>
        <v>5753.5649999999996</v>
      </c>
      <c r="G1756">
        <f t="shared" si="333"/>
        <v>1</v>
      </c>
      <c r="H1756">
        <f t="shared" si="334"/>
        <v>-0.27777777777777501</v>
      </c>
      <c r="I1756">
        <f t="shared" si="328"/>
        <v>-555.55555555554997</v>
      </c>
      <c r="J1756">
        <f t="shared" si="335"/>
        <v>-14166.666666666524</v>
      </c>
      <c r="K1756">
        <f t="shared" si="329"/>
        <v>-1921.493354166525</v>
      </c>
      <c r="L1756">
        <v>300</v>
      </c>
      <c r="M1756">
        <f t="shared" si="330"/>
        <v>333.33333333333331</v>
      </c>
      <c r="N1756">
        <f t="shared" si="331"/>
        <v>-2134.9926157405835</v>
      </c>
      <c r="O1756">
        <f t="shared" si="332"/>
        <v>-1801.6592824072502</v>
      </c>
    </row>
    <row r="1757" spans="1:15" x14ac:dyDescent="0.3">
      <c r="A1757">
        <v>1748</v>
      </c>
      <c r="B1757">
        <v>91</v>
      </c>
      <c r="C1757">
        <f t="shared" si="324"/>
        <v>25.277777777777779</v>
      </c>
      <c r="D1757">
        <f t="shared" si="325"/>
        <v>250.15520833333329</v>
      </c>
      <c r="E1757">
        <f t="shared" si="326"/>
        <v>6323.3677662037026</v>
      </c>
      <c r="F1757">
        <f t="shared" si="327"/>
        <v>5703.4250000000002</v>
      </c>
      <c r="G1757">
        <f t="shared" si="333"/>
        <v>1</v>
      </c>
      <c r="H1757">
        <f t="shared" si="334"/>
        <v>-0.22222222222222143</v>
      </c>
      <c r="I1757">
        <f t="shared" si="328"/>
        <v>-444.44444444444287</v>
      </c>
      <c r="J1757">
        <f t="shared" si="335"/>
        <v>-11234.567901234528</v>
      </c>
      <c r="K1757">
        <f t="shared" si="329"/>
        <v>792.22486496917554</v>
      </c>
      <c r="L1757">
        <v>300</v>
      </c>
      <c r="M1757">
        <f t="shared" si="330"/>
        <v>333.33333333333331</v>
      </c>
      <c r="N1757">
        <f t="shared" si="331"/>
        <v>880.24984996575063</v>
      </c>
      <c r="O1757">
        <f t="shared" si="332"/>
        <v>1213.5831832990839</v>
      </c>
    </row>
    <row r="1758" spans="1:15" x14ac:dyDescent="0.3">
      <c r="A1758">
        <v>1749</v>
      </c>
      <c r="B1758">
        <v>90.2</v>
      </c>
      <c r="C1758">
        <f t="shared" si="324"/>
        <v>25.055555555555557</v>
      </c>
      <c r="D1758">
        <f t="shared" si="325"/>
        <v>245.77620833333333</v>
      </c>
      <c r="E1758">
        <f t="shared" si="326"/>
        <v>6158.05944212963</v>
      </c>
      <c r="F1758">
        <f t="shared" si="327"/>
        <v>5653.2849999999999</v>
      </c>
      <c r="G1758">
        <f t="shared" si="333"/>
        <v>1</v>
      </c>
      <c r="H1758">
        <f t="shared" si="334"/>
        <v>-0.22222222222222143</v>
      </c>
      <c r="I1758">
        <f t="shared" si="328"/>
        <v>-444.44444444444287</v>
      </c>
      <c r="J1758">
        <f t="shared" si="335"/>
        <v>-11135.802469135764</v>
      </c>
      <c r="K1758">
        <f t="shared" si="329"/>
        <v>675.54197299386578</v>
      </c>
      <c r="L1758">
        <v>300</v>
      </c>
      <c r="M1758">
        <f t="shared" si="330"/>
        <v>333.33333333333331</v>
      </c>
      <c r="N1758">
        <f t="shared" si="331"/>
        <v>750.60219221540638</v>
      </c>
      <c r="O1758">
        <f t="shared" si="332"/>
        <v>1083.9355255487396</v>
      </c>
    </row>
    <row r="1759" spans="1:15" x14ac:dyDescent="0.3">
      <c r="A1759">
        <v>1750</v>
      </c>
      <c r="B1759">
        <v>89.6</v>
      </c>
      <c r="C1759">
        <f t="shared" si="324"/>
        <v>24.888888888888886</v>
      </c>
      <c r="D1759">
        <f t="shared" si="325"/>
        <v>242.51733333333323</v>
      </c>
      <c r="E1759">
        <f t="shared" si="326"/>
        <v>6035.9869629629593</v>
      </c>
      <c r="F1759">
        <f t="shared" si="327"/>
        <v>5615.6799999999994</v>
      </c>
      <c r="G1759">
        <f t="shared" si="333"/>
        <v>1</v>
      </c>
      <c r="H1759">
        <f t="shared" si="334"/>
        <v>-0.1666666666666714</v>
      </c>
      <c r="I1759">
        <f t="shared" si="328"/>
        <v>-333.33333333334281</v>
      </c>
      <c r="J1759">
        <f t="shared" si="335"/>
        <v>-8296.2962962965303</v>
      </c>
      <c r="K1759">
        <f t="shared" si="329"/>
        <v>3355.3706666664275</v>
      </c>
      <c r="L1759">
        <v>300</v>
      </c>
      <c r="M1759">
        <f t="shared" si="330"/>
        <v>333.33333333333331</v>
      </c>
      <c r="N1759">
        <f t="shared" si="331"/>
        <v>3728.1896296293639</v>
      </c>
      <c r="O1759">
        <f t="shared" si="332"/>
        <v>4061.5229629626974</v>
      </c>
    </row>
    <row r="1760" spans="1:15" x14ac:dyDescent="0.3">
      <c r="A1760">
        <v>1751</v>
      </c>
      <c r="B1760">
        <v>89.1</v>
      </c>
      <c r="C1760">
        <f t="shared" si="324"/>
        <v>24.749999999999996</v>
      </c>
      <c r="D1760">
        <f t="shared" si="325"/>
        <v>239.81821874999986</v>
      </c>
      <c r="E1760">
        <f t="shared" si="326"/>
        <v>5935.5009140624952</v>
      </c>
      <c r="F1760">
        <f t="shared" si="327"/>
        <v>5584.3424999999988</v>
      </c>
      <c r="G1760">
        <f t="shared" si="333"/>
        <v>1</v>
      </c>
      <c r="H1760">
        <f t="shared" si="334"/>
        <v>-0.13888888888888928</v>
      </c>
      <c r="I1760">
        <f t="shared" si="328"/>
        <v>-277.77777777777857</v>
      </c>
      <c r="J1760">
        <f t="shared" si="335"/>
        <v>-6875.0000000000182</v>
      </c>
      <c r="K1760">
        <f t="shared" si="329"/>
        <v>4644.8434140624759</v>
      </c>
      <c r="L1760">
        <v>300</v>
      </c>
      <c r="M1760">
        <f t="shared" si="330"/>
        <v>333.33333333333331</v>
      </c>
      <c r="N1760">
        <f t="shared" si="331"/>
        <v>5160.9371267360839</v>
      </c>
      <c r="O1760">
        <f t="shared" si="332"/>
        <v>5494.2704600694169</v>
      </c>
    </row>
    <row r="1761" spans="1:15" x14ac:dyDescent="0.3">
      <c r="A1761">
        <v>1752</v>
      </c>
      <c r="B1761">
        <v>88.6</v>
      </c>
      <c r="C1761">
        <f t="shared" si="324"/>
        <v>24.611111111111107</v>
      </c>
      <c r="D1761">
        <f t="shared" si="325"/>
        <v>237.13420833333319</v>
      </c>
      <c r="E1761">
        <f t="shared" si="326"/>
        <v>5836.1363495370324</v>
      </c>
      <c r="F1761">
        <f t="shared" si="327"/>
        <v>5553.0049999999992</v>
      </c>
      <c r="G1761">
        <f t="shared" si="333"/>
        <v>1</v>
      </c>
      <c r="H1761">
        <f t="shared" si="334"/>
        <v>-0.13888888888888928</v>
      </c>
      <c r="I1761">
        <f t="shared" si="328"/>
        <v>-277.77777777777857</v>
      </c>
      <c r="J1761">
        <f t="shared" si="335"/>
        <v>-6836.4197530864385</v>
      </c>
      <c r="K1761">
        <f t="shared" si="329"/>
        <v>4552.721596450594</v>
      </c>
      <c r="L1761">
        <v>300</v>
      </c>
      <c r="M1761">
        <f t="shared" si="330"/>
        <v>333.33333333333331</v>
      </c>
      <c r="N1761">
        <f t="shared" si="331"/>
        <v>5058.5795516117714</v>
      </c>
      <c r="O1761">
        <f t="shared" si="332"/>
        <v>5391.9128849451045</v>
      </c>
    </row>
    <row r="1762" spans="1:15" x14ac:dyDescent="0.3">
      <c r="A1762">
        <v>1753</v>
      </c>
      <c r="B1762">
        <v>88.1</v>
      </c>
      <c r="C1762">
        <f t="shared" si="324"/>
        <v>24.472222222222221</v>
      </c>
      <c r="D1762">
        <f t="shared" si="325"/>
        <v>234.46530208333328</v>
      </c>
      <c r="E1762">
        <f t="shared" si="326"/>
        <v>5737.8869759837953</v>
      </c>
      <c r="F1762">
        <f t="shared" si="327"/>
        <v>5521.6674999999996</v>
      </c>
      <c r="G1762">
        <f t="shared" si="333"/>
        <v>1</v>
      </c>
      <c r="H1762">
        <f t="shared" si="334"/>
        <v>-0.13888888888888573</v>
      </c>
      <c r="I1762">
        <f t="shared" si="328"/>
        <v>-277.77777777777146</v>
      </c>
      <c r="J1762">
        <f t="shared" si="335"/>
        <v>-6797.8395061726851</v>
      </c>
      <c r="K1762">
        <f t="shared" si="329"/>
        <v>4461.7149698111089</v>
      </c>
      <c r="L1762">
        <v>300</v>
      </c>
      <c r="M1762">
        <f t="shared" si="330"/>
        <v>333.33333333333331</v>
      </c>
      <c r="N1762">
        <f t="shared" si="331"/>
        <v>4957.4610775678984</v>
      </c>
      <c r="O1762">
        <f t="shared" si="332"/>
        <v>5290.7944109012315</v>
      </c>
    </row>
    <row r="1763" spans="1:15" x14ac:dyDescent="0.3">
      <c r="A1763">
        <v>1754</v>
      </c>
      <c r="B1763">
        <v>87.6</v>
      </c>
      <c r="C1763">
        <f t="shared" si="324"/>
        <v>24.333333333333332</v>
      </c>
      <c r="D1763">
        <f t="shared" si="325"/>
        <v>231.81149999999997</v>
      </c>
      <c r="E1763">
        <f t="shared" si="326"/>
        <v>5640.7464999999993</v>
      </c>
      <c r="F1763">
        <f t="shared" si="327"/>
        <v>5490.33</v>
      </c>
      <c r="G1763">
        <f t="shared" si="333"/>
        <v>1</v>
      </c>
      <c r="H1763">
        <f t="shared" si="334"/>
        <v>-0.13888888888888928</v>
      </c>
      <c r="I1763">
        <f t="shared" si="328"/>
        <v>-277.77777777777857</v>
      </c>
      <c r="J1763">
        <f t="shared" si="335"/>
        <v>-6759.2592592592782</v>
      </c>
      <c r="K1763">
        <f t="shared" si="329"/>
        <v>4371.817240740721</v>
      </c>
      <c r="L1763">
        <v>300</v>
      </c>
      <c r="M1763">
        <f t="shared" si="330"/>
        <v>333.33333333333331</v>
      </c>
      <c r="N1763">
        <f t="shared" si="331"/>
        <v>4857.574711934134</v>
      </c>
      <c r="O1763">
        <f t="shared" si="332"/>
        <v>5190.9080452674671</v>
      </c>
    </row>
    <row r="1764" spans="1:15" x14ac:dyDescent="0.3">
      <c r="A1764">
        <v>1755</v>
      </c>
      <c r="B1764">
        <v>87.1</v>
      </c>
      <c r="C1764">
        <f t="shared" si="324"/>
        <v>24.194444444444443</v>
      </c>
      <c r="D1764">
        <f t="shared" si="325"/>
        <v>229.17280208333327</v>
      </c>
      <c r="E1764">
        <f t="shared" si="326"/>
        <v>5544.7086281828688</v>
      </c>
      <c r="F1764">
        <f t="shared" si="327"/>
        <v>5458.9924999999994</v>
      </c>
      <c r="G1764">
        <f t="shared" si="333"/>
        <v>1</v>
      </c>
      <c r="H1764">
        <f t="shared" si="334"/>
        <v>-0.13888888888888928</v>
      </c>
      <c r="I1764">
        <f t="shared" si="328"/>
        <v>-277.77777777777857</v>
      </c>
      <c r="J1764">
        <f t="shared" si="335"/>
        <v>-6720.6790123456976</v>
      </c>
      <c r="K1764">
        <f t="shared" si="329"/>
        <v>4283.0221158371696</v>
      </c>
      <c r="L1764">
        <v>300</v>
      </c>
      <c r="M1764">
        <f t="shared" si="330"/>
        <v>333.33333333333331</v>
      </c>
      <c r="N1764">
        <f t="shared" si="331"/>
        <v>4758.9134620412997</v>
      </c>
      <c r="O1764">
        <f t="shared" si="332"/>
        <v>5092.2467953746327</v>
      </c>
    </row>
    <row r="1765" spans="1:15" x14ac:dyDescent="0.3">
      <c r="A1765">
        <v>1756</v>
      </c>
      <c r="B1765">
        <v>86.6</v>
      </c>
      <c r="C1765">
        <f t="shared" si="324"/>
        <v>24.055555555555554</v>
      </c>
      <c r="D1765">
        <f t="shared" si="325"/>
        <v>226.54920833333327</v>
      </c>
      <c r="E1765">
        <f t="shared" si="326"/>
        <v>5449.7670671296273</v>
      </c>
      <c r="F1765">
        <f t="shared" si="327"/>
        <v>5427.6549999999997</v>
      </c>
      <c r="G1765">
        <f t="shared" si="333"/>
        <v>1</v>
      </c>
      <c r="H1765">
        <f t="shared" si="334"/>
        <v>-0.13888888888888928</v>
      </c>
      <c r="I1765">
        <f t="shared" si="328"/>
        <v>-277.77777777777857</v>
      </c>
      <c r="J1765">
        <f t="shared" si="335"/>
        <v>-6682.098765432117</v>
      </c>
      <c r="K1765">
        <f t="shared" si="329"/>
        <v>4195.3233016975109</v>
      </c>
      <c r="L1765">
        <v>300</v>
      </c>
      <c r="M1765">
        <f t="shared" si="330"/>
        <v>333.33333333333331</v>
      </c>
      <c r="N1765">
        <f t="shared" si="331"/>
        <v>4661.4703352194565</v>
      </c>
      <c r="O1765">
        <f t="shared" si="332"/>
        <v>4994.8036685527895</v>
      </c>
    </row>
    <row r="1766" spans="1:15" x14ac:dyDescent="0.3">
      <c r="A1766">
        <v>1757</v>
      </c>
      <c r="B1766">
        <v>86.1</v>
      </c>
      <c r="C1766">
        <f t="shared" si="324"/>
        <v>23.916666666666664</v>
      </c>
      <c r="D1766">
        <f t="shared" si="325"/>
        <v>223.94071874999995</v>
      </c>
      <c r="E1766">
        <f t="shared" si="326"/>
        <v>5355.9155234374985</v>
      </c>
      <c r="F1766">
        <f t="shared" si="327"/>
        <v>5396.3174999999992</v>
      </c>
      <c r="G1766">
        <f t="shared" si="333"/>
        <v>1</v>
      </c>
      <c r="H1766">
        <f t="shared" si="334"/>
        <v>-0.13888888888888928</v>
      </c>
      <c r="I1766">
        <f t="shared" si="328"/>
        <v>-277.77777777777857</v>
      </c>
      <c r="J1766">
        <f t="shared" si="335"/>
        <v>-6643.5185185185364</v>
      </c>
      <c r="K1766">
        <f t="shared" si="329"/>
        <v>4108.7145049189603</v>
      </c>
      <c r="L1766">
        <v>300</v>
      </c>
      <c r="M1766">
        <f t="shared" si="330"/>
        <v>333.33333333333331</v>
      </c>
      <c r="N1766">
        <f t="shared" si="331"/>
        <v>4565.2383387988448</v>
      </c>
      <c r="O1766">
        <f t="shared" si="332"/>
        <v>4898.5716721321778</v>
      </c>
    </row>
    <row r="1767" spans="1:15" x14ac:dyDescent="0.3">
      <c r="A1767">
        <v>1758</v>
      </c>
      <c r="B1767">
        <v>85.5</v>
      </c>
      <c r="C1767">
        <f t="shared" si="324"/>
        <v>23.75</v>
      </c>
      <c r="D1767">
        <f t="shared" si="325"/>
        <v>220.83046874999999</v>
      </c>
      <c r="E1767">
        <f t="shared" si="326"/>
        <v>5244.7236328125</v>
      </c>
      <c r="F1767">
        <f t="shared" si="327"/>
        <v>5358.7124999999996</v>
      </c>
      <c r="G1767">
        <f t="shared" si="333"/>
        <v>1</v>
      </c>
      <c r="H1767">
        <f t="shared" si="334"/>
        <v>-0.1666666666666643</v>
      </c>
      <c r="I1767">
        <f t="shared" si="328"/>
        <v>-333.3333333333286</v>
      </c>
      <c r="J1767">
        <f t="shared" si="335"/>
        <v>-7916.6666666665542</v>
      </c>
      <c r="K1767">
        <f t="shared" si="329"/>
        <v>2686.7694661459454</v>
      </c>
      <c r="L1767">
        <v>300</v>
      </c>
      <c r="M1767">
        <f t="shared" si="330"/>
        <v>333.33333333333331</v>
      </c>
      <c r="N1767">
        <f t="shared" si="331"/>
        <v>2985.2994068288281</v>
      </c>
      <c r="O1767">
        <f t="shared" si="332"/>
        <v>3318.6327401621616</v>
      </c>
    </row>
    <row r="1768" spans="1:15" x14ac:dyDescent="0.3">
      <c r="A1768">
        <v>1759</v>
      </c>
      <c r="B1768">
        <v>85</v>
      </c>
      <c r="C1768">
        <f t="shared" si="324"/>
        <v>23.611111111111111</v>
      </c>
      <c r="D1768">
        <f t="shared" si="325"/>
        <v>218.25520833333329</v>
      </c>
      <c r="E1768">
        <f t="shared" si="326"/>
        <v>5153.2479745370356</v>
      </c>
      <c r="F1768">
        <f t="shared" si="327"/>
        <v>5327.375</v>
      </c>
      <c r="G1768">
        <f t="shared" si="333"/>
        <v>1</v>
      </c>
      <c r="H1768">
        <f t="shared" si="334"/>
        <v>-0.13888888888888928</v>
      </c>
      <c r="I1768">
        <f t="shared" si="328"/>
        <v>-277.77777777777857</v>
      </c>
      <c r="J1768">
        <f t="shared" si="335"/>
        <v>-6558.6419753086602</v>
      </c>
      <c r="K1768">
        <f t="shared" si="329"/>
        <v>3921.9809992283763</v>
      </c>
      <c r="L1768">
        <v>300</v>
      </c>
      <c r="M1768">
        <f t="shared" si="330"/>
        <v>333.33333333333331</v>
      </c>
      <c r="N1768">
        <f t="shared" si="331"/>
        <v>4357.7566658093065</v>
      </c>
      <c r="O1768">
        <f t="shared" si="332"/>
        <v>4691.0899991426395</v>
      </c>
    </row>
    <row r="1769" spans="1:15" x14ac:dyDescent="0.3">
      <c r="A1769">
        <v>1760</v>
      </c>
      <c r="B1769">
        <v>84.4</v>
      </c>
      <c r="C1769">
        <f t="shared" si="324"/>
        <v>23.444444444444446</v>
      </c>
      <c r="D1769">
        <f t="shared" si="325"/>
        <v>215.1848333333333</v>
      </c>
      <c r="E1769">
        <f t="shared" si="326"/>
        <v>5044.8888703703697</v>
      </c>
      <c r="F1769">
        <f t="shared" si="327"/>
        <v>5289.77</v>
      </c>
      <c r="G1769">
        <f t="shared" si="333"/>
        <v>1</v>
      </c>
      <c r="H1769">
        <f t="shared" si="334"/>
        <v>-0.1666666666666643</v>
      </c>
      <c r="I1769">
        <f t="shared" si="328"/>
        <v>-333.3333333333286</v>
      </c>
      <c r="J1769">
        <f t="shared" si="335"/>
        <v>-7814.8148148147047</v>
      </c>
      <c r="K1769">
        <f t="shared" si="329"/>
        <v>2519.8440555556663</v>
      </c>
      <c r="L1769">
        <v>300</v>
      </c>
      <c r="M1769">
        <f t="shared" si="330"/>
        <v>333.33333333333331</v>
      </c>
      <c r="N1769">
        <f t="shared" si="331"/>
        <v>2799.8267283951845</v>
      </c>
      <c r="O1769">
        <f t="shared" si="332"/>
        <v>3133.160061728518</v>
      </c>
    </row>
    <row r="1770" spans="1:15" x14ac:dyDescent="0.3">
      <c r="A1770">
        <v>1761</v>
      </c>
      <c r="B1770">
        <v>83.8</v>
      </c>
      <c r="C1770">
        <f t="shared" si="324"/>
        <v>23.277777777777775</v>
      </c>
      <c r="D1770">
        <f t="shared" si="325"/>
        <v>212.13620833333326</v>
      </c>
      <c r="E1770">
        <f t="shared" si="326"/>
        <v>4938.0595162037016</v>
      </c>
      <c r="F1770">
        <f t="shared" si="327"/>
        <v>5252.1649999999991</v>
      </c>
      <c r="G1770">
        <f t="shared" si="333"/>
        <v>1</v>
      </c>
      <c r="H1770">
        <f t="shared" si="334"/>
        <v>-0.1666666666666714</v>
      </c>
      <c r="I1770">
        <f t="shared" si="328"/>
        <v>-333.33333333334281</v>
      </c>
      <c r="J1770">
        <f t="shared" si="335"/>
        <v>-7759.2592592594792</v>
      </c>
      <c r="K1770">
        <f t="shared" si="329"/>
        <v>2430.9652569442205</v>
      </c>
      <c r="L1770">
        <v>300</v>
      </c>
      <c r="M1770">
        <f t="shared" si="330"/>
        <v>333.33333333333331</v>
      </c>
      <c r="N1770">
        <f t="shared" si="331"/>
        <v>2701.0725077158004</v>
      </c>
      <c r="O1770">
        <f t="shared" si="332"/>
        <v>3034.4058410491339</v>
      </c>
    </row>
    <row r="1771" spans="1:15" x14ac:dyDescent="0.3">
      <c r="A1771">
        <v>1762</v>
      </c>
      <c r="B1771">
        <v>83.2</v>
      </c>
      <c r="C1771">
        <f t="shared" si="324"/>
        <v>23.111111111111111</v>
      </c>
      <c r="D1771">
        <f t="shared" si="325"/>
        <v>209.1093333333333</v>
      </c>
      <c r="E1771">
        <f t="shared" si="326"/>
        <v>4832.749037037036</v>
      </c>
      <c r="F1771">
        <f t="shared" si="327"/>
        <v>5214.5599999999995</v>
      </c>
      <c r="G1771">
        <f t="shared" si="333"/>
        <v>1</v>
      </c>
      <c r="H1771">
        <f t="shared" si="334"/>
        <v>-0.1666666666666643</v>
      </c>
      <c r="I1771">
        <f t="shared" si="328"/>
        <v>-333.3333333333286</v>
      </c>
      <c r="J1771">
        <f t="shared" si="335"/>
        <v>-7703.7037037035943</v>
      </c>
      <c r="K1771">
        <f t="shared" si="329"/>
        <v>2343.6053333334412</v>
      </c>
      <c r="L1771">
        <v>300</v>
      </c>
      <c r="M1771">
        <f t="shared" si="330"/>
        <v>333.33333333333331</v>
      </c>
      <c r="N1771">
        <f t="shared" si="331"/>
        <v>2604.0059259260456</v>
      </c>
      <c r="O1771">
        <f t="shared" si="332"/>
        <v>2937.3392592593791</v>
      </c>
    </row>
    <row r="1772" spans="1:15" x14ac:dyDescent="0.3">
      <c r="A1772">
        <v>1763</v>
      </c>
      <c r="B1772">
        <v>82.6</v>
      </c>
      <c r="C1772">
        <f t="shared" si="324"/>
        <v>22.944444444444443</v>
      </c>
      <c r="D1772">
        <f t="shared" si="325"/>
        <v>206.10420833333328</v>
      </c>
      <c r="E1772">
        <f t="shared" si="326"/>
        <v>4728.9465578703685</v>
      </c>
      <c r="F1772">
        <f t="shared" si="327"/>
        <v>5176.9549999999999</v>
      </c>
      <c r="G1772">
        <f t="shared" si="333"/>
        <v>1</v>
      </c>
      <c r="H1772">
        <f t="shared" si="334"/>
        <v>-0.16666666666666785</v>
      </c>
      <c r="I1772">
        <f t="shared" si="328"/>
        <v>-333.3333333333357</v>
      </c>
      <c r="J1772">
        <f t="shared" si="335"/>
        <v>-7648.1481481482024</v>
      </c>
      <c r="K1772">
        <f t="shared" si="329"/>
        <v>2257.7534097221669</v>
      </c>
      <c r="L1772">
        <v>300</v>
      </c>
      <c r="M1772">
        <f t="shared" si="330"/>
        <v>333.33333333333331</v>
      </c>
      <c r="N1772">
        <f t="shared" si="331"/>
        <v>2508.6148996912966</v>
      </c>
      <c r="O1772">
        <f t="shared" si="332"/>
        <v>2841.9482330246301</v>
      </c>
    </row>
    <row r="1773" spans="1:15" x14ac:dyDescent="0.3">
      <c r="A1773">
        <v>1764</v>
      </c>
      <c r="B1773">
        <v>82</v>
      </c>
      <c r="C1773">
        <f t="shared" si="324"/>
        <v>22.777777777777779</v>
      </c>
      <c r="D1773">
        <f t="shared" si="325"/>
        <v>203.12083333333337</v>
      </c>
      <c r="E1773">
        <f t="shared" si="326"/>
        <v>4626.6412037037044</v>
      </c>
      <c r="F1773">
        <f t="shared" si="327"/>
        <v>5139.3500000000004</v>
      </c>
      <c r="G1773">
        <f t="shared" si="333"/>
        <v>1</v>
      </c>
      <c r="H1773">
        <f t="shared" si="334"/>
        <v>-0.1666666666666643</v>
      </c>
      <c r="I1773">
        <f t="shared" si="328"/>
        <v>-333.3333333333286</v>
      </c>
      <c r="J1773">
        <f t="shared" si="335"/>
        <v>-7592.5925925924848</v>
      </c>
      <c r="K1773">
        <f t="shared" si="329"/>
        <v>2173.3986111112199</v>
      </c>
      <c r="L1773">
        <v>300</v>
      </c>
      <c r="M1773">
        <f t="shared" si="330"/>
        <v>333.33333333333331</v>
      </c>
      <c r="N1773">
        <f t="shared" si="331"/>
        <v>2414.887345679133</v>
      </c>
      <c r="O1773">
        <f t="shared" si="332"/>
        <v>2748.2206790124665</v>
      </c>
    </row>
    <row r="1774" spans="1:15" x14ac:dyDescent="0.3">
      <c r="A1774">
        <v>1765</v>
      </c>
      <c r="B1774">
        <v>81.3</v>
      </c>
      <c r="C1774">
        <f t="shared" si="324"/>
        <v>22.583333333333332</v>
      </c>
      <c r="D1774">
        <f t="shared" si="325"/>
        <v>199.66771874999995</v>
      </c>
      <c r="E1774">
        <f t="shared" si="326"/>
        <v>4509.1626484374983</v>
      </c>
      <c r="F1774">
        <f t="shared" si="327"/>
        <v>5095.4775</v>
      </c>
      <c r="G1774">
        <f t="shared" si="333"/>
        <v>1</v>
      </c>
      <c r="H1774">
        <f t="shared" si="334"/>
        <v>-0.19444444444444642</v>
      </c>
      <c r="I1774">
        <f t="shared" si="328"/>
        <v>-388.88888888889284</v>
      </c>
      <c r="J1774">
        <f t="shared" si="335"/>
        <v>-8782.4074074074961</v>
      </c>
      <c r="K1774">
        <f t="shared" si="329"/>
        <v>822.23274103000222</v>
      </c>
      <c r="L1774">
        <v>300</v>
      </c>
      <c r="M1774">
        <f t="shared" si="330"/>
        <v>333.33333333333331</v>
      </c>
      <c r="N1774">
        <f t="shared" si="331"/>
        <v>913.59193447778023</v>
      </c>
      <c r="O1774">
        <f t="shared" si="332"/>
        <v>1246.9252678111136</v>
      </c>
    </row>
    <row r="1775" spans="1:15" x14ac:dyDescent="0.3">
      <c r="A1775">
        <v>1766</v>
      </c>
      <c r="B1775">
        <v>80.400000000000006</v>
      </c>
      <c r="C1775">
        <f t="shared" si="324"/>
        <v>22.333333333333336</v>
      </c>
      <c r="D1775">
        <f t="shared" si="325"/>
        <v>195.27150000000003</v>
      </c>
      <c r="E1775">
        <f t="shared" si="326"/>
        <v>4361.0635000000011</v>
      </c>
      <c r="F1775">
        <f t="shared" si="327"/>
        <v>5039.0700000000006</v>
      </c>
      <c r="G1775">
        <f t="shared" si="333"/>
        <v>1</v>
      </c>
      <c r="H1775">
        <f t="shared" si="334"/>
        <v>-0.24999999999999645</v>
      </c>
      <c r="I1775">
        <f t="shared" si="328"/>
        <v>-499.99999999999289</v>
      </c>
      <c r="J1775">
        <f t="shared" si="335"/>
        <v>-11166.66666666651</v>
      </c>
      <c r="K1775">
        <f t="shared" si="329"/>
        <v>-1766.5331666665079</v>
      </c>
      <c r="L1775">
        <v>300</v>
      </c>
      <c r="M1775">
        <f t="shared" si="330"/>
        <v>333.33333333333331</v>
      </c>
      <c r="N1775">
        <f t="shared" si="331"/>
        <v>-1962.8146296294531</v>
      </c>
      <c r="O1775">
        <f t="shared" si="332"/>
        <v>-1629.4812962961198</v>
      </c>
    </row>
    <row r="1776" spans="1:15" x14ac:dyDescent="0.3">
      <c r="A1776">
        <v>1767</v>
      </c>
      <c r="B1776">
        <v>79.099999999999994</v>
      </c>
      <c r="C1776">
        <f t="shared" si="324"/>
        <v>21.972222222222221</v>
      </c>
      <c r="D1776">
        <f t="shared" si="325"/>
        <v>189.0078020833333</v>
      </c>
      <c r="E1776">
        <f t="shared" si="326"/>
        <v>4152.9214291087956</v>
      </c>
      <c r="F1776">
        <f t="shared" si="327"/>
        <v>4957.5924999999997</v>
      </c>
      <c r="G1776">
        <f t="shared" si="333"/>
        <v>1</v>
      </c>
      <c r="H1776">
        <f t="shared" si="334"/>
        <v>-0.36111111111111427</v>
      </c>
      <c r="I1776">
        <f t="shared" si="328"/>
        <v>-722.22222222222854</v>
      </c>
      <c r="J1776">
        <f t="shared" si="335"/>
        <v>-15868.827160493965</v>
      </c>
      <c r="K1776">
        <f t="shared" si="329"/>
        <v>-6758.3132313851711</v>
      </c>
      <c r="L1776">
        <v>300</v>
      </c>
      <c r="M1776">
        <f t="shared" si="330"/>
        <v>333.33333333333331</v>
      </c>
      <c r="N1776">
        <f t="shared" si="331"/>
        <v>-7509.2369237613011</v>
      </c>
      <c r="O1776">
        <f t="shared" si="332"/>
        <v>-7175.9035904279681</v>
      </c>
    </row>
    <row r="1777" spans="1:15" x14ac:dyDescent="0.3">
      <c r="A1777">
        <v>1768</v>
      </c>
      <c r="B1777">
        <v>77.400000000000006</v>
      </c>
      <c r="C1777">
        <f t="shared" si="324"/>
        <v>21.5</v>
      </c>
      <c r="D1777">
        <f t="shared" si="325"/>
        <v>180.97087499999998</v>
      </c>
      <c r="E1777">
        <f t="shared" si="326"/>
        <v>3890.8738124999995</v>
      </c>
      <c r="F1777">
        <f t="shared" si="327"/>
        <v>4851.0450000000001</v>
      </c>
      <c r="G1777">
        <f t="shared" si="333"/>
        <v>1</v>
      </c>
      <c r="H1777">
        <f t="shared" si="334"/>
        <v>-0.47222222222222143</v>
      </c>
      <c r="I1777">
        <f t="shared" si="328"/>
        <v>-944.44444444444287</v>
      </c>
      <c r="J1777">
        <f t="shared" si="335"/>
        <v>-20305.555555555522</v>
      </c>
      <c r="K1777">
        <f t="shared" si="329"/>
        <v>-11563.636743055522</v>
      </c>
      <c r="L1777">
        <v>300</v>
      </c>
      <c r="M1777">
        <f t="shared" si="330"/>
        <v>333.33333333333331</v>
      </c>
      <c r="N1777">
        <f t="shared" si="331"/>
        <v>-12848.48527006169</v>
      </c>
      <c r="O1777">
        <f t="shared" si="332"/>
        <v>-12515.151936728356</v>
      </c>
    </row>
    <row r="1778" spans="1:15" x14ac:dyDescent="0.3">
      <c r="A1778">
        <v>1769</v>
      </c>
      <c r="B1778">
        <v>75.099999999999994</v>
      </c>
      <c r="C1778">
        <f t="shared" si="324"/>
        <v>20.861111111111111</v>
      </c>
      <c r="D1778">
        <f t="shared" si="325"/>
        <v>170.37530208333331</v>
      </c>
      <c r="E1778">
        <f t="shared" si="326"/>
        <v>3554.2181073495367</v>
      </c>
      <c r="F1778">
        <f t="shared" si="327"/>
        <v>4706.8924999999999</v>
      </c>
      <c r="G1778">
        <f t="shared" si="333"/>
        <v>1</v>
      </c>
      <c r="H1778">
        <f t="shared" si="334"/>
        <v>-0.63888888888888928</v>
      </c>
      <c r="I1778">
        <f t="shared" si="328"/>
        <v>-1277.7777777777785</v>
      </c>
      <c r="J1778">
        <f t="shared" si="335"/>
        <v>-26655.864197530878</v>
      </c>
      <c r="K1778">
        <f t="shared" si="329"/>
        <v>-18394.753590181343</v>
      </c>
      <c r="L1778">
        <v>300</v>
      </c>
      <c r="M1778">
        <f t="shared" si="330"/>
        <v>333.33333333333331</v>
      </c>
      <c r="N1778">
        <f t="shared" si="331"/>
        <v>-20438.615100201492</v>
      </c>
      <c r="O1778">
        <f t="shared" si="332"/>
        <v>-20105.28176686816</v>
      </c>
    </row>
    <row r="1779" spans="1:15" x14ac:dyDescent="0.3">
      <c r="A1779">
        <v>1770</v>
      </c>
      <c r="B1779">
        <v>72.3</v>
      </c>
      <c r="C1779">
        <f t="shared" si="324"/>
        <v>20.083333333333332</v>
      </c>
      <c r="D1779">
        <f t="shared" si="325"/>
        <v>157.90771874999993</v>
      </c>
      <c r="E1779">
        <f t="shared" si="326"/>
        <v>3171.3133515624986</v>
      </c>
      <c r="F1779">
        <f t="shared" si="327"/>
        <v>4531.4024999999992</v>
      </c>
      <c r="G1779">
        <f t="shared" si="333"/>
        <v>1</v>
      </c>
      <c r="H1779">
        <f t="shared" si="334"/>
        <v>-0.77777777777777857</v>
      </c>
      <c r="I1779">
        <f t="shared" si="328"/>
        <v>-1555.555555555557</v>
      </c>
      <c r="J1779">
        <f t="shared" si="335"/>
        <v>-31240.74074074077</v>
      </c>
      <c r="K1779">
        <f t="shared" si="329"/>
        <v>-23538.024889178272</v>
      </c>
      <c r="L1779">
        <v>300</v>
      </c>
      <c r="M1779">
        <f t="shared" si="330"/>
        <v>333.33333333333331</v>
      </c>
      <c r="N1779">
        <f t="shared" si="331"/>
        <v>-26153.360987975859</v>
      </c>
      <c r="O1779">
        <f t="shared" si="332"/>
        <v>-25820.027654642527</v>
      </c>
    </row>
    <row r="1780" spans="1:15" x14ac:dyDescent="0.3">
      <c r="A1780">
        <v>1771</v>
      </c>
      <c r="B1780">
        <v>69.099999999999994</v>
      </c>
      <c r="C1780">
        <f t="shared" si="324"/>
        <v>19.194444444444443</v>
      </c>
      <c r="D1780">
        <f t="shared" si="325"/>
        <v>144.23905208333329</v>
      </c>
      <c r="E1780">
        <f t="shared" si="326"/>
        <v>2768.5884719328692</v>
      </c>
      <c r="F1780">
        <f t="shared" si="327"/>
        <v>4330.8424999999997</v>
      </c>
      <c r="G1780">
        <f t="shared" si="333"/>
        <v>1</v>
      </c>
      <c r="H1780">
        <f t="shared" si="334"/>
        <v>-0.88888888888888928</v>
      </c>
      <c r="I1780">
        <f t="shared" si="328"/>
        <v>-1777.7777777777785</v>
      </c>
      <c r="J1780">
        <f t="shared" si="335"/>
        <v>-34123.45679012347</v>
      </c>
      <c r="K1780">
        <f t="shared" si="329"/>
        <v>-27024.025818190603</v>
      </c>
      <c r="L1780">
        <v>300</v>
      </c>
      <c r="M1780">
        <f t="shared" si="330"/>
        <v>333.33333333333331</v>
      </c>
      <c r="N1780">
        <f t="shared" si="331"/>
        <v>-30026.695353545114</v>
      </c>
      <c r="O1780">
        <f t="shared" si="332"/>
        <v>-29693.362020211782</v>
      </c>
    </row>
    <row r="1781" spans="1:15" x14ac:dyDescent="0.3">
      <c r="A1781">
        <v>1772</v>
      </c>
      <c r="B1781">
        <v>65.900000000000006</v>
      </c>
      <c r="C1781">
        <f t="shared" si="324"/>
        <v>18.305555555555557</v>
      </c>
      <c r="D1781">
        <f t="shared" si="325"/>
        <v>131.18905208333334</v>
      </c>
      <c r="E1781">
        <f t="shared" si="326"/>
        <v>2401.4884811921297</v>
      </c>
      <c r="F1781">
        <f t="shared" si="327"/>
        <v>4130.2825000000003</v>
      </c>
      <c r="G1781">
        <f t="shared" si="333"/>
        <v>1</v>
      </c>
      <c r="H1781">
        <f t="shared" si="334"/>
        <v>-0.88888888888888573</v>
      </c>
      <c r="I1781">
        <f t="shared" si="328"/>
        <v>-1777.7777777777715</v>
      </c>
      <c r="J1781">
        <f t="shared" si="335"/>
        <v>-32543.209876543096</v>
      </c>
      <c r="K1781">
        <f t="shared" si="329"/>
        <v>-26011.438895350966</v>
      </c>
      <c r="L1781">
        <v>300</v>
      </c>
      <c r="M1781">
        <f t="shared" si="330"/>
        <v>333.33333333333331</v>
      </c>
      <c r="N1781">
        <f t="shared" si="331"/>
        <v>-28901.598772612182</v>
      </c>
      <c r="O1781">
        <f t="shared" si="332"/>
        <v>-28568.26543927885</v>
      </c>
    </row>
    <row r="1782" spans="1:15" x14ac:dyDescent="0.3">
      <c r="A1782">
        <v>1773</v>
      </c>
      <c r="B1782">
        <v>62.7</v>
      </c>
      <c r="C1782">
        <f t="shared" si="324"/>
        <v>17.416666666666668</v>
      </c>
      <c r="D1782">
        <f t="shared" si="325"/>
        <v>118.75771875000001</v>
      </c>
      <c r="E1782">
        <f t="shared" si="326"/>
        <v>2068.3636015625002</v>
      </c>
      <c r="F1782">
        <f t="shared" si="327"/>
        <v>3929.7225000000003</v>
      </c>
      <c r="G1782">
        <f t="shared" si="333"/>
        <v>1</v>
      </c>
      <c r="H1782">
        <f t="shared" si="334"/>
        <v>-0.88888888888888928</v>
      </c>
      <c r="I1782">
        <f t="shared" si="328"/>
        <v>-1777.7777777777785</v>
      </c>
      <c r="J1782">
        <f t="shared" si="335"/>
        <v>-30962.962962962978</v>
      </c>
      <c r="K1782">
        <f t="shared" si="329"/>
        <v>-24964.876861400477</v>
      </c>
      <c r="L1782">
        <v>300</v>
      </c>
      <c r="M1782">
        <f t="shared" si="330"/>
        <v>333.33333333333331</v>
      </c>
      <c r="N1782">
        <f t="shared" si="331"/>
        <v>-27738.752068222751</v>
      </c>
      <c r="O1782">
        <f t="shared" si="332"/>
        <v>-27405.418734889419</v>
      </c>
    </row>
    <row r="1783" spans="1:15" x14ac:dyDescent="0.3">
      <c r="A1783">
        <v>1774</v>
      </c>
      <c r="B1783">
        <v>59.7</v>
      </c>
      <c r="C1783">
        <f t="shared" si="324"/>
        <v>16.583333333333332</v>
      </c>
      <c r="D1783">
        <f t="shared" si="325"/>
        <v>107.66521874999997</v>
      </c>
      <c r="E1783">
        <f t="shared" si="326"/>
        <v>1785.4482109374992</v>
      </c>
      <c r="F1783">
        <f t="shared" si="327"/>
        <v>3741.6974999999998</v>
      </c>
      <c r="G1783">
        <f t="shared" si="333"/>
        <v>1</v>
      </c>
      <c r="H1783">
        <f t="shared" si="334"/>
        <v>-0.8333333333333357</v>
      </c>
      <c r="I1783">
        <f t="shared" si="328"/>
        <v>-1666.6666666666715</v>
      </c>
      <c r="J1783">
        <f t="shared" si="335"/>
        <v>-27638.888888888967</v>
      </c>
      <c r="K1783">
        <f t="shared" si="329"/>
        <v>-22111.743177951466</v>
      </c>
      <c r="L1783">
        <v>300</v>
      </c>
      <c r="M1783">
        <f t="shared" si="330"/>
        <v>333.33333333333331</v>
      </c>
      <c r="N1783">
        <f t="shared" si="331"/>
        <v>-24568.603531057182</v>
      </c>
      <c r="O1783">
        <f t="shared" si="332"/>
        <v>-24235.27019772385</v>
      </c>
    </row>
    <row r="1784" spans="1:15" x14ac:dyDescent="0.3">
      <c r="A1784">
        <v>1775</v>
      </c>
      <c r="B1784">
        <v>57</v>
      </c>
      <c r="C1784">
        <f t="shared" si="324"/>
        <v>15.833333333333332</v>
      </c>
      <c r="D1784">
        <f t="shared" si="325"/>
        <v>98.14687499999998</v>
      </c>
      <c r="E1784">
        <f t="shared" si="326"/>
        <v>1553.9921874999995</v>
      </c>
      <c r="F1784">
        <f t="shared" si="327"/>
        <v>3572.4749999999995</v>
      </c>
      <c r="G1784">
        <f t="shared" si="333"/>
        <v>1</v>
      </c>
      <c r="H1784">
        <f t="shared" si="334"/>
        <v>-0.75</v>
      </c>
      <c r="I1784">
        <f t="shared" si="328"/>
        <v>-1500</v>
      </c>
      <c r="J1784">
        <f t="shared" si="335"/>
        <v>-23750</v>
      </c>
      <c r="K1784">
        <f t="shared" si="329"/>
        <v>-18623.532812500001</v>
      </c>
      <c r="L1784">
        <v>300</v>
      </c>
      <c r="M1784">
        <f t="shared" si="330"/>
        <v>333.33333333333331</v>
      </c>
      <c r="N1784">
        <f t="shared" si="331"/>
        <v>-20692.814236111113</v>
      </c>
      <c r="O1784">
        <f t="shared" si="332"/>
        <v>-20359.480902777781</v>
      </c>
    </row>
    <row r="1785" spans="1:15" x14ac:dyDescent="0.3">
      <c r="A1785">
        <v>1776</v>
      </c>
      <c r="B1785">
        <v>54.6</v>
      </c>
      <c r="C1785">
        <f t="shared" si="324"/>
        <v>15.166666666666666</v>
      </c>
      <c r="D1785">
        <f t="shared" si="325"/>
        <v>90.055874999999986</v>
      </c>
      <c r="E1785">
        <f t="shared" si="326"/>
        <v>1365.8474374999998</v>
      </c>
      <c r="F1785">
        <f t="shared" si="327"/>
        <v>3422.0549999999998</v>
      </c>
      <c r="G1785">
        <f t="shared" si="333"/>
        <v>1</v>
      </c>
      <c r="H1785">
        <f t="shared" si="334"/>
        <v>-0.66666666666666607</v>
      </c>
      <c r="I1785">
        <f t="shared" si="328"/>
        <v>-1333.3333333333321</v>
      </c>
      <c r="J1785">
        <f t="shared" si="335"/>
        <v>-20222.222222222204</v>
      </c>
      <c r="K1785">
        <f t="shared" si="329"/>
        <v>-15434.319784722204</v>
      </c>
      <c r="L1785">
        <v>300</v>
      </c>
      <c r="M1785">
        <f t="shared" si="330"/>
        <v>333.33333333333331</v>
      </c>
      <c r="N1785">
        <f t="shared" si="331"/>
        <v>-17149.244205246894</v>
      </c>
      <c r="O1785">
        <f t="shared" si="332"/>
        <v>-16815.910871913562</v>
      </c>
    </row>
    <row r="1786" spans="1:15" x14ac:dyDescent="0.3">
      <c r="A1786">
        <v>1777</v>
      </c>
      <c r="B1786">
        <v>52.2</v>
      </c>
      <c r="C1786">
        <f t="shared" si="324"/>
        <v>14.5</v>
      </c>
      <c r="D1786">
        <f t="shared" si="325"/>
        <v>82.312874999999991</v>
      </c>
      <c r="E1786">
        <f t="shared" si="326"/>
        <v>1193.5366875</v>
      </c>
      <c r="F1786">
        <f t="shared" si="327"/>
        <v>3271.6349999999998</v>
      </c>
      <c r="G1786">
        <f t="shared" si="333"/>
        <v>1</v>
      </c>
      <c r="H1786">
        <f t="shared" si="334"/>
        <v>-0.66666666666666607</v>
      </c>
      <c r="I1786">
        <f t="shared" si="328"/>
        <v>-1333.3333333333321</v>
      </c>
      <c r="J1786">
        <f t="shared" si="335"/>
        <v>-19333.333333333314</v>
      </c>
      <c r="K1786">
        <f t="shared" si="329"/>
        <v>-14868.161645833314</v>
      </c>
      <c r="L1786">
        <v>300</v>
      </c>
      <c r="M1786">
        <f t="shared" si="330"/>
        <v>333.33333333333331</v>
      </c>
      <c r="N1786">
        <f t="shared" si="331"/>
        <v>-16520.179606481459</v>
      </c>
      <c r="O1786">
        <f t="shared" si="332"/>
        <v>-16186.846273148125</v>
      </c>
    </row>
    <row r="1787" spans="1:15" x14ac:dyDescent="0.3">
      <c r="A1787">
        <v>1778</v>
      </c>
      <c r="B1787">
        <v>49.7</v>
      </c>
      <c r="C1787">
        <f t="shared" si="324"/>
        <v>13.805555555555555</v>
      </c>
      <c r="D1787">
        <f t="shared" si="325"/>
        <v>74.617302083333314</v>
      </c>
      <c r="E1787">
        <f t="shared" si="326"/>
        <v>1030.1333093171293</v>
      </c>
      <c r="F1787">
        <f t="shared" si="327"/>
        <v>3114.9474999999998</v>
      </c>
      <c r="G1787">
        <f t="shared" si="333"/>
        <v>1</v>
      </c>
      <c r="H1787">
        <f t="shared" si="334"/>
        <v>-0.69444444444444464</v>
      </c>
      <c r="I1787">
        <f t="shared" si="328"/>
        <v>-1388.8888888888894</v>
      </c>
      <c r="J1787">
        <f t="shared" si="335"/>
        <v>-19174.382716049389</v>
      </c>
      <c r="K1787">
        <f t="shared" si="329"/>
        <v>-15029.30190673226</v>
      </c>
      <c r="L1787">
        <v>300</v>
      </c>
      <c r="M1787">
        <f t="shared" si="330"/>
        <v>333.33333333333331</v>
      </c>
      <c r="N1787">
        <f t="shared" si="331"/>
        <v>-16699.224340813624</v>
      </c>
      <c r="O1787">
        <f t="shared" si="332"/>
        <v>-16365.89100748029</v>
      </c>
    </row>
    <row r="1788" spans="1:15" x14ac:dyDescent="0.3">
      <c r="A1788">
        <v>1779</v>
      </c>
      <c r="B1788">
        <v>46.8</v>
      </c>
      <c r="C1788">
        <f t="shared" si="324"/>
        <v>12.999999999999998</v>
      </c>
      <c r="D1788">
        <f t="shared" si="325"/>
        <v>66.163499999999971</v>
      </c>
      <c r="E1788">
        <f t="shared" si="326"/>
        <v>860.12549999999953</v>
      </c>
      <c r="F1788">
        <f t="shared" si="327"/>
        <v>2933.1899999999996</v>
      </c>
      <c r="G1788">
        <f t="shared" si="333"/>
        <v>1</v>
      </c>
      <c r="H1788">
        <f t="shared" si="334"/>
        <v>-0.80555555555555713</v>
      </c>
      <c r="I1788">
        <f t="shared" si="328"/>
        <v>-1611.1111111111143</v>
      </c>
      <c r="J1788">
        <f t="shared" si="335"/>
        <v>-20944.444444444482</v>
      </c>
      <c r="K1788">
        <f t="shared" si="329"/>
        <v>-17151.128944444481</v>
      </c>
      <c r="L1788">
        <v>300</v>
      </c>
      <c r="M1788">
        <f t="shared" si="330"/>
        <v>333.33333333333331</v>
      </c>
      <c r="N1788">
        <f t="shared" si="331"/>
        <v>-19056.809938271646</v>
      </c>
      <c r="O1788">
        <f t="shared" si="332"/>
        <v>-18723.476604938314</v>
      </c>
    </row>
    <row r="1789" spans="1:15" x14ac:dyDescent="0.3">
      <c r="A1789">
        <v>1780</v>
      </c>
      <c r="B1789">
        <v>43.5</v>
      </c>
      <c r="C1789">
        <f t="shared" si="324"/>
        <v>12.083333333333332</v>
      </c>
      <c r="D1789">
        <f t="shared" si="325"/>
        <v>57.161718749999984</v>
      </c>
      <c r="E1789">
        <f t="shared" si="326"/>
        <v>690.70410156249977</v>
      </c>
      <c r="F1789">
        <f t="shared" si="327"/>
        <v>2726.3624999999997</v>
      </c>
      <c r="G1789">
        <f t="shared" si="333"/>
        <v>1</v>
      </c>
      <c r="H1789">
        <f t="shared" si="334"/>
        <v>-0.91666666666666607</v>
      </c>
      <c r="I1789">
        <f t="shared" si="328"/>
        <v>-1833.3333333333321</v>
      </c>
      <c r="J1789">
        <f t="shared" si="335"/>
        <v>-22152.777777777759</v>
      </c>
      <c r="K1789">
        <f t="shared" si="329"/>
        <v>-18735.71117621526</v>
      </c>
      <c r="L1789">
        <v>300</v>
      </c>
      <c r="M1789">
        <f t="shared" si="330"/>
        <v>333.33333333333331</v>
      </c>
      <c r="N1789">
        <f t="shared" si="331"/>
        <v>-20817.4568624614</v>
      </c>
      <c r="O1789">
        <f t="shared" si="332"/>
        <v>-20484.123529128068</v>
      </c>
    </row>
    <row r="1790" spans="1:15" x14ac:dyDescent="0.3">
      <c r="A1790">
        <v>1781</v>
      </c>
      <c r="B1790">
        <v>39.9</v>
      </c>
      <c r="C1790">
        <f t="shared" si="324"/>
        <v>11.083333333333332</v>
      </c>
      <c r="D1790">
        <f t="shared" si="325"/>
        <v>48.091968749999985</v>
      </c>
      <c r="E1790">
        <f t="shared" si="326"/>
        <v>533.01932031249976</v>
      </c>
      <c r="F1790">
        <f t="shared" si="327"/>
        <v>2500.7324999999996</v>
      </c>
      <c r="G1790">
        <f t="shared" si="333"/>
        <v>1</v>
      </c>
      <c r="H1790">
        <f t="shared" si="334"/>
        <v>-1</v>
      </c>
      <c r="I1790">
        <f t="shared" si="328"/>
        <v>-2000</v>
      </c>
      <c r="J1790">
        <f t="shared" si="335"/>
        <v>-22166.666666666664</v>
      </c>
      <c r="K1790">
        <f t="shared" si="329"/>
        <v>-19132.914846354164</v>
      </c>
      <c r="L1790">
        <v>300</v>
      </c>
      <c r="M1790">
        <f t="shared" si="330"/>
        <v>333.33333333333331</v>
      </c>
      <c r="N1790">
        <f t="shared" si="331"/>
        <v>-21258.794273726849</v>
      </c>
      <c r="O1790">
        <f t="shared" si="332"/>
        <v>-20925.460940393517</v>
      </c>
    </row>
    <row r="1791" spans="1:15" x14ac:dyDescent="0.3">
      <c r="A1791">
        <v>1782</v>
      </c>
      <c r="B1791">
        <v>36.4</v>
      </c>
      <c r="C1791">
        <f t="shared" si="324"/>
        <v>10.111111111111111</v>
      </c>
      <c r="D1791">
        <f t="shared" si="325"/>
        <v>40.024833333333326</v>
      </c>
      <c r="E1791">
        <f t="shared" si="326"/>
        <v>404.69553703703696</v>
      </c>
      <c r="F1791">
        <f t="shared" si="327"/>
        <v>2281.37</v>
      </c>
      <c r="G1791">
        <f t="shared" si="333"/>
        <v>1</v>
      </c>
      <c r="H1791">
        <f t="shared" si="334"/>
        <v>-0.97222222222222143</v>
      </c>
      <c r="I1791">
        <f t="shared" si="328"/>
        <v>-1944.444444444443</v>
      </c>
      <c r="J1791">
        <f t="shared" si="335"/>
        <v>-19660.493827160477</v>
      </c>
      <c r="K1791">
        <f t="shared" si="329"/>
        <v>-16974.42829012344</v>
      </c>
      <c r="L1791">
        <v>300</v>
      </c>
      <c r="M1791">
        <f t="shared" si="330"/>
        <v>333.33333333333331</v>
      </c>
      <c r="N1791">
        <f t="shared" si="331"/>
        <v>-18860.475877914934</v>
      </c>
      <c r="O1791">
        <f t="shared" si="332"/>
        <v>-18527.142544581602</v>
      </c>
    </row>
    <row r="1792" spans="1:15" x14ac:dyDescent="0.3">
      <c r="A1792">
        <v>1783</v>
      </c>
      <c r="B1792">
        <v>33.200000000000003</v>
      </c>
      <c r="C1792">
        <f t="shared" si="324"/>
        <v>9.2222222222222232</v>
      </c>
      <c r="D1792">
        <f t="shared" si="325"/>
        <v>33.296833333333339</v>
      </c>
      <c r="E1792">
        <f t="shared" si="326"/>
        <v>307.07079629629641</v>
      </c>
      <c r="F1792">
        <f t="shared" si="327"/>
        <v>2080.8100000000004</v>
      </c>
      <c r="G1792">
        <f t="shared" si="333"/>
        <v>1</v>
      </c>
      <c r="H1792">
        <f t="shared" si="334"/>
        <v>-0.88888888888888751</v>
      </c>
      <c r="I1792">
        <f t="shared" si="328"/>
        <v>-1777.7777777777751</v>
      </c>
      <c r="J1792">
        <f t="shared" si="335"/>
        <v>-16395.061728395038</v>
      </c>
      <c r="K1792">
        <f t="shared" si="329"/>
        <v>-14007.180932098741</v>
      </c>
      <c r="L1792">
        <v>300</v>
      </c>
      <c r="M1792">
        <f t="shared" si="330"/>
        <v>333.33333333333331</v>
      </c>
      <c r="N1792">
        <f t="shared" si="331"/>
        <v>-15563.5343689986</v>
      </c>
      <c r="O1792">
        <f t="shared" si="332"/>
        <v>-15230.201035665266</v>
      </c>
    </row>
    <row r="1793" spans="1:15" x14ac:dyDescent="0.3">
      <c r="A1793">
        <v>1784</v>
      </c>
      <c r="B1793">
        <v>30.5</v>
      </c>
      <c r="C1793">
        <f t="shared" si="324"/>
        <v>8.4722222222222214</v>
      </c>
      <c r="D1793">
        <f t="shared" si="325"/>
        <v>28.101302083333323</v>
      </c>
      <c r="E1793">
        <f t="shared" si="326"/>
        <v>238.08047598379619</v>
      </c>
      <c r="F1793">
        <f t="shared" si="327"/>
        <v>1911.5874999999999</v>
      </c>
      <c r="G1793">
        <f t="shared" si="333"/>
        <v>1</v>
      </c>
      <c r="H1793">
        <f t="shared" si="334"/>
        <v>-0.75000000000000178</v>
      </c>
      <c r="I1793">
        <f t="shared" si="328"/>
        <v>-1500.0000000000036</v>
      </c>
      <c r="J1793">
        <f t="shared" si="335"/>
        <v>-12708.333333333363</v>
      </c>
      <c r="K1793">
        <f t="shared" si="329"/>
        <v>-10558.665357349568</v>
      </c>
      <c r="L1793">
        <v>300</v>
      </c>
      <c r="M1793">
        <f t="shared" si="330"/>
        <v>333.33333333333331</v>
      </c>
      <c r="N1793">
        <f t="shared" si="331"/>
        <v>-11731.850397055076</v>
      </c>
      <c r="O1793">
        <f t="shared" si="332"/>
        <v>-11398.517063721742</v>
      </c>
    </row>
    <row r="1794" spans="1:15" x14ac:dyDescent="0.3">
      <c r="A1794">
        <v>1785</v>
      </c>
      <c r="B1794">
        <v>28.3</v>
      </c>
      <c r="C1794">
        <f t="shared" si="324"/>
        <v>7.8611111111111107</v>
      </c>
      <c r="D1794">
        <f t="shared" si="325"/>
        <v>24.193552083333326</v>
      </c>
      <c r="E1794">
        <f t="shared" si="326"/>
        <v>190.18820109953697</v>
      </c>
      <c r="F1794">
        <f t="shared" si="327"/>
        <v>1773.7024999999999</v>
      </c>
      <c r="G1794">
        <f t="shared" si="333"/>
        <v>1</v>
      </c>
      <c r="H1794">
        <f t="shared" si="334"/>
        <v>-0.61111111111111072</v>
      </c>
      <c r="I1794">
        <f t="shared" si="328"/>
        <v>-1222.2222222222215</v>
      </c>
      <c r="J1794">
        <f t="shared" si="335"/>
        <v>-9608.0246913580177</v>
      </c>
      <c r="K1794">
        <f t="shared" si="329"/>
        <v>-7644.1339902584805</v>
      </c>
      <c r="L1794">
        <v>300</v>
      </c>
      <c r="M1794">
        <f t="shared" si="330"/>
        <v>333.33333333333331</v>
      </c>
      <c r="N1794">
        <f t="shared" si="331"/>
        <v>-8493.4822113983118</v>
      </c>
      <c r="O1794">
        <f t="shared" si="332"/>
        <v>-8160.1488780649788</v>
      </c>
    </row>
    <row r="1795" spans="1:15" x14ac:dyDescent="0.3">
      <c r="A1795">
        <v>1786</v>
      </c>
      <c r="B1795">
        <v>26.3</v>
      </c>
      <c r="C1795">
        <f t="shared" si="324"/>
        <v>7.3055555555555554</v>
      </c>
      <c r="D1795">
        <f t="shared" si="325"/>
        <v>20.894802083333328</v>
      </c>
      <c r="E1795">
        <f t="shared" si="326"/>
        <v>152.64813744212958</v>
      </c>
      <c r="F1795">
        <f t="shared" si="327"/>
        <v>1648.3525</v>
      </c>
      <c r="G1795">
        <f t="shared" si="333"/>
        <v>1</v>
      </c>
      <c r="H1795">
        <f t="shared" si="334"/>
        <v>-0.55555555555555536</v>
      </c>
      <c r="I1795">
        <f t="shared" si="328"/>
        <v>-1111.1111111111106</v>
      </c>
      <c r="J1795">
        <f t="shared" si="335"/>
        <v>-8117.2839506172804</v>
      </c>
      <c r="K1795">
        <f t="shared" si="329"/>
        <v>-6316.2833131751504</v>
      </c>
      <c r="L1795">
        <v>300</v>
      </c>
      <c r="M1795">
        <f t="shared" si="330"/>
        <v>333.33333333333331</v>
      </c>
      <c r="N1795">
        <f t="shared" si="331"/>
        <v>-7018.0925701946117</v>
      </c>
      <c r="O1795">
        <f t="shared" si="332"/>
        <v>-6684.7592368612786</v>
      </c>
    </row>
    <row r="1796" spans="1:15" x14ac:dyDescent="0.3">
      <c r="A1796">
        <v>1787</v>
      </c>
      <c r="B1796">
        <v>24.4</v>
      </c>
      <c r="C1796">
        <f t="shared" si="324"/>
        <v>6.7777777777777768</v>
      </c>
      <c r="D1796">
        <f t="shared" si="325"/>
        <v>17.984833333333324</v>
      </c>
      <c r="E1796">
        <f t="shared" si="326"/>
        <v>121.89720370370362</v>
      </c>
      <c r="F1796">
        <f t="shared" si="327"/>
        <v>1529.2699999999998</v>
      </c>
      <c r="G1796">
        <f t="shared" si="333"/>
        <v>1</v>
      </c>
      <c r="H1796">
        <f t="shared" si="334"/>
        <v>-0.52777777777777857</v>
      </c>
      <c r="I1796">
        <f t="shared" si="328"/>
        <v>-1055.555555555557</v>
      </c>
      <c r="J1796">
        <f t="shared" si="335"/>
        <v>-7154.3209876543297</v>
      </c>
      <c r="K1796">
        <f t="shared" si="329"/>
        <v>-5503.1537839506263</v>
      </c>
      <c r="L1796">
        <v>300</v>
      </c>
      <c r="M1796">
        <f t="shared" si="330"/>
        <v>333.33333333333331</v>
      </c>
      <c r="N1796">
        <f t="shared" si="331"/>
        <v>-6114.6153155006959</v>
      </c>
      <c r="O1796">
        <f t="shared" si="332"/>
        <v>-5781.2819821673629</v>
      </c>
    </row>
    <row r="1797" spans="1:15" x14ac:dyDescent="0.3">
      <c r="A1797">
        <v>1788</v>
      </c>
      <c r="B1797">
        <v>22.5</v>
      </c>
      <c r="C1797">
        <f t="shared" si="324"/>
        <v>6.25</v>
      </c>
      <c r="D1797">
        <f t="shared" si="325"/>
        <v>15.29296875</v>
      </c>
      <c r="E1797">
        <f t="shared" si="326"/>
        <v>95.5810546875</v>
      </c>
      <c r="F1797">
        <f t="shared" si="327"/>
        <v>1410.1875</v>
      </c>
      <c r="G1797">
        <f t="shared" si="333"/>
        <v>1</v>
      </c>
      <c r="H1797">
        <f t="shared" si="334"/>
        <v>-0.52777777777777679</v>
      </c>
      <c r="I1797">
        <f t="shared" si="328"/>
        <v>-1055.5555555555536</v>
      </c>
      <c r="J1797">
        <f t="shared" si="335"/>
        <v>-6597.2222222222099</v>
      </c>
      <c r="K1797">
        <f t="shared" si="329"/>
        <v>-5091.4536675347099</v>
      </c>
      <c r="L1797">
        <v>300</v>
      </c>
      <c r="M1797">
        <f t="shared" si="330"/>
        <v>333.33333333333331</v>
      </c>
      <c r="N1797">
        <f t="shared" si="331"/>
        <v>-5657.170741705233</v>
      </c>
      <c r="O1797">
        <f t="shared" si="332"/>
        <v>-5323.8374083719</v>
      </c>
    </row>
    <row r="1798" spans="1:15" x14ac:dyDescent="0.3">
      <c r="A1798">
        <v>1789</v>
      </c>
      <c r="B1798">
        <v>20.5</v>
      </c>
      <c r="C1798">
        <f t="shared" si="324"/>
        <v>5.6944444444444446</v>
      </c>
      <c r="D1798">
        <f t="shared" si="325"/>
        <v>12.695052083333335</v>
      </c>
      <c r="E1798">
        <f t="shared" si="326"/>
        <v>72.291268807870381</v>
      </c>
      <c r="F1798">
        <f t="shared" si="327"/>
        <v>1284.8375000000001</v>
      </c>
      <c r="G1798">
        <f t="shared" si="333"/>
        <v>1</v>
      </c>
      <c r="H1798">
        <f t="shared" si="334"/>
        <v>-0.55555555555555536</v>
      </c>
      <c r="I1798">
        <f t="shared" si="328"/>
        <v>-1111.1111111111106</v>
      </c>
      <c r="J1798">
        <f t="shared" si="335"/>
        <v>-6327.1604938271576</v>
      </c>
      <c r="K1798">
        <f t="shared" si="329"/>
        <v>-4970.0317250192875</v>
      </c>
      <c r="L1798">
        <v>300</v>
      </c>
      <c r="M1798">
        <f t="shared" si="330"/>
        <v>333.33333333333331</v>
      </c>
      <c r="N1798">
        <f t="shared" si="331"/>
        <v>-5522.257472243653</v>
      </c>
      <c r="O1798">
        <f t="shared" si="332"/>
        <v>-5188.9241389103199</v>
      </c>
    </row>
    <row r="1799" spans="1:15" x14ac:dyDescent="0.3">
      <c r="A1799">
        <v>1790</v>
      </c>
      <c r="B1799">
        <v>18.2</v>
      </c>
      <c r="C1799">
        <f t="shared" si="324"/>
        <v>5.0555555555555554</v>
      </c>
      <c r="D1799">
        <f t="shared" si="325"/>
        <v>10.006208333333332</v>
      </c>
      <c r="E1799">
        <f t="shared" si="326"/>
        <v>50.58694212962962</v>
      </c>
      <c r="F1799">
        <f t="shared" si="327"/>
        <v>1140.6849999999999</v>
      </c>
      <c r="G1799">
        <f t="shared" si="333"/>
        <v>1</v>
      </c>
      <c r="H1799">
        <f t="shared" si="334"/>
        <v>-0.63888888888888928</v>
      </c>
      <c r="I1799">
        <f t="shared" si="328"/>
        <v>-1277.7777777777785</v>
      </c>
      <c r="J1799">
        <f t="shared" si="335"/>
        <v>-6459.8765432098799</v>
      </c>
      <c r="K1799">
        <f t="shared" si="329"/>
        <v>-5268.6046010802502</v>
      </c>
      <c r="L1799">
        <v>300</v>
      </c>
      <c r="M1799">
        <f t="shared" si="330"/>
        <v>333.33333333333331</v>
      </c>
      <c r="N1799">
        <f t="shared" si="331"/>
        <v>-5854.005112311389</v>
      </c>
      <c r="O1799">
        <f t="shared" si="332"/>
        <v>-5520.671778978056</v>
      </c>
    </row>
    <row r="1800" spans="1:15" x14ac:dyDescent="0.3">
      <c r="A1800">
        <v>1791</v>
      </c>
      <c r="B1800">
        <v>15.5</v>
      </c>
      <c r="C1800">
        <f t="shared" si="324"/>
        <v>4.3055555555555554</v>
      </c>
      <c r="D1800">
        <f t="shared" si="325"/>
        <v>7.2575520833333309</v>
      </c>
      <c r="E1800">
        <f t="shared" si="326"/>
        <v>31.247793692129619</v>
      </c>
      <c r="F1800">
        <f t="shared" si="327"/>
        <v>971.46249999999998</v>
      </c>
      <c r="G1800">
        <f t="shared" si="333"/>
        <v>1</v>
      </c>
      <c r="H1800">
        <f t="shared" si="334"/>
        <v>-0.75</v>
      </c>
      <c r="I1800">
        <f t="shared" si="328"/>
        <v>-1500</v>
      </c>
      <c r="J1800">
        <f t="shared" si="335"/>
        <v>-6458.333333333333</v>
      </c>
      <c r="K1800">
        <f t="shared" si="329"/>
        <v>-5455.6230396412029</v>
      </c>
      <c r="L1800">
        <v>300</v>
      </c>
      <c r="M1800">
        <f t="shared" si="330"/>
        <v>333.33333333333331</v>
      </c>
      <c r="N1800">
        <f t="shared" si="331"/>
        <v>-6061.803377379114</v>
      </c>
      <c r="O1800">
        <f t="shared" si="332"/>
        <v>-5728.4700440457809</v>
      </c>
    </row>
    <row r="1801" spans="1:15" x14ac:dyDescent="0.3">
      <c r="A1801">
        <v>1792</v>
      </c>
      <c r="B1801">
        <v>12.3</v>
      </c>
      <c r="C1801">
        <f t="shared" si="324"/>
        <v>3.416666666666667</v>
      </c>
      <c r="D1801">
        <f t="shared" si="325"/>
        <v>4.5702187499999996</v>
      </c>
      <c r="E1801">
        <f t="shared" si="326"/>
        <v>15.6149140625</v>
      </c>
      <c r="F1801">
        <f t="shared" si="327"/>
        <v>770.90250000000003</v>
      </c>
      <c r="G1801">
        <f t="shared" si="333"/>
        <v>1</v>
      </c>
      <c r="H1801">
        <f t="shared" si="334"/>
        <v>-0.8888888888888884</v>
      </c>
      <c r="I1801">
        <f t="shared" si="328"/>
        <v>-1777.7777777777767</v>
      </c>
      <c r="J1801">
        <f t="shared" si="335"/>
        <v>-6074.0740740740712</v>
      </c>
      <c r="K1801">
        <f t="shared" si="329"/>
        <v>-5287.5566600115708</v>
      </c>
      <c r="L1801">
        <v>300</v>
      </c>
      <c r="M1801">
        <f t="shared" si="330"/>
        <v>333.33333333333331</v>
      </c>
      <c r="N1801">
        <f t="shared" si="331"/>
        <v>-5875.0629555684118</v>
      </c>
      <c r="O1801">
        <f t="shared" si="332"/>
        <v>-5541.7296222350788</v>
      </c>
    </row>
    <row r="1802" spans="1:15" x14ac:dyDescent="0.3">
      <c r="A1802">
        <v>1793</v>
      </c>
      <c r="B1802">
        <v>8.6999999999999993</v>
      </c>
      <c r="C1802">
        <f t="shared" ref="C1802:C1809" si="336">B1802*1/3.6</f>
        <v>2.4166666666666665</v>
      </c>
      <c r="D1802">
        <f t="shared" ref="D1802:D1809" si="337">0.5*$E$1*((C1802^2)*$E$2*$E$3)</f>
        <v>2.2864687499999996</v>
      </c>
      <c r="E1802">
        <f t="shared" ref="E1802:E1809" si="338">D1802*C1802</f>
        <v>5.5256328124999987</v>
      </c>
      <c r="F1802">
        <f t="shared" ref="F1802:F1809" si="339">$F$7*C1802</f>
        <v>545.27249999999992</v>
      </c>
      <c r="G1802">
        <f t="shared" si="333"/>
        <v>1</v>
      </c>
      <c r="H1802">
        <f t="shared" si="334"/>
        <v>-1.0000000000000004</v>
      </c>
      <c r="I1802">
        <f t="shared" ref="I1802:I1809" si="340">$H$1*(H1802/G1802)</f>
        <v>-2000.0000000000009</v>
      </c>
      <c r="J1802">
        <f t="shared" si="335"/>
        <v>-4833.3333333333348</v>
      </c>
      <c r="K1802">
        <f t="shared" ref="K1802:K1809" si="341">E1802+F1802+J1802</f>
        <v>-4282.5352005208351</v>
      </c>
      <c r="L1802">
        <v>300</v>
      </c>
      <c r="M1802">
        <f t="shared" ref="M1802:M1809" si="342">L1802/0.9</f>
        <v>333.33333333333331</v>
      </c>
      <c r="N1802">
        <f t="shared" ref="N1802:N1809" si="343">K1802/0.9</f>
        <v>-4758.3724450231502</v>
      </c>
      <c r="O1802">
        <f t="shared" ref="O1802:O1809" si="344">M1802+N1802</f>
        <v>-4425.0391116898172</v>
      </c>
    </row>
    <row r="1803" spans="1:15" x14ac:dyDescent="0.3">
      <c r="A1803">
        <v>1794</v>
      </c>
      <c r="B1803">
        <v>5.2</v>
      </c>
      <c r="C1803">
        <f t="shared" si="336"/>
        <v>1.4444444444444444</v>
      </c>
      <c r="D1803">
        <f t="shared" si="337"/>
        <v>0.81683333333333319</v>
      </c>
      <c r="E1803">
        <f t="shared" si="338"/>
        <v>1.1798703703703701</v>
      </c>
      <c r="F1803">
        <f t="shared" si="339"/>
        <v>325.90999999999997</v>
      </c>
      <c r="G1803">
        <f t="shared" ref="G1803:G1809" si="345">A1803-A1802</f>
        <v>1</v>
      </c>
      <c r="H1803">
        <f t="shared" ref="H1803:H1809" si="346">C1803-C1802</f>
        <v>-0.9722222222222221</v>
      </c>
      <c r="I1803">
        <f t="shared" si="340"/>
        <v>-1944.4444444444441</v>
      </c>
      <c r="J1803">
        <f t="shared" ref="J1803:J1809" si="347">I1803*C1803</f>
        <v>-2808.6419753086416</v>
      </c>
      <c r="K1803">
        <f t="shared" si="341"/>
        <v>-2481.5521049382714</v>
      </c>
      <c r="L1803">
        <v>300</v>
      </c>
      <c r="M1803">
        <f t="shared" si="342"/>
        <v>333.33333333333331</v>
      </c>
      <c r="N1803">
        <f t="shared" si="343"/>
        <v>-2757.2801165980795</v>
      </c>
      <c r="O1803">
        <f t="shared" si="344"/>
        <v>-2423.946783264746</v>
      </c>
    </row>
    <row r="1804" spans="1:15" x14ac:dyDescent="0.3">
      <c r="A1804">
        <v>1795</v>
      </c>
      <c r="B1804">
        <v>0</v>
      </c>
      <c r="C1804">
        <f t="shared" si="336"/>
        <v>0</v>
      </c>
      <c r="D1804">
        <f t="shared" si="337"/>
        <v>0</v>
      </c>
      <c r="E1804">
        <f t="shared" si="338"/>
        <v>0</v>
      </c>
      <c r="F1804">
        <f t="shared" si="339"/>
        <v>0</v>
      </c>
      <c r="G1804">
        <f t="shared" si="345"/>
        <v>1</v>
      </c>
      <c r="H1804">
        <f t="shared" si="346"/>
        <v>-1.4444444444444444</v>
      </c>
      <c r="I1804">
        <f t="shared" si="340"/>
        <v>-2888.8888888888887</v>
      </c>
      <c r="J1804">
        <f t="shared" si="347"/>
        <v>0</v>
      </c>
      <c r="K1804">
        <f t="shared" si="341"/>
        <v>0</v>
      </c>
      <c r="L1804">
        <v>300</v>
      </c>
      <c r="M1804">
        <f t="shared" si="342"/>
        <v>333.33333333333331</v>
      </c>
      <c r="N1804">
        <f t="shared" si="343"/>
        <v>0</v>
      </c>
      <c r="O1804">
        <f t="shared" si="344"/>
        <v>333.33333333333331</v>
      </c>
    </row>
    <row r="1805" spans="1:15" x14ac:dyDescent="0.3">
      <c r="A1805">
        <v>1796</v>
      </c>
      <c r="B1805">
        <v>0</v>
      </c>
      <c r="C1805">
        <f t="shared" si="336"/>
        <v>0</v>
      </c>
      <c r="D1805">
        <f t="shared" si="337"/>
        <v>0</v>
      </c>
      <c r="E1805">
        <f t="shared" si="338"/>
        <v>0</v>
      </c>
      <c r="F1805">
        <f t="shared" si="339"/>
        <v>0</v>
      </c>
      <c r="G1805">
        <f t="shared" si="345"/>
        <v>1</v>
      </c>
      <c r="H1805">
        <f t="shared" si="346"/>
        <v>0</v>
      </c>
      <c r="I1805">
        <f t="shared" si="340"/>
        <v>0</v>
      </c>
      <c r="J1805">
        <f t="shared" si="347"/>
        <v>0</v>
      </c>
      <c r="K1805">
        <f t="shared" si="341"/>
        <v>0</v>
      </c>
      <c r="L1805">
        <v>300</v>
      </c>
      <c r="M1805">
        <f t="shared" si="342"/>
        <v>333.33333333333331</v>
      </c>
      <c r="N1805">
        <f t="shared" si="343"/>
        <v>0</v>
      </c>
      <c r="O1805">
        <f t="shared" si="344"/>
        <v>333.33333333333331</v>
      </c>
    </row>
    <row r="1806" spans="1:15" x14ac:dyDescent="0.3">
      <c r="A1806">
        <v>1797</v>
      </c>
      <c r="B1806">
        <v>0</v>
      </c>
      <c r="C1806">
        <f t="shared" si="336"/>
        <v>0</v>
      </c>
      <c r="D1806">
        <f t="shared" si="337"/>
        <v>0</v>
      </c>
      <c r="E1806">
        <f t="shared" si="338"/>
        <v>0</v>
      </c>
      <c r="F1806">
        <f t="shared" si="339"/>
        <v>0</v>
      </c>
      <c r="G1806">
        <f t="shared" si="345"/>
        <v>1</v>
      </c>
      <c r="H1806">
        <f t="shared" si="346"/>
        <v>0</v>
      </c>
      <c r="I1806">
        <f t="shared" si="340"/>
        <v>0</v>
      </c>
      <c r="J1806">
        <f t="shared" si="347"/>
        <v>0</v>
      </c>
      <c r="K1806">
        <f t="shared" si="341"/>
        <v>0</v>
      </c>
      <c r="L1806">
        <v>300</v>
      </c>
      <c r="M1806">
        <f t="shared" si="342"/>
        <v>333.33333333333331</v>
      </c>
      <c r="N1806">
        <f t="shared" si="343"/>
        <v>0</v>
      </c>
      <c r="O1806">
        <f t="shared" si="344"/>
        <v>333.33333333333331</v>
      </c>
    </row>
    <row r="1807" spans="1:15" x14ac:dyDescent="0.3">
      <c r="A1807">
        <v>1798</v>
      </c>
      <c r="B1807">
        <v>0</v>
      </c>
      <c r="C1807">
        <f t="shared" si="336"/>
        <v>0</v>
      </c>
      <c r="D1807">
        <f t="shared" si="337"/>
        <v>0</v>
      </c>
      <c r="E1807">
        <f t="shared" si="338"/>
        <v>0</v>
      </c>
      <c r="F1807">
        <f t="shared" si="339"/>
        <v>0</v>
      </c>
      <c r="G1807">
        <f t="shared" si="345"/>
        <v>1</v>
      </c>
      <c r="H1807">
        <f t="shared" si="346"/>
        <v>0</v>
      </c>
      <c r="I1807">
        <f t="shared" si="340"/>
        <v>0</v>
      </c>
      <c r="J1807">
        <f t="shared" si="347"/>
        <v>0</v>
      </c>
      <c r="K1807">
        <f t="shared" si="341"/>
        <v>0</v>
      </c>
      <c r="L1807">
        <v>300</v>
      </c>
      <c r="M1807">
        <f t="shared" si="342"/>
        <v>333.33333333333331</v>
      </c>
      <c r="N1807">
        <f t="shared" si="343"/>
        <v>0</v>
      </c>
      <c r="O1807">
        <f t="shared" si="344"/>
        <v>333.33333333333331</v>
      </c>
    </row>
    <row r="1808" spans="1:15" x14ac:dyDescent="0.3">
      <c r="A1808">
        <v>1799</v>
      </c>
      <c r="B1808">
        <v>0</v>
      </c>
      <c r="C1808">
        <f t="shared" si="336"/>
        <v>0</v>
      </c>
      <c r="D1808">
        <f t="shared" si="337"/>
        <v>0</v>
      </c>
      <c r="E1808">
        <f t="shared" si="338"/>
        <v>0</v>
      </c>
      <c r="F1808">
        <f t="shared" si="339"/>
        <v>0</v>
      </c>
      <c r="G1808">
        <f t="shared" si="345"/>
        <v>1</v>
      </c>
      <c r="H1808">
        <f t="shared" si="346"/>
        <v>0</v>
      </c>
      <c r="I1808">
        <f t="shared" si="340"/>
        <v>0</v>
      </c>
      <c r="J1808">
        <f t="shared" si="347"/>
        <v>0</v>
      </c>
      <c r="K1808">
        <f t="shared" si="341"/>
        <v>0</v>
      </c>
      <c r="L1808">
        <v>300</v>
      </c>
      <c r="M1808">
        <f t="shared" si="342"/>
        <v>333.33333333333331</v>
      </c>
      <c r="N1808">
        <f t="shared" si="343"/>
        <v>0</v>
      </c>
      <c r="O1808">
        <f t="shared" si="344"/>
        <v>333.33333333333331</v>
      </c>
    </row>
    <row r="1809" spans="1:15" x14ac:dyDescent="0.3">
      <c r="A1809">
        <v>1800</v>
      </c>
      <c r="B1809">
        <v>0</v>
      </c>
      <c r="C1809">
        <f t="shared" si="336"/>
        <v>0</v>
      </c>
      <c r="D1809">
        <f t="shared" si="337"/>
        <v>0</v>
      </c>
      <c r="E1809">
        <f t="shared" si="338"/>
        <v>0</v>
      </c>
      <c r="F1809">
        <f t="shared" si="339"/>
        <v>0</v>
      </c>
      <c r="G1809">
        <f t="shared" si="345"/>
        <v>1</v>
      </c>
      <c r="H1809">
        <f t="shared" si="346"/>
        <v>0</v>
      </c>
      <c r="I1809">
        <f t="shared" si="340"/>
        <v>0</v>
      </c>
      <c r="J1809">
        <f t="shared" si="347"/>
        <v>0</v>
      </c>
      <c r="K1809">
        <f t="shared" si="341"/>
        <v>0</v>
      </c>
      <c r="L1809">
        <v>300</v>
      </c>
      <c r="M1809">
        <f t="shared" si="342"/>
        <v>333.33333333333331</v>
      </c>
      <c r="N1809">
        <f t="shared" si="343"/>
        <v>0</v>
      </c>
      <c r="O1809">
        <f t="shared" si="344"/>
        <v>333.33333333333331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A376B-13FA-44CD-9D64-F225E7FD9F69}">
  <sheetPr codeName="Sheet7"/>
  <dimension ref="A1:T1809"/>
  <sheetViews>
    <sheetView topLeftCell="G1" zoomScale="108" zoomScaleNormal="106" workbookViewId="0">
      <pane ySplit="8" topLeftCell="A9" activePane="bottomLeft" state="frozen"/>
      <selection pane="bottomLeft" activeCell="H9" sqref="H9"/>
    </sheetView>
  </sheetViews>
  <sheetFormatPr defaultColWidth="11.5546875" defaultRowHeight="14.4" x14ac:dyDescent="0.3"/>
  <cols>
    <col min="2" max="3" width="11.6640625" bestFit="1" customWidth="1"/>
    <col min="4" max="4" width="18.88671875" bestFit="1" customWidth="1"/>
    <col min="5" max="5" width="21.33203125" bestFit="1" customWidth="1"/>
    <col min="6" max="6" width="16.6640625" bestFit="1" customWidth="1"/>
    <col min="7" max="7" width="12.6640625" customWidth="1"/>
    <col min="8" max="8" width="12.77734375" bestFit="1" customWidth="1"/>
    <col min="9" max="9" width="14" bestFit="1" customWidth="1"/>
    <col min="10" max="10" width="17.21875" bestFit="1" customWidth="1"/>
    <col min="11" max="11" width="19.44140625" bestFit="1" customWidth="1"/>
    <col min="12" max="12" width="18.77734375" bestFit="1" customWidth="1"/>
    <col min="13" max="13" width="23.33203125" bestFit="1" customWidth="1"/>
    <col min="14" max="14" width="24.44140625" bestFit="1" customWidth="1"/>
    <col min="15" max="15" width="23.88671875" bestFit="1" customWidth="1"/>
    <col min="16" max="16" width="15.44140625" bestFit="1" customWidth="1"/>
    <col min="17" max="17" width="15.44140625" customWidth="1"/>
    <col min="19" max="19" width="15.109375" bestFit="1" customWidth="1"/>
  </cols>
  <sheetData>
    <row r="1" spans="1:20" x14ac:dyDescent="0.3">
      <c r="A1" t="s">
        <v>0</v>
      </c>
      <c r="D1" t="s">
        <v>10</v>
      </c>
      <c r="E1">
        <v>1.2</v>
      </c>
      <c r="F1" t="s">
        <v>11</v>
      </c>
      <c r="G1" t="s">
        <v>15</v>
      </c>
      <c r="H1">
        <v>2000</v>
      </c>
      <c r="I1" t="s">
        <v>16</v>
      </c>
    </row>
    <row r="2" spans="1:20" x14ac:dyDescent="0.3">
      <c r="D2" t="s">
        <v>12</v>
      </c>
      <c r="E2">
        <v>0.28999999999999998</v>
      </c>
      <c r="G2" t="s">
        <v>17</v>
      </c>
      <c r="H2">
        <v>9.81</v>
      </c>
      <c r="I2" t="s">
        <v>18</v>
      </c>
    </row>
    <row r="3" spans="1:20" x14ac:dyDescent="0.3">
      <c r="D3" t="s">
        <v>13</v>
      </c>
      <c r="E3">
        <v>2.25</v>
      </c>
      <c r="F3" t="s">
        <v>14</v>
      </c>
      <c r="G3" t="s">
        <v>19</v>
      </c>
      <c r="H3">
        <v>1.15E-2</v>
      </c>
    </row>
    <row r="4" spans="1:20" x14ac:dyDescent="0.3">
      <c r="H4" t="s">
        <v>20</v>
      </c>
      <c r="I4">
        <v>0</v>
      </c>
    </row>
    <row r="8" spans="1:20" x14ac:dyDescent="0.3">
      <c r="A8" s="1" t="s">
        <v>1</v>
      </c>
      <c r="B8" s="1" t="s">
        <v>2</v>
      </c>
      <c r="C8" s="1" t="s">
        <v>23</v>
      </c>
      <c r="D8" s="1" t="s">
        <v>36</v>
      </c>
      <c r="E8" s="1" t="s">
        <v>37</v>
      </c>
      <c r="F8" s="1" t="s">
        <v>42</v>
      </c>
      <c r="G8" s="1" t="s">
        <v>39</v>
      </c>
      <c r="H8" s="1" t="s">
        <v>38</v>
      </c>
      <c r="I8" s="1" t="s">
        <v>40</v>
      </c>
      <c r="J8" s="1" t="s">
        <v>41</v>
      </c>
      <c r="K8" s="1" t="s">
        <v>46</v>
      </c>
      <c r="L8" s="1" t="s">
        <v>47</v>
      </c>
      <c r="M8" s="1" t="s">
        <v>50</v>
      </c>
      <c r="N8" s="1" t="s">
        <v>51</v>
      </c>
      <c r="O8" s="1" t="s">
        <v>53</v>
      </c>
      <c r="P8" s="1" t="s">
        <v>52</v>
      </c>
      <c r="Q8" s="1"/>
      <c r="R8" s="1" t="s">
        <v>43</v>
      </c>
      <c r="S8" s="1" t="s">
        <v>44</v>
      </c>
      <c r="T8" s="1" t="s">
        <v>45</v>
      </c>
    </row>
    <row r="9" spans="1:20" x14ac:dyDescent="0.3">
      <c r="A9">
        <v>0</v>
      </c>
      <c r="B9">
        <v>0</v>
      </c>
      <c r="C9">
        <f>B9/3.6</f>
        <v>0</v>
      </c>
      <c r="D9">
        <f>0.5*$E$1*$E$2*$E$3*(C9^2)</f>
        <v>0</v>
      </c>
      <c r="E9">
        <f>$H$1*$H$2*$H$3*COS(0)</f>
        <v>225.63</v>
      </c>
      <c r="F9">
        <f>H1*(B9-B9)</f>
        <v>0</v>
      </c>
      <c r="G9">
        <f>D9+E9+F9</f>
        <v>225.63</v>
      </c>
      <c r="H9">
        <f>G9*C9</f>
        <v>0</v>
      </c>
      <c r="I9">
        <v>300</v>
      </c>
      <c r="J9">
        <f>I9/0.9</f>
        <v>333.33333333333331</v>
      </c>
      <c r="K9">
        <f>IF(H9&gt;0,H9,0)</f>
        <v>0</v>
      </c>
      <c r="L9">
        <f>IF(H9&lt;0,H9,0)</f>
        <v>0</v>
      </c>
      <c r="M9">
        <f>K9/0.9</f>
        <v>0</v>
      </c>
      <c r="N9">
        <f>L9*0.9</f>
        <v>0</v>
      </c>
      <c r="O9">
        <f>M9+N9</f>
        <v>0</v>
      </c>
      <c r="P9">
        <f>J9+O9</f>
        <v>333.33333333333331</v>
      </c>
      <c r="Q9">
        <f>P9/1000</f>
        <v>0.33333333333333331</v>
      </c>
    </row>
    <row r="10" spans="1:20" x14ac:dyDescent="0.3">
      <c r="A10">
        <v>1</v>
      </c>
      <c r="B10">
        <v>0</v>
      </c>
      <c r="C10">
        <f t="shared" ref="C10:C73" si="0">B10/3.6</f>
        <v>0</v>
      </c>
      <c r="D10">
        <f t="shared" ref="D10:D73" si="1">0.5*$E$1*$E$2*$E$3*(C10^2)</f>
        <v>0</v>
      </c>
      <c r="E10">
        <f t="shared" ref="E10:E73" si="2">$H$1*$H$2*$H$3*COS(0)</f>
        <v>225.63</v>
      </c>
      <c r="F10">
        <f>$H$1*((C10-C9)/(A10-A9))</f>
        <v>0</v>
      </c>
      <c r="G10">
        <f t="shared" ref="G10:G73" si="3">D10+E10+F10</f>
        <v>225.63</v>
      </c>
      <c r="H10">
        <f t="shared" ref="H10:H73" si="4">G10*C10</f>
        <v>0</v>
      </c>
      <c r="I10">
        <v>300</v>
      </c>
      <c r="J10">
        <f t="shared" ref="J10:J73" si="5">I10/0.9</f>
        <v>333.33333333333331</v>
      </c>
      <c r="K10">
        <f t="shared" ref="K10:K73" si="6">IF(H10&gt;0,H10,0)</f>
        <v>0</v>
      </c>
      <c r="L10">
        <f t="shared" ref="L10:L73" si="7">IF(H10&lt;0,H10,0)</f>
        <v>0</v>
      </c>
      <c r="M10">
        <f t="shared" ref="M10:M73" si="8">K10/0.9</f>
        <v>0</v>
      </c>
      <c r="N10">
        <f t="shared" ref="N10:N73" si="9">L10*0.9</f>
        <v>0</v>
      </c>
      <c r="O10">
        <f t="shared" ref="O10:O73" si="10">M10+N10</f>
        <v>0</v>
      </c>
      <c r="P10">
        <f t="shared" ref="P10:P73" si="11">J10+O10</f>
        <v>333.33333333333331</v>
      </c>
      <c r="Q10">
        <f t="shared" ref="Q10:Q73" si="12">P10/1000</f>
        <v>0.33333333333333331</v>
      </c>
    </row>
    <row r="11" spans="1:20" x14ac:dyDescent="0.3">
      <c r="A11">
        <v>2</v>
      </c>
      <c r="B11">
        <v>0</v>
      </c>
      <c r="C11">
        <f t="shared" si="0"/>
        <v>0</v>
      </c>
      <c r="D11">
        <f t="shared" si="1"/>
        <v>0</v>
      </c>
      <c r="E11">
        <f t="shared" si="2"/>
        <v>225.63</v>
      </c>
      <c r="F11">
        <f t="shared" ref="F11:F74" si="13">$H$1*((C11-C10)/(A11-A10))</f>
        <v>0</v>
      </c>
      <c r="G11">
        <f t="shared" si="3"/>
        <v>225.63</v>
      </c>
      <c r="H11">
        <f t="shared" si="4"/>
        <v>0</v>
      </c>
      <c r="I11">
        <v>300</v>
      </c>
      <c r="J11">
        <f t="shared" si="5"/>
        <v>333.33333333333331</v>
      </c>
      <c r="K11">
        <f t="shared" si="6"/>
        <v>0</v>
      </c>
      <c r="L11">
        <f t="shared" si="7"/>
        <v>0</v>
      </c>
      <c r="M11">
        <f t="shared" si="8"/>
        <v>0</v>
      </c>
      <c r="N11">
        <f t="shared" si="9"/>
        <v>0</v>
      </c>
      <c r="O11">
        <f t="shared" si="10"/>
        <v>0</v>
      </c>
      <c r="P11">
        <f t="shared" si="11"/>
        <v>333.33333333333331</v>
      </c>
      <c r="Q11">
        <f t="shared" si="12"/>
        <v>0.33333333333333331</v>
      </c>
    </row>
    <row r="12" spans="1:20" x14ac:dyDescent="0.3">
      <c r="A12">
        <v>3</v>
      </c>
      <c r="B12">
        <v>0</v>
      </c>
      <c r="C12">
        <f t="shared" si="0"/>
        <v>0</v>
      </c>
      <c r="D12">
        <f t="shared" si="1"/>
        <v>0</v>
      </c>
      <c r="E12">
        <f t="shared" si="2"/>
        <v>225.63</v>
      </c>
      <c r="F12">
        <f t="shared" si="13"/>
        <v>0</v>
      </c>
      <c r="G12">
        <f t="shared" si="3"/>
        <v>225.63</v>
      </c>
      <c r="H12">
        <f t="shared" si="4"/>
        <v>0</v>
      </c>
      <c r="I12">
        <v>300</v>
      </c>
      <c r="J12">
        <f t="shared" si="5"/>
        <v>333.33333333333331</v>
      </c>
      <c r="K12">
        <f t="shared" si="6"/>
        <v>0</v>
      </c>
      <c r="L12">
        <f t="shared" si="7"/>
        <v>0</v>
      </c>
      <c r="M12">
        <f t="shared" si="8"/>
        <v>0</v>
      </c>
      <c r="N12">
        <f t="shared" si="9"/>
        <v>0</v>
      </c>
      <c r="O12">
        <f t="shared" si="10"/>
        <v>0</v>
      </c>
      <c r="P12">
        <f t="shared" si="11"/>
        <v>333.33333333333331</v>
      </c>
      <c r="Q12">
        <f t="shared" si="12"/>
        <v>0.33333333333333331</v>
      </c>
    </row>
    <row r="13" spans="1:20" x14ac:dyDescent="0.3">
      <c r="A13">
        <v>4</v>
      </c>
      <c r="B13">
        <v>0</v>
      </c>
      <c r="C13">
        <f t="shared" si="0"/>
        <v>0</v>
      </c>
      <c r="D13">
        <f t="shared" si="1"/>
        <v>0</v>
      </c>
      <c r="E13">
        <f t="shared" si="2"/>
        <v>225.63</v>
      </c>
      <c r="F13">
        <f t="shared" si="13"/>
        <v>0</v>
      </c>
      <c r="G13">
        <f t="shared" si="3"/>
        <v>225.63</v>
      </c>
      <c r="H13">
        <f t="shared" si="4"/>
        <v>0</v>
      </c>
      <c r="I13">
        <v>300</v>
      </c>
      <c r="J13">
        <f t="shared" si="5"/>
        <v>333.33333333333331</v>
      </c>
      <c r="K13">
        <f t="shared" si="6"/>
        <v>0</v>
      </c>
      <c r="L13">
        <f t="shared" si="7"/>
        <v>0</v>
      </c>
      <c r="M13">
        <f t="shared" si="8"/>
        <v>0</v>
      </c>
      <c r="N13">
        <f t="shared" si="9"/>
        <v>0</v>
      </c>
      <c r="O13">
        <f t="shared" si="10"/>
        <v>0</v>
      </c>
      <c r="P13">
        <f t="shared" si="11"/>
        <v>333.33333333333331</v>
      </c>
      <c r="Q13">
        <f t="shared" si="12"/>
        <v>0.33333333333333331</v>
      </c>
    </row>
    <row r="14" spans="1:20" x14ac:dyDescent="0.3">
      <c r="A14">
        <v>5</v>
      </c>
      <c r="B14">
        <v>0</v>
      </c>
      <c r="C14">
        <f t="shared" si="0"/>
        <v>0</v>
      </c>
      <c r="D14">
        <f t="shared" si="1"/>
        <v>0</v>
      </c>
      <c r="E14">
        <f t="shared" si="2"/>
        <v>225.63</v>
      </c>
      <c r="F14">
        <f t="shared" si="13"/>
        <v>0</v>
      </c>
      <c r="G14">
        <f t="shared" si="3"/>
        <v>225.63</v>
      </c>
      <c r="H14">
        <f t="shared" si="4"/>
        <v>0</v>
      </c>
      <c r="I14">
        <v>300</v>
      </c>
      <c r="J14">
        <f t="shared" si="5"/>
        <v>333.33333333333331</v>
      </c>
      <c r="K14">
        <f t="shared" si="6"/>
        <v>0</v>
      </c>
      <c r="L14">
        <f t="shared" si="7"/>
        <v>0</v>
      </c>
      <c r="M14">
        <f t="shared" si="8"/>
        <v>0</v>
      </c>
      <c r="N14">
        <f t="shared" si="9"/>
        <v>0</v>
      </c>
      <c r="O14">
        <f t="shared" si="10"/>
        <v>0</v>
      </c>
      <c r="P14">
        <f t="shared" si="11"/>
        <v>333.33333333333331</v>
      </c>
      <c r="Q14">
        <f t="shared" si="12"/>
        <v>0.33333333333333331</v>
      </c>
    </row>
    <row r="15" spans="1:20" x14ac:dyDescent="0.3">
      <c r="A15">
        <v>6</v>
      </c>
      <c r="B15">
        <v>0</v>
      </c>
      <c r="C15">
        <f t="shared" si="0"/>
        <v>0</v>
      </c>
      <c r="D15">
        <f t="shared" si="1"/>
        <v>0</v>
      </c>
      <c r="E15">
        <f t="shared" si="2"/>
        <v>225.63</v>
      </c>
      <c r="F15">
        <f t="shared" si="13"/>
        <v>0</v>
      </c>
      <c r="G15">
        <f t="shared" si="3"/>
        <v>225.63</v>
      </c>
      <c r="H15">
        <f t="shared" si="4"/>
        <v>0</v>
      </c>
      <c r="I15">
        <v>300</v>
      </c>
      <c r="J15">
        <f t="shared" si="5"/>
        <v>333.33333333333331</v>
      </c>
      <c r="K15">
        <f t="shared" si="6"/>
        <v>0</v>
      </c>
      <c r="L15">
        <f t="shared" si="7"/>
        <v>0</v>
      </c>
      <c r="M15">
        <f t="shared" si="8"/>
        <v>0</v>
      </c>
      <c r="N15">
        <f t="shared" si="9"/>
        <v>0</v>
      </c>
      <c r="O15">
        <f t="shared" si="10"/>
        <v>0</v>
      </c>
      <c r="P15">
        <f t="shared" si="11"/>
        <v>333.33333333333331</v>
      </c>
      <c r="Q15">
        <f t="shared" si="12"/>
        <v>0.33333333333333331</v>
      </c>
    </row>
    <row r="16" spans="1:20" x14ac:dyDescent="0.3">
      <c r="A16">
        <v>7</v>
      </c>
      <c r="B16">
        <v>0</v>
      </c>
      <c r="C16">
        <f t="shared" si="0"/>
        <v>0</v>
      </c>
      <c r="D16">
        <f t="shared" si="1"/>
        <v>0</v>
      </c>
      <c r="E16">
        <f t="shared" si="2"/>
        <v>225.63</v>
      </c>
      <c r="F16">
        <f t="shared" si="13"/>
        <v>0</v>
      </c>
      <c r="G16">
        <f t="shared" si="3"/>
        <v>225.63</v>
      </c>
      <c r="H16">
        <f t="shared" si="4"/>
        <v>0</v>
      </c>
      <c r="I16">
        <v>300</v>
      </c>
      <c r="J16">
        <f t="shared" si="5"/>
        <v>333.33333333333331</v>
      </c>
      <c r="K16">
        <f t="shared" si="6"/>
        <v>0</v>
      </c>
      <c r="L16">
        <f t="shared" si="7"/>
        <v>0</v>
      </c>
      <c r="M16">
        <f t="shared" si="8"/>
        <v>0</v>
      </c>
      <c r="N16">
        <f t="shared" si="9"/>
        <v>0</v>
      </c>
      <c r="O16">
        <f t="shared" si="10"/>
        <v>0</v>
      </c>
      <c r="P16">
        <f t="shared" si="11"/>
        <v>333.33333333333331</v>
      </c>
      <c r="Q16">
        <f t="shared" si="12"/>
        <v>0.33333333333333331</v>
      </c>
    </row>
    <row r="17" spans="1:17" x14ac:dyDescent="0.3">
      <c r="A17">
        <v>8</v>
      </c>
      <c r="B17">
        <v>0</v>
      </c>
      <c r="C17">
        <f t="shared" si="0"/>
        <v>0</v>
      </c>
      <c r="D17">
        <f t="shared" si="1"/>
        <v>0</v>
      </c>
      <c r="E17">
        <f t="shared" si="2"/>
        <v>225.63</v>
      </c>
      <c r="F17">
        <f t="shared" si="13"/>
        <v>0</v>
      </c>
      <c r="G17">
        <f t="shared" si="3"/>
        <v>225.63</v>
      </c>
      <c r="H17">
        <f t="shared" si="4"/>
        <v>0</v>
      </c>
      <c r="I17">
        <v>300</v>
      </c>
      <c r="J17">
        <f t="shared" si="5"/>
        <v>333.33333333333331</v>
      </c>
      <c r="K17">
        <f t="shared" si="6"/>
        <v>0</v>
      </c>
      <c r="L17">
        <f t="shared" si="7"/>
        <v>0</v>
      </c>
      <c r="M17">
        <f t="shared" si="8"/>
        <v>0</v>
      </c>
      <c r="N17">
        <f t="shared" si="9"/>
        <v>0</v>
      </c>
      <c r="O17">
        <f t="shared" si="10"/>
        <v>0</v>
      </c>
      <c r="P17">
        <f t="shared" si="11"/>
        <v>333.33333333333331</v>
      </c>
      <c r="Q17">
        <f t="shared" si="12"/>
        <v>0.33333333333333331</v>
      </c>
    </row>
    <row r="18" spans="1:17" x14ac:dyDescent="0.3">
      <c r="A18">
        <v>9</v>
      </c>
      <c r="B18">
        <v>0</v>
      </c>
      <c r="C18">
        <f t="shared" si="0"/>
        <v>0</v>
      </c>
      <c r="D18">
        <f t="shared" si="1"/>
        <v>0</v>
      </c>
      <c r="E18">
        <f t="shared" si="2"/>
        <v>225.63</v>
      </c>
      <c r="F18">
        <f t="shared" si="13"/>
        <v>0</v>
      </c>
      <c r="G18">
        <f t="shared" si="3"/>
        <v>225.63</v>
      </c>
      <c r="H18">
        <f t="shared" si="4"/>
        <v>0</v>
      </c>
      <c r="I18">
        <v>300</v>
      </c>
      <c r="J18">
        <f t="shared" si="5"/>
        <v>333.33333333333331</v>
      </c>
      <c r="K18">
        <f t="shared" si="6"/>
        <v>0</v>
      </c>
      <c r="L18">
        <f t="shared" si="7"/>
        <v>0</v>
      </c>
      <c r="M18">
        <f t="shared" si="8"/>
        <v>0</v>
      </c>
      <c r="N18">
        <f t="shared" si="9"/>
        <v>0</v>
      </c>
      <c r="O18">
        <f t="shared" si="10"/>
        <v>0</v>
      </c>
      <c r="P18">
        <f t="shared" si="11"/>
        <v>333.33333333333331</v>
      </c>
      <c r="Q18">
        <f t="shared" si="12"/>
        <v>0.33333333333333331</v>
      </c>
    </row>
    <row r="19" spans="1:17" x14ac:dyDescent="0.3">
      <c r="A19">
        <v>10</v>
      </c>
      <c r="B19">
        <v>0</v>
      </c>
      <c r="C19">
        <f t="shared" si="0"/>
        <v>0</v>
      </c>
      <c r="D19">
        <f t="shared" si="1"/>
        <v>0</v>
      </c>
      <c r="E19">
        <f t="shared" si="2"/>
        <v>225.63</v>
      </c>
      <c r="F19">
        <f t="shared" si="13"/>
        <v>0</v>
      </c>
      <c r="G19">
        <f t="shared" si="3"/>
        <v>225.63</v>
      </c>
      <c r="H19">
        <f t="shared" si="4"/>
        <v>0</v>
      </c>
      <c r="I19">
        <v>300</v>
      </c>
      <c r="J19">
        <f t="shared" si="5"/>
        <v>333.33333333333331</v>
      </c>
      <c r="K19">
        <f t="shared" si="6"/>
        <v>0</v>
      </c>
      <c r="L19">
        <f t="shared" si="7"/>
        <v>0</v>
      </c>
      <c r="M19">
        <f t="shared" si="8"/>
        <v>0</v>
      </c>
      <c r="N19">
        <f t="shared" si="9"/>
        <v>0</v>
      </c>
      <c r="O19">
        <f t="shared" si="10"/>
        <v>0</v>
      </c>
      <c r="P19">
        <f t="shared" si="11"/>
        <v>333.33333333333331</v>
      </c>
      <c r="Q19">
        <f t="shared" si="12"/>
        <v>0.33333333333333331</v>
      </c>
    </row>
    <row r="20" spans="1:17" x14ac:dyDescent="0.3">
      <c r="A20">
        <v>11</v>
      </c>
      <c r="B20">
        <v>0</v>
      </c>
      <c r="C20">
        <f t="shared" si="0"/>
        <v>0</v>
      </c>
      <c r="D20">
        <f t="shared" si="1"/>
        <v>0</v>
      </c>
      <c r="E20">
        <f t="shared" si="2"/>
        <v>225.63</v>
      </c>
      <c r="F20">
        <f t="shared" si="13"/>
        <v>0</v>
      </c>
      <c r="G20">
        <f t="shared" si="3"/>
        <v>225.63</v>
      </c>
      <c r="H20">
        <f t="shared" si="4"/>
        <v>0</v>
      </c>
      <c r="I20">
        <v>300</v>
      </c>
      <c r="J20">
        <f t="shared" si="5"/>
        <v>333.33333333333331</v>
      </c>
      <c r="K20">
        <f t="shared" si="6"/>
        <v>0</v>
      </c>
      <c r="L20">
        <f t="shared" si="7"/>
        <v>0</v>
      </c>
      <c r="M20">
        <f t="shared" si="8"/>
        <v>0</v>
      </c>
      <c r="N20">
        <f t="shared" si="9"/>
        <v>0</v>
      </c>
      <c r="O20">
        <f t="shared" si="10"/>
        <v>0</v>
      </c>
      <c r="P20">
        <f t="shared" si="11"/>
        <v>333.33333333333331</v>
      </c>
      <c r="Q20">
        <f t="shared" si="12"/>
        <v>0.33333333333333331</v>
      </c>
    </row>
    <row r="21" spans="1:17" x14ac:dyDescent="0.3">
      <c r="A21">
        <v>12</v>
      </c>
      <c r="B21">
        <v>0.2</v>
      </c>
      <c r="C21">
        <f t="shared" si="0"/>
        <v>5.5555555555555559E-2</v>
      </c>
      <c r="D21">
        <f t="shared" si="1"/>
        <v>1.2083333333333334E-3</v>
      </c>
      <c r="E21">
        <f t="shared" si="2"/>
        <v>225.63</v>
      </c>
      <c r="F21">
        <f t="shared" si="13"/>
        <v>111.11111111111111</v>
      </c>
      <c r="G21">
        <f t="shared" si="3"/>
        <v>336.74231944444443</v>
      </c>
      <c r="H21">
        <f t="shared" si="4"/>
        <v>18.70790663580247</v>
      </c>
      <c r="I21">
        <v>300</v>
      </c>
      <c r="J21">
        <f t="shared" si="5"/>
        <v>333.33333333333331</v>
      </c>
      <c r="K21">
        <f t="shared" si="6"/>
        <v>18.70790663580247</v>
      </c>
      <c r="L21">
        <f t="shared" si="7"/>
        <v>0</v>
      </c>
      <c r="M21">
        <f>K21/0.9</f>
        <v>20.786562928669412</v>
      </c>
      <c r="N21">
        <f t="shared" si="9"/>
        <v>0</v>
      </c>
      <c r="O21">
        <f t="shared" si="10"/>
        <v>20.786562928669412</v>
      </c>
      <c r="P21">
        <f t="shared" si="11"/>
        <v>354.11989626200273</v>
      </c>
      <c r="Q21">
        <f t="shared" si="12"/>
        <v>0.35411989626200274</v>
      </c>
    </row>
    <row r="22" spans="1:17" x14ac:dyDescent="0.3">
      <c r="A22">
        <v>13</v>
      </c>
      <c r="B22">
        <v>1.7</v>
      </c>
      <c r="C22">
        <f t="shared" si="0"/>
        <v>0.47222222222222221</v>
      </c>
      <c r="D22">
        <f t="shared" si="1"/>
        <v>8.7302083333333322E-2</v>
      </c>
      <c r="E22">
        <f t="shared" si="2"/>
        <v>225.63</v>
      </c>
      <c r="F22">
        <f t="shared" si="13"/>
        <v>833.33333333333326</v>
      </c>
      <c r="G22">
        <f t="shared" si="3"/>
        <v>1059.0506354166666</v>
      </c>
      <c r="H22">
        <f t="shared" si="4"/>
        <v>500.10724450231481</v>
      </c>
      <c r="I22">
        <v>300</v>
      </c>
      <c r="J22">
        <f t="shared" si="5"/>
        <v>333.33333333333331</v>
      </c>
      <c r="K22">
        <f t="shared" si="6"/>
        <v>500.10724450231481</v>
      </c>
      <c r="L22">
        <f t="shared" si="7"/>
        <v>0</v>
      </c>
      <c r="M22">
        <f t="shared" si="8"/>
        <v>555.67471611368308</v>
      </c>
      <c r="N22">
        <f t="shared" si="9"/>
        <v>0</v>
      </c>
      <c r="O22">
        <f>M22+N22</f>
        <v>555.67471611368308</v>
      </c>
      <c r="P22">
        <f t="shared" si="11"/>
        <v>889.00804944701645</v>
      </c>
      <c r="Q22">
        <f t="shared" si="12"/>
        <v>0.8890080494470165</v>
      </c>
    </row>
    <row r="23" spans="1:17" x14ac:dyDescent="0.3">
      <c r="A23">
        <v>14</v>
      </c>
      <c r="B23">
        <v>5.4</v>
      </c>
      <c r="C23">
        <f t="shared" si="0"/>
        <v>1.5</v>
      </c>
      <c r="D23">
        <f t="shared" si="1"/>
        <v>0.88087499999999985</v>
      </c>
      <c r="E23">
        <f t="shared" si="2"/>
        <v>225.63</v>
      </c>
      <c r="F23">
        <f t="shared" si="13"/>
        <v>2055.5555555555552</v>
      </c>
      <c r="G23">
        <f t="shared" si="3"/>
        <v>2282.0664305555551</v>
      </c>
      <c r="H23">
        <f t="shared" si="4"/>
        <v>3423.0996458333329</v>
      </c>
      <c r="I23">
        <v>300</v>
      </c>
      <c r="J23">
        <f t="shared" si="5"/>
        <v>333.33333333333331</v>
      </c>
      <c r="K23">
        <f t="shared" si="6"/>
        <v>3423.0996458333329</v>
      </c>
      <c r="L23">
        <f t="shared" si="7"/>
        <v>0</v>
      </c>
      <c r="M23">
        <f t="shared" si="8"/>
        <v>3803.4440509259252</v>
      </c>
      <c r="N23">
        <f t="shared" si="9"/>
        <v>0</v>
      </c>
      <c r="O23">
        <f t="shared" si="10"/>
        <v>3803.4440509259252</v>
      </c>
      <c r="P23">
        <f>J23+O23</f>
        <v>4136.7773842592587</v>
      </c>
      <c r="Q23">
        <f t="shared" si="12"/>
        <v>4.1367773842592586</v>
      </c>
    </row>
    <row r="24" spans="1:17" x14ac:dyDescent="0.3">
      <c r="A24">
        <v>15</v>
      </c>
      <c r="B24">
        <v>9.9</v>
      </c>
      <c r="C24">
        <f t="shared" si="0"/>
        <v>2.75</v>
      </c>
      <c r="D24">
        <f t="shared" si="1"/>
        <v>2.9607187499999998</v>
      </c>
      <c r="E24">
        <f t="shared" si="2"/>
        <v>225.63</v>
      </c>
      <c r="F24">
        <f t="shared" si="13"/>
        <v>2500</v>
      </c>
      <c r="G24">
        <f t="shared" si="3"/>
        <v>2728.5907187500002</v>
      </c>
      <c r="H24">
        <f t="shared" si="4"/>
        <v>7503.6244765625006</v>
      </c>
      <c r="I24">
        <v>300</v>
      </c>
      <c r="J24">
        <f t="shared" si="5"/>
        <v>333.33333333333331</v>
      </c>
      <c r="K24">
        <f t="shared" si="6"/>
        <v>7503.6244765625006</v>
      </c>
      <c r="L24">
        <f t="shared" si="7"/>
        <v>0</v>
      </c>
      <c r="M24">
        <f t="shared" si="8"/>
        <v>8337.3605295138896</v>
      </c>
      <c r="N24">
        <f t="shared" si="9"/>
        <v>0</v>
      </c>
      <c r="O24">
        <f t="shared" si="10"/>
        <v>8337.3605295138896</v>
      </c>
      <c r="P24">
        <f t="shared" si="11"/>
        <v>8670.6938628472235</v>
      </c>
      <c r="Q24">
        <f t="shared" si="12"/>
        <v>8.670693862847223</v>
      </c>
    </row>
    <row r="25" spans="1:17" x14ac:dyDescent="0.3">
      <c r="A25">
        <v>16</v>
      </c>
      <c r="B25">
        <v>13.1</v>
      </c>
      <c r="C25">
        <f t="shared" si="0"/>
        <v>3.6388888888888888</v>
      </c>
      <c r="D25">
        <f t="shared" si="1"/>
        <v>5.1840520833333326</v>
      </c>
      <c r="E25">
        <f t="shared" si="2"/>
        <v>225.63</v>
      </c>
      <c r="F25">
        <f t="shared" si="13"/>
        <v>1777.7777777777776</v>
      </c>
      <c r="G25">
        <f t="shared" si="3"/>
        <v>2008.5918298611109</v>
      </c>
      <c r="H25">
        <f t="shared" si="4"/>
        <v>7309.0424919945981</v>
      </c>
      <c r="I25">
        <v>300</v>
      </c>
      <c r="J25">
        <f t="shared" si="5"/>
        <v>333.33333333333331</v>
      </c>
      <c r="K25">
        <f t="shared" si="6"/>
        <v>7309.0424919945981</v>
      </c>
      <c r="L25">
        <f t="shared" si="7"/>
        <v>0</v>
      </c>
      <c r="M25">
        <f t="shared" si="8"/>
        <v>8121.1583244384419</v>
      </c>
      <c r="N25">
        <f t="shared" si="9"/>
        <v>0</v>
      </c>
      <c r="O25">
        <f t="shared" si="10"/>
        <v>8121.1583244384419</v>
      </c>
      <c r="P25">
        <f t="shared" si="11"/>
        <v>8454.4916577717759</v>
      </c>
      <c r="Q25">
        <f t="shared" si="12"/>
        <v>8.4544916577717757</v>
      </c>
    </row>
    <row r="26" spans="1:17" x14ac:dyDescent="0.3">
      <c r="A26">
        <v>17</v>
      </c>
      <c r="B26">
        <v>16.899999999999999</v>
      </c>
      <c r="C26">
        <f t="shared" si="0"/>
        <v>4.6944444444444438</v>
      </c>
      <c r="D26">
        <f t="shared" si="1"/>
        <v>8.6278020833333304</v>
      </c>
      <c r="E26">
        <f t="shared" si="2"/>
        <v>225.63</v>
      </c>
      <c r="F26">
        <f t="shared" si="13"/>
        <v>2111.1111111111099</v>
      </c>
      <c r="G26">
        <f t="shared" si="3"/>
        <v>2345.3689131944434</v>
      </c>
      <c r="H26">
        <f t="shared" si="4"/>
        <v>11010.204064718358</v>
      </c>
      <c r="I26">
        <v>300</v>
      </c>
      <c r="J26">
        <f t="shared" si="5"/>
        <v>333.33333333333331</v>
      </c>
      <c r="K26">
        <f t="shared" si="6"/>
        <v>11010.204064718358</v>
      </c>
      <c r="L26">
        <f t="shared" si="7"/>
        <v>0</v>
      </c>
      <c r="M26">
        <f t="shared" si="8"/>
        <v>12233.560071909287</v>
      </c>
      <c r="N26">
        <f t="shared" si="9"/>
        <v>0</v>
      </c>
      <c r="O26">
        <f t="shared" si="10"/>
        <v>12233.560071909287</v>
      </c>
      <c r="P26">
        <f t="shared" si="11"/>
        <v>12566.893405242621</v>
      </c>
      <c r="Q26">
        <f t="shared" si="12"/>
        <v>12.566893405242622</v>
      </c>
    </row>
    <row r="27" spans="1:17" x14ac:dyDescent="0.3">
      <c r="A27">
        <v>18</v>
      </c>
      <c r="B27">
        <v>21.7</v>
      </c>
      <c r="C27">
        <f t="shared" si="0"/>
        <v>6.0277777777777777</v>
      </c>
      <c r="D27">
        <f t="shared" si="1"/>
        <v>14.22480208333333</v>
      </c>
      <c r="E27">
        <f t="shared" si="2"/>
        <v>225.63</v>
      </c>
      <c r="F27">
        <f t="shared" si="13"/>
        <v>2666.6666666666679</v>
      </c>
      <c r="G27">
        <f t="shared" si="3"/>
        <v>2906.5214687500011</v>
      </c>
      <c r="H27">
        <f t="shared" si="4"/>
        <v>17519.865519965286</v>
      </c>
      <c r="I27">
        <v>300</v>
      </c>
      <c r="J27">
        <f t="shared" si="5"/>
        <v>333.33333333333331</v>
      </c>
      <c r="K27">
        <f t="shared" si="6"/>
        <v>17519.865519965286</v>
      </c>
      <c r="L27">
        <f t="shared" si="7"/>
        <v>0</v>
      </c>
      <c r="M27">
        <f t="shared" si="8"/>
        <v>19466.517244405873</v>
      </c>
      <c r="N27">
        <f t="shared" si="9"/>
        <v>0</v>
      </c>
      <c r="O27">
        <f t="shared" si="10"/>
        <v>19466.517244405873</v>
      </c>
      <c r="P27">
        <f t="shared" si="11"/>
        <v>19799.850577739206</v>
      </c>
      <c r="Q27">
        <f t="shared" si="12"/>
        <v>19.799850577739207</v>
      </c>
    </row>
    <row r="28" spans="1:17" x14ac:dyDescent="0.3">
      <c r="A28">
        <v>19</v>
      </c>
      <c r="B28">
        <v>26</v>
      </c>
      <c r="C28">
        <f t="shared" si="0"/>
        <v>7.2222222222222223</v>
      </c>
      <c r="D28">
        <f t="shared" si="1"/>
        <v>20.420833333333331</v>
      </c>
      <c r="E28">
        <f t="shared" si="2"/>
        <v>225.63</v>
      </c>
      <c r="F28">
        <f t="shared" si="13"/>
        <v>2388.8888888888891</v>
      </c>
      <c r="G28">
        <f t="shared" si="3"/>
        <v>2634.9397222222224</v>
      </c>
      <c r="H28">
        <f t="shared" si="4"/>
        <v>19030.120216049385</v>
      </c>
      <c r="I28">
        <v>300</v>
      </c>
      <c r="J28">
        <f t="shared" si="5"/>
        <v>333.33333333333331</v>
      </c>
      <c r="K28">
        <f t="shared" si="6"/>
        <v>19030.120216049385</v>
      </c>
      <c r="L28">
        <f t="shared" si="7"/>
        <v>0</v>
      </c>
      <c r="M28">
        <f t="shared" si="8"/>
        <v>21144.578017832649</v>
      </c>
      <c r="N28">
        <f t="shared" si="9"/>
        <v>0</v>
      </c>
      <c r="O28">
        <f t="shared" si="10"/>
        <v>21144.578017832649</v>
      </c>
      <c r="P28">
        <f t="shared" si="11"/>
        <v>21477.911351165982</v>
      </c>
      <c r="Q28">
        <f t="shared" si="12"/>
        <v>21.477911351165982</v>
      </c>
    </row>
    <row r="29" spans="1:17" x14ac:dyDescent="0.3">
      <c r="A29">
        <v>20</v>
      </c>
      <c r="B29">
        <v>27.5</v>
      </c>
      <c r="C29">
        <f t="shared" si="0"/>
        <v>7.6388888888888884</v>
      </c>
      <c r="D29">
        <f t="shared" si="1"/>
        <v>22.845052083333325</v>
      </c>
      <c r="E29">
        <f t="shared" si="2"/>
        <v>225.63</v>
      </c>
      <c r="F29">
        <f t="shared" si="13"/>
        <v>833.33333333333212</v>
      </c>
      <c r="G29">
        <f t="shared" si="3"/>
        <v>1081.8083854166655</v>
      </c>
      <c r="H29">
        <f t="shared" si="4"/>
        <v>8263.8140552661935</v>
      </c>
      <c r="I29">
        <v>300</v>
      </c>
      <c r="J29">
        <f t="shared" si="5"/>
        <v>333.33333333333331</v>
      </c>
      <c r="K29">
        <f t="shared" si="6"/>
        <v>8263.8140552661935</v>
      </c>
      <c r="L29">
        <f t="shared" si="7"/>
        <v>0</v>
      </c>
      <c r="M29">
        <f t="shared" si="8"/>
        <v>9182.015616962437</v>
      </c>
      <c r="N29">
        <f t="shared" si="9"/>
        <v>0</v>
      </c>
      <c r="O29">
        <f t="shared" si="10"/>
        <v>9182.015616962437</v>
      </c>
      <c r="P29">
        <f t="shared" si="11"/>
        <v>9515.3489502957709</v>
      </c>
      <c r="Q29">
        <f t="shared" si="12"/>
        <v>9.5153489502957704</v>
      </c>
    </row>
    <row r="30" spans="1:17" x14ac:dyDescent="0.3">
      <c r="A30">
        <v>21</v>
      </c>
      <c r="B30">
        <v>28.1</v>
      </c>
      <c r="C30">
        <f t="shared" si="0"/>
        <v>7.8055555555555554</v>
      </c>
      <c r="D30">
        <f t="shared" si="1"/>
        <v>23.85280208333333</v>
      </c>
      <c r="E30">
        <f t="shared" si="2"/>
        <v>225.63</v>
      </c>
      <c r="F30">
        <f t="shared" si="13"/>
        <v>333.33333333333394</v>
      </c>
      <c r="G30">
        <f t="shared" si="3"/>
        <v>582.81613541666729</v>
      </c>
      <c r="H30">
        <f t="shared" si="4"/>
        <v>4549.2037236689866</v>
      </c>
      <c r="I30">
        <v>300</v>
      </c>
      <c r="J30">
        <f t="shared" si="5"/>
        <v>333.33333333333331</v>
      </c>
      <c r="K30">
        <f t="shared" si="6"/>
        <v>4549.2037236689866</v>
      </c>
      <c r="L30">
        <f t="shared" si="7"/>
        <v>0</v>
      </c>
      <c r="M30">
        <f t="shared" si="8"/>
        <v>5054.6708040766516</v>
      </c>
      <c r="N30">
        <f t="shared" si="9"/>
        <v>0</v>
      </c>
      <c r="O30">
        <f t="shared" si="10"/>
        <v>5054.6708040766516</v>
      </c>
      <c r="P30">
        <f t="shared" si="11"/>
        <v>5388.0041374099847</v>
      </c>
      <c r="Q30">
        <f t="shared" si="12"/>
        <v>5.3880041374099843</v>
      </c>
    </row>
    <row r="31" spans="1:17" x14ac:dyDescent="0.3">
      <c r="A31">
        <v>22</v>
      </c>
      <c r="B31">
        <v>28.3</v>
      </c>
      <c r="C31">
        <f t="shared" si="0"/>
        <v>7.8611111111111107</v>
      </c>
      <c r="D31">
        <f t="shared" si="1"/>
        <v>24.19355208333333</v>
      </c>
      <c r="E31">
        <f t="shared" si="2"/>
        <v>225.63</v>
      </c>
      <c r="F31">
        <f t="shared" si="13"/>
        <v>111.11111111111072</v>
      </c>
      <c r="G31">
        <f t="shared" si="3"/>
        <v>360.93466319444406</v>
      </c>
      <c r="H31">
        <f t="shared" si="4"/>
        <v>2837.3474912229908</v>
      </c>
      <c r="I31">
        <v>300</v>
      </c>
      <c r="J31">
        <f t="shared" si="5"/>
        <v>333.33333333333331</v>
      </c>
      <c r="K31">
        <f t="shared" si="6"/>
        <v>2837.3474912229908</v>
      </c>
      <c r="L31">
        <f t="shared" si="7"/>
        <v>0</v>
      </c>
      <c r="M31">
        <f t="shared" si="8"/>
        <v>3152.6083235811006</v>
      </c>
      <c r="N31">
        <f t="shared" si="9"/>
        <v>0</v>
      </c>
      <c r="O31">
        <f t="shared" si="10"/>
        <v>3152.6083235811006</v>
      </c>
      <c r="P31">
        <f t="shared" si="11"/>
        <v>3485.9416569144341</v>
      </c>
      <c r="Q31">
        <f t="shared" si="12"/>
        <v>3.4859416569144339</v>
      </c>
    </row>
    <row r="32" spans="1:17" x14ac:dyDescent="0.3">
      <c r="A32">
        <v>23</v>
      </c>
      <c r="B32">
        <v>28.8</v>
      </c>
      <c r="C32">
        <f t="shared" si="0"/>
        <v>8</v>
      </c>
      <c r="D32">
        <f t="shared" si="1"/>
        <v>25.055999999999997</v>
      </c>
      <c r="E32">
        <f t="shared" si="2"/>
        <v>225.63</v>
      </c>
      <c r="F32">
        <f t="shared" si="13"/>
        <v>277.77777777777857</v>
      </c>
      <c r="G32">
        <f t="shared" si="3"/>
        <v>528.46377777777855</v>
      </c>
      <c r="H32">
        <f t="shared" si="4"/>
        <v>4227.7102222222284</v>
      </c>
      <c r="I32">
        <v>300</v>
      </c>
      <c r="J32">
        <f t="shared" si="5"/>
        <v>333.33333333333331</v>
      </c>
      <c r="K32">
        <f t="shared" si="6"/>
        <v>4227.7102222222284</v>
      </c>
      <c r="L32">
        <f t="shared" si="7"/>
        <v>0</v>
      </c>
      <c r="M32">
        <f t="shared" si="8"/>
        <v>4697.4558024691423</v>
      </c>
      <c r="N32">
        <f t="shared" si="9"/>
        <v>0</v>
      </c>
      <c r="O32">
        <f t="shared" si="10"/>
        <v>4697.4558024691423</v>
      </c>
      <c r="P32">
        <f t="shared" si="11"/>
        <v>5030.7891358024754</v>
      </c>
      <c r="Q32">
        <f t="shared" si="12"/>
        <v>5.0307891358024754</v>
      </c>
    </row>
    <row r="33" spans="1:17" x14ac:dyDescent="0.3">
      <c r="A33">
        <v>24</v>
      </c>
      <c r="B33">
        <v>29.1</v>
      </c>
      <c r="C33">
        <f t="shared" si="0"/>
        <v>8.0833333333333339</v>
      </c>
      <c r="D33">
        <f t="shared" si="1"/>
        <v>25.580718749999999</v>
      </c>
      <c r="E33">
        <f t="shared" si="2"/>
        <v>225.63</v>
      </c>
      <c r="F33">
        <f t="shared" si="13"/>
        <v>166.66666666666785</v>
      </c>
      <c r="G33">
        <f t="shared" si="3"/>
        <v>417.87738541666783</v>
      </c>
      <c r="H33">
        <f t="shared" si="4"/>
        <v>3377.8421987847319</v>
      </c>
      <c r="I33">
        <v>300</v>
      </c>
      <c r="J33">
        <f t="shared" si="5"/>
        <v>333.33333333333331</v>
      </c>
      <c r="K33">
        <f t="shared" si="6"/>
        <v>3377.8421987847319</v>
      </c>
      <c r="L33">
        <f t="shared" si="7"/>
        <v>0</v>
      </c>
      <c r="M33">
        <f t="shared" si="8"/>
        <v>3753.1579986497018</v>
      </c>
      <c r="N33">
        <f t="shared" si="9"/>
        <v>0</v>
      </c>
      <c r="O33">
        <f t="shared" si="10"/>
        <v>3753.1579986497018</v>
      </c>
      <c r="P33">
        <f t="shared" si="11"/>
        <v>4086.4913319830353</v>
      </c>
      <c r="Q33">
        <f t="shared" si="12"/>
        <v>4.0864913319830354</v>
      </c>
    </row>
    <row r="34" spans="1:17" x14ac:dyDescent="0.3">
      <c r="A34">
        <v>25</v>
      </c>
      <c r="B34">
        <v>30.8</v>
      </c>
      <c r="C34">
        <f t="shared" si="0"/>
        <v>8.5555555555555554</v>
      </c>
      <c r="D34">
        <f t="shared" si="1"/>
        <v>28.656833333333331</v>
      </c>
      <c r="E34">
        <f t="shared" si="2"/>
        <v>225.63</v>
      </c>
      <c r="F34">
        <f t="shared" si="13"/>
        <v>944.44444444444287</v>
      </c>
      <c r="G34">
        <f t="shared" si="3"/>
        <v>1198.7312777777761</v>
      </c>
      <c r="H34">
        <f t="shared" si="4"/>
        <v>10255.812043209862</v>
      </c>
      <c r="I34">
        <v>300</v>
      </c>
      <c r="J34">
        <f t="shared" si="5"/>
        <v>333.33333333333331</v>
      </c>
      <c r="K34">
        <f t="shared" si="6"/>
        <v>10255.812043209862</v>
      </c>
      <c r="L34">
        <f t="shared" si="7"/>
        <v>0</v>
      </c>
      <c r="M34">
        <f t="shared" si="8"/>
        <v>11395.346714677624</v>
      </c>
      <c r="N34">
        <f t="shared" si="9"/>
        <v>0</v>
      </c>
      <c r="O34">
        <f t="shared" si="10"/>
        <v>11395.346714677624</v>
      </c>
      <c r="P34">
        <f t="shared" si="11"/>
        <v>11728.680048010958</v>
      </c>
      <c r="Q34">
        <f t="shared" si="12"/>
        <v>11.728680048010958</v>
      </c>
    </row>
    <row r="35" spans="1:17" x14ac:dyDescent="0.3">
      <c r="A35">
        <v>26</v>
      </c>
      <c r="B35">
        <v>31.9</v>
      </c>
      <c r="C35">
        <f t="shared" si="0"/>
        <v>8.8611111111111107</v>
      </c>
      <c r="D35">
        <f t="shared" si="1"/>
        <v>30.740302083333329</v>
      </c>
      <c r="E35">
        <f t="shared" si="2"/>
        <v>225.63</v>
      </c>
      <c r="F35">
        <f t="shared" si="13"/>
        <v>611.11111111111074</v>
      </c>
      <c r="G35">
        <f t="shared" si="3"/>
        <v>867.48141319444403</v>
      </c>
      <c r="H35">
        <f t="shared" si="4"/>
        <v>7686.8491891396561</v>
      </c>
      <c r="I35">
        <v>300</v>
      </c>
      <c r="J35">
        <f t="shared" si="5"/>
        <v>333.33333333333331</v>
      </c>
      <c r="K35">
        <f t="shared" si="6"/>
        <v>7686.8491891396561</v>
      </c>
      <c r="L35">
        <f t="shared" si="7"/>
        <v>0</v>
      </c>
      <c r="M35">
        <f t="shared" si="8"/>
        <v>8540.9435434885072</v>
      </c>
      <c r="N35">
        <f t="shared" si="9"/>
        <v>0</v>
      </c>
      <c r="O35">
        <f t="shared" si="10"/>
        <v>8540.9435434885072</v>
      </c>
      <c r="P35">
        <f t="shared" si="11"/>
        <v>8874.2768768218411</v>
      </c>
      <c r="Q35">
        <f t="shared" si="12"/>
        <v>8.8742768768218419</v>
      </c>
    </row>
    <row r="36" spans="1:17" x14ac:dyDescent="0.3">
      <c r="A36">
        <v>27</v>
      </c>
      <c r="B36">
        <v>34.1</v>
      </c>
      <c r="C36">
        <f t="shared" si="0"/>
        <v>9.4722222222222232</v>
      </c>
      <c r="D36">
        <f t="shared" si="1"/>
        <v>35.126552083333337</v>
      </c>
      <c r="E36">
        <f t="shared" si="2"/>
        <v>225.63</v>
      </c>
      <c r="F36">
        <f t="shared" si="13"/>
        <v>1222.2222222222249</v>
      </c>
      <c r="G36">
        <f t="shared" si="3"/>
        <v>1482.9787743055581</v>
      </c>
      <c r="H36">
        <f t="shared" si="4"/>
        <v>14047.104501060981</v>
      </c>
      <c r="I36">
        <v>300</v>
      </c>
      <c r="J36">
        <f t="shared" si="5"/>
        <v>333.33333333333331</v>
      </c>
      <c r="K36">
        <f t="shared" si="6"/>
        <v>14047.104501060981</v>
      </c>
      <c r="L36">
        <f t="shared" si="7"/>
        <v>0</v>
      </c>
      <c r="M36">
        <f t="shared" si="8"/>
        <v>15607.893890067757</v>
      </c>
      <c r="N36">
        <f t="shared" si="9"/>
        <v>0</v>
      </c>
      <c r="O36">
        <f t="shared" si="10"/>
        <v>15607.893890067757</v>
      </c>
      <c r="P36">
        <f t="shared" si="11"/>
        <v>15941.227223401091</v>
      </c>
      <c r="Q36">
        <f t="shared" si="12"/>
        <v>15.941227223401091</v>
      </c>
    </row>
    <row r="37" spans="1:17" x14ac:dyDescent="0.3">
      <c r="A37">
        <v>28</v>
      </c>
      <c r="B37">
        <v>36.6</v>
      </c>
      <c r="C37">
        <f t="shared" si="0"/>
        <v>10.166666666666666</v>
      </c>
      <c r="D37">
        <f t="shared" si="1"/>
        <v>40.46587499999999</v>
      </c>
      <c r="E37">
        <f t="shared" si="2"/>
        <v>225.63</v>
      </c>
      <c r="F37">
        <f t="shared" si="13"/>
        <v>1388.8888888888857</v>
      </c>
      <c r="G37">
        <f t="shared" si="3"/>
        <v>1654.9847638888857</v>
      </c>
      <c r="H37">
        <f t="shared" si="4"/>
        <v>16825.678432870336</v>
      </c>
      <c r="I37">
        <v>300</v>
      </c>
      <c r="J37">
        <f t="shared" si="5"/>
        <v>333.33333333333331</v>
      </c>
      <c r="K37">
        <f t="shared" si="6"/>
        <v>16825.678432870336</v>
      </c>
      <c r="L37">
        <f t="shared" si="7"/>
        <v>0</v>
      </c>
      <c r="M37">
        <f t="shared" si="8"/>
        <v>18695.198258744818</v>
      </c>
      <c r="N37">
        <f t="shared" si="9"/>
        <v>0</v>
      </c>
      <c r="O37">
        <f t="shared" si="10"/>
        <v>18695.198258744818</v>
      </c>
      <c r="P37">
        <f t="shared" si="11"/>
        <v>19028.53159207815</v>
      </c>
      <c r="Q37">
        <f t="shared" si="12"/>
        <v>19.028531592078149</v>
      </c>
    </row>
    <row r="38" spans="1:17" x14ac:dyDescent="0.3">
      <c r="A38">
        <v>29</v>
      </c>
      <c r="B38">
        <v>39.1</v>
      </c>
      <c r="C38">
        <f t="shared" si="0"/>
        <v>10.861111111111111</v>
      </c>
      <c r="D38">
        <f t="shared" si="1"/>
        <v>46.182802083333328</v>
      </c>
      <c r="E38">
        <f t="shared" si="2"/>
        <v>225.63</v>
      </c>
      <c r="F38">
        <f t="shared" si="13"/>
        <v>1388.8888888888894</v>
      </c>
      <c r="G38">
        <f t="shared" si="3"/>
        <v>1660.7016909722227</v>
      </c>
      <c r="H38">
        <f t="shared" si="4"/>
        <v>18037.065588059417</v>
      </c>
      <c r="I38">
        <v>300</v>
      </c>
      <c r="J38">
        <f t="shared" si="5"/>
        <v>333.33333333333331</v>
      </c>
      <c r="K38">
        <f t="shared" si="6"/>
        <v>18037.065588059417</v>
      </c>
      <c r="L38">
        <f t="shared" si="7"/>
        <v>0</v>
      </c>
      <c r="M38">
        <f t="shared" si="8"/>
        <v>20041.183986732685</v>
      </c>
      <c r="N38">
        <f t="shared" si="9"/>
        <v>0</v>
      </c>
      <c r="O38">
        <f t="shared" si="10"/>
        <v>20041.183986732685</v>
      </c>
      <c r="P38">
        <f t="shared" si="11"/>
        <v>20374.517320066017</v>
      </c>
      <c r="Q38">
        <f t="shared" si="12"/>
        <v>20.374517320066019</v>
      </c>
    </row>
    <row r="39" spans="1:17" x14ac:dyDescent="0.3">
      <c r="A39">
        <v>30</v>
      </c>
      <c r="B39">
        <v>41.3</v>
      </c>
      <c r="C39">
        <f t="shared" si="0"/>
        <v>11.472222222222221</v>
      </c>
      <c r="D39">
        <f t="shared" si="1"/>
        <v>51.526052083333319</v>
      </c>
      <c r="E39">
        <f t="shared" si="2"/>
        <v>225.63</v>
      </c>
      <c r="F39">
        <f t="shared" si="13"/>
        <v>1222.2222222222215</v>
      </c>
      <c r="G39">
        <f t="shared" si="3"/>
        <v>1499.3782743055549</v>
      </c>
      <c r="H39">
        <f t="shared" si="4"/>
        <v>17201.200758005394</v>
      </c>
      <c r="I39">
        <v>300</v>
      </c>
      <c r="J39">
        <f t="shared" si="5"/>
        <v>333.33333333333331</v>
      </c>
      <c r="K39">
        <f t="shared" si="6"/>
        <v>17201.200758005394</v>
      </c>
      <c r="L39">
        <f t="shared" si="7"/>
        <v>0</v>
      </c>
      <c r="M39">
        <f t="shared" si="8"/>
        <v>19112.445286672661</v>
      </c>
      <c r="N39">
        <f t="shared" si="9"/>
        <v>0</v>
      </c>
      <c r="O39">
        <f t="shared" si="10"/>
        <v>19112.445286672661</v>
      </c>
      <c r="P39">
        <f t="shared" si="11"/>
        <v>19445.778620005993</v>
      </c>
      <c r="Q39">
        <f t="shared" si="12"/>
        <v>19.445778620005992</v>
      </c>
    </row>
    <row r="40" spans="1:17" x14ac:dyDescent="0.3">
      <c r="A40">
        <v>31</v>
      </c>
      <c r="B40">
        <v>42.5</v>
      </c>
      <c r="C40">
        <f t="shared" si="0"/>
        <v>11.805555555555555</v>
      </c>
      <c r="D40">
        <f t="shared" si="1"/>
        <v>54.563802083333321</v>
      </c>
      <c r="E40">
        <f t="shared" si="2"/>
        <v>225.63</v>
      </c>
      <c r="F40">
        <f t="shared" si="13"/>
        <v>666.66666666666788</v>
      </c>
      <c r="G40">
        <f t="shared" si="3"/>
        <v>946.86046875000125</v>
      </c>
      <c r="H40">
        <f t="shared" si="4"/>
        <v>11178.213867187515</v>
      </c>
      <c r="I40">
        <v>300</v>
      </c>
      <c r="J40">
        <f t="shared" si="5"/>
        <v>333.33333333333331</v>
      </c>
      <c r="K40">
        <f t="shared" si="6"/>
        <v>11178.213867187515</v>
      </c>
      <c r="L40">
        <f t="shared" si="7"/>
        <v>0</v>
      </c>
      <c r="M40">
        <f t="shared" si="8"/>
        <v>12420.237630208348</v>
      </c>
      <c r="N40">
        <f t="shared" si="9"/>
        <v>0</v>
      </c>
      <c r="O40">
        <f t="shared" si="10"/>
        <v>12420.237630208348</v>
      </c>
      <c r="P40">
        <f t="shared" si="11"/>
        <v>12753.570963541682</v>
      </c>
      <c r="Q40">
        <f t="shared" si="12"/>
        <v>12.753570963541682</v>
      </c>
    </row>
    <row r="41" spans="1:17" x14ac:dyDescent="0.3">
      <c r="A41">
        <v>32</v>
      </c>
      <c r="B41">
        <v>43.3</v>
      </c>
      <c r="C41">
        <f t="shared" si="0"/>
        <v>12.027777777777777</v>
      </c>
      <c r="D41">
        <f t="shared" si="1"/>
        <v>56.637302083333317</v>
      </c>
      <c r="E41">
        <f t="shared" si="2"/>
        <v>225.63</v>
      </c>
      <c r="F41">
        <f t="shared" si="13"/>
        <v>444.44444444444287</v>
      </c>
      <c r="G41">
        <f t="shared" si="3"/>
        <v>726.7117465277762</v>
      </c>
      <c r="H41">
        <f t="shared" si="4"/>
        <v>8740.7273957368634</v>
      </c>
      <c r="I41">
        <v>300</v>
      </c>
      <c r="J41">
        <f t="shared" si="5"/>
        <v>333.33333333333331</v>
      </c>
      <c r="K41">
        <f t="shared" si="6"/>
        <v>8740.7273957368634</v>
      </c>
      <c r="L41">
        <f t="shared" si="7"/>
        <v>0</v>
      </c>
      <c r="M41">
        <f t="shared" si="8"/>
        <v>9711.9193285965139</v>
      </c>
      <c r="N41">
        <f t="shared" si="9"/>
        <v>0</v>
      </c>
      <c r="O41">
        <f t="shared" si="10"/>
        <v>9711.9193285965139</v>
      </c>
      <c r="P41">
        <f t="shared" si="11"/>
        <v>10045.252661929848</v>
      </c>
      <c r="Q41">
        <f t="shared" si="12"/>
        <v>10.045252661929847</v>
      </c>
    </row>
    <row r="42" spans="1:17" x14ac:dyDescent="0.3">
      <c r="A42">
        <v>33</v>
      </c>
      <c r="B42">
        <v>43.9</v>
      </c>
      <c r="C42">
        <f t="shared" si="0"/>
        <v>12.194444444444443</v>
      </c>
      <c r="D42">
        <f t="shared" si="1"/>
        <v>58.217802083333318</v>
      </c>
      <c r="E42">
        <f t="shared" si="2"/>
        <v>225.63</v>
      </c>
      <c r="F42">
        <f t="shared" si="13"/>
        <v>333.33333333333212</v>
      </c>
      <c r="G42">
        <f t="shared" si="3"/>
        <v>617.18113541666548</v>
      </c>
      <c r="H42">
        <f t="shared" si="4"/>
        <v>7526.1810679976697</v>
      </c>
      <c r="I42">
        <v>300</v>
      </c>
      <c r="J42">
        <f t="shared" si="5"/>
        <v>333.33333333333331</v>
      </c>
      <c r="K42">
        <f t="shared" si="6"/>
        <v>7526.1810679976697</v>
      </c>
      <c r="L42">
        <f t="shared" si="7"/>
        <v>0</v>
      </c>
      <c r="M42">
        <f t="shared" si="8"/>
        <v>8362.4234088862995</v>
      </c>
      <c r="N42">
        <f t="shared" si="9"/>
        <v>0</v>
      </c>
      <c r="O42">
        <f t="shared" si="10"/>
        <v>8362.4234088862995</v>
      </c>
      <c r="P42">
        <f t="shared" si="11"/>
        <v>8695.7567422196335</v>
      </c>
      <c r="Q42">
        <f t="shared" si="12"/>
        <v>8.6957567422196327</v>
      </c>
    </row>
    <row r="43" spans="1:17" x14ac:dyDescent="0.3">
      <c r="A43">
        <v>34</v>
      </c>
      <c r="B43">
        <v>44.4</v>
      </c>
      <c r="C43">
        <f t="shared" si="0"/>
        <v>12.333333333333332</v>
      </c>
      <c r="D43">
        <f t="shared" si="1"/>
        <v>59.551499999999983</v>
      </c>
      <c r="E43">
        <f t="shared" si="2"/>
        <v>225.63</v>
      </c>
      <c r="F43">
        <f t="shared" si="13"/>
        <v>277.77777777777857</v>
      </c>
      <c r="G43">
        <f t="shared" si="3"/>
        <v>562.95927777777854</v>
      </c>
      <c r="H43">
        <f t="shared" si="4"/>
        <v>6943.1644259259347</v>
      </c>
      <c r="I43">
        <v>300</v>
      </c>
      <c r="J43">
        <f t="shared" si="5"/>
        <v>333.33333333333331</v>
      </c>
      <c r="K43">
        <f t="shared" si="6"/>
        <v>6943.1644259259347</v>
      </c>
      <c r="L43">
        <f t="shared" si="7"/>
        <v>0</v>
      </c>
      <c r="M43">
        <f t="shared" si="8"/>
        <v>7714.6271399177049</v>
      </c>
      <c r="N43">
        <f t="shared" si="9"/>
        <v>0</v>
      </c>
      <c r="O43">
        <f t="shared" si="10"/>
        <v>7714.6271399177049</v>
      </c>
      <c r="P43">
        <f t="shared" si="11"/>
        <v>8047.9604732510379</v>
      </c>
      <c r="Q43">
        <f t="shared" si="12"/>
        <v>8.0479604732510381</v>
      </c>
    </row>
    <row r="44" spans="1:17" x14ac:dyDescent="0.3">
      <c r="A44">
        <v>35</v>
      </c>
      <c r="B44">
        <v>44.5</v>
      </c>
      <c r="C44">
        <f t="shared" si="0"/>
        <v>12.361111111111111</v>
      </c>
      <c r="D44">
        <f t="shared" si="1"/>
        <v>59.820052083333323</v>
      </c>
      <c r="E44">
        <f t="shared" si="2"/>
        <v>225.63</v>
      </c>
      <c r="F44">
        <f t="shared" si="13"/>
        <v>55.555555555557135</v>
      </c>
      <c r="G44">
        <f t="shared" si="3"/>
        <v>341.00560763889047</v>
      </c>
      <c r="H44">
        <f t="shared" si="4"/>
        <v>4215.2082055362844</v>
      </c>
      <c r="I44">
        <v>300</v>
      </c>
      <c r="J44">
        <f t="shared" si="5"/>
        <v>333.33333333333331</v>
      </c>
      <c r="K44">
        <f t="shared" si="6"/>
        <v>4215.2082055362844</v>
      </c>
      <c r="L44">
        <f t="shared" si="7"/>
        <v>0</v>
      </c>
      <c r="M44">
        <f t="shared" si="8"/>
        <v>4683.5646728180936</v>
      </c>
      <c r="N44">
        <f t="shared" si="9"/>
        <v>0</v>
      </c>
      <c r="O44">
        <f t="shared" si="10"/>
        <v>4683.5646728180936</v>
      </c>
      <c r="P44">
        <f t="shared" si="11"/>
        <v>5016.8980061514267</v>
      </c>
      <c r="Q44">
        <f t="shared" si="12"/>
        <v>5.0168980061514263</v>
      </c>
    </row>
    <row r="45" spans="1:17" x14ac:dyDescent="0.3">
      <c r="A45">
        <v>36</v>
      </c>
      <c r="B45">
        <v>44.2</v>
      </c>
      <c r="C45">
        <f t="shared" si="0"/>
        <v>12.277777777777779</v>
      </c>
      <c r="D45">
        <f t="shared" si="1"/>
        <v>59.016208333333338</v>
      </c>
      <c r="E45">
        <f t="shared" si="2"/>
        <v>225.63</v>
      </c>
      <c r="F45">
        <f t="shared" si="13"/>
        <v>-166.6666666666643</v>
      </c>
      <c r="G45">
        <f t="shared" si="3"/>
        <v>117.97954166666904</v>
      </c>
      <c r="H45">
        <f t="shared" si="4"/>
        <v>1448.5265949074367</v>
      </c>
      <c r="I45">
        <v>300</v>
      </c>
      <c r="J45">
        <f t="shared" si="5"/>
        <v>333.33333333333331</v>
      </c>
      <c r="K45">
        <f t="shared" si="6"/>
        <v>1448.5265949074367</v>
      </c>
      <c r="L45">
        <f t="shared" si="7"/>
        <v>0</v>
      </c>
      <c r="M45">
        <f t="shared" si="8"/>
        <v>1609.4739943415962</v>
      </c>
      <c r="N45">
        <f t="shared" si="9"/>
        <v>0</v>
      </c>
      <c r="O45">
        <f t="shared" si="10"/>
        <v>1609.4739943415962</v>
      </c>
      <c r="P45">
        <f t="shared" si="11"/>
        <v>1942.8073276749294</v>
      </c>
      <c r="Q45">
        <f t="shared" si="12"/>
        <v>1.9428073276749294</v>
      </c>
    </row>
    <row r="46" spans="1:17" x14ac:dyDescent="0.3">
      <c r="A46">
        <v>37</v>
      </c>
      <c r="B46">
        <v>42.7</v>
      </c>
      <c r="C46">
        <f t="shared" si="0"/>
        <v>11.861111111111112</v>
      </c>
      <c r="D46">
        <f t="shared" si="1"/>
        <v>55.078552083333342</v>
      </c>
      <c r="E46">
        <f t="shared" si="2"/>
        <v>225.63</v>
      </c>
      <c r="F46">
        <f t="shared" si="13"/>
        <v>-833.33333333333212</v>
      </c>
      <c r="G46">
        <f t="shared" si="3"/>
        <v>-552.6247812499987</v>
      </c>
      <c r="H46">
        <f t="shared" si="4"/>
        <v>-6554.7439331597079</v>
      </c>
      <c r="I46">
        <v>300</v>
      </c>
      <c r="J46">
        <f t="shared" si="5"/>
        <v>333.33333333333331</v>
      </c>
      <c r="K46">
        <f t="shared" si="6"/>
        <v>0</v>
      </c>
      <c r="L46">
        <f t="shared" si="7"/>
        <v>-6554.7439331597079</v>
      </c>
      <c r="M46">
        <f t="shared" si="8"/>
        <v>0</v>
      </c>
      <c r="N46">
        <f t="shared" si="9"/>
        <v>-5899.2695398437372</v>
      </c>
      <c r="O46">
        <f t="shared" si="10"/>
        <v>-5899.2695398437372</v>
      </c>
      <c r="P46">
        <f t="shared" si="11"/>
        <v>-5565.9362065104042</v>
      </c>
      <c r="Q46">
        <f t="shared" si="12"/>
        <v>-5.5659362065104041</v>
      </c>
    </row>
    <row r="47" spans="1:17" x14ac:dyDescent="0.3">
      <c r="A47">
        <v>38</v>
      </c>
      <c r="B47">
        <v>39.9</v>
      </c>
      <c r="C47">
        <f t="shared" si="0"/>
        <v>11.083333333333332</v>
      </c>
      <c r="D47">
        <f t="shared" si="1"/>
        <v>48.091968749999985</v>
      </c>
      <c r="E47">
        <f t="shared" si="2"/>
        <v>225.63</v>
      </c>
      <c r="F47">
        <f t="shared" si="13"/>
        <v>-1555.5555555555607</v>
      </c>
      <c r="G47">
        <f t="shared" si="3"/>
        <v>-1281.8335868055606</v>
      </c>
      <c r="H47">
        <f t="shared" si="4"/>
        <v>-14206.988920428295</v>
      </c>
      <c r="I47">
        <v>300</v>
      </c>
      <c r="J47">
        <f t="shared" si="5"/>
        <v>333.33333333333331</v>
      </c>
      <c r="K47">
        <f t="shared" si="6"/>
        <v>0</v>
      </c>
      <c r="L47">
        <f t="shared" si="7"/>
        <v>-14206.988920428295</v>
      </c>
      <c r="M47">
        <f t="shared" si="8"/>
        <v>0</v>
      </c>
      <c r="N47">
        <f t="shared" si="9"/>
        <v>-12786.290028385467</v>
      </c>
      <c r="O47">
        <f t="shared" si="10"/>
        <v>-12786.290028385467</v>
      </c>
      <c r="P47">
        <f t="shared" si="11"/>
        <v>-12452.956695052133</v>
      </c>
      <c r="Q47">
        <f t="shared" si="12"/>
        <v>-12.452956695052134</v>
      </c>
    </row>
    <row r="48" spans="1:17" x14ac:dyDescent="0.3">
      <c r="A48">
        <v>39</v>
      </c>
      <c r="B48">
        <v>37</v>
      </c>
      <c r="C48">
        <f t="shared" si="0"/>
        <v>10.277777777777777</v>
      </c>
      <c r="D48">
        <f t="shared" si="1"/>
        <v>41.355208333333323</v>
      </c>
      <c r="E48">
        <f t="shared" si="2"/>
        <v>225.63</v>
      </c>
      <c r="F48">
        <f t="shared" si="13"/>
        <v>-1611.1111111111106</v>
      </c>
      <c r="G48">
        <f t="shared" si="3"/>
        <v>-1344.1259027777774</v>
      </c>
      <c r="H48">
        <f t="shared" si="4"/>
        <v>-13814.627334104933</v>
      </c>
      <c r="I48">
        <v>300</v>
      </c>
      <c r="J48">
        <f t="shared" si="5"/>
        <v>333.33333333333331</v>
      </c>
      <c r="K48">
        <f t="shared" si="6"/>
        <v>0</v>
      </c>
      <c r="L48">
        <f t="shared" si="7"/>
        <v>-13814.627334104933</v>
      </c>
      <c r="M48">
        <f t="shared" si="8"/>
        <v>0</v>
      </c>
      <c r="N48">
        <f t="shared" si="9"/>
        <v>-12433.164600694439</v>
      </c>
      <c r="O48">
        <f t="shared" si="10"/>
        <v>-12433.164600694439</v>
      </c>
      <c r="P48">
        <f t="shared" si="11"/>
        <v>-12099.831267361105</v>
      </c>
      <c r="Q48">
        <f t="shared" si="12"/>
        <v>-12.099831267361106</v>
      </c>
    </row>
    <row r="49" spans="1:17" x14ac:dyDescent="0.3">
      <c r="A49">
        <v>40</v>
      </c>
      <c r="B49">
        <v>34.6</v>
      </c>
      <c r="C49">
        <f t="shared" si="0"/>
        <v>9.6111111111111107</v>
      </c>
      <c r="D49">
        <f t="shared" si="1"/>
        <v>36.164208333333328</v>
      </c>
      <c r="E49">
        <f t="shared" si="2"/>
        <v>225.63</v>
      </c>
      <c r="F49">
        <f t="shared" si="13"/>
        <v>-1333.3333333333321</v>
      </c>
      <c r="G49">
        <f t="shared" si="3"/>
        <v>-1071.5391249999989</v>
      </c>
      <c r="H49">
        <f t="shared" si="4"/>
        <v>-10298.681590277767</v>
      </c>
      <c r="I49">
        <v>300</v>
      </c>
      <c r="J49">
        <f t="shared" si="5"/>
        <v>333.33333333333331</v>
      </c>
      <c r="K49">
        <f t="shared" si="6"/>
        <v>0</v>
      </c>
      <c r="L49">
        <f t="shared" si="7"/>
        <v>-10298.681590277767</v>
      </c>
      <c r="M49">
        <f t="shared" si="8"/>
        <v>0</v>
      </c>
      <c r="N49">
        <f t="shared" si="9"/>
        <v>-9268.8134312499915</v>
      </c>
      <c r="O49">
        <f t="shared" si="10"/>
        <v>-9268.8134312499915</v>
      </c>
      <c r="P49">
        <f t="shared" si="11"/>
        <v>-8935.4800979166575</v>
      </c>
      <c r="Q49">
        <f t="shared" si="12"/>
        <v>-8.935480097916658</v>
      </c>
    </row>
    <row r="50" spans="1:17" x14ac:dyDescent="0.3">
      <c r="A50">
        <v>41</v>
      </c>
      <c r="B50">
        <v>32.299999999999997</v>
      </c>
      <c r="C50">
        <f t="shared" si="0"/>
        <v>8.9722222222222214</v>
      </c>
      <c r="D50">
        <f t="shared" si="1"/>
        <v>31.516052083333321</v>
      </c>
      <c r="E50">
        <f t="shared" si="2"/>
        <v>225.63</v>
      </c>
      <c r="F50">
        <f t="shared" si="13"/>
        <v>-1277.7777777777785</v>
      </c>
      <c r="G50">
        <f t="shared" si="3"/>
        <v>-1020.6317256944452</v>
      </c>
      <c r="H50">
        <f t="shared" si="4"/>
        <v>-9157.3346499807158</v>
      </c>
      <c r="I50">
        <v>300</v>
      </c>
      <c r="J50">
        <f t="shared" si="5"/>
        <v>333.33333333333331</v>
      </c>
      <c r="K50">
        <f t="shared" si="6"/>
        <v>0</v>
      </c>
      <c r="L50">
        <f t="shared" si="7"/>
        <v>-9157.3346499807158</v>
      </c>
      <c r="M50">
        <f t="shared" si="8"/>
        <v>0</v>
      </c>
      <c r="N50">
        <f t="shared" si="9"/>
        <v>-8241.6011849826446</v>
      </c>
      <c r="O50">
        <f t="shared" si="10"/>
        <v>-8241.6011849826446</v>
      </c>
      <c r="P50">
        <f t="shared" si="11"/>
        <v>-7908.2678516493115</v>
      </c>
      <c r="Q50">
        <f t="shared" si="12"/>
        <v>-7.9082678516493115</v>
      </c>
    </row>
    <row r="51" spans="1:17" x14ac:dyDescent="0.3">
      <c r="A51">
        <v>42</v>
      </c>
      <c r="B51">
        <v>29</v>
      </c>
      <c r="C51">
        <f t="shared" si="0"/>
        <v>8.0555555555555554</v>
      </c>
      <c r="D51">
        <f t="shared" si="1"/>
        <v>25.405208333333331</v>
      </c>
      <c r="E51">
        <f t="shared" si="2"/>
        <v>225.63</v>
      </c>
      <c r="F51">
        <f t="shared" si="13"/>
        <v>-1833.3333333333321</v>
      </c>
      <c r="G51">
        <f t="shared" si="3"/>
        <v>-1582.2981249999989</v>
      </c>
      <c r="H51">
        <f t="shared" si="4"/>
        <v>-12746.290451388879</v>
      </c>
      <c r="I51">
        <v>300</v>
      </c>
      <c r="J51">
        <f t="shared" si="5"/>
        <v>333.33333333333331</v>
      </c>
      <c r="K51">
        <f t="shared" si="6"/>
        <v>0</v>
      </c>
      <c r="L51">
        <f t="shared" si="7"/>
        <v>-12746.290451388879</v>
      </c>
      <c r="M51">
        <f t="shared" si="8"/>
        <v>0</v>
      </c>
      <c r="N51">
        <f>L51*0.9</f>
        <v>-11471.661406249992</v>
      </c>
      <c r="O51">
        <f t="shared" si="10"/>
        <v>-11471.661406249992</v>
      </c>
      <c r="P51">
        <f t="shared" si="11"/>
        <v>-11138.328072916658</v>
      </c>
      <c r="Q51">
        <f t="shared" si="12"/>
        <v>-11.138328072916659</v>
      </c>
    </row>
    <row r="52" spans="1:17" x14ac:dyDescent="0.3">
      <c r="A52">
        <v>43</v>
      </c>
      <c r="B52">
        <v>25.1</v>
      </c>
      <c r="C52">
        <f t="shared" si="0"/>
        <v>6.9722222222222223</v>
      </c>
      <c r="D52">
        <f t="shared" si="1"/>
        <v>19.031552083333334</v>
      </c>
      <c r="E52">
        <f t="shared" si="2"/>
        <v>225.63</v>
      </c>
      <c r="F52">
        <f t="shared" si="13"/>
        <v>-2166.6666666666661</v>
      </c>
      <c r="G52">
        <f t="shared" si="3"/>
        <v>-1922.0051145833327</v>
      </c>
      <c r="H52">
        <f t="shared" si="4"/>
        <v>-13400.646771122681</v>
      </c>
      <c r="I52">
        <v>300</v>
      </c>
      <c r="J52">
        <f t="shared" si="5"/>
        <v>333.33333333333331</v>
      </c>
      <c r="K52">
        <f t="shared" si="6"/>
        <v>0</v>
      </c>
      <c r="L52">
        <f t="shared" si="7"/>
        <v>-13400.646771122681</v>
      </c>
      <c r="M52">
        <f t="shared" si="8"/>
        <v>0</v>
      </c>
      <c r="N52">
        <f t="shared" si="9"/>
        <v>-12060.582094010413</v>
      </c>
      <c r="O52">
        <f t="shared" si="10"/>
        <v>-12060.582094010413</v>
      </c>
      <c r="P52">
        <f t="shared" si="11"/>
        <v>-11727.248760677079</v>
      </c>
      <c r="Q52">
        <f t="shared" si="12"/>
        <v>-11.72724876067708</v>
      </c>
    </row>
    <row r="53" spans="1:17" x14ac:dyDescent="0.3">
      <c r="A53">
        <v>44</v>
      </c>
      <c r="B53">
        <v>22.2</v>
      </c>
      <c r="C53">
        <f t="shared" si="0"/>
        <v>6.1666666666666661</v>
      </c>
      <c r="D53">
        <f t="shared" si="1"/>
        <v>14.887874999999996</v>
      </c>
      <c r="E53">
        <f t="shared" si="2"/>
        <v>225.63</v>
      </c>
      <c r="F53">
        <f t="shared" si="13"/>
        <v>-1611.1111111111125</v>
      </c>
      <c r="G53">
        <f t="shared" si="3"/>
        <v>-1370.5932361111124</v>
      </c>
      <c r="H53">
        <f t="shared" si="4"/>
        <v>-8451.9916226851929</v>
      </c>
      <c r="I53">
        <v>300</v>
      </c>
      <c r="J53">
        <f t="shared" si="5"/>
        <v>333.33333333333331</v>
      </c>
      <c r="K53">
        <f t="shared" si="6"/>
        <v>0</v>
      </c>
      <c r="L53">
        <f t="shared" si="7"/>
        <v>-8451.9916226851929</v>
      </c>
      <c r="M53">
        <f t="shared" si="8"/>
        <v>0</v>
      </c>
      <c r="N53">
        <f t="shared" si="9"/>
        <v>-7606.7924604166737</v>
      </c>
      <c r="O53">
        <f t="shared" si="10"/>
        <v>-7606.7924604166737</v>
      </c>
      <c r="P53">
        <f t="shared" si="11"/>
        <v>-7273.4591270833407</v>
      </c>
      <c r="Q53">
        <f t="shared" si="12"/>
        <v>-7.2734591270833411</v>
      </c>
    </row>
    <row r="54" spans="1:17" x14ac:dyDescent="0.3">
      <c r="A54">
        <v>45</v>
      </c>
      <c r="B54">
        <v>20.9</v>
      </c>
      <c r="C54">
        <f t="shared" si="0"/>
        <v>5.8055555555555554</v>
      </c>
      <c r="D54">
        <f t="shared" si="1"/>
        <v>13.195302083333331</v>
      </c>
      <c r="E54">
        <f t="shared" si="2"/>
        <v>225.63</v>
      </c>
      <c r="F54">
        <f t="shared" si="13"/>
        <v>-722.22222222222149</v>
      </c>
      <c r="G54">
        <f t="shared" si="3"/>
        <v>-483.39692013888816</v>
      </c>
      <c r="H54">
        <f t="shared" si="4"/>
        <v>-2806.3876752507672</v>
      </c>
      <c r="I54">
        <v>300</v>
      </c>
      <c r="J54">
        <f t="shared" si="5"/>
        <v>333.33333333333331</v>
      </c>
      <c r="K54">
        <f t="shared" si="6"/>
        <v>0</v>
      </c>
      <c r="L54">
        <f t="shared" si="7"/>
        <v>-2806.3876752507672</v>
      </c>
      <c r="M54">
        <f t="shared" si="8"/>
        <v>0</v>
      </c>
      <c r="N54">
        <f t="shared" si="9"/>
        <v>-2525.7489077256905</v>
      </c>
      <c r="O54">
        <f t="shared" si="10"/>
        <v>-2525.7489077256905</v>
      </c>
      <c r="P54">
        <f t="shared" si="11"/>
        <v>-2192.415574392357</v>
      </c>
      <c r="Q54">
        <f t="shared" si="12"/>
        <v>-2.1924155743923572</v>
      </c>
    </row>
    <row r="55" spans="1:17" x14ac:dyDescent="0.3">
      <c r="A55">
        <v>46</v>
      </c>
      <c r="B55">
        <v>20.399999999999999</v>
      </c>
      <c r="C55">
        <f t="shared" si="0"/>
        <v>5.6666666666666661</v>
      </c>
      <c r="D55">
        <f t="shared" si="1"/>
        <v>12.571499999999997</v>
      </c>
      <c r="E55">
        <f t="shared" si="2"/>
        <v>225.63</v>
      </c>
      <c r="F55">
        <f t="shared" si="13"/>
        <v>-277.77777777777857</v>
      </c>
      <c r="G55">
        <f t="shared" si="3"/>
        <v>-39.576277777778586</v>
      </c>
      <c r="H55">
        <f t="shared" si="4"/>
        <v>-224.26557407407864</v>
      </c>
      <c r="I55">
        <v>300</v>
      </c>
      <c r="J55">
        <f t="shared" si="5"/>
        <v>333.33333333333331</v>
      </c>
      <c r="K55">
        <f t="shared" si="6"/>
        <v>0</v>
      </c>
      <c r="L55">
        <f t="shared" si="7"/>
        <v>-224.26557407407864</v>
      </c>
      <c r="M55">
        <f t="shared" si="8"/>
        <v>0</v>
      </c>
      <c r="N55">
        <f t="shared" si="9"/>
        <v>-201.83901666667077</v>
      </c>
      <c r="O55">
        <f t="shared" si="10"/>
        <v>-201.83901666667077</v>
      </c>
      <c r="P55">
        <f t="shared" si="11"/>
        <v>131.49431666666254</v>
      </c>
      <c r="Q55">
        <f t="shared" si="12"/>
        <v>0.13149431666666253</v>
      </c>
    </row>
    <row r="56" spans="1:17" x14ac:dyDescent="0.3">
      <c r="A56">
        <v>47</v>
      </c>
      <c r="B56">
        <v>19.5</v>
      </c>
      <c r="C56">
        <f t="shared" si="0"/>
        <v>5.416666666666667</v>
      </c>
      <c r="D56">
        <f t="shared" si="1"/>
        <v>11.48671875</v>
      </c>
      <c r="E56">
        <f t="shared" si="2"/>
        <v>225.63</v>
      </c>
      <c r="F56">
        <f t="shared" si="13"/>
        <v>-499.99999999999824</v>
      </c>
      <c r="G56">
        <f t="shared" si="3"/>
        <v>-262.88328124999828</v>
      </c>
      <c r="H56">
        <f t="shared" si="4"/>
        <v>-1423.951106770824</v>
      </c>
      <c r="I56">
        <v>300</v>
      </c>
      <c r="J56">
        <f t="shared" si="5"/>
        <v>333.33333333333331</v>
      </c>
      <c r="K56">
        <f t="shared" si="6"/>
        <v>0</v>
      </c>
      <c r="L56">
        <f t="shared" si="7"/>
        <v>-1423.951106770824</v>
      </c>
      <c r="M56">
        <f t="shared" si="8"/>
        <v>0</v>
      </c>
      <c r="N56">
        <f t="shared" si="9"/>
        <v>-1281.5559960937417</v>
      </c>
      <c r="O56">
        <f t="shared" si="10"/>
        <v>-1281.5559960937417</v>
      </c>
      <c r="P56">
        <f t="shared" si="11"/>
        <v>-948.22266276040841</v>
      </c>
      <c r="Q56">
        <f t="shared" si="12"/>
        <v>-0.94822266276040845</v>
      </c>
    </row>
    <row r="57" spans="1:17" x14ac:dyDescent="0.3">
      <c r="A57">
        <v>48</v>
      </c>
      <c r="B57">
        <v>18.399999999999999</v>
      </c>
      <c r="C57">
        <f t="shared" si="0"/>
        <v>5.1111111111111107</v>
      </c>
      <c r="D57">
        <f t="shared" si="1"/>
        <v>10.227333333333331</v>
      </c>
      <c r="E57">
        <f t="shared" si="2"/>
        <v>225.63</v>
      </c>
      <c r="F57">
        <f t="shared" si="13"/>
        <v>-611.11111111111245</v>
      </c>
      <c r="G57">
        <f t="shared" si="3"/>
        <v>-375.25377777777913</v>
      </c>
      <c r="H57">
        <f t="shared" si="4"/>
        <v>-1917.9637530864265</v>
      </c>
      <c r="I57">
        <v>300</v>
      </c>
      <c r="J57">
        <f t="shared" si="5"/>
        <v>333.33333333333331</v>
      </c>
      <c r="K57">
        <f t="shared" si="6"/>
        <v>0</v>
      </c>
      <c r="L57">
        <f t="shared" si="7"/>
        <v>-1917.9637530864265</v>
      </c>
      <c r="M57">
        <f t="shared" si="8"/>
        <v>0</v>
      </c>
      <c r="N57">
        <f t="shared" si="9"/>
        <v>-1726.1673777777839</v>
      </c>
      <c r="O57">
        <f t="shared" si="10"/>
        <v>-1726.1673777777839</v>
      </c>
      <c r="P57">
        <f t="shared" si="11"/>
        <v>-1392.8340444444507</v>
      </c>
      <c r="Q57">
        <f t="shared" si="12"/>
        <v>-1.3928340444444507</v>
      </c>
    </row>
    <row r="58" spans="1:17" x14ac:dyDescent="0.3">
      <c r="A58">
        <v>49</v>
      </c>
      <c r="B58">
        <v>17.8</v>
      </c>
      <c r="C58">
        <f t="shared" si="0"/>
        <v>4.9444444444444446</v>
      </c>
      <c r="D58">
        <f t="shared" si="1"/>
        <v>9.5712083333333329</v>
      </c>
      <c r="E58">
        <f t="shared" si="2"/>
        <v>225.63</v>
      </c>
      <c r="F58">
        <f t="shared" si="13"/>
        <v>-333.33333333333212</v>
      </c>
      <c r="G58">
        <f t="shared" si="3"/>
        <v>-98.13212499999878</v>
      </c>
      <c r="H58">
        <f t="shared" si="4"/>
        <v>-485.20884027777174</v>
      </c>
      <c r="I58">
        <v>300</v>
      </c>
      <c r="J58">
        <f t="shared" si="5"/>
        <v>333.33333333333331</v>
      </c>
      <c r="K58">
        <f t="shared" si="6"/>
        <v>0</v>
      </c>
      <c r="L58">
        <f t="shared" si="7"/>
        <v>-485.20884027777174</v>
      </c>
      <c r="M58">
        <f t="shared" si="8"/>
        <v>0</v>
      </c>
      <c r="N58">
        <f t="shared" si="9"/>
        <v>-436.68795624999456</v>
      </c>
      <c r="O58">
        <f t="shared" si="10"/>
        <v>-436.68795624999456</v>
      </c>
      <c r="P58">
        <f t="shared" si="11"/>
        <v>-103.35462291666124</v>
      </c>
      <c r="Q58">
        <f t="shared" si="12"/>
        <v>-0.10335462291666124</v>
      </c>
    </row>
    <row r="59" spans="1:17" x14ac:dyDescent="0.3">
      <c r="A59">
        <v>50</v>
      </c>
      <c r="B59">
        <v>17.8</v>
      </c>
      <c r="C59">
        <f t="shared" si="0"/>
        <v>4.9444444444444446</v>
      </c>
      <c r="D59">
        <f t="shared" si="1"/>
        <v>9.5712083333333329</v>
      </c>
      <c r="E59">
        <f t="shared" si="2"/>
        <v>225.63</v>
      </c>
      <c r="F59">
        <f t="shared" si="13"/>
        <v>0</v>
      </c>
      <c r="G59">
        <f t="shared" si="3"/>
        <v>235.20120833333334</v>
      </c>
      <c r="H59">
        <f t="shared" si="4"/>
        <v>1162.9393078703704</v>
      </c>
      <c r="I59">
        <v>300</v>
      </c>
      <c r="J59">
        <f t="shared" si="5"/>
        <v>333.33333333333331</v>
      </c>
      <c r="K59">
        <f t="shared" si="6"/>
        <v>1162.9393078703704</v>
      </c>
      <c r="L59">
        <f t="shared" si="7"/>
        <v>0</v>
      </c>
      <c r="M59">
        <f t="shared" si="8"/>
        <v>1292.1547865226337</v>
      </c>
      <c r="N59">
        <f t="shared" si="9"/>
        <v>0</v>
      </c>
      <c r="O59">
        <f t="shared" si="10"/>
        <v>1292.1547865226337</v>
      </c>
      <c r="P59">
        <f t="shared" si="11"/>
        <v>1625.4881198559669</v>
      </c>
      <c r="Q59">
        <f t="shared" si="12"/>
        <v>1.625488119855967</v>
      </c>
    </row>
    <row r="60" spans="1:17" x14ac:dyDescent="0.3">
      <c r="A60">
        <v>51</v>
      </c>
      <c r="B60">
        <v>17.399999999999999</v>
      </c>
      <c r="C60">
        <f t="shared" si="0"/>
        <v>4.833333333333333</v>
      </c>
      <c r="D60">
        <f t="shared" si="1"/>
        <v>9.1458749999999966</v>
      </c>
      <c r="E60">
        <f t="shared" si="2"/>
        <v>225.63</v>
      </c>
      <c r="F60">
        <f t="shared" si="13"/>
        <v>-222.22222222222319</v>
      </c>
      <c r="G60">
        <f t="shared" si="3"/>
        <v>12.55365277777679</v>
      </c>
      <c r="H60">
        <f t="shared" si="4"/>
        <v>60.675988425921147</v>
      </c>
      <c r="I60">
        <v>300</v>
      </c>
      <c r="J60">
        <f t="shared" si="5"/>
        <v>333.33333333333331</v>
      </c>
      <c r="K60">
        <f t="shared" si="6"/>
        <v>60.675988425921147</v>
      </c>
      <c r="L60">
        <f t="shared" si="7"/>
        <v>0</v>
      </c>
      <c r="M60">
        <f t="shared" si="8"/>
        <v>67.417764917690164</v>
      </c>
      <c r="N60">
        <f t="shared" si="9"/>
        <v>0</v>
      </c>
      <c r="O60">
        <f t="shared" si="10"/>
        <v>67.417764917690164</v>
      </c>
      <c r="P60">
        <f t="shared" si="11"/>
        <v>400.75109825102345</v>
      </c>
      <c r="Q60">
        <f t="shared" si="12"/>
        <v>0.40075109825102345</v>
      </c>
    </row>
    <row r="61" spans="1:17" x14ac:dyDescent="0.3">
      <c r="A61">
        <v>52</v>
      </c>
      <c r="B61">
        <v>15.7</v>
      </c>
      <c r="C61">
        <f t="shared" si="0"/>
        <v>4.3611111111111107</v>
      </c>
      <c r="D61">
        <f t="shared" si="1"/>
        <v>7.4460520833333312</v>
      </c>
      <c r="E61">
        <f t="shared" si="2"/>
        <v>225.63</v>
      </c>
      <c r="F61">
        <f t="shared" si="13"/>
        <v>-944.44444444444468</v>
      </c>
      <c r="G61">
        <f t="shared" si="3"/>
        <v>-711.36839236111132</v>
      </c>
      <c r="H61">
        <f t="shared" si="4"/>
        <v>-3102.3566000192909</v>
      </c>
      <c r="I61">
        <v>300</v>
      </c>
      <c r="J61">
        <f t="shared" si="5"/>
        <v>333.33333333333331</v>
      </c>
      <c r="K61">
        <f t="shared" si="6"/>
        <v>0</v>
      </c>
      <c r="L61">
        <f t="shared" si="7"/>
        <v>-3102.3566000192909</v>
      </c>
      <c r="M61">
        <f t="shared" si="8"/>
        <v>0</v>
      </c>
      <c r="N61">
        <f t="shared" si="9"/>
        <v>-2792.120940017362</v>
      </c>
      <c r="O61">
        <f t="shared" si="10"/>
        <v>-2792.120940017362</v>
      </c>
      <c r="P61">
        <f t="shared" si="11"/>
        <v>-2458.7876066840286</v>
      </c>
      <c r="Q61">
        <f t="shared" si="12"/>
        <v>-2.4587876066840284</v>
      </c>
    </row>
    <row r="62" spans="1:17" x14ac:dyDescent="0.3">
      <c r="A62">
        <v>53</v>
      </c>
      <c r="B62">
        <v>13.1</v>
      </c>
      <c r="C62">
        <f t="shared" si="0"/>
        <v>3.6388888888888888</v>
      </c>
      <c r="D62">
        <f t="shared" si="1"/>
        <v>5.1840520833333326</v>
      </c>
      <c r="E62">
        <f t="shared" si="2"/>
        <v>225.63</v>
      </c>
      <c r="F62">
        <f t="shared" si="13"/>
        <v>-1444.4444444444437</v>
      </c>
      <c r="G62">
        <f t="shared" si="3"/>
        <v>-1213.6303923611104</v>
      </c>
      <c r="H62">
        <f t="shared" si="4"/>
        <v>-4416.2661499807073</v>
      </c>
      <c r="I62">
        <v>300</v>
      </c>
      <c r="J62">
        <f t="shared" si="5"/>
        <v>333.33333333333331</v>
      </c>
      <c r="K62">
        <f t="shared" si="6"/>
        <v>0</v>
      </c>
      <c r="L62">
        <f t="shared" si="7"/>
        <v>-4416.2661499807073</v>
      </c>
      <c r="M62">
        <f t="shared" si="8"/>
        <v>0</v>
      </c>
      <c r="N62">
        <f t="shared" si="9"/>
        <v>-3974.6395349826366</v>
      </c>
      <c r="O62">
        <f t="shared" si="10"/>
        <v>-3974.6395349826366</v>
      </c>
      <c r="P62">
        <f t="shared" si="11"/>
        <v>-3641.3062016493031</v>
      </c>
      <c r="Q62">
        <f t="shared" si="12"/>
        <v>-3.6413062016493032</v>
      </c>
    </row>
    <row r="63" spans="1:17" x14ac:dyDescent="0.3">
      <c r="A63">
        <v>54</v>
      </c>
      <c r="B63">
        <v>12.1</v>
      </c>
      <c r="C63">
        <f t="shared" si="0"/>
        <v>3.3611111111111107</v>
      </c>
      <c r="D63">
        <f t="shared" si="1"/>
        <v>4.4228020833333312</v>
      </c>
      <c r="E63">
        <f t="shared" si="2"/>
        <v>225.63</v>
      </c>
      <c r="F63">
        <f t="shared" si="13"/>
        <v>-555.55555555555623</v>
      </c>
      <c r="G63">
        <f t="shared" si="3"/>
        <v>-325.50275347222293</v>
      </c>
      <c r="H63">
        <f t="shared" si="4"/>
        <v>-1094.0509213927492</v>
      </c>
      <c r="I63">
        <v>300</v>
      </c>
      <c r="J63">
        <f t="shared" si="5"/>
        <v>333.33333333333331</v>
      </c>
      <c r="K63">
        <f t="shared" si="6"/>
        <v>0</v>
      </c>
      <c r="L63">
        <f t="shared" si="7"/>
        <v>-1094.0509213927492</v>
      </c>
      <c r="M63">
        <f t="shared" si="8"/>
        <v>0</v>
      </c>
      <c r="N63">
        <f t="shared" si="9"/>
        <v>-984.64582925347429</v>
      </c>
      <c r="O63">
        <f t="shared" si="10"/>
        <v>-984.64582925347429</v>
      </c>
      <c r="P63">
        <f t="shared" si="11"/>
        <v>-651.31249592014092</v>
      </c>
      <c r="Q63">
        <f t="shared" si="12"/>
        <v>-0.65131249592014095</v>
      </c>
    </row>
    <row r="64" spans="1:17" x14ac:dyDescent="0.3">
      <c r="A64">
        <v>55</v>
      </c>
      <c r="B64">
        <v>12</v>
      </c>
      <c r="C64">
        <f t="shared" si="0"/>
        <v>3.333333333333333</v>
      </c>
      <c r="D64">
        <f t="shared" si="1"/>
        <v>4.3499999999999988</v>
      </c>
      <c r="E64">
        <f t="shared" si="2"/>
        <v>225.63</v>
      </c>
      <c r="F64">
        <f t="shared" si="13"/>
        <v>-55.555555555555358</v>
      </c>
      <c r="G64">
        <f t="shared" si="3"/>
        <v>174.42444444444465</v>
      </c>
      <c r="H64">
        <f t="shared" si="4"/>
        <v>581.41481481481549</v>
      </c>
      <c r="I64">
        <v>300</v>
      </c>
      <c r="J64">
        <f t="shared" si="5"/>
        <v>333.33333333333331</v>
      </c>
      <c r="K64">
        <f t="shared" si="6"/>
        <v>581.41481481481549</v>
      </c>
      <c r="L64">
        <f t="shared" si="7"/>
        <v>0</v>
      </c>
      <c r="M64">
        <f t="shared" si="8"/>
        <v>646.01646090535053</v>
      </c>
      <c r="N64">
        <f t="shared" si="9"/>
        <v>0</v>
      </c>
      <c r="O64">
        <f t="shared" si="10"/>
        <v>646.01646090535053</v>
      </c>
      <c r="P64">
        <f t="shared" si="11"/>
        <v>979.3497942386839</v>
      </c>
      <c r="Q64">
        <f t="shared" si="12"/>
        <v>0.97934979423868385</v>
      </c>
    </row>
    <row r="65" spans="1:17" x14ac:dyDescent="0.3">
      <c r="A65">
        <v>56</v>
      </c>
      <c r="B65">
        <v>12</v>
      </c>
      <c r="C65">
        <f t="shared" si="0"/>
        <v>3.333333333333333</v>
      </c>
      <c r="D65">
        <f t="shared" si="1"/>
        <v>4.3499999999999988</v>
      </c>
      <c r="E65">
        <f t="shared" si="2"/>
        <v>225.63</v>
      </c>
      <c r="F65">
        <f t="shared" si="13"/>
        <v>0</v>
      </c>
      <c r="G65">
        <f t="shared" si="3"/>
        <v>229.98</v>
      </c>
      <c r="H65">
        <f t="shared" si="4"/>
        <v>766.59999999999991</v>
      </c>
      <c r="I65">
        <v>300</v>
      </c>
      <c r="J65">
        <f t="shared" si="5"/>
        <v>333.33333333333331</v>
      </c>
      <c r="K65">
        <f t="shared" si="6"/>
        <v>766.59999999999991</v>
      </c>
      <c r="L65">
        <f t="shared" si="7"/>
        <v>0</v>
      </c>
      <c r="M65">
        <f t="shared" si="8"/>
        <v>851.7777777777776</v>
      </c>
      <c r="N65">
        <f t="shared" si="9"/>
        <v>0</v>
      </c>
      <c r="O65">
        <f t="shared" si="10"/>
        <v>851.7777777777776</v>
      </c>
      <c r="P65">
        <f t="shared" si="11"/>
        <v>1185.1111111111109</v>
      </c>
      <c r="Q65">
        <f t="shared" si="12"/>
        <v>1.1851111111111108</v>
      </c>
    </row>
    <row r="66" spans="1:17" x14ac:dyDescent="0.3">
      <c r="A66">
        <v>57</v>
      </c>
      <c r="B66">
        <v>12</v>
      </c>
      <c r="C66">
        <f t="shared" si="0"/>
        <v>3.333333333333333</v>
      </c>
      <c r="D66">
        <f t="shared" si="1"/>
        <v>4.3499999999999988</v>
      </c>
      <c r="E66">
        <f t="shared" si="2"/>
        <v>225.63</v>
      </c>
      <c r="F66">
        <f t="shared" si="13"/>
        <v>0</v>
      </c>
      <c r="G66">
        <f t="shared" si="3"/>
        <v>229.98</v>
      </c>
      <c r="H66">
        <f t="shared" si="4"/>
        <v>766.59999999999991</v>
      </c>
      <c r="I66">
        <v>300</v>
      </c>
      <c r="J66">
        <f t="shared" si="5"/>
        <v>333.33333333333331</v>
      </c>
      <c r="K66">
        <f t="shared" si="6"/>
        <v>766.59999999999991</v>
      </c>
      <c r="L66">
        <f t="shared" si="7"/>
        <v>0</v>
      </c>
      <c r="M66">
        <f t="shared" si="8"/>
        <v>851.7777777777776</v>
      </c>
      <c r="N66">
        <f t="shared" si="9"/>
        <v>0</v>
      </c>
      <c r="O66">
        <f t="shared" si="10"/>
        <v>851.7777777777776</v>
      </c>
      <c r="P66">
        <f t="shared" si="11"/>
        <v>1185.1111111111109</v>
      </c>
      <c r="Q66">
        <f t="shared" si="12"/>
        <v>1.1851111111111108</v>
      </c>
    </row>
    <row r="67" spans="1:17" x14ac:dyDescent="0.3">
      <c r="A67">
        <v>58</v>
      </c>
      <c r="B67">
        <v>12.3</v>
      </c>
      <c r="C67">
        <f t="shared" si="0"/>
        <v>3.416666666666667</v>
      </c>
      <c r="D67">
        <f t="shared" si="1"/>
        <v>4.5702187500000004</v>
      </c>
      <c r="E67">
        <f t="shared" si="2"/>
        <v>225.63</v>
      </c>
      <c r="F67">
        <f t="shared" si="13"/>
        <v>166.66666666666785</v>
      </c>
      <c r="G67">
        <f t="shared" si="3"/>
        <v>396.86688541666786</v>
      </c>
      <c r="H67">
        <f t="shared" si="4"/>
        <v>1355.9618585069486</v>
      </c>
      <c r="I67">
        <v>300</v>
      </c>
      <c r="J67">
        <f t="shared" si="5"/>
        <v>333.33333333333331</v>
      </c>
      <c r="K67">
        <f t="shared" si="6"/>
        <v>1355.9618585069486</v>
      </c>
      <c r="L67">
        <f t="shared" si="7"/>
        <v>0</v>
      </c>
      <c r="M67">
        <f t="shared" si="8"/>
        <v>1506.6242872299429</v>
      </c>
      <c r="N67">
        <f t="shared" si="9"/>
        <v>0</v>
      </c>
      <c r="O67">
        <f t="shared" si="10"/>
        <v>1506.6242872299429</v>
      </c>
      <c r="P67">
        <f t="shared" si="11"/>
        <v>1839.9576205632761</v>
      </c>
      <c r="Q67">
        <f t="shared" si="12"/>
        <v>1.8399576205632762</v>
      </c>
    </row>
    <row r="68" spans="1:17" x14ac:dyDescent="0.3">
      <c r="A68">
        <v>59</v>
      </c>
      <c r="B68">
        <v>12.6</v>
      </c>
      <c r="C68">
        <f t="shared" si="0"/>
        <v>3.5</v>
      </c>
      <c r="D68">
        <f t="shared" si="1"/>
        <v>4.7958749999999997</v>
      </c>
      <c r="E68">
        <f t="shared" si="2"/>
        <v>225.63</v>
      </c>
      <c r="F68">
        <f t="shared" si="13"/>
        <v>166.66666666666606</v>
      </c>
      <c r="G68">
        <f t="shared" si="3"/>
        <v>397.09254166666608</v>
      </c>
      <c r="H68">
        <f t="shared" si="4"/>
        <v>1389.8238958333313</v>
      </c>
      <c r="I68">
        <v>300</v>
      </c>
      <c r="J68">
        <f t="shared" si="5"/>
        <v>333.33333333333331</v>
      </c>
      <c r="K68">
        <f t="shared" si="6"/>
        <v>1389.8238958333313</v>
      </c>
      <c r="L68">
        <f t="shared" si="7"/>
        <v>0</v>
      </c>
      <c r="M68">
        <f t="shared" si="8"/>
        <v>1544.2487731481458</v>
      </c>
      <c r="N68">
        <f t="shared" si="9"/>
        <v>0</v>
      </c>
      <c r="O68">
        <f t="shared" si="10"/>
        <v>1544.2487731481458</v>
      </c>
      <c r="P68">
        <f t="shared" si="11"/>
        <v>1877.5821064814791</v>
      </c>
      <c r="Q68">
        <f t="shared" si="12"/>
        <v>1.8775821064814791</v>
      </c>
    </row>
    <row r="69" spans="1:17" x14ac:dyDescent="0.3">
      <c r="A69">
        <v>60</v>
      </c>
      <c r="B69">
        <v>14.7</v>
      </c>
      <c r="C69">
        <f t="shared" si="0"/>
        <v>4.083333333333333</v>
      </c>
      <c r="D69">
        <f t="shared" si="1"/>
        <v>6.5277187499999973</v>
      </c>
      <c r="E69">
        <f t="shared" si="2"/>
        <v>225.63</v>
      </c>
      <c r="F69">
        <f t="shared" si="13"/>
        <v>1166.6666666666661</v>
      </c>
      <c r="G69">
        <f t="shared" si="3"/>
        <v>1398.824385416666</v>
      </c>
      <c r="H69">
        <f t="shared" si="4"/>
        <v>5711.8662404513861</v>
      </c>
      <c r="I69">
        <v>300</v>
      </c>
      <c r="J69">
        <f t="shared" si="5"/>
        <v>333.33333333333331</v>
      </c>
      <c r="K69">
        <f t="shared" si="6"/>
        <v>5711.8662404513861</v>
      </c>
      <c r="L69">
        <f t="shared" si="7"/>
        <v>0</v>
      </c>
      <c r="M69">
        <f t="shared" si="8"/>
        <v>6346.518044945984</v>
      </c>
      <c r="N69">
        <f t="shared" si="9"/>
        <v>0</v>
      </c>
      <c r="O69">
        <f t="shared" si="10"/>
        <v>6346.518044945984</v>
      </c>
      <c r="P69">
        <f t="shared" si="11"/>
        <v>6679.851378279317</v>
      </c>
      <c r="Q69">
        <f t="shared" si="12"/>
        <v>6.6798513782793174</v>
      </c>
    </row>
    <row r="70" spans="1:17" x14ac:dyDescent="0.3">
      <c r="A70">
        <v>61</v>
      </c>
      <c r="B70">
        <v>15.3</v>
      </c>
      <c r="C70">
        <f t="shared" si="0"/>
        <v>4.25</v>
      </c>
      <c r="D70">
        <f t="shared" si="1"/>
        <v>7.0714687499999993</v>
      </c>
      <c r="E70">
        <f t="shared" si="2"/>
        <v>225.63</v>
      </c>
      <c r="F70">
        <f t="shared" si="13"/>
        <v>333.33333333333394</v>
      </c>
      <c r="G70">
        <f t="shared" si="3"/>
        <v>566.03480208333394</v>
      </c>
      <c r="H70">
        <f t="shared" si="4"/>
        <v>2405.6479088541691</v>
      </c>
      <c r="I70">
        <v>300</v>
      </c>
      <c r="J70">
        <f t="shared" si="5"/>
        <v>333.33333333333331</v>
      </c>
      <c r="K70">
        <f t="shared" si="6"/>
        <v>2405.6479088541691</v>
      </c>
      <c r="L70">
        <f t="shared" si="7"/>
        <v>0</v>
      </c>
      <c r="M70">
        <f t="shared" si="8"/>
        <v>2672.942120949077</v>
      </c>
      <c r="N70">
        <f t="shared" si="9"/>
        <v>0</v>
      </c>
      <c r="O70">
        <f t="shared" si="10"/>
        <v>2672.942120949077</v>
      </c>
      <c r="P70">
        <f t="shared" si="11"/>
        <v>3006.2754542824105</v>
      </c>
      <c r="Q70">
        <f t="shared" si="12"/>
        <v>3.0062754542824104</v>
      </c>
    </row>
    <row r="71" spans="1:17" x14ac:dyDescent="0.3">
      <c r="A71">
        <v>62</v>
      </c>
      <c r="B71">
        <v>15.9</v>
      </c>
      <c r="C71">
        <f t="shared" si="0"/>
        <v>4.416666666666667</v>
      </c>
      <c r="D71">
        <f t="shared" si="1"/>
        <v>7.6369687500000003</v>
      </c>
      <c r="E71">
        <f t="shared" si="2"/>
        <v>225.63</v>
      </c>
      <c r="F71">
        <f t="shared" si="13"/>
        <v>333.33333333333394</v>
      </c>
      <c r="G71">
        <f t="shared" si="3"/>
        <v>566.60030208333387</v>
      </c>
      <c r="H71">
        <f t="shared" si="4"/>
        <v>2502.4846675347248</v>
      </c>
      <c r="I71">
        <v>300</v>
      </c>
      <c r="J71">
        <f t="shared" si="5"/>
        <v>333.33333333333331</v>
      </c>
      <c r="K71">
        <f t="shared" si="6"/>
        <v>2502.4846675347248</v>
      </c>
      <c r="L71">
        <f t="shared" si="7"/>
        <v>0</v>
      </c>
      <c r="M71">
        <f t="shared" si="8"/>
        <v>2780.5385194830274</v>
      </c>
      <c r="N71">
        <f t="shared" si="9"/>
        <v>0</v>
      </c>
      <c r="O71">
        <f t="shared" si="10"/>
        <v>2780.5385194830274</v>
      </c>
      <c r="P71">
        <f t="shared" si="11"/>
        <v>3113.8718528163608</v>
      </c>
      <c r="Q71">
        <f t="shared" si="12"/>
        <v>3.1138718528163607</v>
      </c>
    </row>
    <row r="72" spans="1:17" x14ac:dyDescent="0.3">
      <c r="A72">
        <v>63</v>
      </c>
      <c r="B72">
        <v>16.2</v>
      </c>
      <c r="C72">
        <f t="shared" si="0"/>
        <v>4.5</v>
      </c>
      <c r="D72">
        <f t="shared" si="1"/>
        <v>7.9278749999999993</v>
      </c>
      <c r="E72">
        <f t="shared" si="2"/>
        <v>225.63</v>
      </c>
      <c r="F72">
        <f t="shared" si="13"/>
        <v>166.66666666666606</v>
      </c>
      <c r="G72">
        <f t="shared" si="3"/>
        <v>400.22454166666603</v>
      </c>
      <c r="H72">
        <f t="shared" si="4"/>
        <v>1801.0104374999971</v>
      </c>
      <c r="I72">
        <v>300</v>
      </c>
      <c r="J72">
        <f t="shared" si="5"/>
        <v>333.33333333333331</v>
      </c>
      <c r="K72">
        <f t="shared" si="6"/>
        <v>1801.0104374999971</v>
      </c>
      <c r="L72">
        <f t="shared" si="7"/>
        <v>0</v>
      </c>
      <c r="M72">
        <f t="shared" si="8"/>
        <v>2001.1227083333301</v>
      </c>
      <c r="N72">
        <f t="shared" si="9"/>
        <v>0</v>
      </c>
      <c r="O72">
        <f t="shared" si="10"/>
        <v>2001.1227083333301</v>
      </c>
      <c r="P72">
        <f t="shared" si="11"/>
        <v>2334.4560416666636</v>
      </c>
      <c r="Q72">
        <f t="shared" si="12"/>
        <v>2.3344560416666638</v>
      </c>
    </row>
    <row r="73" spans="1:17" x14ac:dyDescent="0.3">
      <c r="A73">
        <v>64</v>
      </c>
      <c r="B73">
        <v>17.100000000000001</v>
      </c>
      <c r="C73">
        <f t="shared" si="0"/>
        <v>4.75</v>
      </c>
      <c r="D73">
        <f t="shared" si="1"/>
        <v>8.8332187499999986</v>
      </c>
      <c r="E73">
        <f t="shared" si="2"/>
        <v>225.63</v>
      </c>
      <c r="F73">
        <f t="shared" si="13"/>
        <v>500</v>
      </c>
      <c r="G73">
        <f t="shared" si="3"/>
        <v>734.46321875000001</v>
      </c>
      <c r="H73">
        <f t="shared" si="4"/>
        <v>3488.7002890624999</v>
      </c>
      <c r="I73">
        <v>300</v>
      </c>
      <c r="J73">
        <f t="shared" si="5"/>
        <v>333.33333333333331</v>
      </c>
      <c r="K73">
        <f t="shared" si="6"/>
        <v>3488.7002890624999</v>
      </c>
      <c r="L73">
        <f t="shared" si="7"/>
        <v>0</v>
      </c>
      <c r="M73">
        <f t="shared" si="8"/>
        <v>3876.3336545138886</v>
      </c>
      <c r="N73">
        <f t="shared" si="9"/>
        <v>0</v>
      </c>
      <c r="O73">
        <f t="shared" si="10"/>
        <v>3876.3336545138886</v>
      </c>
      <c r="P73">
        <f t="shared" si="11"/>
        <v>4209.6669878472221</v>
      </c>
      <c r="Q73">
        <f t="shared" si="12"/>
        <v>4.2096669878472222</v>
      </c>
    </row>
    <row r="74" spans="1:17" x14ac:dyDescent="0.3">
      <c r="A74">
        <v>65</v>
      </c>
      <c r="B74">
        <v>17.8</v>
      </c>
      <c r="C74">
        <f t="shared" ref="C74:C137" si="14">B74/3.6</f>
        <v>4.9444444444444446</v>
      </c>
      <c r="D74">
        <f t="shared" ref="D74:D137" si="15">0.5*$E$1*$E$2*$E$3*(C74^2)</f>
        <v>9.5712083333333329</v>
      </c>
      <c r="E74">
        <f t="shared" ref="E74:E137" si="16">$H$1*$H$2*$H$3*COS(0)</f>
        <v>225.63</v>
      </c>
      <c r="F74">
        <f t="shared" si="13"/>
        <v>388.88888888888926</v>
      </c>
      <c r="G74">
        <f t="shared" ref="G74:G137" si="17">D74+E74+F74</f>
        <v>624.09009722222254</v>
      </c>
      <c r="H74">
        <f t="shared" ref="H74:H137" si="18">G74*C74</f>
        <v>3085.7788140432117</v>
      </c>
      <c r="I74">
        <v>300</v>
      </c>
      <c r="J74">
        <f t="shared" ref="J74:J137" si="19">I74/0.9</f>
        <v>333.33333333333331</v>
      </c>
      <c r="K74">
        <f t="shared" ref="K74:K137" si="20">IF(H74&gt;0,H74,0)</f>
        <v>3085.7788140432117</v>
      </c>
      <c r="L74">
        <f t="shared" ref="L74:L137" si="21">IF(H74&lt;0,H74,0)</f>
        <v>0</v>
      </c>
      <c r="M74">
        <f t="shared" ref="M74:M137" si="22">K74/0.9</f>
        <v>3428.6431267146795</v>
      </c>
      <c r="N74">
        <f t="shared" ref="N74:N137" si="23">L74*0.9</f>
        <v>0</v>
      </c>
      <c r="O74">
        <f t="shared" ref="O74:O137" si="24">M74+N74</f>
        <v>3428.6431267146795</v>
      </c>
      <c r="P74">
        <f t="shared" ref="P74:P137" si="25">J74+O74</f>
        <v>3761.976460048013</v>
      </c>
      <c r="Q74">
        <f t="shared" ref="Q74:Q137" si="26">P74/1000</f>
        <v>3.7619764600480128</v>
      </c>
    </row>
    <row r="75" spans="1:17" x14ac:dyDescent="0.3">
      <c r="A75">
        <v>66</v>
      </c>
      <c r="B75">
        <v>18.100000000000001</v>
      </c>
      <c r="C75">
        <f t="shared" si="14"/>
        <v>5.0277777777777777</v>
      </c>
      <c r="D75">
        <f t="shared" si="15"/>
        <v>9.8965520833333311</v>
      </c>
      <c r="E75">
        <f t="shared" si="16"/>
        <v>225.63</v>
      </c>
      <c r="F75">
        <f t="shared" ref="F75:F138" si="27">$H$1*((C75-C74)/(A75-A74))</f>
        <v>166.66666666666606</v>
      </c>
      <c r="G75">
        <f t="shared" si="17"/>
        <v>402.19321874999935</v>
      </c>
      <c r="H75">
        <f t="shared" si="18"/>
        <v>2022.1381276041634</v>
      </c>
      <c r="I75">
        <v>300</v>
      </c>
      <c r="J75">
        <f t="shared" si="19"/>
        <v>333.33333333333331</v>
      </c>
      <c r="K75">
        <f t="shared" si="20"/>
        <v>2022.1381276041634</v>
      </c>
      <c r="L75">
        <f t="shared" si="21"/>
        <v>0</v>
      </c>
      <c r="M75">
        <f t="shared" si="22"/>
        <v>2246.8201417824039</v>
      </c>
      <c r="N75">
        <f t="shared" si="23"/>
        <v>0</v>
      </c>
      <c r="O75">
        <f t="shared" si="24"/>
        <v>2246.8201417824039</v>
      </c>
      <c r="P75">
        <f t="shared" si="25"/>
        <v>2580.1534751157374</v>
      </c>
      <c r="Q75">
        <f t="shared" si="26"/>
        <v>2.5801534751157376</v>
      </c>
    </row>
    <row r="76" spans="1:17" x14ac:dyDescent="0.3">
      <c r="A76">
        <v>67</v>
      </c>
      <c r="B76">
        <v>18.399999999999999</v>
      </c>
      <c r="C76">
        <f t="shared" si="14"/>
        <v>5.1111111111111107</v>
      </c>
      <c r="D76">
        <f t="shared" si="15"/>
        <v>10.227333333333331</v>
      </c>
      <c r="E76">
        <f t="shared" si="16"/>
        <v>225.63</v>
      </c>
      <c r="F76">
        <f t="shared" si="27"/>
        <v>166.66666666666606</v>
      </c>
      <c r="G76">
        <f t="shared" si="17"/>
        <v>402.52399999999938</v>
      </c>
      <c r="H76">
        <f t="shared" si="18"/>
        <v>2057.3448888888856</v>
      </c>
      <c r="I76">
        <v>300</v>
      </c>
      <c r="J76">
        <f t="shared" si="19"/>
        <v>333.33333333333331</v>
      </c>
      <c r="K76">
        <f t="shared" si="20"/>
        <v>2057.3448888888856</v>
      </c>
      <c r="L76">
        <f t="shared" si="21"/>
        <v>0</v>
      </c>
      <c r="M76">
        <f t="shared" si="22"/>
        <v>2285.9387654320949</v>
      </c>
      <c r="N76">
        <f t="shared" si="23"/>
        <v>0</v>
      </c>
      <c r="O76">
        <f t="shared" si="24"/>
        <v>2285.9387654320949</v>
      </c>
      <c r="P76">
        <f t="shared" si="25"/>
        <v>2619.2720987654284</v>
      </c>
      <c r="Q76">
        <f t="shared" si="26"/>
        <v>2.6192720987654283</v>
      </c>
    </row>
    <row r="77" spans="1:17" x14ac:dyDescent="0.3">
      <c r="A77">
        <v>68</v>
      </c>
      <c r="B77">
        <v>20.3</v>
      </c>
      <c r="C77">
        <f t="shared" si="14"/>
        <v>5.6388888888888893</v>
      </c>
      <c r="D77">
        <f t="shared" si="15"/>
        <v>12.448552083333334</v>
      </c>
      <c r="E77">
        <f t="shared" si="16"/>
        <v>225.63</v>
      </c>
      <c r="F77">
        <f t="shared" si="27"/>
        <v>1055.555555555557</v>
      </c>
      <c r="G77">
        <f t="shared" si="17"/>
        <v>1293.6341076388903</v>
      </c>
      <c r="H77">
        <f t="shared" si="18"/>
        <v>7294.658995852632</v>
      </c>
      <c r="I77">
        <v>300</v>
      </c>
      <c r="J77">
        <f t="shared" si="19"/>
        <v>333.33333333333331</v>
      </c>
      <c r="K77">
        <f t="shared" si="20"/>
        <v>7294.658995852632</v>
      </c>
      <c r="L77">
        <f t="shared" si="21"/>
        <v>0</v>
      </c>
      <c r="M77">
        <f t="shared" si="22"/>
        <v>8105.1766620584795</v>
      </c>
      <c r="N77">
        <f t="shared" si="23"/>
        <v>0</v>
      </c>
      <c r="O77">
        <f t="shared" si="24"/>
        <v>8105.1766620584795</v>
      </c>
      <c r="P77">
        <f t="shared" si="25"/>
        <v>8438.5099953918125</v>
      </c>
      <c r="Q77">
        <f t="shared" si="26"/>
        <v>8.4385099953918132</v>
      </c>
    </row>
    <row r="78" spans="1:17" x14ac:dyDescent="0.3">
      <c r="A78">
        <v>69</v>
      </c>
      <c r="B78">
        <v>23.2</v>
      </c>
      <c r="C78">
        <f t="shared" si="14"/>
        <v>6.4444444444444438</v>
      </c>
      <c r="D78">
        <f t="shared" si="15"/>
        <v>16.259333333333327</v>
      </c>
      <c r="E78">
        <f t="shared" si="16"/>
        <v>225.63</v>
      </c>
      <c r="F78">
        <f t="shared" si="27"/>
        <v>1611.111111111109</v>
      </c>
      <c r="G78">
        <f t="shared" si="17"/>
        <v>1853.0004444444423</v>
      </c>
      <c r="H78">
        <f t="shared" si="18"/>
        <v>11941.558419753072</v>
      </c>
      <c r="I78">
        <v>300</v>
      </c>
      <c r="J78">
        <f t="shared" si="19"/>
        <v>333.33333333333331</v>
      </c>
      <c r="K78">
        <f t="shared" si="20"/>
        <v>11941.558419753072</v>
      </c>
      <c r="L78">
        <f t="shared" si="21"/>
        <v>0</v>
      </c>
      <c r="M78">
        <f t="shared" si="22"/>
        <v>13268.398244170079</v>
      </c>
      <c r="N78">
        <f t="shared" si="23"/>
        <v>0</v>
      </c>
      <c r="O78">
        <f t="shared" si="24"/>
        <v>13268.398244170079</v>
      </c>
      <c r="P78">
        <f t="shared" si="25"/>
        <v>13601.731577503413</v>
      </c>
      <c r="Q78">
        <f t="shared" si="26"/>
        <v>13.601731577503413</v>
      </c>
    </row>
    <row r="79" spans="1:17" x14ac:dyDescent="0.3">
      <c r="A79">
        <v>70</v>
      </c>
      <c r="B79">
        <v>26.5</v>
      </c>
      <c r="C79">
        <f t="shared" si="14"/>
        <v>7.3611111111111107</v>
      </c>
      <c r="D79">
        <f t="shared" si="15"/>
        <v>21.213802083333327</v>
      </c>
      <c r="E79">
        <f t="shared" si="16"/>
        <v>225.63</v>
      </c>
      <c r="F79">
        <f t="shared" si="27"/>
        <v>1833.3333333333339</v>
      </c>
      <c r="G79">
        <f t="shared" si="17"/>
        <v>2080.1771354166672</v>
      </c>
      <c r="H79">
        <f t="shared" si="18"/>
        <v>15312.415024594909</v>
      </c>
      <c r="I79">
        <v>300</v>
      </c>
      <c r="J79">
        <f t="shared" si="19"/>
        <v>333.33333333333331</v>
      </c>
      <c r="K79">
        <f t="shared" si="20"/>
        <v>15312.415024594909</v>
      </c>
      <c r="L79">
        <f t="shared" si="21"/>
        <v>0</v>
      </c>
      <c r="M79">
        <f t="shared" si="22"/>
        <v>17013.794471772122</v>
      </c>
      <c r="N79">
        <f t="shared" si="23"/>
        <v>0</v>
      </c>
      <c r="O79">
        <f t="shared" si="24"/>
        <v>17013.794471772122</v>
      </c>
      <c r="P79">
        <f t="shared" si="25"/>
        <v>17347.127805105454</v>
      </c>
      <c r="Q79">
        <f t="shared" si="26"/>
        <v>17.347127805105455</v>
      </c>
    </row>
    <row r="80" spans="1:17" x14ac:dyDescent="0.3">
      <c r="A80">
        <v>71</v>
      </c>
      <c r="B80">
        <v>29.8</v>
      </c>
      <c r="C80">
        <f t="shared" si="14"/>
        <v>8.2777777777777786</v>
      </c>
      <c r="D80">
        <f t="shared" si="15"/>
        <v>26.826208333333337</v>
      </c>
      <c r="E80">
        <f t="shared" si="16"/>
        <v>225.63</v>
      </c>
      <c r="F80">
        <f t="shared" si="27"/>
        <v>1833.3333333333358</v>
      </c>
      <c r="G80">
        <f t="shared" si="17"/>
        <v>2085.7895416666693</v>
      </c>
      <c r="H80">
        <f t="shared" si="18"/>
        <v>17265.702317129653</v>
      </c>
      <c r="I80">
        <v>300</v>
      </c>
      <c r="J80">
        <f t="shared" si="19"/>
        <v>333.33333333333331</v>
      </c>
      <c r="K80">
        <f t="shared" si="20"/>
        <v>17265.702317129653</v>
      </c>
      <c r="L80">
        <f t="shared" si="21"/>
        <v>0</v>
      </c>
      <c r="M80">
        <f t="shared" si="22"/>
        <v>19184.113685699613</v>
      </c>
      <c r="N80">
        <f t="shared" si="23"/>
        <v>0</v>
      </c>
      <c r="O80">
        <f t="shared" si="24"/>
        <v>19184.113685699613</v>
      </c>
      <c r="P80">
        <f t="shared" si="25"/>
        <v>19517.447019032945</v>
      </c>
      <c r="Q80">
        <f t="shared" si="26"/>
        <v>19.517447019032947</v>
      </c>
    </row>
    <row r="81" spans="1:17" x14ac:dyDescent="0.3">
      <c r="A81">
        <v>72</v>
      </c>
      <c r="B81">
        <v>32.6</v>
      </c>
      <c r="C81">
        <f t="shared" si="14"/>
        <v>9.0555555555555554</v>
      </c>
      <c r="D81">
        <f t="shared" si="15"/>
        <v>32.104208333333332</v>
      </c>
      <c r="E81">
        <f t="shared" si="16"/>
        <v>225.63</v>
      </c>
      <c r="F81">
        <f t="shared" si="27"/>
        <v>1555.5555555555536</v>
      </c>
      <c r="G81">
        <f t="shared" si="17"/>
        <v>1813.2897638888869</v>
      </c>
      <c r="H81">
        <f t="shared" si="18"/>
        <v>16420.346195216032</v>
      </c>
      <c r="I81">
        <v>300</v>
      </c>
      <c r="J81">
        <f t="shared" si="19"/>
        <v>333.33333333333331</v>
      </c>
      <c r="K81">
        <f t="shared" si="20"/>
        <v>16420.346195216032</v>
      </c>
      <c r="L81">
        <f t="shared" si="21"/>
        <v>0</v>
      </c>
      <c r="M81">
        <f t="shared" si="22"/>
        <v>18244.82910579559</v>
      </c>
      <c r="N81">
        <f t="shared" si="23"/>
        <v>0</v>
      </c>
      <c r="O81">
        <f t="shared" si="24"/>
        <v>18244.82910579559</v>
      </c>
      <c r="P81">
        <f t="shared" si="25"/>
        <v>18578.162439128922</v>
      </c>
      <c r="Q81">
        <f t="shared" si="26"/>
        <v>18.578162439128924</v>
      </c>
    </row>
    <row r="82" spans="1:17" x14ac:dyDescent="0.3">
      <c r="A82">
        <v>73</v>
      </c>
      <c r="B82">
        <v>34.4</v>
      </c>
      <c r="C82">
        <f t="shared" si="14"/>
        <v>9.5555555555555554</v>
      </c>
      <c r="D82">
        <f t="shared" si="15"/>
        <v>35.747333333333323</v>
      </c>
      <c r="E82">
        <f t="shared" si="16"/>
        <v>225.63</v>
      </c>
      <c r="F82">
        <f t="shared" si="27"/>
        <v>1000</v>
      </c>
      <c r="G82">
        <f t="shared" si="17"/>
        <v>1261.3773333333334</v>
      </c>
      <c r="H82">
        <f t="shared" si="18"/>
        <v>12053.161185185185</v>
      </c>
      <c r="I82">
        <v>300</v>
      </c>
      <c r="J82">
        <f t="shared" si="19"/>
        <v>333.33333333333331</v>
      </c>
      <c r="K82">
        <f t="shared" si="20"/>
        <v>12053.161185185185</v>
      </c>
      <c r="L82">
        <f t="shared" si="21"/>
        <v>0</v>
      </c>
      <c r="M82">
        <f t="shared" si="22"/>
        <v>13392.401316872427</v>
      </c>
      <c r="N82">
        <f t="shared" si="23"/>
        <v>0</v>
      </c>
      <c r="O82">
        <f t="shared" si="24"/>
        <v>13392.401316872427</v>
      </c>
      <c r="P82">
        <f t="shared" si="25"/>
        <v>13725.734650205761</v>
      </c>
      <c r="Q82">
        <f t="shared" si="26"/>
        <v>13.72573465020576</v>
      </c>
    </row>
    <row r="83" spans="1:17" x14ac:dyDescent="0.3">
      <c r="A83">
        <v>74</v>
      </c>
      <c r="B83">
        <v>35.5</v>
      </c>
      <c r="C83">
        <f t="shared" si="14"/>
        <v>9.8611111111111107</v>
      </c>
      <c r="D83">
        <f t="shared" si="15"/>
        <v>38.070052083333323</v>
      </c>
      <c r="E83">
        <f t="shared" si="16"/>
        <v>225.63</v>
      </c>
      <c r="F83">
        <f t="shared" si="27"/>
        <v>611.11111111111074</v>
      </c>
      <c r="G83">
        <f t="shared" si="17"/>
        <v>874.81116319444413</v>
      </c>
      <c r="H83">
        <f t="shared" si="18"/>
        <v>8626.6100815007685</v>
      </c>
      <c r="I83">
        <v>300</v>
      </c>
      <c r="J83">
        <f t="shared" si="19"/>
        <v>333.33333333333331</v>
      </c>
      <c r="K83">
        <f t="shared" si="20"/>
        <v>8626.6100815007685</v>
      </c>
      <c r="L83">
        <f t="shared" si="21"/>
        <v>0</v>
      </c>
      <c r="M83">
        <f t="shared" si="22"/>
        <v>9585.1223127786307</v>
      </c>
      <c r="N83">
        <f t="shared" si="23"/>
        <v>0</v>
      </c>
      <c r="O83">
        <f t="shared" si="24"/>
        <v>9585.1223127786307</v>
      </c>
      <c r="P83">
        <f t="shared" si="25"/>
        <v>9918.4556461119646</v>
      </c>
      <c r="Q83">
        <f t="shared" si="26"/>
        <v>9.9184556461119637</v>
      </c>
    </row>
    <row r="84" spans="1:17" x14ac:dyDescent="0.3">
      <c r="A84">
        <v>75</v>
      </c>
      <c r="B84">
        <v>36.4</v>
      </c>
      <c r="C84">
        <f t="shared" si="14"/>
        <v>10.111111111111111</v>
      </c>
      <c r="D84">
        <f t="shared" si="15"/>
        <v>40.024833333333326</v>
      </c>
      <c r="E84">
        <f t="shared" si="16"/>
        <v>225.63</v>
      </c>
      <c r="F84">
        <f t="shared" si="27"/>
        <v>500</v>
      </c>
      <c r="G84">
        <f t="shared" si="17"/>
        <v>765.65483333333327</v>
      </c>
      <c r="H84">
        <f t="shared" si="18"/>
        <v>7741.6210925925916</v>
      </c>
      <c r="I84">
        <v>300</v>
      </c>
      <c r="J84">
        <f t="shared" si="19"/>
        <v>333.33333333333331</v>
      </c>
      <c r="K84">
        <f t="shared" si="20"/>
        <v>7741.6210925925916</v>
      </c>
      <c r="L84">
        <f t="shared" si="21"/>
        <v>0</v>
      </c>
      <c r="M84">
        <f t="shared" si="22"/>
        <v>8601.8012139917682</v>
      </c>
      <c r="N84">
        <f t="shared" si="23"/>
        <v>0</v>
      </c>
      <c r="O84">
        <f t="shared" si="24"/>
        <v>8601.8012139917682</v>
      </c>
      <c r="P84">
        <f t="shared" si="25"/>
        <v>8935.1345473251022</v>
      </c>
      <c r="Q84">
        <f t="shared" si="26"/>
        <v>8.9351345473251023</v>
      </c>
    </row>
    <row r="85" spans="1:17" x14ac:dyDescent="0.3">
      <c r="A85">
        <v>76</v>
      </c>
      <c r="B85">
        <v>37.4</v>
      </c>
      <c r="C85">
        <f t="shared" si="14"/>
        <v>10.388888888888888</v>
      </c>
      <c r="D85">
        <f t="shared" si="15"/>
        <v>42.254208333333317</v>
      </c>
      <c r="E85">
        <f t="shared" si="16"/>
        <v>225.63</v>
      </c>
      <c r="F85">
        <f t="shared" si="27"/>
        <v>555.55555555555361</v>
      </c>
      <c r="G85">
        <f t="shared" si="17"/>
        <v>823.439763888887</v>
      </c>
      <c r="H85">
        <f t="shared" si="18"/>
        <v>8554.6242137345471</v>
      </c>
      <c r="I85">
        <v>300</v>
      </c>
      <c r="J85">
        <f t="shared" si="19"/>
        <v>333.33333333333331</v>
      </c>
      <c r="K85">
        <f t="shared" si="20"/>
        <v>8554.6242137345471</v>
      </c>
      <c r="L85">
        <f t="shared" si="21"/>
        <v>0</v>
      </c>
      <c r="M85">
        <f t="shared" si="22"/>
        <v>9505.1380152606071</v>
      </c>
      <c r="N85">
        <f t="shared" si="23"/>
        <v>0</v>
      </c>
      <c r="O85">
        <f t="shared" si="24"/>
        <v>9505.1380152606071</v>
      </c>
      <c r="P85">
        <f t="shared" si="25"/>
        <v>9838.471348593941</v>
      </c>
      <c r="Q85">
        <f t="shared" si="26"/>
        <v>9.8384713485939415</v>
      </c>
    </row>
    <row r="86" spans="1:17" x14ac:dyDescent="0.3">
      <c r="A86">
        <v>77</v>
      </c>
      <c r="B86">
        <v>38.5</v>
      </c>
      <c r="C86">
        <f t="shared" si="14"/>
        <v>10.694444444444445</v>
      </c>
      <c r="D86">
        <f t="shared" si="15"/>
        <v>44.776302083333327</v>
      </c>
      <c r="E86">
        <f t="shared" si="16"/>
        <v>225.63</v>
      </c>
      <c r="F86">
        <f t="shared" si="27"/>
        <v>611.11111111111427</v>
      </c>
      <c r="G86">
        <f t="shared" si="17"/>
        <v>881.51741319444761</v>
      </c>
      <c r="H86">
        <f t="shared" si="18"/>
        <v>9427.3390022183976</v>
      </c>
      <c r="I86">
        <v>300</v>
      </c>
      <c r="J86">
        <f t="shared" si="19"/>
        <v>333.33333333333331</v>
      </c>
      <c r="K86">
        <f t="shared" si="20"/>
        <v>9427.3390022183976</v>
      </c>
      <c r="L86">
        <f t="shared" si="21"/>
        <v>0</v>
      </c>
      <c r="M86">
        <f t="shared" si="22"/>
        <v>10474.821113575998</v>
      </c>
      <c r="N86">
        <f t="shared" si="23"/>
        <v>0</v>
      </c>
      <c r="O86">
        <f t="shared" si="24"/>
        <v>10474.821113575998</v>
      </c>
      <c r="P86">
        <f t="shared" si="25"/>
        <v>10808.154446909331</v>
      </c>
      <c r="Q86">
        <f t="shared" si="26"/>
        <v>10.808154446909331</v>
      </c>
    </row>
    <row r="87" spans="1:17" x14ac:dyDescent="0.3">
      <c r="A87">
        <v>78</v>
      </c>
      <c r="B87">
        <v>39.299999999999997</v>
      </c>
      <c r="C87">
        <f t="shared" si="14"/>
        <v>10.916666666666666</v>
      </c>
      <c r="D87">
        <f t="shared" si="15"/>
        <v>46.656468749999988</v>
      </c>
      <c r="E87">
        <f t="shared" si="16"/>
        <v>225.63</v>
      </c>
      <c r="F87">
        <f t="shared" si="27"/>
        <v>444.44444444444287</v>
      </c>
      <c r="G87">
        <f t="shared" si="17"/>
        <v>716.73091319444279</v>
      </c>
      <c r="H87">
        <f t="shared" si="18"/>
        <v>7824.3124690393333</v>
      </c>
      <c r="I87">
        <v>300</v>
      </c>
      <c r="J87">
        <f t="shared" si="19"/>
        <v>333.33333333333331</v>
      </c>
      <c r="K87">
        <f t="shared" si="20"/>
        <v>7824.3124690393333</v>
      </c>
      <c r="L87">
        <f t="shared" si="21"/>
        <v>0</v>
      </c>
      <c r="M87">
        <f t="shared" si="22"/>
        <v>8693.6805211548144</v>
      </c>
      <c r="N87">
        <f t="shared" si="23"/>
        <v>0</v>
      </c>
      <c r="O87">
        <f t="shared" si="24"/>
        <v>8693.6805211548144</v>
      </c>
      <c r="P87">
        <f t="shared" si="25"/>
        <v>9027.0138544881484</v>
      </c>
      <c r="Q87">
        <f t="shared" si="26"/>
        <v>9.027013854488148</v>
      </c>
    </row>
    <row r="88" spans="1:17" x14ac:dyDescent="0.3">
      <c r="A88">
        <v>79</v>
      </c>
      <c r="B88">
        <v>39.5</v>
      </c>
      <c r="C88">
        <f t="shared" si="14"/>
        <v>10.972222222222221</v>
      </c>
      <c r="D88">
        <f t="shared" si="15"/>
        <v>47.132552083333316</v>
      </c>
      <c r="E88">
        <f t="shared" si="16"/>
        <v>225.63</v>
      </c>
      <c r="F88">
        <f t="shared" si="27"/>
        <v>111.11111111111072</v>
      </c>
      <c r="G88">
        <f t="shared" si="17"/>
        <v>383.87366319444402</v>
      </c>
      <c r="H88">
        <f t="shared" si="18"/>
        <v>4211.9471378279268</v>
      </c>
      <c r="I88">
        <v>300</v>
      </c>
      <c r="J88">
        <f t="shared" si="19"/>
        <v>333.33333333333331</v>
      </c>
      <c r="K88">
        <f t="shared" si="20"/>
        <v>4211.9471378279268</v>
      </c>
      <c r="L88">
        <f t="shared" si="21"/>
        <v>0</v>
      </c>
      <c r="M88">
        <f t="shared" si="22"/>
        <v>4679.9412642532516</v>
      </c>
      <c r="N88">
        <f t="shared" si="23"/>
        <v>0</v>
      </c>
      <c r="O88">
        <f t="shared" si="24"/>
        <v>4679.9412642532516</v>
      </c>
      <c r="P88">
        <f t="shared" si="25"/>
        <v>5013.2745975865846</v>
      </c>
      <c r="Q88">
        <f t="shared" si="26"/>
        <v>5.0132745975865847</v>
      </c>
    </row>
    <row r="89" spans="1:17" x14ac:dyDescent="0.3">
      <c r="A89">
        <v>80</v>
      </c>
      <c r="B89">
        <v>39</v>
      </c>
      <c r="C89">
        <f t="shared" si="14"/>
        <v>10.833333333333334</v>
      </c>
      <c r="D89">
        <f t="shared" si="15"/>
        <v>45.946874999999999</v>
      </c>
      <c r="E89">
        <f t="shared" si="16"/>
        <v>225.63</v>
      </c>
      <c r="F89">
        <f t="shared" si="27"/>
        <v>-277.77777777777499</v>
      </c>
      <c r="G89">
        <f t="shared" si="17"/>
        <v>-6.2009027777750134</v>
      </c>
      <c r="H89">
        <f t="shared" si="18"/>
        <v>-67.176446759229322</v>
      </c>
      <c r="I89">
        <v>300</v>
      </c>
      <c r="J89">
        <f t="shared" si="19"/>
        <v>333.33333333333331</v>
      </c>
      <c r="K89">
        <f t="shared" si="20"/>
        <v>0</v>
      </c>
      <c r="L89">
        <f t="shared" si="21"/>
        <v>-67.176446759229322</v>
      </c>
      <c r="M89">
        <f t="shared" si="22"/>
        <v>0</v>
      </c>
      <c r="N89">
        <f t="shared" si="23"/>
        <v>-60.458802083306388</v>
      </c>
      <c r="O89">
        <f t="shared" si="24"/>
        <v>-60.458802083306388</v>
      </c>
      <c r="P89">
        <f t="shared" si="25"/>
        <v>272.87453125002691</v>
      </c>
      <c r="Q89">
        <f t="shared" si="26"/>
        <v>0.27287453125002692</v>
      </c>
    </row>
    <row r="90" spans="1:17" x14ac:dyDescent="0.3">
      <c r="A90">
        <v>81</v>
      </c>
      <c r="B90">
        <v>38.5</v>
      </c>
      <c r="C90">
        <f t="shared" si="14"/>
        <v>10.694444444444445</v>
      </c>
      <c r="D90">
        <f t="shared" si="15"/>
        <v>44.776302083333327</v>
      </c>
      <c r="E90">
        <f t="shared" si="16"/>
        <v>225.63</v>
      </c>
      <c r="F90">
        <f t="shared" si="27"/>
        <v>-277.77777777777857</v>
      </c>
      <c r="G90">
        <f t="shared" si="17"/>
        <v>-7.3714756944452233</v>
      </c>
      <c r="H90">
        <f t="shared" si="18"/>
        <v>-78.833837287816976</v>
      </c>
      <c r="I90">
        <v>300</v>
      </c>
      <c r="J90">
        <f t="shared" si="19"/>
        <v>333.33333333333331</v>
      </c>
      <c r="K90">
        <f t="shared" si="20"/>
        <v>0</v>
      </c>
      <c r="L90">
        <f t="shared" si="21"/>
        <v>-78.833837287816976</v>
      </c>
      <c r="M90">
        <f t="shared" si="22"/>
        <v>0</v>
      </c>
      <c r="N90">
        <f t="shared" si="23"/>
        <v>-70.950453559035282</v>
      </c>
      <c r="O90">
        <f t="shared" si="24"/>
        <v>-70.950453559035282</v>
      </c>
      <c r="P90">
        <f t="shared" si="25"/>
        <v>262.38287977429803</v>
      </c>
      <c r="Q90">
        <f t="shared" si="26"/>
        <v>0.26238287977429803</v>
      </c>
    </row>
    <row r="91" spans="1:17" x14ac:dyDescent="0.3">
      <c r="A91">
        <v>82</v>
      </c>
      <c r="B91">
        <v>37.299999999999997</v>
      </c>
      <c r="C91">
        <f t="shared" si="14"/>
        <v>10.361111111111111</v>
      </c>
      <c r="D91">
        <f t="shared" si="15"/>
        <v>42.028552083333324</v>
      </c>
      <c r="E91">
        <f t="shared" si="16"/>
        <v>225.63</v>
      </c>
      <c r="F91">
        <f t="shared" si="27"/>
        <v>-666.66666666666788</v>
      </c>
      <c r="G91">
        <f t="shared" si="17"/>
        <v>-399.00811458333453</v>
      </c>
      <c r="H91">
        <f t="shared" si="18"/>
        <v>-4134.1674094328828</v>
      </c>
      <c r="I91">
        <v>300</v>
      </c>
      <c r="J91">
        <f t="shared" si="19"/>
        <v>333.33333333333331</v>
      </c>
      <c r="K91">
        <f t="shared" si="20"/>
        <v>0</v>
      </c>
      <c r="L91">
        <f t="shared" si="21"/>
        <v>-4134.1674094328828</v>
      </c>
      <c r="M91">
        <f t="shared" si="22"/>
        <v>0</v>
      </c>
      <c r="N91">
        <f t="shared" si="23"/>
        <v>-3720.7506684895948</v>
      </c>
      <c r="O91">
        <f t="shared" si="24"/>
        <v>-3720.7506684895948</v>
      </c>
      <c r="P91">
        <f t="shared" si="25"/>
        <v>-3387.4173351562613</v>
      </c>
      <c r="Q91">
        <f t="shared" si="26"/>
        <v>-3.3874173351562611</v>
      </c>
    </row>
    <row r="92" spans="1:17" x14ac:dyDescent="0.3">
      <c r="A92">
        <v>83</v>
      </c>
      <c r="B92">
        <v>37</v>
      </c>
      <c r="C92">
        <f t="shared" si="14"/>
        <v>10.277777777777777</v>
      </c>
      <c r="D92">
        <f t="shared" si="15"/>
        <v>41.355208333333323</v>
      </c>
      <c r="E92">
        <f t="shared" si="16"/>
        <v>225.63</v>
      </c>
      <c r="F92">
        <f t="shared" si="27"/>
        <v>-166.66666666666785</v>
      </c>
      <c r="G92">
        <f t="shared" si="17"/>
        <v>100.31854166666548</v>
      </c>
      <c r="H92">
        <f t="shared" si="18"/>
        <v>1031.0516782407285</v>
      </c>
      <c r="I92">
        <v>300</v>
      </c>
      <c r="J92">
        <f t="shared" si="19"/>
        <v>333.33333333333331</v>
      </c>
      <c r="K92">
        <f t="shared" si="20"/>
        <v>1031.0516782407285</v>
      </c>
      <c r="L92">
        <f t="shared" si="21"/>
        <v>0</v>
      </c>
      <c r="M92">
        <f t="shared" si="22"/>
        <v>1145.6129758230315</v>
      </c>
      <c r="N92">
        <f t="shared" si="23"/>
        <v>0</v>
      </c>
      <c r="O92">
        <f t="shared" si="24"/>
        <v>1145.6129758230315</v>
      </c>
      <c r="P92">
        <f t="shared" si="25"/>
        <v>1478.9463091563648</v>
      </c>
      <c r="Q92">
        <f t="shared" si="26"/>
        <v>1.4789463091563648</v>
      </c>
    </row>
    <row r="93" spans="1:17" x14ac:dyDescent="0.3">
      <c r="A93">
        <v>84</v>
      </c>
      <c r="B93">
        <v>36.700000000000003</v>
      </c>
      <c r="C93">
        <f t="shared" si="14"/>
        <v>10.194444444444445</v>
      </c>
      <c r="D93">
        <f t="shared" si="15"/>
        <v>40.687302083333329</v>
      </c>
      <c r="E93">
        <f t="shared" si="16"/>
        <v>225.63</v>
      </c>
      <c r="F93">
        <f t="shared" si="27"/>
        <v>-166.6666666666643</v>
      </c>
      <c r="G93">
        <f t="shared" si="17"/>
        <v>99.650635416669047</v>
      </c>
      <c r="H93">
        <f t="shared" si="18"/>
        <v>1015.8828666088206</v>
      </c>
      <c r="I93">
        <v>300</v>
      </c>
      <c r="J93">
        <f t="shared" si="19"/>
        <v>333.33333333333331</v>
      </c>
      <c r="K93">
        <f t="shared" si="20"/>
        <v>1015.8828666088206</v>
      </c>
      <c r="L93">
        <f t="shared" si="21"/>
        <v>0</v>
      </c>
      <c r="M93">
        <f t="shared" si="22"/>
        <v>1128.7587406764674</v>
      </c>
      <c r="N93">
        <f t="shared" si="23"/>
        <v>0</v>
      </c>
      <c r="O93">
        <f t="shared" si="24"/>
        <v>1128.7587406764674</v>
      </c>
      <c r="P93">
        <f t="shared" si="25"/>
        <v>1462.0920740098006</v>
      </c>
      <c r="Q93">
        <f t="shared" si="26"/>
        <v>1.4620920740098007</v>
      </c>
    </row>
    <row r="94" spans="1:17" x14ac:dyDescent="0.3">
      <c r="A94">
        <v>85</v>
      </c>
      <c r="B94">
        <v>35.9</v>
      </c>
      <c r="C94">
        <f t="shared" si="14"/>
        <v>9.9722222222222214</v>
      </c>
      <c r="D94">
        <f t="shared" si="15"/>
        <v>38.932802083333321</v>
      </c>
      <c r="E94">
        <f t="shared" si="16"/>
        <v>225.63</v>
      </c>
      <c r="F94">
        <f t="shared" si="27"/>
        <v>-444.44444444444639</v>
      </c>
      <c r="G94">
        <f t="shared" si="17"/>
        <v>-179.88164236111305</v>
      </c>
      <c r="H94">
        <f t="shared" si="18"/>
        <v>-1793.8197113233216</v>
      </c>
      <c r="I94">
        <v>300</v>
      </c>
      <c r="J94">
        <f t="shared" si="19"/>
        <v>333.33333333333331</v>
      </c>
      <c r="K94">
        <f t="shared" si="20"/>
        <v>0</v>
      </c>
      <c r="L94">
        <f t="shared" si="21"/>
        <v>-1793.8197113233216</v>
      </c>
      <c r="M94">
        <f t="shared" si="22"/>
        <v>0</v>
      </c>
      <c r="N94">
        <f t="shared" si="23"/>
        <v>-1614.4377401909894</v>
      </c>
      <c r="O94">
        <f t="shared" si="24"/>
        <v>-1614.4377401909894</v>
      </c>
      <c r="P94">
        <f t="shared" si="25"/>
        <v>-1281.1044068576562</v>
      </c>
      <c r="Q94">
        <f t="shared" si="26"/>
        <v>-1.2811044068576563</v>
      </c>
    </row>
    <row r="95" spans="1:17" x14ac:dyDescent="0.3">
      <c r="A95">
        <v>86</v>
      </c>
      <c r="B95">
        <v>35.299999999999997</v>
      </c>
      <c r="C95">
        <f t="shared" si="14"/>
        <v>9.8055555555555554</v>
      </c>
      <c r="D95">
        <f t="shared" si="15"/>
        <v>37.642302083333327</v>
      </c>
      <c r="E95">
        <f t="shared" si="16"/>
        <v>225.63</v>
      </c>
      <c r="F95">
        <f t="shared" si="27"/>
        <v>-333.33333333333212</v>
      </c>
      <c r="G95">
        <f t="shared" si="17"/>
        <v>-70.061031249998791</v>
      </c>
      <c r="H95">
        <f t="shared" si="18"/>
        <v>-686.98733420137705</v>
      </c>
      <c r="I95">
        <v>300</v>
      </c>
      <c r="J95">
        <f t="shared" si="19"/>
        <v>333.33333333333331</v>
      </c>
      <c r="K95">
        <f t="shared" si="20"/>
        <v>0</v>
      </c>
      <c r="L95">
        <f t="shared" si="21"/>
        <v>-686.98733420137705</v>
      </c>
      <c r="M95">
        <f t="shared" si="22"/>
        <v>0</v>
      </c>
      <c r="N95">
        <f t="shared" si="23"/>
        <v>-618.28860078123932</v>
      </c>
      <c r="O95">
        <f t="shared" si="24"/>
        <v>-618.28860078123932</v>
      </c>
      <c r="P95">
        <f t="shared" si="25"/>
        <v>-284.95526744790601</v>
      </c>
      <c r="Q95">
        <f t="shared" si="26"/>
        <v>-0.284955267447906</v>
      </c>
    </row>
    <row r="96" spans="1:17" x14ac:dyDescent="0.3">
      <c r="A96">
        <v>87</v>
      </c>
      <c r="B96">
        <v>34.6</v>
      </c>
      <c r="C96">
        <f t="shared" si="14"/>
        <v>9.6111111111111107</v>
      </c>
      <c r="D96">
        <f t="shared" si="15"/>
        <v>36.164208333333328</v>
      </c>
      <c r="E96">
        <f t="shared" si="16"/>
        <v>225.63</v>
      </c>
      <c r="F96">
        <f t="shared" si="27"/>
        <v>-388.88888888888926</v>
      </c>
      <c r="G96">
        <f t="shared" si="17"/>
        <v>-127.09468055555595</v>
      </c>
      <c r="H96">
        <f t="shared" si="18"/>
        <v>-1221.5210964506211</v>
      </c>
      <c r="I96">
        <v>300</v>
      </c>
      <c r="J96">
        <f t="shared" si="19"/>
        <v>333.33333333333331</v>
      </c>
      <c r="K96">
        <f t="shared" si="20"/>
        <v>0</v>
      </c>
      <c r="L96">
        <f t="shared" si="21"/>
        <v>-1221.5210964506211</v>
      </c>
      <c r="M96">
        <f t="shared" si="22"/>
        <v>0</v>
      </c>
      <c r="N96">
        <f t="shared" si="23"/>
        <v>-1099.368986805559</v>
      </c>
      <c r="O96">
        <f t="shared" si="24"/>
        <v>-1099.368986805559</v>
      </c>
      <c r="P96">
        <f t="shared" si="25"/>
        <v>-766.0356534722257</v>
      </c>
      <c r="Q96">
        <f t="shared" si="26"/>
        <v>-0.76603565347222569</v>
      </c>
    </row>
    <row r="97" spans="1:17" x14ac:dyDescent="0.3">
      <c r="A97">
        <v>88</v>
      </c>
      <c r="B97">
        <v>34.200000000000003</v>
      </c>
      <c r="C97">
        <f t="shared" si="14"/>
        <v>9.5</v>
      </c>
      <c r="D97">
        <f t="shared" si="15"/>
        <v>35.332874999999994</v>
      </c>
      <c r="E97">
        <f t="shared" si="16"/>
        <v>225.63</v>
      </c>
      <c r="F97">
        <f t="shared" si="27"/>
        <v>-222.22222222222143</v>
      </c>
      <c r="G97">
        <f t="shared" si="17"/>
        <v>38.740652777778564</v>
      </c>
      <c r="H97">
        <f t="shared" si="18"/>
        <v>368.03620138889636</v>
      </c>
      <c r="I97">
        <v>300</v>
      </c>
      <c r="J97">
        <f t="shared" si="19"/>
        <v>333.33333333333331</v>
      </c>
      <c r="K97">
        <f t="shared" si="20"/>
        <v>368.03620138889636</v>
      </c>
      <c r="L97">
        <f t="shared" si="21"/>
        <v>0</v>
      </c>
      <c r="M97">
        <f t="shared" si="22"/>
        <v>408.92911265432929</v>
      </c>
      <c r="N97">
        <f t="shared" si="23"/>
        <v>0</v>
      </c>
      <c r="O97">
        <f t="shared" si="24"/>
        <v>408.92911265432929</v>
      </c>
      <c r="P97">
        <f t="shared" si="25"/>
        <v>742.26244598766266</v>
      </c>
      <c r="Q97">
        <f t="shared" si="26"/>
        <v>0.74226244598766267</v>
      </c>
    </row>
    <row r="98" spans="1:17" x14ac:dyDescent="0.3">
      <c r="A98">
        <v>89</v>
      </c>
      <c r="B98">
        <v>31.9</v>
      </c>
      <c r="C98">
        <f t="shared" si="14"/>
        <v>8.8611111111111107</v>
      </c>
      <c r="D98">
        <f t="shared" si="15"/>
        <v>30.740302083333329</v>
      </c>
      <c r="E98">
        <f t="shared" si="16"/>
        <v>225.63</v>
      </c>
      <c r="F98">
        <f t="shared" si="27"/>
        <v>-1277.7777777777785</v>
      </c>
      <c r="G98">
        <f t="shared" si="17"/>
        <v>-1021.4074756944451</v>
      </c>
      <c r="H98">
        <f t="shared" si="18"/>
        <v>-9050.8051318479993</v>
      </c>
      <c r="I98">
        <v>300</v>
      </c>
      <c r="J98">
        <f t="shared" si="19"/>
        <v>333.33333333333331</v>
      </c>
      <c r="K98">
        <f t="shared" si="20"/>
        <v>0</v>
      </c>
      <c r="L98">
        <f t="shared" si="21"/>
        <v>-9050.8051318479993</v>
      </c>
      <c r="M98">
        <f t="shared" si="22"/>
        <v>0</v>
      </c>
      <c r="N98">
        <f t="shared" si="23"/>
        <v>-8145.7246186631992</v>
      </c>
      <c r="O98">
        <f t="shared" si="24"/>
        <v>-8145.7246186631992</v>
      </c>
      <c r="P98">
        <f t="shared" si="25"/>
        <v>-7812.3912853298662</v>
      </c>
      <c r="Q98">
        <f t="shared" si="26"/>
        <v>-7.8123912853298663</v>
      </c>
    </row>
    <row r="99" spans="1:17" x14ac:dyDescent="0.3">
      <c r="A99">
        <v>90</v>
      </c>
      <c r="B99">
        <v>27.3</v>
      </c>
      <c r="C99">
        <f t="shared" si="14"/>
        <v>7.583333333333333</v>
      </c>
      <c r="D99">
        <f t="shared" si="15"/>
        <v>22.513968749999997</v>
      </c>
      <c r="E99">
        <f t="shared" si="16"/>
        <v>225.63</v>
      </c>
      <c r="F99">
        <f t="shared" si="27"/>
        <v>-2555.5555555555552</v>
      </c>
      <c r="G99">
        <f t="shared" si="17"/>
        <v>-2307.4115868055551</v>
      </c>
      <c r="H99">
        <f t="shared" si="18"/>
        <v>-17497.871199942125</v>
      </c>
      <c r="I99">
        <v>300</v>
      </c>
      <c r="J99">
        <f t="shared" si="19"/>
        <v>333.33333333333331</v>
      </c>
      <c r="K99">
        <f t="shared" si="20"/>
        <v>0</v>
      </c>
      <c r="L99">
        <f t="shared" si="21"/>
        <v>-17497.871199942125</v>
      </c>
      <c r="M99">
        <f t="shared" si="22"/>
        <v>0</v>
      </c>
      <c r="N99">
        <f t="shared" si="23"/>
        <v>-15748.084079947912</v>
      </c>
      <c r="O99">
        <f t="shared" si="24"/>
        <v>-15748.084079947912</v>
      </c>
      <c r="P99">
        <f t="shared" si="25"/>
        <v>-15414.750746614578</v>
      </c>
      <c r="Q99">
        <f t="shared" si="26"/>
        <v>-15.414750746614578</v>
      </c>
    </row>
    <row r="100" spans="1:17" x14ac:dyDescent="0.3">
      <c r="A100">
        <v>91</v>
      </c>
      <c r="B100">
        <v>22</v>
      </c>
      <c r="C100">
        <f t="shared" si="14"/>
        <v>6.1111111111111107</v>
      </c>
      <c r="D100">
        <f t="shared" si="15"/>
        <v>14.620833333333332</v>
      </c>
      <c r="E100">
        <f t="shared" si="16"/>
        <v>225.63</v>
      </c>
      <c r="F100">
        <f t="shared" si="27"/>
        <v>-2944.4444444444448</v>
      </c>
      <c r="G100">
        <f t="shared" si="17"/>
        <v>-2704.1936111111113</v>
      </c>
      <c r="H100">
        <f t="shared" si="18"/>
        <v>-16525.627623456789</v>
      </c>
      <c r="I100">
        <v>300</v>
      </c>
      <c r="J100">
        <f t="shared" si="19"/>
        <v>333.33333333333331</v>
      </c>
      <c r="K100">
        <f t="shared" si="20"/>
        <v>0</v>
      </c>
      <c r="L100">
        <f t="shared" si="21"/>
        <v>-16525.627623456789</v>
      </c>
      <c r="M100">
        <f t="shared" si="22"/>
        <v>0</v>
      </c>
      <c r="N100">
        <f t="shared" si="23"/>
        <v>-14873.06486111111</v>
      </c>
      <c r="O100">
        <f t="shared" si="24"/>
        <v>-14873.06486111111</v>
      </c>
      <c r="P100">
        <f t="shared" si="25"/>
        <v>-14539.731527777776</v>
      </c>
      <c r="Q100">
        <f t="shared" si="26"/>
        <v>-14.539731527777777</v>
      </c>
    </row>
    <row r="101" spans="1:17" x14ac:dyDescent="0.3">
      <c r="A101">
        <v>92</v>
      </c>
      <c r="B101">
        <v>17</v>
      </c>
      <c r="C101">
        <f t="shared" si="14"/>
        <v>4.7222222222222223</v>
      </c>
      <c r="D101">
        <f t="shared" si="15"/>
        <v>8.7302083333333318</v>
      </c>
      <c r="E101">
        <f t="shared" si="16"/>
        <v>225.63</v>
      </c>
      <c r="F101">
        <f t="shared" si="27"/>
        <v>-2777.7777777777769</v>
      </c>
      <c r="G101">
        <f t="shared" si="17"/>
        <v>-2543.4175694444434</v>
      </c>
      <c r="H101">
        <f t="shared" si="18"/>
        <v>-12010.582966820983</v>
      </c>
      <c r="I101">
        <v>300</v>
      </c>
      <c r="J101">
        <f t="shared" si="19"/>
        <v>333.33333333333331</v>
      </c>
      <c r="K101">
        <f t="shared" si="20"/>
        <v>0</v>
      </c>
      <c r="L101">
        <f t="shared" si="21"/>
        <v>-12010.582966820983</v>
      </c>
      <c r="M101">
        <f t="shared" si="22"/>
        <v>0</v>
      </c>
      <c r="N101">
        <f t="shared" si="23"/>
        <v>-10809.524670138884</v>
      </c>
      <c r="O101">
        <f t="shared" si="24"/>
        <v>-10809.524670138884</v>
      </c>
      <c r="P101">
        <f t="shared" si="25"/>
        <v>-10476.19133680555</v>
      </c>
      <c r="Q101">
        <f t="shared" si="26"/>
        <v>-10.476191336805551</v>
      </c>
    </row>
    <row r="102" spans="1:17" x14ac:dyDescent="0.3">
      <c r="A102">
        <v>93</v>
      </c>
      <c r="B102">
        <v>14.2</v>
      </c>
      <c r="C102">
        <f t="shared" si="14"/>
        <v>3.9444444444444442</v>
      </c>
      <c r="D102">
        <f t="shared" si="15"/>
        <v>6.0912083333333324</v>
      </c>
      <c r="E102">
        <f t="shared" si="16"/>
        <v>225.63</v>
      </c>
      <c r="F102">
        <f t="shared" si="27"/>
        <v>-1555.5555555555563</v>
      </c>
      <c r="G102">
        <f t="shared" si="17"/>
        <v>-1323.834347222223</v>
      </c>
      <c r="H102">
        <f t="shared" si="18"/>
        <v>-5221.7910362654347</v>
      </c>
      <c r="I102">
        <v>300</v>
      </c>
      <c r="J102">
        <f t="shared" si="19"/>
        <v>333.33333333333331</v>
      </c>
      <c r="K102">
        <f t="shared" si="20"/>
        <v>0</v>
      </c>
      <c r="L102">
        <f t="shared" si="21"/>
        <v>-5221.7910362654347</v>
      </c>
      <c r="M102">
        <f t="shared" si="22"/>
        <v>0</v>
      </c>
      <c r="N102">
        <f t="shared" si="23"/>
        <v>-4699.6119326388916</v>
      </c>
      <c r="O102">
        <f t="shared" si="24"/>
        <v>-4699.6119326388916</v>
      </c>
      <c r="P102">
        <f t="shared" si="25"/>
        <v>-4366.2785993055586</v>
      </c>
      <c r="Q102">
        <f t="shared" si="26"/>
        <v>-4.3662785993055584</v>
      </c>
    </row>
    <row r="103" spans="1:17" x14ac:dyDescent="0.3">
      <c r="A103">
        <v>94</v>
      </c>
      <c r="B103">
        <v>12</v>
      </c>
      <c r="C103">
        <f t="shared" si="14"/>
        <v>3.333333333333333</v>
      </c>
      <c r="D103">
        <f t="shared" si="15"/>
        <v>4.3499999999999988</v>
      </c>
      <c r="E103">
        <f t="shared" si="16"/>
        <v>225.63</v>
      </c>
      <c r="F103">
        <f t="shared" si="27"/>
        <v>-1222.2222222222224</v>
      </c>
      <c r="G103">
        <f t="shared" si="17"/>
        <v>-992.24222222222238</v>
      </c>
      <c r="H103">
        <f t="shared" si="18"/>
        <v>-3307.4740740740745</v>
      </c>
      <c r="I103">
        <v>300</v>
      </c>
      <c r="J103">
        <f t="shared" si="19"/>
        <v>333.33333333333331</v>
      </c>
      <c r="K103">
        <f t="shared" si="20"/>
        <v>0</v>
      </c>
      <c r="L103">
        <f t="shared" si="21"/>
        <v>-3307.4740740740745</v>
      </c>
      <c r="M103">
        <f t="shared" si="22"/>
        <v>0</v>
      </c>
      <c r="N103">
        <f t="shared" si="23"/>
        <v>-2976.7266666666669</v>
      </c>
      <c r="O103">
        <f t="shared" si="24"/>
        <v>-2976.7266666666669</v>
      </c>
      <c r="P103">
        <f t="shared" si="25"/>
        <v>-2643.3933333333334</v>
      </c>
      <c r="Q103">
        <f t="shared" si="26"/>
        <v>-2.6433933333333335</v>
      </c>
    </row>
    <row r="104" spans="1:17" x14ac:dyDescent="0.3">
      <c r="A104">
        <v>95</v>
      </c>
      <c r="B104">
        <v>9.1</v>
      </c>
      <c r="C104">
        <f t="shared" si="14"/>
        <v>2.5277777777777777</v>
      </c>
      <c r="D104">
        <f t="shared" si="15"/>
        <v>2.5015520833333329</v>
      </c>
      <c r="E104">
        <f t="shared" si="16"/>
        <v>225.63</v>
      </c>
      <c r="F104">
        <f t="shared" si="27"/>
        <v>-1611.1111111111106</v>
      </c>
      <c r="G104">
        <f t="shared" si="17"/>
        <v>-1382.9795590277772</v>
      </c>
      <c r="H104">
        <f t="shared" si="18"/>
        <v>-3495.8649964313254</v>
      </c>
      <c r="I104">
        <v>300</v>
      </c>
      <c r="J104">
        <f t="shared" si="19"/>
        <v>333.33333333333331</v>
      </c>
      <c r="K104">
        <f t="shared" si="20"/>
        <v>0</v>
      </c>
      <c r="L104">
        <f t="shared" si="21"/>
        <v>-3495.8649964313254</v>
      </c>
      <c r="M104">
        <f t="shared" si="22"/>
        <v>0</v>
      </c>
      <c r="N104">
        <f t="shared" si="23"/>
        <v>-3146.278496788193</v>
      </c>
      <c r="O104">
        <f t="shared" si="24"/>
        <v>-3146.278496788193</v>
      </c>
      <c r="P104">
        <f t="shared" si="25"/>
        <v>-2812.9451634548595</v>
      </c>
      <c r="Q104">
        <f t="shared" si="26"/>
        <v>-2.8129451634548595</v>
      </c>
    </row>
    <row r="105" spans="1:17" x14ac:dyDescent="0.3">
      <c r="A105">
        <v>96</v>
      </c>
      <c r="B105">
        <v>5.8</v>
      </c>
      <c r="C105">
        <f t="shared" si="14"/>
        <v>1.6111111111111109</v>
      </c>
      <c r="D105">
        <f t="shared" si="15"/>
        <v>1.0162083333333329</v>
      </c>
      <c r="E105">
        <f t="shared" si="16"/>
        <v>225.63</v>
      </c>
      <c r="F105">
        <f t="shared" si="27"/>
        <v>-1833.3333333333335</v>
      </c>
      <c r="G105">
        <f t="shared" si="17"/>
        <v>-1606.6871250000002</v>
      </c>
      <c r="H105">
        <f t="shared" si="18"/>
        <v>-2588.5514791666665</v>
      </c>
      <c r="I105">
        <v>300</v>
      </c>
      <c r="J105">
        <f t="shared" si="19"/>
        <v>333.33333333333331</v>
      </c>
      <c r="K105">
        <f t="shared" si="20"/>
        <v>0</v>
      </c>
      <c r="L105">
        <f t="shared" si="21"/>
        <v>-2588.5514791666665</v>
      </c>
      <c r="M105">
        <f t="shared" si="22"/>
        <v>0</v>
      </c>
      <c r="N105">
        <f t="shared" si="23"/>
        <v>-2329.6963312499997</v>
      </c>
      <c r="O105">
        <f t="shared" si="24"/>
        <v>-2329.6963312499997</v>
      </c>
      <c r="P105">
        <f t="shared" si="25"/>
        <v>-1996.3629979166665</v>
      </c>
      <c r="Q105">
        <f t="shared" si="26"/>
        <v>-1.9963629979166664</v>
      </c>
    </row>
    <row r="106" spans="1:17" x14ac:dyDescent="0.3">
      <c r="A106">
        <v>97</v>
      </c>
      <c r="B106">
        <v>3.6</v>
      </c>
      <c r="C106">
        <f t="shared" si="14"/>
        <v>1</v>
      </c>
      <c r="D106">
        <f t="shared" si="15"/>
        <v>0.39149999999999996</v>
      </c>
      <c r="E106">
        <f t="shared" si="16"/>
        <v>225.63</v>
      </c>
      <c r="F106">
        <f t="shared" si="27"/>
        <v>-1222.2222222222219</v>
      </c>
      <c r="G106">
        <f t="shared" si="17"/>
        <v>-996.20072222222188</v>
      </c>
      <c r="H106">
        <f t="shared" si="18"/>
        <v>-996.20072222222188</v>
      </c>
      <c r="I106">
        <v>300</v>
      </c>
      <c r="J106">
        <f t="shared" si="19"/>
        <v>333.33333333333331</v>
      </c>
      <c r="K106">
        <f t="shared" si="20"/>
        <v>0</v>
      </c>
      <c r="L106">
        <f t="shared" si="21"/>
        <v>-996.20072222222188</v>
      </c>
      <c r="M106">
        <f t="shared" si="22"/>
        <v>0</v>
      </c>
      <c r="N106">
        <f t="shared" si="23"/>
        <v>-896.58064999999976</v>
      </c>
      <c r="O106">
        <f t="shared" si="24"/>
        <v>-896.58064999999976</v>
      </c>
      <c r="P106">
        <f t="shared" si="25"/>
        <v>-563.24731666666639</v>
      </c>
      <c r="Q106">
        <f t="shared" si="26"/>
        <v>-0.56324731666666639</v>
      </c>
    </row>
    <row r="107" spans="1:17" x14ac:dyDescent="0.3">
      <c r="A107">
        <v>98</v>
      </c>
      <c r="B107">
        <v>2.2000000000000002</v>
      </c>
      <c r="C107">
        <f t="shared" si="14"/>
        <v>0.61111111111111116</v>
      </c>
      <c r="D107">
        <f t="shared" si="15"/>
        <v>0.14620833333333333</v>
      </c>
      <c r="E107">
        <f t="shared" si="16"/>
        <v>225.63</v>
      </c>
      <c r="F107">
        <f t="shared" si="27"/>
        <v>-777.77777777777771</v>
      </c>
      <c r="G107">
        <f t="shared" si="17"/>
        <v>-552.00156944444439</v>
      </c>
      <c r="H107">
        <f t="shared" si="18"/>
        <v>-337.33429243827158</v>
      </c>
      <c r="I107">
        <v>300</v>
      </c>
      <c r="J107">
        <f t="shared" si="19"/>
        <v>333.33333333333331</v>
      </c>
      <c r="K107">
        <f t="shared" si="20"/>
        <v>0</v>
      </c>
      <c r="L107">
        <f t="shared" si="21"/>
        <v>-337.33429243827158</v>
      </c>
      <c r="M107">
        <f t="shared" si="22"/>
        <v>0</v>
      </c>
      <c r="N107">
        <f t="shared" si="23"/>
        <v>-303.6008631944444</v>
      </c>
      <c r="O107">
        <f t="shared" si="24"/>
        <v>-303.6008631944444</v>
      </c>
      <c r="P107">
        <f t="shared" si="25"/>
        <v>29.732470138888914</v>
      </c>
      <c r="Q107">
        <f t="shared" si="26"/>
        <v>2.9732470138888915E-2</v>
      </c>
    </row>
    <row r="108" spans="1:17" x14ac:dyDescent="0.3">
      <c r="A108">
        <v>99</v>
      </c>
      <c r="B108">
        <v>0</v>
      </c>
      <c r="C108">
        <f t="shared" si="14"/>
        <v>0</v>
      </c>
      <c r="D108">
        <f t="shared" si="15"/>
        <v>0</v>
      </c>
      <c r="E108">
        <f t="shared" si="16"/>
        <v>225.63</v>
      </c>
      <c r="F108">
        <f t="shared" si="27"/>
        <v>-1222.2222222222224</v>
      </c>
      <c r="G108">
        <f t="shared" si="17"/>
        <v>-996.5922222222224</v>
      </c>
      <c r="H108">
        <f t="shared" si="18"/>
        <v>0</v>
      </c>
      <c r="I108">
        <v>300</v>
      </c>
      <c r="J108">
        <f t="shared" si="19"/>
        <v>333.33333333333331</v>
      </c>
      <c r="K108">
        <f t="shared" si="20"/>
        <v>0</v>
      </c>
      <c r="L108">
        <f t="shared" si="21"/>
        <v>0</v>
      </c>
      <c r="M108">
        <f t="shared" si="22"/>
        <v>0</v>
      </c>
      <c r="N108">
        <f t="shared" si="23"/>
        <v>0</v>
      </c>
      <c r="O108">
        <f t="shared" si="24"/>
        <v>0</v>
      </c>
      <c r="P108">
        <f t="shared" si="25"/>
        <v>333.33333333333331</v>
      </c>
      <c r="Q108">
        <f t="shared" si="26"/>
        <v>0.33333333333333331</v>
      </c>
    </row>
    <row r="109" spans="1:17" x14ac:dyDescent="0.3">
      <c r="A109">
        <v>100</v>
      </c>
      <c r="B109">
        <v>0</v>
      </c>
      <c r="C109">
        <f t="shared" si="14"/>
        <v>0</v>
      </c>
      <c r="D109">
        <f t="shared" si="15"/>
        <v>0</v>
      </c>
      <c r="E109">
        <f t="shared" si="16"/>
        <v>225.63</v>
      </c>
      <c r="F109">
        <f t="shared" si="27"/>
        <v>0</v>
      </c>
      <c r="G109">
        <f t="shared" si="17"/>
        <v>225.63</v>
      </c>
      <c r="H109">
        <f t="shared" si="18"/>
        <v>0</v>
      </c>
      <c r="I109">
        <v>300</v>
      </c>
      <c r="J109">
        <f t="shared" si="19"/>
        <v>333.33333333333331</v>
      </c>
      <c r="K109">
        <f t="shared" si="20"/>
        <v>0</v>
      </c>
      <c r="L109">
        <f t="shared" si="21"/>
        <v>0</v>
      </c>
      <c r="M109">
        <f t="shared" si="22"/>
        <v>0</v>
      </c>
      <c r="N109">
        <f t="shared" si="23"/>
        <v>0</v>
      </c>
      <c r="O109">
        <f t="shared" si="24"/>
        <v>0</v>
      </c>
      <c r="P109">
        <f t="shared" si="25"/>
        <v>333.33333333333331</v>
      </c>
      <c r="Q109">
        <f t="shared" si="26"/>
        <v>0.33333333333333331</v>
      </c>
    </row>
    <row r="110" spans="1:17" x14ac:dyDescent="0.3">
      <c r="A110">
        <v>101</v>
      </c>
      <c r="B110">
        <v>0</v>
      </c>
      <c r="C110">
        <f t="shared" si="14"/>
        <v>0</v>
      </c>
      <c r="D110">
        <f t="shared" si="15"/>
        <v>0</v>
      </c>
      <c r="E110">
        <f t="shared" si="16"/>
        <v>225.63</v>
      </c>
      <c r="F110">
        <f t="shared" si="27"/>
        <v>0</v>
      </c>
      <c r="G110">
        <f t="shared" si="17"/>
        <v>225.63</v>
      </c>
      <c r="H110">
        <f t="shared" si="18"/>
        <v>0</v>
      </c>
      <c r="I110">
        <v>300</v>
      </c>
      <c r="J110">
        <f t="shared" si="19"/>
        <v>333.33333333333331</v>
      </c>
      <c r="K110">
        <f t="shared" si="20"/>
        <v>0</v>
      </c>
      <c r="L110">
        <f t="shared" si="21"/>
        <v>0</v>
      </c>
      <c r="M110">
        <f t="shared" si="22"/>
        <v>0</v>
      </c>
      <c r="N110">
        <f t="shared" si="23"/>
        <v>0</v>
      </c>
      <c r="O110">
        <f t="shared" si="24"/>
        <v>0</v>
      </c>
      <c r="P110">
        <f t="shared" si="25"/>
        <v>333.33333333333331</v>
      </c>
      <c r="Q110">
        <f t="shared" si="26"/>
        <v>0.33333333333333331</v>
      </c>
    </row>
    <row r="111" spans="1:17" x14ac:dyDescent="0.3">
      <c r="A111">
        <v>102</v>
      </c>
      <c r="B111">
        <v>0</v>
      </c>
      <c r="C111">
        <f t="shared" si="14"/>
        <v>0</v>
      </c>
      <c r="D111">
        <f t="shared" si="15"/>
        <v>0</v>
      </c>
      <c r="E111">
        <f t="shared" si="16"/>
        <v>225.63</v>
      </c>
      <c r="F111">
        <f t="shared" si="27"/>
        <v>0</v>
      </c>
      <c r="G111">
        <f t="shared" si="17"/>
        <v>225.63</v>
      </c>
      <c r="H111">
        <f t="shared" si="18"/>
        <v>0</v>
      </c>
      <c r="I111">
        <v>300</v>
      </c>
      <c r="J111">
        <f t="shared" si="19"/>
        <v>333.33333333333331</v>
      </c>
      <c r="K111">
        <f t="shared" si="20"/>
        <v>0</v>
      </c>
      <c r="L111">
        <f t="shared" si="21"/>
        <v>0</v>
      </c>
      <c r="M111">
        <f t="shared" si="22"/>
        <v>0</v>
      </c>
      <c r="N111">
        <f t="shared" si="23"/>
        <v>0</v>
      </c>
      <c r="O111">
        <f t="shared" si="24"/>
        <v>0</v>
      </c>
      <c r="P111">
        <f t="shared" si="25"/>
        <v>333.33333333333331</v>
      </c>
      <c r="Q111">
        <f t="shared" si="26"/>
        <v>0.33333333333333331</v>
      </c>
    </row>
    <row r="112" spans="1:17" x14ac:dyDescent="0.3">
      <c r="A112">
        <v>103</v>
      </c>
      <c r="B112">
        <v>0</v>
      </c>
      <c r="C112">
        <f t="shared" si="14"/>
        <v>0</v>
      </c>
      <c r="D112">
        <f t="shared" si="15"/>
        <v>0</v>
      </c>
      <c r="E112">
        <f t="shared" si="16"/>
        <v>225.63</v>
      </c>
      <c r="F112">
        <f t="shared" si="27"/>
        <v>0</v>
      </c>
      <c r="G112">
        <f t="shared" si="17"/>
        <v>225.63</v>
      </c>
      <c r="H112">
        <f t="shared" si="18"/>
        <v>0</v>
      </c>
      <c r="I112">
        <v>300</v>
      </c>
      <c r="J112">
        <f t="shared" si="19"/>
        <v>333.33333333333331</v>
      </c>
      <c r="K112">
        <f t="shared" si="20"/>
        <v>0</v>
      </c>
      <c r="L112">
        <f t="shared" si="21"/>
        <v>0</v>
      </c>
      <c r="M112">
        <f t="shared" si="22"/>
        <v>0</v>
      </c>
      <c r="N112">
        <f t="shared" si="23"/>
        <v>0</v>
      </c>
      <c r="O112">
        <f t="shared" si="24"/>
        <v>0</v>
      </c>
      <c r="P112">
        <f t="shared" si="25"/>
        <v>333.33333333333331</v>
      </c>
      <c r="Q112">
        <f t="shared" si="26"/>
        <v>0.33333333333333331</v>
      </c>
    </row>
    <row r="113" spans="1:17" x14ac:dyDescent="0.3">
      <c r="A113">
        <v>104</v>
      </c>
      <c r="B113">
        <v>0</v>
      </c>
      <c r="C113">
        <f t="shared" si="14"/>
        <v>0</v>
      </c>
      <c r="D113">
        <f t="shared" si="15"/>
        <v>0</v>
      </c>
      <c r="E113">
        <f t="shared" si="16"/>
        <v>225.63</v>
      </c>
      <c r="F113">
        <f t="shared" si="27"/>
        <v>0</v>
      </c>
      <c r="G113">
        <f t="shared" si="17"/>
        <v>225.63</v>
      </c>
      <c r="H113">
        <f t="shared" si="18"/>
        <v>0</v>
      </c>
      <c r="I113">
        <v>300</v>
      </c>
      <c r="J113">
        <f t="shared" si="19"/>
        <v>333.33333333333331</v>
      </c>
      <c r="K113">
        <f t="shared" si="20"/>
        <v>0</v>
      </c>
      <c r="L113">
        <f t="shared" si="21"/>
        <v>0</v>
      </c>
      <c r="M113">
        <f t="shared" si="22"/>
        <v>0</v>
      </c>
      <c r="N113">
        <f t="shared" si="23"/>
        <v>0</v>
      </c>
      <c r="O113">
        <f t="shared" si="24"/>
        <v>0</v>
      </c>
      <c r="P113">
        <f t="shared" si="25"/>
        <v>333.33333333333331</v>
      </c>
      <c r="Q113">
        <f t="shared" si="26"/>
        <v>0.33333333333333331</v>
      </c>
    </row>
    <row r="114" spans="1:17" x14ac:dyDescent="0.3">
      <c r="A114">
        <v>105</v>
      </c>
      <c r="B114">
        <v>0</v>
      </c>
      <c r="C114">
        <f t="shared" si="14"/>
        <v>0</v>
      </c>
      <c r="D114">
        <f t="shared" si="15"/>
        <v>0</v>
      </c>
      <c r="E114">
        <f t="shared" si="16"/>
        <v>225.63</v>
      </c>
      <c r="F114">
        <f t="shared" si="27"/>
        <v>0</v>
      </c>
      <c r="G114">
        <f t="shared" si="17"/>
        <v>225.63</v>
      </c>
      <c r="H114">
        <f t="shared" si="18"/>
        <v>0</v>
      </c>
      <c r="I114">
        <v>300</v>
      </c>
      <c r="J114">
        <f t="shared" si="19"/>
        <v>333.33333333333331</v>
      </c>
      <c r="K114">
        <f t="shared" si="20"/>
        <v>0</v>
      </c>
      <c r="L114">
        <f t="shared" si="21"/>
        <v>0</v>
      </c>
      <c r="M114">
        <f t="shared" si="22"/>
        <v>0</v>
      </c>
      <c r="N114">
        <f t="shared" si="23"/>
        <v>0</v>
      </c>
      <c r="O114">
        <f t="shared" si="24"/>
        <v>0</v>
      </c>
      <c r="P114">
        <f t="shared" si="25"/>
        <v>333.33333333333331</v>
      </c>
      <c r="Q114">
        <f t="shared" si="26"/>
        <v>0.33333333333333331</v>
      </c>
    </row>
    <row r="115" spans="1:17" x14ac:dyDescent="0.3">
      <c r="A115">
        <v>106</v>
      </c>
      <c r="B115">
        <v>0</v>
      </c>
      <c r="C115">
        <f t="shared" si="14"/>
        <v>0</v>
      </c>
      <c r="D115">
        <f t="shared" si="15"/>
        <v>0</v>
      </c>
      <c r="E115">
        <f t="shared" si="16"/>
        <v>225.63</v>
      </c>
      <c r="F115">
        <f t="shared" si="27"/>
        <v>0</v>
      </c>
      <c r="G115">
        <f t="shared" si="17"/>
        <v>225.63</v>
      </c>
      <c r="H115">
        <f t="shared" si="18"/>
        <v>0</v>
      </c>
      <c r="I115">
        <v>300</v>
      </c>
      <c r="J115">
        <f t="shared" si="19"/>
        <v>333.33333333333331</v>
      </c>
      <c r="K115">
        <f t="shared" si="20"/>
        <v>0</v>
      </c>
      <c r="L115">
        <f t="shared" si="21"/>
        <v>0</v>
      </c>
      <c r="M115">
        <f t="shared" si="22"/>
        <v>0</v>
      </c>
      <c r="N115">
        <f t="shared" si="23"/>
        <v>0</v>
      </c>
      <c r="O115">
        <f t="shared" si="24"/>
        <v>0</v>
      </c>
      <c r="P115">
        <f t="shared" si="25"/>
        <v>333.33333333333331</v>
      </c>
      <c r="Q115">
        <f t="shared" si="26"/>
        <v>0.33333333333333331</v>
      </c>
    </row>
    <row r="116" spans="1:17" x14ac:dyDescent="0.3">
      <c r="A116">
        <v>107</v>
      </c>
      <c r="B116">
        <v>0</v>
      </c>
      <c r="C116">
        <f t="shared" si="14"/>
        <v>0</v>
      </c>
      <c r="D116">
        <f t="shared" si="15"/>
        <v>0</v>
      </c>
      <c r="E116">
        <f t="shared" si="16"/>
        <v>225.63</v>
      </c>
      <c r="F116">
        <f t="shared" si="27"/>
        <v>0</v>
      </c>
      <c r="G116">
        <f t="shared" si="17"/>
        <v>225.63</v>
      </c>
      <c r="H116">
        <f t="shared" si="18"/>
        <v>0</v>
      </c>
      <c r="I116">
        <v>300</v>
      </c>
      <c r="J116">
        <f t="shared" si="19"/>
        <v>333.33333333333331</v>
      </c>
      <c r="K116">
        <f t="shared" si="20"/>
        <v>0</v>
      </c>
      <c r="L116">
        <f t="shared" si="21"/>
        <v>0</v>
      </c>
      <c r="M116">
        <f t="shared" si="22"/>
        <v>0</v>
      </c>
      <c r="N116">
        <f t="shared" si="23"/>
        <v>0</v>
      </c>
      <c r="O116">
        <f t="shared" si="24"/>
        <v>0</v>
      </c>
      <c r="P116">
        <f t="shared" si="25"/>
        <v>333.33333333333331</v>
      </c>
      <c r="Q116">
        <f t="shared" si="26"/>
        <v>0.33333333333333331</v>
      </c>
    </row>
    <row r="117" spans="1:17" x14ac:dyDescent="0.3">
      <c r="A117">
        <v>108</v>
      </c>
      <c r="B117">
        <v>0</v>
      </c>
      <c r="C117">
        <f t="shared" si="14"/>
        <v>0</v>
      </c>
      <c r="D117">
        <f t="shared" si="15"/>
        <v>0</v>
      </c>
      <c r="E117">
        <f t="shared" si="16"/>
        <v>225.63</v>
      </c>
      <c r="F117">
        <f t="shared" si="27"/>
        <v>0</v>
      </c>
      <c r="G117">
        <f t="shared" si="17"/>
        <v>225.63</v>
      </c>
      <c r="H117">
        <f t="shared" si="18"/>
        <v>0</v>
      </c>
      <c r="I117">
        <v>300</v>
      </c>
      <c r="J117">
        <f t="shared" si="19"/>
        <v>333.33333333333331</v>
      </c>
      <c r="K117">
        <f t="shared" si="20"/>
        <v>0</v>
      </c>
      <c r="L117">
        <f t="shared" si="21"/>
        <v>0</v>
      </c>
      <c r="M117">
        <f t="shared" si="22"/>
        <v>0</v>
      </c>
      <c r="N117">
        <f t="shared" si="23"/>
        <v>0</v>
      </c>
      <c r="O117">
        <f t="shared" si="24"/>
        <v>0</v>
      </c>
      <c r="P117">
        <f t="shared" si="25"/>
        <v>333.33333333333331</v>
      </c>
      <c r="Q117">
        <f t="shared" si="26"/>
        <v>0.33333333333333331</v>
      </c>
    </row>
    <row r="118" spans="1:17" x14ac:dyDescent="0.3">
      <c r="A118">
        <v>109</v>
      </c>
      <c r="B118">
        <v>0</v>
      </c>
      <c r="C118">
        <f t="shared" si="14"/>
        <v>0</v>
      </c>
      <c r="D118">
        <f t="shared" si="15"/>
        <v>0</v>
      </c>
      <c r="E118">
        <f t="shared" si="16"/>
        <v>225.63</v>
      </c>
      <c r="F118">
        <f t="shared" si="27"/>
        <v>0</v>
      </c>
      <c r="G118">
        <f t="shared" si="17"/>
        <v>225.63</v>
      </c>
      <c r="H118">
        <f t="shared" si="18"/>
        <v>0</v>
      </c>
      <c r="I118">
        <v>300</v>
      </c>
      <c r="J118">
        <f t="shared" si="19"/>
        <v>333.33333333333331</v>
      </c>
      <c r="K118">
        <f t="shared" si="20"/>
        <v>0</v>
      </c>
      <c r="L118">
        <f t="shared" si="21"/>
        <v>0</v>
      </c>
      <c r="M118">
        <f t="shared" si="22"/>
        <v>0</v>
      </c>
      <c r="N118">
        <f t="shared" si="23"/>
        <v>0</v>
      </c>
      <c r="O118">
        <f t="shared" si="24"/>
        <v>0</v>
      </c>
      <c r="P118">
        <f t="shared" si="25"/>
        <v>333.33333333333331</v>
      </c>
      <c r="Q118">
        <f t="shared" si="26"/>
        <v>0.33333333333333331</v>
      </c>
    </row>
    <row r="119" spans="1:17" x14ac:dyDescent="0.3">
      <c r="A119">
        <v>110</v>
      </c>
      <c r="B119">
        <v>0</v>
      </c>
      <c r="C119">
        <f t="shared" si="14"/>
        <v>0</v>
      </c>
      <c r="D119">
        <f t="shared" si="15"/>
        <v>0</v>
      </c>
      <c r="E119">
        <f t="shared" si="16"/>
        <v>225.63</v>
      </c>
      <c r="F119">
        <f t="shared" si="27"/>
        <v>0</v>
      </c>
      <c r="G119">
        <f t="shared" si="17"/>
        <v>225.63</v>
      </c>
      <c r="H119">
        <f t="shared" si="18"/>
        <v>0</v>
      </c>
      <c r="I119">
        <v>300</v>
      </c>
      <c r="J119">
        <f t="shared" si="19"/>
        <v>333.33333333333331</v>
      </c>
      <c r="K119">
        <f t="shared" si="20"/>
        <v>0</v>
      </c>
      <c r="L119">
        <f t="shared" si="21"/>
        <v>0</v>
      </c>
      <c r="M119">
        <f t="shared" si="22"/>
        <v>0</v>
      </c>
      <c r="N119">
        <f t="shared" si="23"/>
        <v>0</v>
      </c>
      <c r="O119">
        <f t="shared" si="24"/>
        <v>0</v>
      </c>
      <c r="P119">
        <f t="shared" si="25"/>
        <v>333.33333333333331</v>
      </c>
      <c r="Q119">
        <f t="shared" si="26"/>
        <v>0.33333333333333331</v>
      </c>
    </row>
    <row r="120" spans="1:17" x14ac:dyDescent="0.3">
      <c r="A120">
        <v>111</v>
      </c>
      <c r="B120">
        <v>0</v>
      </c>
      <c r="C120">
        <f t="shared" si="14"/>
        <v>0</v>
      </c>
      <c r="D120">
        <f t="shared" si="15"/>
        <v>0</v>
      </c>
      <c r="E120">
        <f t="shared" si="16"/>
        <v>225.63</v>
      </c>
      <c r="F120">
        <f t="shared" si="27"/>
        <v>0</v>
      </c>
      <c r="G120">
        <f t="shared" si="17"/>
        <v>225.63</v>
      </c>
      <c r="H120">
        <f t="shared" si="18"/>
        <v>0</v>
      </c>
      <c r="I120">
        <v>300</v>
      </c>
      <c r="J120">
        <f t="shared" si="19"/>
        <v>333.33333333333331</v>
      </c>
      <c r="K120">
        <f t="shared" si="20"/>
        <v>0</v>
      </c>
      <c r="L120">
        <f t="shared" si="21"/>
        <v>0</v>
      </c>
      <c r="M120">
        <f t="shared" si="22"/>
        <v>0</v>
      </c>
      <c r="N120">
        <f t="shared" si="23"/>
        <v>0</v>
      </c>
      <c r="O120">
        <f t="shared" si="24"/>
        <v>0</v>
      </c>
      <c r="P120">
        <f t="shared" si="25"/>
        <v>333.33333333333331</v>
      </c>
      <c r="Q120">
        <f t="shared" si="26"/>
        <v>0.33333333333333331</v>
      </c>
    </row>
    <row r="121" spans="1:17" x14ac:dyDescent="0.3">
      <c r="A121">
        <v>112</v>
      </c>
      <c r="B121">
        <v>0</v>
      </c>
      <c r="C121">
        <f t="shared" si="14"/>
        <v>0</v>
      </c>
      <c r="D121">
        <f t="shared" si="15"/>
        <v>0</v>
      </c>
      <c r="E121">
        <f t="shared" si="16"/>
        <v>225.63</v>
      </c>
      <c r="F121">
        <f t="shared" si="27"/>
        <v>0</v>
      </c>
      <c r="G121">
        <f t="shared" si="17"/>
        <v>225.63</v>
      </c>
      <c r="H121">
        <f t="shared" si="18"/>
        <v>0</v>
      </c>
      <c r="I121">
        <v>300</v>
      </c>
      <c r="J121">
        <f t="shared" si="19"/>
        <v>333.33333333333331</v>
      </c>
      <c r="K121">
        <f t="shared" si="20"/>
        <v>0</v>
      </c>
      <c r="L121">
        <f t="shared" si="21"/>
        <v>0</v>
      </c>
      <c r="M121">
        <f t="shared" si="22"/>
        <v>0</v>
      </c>
      <c r="N121">
        <f t="shared" si="23"/>
        <v>0</v>
      </c>
      <c r="O121">
        <f t="shared" si="24"/>
        <v>0</v>
      </c>
      <c r="P121">
        <f t="shared" si="25"/>
        <v>333.33333333333331</v>
      </c>
      <c r="Q121">
        <f t="shared" si="26"/>
        <v>0.33333333333333331</v>
      </c>
    </row>
    <row r="122" spans="1:17" x14ac:dyDescent="0.3">
      <c r="A122">
        <v>113</v>
      </c>
      <c r="B122">
        <v>0</v>
      </c>
      <c r="C122">
        <f t="shared" si="14"/>
        <v>0</v>
      </c>
      <c r="D122">
        <f t="shared" si="15"/>
        <v>0</v>
      </c>
      <c r="E122">
        <f t="shared" si="16"/>
        <v>225.63</v>
      </c>
      <c r="F122">
        <f t="shared" si="27"/>
        <v>0</v>
      </c>
      <c r="G122">
        <f t="shared" si="17"/>
        <v>225.63</v>
      </c>
      <c r="H122">
        <f t="shared" si="18"/>
        <v>0</v>
      </c>
      <c r="I122">
        <v>300</v>
      </c>
      <c r="J122">
        <f t="shared" si="19"/>
        <v>333.33333333333331</v>
      </c>
      <c r="K122">
        <f t="shared" si="20"/>
        <v>0</v>
      </c>
      <c r="L122">
        <f t="shared" si="21"/>
        <v>0</v>
      </c>
      <c r="M122">
        <f t="shared" si="22"/>
        <v>0</v>
      </c>
      <c r="N122">
        <f t="shared" si="23"/>
        <v>0</v>
      </c>
      <c r="O122">
        <f t="shared" si="24"/>
        <v>0</v>
      </c>
      <c r="P122">
        <f t="shared" si="25"/>
        <v>333.33333333333331</v>
      </c>
      <c r="Q122">
        <f t="shared" si="26"/>
        <v>0.33333333333333331</v>
      </c>
    </row>
    <row r="123" spans="1:17" x14ac:dyDescent="0.3">
      <c r="A123">
        <v>114</v>
      </c>
      <c r="B123">
        <v>0</v>
      </c>
      <c r="C123">
        <f t="shared" si="14"/>
        <v>0</v>
      </c>
      <c r="D123">
        <f t="shared" si="15"/>
        <v>0</v>
      </c>
      <c r="E123">
        <f t="shared" si="16"/>
        <v>225.63</v>
      </c>
      <c r="F123">
        <f t="shared" si="27"/>
        <v>0</v>
      </c>
      <c r="G123">
        <f t="shared" si="17"/>
        <v>225.63</v>
      </c>
      <c r="H123">
        <f t="shared" si="18"/>
        <v>0</v>
      </c>
      <c r="I123">
        <v>300</v>
      </c>
      <c r="J123">
        <f t="shared" si="19"/>
        <v>333.33333333333331</v>
      </c>
      <c r="K123">
        <f t="shared" si="20"/>
        <v>0</v>
      </c>
      <c r="L123">
        <f t="shared" si="21"/>
        <v>0</v>
      </c>
      <c r="M123">
        <f t="shared" si="22"/>
        <v>0</v>
      </c>
      <c r="N123">
        <f t="shared" si="23"/>
        <v>0</v>
      </c>
      <c r="O123">
        <f t="shared" si="24"/>
        <v>0</v>
      </c>
      <c r="P123">
        <f t="shared" si="25"/>
        <v>333.33333333333331</v>
      </c>
      <c r="Q123">
        <f t="shared" si="26"/>
        <v>0.33333333333333331</v>
      </c>
    </row>
    <row r="124" spans="1:17" x14ac:dyDescent="0.3">
      <c r="A124">
        <v>115</v>
      </c>
      <c r="B124">
        <v>0</v>
      </c>
      <c r="C124">
        <f t="shared" si="14"/>
        <v>0</v>
      </c>
      <c r="D124">
        <f t="shared" si="15"/>
        <v>0</v>
      </c>
      <c r="E124">
        <f t="shared" si="16"/>
        <v>225.63</v>
      </c>
      <c r="F124">
        <f t="shared" si="27"/>
        <v>0</v>
      </c>
      <c r="G124">
        <f t="shared" si="17"/>
        <v>225.63</v>
      </c>
      <c r="H124">
        <f t="shared" si="18"/>
        <v>0</v>
      </c>
      <c r="I124">
        <v>300</v>
      </c>
      <c r="J124">
        <f t="shared" si="19"/>
        <v>333.33333333333331</v>
      </c>
      <c r="K124">
        <f t="shared" si="20"/>
        <v>0</v>
      </c>
      <c r="L124">
        <f t="shared" si="21"/>
        <v>0</v>
      </c>
      <c r="M124">
        <f t="shared" si="22"/>
        <v>0</v>
      </c>
      <c r="N124">
        <f t="shared" si="23"/>
        <v>0</v>
      </c>
      <c r="O124">
        <f t="shared" si="24"/>
        <v>0</v>
      </c>
      <c r="P124">
        <f t="shared" si="25"/>
        <v>333.33333333333331</v>
      </c>
      <c r="Q124">
        <f t="shared" si="26"/>
        <v>0.33333333333333331</v>
      </c>
    </row>
    <row r="125" spans="1:17" x14ac:dyDescent="0.3">
      <c r="A125">
        <v>116</v>
      </c>
      <c r="B125">
        <v>0</v>
      </c>
      <c r="C125">
        <f t="shared" si="14"/>
        <v>0</v>
      </c>
      <c r="D125">
        <f t="shared" si="15"/>
        <v>0</v>
      </c>
      <c r="E125">
        <f t="shared" si="16"/>
        <v>225.63</v>
      </c>
      <c r="F125">
        <f t="shared" si="27"/>
        <v>0</v>
      </c>
      <c r="G125">
        <f t="shared" si="17"/>
        <v>225.63</v>
      </c>
      <c r="H125">
        <f t="shared" si="18"/>
        <v>0</v>
      </c>
      <c r="I125">
        <v>300</v>
      </c>
      <c r="J125">
        <f t="shared" si="19"/>
        <v>333.33333333333331</v>
      </c>
      <c r="K125">
        <f t="shared" si="20"/>
        <v>0</v>
      </c>
      <c r="L125">
        <f t="shared" si="21"/>
        <v>0</v>
      </c>
      <c r="M125">
        <f t="shared" si="22"/>
        <v>0</v>
      </c>
      <c r="N125">
        <f t="shared" si="23"/>
        <v>0</v>
      </c>
      <c r="O125">
        <f t="shared" si="24"/>
        <v>0</v>
      </c>
      <c r="P125">
        <f t="shared" si="25"/>
        <v>333.33333333333331</v>
      </c>
      <c r="Q125">
        <f t="shared" si="26"/>
        <v>0.33333333333333331</v>
      </c>
    </row>
    <row r="126" spans="1:17" x14ac:dyDescent="0.3">
      <c r="A126">
        <v>117</v>
      </c>
      <c r="B126">
        <v>0</v>
      </c>
      <c r="C126">
        <f t="shared" si="14"/>
        <v>0</v>
      </c>
      <c r="D126">
        <f t="shared" si="15"/>
        <v>0</v>
      </c>
      <c r="E126">
        <f t="shared" si="16"/>
        <v>225.63</v>
      </c>
      <c r="F126">
        <f t="shared" si="27"/>
        <v>0</v>
      </c>
      <c r="G126">
        <f t="shared" si="17"/>
        <v>225.63</v>
      </c>
      <c r="H126">
        <f t="shared" si="18"/>
        <v>0</v>
      </c>
      <c r="I126">
        <v>300</v>
      </c>
      <c r="J126">
        <f t="shared" si="19"/>
        <v>333.33333333333331</v>
      </c>
      <c r="K126">
        <f t="shared" si="20"/>
        <v>0</v>
      </c>
      <c r="L126">
        <f t="shared" si="21"/>
        <v>0</v>
      </c>
      <c r="M126">
        <f t="shared" si="22"/>
        <v>0</v>
      </c>
      <c r="N126">
        <f t="shared" si="23"/>
        <v>0</v>
      </c>
      <c r="O126">
        <f t="shared" si="24"/>
        <v>0</v>
      </c>
      <c r="P126">
        <f t="shared" si="25"/>
        <v>333.33333333333331</v>
      </c>
      <c r="Q126">
        <f t="shared" si="26"/>
        <v>0.33333333333333331</v>
      </c>
    </row>
    <row r="127" spans="1:17" x14ac:dyDescent="0.3">
      <c r="A127">
        <v>118</v>
      </c>
      <c r="B127">
        <v>0</v>
      </c>
      <c r="C127">
        <f t="shared" si="14"/>
        <v>0</v>
      </c>
      <c r="D127">
        <f t="shared" si="15"/>
        <v>0</v>
      </c>
      <c r="E127">
        <f t="shared" si="16"/>
        <v>225.63</v>
      </c>
      <c r="F127">
        <f t="shared" si="27"/>
        <v>0</v>
      </c>
      <c r="G127">
        <f t="shared" si="17"/>
        <v>225.63</v>
      </c>
      <c r="H127">
        <f t="shared" si="18"/>
        <v>0</v>
      </c>
      <c r="I127">
        <v>300</v>
      </c>
      <c r="J127">
        <f t="shared" si="19"/>
        <v>333.33333333333331</v>
      </c>
      <c r="K127">
        <f t="shared" si="20"/>
        <v>0</v>
      </c>
      <c r="L127">
        <f t="shared" si="21"/>
        <v>0</v>
      </c>
      <c r="M127">
        <f t="shared" si="22"/>
        <v>0</v>
      </c>
      <c r="N127">
        <f t="shared" si="23"/>
        <v>0</v>
      </c>
      <c r="O127">
        <f t="shared" si="24"/>
        <v>0</v>
      </c>
      <c r="P127">
        <f t="shared" si="25"/>
        <v>333.33333333333331</v>
      </c>
      <c r="Q127">
        <f t="shared" si="26"/>
        <v>0.33333333333333331</v>
      </c>
    </row>
    <row r="128" spans="1:17" x14ac:dyDescent="0.3">
      <c r="A128">
        <v>119</v>
      </c>
      <c r="B128">
        <v>0</v>
      </c>
      <c r="C128">
        <f t="shared" si="14"/>
        <v>0</v>
      </c>
      <c r="D128">
        <f t="shared" si="15"/>
        <v>0</v>
      </c>
      <c r="E128">
        <f t="shared" si="16"/>
        <v>225.63</v>
      </c>
      <c r="F128">
        <f t="shared" si="27"/>
        <v>0</v>
      </c>
      <c r="G128">
        <f t="shared" si="17"/>
        <v>225.63</v>
      </c>
      <c r="H128">
        <f t="shared" si="18"/>
        <v>0</v>
      </c>
      <c r="I128">
        <v>300</v>
      </c>
      <c r="J128">
        <f t="shared" si="19"/>
        <v>333.33333333333331</v>
      </c>
      <c r="K128">
        <f t="shared" si="20"/>
        <v>0</v>
      </c>
      <c r="L128">
        <f t="shared" si="21"/>
        <v>0</v>
      </c>
      <c r="M128">
        <f t="shared" si="22"/>
        <v>0</v>
      </c>
      <c r="N128">
        <f t="shared" si="23"/>
        <v>0</v>
      </c>
      <c r="O128">
        <f t="shared" si="24"/>
        <v>0</v>
      </c>
      <c r="P128">
        <f t="shared" si="25"/>
        <v>333.33333333333331</v>
      </c>
      <c r="Q128">
        <f t="shared" si="26"/>
        <v>0.33333333333333331</v>
      </c>
    </row>
    <row r="129" spans="1:17" x14ac:dyDescent="0.3">
      <c r="A129">
        <v>120</v>
      </c>
      <c r="B129">
        <v>0</v>
      </c>
      <c r="C129">
        <f t="shared" si="14"/>
        <v>0</v>
      </c>
      <c r="D129">
        <f t="shared" si="15"/>
        <v>0</v>
      </c>
      <c r="E129">
        <f t="shared" si="16"/>
        <v>225.63</v>
      </c>
      <c r="F129">
        <f t="shared" si="27"/>
        <v>0</v>
      </c>
      <c r="G129">
        <f t="shared" si="17"/>
        <v>225.63</v>
      </c>
      <c r="H129">
        <f t="shared" si="18"/>
        <v>0</v>
      </c>
      <c r="I129">
        <v>300</v>
      </c>
      <c r="J129">
        <f t="shared" si="19"/>
        <v>333.33333333333331</v>
      </c>
      <c r="K129">
        <f t="shared" si="20"/>
        <v>0</v>
      </c>
      <c r="L129">
        <f t="shared" si="21"/>
        <v>0</v>
      </c>
      <c r="M129">
        <f t="shared" si="22"/>
        <v>0</v>
      </c>
      <c r="N129">
        <f t="shared" si="23"/>
        <v>0</v>
      </c>
      <c r="O129">
        <f t="shared" si="24"/>
        <v>0</v>
      </c>
      <c r="P129">
        <f t="shared" si="25"/>
        <v>333.33333333333331</v>
      </c>
      <c r="Q129">
        <f t="shared" si="26"/>
        <v>0.33333333333333331</v>
      </c>
    </row>
    <row r="130" spans="1:17" x14ac:dyDescent="0.3">
      <c r="A130">
        <v>121</v>
      </c>
      <c r="B130">
        <v>0</v>
      </c>
      <c r="C130">
        <f t="shared" si="14"/>
        <v>0</v>
      </c>
      <c r="D130">
        <f t="shared" si="15"/>
        <v>0</v>
      </c>
      <c r="E130">
        <f t="shared" si="16"/>
        <v>225.63</v>
      </c>
      <c r="F130">
        <f t="shared" si="27"/>
        <v>0</v>
      </c>
      <c r="G130">
        <f t="shared" si="17"/>
        <v>225.63</v>
      </c>
      <c r="H130">
        <f t="shared" si="18"/>
        <v>0</v>
      </c>
      <c r="I130">
        <v>300</v>
      </c>
      <c r="J130">
        <f t="shared" si="19"/>
        <v>333.33333333333331</v>
      </c>
      <c r="K130">
        <f t="shared" si="20"/>
        <v>0</v>
      </c>
      <c r="L130">
        <f t="shared" si="21"/>
        <v>0</v>
      </c>
      <c r="M130">
        <f t="shared" si="22"/>
        <v>0</v>
      </c>
      <c r="N130">
        <f t="shared" si="23"/>
        <v>0</v>
      </c>
      <c r="O130">
        <f t="shared" si="24"/>
        <v>0</v>
      </c>
      <c r="P130">
        <f t="shared" si="25"/>
        <v>333.33333333333331</v>
      </c>
      <c r="Q130">
        <f t="shared" si="26"/>
        <v>0.33333333333333331</v>
      </c>
    </row>
    <row r="131" spans="1:17" x14ac:dyDescent="0.3">
      <c r="A131">
        <v>122</v>
      </c>
      <c r="B131">
        <v>0</v>
      </c>
      <c r="C131">
        <f t="shared" si="14"/>
        <v>0</v>
      </c>
      <c r="D131">
        <f t="shared" si="15"/>
        <v>0</v>
      </c>
      <c r="E131">
        <f t="shared" si="16"/>
        <v>225.63</v>
      </c>
      <c r="F131">
        <f t="shared" si="27"/>
        <v>0</v>
      </c>
      <c r="G131">
        <f t="shared" si="17"/>
        <v>225.63</v>
      </c>
      <c r="H131">
        <f t="shared" si="18"/>
        <v>0</v>
      </c>
      <c r="I131">
        <v>300</v>
      </c>
      <c r="J131">
        <f t="shared" si="19"/>
        <v>333.33333333333331</v>
      </c>
      <c r="K131">
        <f t="shared" si="20"/>
        <v>0</v>
      </c>
      <c r="L131">
        <f t="shared" si="21"/>
        <v>0</v>
      </c>
      <c r="M131">
        <f t="shared" si="22"/>
        <v>0</v>
      </c>
      <c r="N131">
        <f t="shared" si="23"/>
        <v>0</v>
      </c>
      <c r="O131">
        <f t="shared" si="24"/>
        <v>0</v>
      </c>
      <c r="P131">
        <f t="shared" si="25"/>
        <v>333.33333333333331</v>
      </c>
      <c r="Q131">
        <f t="shared" si="26"/>
        <v>0.33333333333333331</v>
      </c>
    </row>
    <row r="132" spans="1:17" x14ac:dyDescent="0.3">
      <c r="A132">
        <v>123</v>
      </c>
      <c r="B132">
        <v>0</v>
      </c>
      <c r="C132">
        <f t="shared" si="14"/>
        <v>0</v>
      </c>
      <c r="D132">
        <f t="shared" si="15"/>
        <v>0</v>
      </c>
      <c r="E132">
        <f t="shared" si="16"/>
        <v>225.63</v>
      </c>
      <c r="F132">
        <f t="shared" si="27"/>
        <v>0</v>
      </c>
      <c r="G132">
        <f t="shared" si="17"/>
        <v>225.63</v>
      </c>
      <c r="H132">
        <f t="shared" si="18"/>
        <v>0</v>
      </c>
      <c r="I132">
        <v>300</v>
      </c>
      <c r="J132">
        <f t="shared" si="19"/>
        <v>333.33333333333331</v>
      </c>
      <c r="K132">
        <f t="shared" si="20"/>
        <v>0</v>
      </c>
      <c r="L132">
        <f t="shared" si="21"/>
        <v>0</v>
      </c>
      <c r="M132">
        <f t="shared" si="22"/>
        <v>0</v>
      </c>
      <c r="N132">
        <f t="shared" si="23"/>
        <v>0</v>
      </c>
      <c r="O132">
        <f t="shared" si="24"/>
        <v>0</v>
      </c>
      <c r="P132">
        <f t="shared" si="25"/>
        <v>333.33333333333331</v>
      </c>
      <c r="Q132">
        <f t="shared" si="26"/>
        <v>0.33333333333333331</v>
      </c>
    </row>
    <row r="133" spans="1:17" x14ac:dyDescent="0.3">
      <c r="A133">
        <v>124</v>
      </c>
      <c r="B133">
        <v>0</v>
      </c>
      <c r="C133">
        <f t="shared" si="14"/>
        <v>0</v>
      </c>
      <c r="D133">
        <f t="shared" si="15"/>
        <v>0</v>
      </c>
      <c r="E133">
        <f t="shared" si="16"/>
        <v>225.63</v>
      </c>
      <c r="F133">
        <f t="shared" si="27"/>
        <v>0</v>
      </c>
      <c r="G133">
        <f t="shared" si="17"/>
        <v>225.63</v>
      </c>
      <c r="H133">
        <f t="shared" si="18"/>
        <v>0</v>
      </c>
      <c r="I133">
        <v>300</v>
      </c>
      <c r="J133">
        <f t="shared" si="19"/>
        <v>333.33333333333331</v>
      </c>
      <c r="K133">
        <f t="shared" si="20"/>
        <v>0</v>
      </c>
      <c r="L133">
        <f t="shared" si="21"/>
        <v>0</v>
      </c>
      <c r="M133">
        <f t="shared" si="22"/>
        <v>0</v>
      </c>
      <c r="N133">
        <f t="shared" si="23"/>
        <v>0</v>
      </c>
      <c r="O133">
        <f t="shared" si="24"/>
        <v>0</v>
      </c>
      <c r="P133">
        <f t="shared" si="25"/>
        <v>333.33333333333331</v>
      </c>
      <c r="Q133">
        <f t="shared" si="26"/>
        <v>0.33333333333333331</v>
      </c>
    </row>
    <row r="134" spans="1:17" x14ac:dyDescent="0.3">
      <c r="A134">
        <v>125</v>
      </c>
      <c r="B134">
        <v>0</v>
      </c>
      <c r="C134">
        <f t="shared" si="14"/>
        <v>0</v>
      </c>
      <c r="D134">
        <f t="shared" si="15"/>
        <v>0</v>
      </c>
      <c r="E134">
        <f t="shared" si="16"/>
        <v>225.63</v>
      </c>
      <c r="F134">
        <f t="shared" si="27"/>
        <v>0</v>
      </c>
      <c r="G134">
        <f t="shared" si="17"/>
        <v>225.63</v>
      </c>
      <c r="H134">
        <f t="shared" si="18"/>
        <v>0</v>
      </c>
      <c r="I134">
        <v>300</v>
      </c>
      <c r="J134">
        <f t="shared" si="19"/>
        <v>333.33333333333331</v>
      </c>
      <c r="K134">
        <f t="shared" si="20"/>
        <v>0</v>
      </c>
      <c r="L134">
        <f t="shared" si="21"/>
        <v>0</v>
      </c>
      <c r="M134">
        <f t="shared" si="22"/>
        <v>0</v>
      </c>
      <c r="N134">
        <f t="shared" si="23"/>
        <v>0</v>
      </c>
      <c r="O134">
        <f t="shared" si="24"/>
        <v>0</v>
      </c>
      <c r="P134">
        <f t="shared" si="25"/>
        <v>333.33333333333331</v>
      </c>
      <c r="Q134">
        <f t="shared" si="26"/>
        <v>0.33333333333333331</v>
      </c>
    </row>
    <row r="135" spans="1:17" x14ac:dyDescent="0.3">
      <c r="A135">
        <v>126</v>
      </c>
      <c r="B135">
        <v>0</v>
      </c>
      <c r="C135">
        <f t="shared" si="14"/>
        <v>0</v>
      </c>
      <c r="D135">
        <f t="shared" si="15"/>
        <v>0</v>
      </c>
      <c r="E135">
        <f t="shared" si="16"/>
        <v>225.63</v>
      </c>
      <c r="F135">
        <f t="shared" si="27"/>
        <v>0</v>
      </c>
      <c r="G135">
        <f t="shared" si="17"/>
        <v>225.63</v>
      </c>
      <c r="H135">
        <f t="shared" si="18"/>
        <v>0</v>
      </c>
      <c r="I135">
        <v>300</v>
      </c>
      <c r="J135">
        <f t="shared" si="19"/>
        <v>333.33333333333331</v>
      </c>
      <c r="K135">
        <f t="shared" si="20"/>
        <v>0</v>
      </c>
      <c r="L135">
        <f t="shared" si="21"/>
        <v>0</v>
      </c>
      <c r="M135">
        <f t="shared" si="22"/>
        <v>0</v>
      </c>
      <c r="N135">
        <f t="shared" si="23"/>
        <v>0</v>
      </c>
      <c r="O135">
        <f t="shared" si="24"/>
        <v>0</v>
      </c>
      <c r="P135">
        <f t="shared" si="25"/>
        <v>333.33333333333331</v>
      </c>
      <c r="Q135">
        <f t="shared" si="26"/>
        <v>0.33333333333333331</v>
      </c>
    </row>
    <row r="136" spans="1:17" x14ac:dyDescent="0.3">
      <c r="A136">
        <v>127</v>
      </c>
      <c r="B136">
        <v>0</v>
      </c>
      <c r="C136">
        <f t="shared" si="14"/>
        <v>0</v>
      </c>
      <c r="D136">
        <f t="shared" si="15"/>
        <v>0</v>
      </c>
      <c r="E136">
        <f t="shared" si="16"/>
        <v>225.63</v>
      </c>
      <c r="F136">
        <f t="shared" si="27"/>
        <v>0</v>
      </c>
      <c r="G136">
        <f t="shared" si="17"/>
        <v>225.63</v>
      </c>
      <c r="H136">
        <f t="shared" si="18"/>
        <v>0</v>
      </c>
      <c r="I136">
        <v>300</v>
      </c>
      <c r="J136">
        <f t="shared" si="19"/>
        <v>333.33333333333331</v>
      </c>
      <c r="K136">
        <f t="shared" si="20"/>
        <v>0</v>
      </c>
      <c r="L136">
        <f t="shared" si="21"/>
        <v>0</v>
      </c>
      <c r="M136">
        <f t="shared" si="22"/>
        <v>0</v>
      </c>
      <c r="N136">
        <f t="shared" si="23"/>
        <v>0</v>
      </c>
      <c r="O136">
        <f t="shared" si="24"/>
        <v>0</v>
      </c>
      <c r="P136">
        <f t="shared" si="25"/>
        <v>333.33333333333331</v>
      </c>
      <c r="Q136">
        <f t="shared" si="26"/>
        <v>0.33333333333333331</v>
      </c>
    </row>
    <row r="137" spans="1:17" x14ac:dyDescent="0.3">
      <c r="A137">
        <v>128</v>
      </c>
      <c r="B137">
        <v>0</v>
      </c>
      <c r="C137">
        <f t="shared" si="14"/>
        <v>0</v>
      </c>
      <c r="D137">
        <f t="shared" si="15"/>
        <v>0</v>
      </c>
      <c r="E137">
        <f t="shared" si="16"/>
        <v>225.63</v>
      </c>
      <c r="F137">
        <f t="shared" si="27"/>
        <v>0</v>
      </c>
      <c r="G137">
        <f t="shared" si="17"/>
        <v>225.63</v>
      </c>
      <c r="H137">
        <f t="shared" si="18"/>
        <v>0</v>
      </c>
      <c r="I137">
        <v>300</v>
      </c>
      <c r="J137">
        <f t="shared" si="19"/>
        <v>333.33333333333331</v>
      </c>
      <c r="K137">
        <f t="shared" si="20"/>
        <v>0</v>
      </c>
      <c r="L137">
        <f t="shared" si="21"/>
        <v>0</v>
      </c>
      <c r="M137">
        <f t="shared" si="22"/>
        <v>0</v>
      </c>
      <c r="N137">
        <f t="shared" si="23"/>
        <v>0</v>
      </c>
      <c r="O137">
        <f t="shared" si="24"/>
        <v>0</v>
      </c>
      <c r="P137">
        <f t="shared" si="25"/>
        <v>333.33333333333331</v>
      </c>
      <c r="Q137">
        <f t="shared" si="26"/>
        <v>0.33333333333333331</v>
      </c>
    </row>
    <row r="138" spans="1:17" x14ac:dyDescent="0.3">
      <c r="A138">
        <v>129</v>
      </c>
      <c r="B138">
        <v>0</v>
      </c>
      <c r="C138">
        <f t="shared" ref="C138:C201" si="28">B138/3.6</f>
        <v>0</v>
      </c>
      <c r="D138">
        <f t="shared" ref="D138:D201" si="29">0.5*$E$1*$E$2*$E$3*(C138^2)</f>
        <v>0</v>
      </c>
      <c r="E138">
        <f t="shared" ref="E138:E201" si="30">$H$1*$H$2*$H$3*COS(0)</f>
        <v>225.63</v>
      </c>
      <c r="F138">
        <f t="shared" si="27"/>
        <v>0</v>
      </c>
      <c r="G138">
        <f t="shared" ref="G138:G201" si="31">D138+E138+F138</f>
        <v>225.63</v>
      </c>
      <c r="H138">
        <f t="shared" ref="H138:H201" si="32">G138*C138</f>
        <v>0</v>
      </c>
      <c r="I138">
        <v>300</v>
      </c>
      <c r="J138">
        <f t="shared" ref="J138:J201" si="33">I138/0.9</f>
        <v>333.33333333333331</v>
      </c>
      <c r="K138">
        <f t="shared" ref="K138:K201" si="34">IF(H138&gt;0,H138,0)</f>
        <v>0</v>
      </c>
      <c r="L138">
        <f t="shared" ref="L138:L201" si="35">IF(H138&lt;0,H138,0)</f>
        <v>0</v>
      </c>
      <c r="M138">
        <f t="shared" ref="M138:M201" si="36">K138/0.9</f>
        <v>0</v>
      </c>
      <c r="N138">
        <f t="shared" ref="N138:N201" si="37">L138*0.9</f>
        <v>0</v>
      </c>
      <c r="O138">
        <f t="shared" ref="O138:O201" si="38">M138+N138</f>
        <v>0</v>
      </c>
      <c r="P138">
        <f t="shared" ref="P138:P201" si="39">J138+O138</f>
        <v>333.33333333333331</v>
      </c>
      <c r="Q138">
        <f t="shared" ref="Q138:Q201" si="40">P138/1000</f>
        <v>0.33333333333333331</v>
      </c>
    </row>
    <row r="139" spans="1:17" x14ac:dyDescent="0.3">
      <c r="A139">
        <v>130</v>
      </c>
      <c r="B139">
        <v>0</v>
      </c>
      <c r="C139">
        <f t="shared" si="28"/>
        <v>0</v>
      </c>
      <c r="D139">
        <f t="shared" si="29"/>
        <v>0</v>
      </c>
      <c r="E139">
        <f t="shared" si="30"/>
        <v>225.63</v>
      </c>
      <c r="F139">
        <f t="shared" ref="F139:F202" si="41">$H$1*((C139-C138)/(A139-A138))</f>
        <v>0</v>
      </c>
      <c r="G139">
        <f t="shared" si="31"/>
        <v>225.63</v>
      </c>
      <c r="H139">
        <f t="shared" si="32"/>
        <v>0</v>
      </c>
      <c r="I139">
        <v>300</v>
      </c>
      <c r="J139">
        <f t="shared" si="33"/>
        <v>333.33333333333331</v>
      </c>
      <c r="K139">
        <f t="shared" si="34"/>
        <v>0</v>
      </c>
      <c r="L139">
        <f t="shared" si="35"/>
        <v>0</v>
      </c>
      <c r="M139">
        <f t="shared" si="36"/>
        <v>0</v>
      </c>
      <c r="N139">
        <f t="shared" si="37"/>
        <v>0</v>
      </c>
      <c r="O139">
        <f t="shared" si="38"/>
        <v>0</v>
      </c>
      <c r="P139">
        <f t="shared" si="39"/>
        <v>333.33333333333331</v>
      </c>
      <c r="Q139">
        <f t="shared" si="40"/>
        <v>0.33333333333333331</v>
      </c>
    </row>
    <row r="140" spans="1:17" x14ac:dyDescent="0.3">
      <c r="A140">
        <v>131</v>
      </c>
      <c r="B140">
        <v>0</v>
      </c>
      <c r="C140">
        <f t="shared" si="28"/>
        <v>0</v>
      </c>
      <c r="D140">
        <f t="shared" si="29"/>
        <v>0</v>
      </c>
      <c r="E140">
        <f t="shared" si="30"/>
        <v>225.63</v>
      </c>
      <c r="F140">
        <f t="shared" si="41"/>
        <v>0</v>
      </c>
      <c r="G140">
        <f t="shared" si="31"/>
        <v>225.63</v>
      </c>
      <c r="H140">
        <f t="shared" si="32"/>
        <v>0</v>
      </c>
      <c r="I140">
        <v>300</v>
      </c>
      <c r="J140">
        <f t="shared" si="33"/>
        <v>333.33333333333331</v>
      </c>
      <c r="K140">
        <f t="shared" si="34"/>
        <v>0</v>
      </c>
      <c r="L140">
        <f t="shared" si="35"/>
        <v>0</v>
      </c>
      <c r="M140">
        <f t="shared" si="36"/>
        <v>0</v>
      </c>
      <c r="N140">
        <f t="shared" si="37"/>
        <v>0</v>
      </c>
      <c r="O140">
        <f t="shared" si="38"/>
        <v>0</v>
      </c>
      <c r="P140">
        <f t="shared" si="39"/>
        <v>333.33333333333331</v>
      </c>
      <c r="Q140">
        <f t="shared" si="40"/>
        <v>0.33333333333333331</v>
      </c>
    </row>
    <row r="141" spans="1:17" x14ac:dyDescent="0.3">
      <c r="A141">
        <v>132</v>
      </c>
      <c r="B141">
        <v>0</v>
      </c>
      <c r="C141">
        <f t="shared" si="28"/>
        <v>0</v>
      </c>
      <c r="D141">
        <f t="shared" si="29"/>
        <v>0</v>
      </c>
      <c r="E141">
        <f t="shared" si="30"/>
        <v>225.63</v>
      </c>
      <c r="F141">
        <f t="shared" si="41"/>
        <v>0</v>
      </c>
      <c r="G141">
        <f t="shared" si="31"/>
        <v>225.63</v>
      </c>
      <c r="H141">
        <f t="shared" si="32"/>
        <v>0</v>
      </c>
      <c r="I141">
        <v>300</v>
      </c>
      <c r="J141">
        <f t="shared" si="33"/>
        <v>333.33333333333331</v>
      </c>
      <c r="K141">
        <f t="shared" si="34"/>
        <v>0</v>
      </c>
      <c r="L141">
        <f t="shared" si="35"/>
        <v>0</v>
      </c>
      <c r="M141">
        <f t="shared" si="36"/>
        <v>0</v>
      </c>
      <c r="N141">
        <f t="shared" si="37"/>
        <v>0</v>
      </c>
      <c r="O141">
        <f t="shared" si="38"/>
        <v>0</v>
      </c>
      <c r="P141">
        <f t="shared" si="39"/>
        <v>333.33333333333331</v>
      </c>
      <c r="Q141">
        <f t="shared" si="40"/>
        <v>0.33333333333333331</v>
      </c>
    </row>
    <row r="142" spans="1:17" x14ac:dyDescent="0.3">
      <c r="A142">
        <v>133</v>
      </c>
      <c r="B142">
        <v>0</v>
      </c>
      <c r="C142">
        <f t="shared" si="28"/>
        <v>0</v>
      </c>
      <c r="D142">
        <f t="shared" si="29"/>
        <v>0</v>
      </c>
      <c r="E142">
        <f t="shared" si="30"/>
        <v>225.63</v>
      </c>
      <c r="F142">
        <f t="shared" si="41"/>
        <v>0</v>
      </c>
      <c r="G142">
        <f t="shared" si="31"/>
        <v>225.63</v>
      </c>
      <c r="H142">
        <f t="shared" si="32"/>
        <v>0</v>
      </c>
      <c r="I142">
        <v>300</v>
      </c>
      <c r="J142">
        <f t="shared" si="33"/>
        <v>333.33333333333331</v>
      </c>
      <c r="K142">
        <f t="shared" si="34"/>
        <v>0</v>
      </c>
      <c r="L142">
        <f t="shared" si="35"/>
        <v>0</v>
      </c>
      <c r="M142">
        <f t="shared" si="36"/>
        <v>0</v>
      </c>
      <c r="N142">
        <f t="shared" si="37"/>
        <v>0</v>
      </c>
      <c r="O142">
        <f t="shared" si="38"/>
        <v>0</v>
      </c>
      <c r="P142">
        <f t="shared" si="39"/>
        <v>333.33333333333331</v>
      </c>
      <c r="Q142">
        <f t="shared" si="40"/>
        <v>0.33333333333333331</v>
      </c>
    </row>
    <row r="143" spans="1:17" x14ac:dyDescent="0.3">
      <c r="A143">
        <v>134</v>
      </c>
      <c r="B143">
        <v>0</v>
      </c>
      <c r="C143">
        <f t="shared" si="28"/>
        <v>0</v>
      </c>
      <c r="D143">
        <f t="shared" si="29"/>
        <v>0</v>
      </c>
      <c r="E143">
        <f t="shared" si="30"/>
        <v>225.63</v>
      </c>
      <c r="F143">
        <f t="shared" si="41"/>
        <v>0</v>
      </c>
      <c r="G143">
        <f t="shared" si="31"/>
        <v>225.63</v>
      </c>
      <c r="H143">
        <f t="shared" si="32"/>
        <v>0</v>
      </c>
      <c r="I143">
        <v>300</v>
      </c>
      <c r="J143">
        <f t="shared" si="33"/>
        <v>333.33333333333331</v>
      </c>
      <c r="K143">
        <f t="shared" si="34"/>
        <v>0</v>
      </c>
      <c r="L143">
        <f t="shared" si="35"/>
        <v>0</v>
      </c>
      <c r="M143">
        <f t="shared" si="36"/>
        <v>0</v>
      </c>
      <c r="N143">
        <f t="shared" si="37"/>
        <v>0</v>
      </c>
      <c r="O143">
        <f t="shared" si="38"/>
        <v>0</v>
      </c>
      <c r="P143">
        <f t="shared" si="39"/>
        <v>333.33333333333331</v>
      </c>
      <c r="Q143">
        <f t="shared" si="40"/>
        <v>0.33333333333333331</v>
      </c>
    </row>
    <row r="144" spans="1:17" x14ac:dyDescent="0.3">
      <c r="A144">
        <v>135</v>
      </c>
      <c r="B144">
        <v>0</v>
      </c>
      <c r="C144">
        <f t="shared" si="28"/>
        <v>0</v>
      </c>
      <c r="D144">
        <f t="shared" si="29"/>
        <v>0</v>
      </c>
      <c r="E144">
        <f t="shared" si="30"/>
        <v>225.63</v>
      </c>
      <c r="F144">
        <f t="shared" si="41"/>
        <v>0</v>
      </c>
      <c r="G144">
        <f t="shared" si="31"/>
        <v>225.63</v>
      </c>
      <c r="H144">
        <f t="shared" si="32"/>
        <v>0</v>
      </c>
      <c r="I144">
        <v>300</v>
      </c>
      <c r="J144">
        <f t="shared" si="33"/>
        <v>333.33333333333331</v>
      </c>
      <c r="K144">
        <f t="shared" si="34"/>
        <v>0</v>
      </c>
      <c r="L144">
        <f t="shared" si="35"/>
        <v>0</v>
      </c>
      <c r="M144">
        <f t="shared" si="36"/>
        <v>0</v>
      </c>
      <c r="N144">
        <f t="shared" si="37"/>
        <v>0</v>
      </c>
      <c r="O144">
        <f t="shared" si="38"/>
        <v>0</v>
      </c>
      <c r="P144">
        <f t="shared" si="39"/>
        <v>333.33333333333331</v>
      </c>
      <c r="Q144">
        <f t="shared" si="40"/>
        <v>0.33333333333333331</v>
      </c>
    </row>
    <row r="145" spans="1:17" x14ac:dyDescent="0.3">
      <c r="A145">
        <v>136</v>
      </c>
      <c r="B145">
        <v>0</v>
      </c>
      <c r="C145">
        <f t="shared" si="28"/>
        <v>0</v>
      </c>
      <c r="D145">
        <f t="shared" si="29"/>
        <v>0</v>
      </c>
      <c r="E145">
        <f t="shared" si="30"/>
        <v>225.63</v>
      </c>
      <c r="F145">
        <f t="shared" si="41"/>
        <v>0</v>
      </c>
      <c r="G145">
        <f t="shared" si="31"/>
        <v>225.63</v>
      </c>
      <c r="H145">
        <f t="shared" si="32"/>
        <v>0</v>
      </c>
      <c r="I145">
        <v>300</v>
      </c>
      <c r="J145">
        <f t="shared" si="33"/>
        <v>333.33333333333331</v>
      </c>
      <c r="K145">
        <f t="shared" si="34"/>
        <v>0</v>
      </c>
      <c r="L145">
        <f t="shared" si="35"/>
        <v>0</v>
      </c>
      <c r="M145">
        <f t="shared" si="36"/>
        <v>0</v>
      </c>
      <c r="N145">
        <f t="shared" si="37"/>
        <v>0</v>
      </c>
      <c r="O145">
        <f t="shared" si="38"/>
        <v>0</v>
      </c>
      <c r="P145">
        <f t="shared" si="39"/>
        <v>333.33333333333331</v>
      </c>
      <c r="Q145">
        <f t="shared" si="40"/>
        <v>0.33333333333333331</v>
      </c>
    </row>
    <row r="146" spans="1:17" x14ac:dyDescent="0.3">
      <c r="A146">
        <v>137</v>
      </c>
      <c r="B146">
        <v>0</v>
      </c>
      <c r="C146">
        <f t="shared" si="28"/>
        <v>0</v>
      </c>
      <c r="D146">
        <f t="shared" si="29"/>
        <v>0</v>
      </c>
      <c r="E146">
        <f t="shared" si="30"/>
        <v>225.63</v>
      </c>
      <c r="F146">
        <f t="shared" si="41"/>
        <v>0</v>
      </c>
      <c r="G146">
        <f t="shared" si="31"/>
        <v>225.63</v>
      </c>
      <c r="H146">
        <f t="shared" si="32"/>
        <v>0</v>
      </c>
      <c r="I146">
        <v>300</v>
      </c>
      <c r="J146">
        <f t="shared" si="33"/>
        <v>333.33333333333331</v>
      </c>
      <c r="K146">
        <f t="shared" si="34"/>
        <v>0</v>
      </c>
      <c r="L146">
        <f t="shared" si="35"/>
        <v>0</v>
      </c>
      <c r="M146">
        <f t="shared" si="36"/>
        <v>0</v>
      </c>
      <c r="N146">
        <f t="shared" si="37"/>
        <v>0</v>
      </c>
      <c r="O146">
        <f t="shared" si="38"/>
        <v>0</v>
      </c>
      <c r="P146">
        <f t="shared" si="39"/>
        <v>333.33333333333331</v>
      </c>
      <c r="Q146">
        <f t="shared" si="40"/>
        <v>0.33333333333333331</v>
      </c>
    </row>
    <row r="147" spans="1:17" x14ac:dyDescent="0.3">
      <c r="A147">
        <v>138</v>
      </c>
      <c r="B147">
        <v>0.2</v>
      </c>
      <c r="C147">
        <f t="shared" si="28"/>
        <v>5.5555555555555559E-2</v>
      </c>
      <c r="D147">
        <f t="shared" si="29"/>
        <v>1.2083333333333334E-3</v>
      </c>
      <c r="E147">
        <f t="shared" si="30"/>
        <v>225.63</v>
      </c>
      <c r="F147">
        <f t="shared" si="41"/>
        <v>111.11111111111111</v>
      </c>
      <c r="G147">
        <f t="shared" si="31"/>
        <v>336.74231944444443</v>
      </c>
      <c r="H147">
        <f t="shared" si="32"/>
        <v>18.70790663580247</v>
      </c>
      <c r="I147">
        <v>300</v>
      </c>
      <c r="J147">
        <f t="shared" si="33"/>
        <v>333.33333333333331</v>
      </c>
      <c r="K147">
        <f t="shared" si="34"/>
        <v>18.70790663580247</v>
      </c>
      <c r="L147">
        <f t="shared" si="35"/>
        <v>0</v>
      </c>
      <c r="M147">
        <f t="shared" si="36"/>
        <v>20.786562928669412</v>
      </c>
      <c r="N147">
        <f t="shared" si="37"/>
        <v>0</v>
      </c>
      <c r="O147">
        <f t="shared" si="38"/>
        <v>20.786562928669412</v>
      </c>
      <c r="P147">
        <f t="shared" si="39"/>
        <v>354.11989626200273</v>
      </c>
      <c r="Q147">
        <f t="shared" si="40"/>
        <v>0.35411989626200274</v>
      </c>
    </row>
    <row r="148" spans="1:17" x14ac:dyDescent="0.3">
      <c r="A148">
        <v>139</v>
      </c>
      <c r="B148">
        <v>1.9</v>
      </c>
      <c r="C148">
        <f t="shared" si="28"/>
        <v>0.52777777777777779</v>
      </c>
      <c r="D148">
        <f t="shared" si="29"/>
        <v>0.10905208333333333</v>
      </c>
      <c r="E148">
        <f t="shared" si="30"/>
        <v>225.63</v>
      </c>
      <c r="F148">
        <f t="shared" si="41"/>
        <v>944.44444444444446</v>
      </c>
      <c r="G148">
        <f t="shared" si="31"/>
        <v>1170.1834965277778</v>
      </c>
      <c r="H148">
        <f t="shared" si="32"/>
        <v>617.59684538966053</v>
      </c>
      <c r="I148">
        <v>300</v>
      </c>
      <c r="J148">
        <f t="shared" si="33"/>
        <v>333.33333333333331</v>
      </c>
      <c r="K148">
        <f t="shared" si="34"/>
        <v>617.59684538966053</v>
      </c>
      <c r="L148">
        <f t="shared" si="35"/>
        <v>0</v>
      </c>
      <c r="M148">
        <f t="shared" si="36"/>
        <v>686.21871709962284</v>
      </c>
      <c r="N148">
        <f t="shared" si="37"/>
        <v>0</v>
      </c>
      <c r="O148">
        <f t="shared" si="38"/>
        <v>686.21871709962284</v>
      </c>
      <c r="P148">
        <f t="shared" si="39"/>
        <v>1019.5520504329561</v>
      </c>
      <c r="Q148">
        <f t="shared" si="40"/>
        <v>1.019552050432956</v>
      </c>
    </row>
    <row r="149" spans="1:17" x14ac:dyDescent="0.3">
      <c r="A149">
        <v>140</v>
      </c>
      <c r="B149">
        <v>6.1</v>
      </c>
      <c r="C149">
        <f t="shared" si="28"/>
        <v>1.6944444444444442</v>
      </c>
      <c r="D149">
        <f t="shared" si="29"/>
        <v>1.124052083333333</v>
      </c>
      <c r="E149">
        <f t="shared" si="30"/>
        <v>225.63</v>
      </c>
      <c r="F149">
        <f t="shared" si="41"/>
        <v>2333.333333333333</v>
      </c>
      <c r="G149">
        <f t="shared" si="31"/>
        <v>2560.0873854166662</v>
      </c>
      <c r="H149">
        <f t="shared" si="32"/>
        <v>4337.925847511573</v>
      </c>
      <c r="I149">
        <v>300</v>
      </c>
      <c r="J149">
        <f t="shared" si="33"/>
        <v>333.33333333333331</v>
      </c>
      <c r="K149">
        <f t="shared" si="34"/>
        <v>4337.925847511573</v>
      </c>
      <c r="L149">
        <f t="shared" si="35"/>
        <v>0</v>
      </c>
      <c r="M149">
        <f t="shared" si="36"/>
        <v>4819.9176083461925</v>
      </c>
      <c r="N149">
        <f t="shared" si="37"/>
        <v>0</v>
      </c>
      <c r="O149">
        <f t="shared" si="38"/>
        <v>4819.9176083461925</v>
      </c>
      <c r="P149">
        <f t="shared" si="39"/>
        <v>5153.2509416795256</v>
      </c>
      <c r="Q149">
        <f t="shared" si="40"/>
        <v>5.1532509416795254</v>
      </c>
    </row>
    <row r="150" spans="1:17" x14ac:dyDescent="0.3">
      <c r="A150">
        <v>141</v>
      </c>
      <c r="B150">
        <v>11.7</v>
      </c>
      <c r="C150">
        <f t="shared" si="28"/>
        <v>3.2499999999999996</v>
      </c>
      <c r="D150">
        <f t="shared" si="29"/>
        <v>4.1352187499999982</v>
      </c>
      <c r="E150">
        <f t="shared" si="30"/>
        <v>225.63</v>
      </c>
      <c r="F150">
        <f t="shared" si="41"/>
        <v>3111.1111111111109</v>
      </c>
      <c r="G150">
        <f t="shared" si="31"/>
        <v>3340.8763298611107</v>
      </c>
      <c r="H150">
        <f t="shared" si="32"/>
        <v>10857.848072048608</v>
      </c>
      <c r="I150">
        <v>300</v>
      </c>
      <c r="J150">
        <f t="shared" si="33"/>
        <v>333.33333333333331</v>
      </c>
      <c r="K150">
        <f t="shared" si="34"/>
        <v>10857.848072048608</v>
      </c>
      <c r="L150">
        <f t="shared" si="35"/>
        <v>0</v>
      </c>
      <c r="M150">
        <f t="shared" si="36"/>
        <v>12064.275635609563</v>
      </c>
      <c r="N150">
        <f t="shared" si="37"/>
        <v>0</v>
      </c>
      <c r="O150">
        <f t="shared" si="38"/>
        <v>12064.275635609563</v>
      </c>
      <c r="P150">
        <f t="shared" si="39"/>
        <v>12397.608968942897</v>
      </c>
      <c r="Q150">
        <f t="shared" si="40"/>
        <v>12.397608968942897</v>
      </c>
    </row>
    <row r="151" spans="1:17" x14ac:dyDescent="0.3">
      <c r="A151">
        <v>142</v>
      </c>
      <c r="B151">
        <v>16.399999999999999</v>
      </c>
      <c r="C151">
        <f t="shared" si="28"/>
        <v>4.5555555555555554</v>
      </c>
      <c r="D151">
        <f t="shared" si="29"/>
        <v>8.1248333333333314</v>
      </c>
      <c r="E151">
        <f t="shared" si="30"/>
        <v>225.63</v>
      </c>
      <c r="F151">
        <f t="shared" si="41"/>
        <v>2611.1111111111118</v>
      </c>
      <c r="G151">
        <f t="shared" si="31"/>
        <v>2844.8659444444452</v>
      </c>
      <c r="H151">
        <f t="shared" si="32"/>
        <v>12959.944858024694</v>
      </c>
      <c r="I151">
        <v>300</v>
      </c>
      <c r="J151">
        <f t="shared" si="33"/>
        <v>333.33333333333331</v>
      </c>
      <c r="K151">
        <f t="shared" si="34"/>
        <v>12959.944858024694</v>
      </c>
      <c r="L151">
        <f t="shared" si="35"/>
        <v>0</v>
      </c>
      <c r="M151">
        <f t="shared" si="36"/>
        <v>14399.938731138547</v>
      </c>
      <c r="N151">
        <f t="shared" si="37"/>
        <v>0</v>
      </c>
      <c r="O151">
        <f t="shared" si="38"/>
        <v>14399.938731138547</v>
      </c>
      <c r="P151">
        <f t="shared" si="39"/>
        <v>14733.272064471881</v>
      </c>
      <c r="Q151">
        <f t="shared" si="40"/>
        <v>14.733272064471882</v>
      </c>
    </row>
    <row r="152" spans="1:17" x14ac:dyDescent="0.3">
      <c r="A152">
        <v>143</v>
      </c>
      <c r="B152">
        <v>18.899999999999999</v>
      </c>
      <c r="C152">
        <f t="shared" si="28"/>
        <v>5.2499999999999991</v>
      </c>
      <c r="D152">
        <f t="shared" si="29"/>
        <v>10.790718749999995</v>
      </c>
      <c r="E152">
        <f t="shared" si="30"/>
        <v>225.63</v>
      </c>
      <c r="F152">
        <f t="shared" si="41"/>
        <v>1388.8888888888875</v>
      </c>
      <c r="G152">
        <f t="shared" si="31"/>
        <v>1625.3096076388874</v>
      </c>
      <c r="H152">
        <f t="shared" si="32"/>
        <v>8532.875440104157</v>
      </c>
      <c r="I152">
        <v>300</v>
      </c>
      <c r="J152">
        <f t="shared" si="33"/>
        <v>333.33333333333331</v>
      </c>
      <c r="K152">
        <f t="shared" si="34"/>
        <v>8532.875440104157</v>
      </c>
      <c r="L152">
        <f t="shared" si="35"/>
        <v>0</v>
      </c>
      <c r="M152">
        <f t="shared" si="36"/>
        <v>9480.9727112268411</v>
      </c>
      <c r="N152">
        <f t="shared" si="37"/>
        <v>0</v>
      </c>
      <c r="O152">
        <f t="shared" si="38"/>
        <v>9480.9727112268411</v>
      </c>
      <c r="P152">
        <f t="shared" si="39"/>
        <v>9814.306044560175</v>
      </c>
      <c r="Q152">
        <f t="shared" si="40"/>
        <v>9.8143060445601744</v>
      </c>
    </row>
    <row r="153" spans="1:17" x14ac:dyDescent="0.3">
      <c r="A153">
        <v>144</v>
      </c>
      <c r="B153">
        <v>19.899999999999999</v>
      </c>
      <c r="C153">
        <f t="shared" si="28"/>
        <v>5.5277777777777777</v>
      </c>
      <c r="D153">
        <f t="shared" si="29"/>
        <v>11.962802083333331</v>
      </c>
      <c r="E153">
        <f t="shared" si="30"/>
        <v>225.63</v>
      </c>
      <c r="F153">
        <f t="shared" si="41"/>
        <v>555.55555555555713</v>
      </c>
      <c r="G153">
        <f t="shared" si="31"/>
        <v>793.1483576388905</v>
      </c>
      <c r="H153">
        <f t="shared" si="32"/>
        <v>4384.3478658372005</v>
      </c>
      <c r="I153">
        <v>300</v>
      </c>
      <c r="J153">
        <f t="shared" si="33"/>
        <v>333.33333333333331</v>
      </c>
      <c r="K153">
        <f t="shared" si="34"/>
        <v>4384.3478658372005</v>
      </c>
      <c r="L153">
        <f t="shared" si="35"/>
        <v>0</v>
      </c>
      <c r="M153">
        <f t="shared" si="36"/>
        <v>4871.4976287080008</v>
      </c>
      <c r="N153">
        <f t="shared" si="37"/>
        <v>0</v>
      </c>
      <c r="O153">
        <f t="shared" si="38"/>
        <v>4871.4976287080008</v>
      </c>
      <c r="P153">
        <f t="shared" si="39"/>
        <v>5204.8309620413338</v>
      </c>
      <c r="Q153">
        <f t="shared" si="40"/>
        <v>5.204830962041334</v>
      </c>
    </row>
    <row r="154" spans="1:17" x14ac:dyDescent="0.3">
      <c r="A154">
        <v>145</v>
      </c>
      <c r="B154">
        <v>20.8</v>
      </c>
      <c r="C154">
        <f t="shared" si="28"/>
        <v>5.7777777777777777</v>
      </c>
      <c r="D154">
        <f t="shared" si="29"/>
        <v>13.069333333333331</v>
      </c>
      <c r="E154">
        <f t="shared" si="30"/>
        <v>225.63</v>
      </c>
      <c r="F154">
        <f t="shared" si="41"/>
        <v>500</v>
      </c>
      <c r="G154">
        <f t="shared" si="31"/>
        <v>738.69933333333336</v>
      </c>
      <c r="H154">
        <f t="shared" si="32"/>
        <v>4268.0405925925925</v>
      </c>
      <c r="I154">
        <v>300</v>
      </c>
      <c r="J154">
        <f t="shared" si="33"/>
        <v>333.33333333333331</v>
      </c>
      <c r="K154">
        <f t="shared" si="34"/>
        <v>4268.0405925925925</v>
      </c>
      <c r="L154">
        <f t="shared" si="35"/>
        <v>0</v>
      </c>
      <c r="M154">
        <f t="shared" si="36"/>
        <v>4742.26732510288</v>
      </c>
      <c r="N154">
        <f t="shared" si="37"/>
        <v>0</v>
      </c>
      <c r="O154">
        <f t="shared" si="38"/>
        <v>4742.26732510288</v>
      </c>
      <c r="P154">
        <f t="shared" si="39"/>
        <v>5075.6006584362131</v>
      </c>
      <c r="Q154">
        <f t="shared" si="40"/>
        <v>5.0756006584362128</v>
      </c>
    </row>
    <row r="155" spans="1:17" x14ac:dyDescent="0.3">
      <c r="A155">
        <v>146</v>
      </c>
      <c r="B155">
        <v>22.8</v>
      </c>
      <c r="C155">
        <f t="shared" si="28"/>
        <v>6.333333333333333</v>
      </c>
      <c r="D155">
        <f t="shared" si="29"/>
        <v>15.703499999999996</v>
      </c>
      <c r="E155">
        <f t="shared" si="30"/>
        <v>225.63</v>
      </c>
      <c r="F155">
        <f t="shared" si="41"/>
        <v>1111.1111111111106</v>
      </c>
      <c r="G155">
        <f t="shared" si="31"/>
        <v>1352.4446111111106</v>
      </c>
      <c r="H155">
        <f t="shared" si="32"/>
        <v>8565.4825370370327</v>
      </c>
      <c r="I155">
        <v>300</v>
      </c>
      <c r="J155">
        <f t="shared" si="33"/>
        <v>333.33333333333331</v>
      </c>
      <c r="K155">
        <f t="shared" si="34"/>
        <v>8565.4825370370327</v>
      </c>
      <c r="L155">
        <f t="shared" si="35"/>
        <v>0</v>
      </c>
      <c r="M155">
        <f t="shared" si="36"/>
        <v>9517.2028189300363</v>
      </c>
      <c r="N155">
        <f t="shared" si="37"/>
        <v>0</v>
      </c>
      <c r="O155">
        <f t="shared" si="38"/>
        <v>9517.2028189300363</v>
      </c>
      <c r="P155">
        <f t="shared" si="39"/>
        <v>9850.5361522633702</v>
      </c>
      <c r="Q155">
        <f t="shared" si="40"/>
        <v>9.8505361522633699</v>
      </c>
    </row>
    <row r="156" spans="1:17" x14ac:dyDescent="0.3">
      <c r="A156">
        <v>147</v>
      </c>
      <c r="B156">
        <v>25.4</v>
      </c>
      <c r="C156">
        <f t="shared" si="28"/>
        <v>7.0555555555555554</v>
      </c>
      <c r="D156">
        <f t="shared" si="29"/>
        <v>19.48920833333333</v>
      </c>
      <c r="E156">
        <f t="shared" si="30"/>
        <v>225.63</v>
      </c>
      <c r="F156">
        <f t="shared" si="41"/>
        <v>1444.4444444444446</v>
      </c>
      <c r="G156">
        <f t="shared" si="31"/>
        <v>1689.5636527777779</v>
      </c>
      <c r="H156">
        <f t="shared" si="32"/>
        <v>11920.810216820988</v>
      </c>
      <c r="I156">
        <v>300</v>
      </c>
      <c r="J156">
        <f t="shared" si="33"/>
        <v>333.33333333333331</v>
      </c>
      <c r="K156">
        <f t="shared" si="34"/>
        <v>11920.810216820988</v>
      </c>
      <c r="L156">
        <f t="shared" si="35"/>
        <v>0</v>
      </c>
      <c r="M156">
        <f t="shared" si="36"/>
        <v>13245.344685356653</v>
      </c>
      <c r="N156">
        <f t="shared" si="37"/>
        <v>0</v>
      </c>
      <c r="O156">
        <f t="shared" si="38"/>
        <v>13245.344685356653</v>
      </c>
      <c r="P156">
        <f t="shared" si="39"/>
        <v>13578.678018689987</v>
      </c>
      <c r="Q156">
        <f t="shared" si="40"/>
        <v>13.578678018689986</v>
      </c>
    </row>
    <row r="157" spans="1:17" x14ac:dyDescent="0.3">
      <c r="A157">
        <v>148</v>
      </c>
      <c r="B157">
        <v>27.7</v>
      </c>
      <c r="C157">
        <f t="shared" si="28"/>
        <v>7.6944444444444438</v>
      </c>
      <c r="D157">
        <f t="shared" si="29"/>
        <v>23.178552083333329</v>
      </c>
      <c r="E157">
        <f t="shared" si="30"/>
        <v>225.63</v>
      </c>
      <c r="F157">
        <f t="shared" si="41"/>
        <v>1277.7777777777767</v>
      </c>
      <c r="G157">
        <f t="shared" si="31"/>
        <v>1526.58632986111</v>
      </c>
      <c r="H157">
        <f t="shared" si="32"/>
        <v>11746.233704764651</v>
      </c>
      <c r="I157">
        <v>300</v>
      </c>
      <c r="J157">
        <f t="shared" si="33"/>
        <v>333.33333333333331</v>
      </c>
      <c r="K157">
        <f t="shared" si="34"/>
        <v>11746.233704764651</v>
      </c>
      <c r="L157">
        <f t="shared" si="35"/>
        <v>0</v>
      </c>
      <c r="M157">
        <f t="shared" si="36"/>
        <v>13051.370783071834</v>
      </c>
      <c r="N157">
        <f t="shared" si="37"/>
        <v>0</v>
      </c>
      <c r="O157">
        <f t="shared" si="38"/>
        <v>13051.370783071834</v>
      </c>
      <c r="P157">
        <f t="shared" si="39"/>
        <v>13384.704116405168</v>
      </c>
      <c r="Q157">
        <f t="shared" si="40"/>
        <v>13.384704116405167</v>
      </c>
    </row>
    <row r="158" spans="1:17" x14ac:dyDescent="0.3">
      <c r="A158">
        <v>149</v>
      </c>
      <c r="B158">
        <v>29.2</v>
      </c>
      <c r="C158">
        <f t="shared" si="28"/>
        <v>8.1111111111111107</v>
      </c>
      <c r="D158">
        <f t="shared" si="29"/>
        <v>25.756833333333326</v>
      </c>
      <c r="E158">
        <f t="shared" si="30"/>
        <v>225.63</v>
      </c>
      <c r="F158">
        <f t="shared" si="41"/>
        <v>833.33333333333394</v>
      </c>
      <c r="G158">
        <f t="shared" si="31"/>
        <v>1084.7201666666672</v>
      </c>
      <c r="H158">
        <f t="shared" si="32"/>
        <v>8798.2857962963008</v>
      </c>
      <c r="I158">
        <v>300</v>
      </c>
      <c r="J158">
        <f t="shared" si="33"/>
        <v>333.33333333333331</v>
      </c>
      <c r="K158">
        <f t="shared" si="34"/>
        <v>8798.2857962963008</v>
      </c>
      <c r="L158">
        <f t="shared" si="35"/>
        <v>0</v>
      </c>
      <c r="M158">
        <f t="shared" si="36"/>
        <v>9775.8731069958903</v>
      </c>
      <c r="N158">
        <f t="shared" si="37"/>
        <v>0</v>
      </c>
      <c r="O158">
        <f t="shared" si="38"/>
        <v>9775.8731069958903</v>
      </c>
      <c r="P158">
        <f t="shared" si="39"/>
        <v>10109.206440329224</v>
      </c>
      <c r="Q158">
        <f t="shared" si="40"/>
        <v>10.109206440329224</v>
      </c>
    </row>
    <row r="159" spans="1:17" x14ac:dyDescent="0.3">
      <c r="A159">
        <v>150</v>
      </c>
      <c r="B159">
        <v>29.8</v>
      </c>
      <c r="C159">
        <f t="shared" si="28"/>
        <v>8.2777777777777786</v>
      </c>
      <c r="D159">
        <f t="shared" si="29"/>
        <v>26.826208333333337</v>
      </c>
      <c r="E159">
        <f t="shared" si="30"/>
        <v>225.63</v>
      </c>
      <c r="F159">
        <f t="shared" si="41"/>
        <v>333.3333333333357</v>
      </c>
      <c r="G159">
        <f t="shared" si="31"/>
        <v>585.78954166666904</v>
      </c>
      <c r="H159">
        <f t="shared" si="32"/>
        <v>4849.0356504629826</v>
      </c>
      <c r="I159">
        <v>300</v>
      </c>
      <c r="J159">
        <f t="shared" si="33"/>
        <v>333.33333333333331</v>
      </c>
      <c r="K159">
        <f t="shared" si="34"/>
        <v>4849.0356504629826</v>
      </c>
      <c r="L159">
        <f t="shared" si="35"/>
        <v>0</v>
      </c>
      <c r="M159">
        <f t="shared" si="36"/>
        <v>5387.8173894033143</v>
      </c>
      <c r="N159">
        <f t="shared" si="37"/>
        <v>0</v>
      </c>
      <c r="O159">
        <f t="shared" si="38"/>
        <v>5387.8173894033143</v>
      </c>
      <c r="P159">
        <f t="shared" si="39"/>
        <v>5721.1507227366474</v>
      </c>
      <c r="Q159">
        <f t="shared" si="40"/>
        <v>5.7211507227366472</v>
      </c>
    </row>
    <row r="160" spans="1:17" x14ac:dyDescent="0.3">
      <c r="A160">
        <v>151</v>
      </c>
      <c r="B160">
        <v>29.4</v>
      </c>
      <c r="C160">
        <f t="shared" si="28"/>
        <v>8.1666666666666661</v>
      </c>
      <c r="D160">
        <f t="shared" si="29"/>
        <v>26.110874999999989</v>
      </c>
      <c r="E160">
        <f t="shared" si="30"/>
        <v>225.63</v>
      </c>
      <c r="F160">
        <f t="shared" si="41"/>
        <v>-222.22222222222499</v>
      </c>
      <c r="G160">
        <f t="shared" si="31"/>
        <v>29.518652777775003</v>
      </c>
      <c r="H160">
        <f t="shared" si="32"/>
        <v>241.06899768516251</v>
      </c>
      <c r="I160">
        <v>300</v>
      </c>
      <c r="J160">
        <f t="shared" si="33"/>
        <v>333.33333333333331</v>
      </c>
      <c r="K160">
        <f t="shared" si="34"/>
        <v>241.06899768516251</v>
      </c>
      <c r="L160">
        <f t="shared" si="35"/>
        <v>0</v>
      </c>
      <c r="M160">
        <f t="shared" si="36"/>
        <v>267.85444187240279</v>
      </c>
      <c r="N160">
        <f t="shared" si="37"/>
        <v>0</v>
      </c>
      <c r="O160">
        <f t="shared" si="38"/>
        <v>267.85444187240279</v>
      </c>
      <c r="P160">
        <f t="shared" si="39"/>
        <v>601.1877752057361</v>
      </c>
      <c r="Q160">
        <f t="shared" si="40"/>
        <v>0.60118777520573607</v>
      </c>
    </row>
    <row r="161" spans="1:17" x14ac:dyDescent="0.3">
      <c r="A161">
        <v>152</v>
      </c>
      <c r="B161">
        <v>27.2</v>
      </c>
      <c r="C161">
        <f t="shared" si="28"/>
        <v>7.5555555555555554</v>
      </c>
      <c r="D161">
        <f t="shared" si="29"/>
        <v>22.34933333333333</v>
      </c>
      <c r="E161">
        <f t="shared" si="30"/>
        <v>225.63</v>
      </c>
      <c r="F161">
        <f t="shared" si="41"/>
        <v>-1222.2222222222215</v>
      </c>
      <c r="G161">
        <f t="shared" si="31"/>
        <v>-974.24288888888816</v>
      </c>
      <c r="H161">
        <f t="shared" si="32"/>
        <v>-7360.9462716049329</v>
      </c>
      <c r="I161">
        <v>300</v>
      </c>
      <c r="J161">
        <f t="shared" si="33"/>
        <v>333.33333333333331</v>
      </c>
      <c r="K161">
        <f t="shared" si="34"/>
        <v>0</v>
      </c>
      <c r="L161">
        <f t="shared" si="35"/>
        <v>-7360.9462716049329</v>
      </c>
      <c r="M161">
        <f t="shared" si="36"/>
        <v>0</v>
      </c>
      <c r="N161">
        <f t="shared" si="37"/>
        <v>-6624.8516444444394</v>
      </c>
      <c r="O161">
        <f t="shared" si="38"/>
        <v>-6624.8516444444394</v>
      </c>
      <c r="P161">
        <f t="shared" si="39"/>
        <v>-6291.5183111111064</v>
      </c>
      <c r="Q161">
        <f t="shared" si="40"/>
        <v>-6.2915183111111066</v>
      </c>
    </row>
    <row r="162" spans="1:17" x14ac:dyDescent="0.3">
      <c r="A162">
        <v>153</v>
      </c>
      <c r="B162">
        <v>22.6</v>
      </c>
      <c r="C162">
        <f t="shared" si="28"/>
        <v>6.2777777777777777</v>
      </c>
      <c r="D162">
        <f t="shared" si="29"/>
        <v>15.429208333333332</v>
      </c>
      <c r="E162">
        <f t="shared" si="30"/>
        <v>225.63</v>
      </c>
      <c r="F162">
        <f t="shared" si="41"/>
        <v>-2555.5555555555552</v>
      </c>
      <c r="G162">
        <f t="shared" si="31"/>
        <v>-2314.4963472222221</v>
      </c>
      <c r="H162">
        <f t="shared" si="32"/>
        <v>-14529.893735339505</v>
      </c>
      <c r="I162">
        <v>300</v>
      </c>
      <c r="J162">
        <f t="shared" si="33"/>
        <v>333.33333333333331</v>
      </c>
      <c r="K162">
        <f t="shared" si="34"/>
        <v>0</v>
      </c>
      <c r="L162">
        <f t="shared" si="35"/>
        <v>-14529.893735339505</v>
      </c>
      <c r="M162">
        <f t="shared" si="36"/>
        <v>0</v>
      </c>
      <c r="N162">
        <f t="shared" si="37"/>
        <v>-13076.904361805555</v>
      </c>
      <c r="O162">
        <f t="shared" si="38"/>
        <v>-13076.904361805555</v>
      </c>
      <c r="P162">
        <f t="shared" si="39"/>
        <v>-12743.571028472221</v>
      </c>
      <c r="Q162">
        <f t="shared" si="40"/>
        <v>-12.743571028472221</v>
      </c>
    </row>
    <row r="163" spans="1:17" x14ac:dyDescent="0.3">
      <c r="A163">
        <v>154</v>
      </c>
      <c r="B163">
        <v>17.3</v>
      </c>
      <c r="C163">
        <f t="shared" si="28"/>
        <v>4.8055555555555554</v>
      </c>
      <c r="D163">
        <f t="shared" si="29"/>
        <v>9.0410520833333319</v>
      </c>
      <c r="E163">
        <f t="shared" si="30"/>
        <v>225.63</v>
      </c>
      <c r="F163">
        <f t="shared" si="41"/>
        <v>-2944.4444444444448</v>
      </c>
      <c r="G163">
        <f t="shared" si="31"/>
        <v>-2709.7733923611113</v>
      </c>
      <c r="H163">
        <f t="shared" si="32"/>
        <v>-13021.966579957561</v>
      </c>
      <c r="I163">
        <v>300</v>
      </c>
      <c r="J163">
        <f t="shared" si="33"/>
        <v>333.33333333333331</v>
      </c>
      <c r="K163">
        <f t="shared" si="34"/>
        <v>0</v>
      </c>
      <c r="L163">
        <f t="shared" si="35"/>
        <v>-13021.966579957561</v>
      </c>
      <c r="M163">
        <f t="shared" si="36"/>
        <v>0</v>
      </c>
      <c r="N163">
        <f t="shared" si="37"/>
        <v>-11719.769921961806</v>
      </c>
      <c r="O163">
        <f t="shared" si="38"/>
        <v>-11719.769921961806</v>
      </c>
      <c r="P163">
        <f t="shared" si="39"/>
        <v>-11386.436588628472</v>
      </c>
      <c r="Q163">
        <f t="shared" si="40"/>
        <v>-11.386436588628472</v>
      </c>
    </row>
    <row r="164" spans="1:17" x14ac:dyDescent="0.3">
      <c r="A164">
        <v>155</v>
      </c>
      <c r="B164">
        <v>13.3</v>
      </c>
      <c r="C164">
        <f t="shared" si="28"/>
        <v>3.6944444444444446</v>
      </c>
      <c r="D164">
        <f t="shared" si="29"/>
        <v>5.343552083333333</v>
      </c>
      <c r="E164">
        <f t="shared" si="30"/>
        <v>225.63</v>
      </c>
      <c r="F164">
        <f t="shared" si="41"/>
        <v>-2222.2222222222213</v>
      </c>
      <c r="G164">
        <f t="shared" si="31"/>
        <v>-1991.248670138888</v>
      </c>
      <c r="H164">
        <f t="shared" si="32"/>
        <v>-7356.5575869020031</v>
      </c>
      <c r="I164">
        <v>300</v>
      </c>
      <c r="J164">
        <f t="shared" si="33"/>
        <v>333.33333333333331</v>
      </c>
      <c r="K164">
        <f t="shared" si="34"/>
        <v>0</v>
      </c>
      <c r="L164">
        <f t="shared" si="35"/>
        <v>-7356.5575869020031</v>
      </c>
      <c r="M164">
        <f t="shared" si="36"/>
        <v>0</v>
      </c>
      <c r="N164">
        <f t="shared" si="37"/>
        <v>-6620.9018282118031</v>
      </c>
      <c r="O164">
        <f t="shared" si="38"/>
        <v>-6620.9018282118031</v>
      </c>
      <c r="P164">
        <f t="shared" si="39"/>
        <v>-6287.5684948784701</v>
      </c>
      <c r="Q164">
        <f t="shared" si="40"/>
        <v>-6.28756849487847</v>
      </c>
    </row>
    <row r="165" spans="1:17" x14ac:dyDescent="0.3">
      <c r="A165">
        <v>156</v>
      </c>
      <c r="B165">
        <v>12</v>
      </c>
      <c r="C165">
        <f t="shared" si="28"/>
        <v>3.333333333333333</v>
      </c>
      <c r="D165">
        <f t="shared" si="29"/>
        <v>4.3499999999999988</v>
      </c>
      <c r="E165">
        <f t="shared" si="30"/>
        <v>225.63</v>
      </c>
      <c r="F165">
        <f t="shared" si="41"/>
        <v>-722.22222222222319</v>
      </c>
      <c r="G165">
        <f t="shared" si="31"/>
        <v>-492.24222222222318</v>
      </c>
      <c r="H165">
        <f t="shared" si="32"/>
        <v>-1640.8074074074104</v>
      </c>
      <c r="I165">
        <v>300</v>
      </c>
      <c r="J165">
        <f t="shared" si="33"/>
        <v>333.33333333333331</v>
      </c>
      <c r="K165">
        <f t="shared" si="34"/>
        <v>0</v>
      </c>
      <c r="L165">
        <f t="shared" si="35"/>
        <v>-1640.8074074074104</v>
      </c>
      <c r="M165">
        <f t="shared" si="36"/>
        <v>0</v>
      </c>
      <c r="N165">
        <f t="shared" si="37"/>
        <v>-1476.7266666666694</v>
      </c>
      <c r="O165">
        <f t="shared" si="38"/>
        <v>-1476.7266666666694</v>
      </c>
      <c r="P165">
        <f t="shared" si="39"/>
        <v>-1143.3933333333362</v>
      </c>
      <c r="Q165">
        <f t="shared" si="40"/>
        <v>-1.1433933333333361</v>
      </c>
    </row>
    <row r="166" spans="1:17" x14ac:dyDescent="0.3">
      <c r="A166">
        <v>157</v>
      </c>
      <c r="B166">
        <v>12.6</v>
      </c>
      <c r="C166">
        <f t="shared" si="28"/>
        <v>3.5</v>
      </c>
      <c r="D166">
        <f t="shared" si="29"/>
        <v>4.7958749999999997</v>
      </c>
      <c r="E166">
        <f t="shared" si="30"/>
        <v>225.63</v>
      </c>
      <c r="F166">
        <f t="shared" si="41"/>
        <v>333.33333333333394</v>
      </c>
      <c r="G166">
        <f t="shared" si="31"/>
        <v>563.75920833333396</v>
      </c>
      <c r="H166">
        <f t="shared" si="32"/>
        <v>1973.1572291666689</v>
      </c>
      <c r="I166">
        <v>300</v>
      </c>
      <c r="J166">
        <f t="shared" si="33"/>
        <v>333.33333333333331</v>
      </c>
      <c r="K166">
        <f t="shared" si="34"/>
        <v>1973.1572291666689</v>
      </c>
      <c r="L166">
        <f t="shared" si="35"/>
        <v>0</v>
      </c>
      <c r="M166">
        <f t="shared" si="36"/>
        <v>2192.3969212962988</v>
      </c>
      <c r="N166">
        <f t="shared" si="37"/>
        <v>0</v>
      </c>
      <c r="O166">
        <f t="shared" si="38"/>
        <v>2192.3969212962988</v>
      </c>
      <c r="P166">
        <f t="shared" si="39"/>
        <v>2525.7302546296323</v>
      </c>
      <c r="Q166">
        <f t="shared" si="40"/>
        <v>2.5257302546296323</v>
      </c>
    </row>
    <row r="167" spans="1:17" x14ac:dyDescent="0.3">
      <c r="A167">
        <v>158</v>
      </c>
      <c r="B167">
        <v>14.1</v>
      </c>
      <c r="C167">
        <f t="shared" si="28"/>
        <v>3.9166666666666665</v>
      </c>
      <c r="D167">
        <f t="shared" si="29"/>
        <v>6.0057187499999989</v>
      </c>
      <c r="E167">
        <f t="shared" si="30"/>
        <v>225.63</v>
      </c>
      <c r="F167">
        <f t="shared" si="41"/>
        <v>833.33333333333303</v>
      </c>
      <c r="G167">
        <f t="shared" si="31"/>
        <v>1064.9690520833331</v>
      </c>
      <c r="H167">
        <f t="shared" si="32"/>
        <v>4171.1287873263873</v>
      </c>
      <c r="I167">
        <v>300</v>
      </c>
      <c r="J167">
        <f t="shared" si="33"/>
        <v>333.33333333333331</v>
      </c>
      <c r="K167">
        <f t="shared" si="34"/>
        <v>4171.1287873263873</v>
      </c>
      <c r="L167">
        <f t="shared" si="35"/>
        <v>0</v>
      </c>
      <c r="M167">
        <f t="shared" si="36"/>
        <v>4634.5875414737638</v>
      </c>
      <c r="N167">
        <f t="shared" si="37"/>
        <v>0</v>
      </c>
      <c r="O167">
        <f t="shared" si="38"/>
        <v>4634.5875414737638</v>
      </c>
      <c r="P167">
        <f t="shared" si="39"/>
        <v>4967.9208748070969</v>
      </c>
      <c r="Q167">
        <f t="shared" si="40"/>
        <v>4.9679208748070973</v>
      </c>
    </row>
    <row r="168" spans="1:17" x14ac:dyDescent="0.3">
      <c r="A168">
        <v>159</v>
      </c>
      <c r="B168">
        <v>17.2</v>
      </c>
      <c r="C168">
        <f t="shared" si="28"/>
        <v>4.7777777777777777</v>
      </c>
      <c r="D168">
        <f t="shared" si="29"/>
        <v>8.9368333333333307</v>
      </c>
      <c r="E168">
        <f t="shared" si="30"/>
        <v>225.63</v>
      </c>
      <c r="F168">
        <f t="shared" si="41"/>
        <v>1722.2222222222224</v>
      </c>
      <c r="G168">
        <f t="shared" si="31"/>
        <v>1956.7890555555557</v>
      </c>
      <c r="H168">
        <f t="shared" si="32"/>
        <v>9349.1032654320989</v>
      </c>
      <c r="I168">
        <v>300</v>
      </c>
      <c r="J168">
        <f t="shared" si="33"/>
        <v>333.33333333333331</v>
      </c>
      <c r="K168">
        <f t="shared" si="34"/>
        <v>9349.1032654320989</v>
      </c>
      <c r="L168">
        <f t="shared" si="35"/>
        <v>0</v>
      </c>
      <c r="M168">
        <f t="shared" si="36"/>
        <v>10387.892517146776</v>
      </c>
      <c r="N168">
        <f t="shared" si="37"/>
        <v>0</v>
      </c>
      <c r="O168">
        <f t="shared" si="38"/>
        <v>10387.892517146776</v>
      </c>
      <c r="P168">
        <f t="shared" si="39"/>
        <v>10721.22585048011</v>
      </c>
      <c r="Q168">
        <f t="shared" si="40"/>
        <v>10.72122585048011</v>
      </c>
    </row>
    <row r="169" spans="1:17" x14ac:dyDescent="0.3">
      <c r="A169">
        <v>160</v>
      </c>
      <c r="B169">
        <v>20.100000000000001</v>
      </c>
      <c r="C169">
        <f t="shared" si="28"/>
        <v>5.5833333333333339</v>
      </c>
      <c r="D169">
        <f t="shared" si="29"/>
        <v>12.204468750000002</v>
      </c>
      <c r="E169">
        <f t="shared" si="30"/>
        <v>225.63</v>
      </c>
      <c r="F169">
        <f t="shared" si="41"/>
        <v>1611.1111111111125</v>
      </c>
      <c r="G169">
        <f t="shared" si="31"/>
        <v>1848.9455798611125</v>
      </c>
      <c r="H169">
        <f t="shared" si="32"/>
        <v>10323.279487557878</v>
      </c>
      <c r="I169">
        <v>300</v>
      </c>
      <c r="J169">
        <f t="shared" si="33"/>
        <v>333.33333333333331</v>
      </c>
      <c r="K169">
        <f t="shared" si="34"/>
        <v>10323.279487557878</v>
      </c>
      <c r="L169">
        <f t="shared" si="35"/>
        <v>0</v>
      </c>
      <c r="M169">
        <f t="shared" si="36"/>
        <v>11470.310541730976</v>
      </c>
      <c r="N169">
        <f t="shared" si="37"/>
        <v>0</v>
      </c>
      <c r="O169">
        <f t="shared" si="38"/>
        <v>11470.310541730976</v>
      </c>
      <c r="P169">
        <f t="shared" si="39"/>
        <v>11803.64387506431</v>
      </c>
      <c r="Q169">
        <f t="shared" si="40"/>
        <v>11.80364387506431</v>
      </c>
    </row>
    <row r="170" spans="1:17" x14ac:dyDescent="0.3">
      <c r="A170">
        <v>161</v>
      </c>
      <c r="B170">
        <v>23.4</v>
      </c>
      <c r="C170">
        <f t="shared" si="28"/>
        <v>6.4999999999999991</v>
      </c>
      <c r="D170">
        <f t="shared" si="29"/>
        <v>16.540874999999993</v>
      </c>
      <c r="E170">
        <f t="shared" si="30"/>
        <v>225.63</v>
      </c>
      <c r="F170">
        <f t="shared" si="41"/>
        <v>1833.3333333333303</v>
      </c>
      <c r="G170">
        <f t="shared" si="31"/>
        <v>2075.5042083333301</v>
      </c>
      <c r="H170">
        <f t="shared" si="32"/>
        <v>13490.777354166643</v>
      </c>
      <c r="I170">
        <v>300</v>
      </c>
      <c r="J170">
        <f t="shared" si="33"/>
        <v>333.33333333333331</v>
      </c>
      <c r="K170">
        <f t="shared" si="34"/>
        <v>13490.777354166643</v>
      </c>
      <c r="L170">
        <f t="shared" si="35"/>
        <v>0</v>
      </c>
      <c r="M170">
        <f t="shared" si="36"/>
        <v>14989.752615740714</v>
      </c>
      <c r="N170">
        <f t="shared" si="37"/>
        <v>0</v>
      </c>
      <c r="O170">
        <f t="shared" si="38"/>
        <v>14989.752615740714</v>
      </c>
      <c r="P170">
        <f t="shared" si="39"/>
        <v>15323.085949074048</v>
      </c>
      <c r="Q170">
        <f t="shared" si="40"/>
        <v>15.323085949074049</v>
      </c>
    </row>
    <row r="171" spans="1:17" x14ac:dyDescent="0.3">
      <c r="A171">
        <v>162</v>
      </c>
      <c r="B171">
        <v>25.5</v>
      </c>
      <c r="C171">
        <f t="shared" si="28"/>
        <v>7.083333333333333</v>
      </c>
      <c r="D171">
        <f t="shared" si="29"/>
        <v>19.642968749999998</v>
      </c>
      <c r="E171">
        <f t="shared" si="30"/>
        <v>225.63</v>
      </c>
      <c r="F171">
        <f t="shared" si="41"/>
        <v>1166.6666666666679</v>
      </c>
      <c r="G171">
        <f t="shared" si="31"/>
        <v>1411.9396354166679</v>
      </c>
      <c r="H171">
        <f t="shared" si="32"/>
        <v>10001.239084201397</v>
      </c>
      <c r="I171">
        <v>300</v>
      </c>
      <c r="J171">
        <f t="shared" si="33"/>
        <v>333.33333333333331</v>
      </c>
      <c r="K171">
        <f t="shared" si="34"/>
        <v>10001.239084201397</v>
      </c>
      <c r="L171">
        <f t="shared" si="35"/>
        <v>0</v>
      </c>
      <c r="M171">
        <f t="shared" si="36"/>
        <v>11112.487871334886</v>
      </c>
      <c r="N171">
        <f t="shared" si="37"/>
        <v>0</v>
      </c>
      <c r="O171">
        <f t="shared" si="38"/>
        <v>11112.487871334886</v>
      </c>
      <c r="P171">
        <f t="shared" si="39"/>
        <v>11445.82120466822</v>
      </c>
      <c r="Q171">
        <f t="shared" si="40"/>
        <v>11.445821204668221</v>
      </c>
    </row>
    <row r="172" spans="1:17" x14ac:dyDescent="0.3">
      <c r="A172">
        <v>163</v>
      </c>
      <c r="B172">
        <v>27.6</v>
      </c>
      <c r="C172">
        <f t="shared" si="28"/>
        <v>7.666666666666667</v>
      </c>
      <c r="D172">
        <f t="shared" si="29"/>
        <v>23.011500000000002</v>
      </c>
      <c r="E172">
        <f t="shared" si="30"/>
        <v>225.63</v>
      </c>
      <c r="F172">
        <f t="shared" si="41"/>
        <v>1166.6666666666679</v>
      </c>
      <c r="G172">
        <f t="shared" si="31"/>
        <v>1415.3081666666678</v>
      </c>
      <c r="H172">
        <f t="shared" si="32"/>
        <v>10850.695944444455</v>
      </c>
      <c r="I172">
        <v>300</v>
      </c>
      <c r="J172">
        <f t="shared" si="33"/>
        <v>333.33333333333331</v>
      </c>
      <c r="K172">
        <f t="shared" si="34"/>
        <v>10850.695944444455</v>
      </c>
      <c r="L172">
        <f t="shared" si="35"/>
        <v>0</v>
      </c>
      <c r="M172">
        <f t="shared" si="36"/>
        <v>12056.328827160505</v>
      </c>
      <c r="N172">
        <f t="shared" si="37"/>
        <v>0</v>
      </c>
      <c r="O172">
        <f t="shared" si="38"/>
        <v>12056.328827160505</v>
      </c>
      <c r="P172">
        <f t="shared" si="39"/>
        <v>12389.662160493839</v>
      </c>
      <c r="Q172">
        <f t="shared" si="40"/>
        <v>12.38966216049384</v>
      </c>
    </row>
    <row r="173" spans="1:17" x14ac:dyDescent="0.3">
      <c r="A173">
        <v>164</v>
      </c>
      <c r="B173">
        <v>29.5</v>
      </c>
      <c r="C173">
        <f t="shared" si="28"/>
        <v>8.1944444444444446</v>
      </c>
      <c r="D173">
        <f t="shared" si="29"/>
        <v>26.28880208333333</v>
      </c>
      <c r="E173">
        <f t="shared" si="30"/>
        <v>225.63</v>
      </c>
      <c r="F173">
        <f t="shared" si="41"/>
        <v>1055.5555555555554</v>
      </c>
      <c r="G173">
        <f t="shared" si="31"/>
        <v>1307.4743576388887</v>
      </c>
      <c r="H173">
        <f t="shared" si="32"/>
        <v>10714.02598620756</v>
      </c>
      <c r="I173">
        <v>300</v>
      </c>
      <c r="J173">
        <f t="shared" si="33"/>
        <v>333.33333333333331</v>
      </c>
      <c r="K173">
        <f t="shared" si="34"/>
        <v>10714.02598620756</v>
      </c>
      <c r="L173">
        <f t="shared" si="35"/>
        <v>0</v>
      </c>
      <c r="M173">
        <f t="shared" si="36"/>
        <v>11904.4733180084</v>
      </c>
      <c r="N173">
        <f t="shared" si="37"/>
        <v>0</v>
      </c>
      <c r="O173">
        <f t="shared" si="38"/>
        <v>11904.4733180084</v>
      </c>
      <c r="P173">
        <f t="shared" si="39"/>
        <v>12237.806651341734</v>
      </c>
      <c r="Q173">
        <f t="shared" si="40"/>
        <v>12.237806651341735</v>
      </c>
    </row>
    <row r="174" spans="1:17" x14ac:dyDescent="0.3">
      <c r="A174">
        <v>165</v>
      </c>
      <c r="B174">
        <v>31.1</v>
      </c>
      <c r="C174">
        <f t="shared" si="28"/>
        <v>8.6388888888888893</v>
      </c>
      <c r="D174">
        <f t="shared" si="29"/>
        <v>29.217802083333336</v>
      </c>
      <c r="E174">
        <f t="shared" si="30"/>
        <v>225.63</v>
      </c>
      <c r="F174">
        <f t="shared" si="41"/>
        <v>888.88888888888926</v>
      </c>
      <c r="G174">
        <f t="shared" si="31"/>
        <v>1143.7366909722225</v>
      </c>
      <c r="H174">
        <f t="shared" si="32"/>
        <v>9880.6141914544787</v>
      </c>
      <c r="I174">
        <v>300</v>
      </c>
      <c r="J174">
        <f t="shared" si="33"/>
        <v>333.33333333333331</v>
      </c>
      <c r="K174">
        <f t="shared" si="34"/>
        <v>9880.6141914544787</v>
      </c>
      <c r="L174">
        <f t="shared" si="35"/>
        <v>0</v>
      </c>
      <c r="M174">
        <f t="shared" si="36"/>
        <v>10978.460212727199</v>
      </c>
      <c r="N174">
        <f t="shared" si="37"/>
        <v>0</v>
      </c>
      <c r="O174">
        <f t="shared" si="38"/>
        <v>10978.460212727199</v>
      </c>
      <c r="P174">
        <f t="shared" si="39"/>
        <v>11311.793546060533</v>
      </c>
      <c r="Q174">
        <f t="shared" si="40"/>
        <v>11.311793546060533</v>
      </c>
    </row>
    <row r="175" spans="1:17" x14ac:dyDescent="0.3">
      <c r="A175">
        <v>166</v>
      </c>
      <c r="B175">
        <v>32.1</v>
      </c>
      <c r="C175">
        <f t="shared" si="28"/>
        <v>8.9166666666666661</v>
      </c>
      <c r="D175">
        <f t="shared" si="29"/>
        <v>31.126968749999989</v>
      </c>
      <c r="E175">
        <f t="shared" si="30"/>
        <v>225.63</v>
      </c>
      <c r="F175">
        <f t="shared" si="41"/>
        <v>555.55555555555361</v>
      </c>
      <c r="G175">
        <f t="shared" si="31"/>
        <v>812.31252430555355</v>
      </c>
      <c r="H175">
        <f t="shared" si="32"/>
        <v>7243.1200083911854</v>
      </c>
      <c r="I175">
        <v>300</v>
      </c>
      <c r="J175">
        <f t="shared" si="33"/>
        <v>333.33333333333331</v>
      </c>
      <c r="K175">
        <f t="shared" si="34"/>
        <v>7243.1200083911854</v>
      </c>
      <c r="L175">
        <f t="shared" si="35"/>
        <v>0</v>
      </c>
      <c r="M175">
        <f t="shared" si="36"/>
        <v>8047.91112043465</v>
      </c>
      <c r="N175">
        <f t="shared" si="37"/>
        <v>0</v>
      </c>
      <c r="O175">
        <f t="shared" si="38"/>
        <v>8047.91112043465</v>
      </c>
      <c r="P175">
        <f t="shared" si="39"/>
        <v>8381.2444537679839</v>
      </c>
      <c r="Q175">
        <f t="shared" si="40"/>
        <v>8.3812444537679838</v>
      </c>
    </row>
    <row r="176" spans="1:17" x14ac:dyDescent="0.3">
      <c r="A176">
        <v>167</v>
      </c>
      <c r="B176">
        <v>33.200000000000003</v>
      </c>
      <c r="C176">
        <f t="shared" si="28"/>
        <v>9.2222222222222232</v>
      </c>
      <c r="D176">
        <f t="shared" si="29"/>
        <v>33.296833333333339</v>
      </c>
      <c r="E176">
        <f t="shared" si="30"/>
        <v>225.63</v>
      </c>
      <c r="F176">
        <f t="shared" si="41"/>
        <v>611.11111111111427</v>
      </c>
      <c r="G176">
        <f t="shared" si="31"/>
        <v>870.03794444444759</v>
      </c>
      <c r="H176">
        <f t="shared" si="32"/>
        <v>8023.6832654321288</v>
      </c>
      <c r="I176">
        <v>300</v>
      </c>
      <c r="J176">
        <f t="shared" si="33"/>
        <v>333.33333333333331</v>
      </c>
      <c r="K176">
        <f t="shared" si="34"/>
        <v>8023.6832654321288</v>
      </c>
      <c r="L176">
        <f t="shared" si="35"/>
        <v>0</v>
      </c>
      <c r="M176">
        <f t="shared" si="36"/>
        <v>8915.2036282579211</v>
      </c>
      <c r="N176">
        <f t="shared" si="37"/>
        <v>0</v>
      </c>
      <c r="O176">
        <f t="shared" si="38"/>
        <v>8915.2036282579211</v>
      </c>
      <c r="P176">
        <f t="shared" si="39"/>
        <v>9248.536961591255</v>
      </c>
      <c r="Q176">
        <f t="shared" si="40"/>
        <v>9.2485369615912543</v>
      </c>
    </row>
    <row r="177" spans="1:17" x14ac:dyDescent="0.3">
      <c r="A177">
        <v>168</v>
      </c>
      <c r="B177">
        <v>35.200000000000003</v>
      </c>
      <c r="C177">
        <f t="shared" si="28"/>
        <v>9.7777777777777786</v>
      </c>
      <c r="D177">
        <f t="shared" si="29"/>
        <v>37.429333333333332</v>
      </c>
      <c r="E177">
        <f t="shared" si="30"/>
        <v>225.63</v>
      </c>
      <c r="F177">
        <f t="shared" si="41"/>
        <v>1111.1111111111106</v>
      </c>
      <c r="G177">
        <f t="shared" si="31"/>
        <v>1374.170444444444</v>
      </c>
      <c r="H177">
        <f t="shared" si="32"/>
        <v>13436.333234567897</v>
      </c>
      <c r="I177">
        <v>300</v>
      </c>
      <c r="J177">
        <f t="shared" si="33"/>
        <v>333.33333333333331</v>
      </c>
      <c r="K177">
        <f t="shared" si="34"/>
        <v>13436.333234567897</v>
      </c>
      <c r="L177">
        <f t="shared" si="35"/>
        <v>0</v>
      </c>
      <c r="M177">
        <f t="shared" si="36"/>
        <v>14929.259149519885</v>
      </c>
      <c r="N177">
        <f t="shared" si="37"/>
        <v>0</v>
      </c>
      <c r="O177">
        <f t="shared" si="38"/>
        <v>14929.259149519885</v>
      </c>
      <c r="P177">
        <f t="shared" si="39"/>
        <v>15262.592482853219</v>
      </c>
      <c r="Q177">
        <f t="shared" si="40"/>
        <v>15.262592482853218</v>
      </c>
    </row>
    <row r="178" spans="1:17" x14ac:dyDescent="0.3">
      <c r="A178">
        <v>169</v>
      </c>
      <c r="B178">
        <v>37.200000000000003</v>
      </c>
      <c r="C178">
        <f t="shared" si="28"/>
        <v>10.333333333333334</v>
      </c>
      <c r="D178">
        <f t="shared" si="29"/>
        <v>41.8035</v>
      </c>
      <c r="E178">
        <f t="shared" si="30"/>
        <v>225.63</v>
      </c>
      <c r="F178">
        <f t="shared" si="41"/>
        <v>1111.1111111111106</v>
      </c>
      <c r="G178">
        <f t="shared" si="31"/>
        <v>1378.5446111111105</v>
      </c>
      <c r="H178">
        <f t="shared" si="32"/>
        <v>14244.960981481476</v>
      </c>
      <c r="I178">
        <v>300</v>
      </c>
      <c r="J178">
        <f t="shared" si="33"/>
        <v>333.33333333333331</v>
      </c>
      <c r="K178">
        <f t="shared" si="34"/>
        <v>14244.960981481476</v>
      </c>
      <c r="L178">
        <f t="shared" si="35"/>
        <v>0</v>
      </c>
      <c r="M178">
        <f t="shared" si="36"/>
        <v>15827.734423868305</v>
      </c>
      <c r="N178">
        <f t="shared" si="37"/>
        <v>0</v>
      </c>
      <c r="O178">
        <f t="shared" si="38"/>
        <v>15827.734423868305</v>
      </c>
      <c r="P178">
        <f t="shared" si="39"/>
        <v>16161.067757201639</v>
      </c>
      <c r="Q178">
        <f t="shared" si="40"/>
        <v>16.161067757201639</v>
      </c>
    </row>
    <row r="179" spans="1:17" x14ac:dyDescent="0.3">
      <c r="A179">
        <v>170</v>
      </c>
      <c r="B179">
        <v>38</v>
      </c>
      <c r="C179">
        <f t="shared" si="28"/>
        <v>10.555555555555555</v>
      </c>
      <c r="D179">
        <f t="shared" si="29"/>
        <v>43.620833333333323</v>
      </c>
      <c r="E179">
        <f t="shared" si="30"/>
        <v>225.63</v>
      </c>
      <c r="F179">
        <f t="shared" si="41"/>
        <v>444.44444444444287</v>
      </c>
      <c r="G179">
        <f t="shared" si="31"/>
        <v>713.69527777777625</v>
      </c>
      <c r="H179">
        <f t="shared" si="32"/>
        <v>7533.4501543209717</v>
      </c>
      <c r="I179">
        <v>300</v>
      </c>
      <c r="J179">
        <f t="shared" si="33"/>
        <v>333.33333333333331</v>
      </c>
      <c r="K179">
        <f t="shared" si="34"/>
        <v>7533.4501543209717</v>
      </c>
      <c r="L179">
        <f t="shared" si="35"/>
        <v>0</v>
      </c>
      <c r="M179">
        <f t="shared" si="36"/>
        <v>8370.5001714677455</v>
      </c>
      <c r="N179">
        <f t="shared" si="37"/>
        <v>0</v>
      </c>
      <c r="O179">
        <f t="shared" si="38"/>
        <v>8370.5001714677455</v>
      </c>
      <c r="P179">
        <f t="shared" si="39"/>
        <v>8703.8335048010795</v>
      </c>
      <c r="Q179">
        <f t="shared" si="40"/>
        <v>8.7038335048010786</v>
      </c>
    </row>
    <row r="180" spans="1:17" x14ac:dyDescent="0.3">
      <c r="A180">
        <v>171</v>
      </c>
      <c r="B180">
        <v>37.4</v>
      </c>
      <c r="C180">
        <f t="shared" si="28"/>
        <v>10.388888888888888</v>
      </c>
      <c r="D180">
        <f t="shared" si="29"/>
        <v>42.254208333333317</v>
      </c>
      <c r="E180">
        <f t="shared" si="30"/>
        <v>225.63</v>
      </c>
      <c r="F180">
        <f t="shared" si="41"/>
        <v>-333.3333333333357</v>
      </c>
      <c r="G180">
        <f t="shared" si="31"/>
        <v>-65.449125000002368</v>
      </c>
      <c r="H180">
        <f t="shared" si="32"/>
        <v>-679.94368750002457</v>
      </c>
      <c r="I180">
        <v>300</v>
      </c>
      <c r="J180">
        <f t="shared" si="33"/>
        <v>333.33333333333331</v>
      </c>
      <c r="K180">
        <f t="shared" si="34"/>
        <v>0</v>
      </c>
      <c r="L180">
        <f t="shared" si="35"/>
        <v>-679.94368750002457</v>
      </c>
      <c r="M180">
        <f t="shared" si="36"/>
        <v>0</v>
      </c>
      <c r="N180">
        <f t="shared" si="37"/>
        <v>-611.94931875002214</v>
      </c>
      <c r="O180">
        <f t="shared" si="38"/>
        <v>-611.94931875002214</v>
      </c>
      <c r="P180">
        <f t="shared" si="39"/>
        <v>-278.61598541668883</v>
      </c>
      <c r="Q180">
        <f t="shared" si="40"/>
        <v>-0.27861598541668881</v>
      </c>
    </row>
    <row r="181" spans="1:17" x14ac:dyDescent="0.3">
      <c r="A181">
        <v>172</v>
      </c>
      <c r="B181">
        <v>35.1</v>
      </c>
      <c r="C181">
        <f t="shared" si="28"/>
        <v>9.75</v>
      </c>
      <c r="D181">
        <f t="shared" si="29"/>
        <v>37.216968749999999</v>
      </c>
      <c r="E181">
        <f t="shared" si="30"/>
        <v>225.63</v>
      </c>
      <c r="F181">
        <f t="shared" si="41"/>
        <v>-1277.7777777777751</v>
      </c>
      <c r="G181">
        <f t="shared" si="31"/>
        <v>-1014.9308090277751</v>
      </c>
      <c r="H181">
        <f t="shared" si="32"/>
        <v>-9895.5753880208067</v>
      </c>
      <c r="I181">
        <v>300</v>
      </c>
      <c r="J181">
        <f t="shared" si="33"/>
        <v>333.33333333333331</v>
      </c>
      <c r="K181">
        <f t="shared" si="34"/>
        <v>0</v>
      </c>
      <c r="L181">
        <f t="shared" si="35"/>
        <v>-9895.5753880208067</v>
      </c>
      <c r="M181">
        <f t="shared" si="36"/>
        <v>0</v>
      </c>
      <c r="N181">
        <f t="shared" si="37"/>
        <v>-8906.017849218726</v>
      </c>
      <c r="O181">
        <f t="shared" si="38"/>
        <v>-8906.017849218726</v>
      </c>
      <c r="P181">
        <f t="shared" si="39"/>
        <v>-8572.6845158853921</v>
      </c>
      <c r="Q181">
        <f t="shared" si="40"/>
        <v>-8.5726845158853919</v>
      </c>
    </row>
    <row r="182" spans="1:17" x14ac:dyDescent="0.3">
      <c r="A182">
        <v>173</v>
      </c>
      <c r="B182">
        <v>31</v>
      </c>
      <c r="C182">
        <f t="shared" si="28"/>
        <v>8.6111111111111107</v>
      </c>
      <c r="D182">
        <f t="shared" si="29"/>
        <v>29.030208333333327</v>
      </c>
      <c r="E182">
        <f t="shared" si="30"/>
        <v>225.63</v>
      </c>
      <c r="F182">
        <f t="shared" si="41"/>
        <v>-2277.7777777777787</v>
      </c>
      <c r="G182">
        <f t="shared" si="31"/>
        <v>-2023.1175694444455</v>
      </c>
      <c r="H182">
        <f t="shared" si="32"/>
        <v>-17421.290181327167</v>
      </c>
      <c r="I182">
        <v>300</v>
      </c>
      <c r="J182">
        <f t="shared" si="33"/>
        <v>333.33333333333331</v>
      </c>
      <c r="K182">
        <f t="shared" si="34"/>
        <v>0</v>
      </c>
      <c r="L182">
        <f t="shared" si="35"/>
        <v>-17421.290181327167</v>
      </c>
      <c r="M182">
        <f t="shared" si="36"/>
        <v>0</v>
      </c>
      <c r="N182">
        <f t="shared" si="37"/>
        <v>-15679.161163194451</v>
      </c>
      <c r="O182">
        <f t="shared" si="38"/>
        <v>-15679.161163194451</v>
      </c>
      <c r="P182">
        <f t="shared" si="39"/>
        <v>-15345.827829861117</v>
      </c>
      <c r="Q182">
        <f t="shared" si="40"/>
        <v>-15.345827829861117</v>
      </c>
    </row>
    <row r="183" spans="1:17" x14ac:dyDescent="0.3">
      <c r="A183">
        <v>174</v>
      </c>
      <c r="B183">
        <v>27.1</v>
      </c>
      <c r="C183">
        <f t="shared" si="28"/>
        <v>7.5277777777777777</v>
      </c>
      <c r="D183">
        <f t="shared" si="29"/>
        <v>22.18530208333333</v>
      </c>
      <c r="E183">
        <f t="shared" si="30"/>
        <v>225.63</v>
      </c>
      <c r="F183">
        <f t="shared" si="41"/>
        <v>-2166.6666666666661</v>
      </c>
      <c r="G183">
        <f t="shared" si="31"/>
        <v>-1918.8513645833327</v>
      </c>
      <c r="H183">
        <f t="shared" si="32"/>
        <v>-14444.686661168977</v>
      </c>
      <c r="I183">
        <v>300</v>
      </c>
      <c r="J183">
        <f t="shared" si="33"/>
        <v>333.33333333333331</v>
      </c>
      <c r="K183">
        <f t="shared" si="34"/>
        <v>0</v>
      </c>
      <c r="L183">
        <f t="shared" si="35"/>
        <v>-14444.686661168977</v>
      </c>
      <c r="M183">
        <f t="shared" si="36"/>
        <v>0</v>
      </c>
      <c r="N183">
        <f t="shared" si="37"/>
        <v>-13000.217995052079</v>
      </c>
      <c r="O183">
        <f t="shared" si="38"/>
        <v>-13000.217995052079</v>
      </c>
      <c r="P183">
        <f t="shared" si="39"/>
        <v>-12666.884661718745</v>
      </c>
      <c r="Q183">
        <f t="shared" si="40"/>
        <v>-12.666884661718745</v>
      </c>
    </row>
    <row r="184" spans="1:17" x14ac:dyDescent="0.3">
      <c r="A184">
        <v>175</v>
      </c>
      <c r="B184">
        <v>25.3</v>
      </c>
      <c r="C184">
        <f t="shared" si="28"/>
        <v>7.0277777777777777</v>
      </c>
      <c r="D184">
        <f t="shared" si="29"/>
        <v>19.336052083333332</v>
      </c>
      <c r="E184">
        <f t="shared" si="30"/>
        <v>225.63</v>
      </c>
      <c r="F184">
        <f t="shared" si="41"/>
        <v>-1000</v>
      </c>
      <c r="G184">
        <f t="shared" si="31"/>
        <v>-755.03394791666665</v>
      </c>
      <c r="H184">
        <f t="shared" si="32"/>
        <v>-5306.2108006365743</v>
      </c>
      <c r="I184">
        <v>300</v>
      </c>
      <c r="J184">
        <f t="shared" si="33"/>
        <v>333.33333333333331</v>
      </c>
      <c r="K184">
        <f t="shared" si="34"/>
        <v>0</v>
      </c>
      <c r="L184">
        <f t="shared" si="35"/>
        <v>-5306.2108006365743</v>
      </c>
      <c r="M184">
        <f t="shared" si="36"/>
        <v>0</v>
      </c>
      <c r="N184">
        <f t="shared" si="37"/>
        <v>-4775.589720572917</v>
      </c>
      <c r="O184">
        <f t="shared" si="38"/>
        <v>-4775.589720572917</v>
      </c>
      <c r="P184">
        <f t="shared" si="39"/>
        <v>-4442.256387239584</v>
      </c>
      <c r="Q184">
        <f t="shared" si="40"/>
        <v>-4.4422563872395839</v>
      </c>
    </row>
    <row r="185" spans="1:17" x14ac:dyDescent="0.3">
      <c r="A185">
        <v>176</v>
      </c>
      <c r="B185">
        <v>25.1</v>
      </c>
      <c r="C185">
        <f t="shared" si="28"/>
        <v>6.9722222222222223</v>
      </c>
      <c r="D185">
        <f t="shared" si="29"/>
        <v>19.031552083333334</v>
      </c>
      <c r="E185">
        <f t="shared" si="30"/>
        <v>225.63</v>
      </c>
      <c r="F185">
        <f t="shared" si="41"/>
        <v>-111.11111111111072</v>
      </c>
      <c r="G185">
        <f t="shared" si="31"/>
        <v>133.55044097222262</v>
      </c>
      <c r="H185">
        <f t="shared" si="32"/>
        <v>931.1433523341077</v>
      </c>
      <c r="I185">
        <v>300</v>
      </c>
      <c r="J185">
        <f t="shared" si="33"/>
        <v>333.33333333333331</v>
      </c>
      <c r="K185">
        <f t="shared" si="34"/>
        <v>931.1433523341077</v>
      </c>
      <c r="L185">
        <f t="shared" si="35"/>
        <v>0</v>
      </c>
      <c r="M185">
        <f t="shared" si="36"/>
        <v>1034.6037248156752</v>
      </c>
      <c r="N185">
        <f t="shared" si="37"/>
        <v>0</v>
      </c>
      <c r="O185">
        <f t="shared" si="38"/>
        <v>1034.6037248156752</v>
      </c>
      <c r="P185">
        <f t="shared" si="39"/>
        <v>1367.9370581490084</v>
      </c>
      <c r="Q185">
        <f t="shared" si="40"/>
        <v>1.3679370581490085</v>
      </c>
    </row>
    <row r="186" spans="1:17" x14ac:dyDescent="0.3">
      <c r="A186">
        <v>177</v>
      </c>
      <c r="B186">
        <v>25.9</v>
      </c>
      <c r="C186">
        <f t="shared" si="28"/>
        <v>7.1944444444444438</v>
      </c>
      <c r="D186">
        <f t="shared" si="29"/>
        <v>20.264052083333326</v>
      </c>
      <c r="E186">
        <f t="shared" si="30"/>
        <v>225.63</v>
      </c>
      <c r="F186">
        <f t="shared" si="41"/>
        <v>444.44444444444287</v>
      </c>
      <c r="G186">
        <f t="shared" si="31"/>
        <v>690.33849652777621</v>
      </c>
      <c r="H186">
        <f t="shared" si="32"/>
        <v>4966.6019611303891</v>
      </c>
      <c r="I186">
        <v>300</v>
      </c>
      <c r="J186">
        <f t="shared" si="33"/>
        <v>333.33333333333331</v>
      </c>
      <c r="K186">
        <f t="shared" si="34"/>
        <v>4966.6019611303891</v>
      </c>
      <c r="L186">
        <f t="shared" si="35"/>
        <v>0</v>
      </c>
      <c r="M186">
        <f t="shared" si="36"/>
        <v>5518.4466234782103</v>
      </c>
      <c r="N186">
        <f t="shared" si="37"/>
        <v>0</v>
      </c>
      <c r="O186">
        <f t="shared" si="38"/>
        <v>5518.4466234782103</v>
      </c>
      <c r="P186">
        <f t="shared" si="39"/>
        <v>5851.7799568115433</v>
      </c>
      <c r="Q186">
        <f t="shared" si="40"/>
        <v>5.8517799568115434</v>
      </c>
    </row>
    <row r="187" spans="1:17" x14ac:dyDescent="0.3">
      <c r="A187">
        <v>178</v>
      </c>
      <c r="B187">
        <v>27.8</v>
      </c>
      <c r="C187">
        <f t="shared" si="28"/>
        <v>7.7222222222222223</v>
      </c>
      <c r="D187">
        <f t="shared" si="29"/>
        <v>23.34620833333333</v>
      </c>
      <c r="E187">
        <f t="shared" si="30"/>
        <v>225.63</v>
      </c>
      <c r="F187">
        <f t="shared" si="41"/>
        <v>1055.555555555557</v>
      </c>
      <c r="G187">
        <f t="shared" si="31"/>
        <v>1304.5317638888903</v>
      </c>
      <c r="H187">
        <f t="shared" si="32"/>
        <v>10073.884176697542</v>
      </c>
      <c r="I187">
        <v>300</v>
      </c>
      <c r="J187">
        <f t="shared" si="33"/>
        <v>333.33333333333331</v>
      </c>
      <c r="K187">
        <f t="shared" si="34"/>
        <v>10073.884176697542</v>
      </c>
      <c r="L187">
        <f t="shared" si="35"/>
        <v>0</v>
      </c>
      <c r="M187">
        <f t="shared" si="36"/>
        <v>11193.204640775046</v>
      </c>
      <c r="N187">
        <f t="shared" si="37"/>
        <v>0</v>
      </c>
      <c r="O187">
        <f t="shared" si="38"/>
        <v>11193.204640775046</v>
      </c>
      <c r="P187">
        <f t="shared" si="39"/>
        <v>11526.53797410838</v>
      </c>
      <c r="Q187">
        <f t="shared" si="40"/>
        <v>11.526537974108379</v>
      </c>
    </row>
    <row r="188" spans="1:17" x14ac:dyDescent="0.3">
      <c r="A188">
        <v>179</v>
      </c>
      <c r="B188">
        <v>29.2</v>
      </c>
      <c r="C188">
        <f t="shared" si="28"/>
        <v>8.1111111111111107</v>
      </c>
      <c r="D188">
        <f t="shared" si="29"/>
        <v>25.756833333333326</v>
      </c>
      <c r="E188">
        <f t="shared" si="30"/>
        <v>225.63</v>
      </c>
      <c r="F188">
        <f t="shared" si="41"/>
        <v>777.77777777777681</v>
      </c>
      <c r="G188">
        <f t="shared" si="31"/>
        <v>1029.1646111111102</v>
      </c>
      <c r="H188">
        <f t="shared" si="32"/>
        <v>8347.66851234567</v>
      </c>
      <c r="I188">
        <v>300</v>
      </c>
      <c r="J188">
        <f t="shared" si="33"/>
        <v>333.33333333333331</v>
      </c>
      <c r="K188">
        <f t="shared" si="34"/>
        <v>8347.66851234567</v>
      </c>
      <c r="L188">
        <f t="shared" si="35"/>
        <v>0</v>
      </c>
      <c r="M188">
        <f t="shared" si="36"/>
        <v>9275.187235939633</v>
      </c>
      <c r="N188">
        <f t="shared" si="37"/>
        <v>0</v>
      </c>
      <c r="O188">
        <f t="shared" si="38"/>
        <v>9275.187235939633</v>
      </c>
      <c r="P188">
        <f t="shared" si="39"/>
        <v>9608.5205692729669</v>
      </c>
      <c r="Q188">
        <f t="shared" si="40"/>
        <v>9.6085205692729669</v>
      </c>
    </row>
    <row r="189" spans="1:17" x14ac:dyDescent="0.3">
      <c r="A189">
        <v>180</v>
      </c>
      <c r="B189">
        <v>29.6</v>
      </c>
      <c r="C189">
        <f t="shared" si="28"/>
        <v>8.2222222222222232</v>
      </c>
      <c r="D189">
        <f t="shared" si="29"/>
        <v>26.467333333333336</v>
      </c>
      <c r="E189">
        <f t="shared" si="30"/>
        <v>225.63</v>
      </c>
      <c r="F189">
        <f t="shared" si="41"/>
        <v>222.22222222222499</v>
      </c>
      <c r="G189">
        <f t="shared" si="31"/>
        <v>474.31955555555828</v>
      </c>
      <c r="H189">
        <f t="shared" si="32"/>
        <v>3899.9607901234795</v>
      </c>
      <c r="I189">
        <v>300</v>
      </c>
      <c r="J189">
        <f t="shared" si="33"/>
        <v>333.33333333333331</v>
      </c>
      <c r="K189">
        <f t="shared" si="34"/>
        <v>3899.9607901234795</v>
      </c>
      <c r="L189">
        <f t="shared" si="35"/>
        <v>0</v>
      </c>
      <c r="M189">
        <f t="shared" si="36"/>
        <v>4333.2897668038659</v>
      </c>
      <c r="N189">
        <f t="shared" si="37"/>
        <v>0</v>
      </c>
      <c r="O189">
        <f t="shared" si="38"/>
        <v>4333.2897668038659</v>
      </c>
      <c r="P189">
        <f t="shared" si="39"/>
        <v>4666.6231001371989</v>
      </c>
      <c r="Q189">
        <f t="shared" si="40"/>
        <v>4.6666231001371985</v>
      </c>
    </row>
    <row r="190" spans="1:17" x14ac:dyDescent="0.3">
      <c r="A190">
        <v>181</v>
      </c>
      <c r="B190">
        <v>29.5</v>
      </c>
      <c r="C190">
        <f t="shared" si="28"/>
        <v>8.1944444444444446</v>
      </c>
      <c r="D190">
        <f t="shared" si="29"/>
        <v>26.28880208333333</v>
      </c>
      <c r="E190">
        <f t="shared" si="30"/>
        <v>225.63</v>
      </c>
      <c r="F190">
        <f t="shared" si="41"/>
        <v>-55.555555555557135</v>
      </c>
      <c r="G190">
        <f t="shared" si="31"/>
        <v>196.3632465277762</v>
      </c>
      <c r="H190">
        <f t="shared" si="32"/>
        <v>1609.0877146026105</v>
      </c>
      <c r="I190">
        <v>300</v>
      </c>
      <c r="J190">
        <f t="shared" si="33"/>
        <v>333.33333333333331</v>
      </c>
      <c r="K190">
        <f t="shared" si="34"/>
        <v>1609.0877146026105</v>
      </c>
      <c r="L190">
        <f t="shared" si="35"/>
        <v>0</v>
      </c>
      <c r="M190">
        <f t="shared" si="36"/>
        <v>1787.8752384473451</v>
      </c>
      <c r="N190">
        <f t="shared" si="37"/>
        <v>0</v>
      </c>
      <c r="O190">
        <f t="shared" si="38"/>
        <v>1787.8752384473451</v>
      </c>
      <c r="P190">
        <f t="shared" si="39"/>
        <v>2121.2085717806785</v>
      </c>
      <c r="Q190">
        <f t="shared" si="40"/>
        <v>2.1212085717806786</v>
      </c>
    </row>
    <row r="191" spans="1:17" x14ac:dyDescent="0.3">
      <c r="A191">
        <v>182</v>
      </c>
      <c r="B191">
        <v>29.2</v>
      </c>
      <c r="C191">
        <f t="shared" si="28"/>
        <v>8.1111111111111107</v>
      </c>
      <c r="D191">
        <f t="shared" si="29"/>
        <v>25.756833333333326</v>
      </c>
      <c r="E191">
        <f t="shared" si="30"/>
        <v>225.63</v>
      </c>
      <c r="F191">
        <f t="shared" si="41"/>
        <v>-166.66666666666785</v>
      </c>
      <c r="G191">
        <f t="shared" si="31"/>
        <v>84.720166666665477</v>
      </c>
      <c r="H191">
        <f t="shared" si="32"/>
        <v>687.17468518517546</v>
      </c>
      <c r="I191">
        <v>300</v>
      </c>
      <c r="J191">
        <f t="shared" si="33"/>
        <v>333.33333333333331</v>
      </c>
      <c r="K191">
        <f t="shared" si="34"/>
        <v>687.17468518517546</v>
      </c>
      <c r="L191">
        <f t="shared" si="35"/>
        <v>0</v>
      </c>
      <c r="M191">
        <f t="shared" si="36"/>
        <v>763.52742798352824</v>
      </c>
      <c r="N191">
        <f t="shared" si="37"/>
        <v>0</v>
      </c>
      <c r="O191">
        <f t="shared" si="38"/>
        <v>763.52742798352824</v>
      </c>
      <c r="P191">
        <f t="shared" si="39"/>
        <v>1096.8607613168615</v>
      </c>
      <c r="Q191">
        <f t="shared" si="40"/>
        <v>1.0968607613168615</v>
      </c>
    </row>
    <row r="192" spans="1:17" x14ac:dyDescent="0.3">
      <c r="A192">
        <v>183</v>
      </c>
      <c r="B192">
        <v>28.3</v>
      </c>
      <c r="C192">
        <f t="shared" si="28"/>
        <v>7.8611111111111107</v>
      </c>
      <c r="D192">
        <f t="shared" si="29"/>
        <v>24.19355208333333</v>
      </c>
      <c r="E192">
        <f t="shared" si="30"/>
        <v>225.63</v>
      </c>
      <c r="F192">
        <f t="shared" si="41"/>
        <v>-500</v>
      </c>
      <c r="G192">
        <f t="shared" si="31"/>
        <v>-250.17644791666669</v>
      </c>
      <c r="H192">
        <f t="shared" si="32"/>
        <v>-1966.6648544560187</v>
      </c>
      <c r="I192">
        <v>300</v>
      </c>
      <c r="J192">
        <f t="shared" si="33"/>
        <v>333.33333333333331</v>
      </c>
      <c r="K192">
        <f t="shared" si="34"/>
        <v>0</v>
      </c>
      <c r="L192">
        <f t="shared" si="35"/>
        <v>-1966.6648544560187</v>
      </c>
      <c r="M192">
        <f t="shared" si="36"/>
        <v>0</v>
      </c>
      <c r="N192">
        <f t="shared" si="37"/>
        <v>-1769.9983690104168</v>
      </c>
      <c r="O192">
        <f t="shared" si="38"/>
        <v>-1769.9983690104168</v>
      </c>
      <c r="P192">
        <f t="shared" si="39"/>
        <v>-1436.6650356770836</v>
      </c>
      <c r="Q192">
        <f t="shared" si="40"/>
        <v>-1.4366650356770836</v>
      </c>
    </row>
    <row r="193" spans="1:17" x14ac:dyDescent="0.3">
      <c r="A193">
        <v>184</v>
      </c>
      <c r="B193">
        <v>26.1</v>
      </c>
      <c r="C193">
        <f t="shared" si="28"/>
        <v>7.25</v>
      </c>
      <c r="D193">
        <f t="shared" si="29"/>
        <v>20.578218749999998</v>
      </c>
      <c r="E193">
        <f t="shared" si="30"/>
        <v>225.63</v>
      </c>
      <c r="F193">
        <f t="shared" si="41"/>
        <v>-1222.2222222222215</v>
      </c>
      <c r="G193">
        <f t="shared" si="31"/>
        <v>-976.01400347222148</v>
      </c>
      <c r="H193">
        <f t="shared" si="32"/>
        <v>-7076.1015251736053</v>
      </c>
      <c r="I193">
        <v>300</v>
      </c>
      <c r="J193">
        <f t="shared" si="33"/>
        <v>333.33333333333331</v>
      </c>
      <c r="K193">
        <f t="shared" si="34"/>
        <v>0</v>
      </c>
      <c r="L193">
        <f t="shared" si="35"/>
        <v>-7076.1015251736053</v>
      </c>
      <c r="M193">
        <f t="shared" si="36"/>
        <v>0</v>
      </c>
      <c r="N193">
        <f t="shared" si="37"/>
        <v>-6368.4913726562445</v>
      </c>
      <c r="O193">
        <f t="shared" si="38"/>
        <v>-6368.4913726562445</v>
      </c>
      <c r="P193">
        <f t="shared" si="39"/>
        <v>-6035.1580393229115</v>
      </c>
      <c r="Q193">
        <f t="shared" si="40"/>
        <v>-6.0351580393229112</v>
      </c>
    </row>
    <row r="194" spans="1:17" x14ac:dyDescent="0.3">
      <c r="A194">
        <v>185</v>
      </c>
      <c r="B194">
        <v>23.6</v>
      </c>
      <c r="C194">
        <f t="shared" si="28"/>
        <v>6.5555555555555554</v>
      </c>
      <c r="D194">
        <f t="shared" si="29"/>
        <v>16.824833333333331</v>
      </c>
      <c r="E194">
        <f t="shared" si="30"/>
        <v>225.63</v>
      </c>
      <c r="F194">
        <f t="shared" si="41"/>
        <v>-1388.8888888888894</v>
      </c>
      <c r="G194">
        <f t="shared" si="31"/>
        <v>-1146.4340555555559</v>
      </c>
      <c r="H194">
        <f t="shared" si="32"/>
        <v>-7515.5121419753104</v>
      </c>
      <c r="I194">
        <v>300</v>
      </c>
      <c r="J194">
        <f t="shared" si="33"/>
        <v>333.33333333333331</v>
      </c>
      <c r="K194">
        <f t="shared" si="34"/>
        <v>0</v>
      </c>
      <c r="L194">
        <f t="shared" si="35"/>
        <v>-7515.5121419753104</v>
      </c>
      <c r="M194">
        <f t="shared" si="36"/>
        <v>0</v>
      </c>
      <c r="N194">
        <f t="shared" si="37"/>
        <v>-6763.9609277777799</v>
      </c>
      <c r="O194">
        <f t="shared" si="38"/>
        <v>-6763.9609277777799</v>
      </c>
      <c r="P194">
        <f t="shared" si="39"/>
        <v>-6430.6275944444469</v>
      </c>
      <c r="Q194">
        <f t="shared" si="40"/>
        <v>-6.4306275944444469</v>
      </c>
    </row>
    <row r="195" spans="1:17" x14ac:dyDescent="0.3">
      <c r="A195">
        <v>186</v>
      </c>
      <c r="B195">
        <v>21</v>
      </c>
      <c r="C195">
        <f t="shared" si="28"/>
        <v>5.833333333333333</v>
      </c>
      <c r="D195">
        <f t="shared" si="29"/>
        <v>13.321874999999997</v>
      </c>
      <c r="E195">
        <f t="shared" si="30"/>
        <v>225.63</v>
      </c>
      <c r="F195">
        <f t="shared" si="41"/>
        <v>-1444.4444444444446</v>
      </c>
      <c r="G195">
        <f t="shared" si="31"/>
        <v>-1205.4925694444446</v>
      </c>
      <c r="H195">
        <f t="shared" si="32"/>
        <v>-7032.0399884259268</v>
      </c>
      <c r="I195">
        <v>300</v>
      </c>
      <c r="J195">
        <f t="shared" si="33"/>
        <v>333.33333333333331</v>
      </c>
      <c r="K195">
        <f t="shared" si="34"/>
        <v>0</v>
      </c>
      <c r="L195">
        <f t="shared" si="35"/>
        <v>-7032.0399884259268</v>
      </c>
      <c r="M195">
        <f t="shared" si="36"/>
        <v>0</v>
      </c>
      <c r="N195">
        <f t="shared" si="37"/>
        <v>-6328.8359895833346</v>
      </c>
      <c r="O195">
        <f t="shared" si="38"/>
        <v>-6328.8359895833346</v>
      </c>
      <c r="P195">
        <f t="shared" si="39"/>
        <v>-5995.5026562500016</v>
      </c>
      <c r="Q195">
        <f t="shared" si="40"/>
        <v>-5.995502656250002</v>
      </c>
    </row>
    <row r="196" spans="1:17" x14ac:dyDescent="0.3">
      <c r="A196">
        <v>187</v>
      </c>
      <c r="B196">
        <v>18.899999999999999</v>
      </c>
      <c r="C196">
        <f t="shared" si="28"/>
        <v>5.2499999999999991</v>
      </c>
      <c r="D196">
        <f t="shared" si="29"/>
        <v>10.790718749999995</v>
      </c>
      <c r="E196">
        <f t="shared" si="30"/>
        <v>225.63</v>
      </c>
      <c r="F196">
        <f t="shared" si="41"/>
        <v>-1166.6666666666679</v>
      </c>
      <c r="G196">
        <f t="shared" si="31"/>
        <v>-930.24594791666789</v>
      </c>
      <c r="H196">
        <f t="shared" si="32"/>
        <v>-4883.7912265625055</v>
      </c>
      <c r="I196">
        <v>300</v>
      </c>
      <c r="J196">
        <f t="shared" si="33"/>
        <v>333.33333333333331</v>
      </c>
      <c r="K196">
        <f t="shared" si="34"/>
        <v>0</v>
      </c>
      <c r="L196">
        <f t="shared" si="35"/>
        <v>-4883.7912265625055</v>
      </c>
      <c r="M196">
        <f t="shared" si="36"/>
        <v>0</v>
      </c>
      <c r="N196">
        <f t="shared" si="37"/>
        <v>-4395.4121039062547</v>
      </c>
      <c r="O196">
        <f t="shared" si="38"/>
        <v>-4395.4121039062547</v>
      </c>
      <c r="P196">
        <f t="shared" si="39"/>
        <v>-4062.0787705729213</v>
      </c>
      <c r="Q196">
        <f t="shared" si="40"/>
        <v>-4.0620787705729215</v>
      </c>
    </row>
    <row r="197" spans="1:17" x14ac:dyDescent="0.3">
      <c r="A197">
        <v>188</v>
      </c>
      <c r="B197">
        <v>17.100000000000001</v>
      </c>
      <c r="C197">
        <f t="shared" si="28"/>
        <v>4.75</v>
      </c>
      <c r="D197">
        <f t="shared" si="29"/>
        <v>8.8332187499999986</v>
      </c>
      <c r="E197">
        <f t="shared" si="30"/>
        <v>225.63</v>
      </c>
      <c r="F197">
        <f t="shared" si="41"/>
        <v>-999.99999999999818</v>
      </c>
      <c r="G197">
        <f t="shared" si="31"/>
        <v>-765.53678124999817</v>
      </c>
      <c r="H197">
        <f t="shared" si="32"/>
        <v>-3636.2997109374915</v>
      </c>
      <c r="I197">
        <v>300</v>
      </c>
      <c r="J197">
        <f t="shared" si="33"/>
        <v>333.33333333333331</v>
      </c>
      <c r="K197">
        <f t="shared" si="34"/>
        <v>0</v>
      </c>
      <c r="L197">
        <f t="shared" si="35"/>
        <v>-3636.2997109374915</v>
      </c>
      <c r="M197">
        <f t="shared" si="36"/>
        <v>0</v>
      </c>
      <c r="N197">
        <f t="shared" si="37"/>
        <v>-3272.6697398437423</v>
      </c>
      <c r="O197">
        <f t="shared" si="38"/>
        <v>-3272.6697398437423</v>
      </c>
      <c r="P197">
        <f t="shared" si="39"/>
        <v>-2939.3364065104088</v>
      </c>
      <c r="Q197">
        <f t="shared" si="40"/>
        <v>-2.9393364065104088</v>
      </c>
    </row>
    <row r="198" spans="1:17" x14ac:dyDescent="0.3">
      <c r="A198">
        <v>189</v>
      </c>
      <c r="B198">
        <v>15.7</v>
      </c>
      <c r="C198">
        <f t="shared" si="28"/>
        <v>4.3611111111111107</v>
      </c>
      <c r="D198">
        <f t="shared" si="29"/>
        <v>7.4460520833333312</v>
      </c>
      <c r="E198">
        <f t="shared" si="30"/>
        <v>225.63</v>
      </c>
      <c r="F198">
        <f t="shared" si="41"/>
        <v>-777.77777777777851</v>
      </c>
      <c r="G198">
        <f t="shared" si="31"/>
        <v>-544.70172569444514</v>
      </c>
      <c r="H198">
        <f t="shared" si="32"/>
        <v>-2375.504748167441</v>
      </c>
      <c r="I198">
        <v>300</v>
      </c>
      <c r="J198">
        <f t="shared" si="33"/>
        <v>333.33333333333331</v>
      </c>
      <c r="K198">
        <f t="shared" si="34"/>
        <v>0</v>
      </c>
      <c r="L198">
        <f t="shared" si="35"/>
        <v>-2375.504748167441</v>
      </c>
      <c r="M198">
        <f t="shared" si="36"/>
        <v>0</v>
      </c>
      <c r="N198">
        <f t="shared" si="37"/>
        <v>-2137.9542733506969</v>
      </c>
      <c r="O198">
        <f t="shared" si="38"/>
        <v>-2137.9542733506969</v>
      </c>
      <c r="P198">
        <f t="shared" si="39"/>
        <v>-1804.6209400173636</v>
      </c>
      <c r="Q198">
        <f t="shared" si="40"/>
        <v>-1.8046209400173636</v>
      </c>
    </row>
    <row r="199" spans="1:17" x14ac:dyDescent="0.3">
      <c r="A199">
        <v>190</v>
      </c>
      <c r="B199">
        <v>14.5</v>
      </c>
      <c r="C199">
        <f t="shared" si="28"/>
        <v>4.0277777777777777</v>
      </c>
      <c r="D199">
        <f t="shared" si="29"/>
        <v>6.3513020833333327</v>
      </c>
      <c r="E199">
        <f t="shared" si="30"/>
        <v>225.63</v>
      </c>
      <c r="F199">
        <f t="shared" si="41"/>
        <v>-666.66666666666606</v>
      </c>
      <c r="G199">
        <f t="shared" si="31"/>
        <v>-434.68536458333273</v>
      </c>
      <c r="H199">
        <f t="shared" si="32"/>
        <v>-1750.8160517939789</v>
      </c>
      <c r="I199">
        <v>300</v>
      </c>
      <c r="J199">
        <f t="shared" si="33"/>
        <v>333.33333333333331</v>
      </c>
      <c r="K199">
        <f t="shared" si="34"/>
        <v>0</v>
      </c>
      <c r="L199">
        <f t="shared" si="35"/>
        <v>-1750.8160517939789</v>
      </c>
      <c r="M199">
        <f t="shared" si="36"/>
        <v>0</v>
      </c>
      <c r="N199">
        <f t="shared" si="37"/>
        <v>-1575.734446614581</v>
      </c>
      <c r="O199">
        <f t="shared" si="38"/>
        <v>-1575.734446614581</v>
      </c>
      <c r="P199">
        <f t="shared" si="39"/>
        <v>-1242.4011132812477</v>
      </c>
      <c r="Q199">
        <f t="shared" si="40"/>
        <v>-1.2424011132812478</v>
      </c>
    </row>
    <row r="200" spans="1:17" x14ac:dyDescent="0.3">
      <c r="A200">
        <v>191</v>
      </c>
      <c r="B200">
        <v>13.7</v>
      </c>
      <c r="C200">
        <f t="shared" si="28"/>
        <v>3.8055555555555554</v>
      </c>
      <c r="D200">
        <f t="shared" si="29"/>
        <v>5.669802083333332</v>
      </c>
      <c r="E200">
        <f t="shared" si="30"/>
        <v>225.63</v>
      </c>
      <c r="F200">
        <f t="shared" si="41"/>
        <v>-444.44444444444463</v>
      </c>
      <c r="G200">
        <f t="shared" si="31"/>
        <v>-213.14464236111129</v>
      </c>
      <c r="H200">
        <f t="shared" si="32"/>
        <v>-811.13377787422905</v>
      </c>
      <c r="I200">
        <v>300</v>
      </c>
      <c r="J200">
        <f t="shared" si="33"/>
        <v>333.33333333333331</v>
      </c>
      <c r="K200">
        <f t="shared" si="34"/>
        <v>0</v>
      </c>
      <c r="L200">
        <f t="shared" si="35"/>
        <v>-811.13377787422905</v>
      </c>
      <c r="M200">
        <f t="shared" si="36"/>
        <v>0</v>
      </c>
      <c r="N200">
        <f t="shared" si="37"/>
        <v>-730.02040008680615</v>
      </c>
      <c r="O200">
        <f t="shared" si="38"/>
        <v>-730.02040008680615</v>
      </c>
      <c r="P200">
        <f t="shared" si="39"/>
        <v>-396.68706675347283</v>
      </c>
      <c r="Q200">
        <f t="shared" si="40"/>
        <v>-0.39668706675347282</v>
      </c>
    </row>
    <row r="201" spans="1:17" x14ac:dyDescent="0.3">
      <c r="A201">
        <v>192</v>
      </c>
      <c r="B201">
        <v>12.9</v>
      </c>
      <c r="C201">
        <f t="shared" si="28"/>
        <v>3.5833333333333335</v>
      </c>
      <c r="D201">
        <f t="shared" si="29"/>
        <v>5.02696875</v>
      </c>
      <c r="E201">
        <f t="shared" si="30"/>
        <v>225.63</v>
      </c>
      <c r="F201">
        <f t="shared" si="41"/>
        <v>-444.44444444444377</v>
      </c>
      <c r="G201">
        <f t="shared" si="31"/>
        <v>-213.78747569444377</v>
      </c>
      <c r="H201">
        <f t="shared" si="32"/>
        <v>-766.07178790509022</v>
      </c>
      <c r="I201">
        <v>300</v>
      </c>
      <c r="J201">
        <f t="shared" si="33"/>
        <v>333.33333333333331</v>
      </c>
      <c r="K201">
        <f t="shared" si="34"/>
        <v>0</v>
      </c>
      <c r="L201">
        <f t="shared" si="35"/>
        <v>-766.07178790509022</v>
      </c>
      <c r="M201">
        <f t="shared" si="36"/>
        <v>0</v>
      </c>
      <c r="N201">
        <f t="shared" si="37"/>
        <v>-689.46460911458121</v>
      </c>
      <c r="O201">
        <f t="shared" si="38"/>
        <v>-689.46460911458121</v>
      </c>
      <c r="P201">
        <f t="shared" si="39"/>
        <v>-356.13127578124789</v>
      </c>
      <c r="Q201">
        <f t="shared" si="40"/>
        <v>-0.35613127578124787</v>
      </c>
    </row>
    <row r="202" spans="1:17" x14ac:dyDescent="0.3">
      <c r="A202">
        <v>193</v>
      </c>
      <c r="B202">
        <v>12.5</v>
      </c>
      <c r="C202">
        <f t="shared" ref="C202:C265" si="42">B202/3.6</f>
        <v>3.4722222222222223</v>
      </c>
      <c r="D202">
        <f t="shared" ref="D202:D265" si="43">0.5*$E$1*$E$2*$E$3*(C202^2)</f>
        <v>4.720052083333333</v>
      </c>
      <c r="E202">
        <f t="shared" ref="E202:E265" si="44">$H$1*$H$2*$H$3*COS(0)</f>
        <v>225.63</v>
      </c>
      <c r="F202">
        <f t="shared" si="41"/>
        <v>-222.22222222222231</v>
      </c>
      <c r="G202">
        <f t="shared" ref="G202:G265" si="45">D202+E202+F202</f>
        <v>8.1278298611110245</v>
      </c>
      <c r="H202">
        <f t="shared" ref="H202:H265" si="46">G202*C202</f>
        <v>28.221631462191059</v>
      </c>
      <c r="I202">
        <v>300</v>
      </c>
      <c r="J202">
        <f t="shared" ref="J202:J265" si="47">I202/0.9</f>
        <v>333.33333333333331</v>
      </c>
      <c r="K202">
        <f t="shared" ref="K202:K265" si="48">IF(H202&gt;0,H202,0)</f>
        <v>28.221631462191059</v>
      </c>
      <c r="L202">
        <f t="shared" ref="L202:L265" si="49">IF(H202&lt;0,H202,0)</f>
        <v>0</v>
      </c>
      <c r="M202">
        <f t="shared" ref="M202:M265" si="50">K202/0.9</f>
        <v>31.357368291323397</v>
      </c>
      <c r="N202">
        <f t="shared" ref="N202:N265" si="51">L202*0.9</f>
        <v>0</v>
      </c>
      <c r="O202">
        <f t="shared" ref="O202:O265" si="52">M202+N202</f>
        <v>31.357368291323397</v>
      </c>
      <c r="P202">
        <f t="shared" ref="P202:P265" si="53">J202+O202</f>
        <v>364.6907016246567</v>
      </c>
      <c r="Q202">
        <f t="shared" ref="Q202:Q265" si="54">P202/1000</f>
        <v>0.36469070162465672</v>
      </c>
    </row>
    <row r="203" spans="1:17" x14ac:dyDescent="0.3">
      <c r="A203">
        <v>194</v>
      </c>
      <c r="B203">
        <v>12.2</v>
      </c>
      <c r="C203">
        <f t="shared" si="42"/>
        <v>3.3888888888888884</v>
      </c>
      <c r="D203">
        <f t="shared" si="43"/>
        <v>4.4962083333333318</v>
      </c>
      <c r="E203">
        <f t="shared" si="44"/>
        <v>225.63</v>
      </c>
      <c r="F203">
        <f t="shared" ref="F203:F266" si="55">$H$1*((C203-C202)/(A203-A202))</f>
        <v>-166.66666666666785</v>
      </c>
      <c r="G203">
        <f t="shared" si="45"/>
        <v>63.459541666665473</v>
      </c>
      <c r="H203">
        <f t="shared" si="46"/>
        <v>215.05733564814406</v>
      </c>
      <c r="I203">
        <v>300</v>
      </c>
      <c r="J203">
        <f t="shared" si="47"/>
        <v>333.33333333333331</v>
      </c>
      <c r="K203">
        <f t="shared" si="48"/>
        <v>215.05733564814406</v>
      </c>
      <c r="L203">
        <f t="shared" si="49"/>
        <v>0</v>
      </c>
      <c r="M203">
        <f t="shared" si="50"/>
        <v>238.9525951646045</v>
      </c>
      <c r="N203">
        <f t="shared" si="51"/>
        <v>0</v>
      </c>
      <c r="O203">
        <f t="shared" si="52"/>
        <v>238.9525951646045</v>
      </c>
      <c r="P203">
        <f t="shared" si="53"/>
        <v>572.28592849793779</v>
      </c>
      <c r="Q203">
        <f t="shared" si="54"/>
        <v>0.5722859284979378</v>
      </c>
    </row>
    <row r="204" spans="1:17" x14ac:dyDescent="0.3">
      <c r="A204">
        <v>195</v>
      </c>
      <c r="B204">
        <v>12</v>
      </c>
      <c r="C204">
        <f t="shared" si="42"/>
        <v>3.333333333333333</v>
      </c>
      <c r="D204">
        <f t="shared" si="43"/>
        <v>4.3499999999999988</v>
      </c>
      <c r="E204">
        <f t="shared" si="44"/>
        <v>225.63</v>
      </c>
      <c r="F204">
        <f t="shared" si="55"/>
        <v>-111.11111111111072</v>
      </c>
      <c r="G204">
        <f t="shared" si="45"/>
        <v>118.86888888888927</v>
      </c>
      <c r="H204">
        <f t="shared" si="46"/>
        <v>396.22962962963089</v>
      </c>
      <c r="I204">
        <v>300</v>
      </c>
      <c r="J204">
        <f t="shared" si="47"/>
        <v>333.33333333333331</v>
      </c>
      <c r="K204">
        <f t="shared" si="48"/>
        <v>396.22962962963089</v>
      </c>
      <c r="L204">
        <f t="shared" si="49"/>
        <v>0</v>
      </c>
      <c r="M204">
        <f t="shared" si="50"/>
        <v>440.25514403292323</v>
      </c>
      <c r="N204">
        <f t="shared" si="51"/>
        <v>0</v>
      </c>
      <c r="O204">
        <f t="shared" si="52"/>
        <v>440.25514403292323</v>
      </c>
      <c r="P204">
        <f t="shared" si="53"/>
        <v>773.58847736625648</v>
      </c>
      <c r="Q204">
        <f t="shared" si="54"/>
        <v>0.77358847736625647</v>
      </c>
    </row>
    <row r="205" spans="1:17" x14ac:dyDescent="0.3">
      <c r="A205">
        <v>196</v>
      </c>
      <c r="B205">
        <v>12</v>
      </c>
      <c r="C205">
        <f t="shared" si="42"/>
        <v>3.333333333333333</v>
      </c>
      <c r="D205">
        <f t="shared" si="43"/>
        <v>4.3499999999999988</v>
      </c>
      <c r="E205">
        <f t="shared" si="44"/>
        <v>225.63</v>
      </c>
      <c r="F205">
        <f t="shared" si="55"/>
        <v>0</v>
      </c>
      <c r="G205">
        <f t="shared" si="45"/>
        <v>229.98</v>
      </c>
      <c r="H205">
        <f t="shared" si="46"/>
        <v>766.59999999999991</v>
      </c>
      <c r="I205">
        <v>300</v>
      </c>
      <c r="J205">
        <f t="shared" si="47"/>
        <v>333.33333333333331</v>
      </c>
      <c r="K205">
        <f t="shared" si="48"/>
        <v>766.59999999999991</v>
      </c>
      <c r="L205">
        <f t="shared" si="49"/>
        <v>0</v>
      </c>
      <c r="M205">
        <f t="shared" si="50"/>
        <v>851.7777777777776</v>
      </c>
      <c r="N205">
        <f t="shared" si="51"/>
        <v>0</v>
      </c>
      <c r="O205">
        <f t="shared" si="52"/>
        <v>851.7777777777776</v>
      </c>
      <c r="P205">
        <f t="shared" si="53"/>
        <v>1185.1111111111109</v>
      </c>
      <c r="Q205">
        <f t="shared" si="54"/>
        <v>1.1851111111111108</v>
      </c>
    </row>
    <row r="206" spans="1:17" x14ac:dyDescent="0.3">
      <c r="A206">
        <v>197</v>
      </c>
      <c r="B206">
        <v>12</v>
      </c>
      <c r="C206">
        <f t="shared" si="42"/>
        <v>3.333333333333333</v>
      </c>
      <c r="D206">
        <f t="shared" si="43"/>
        <v>4.3499999999999988</v>
      </c>
      <c r="E206">
        <f t="shared" si="44"/>
        <v>225.63</v>
      </c>
      <c r="F206">
        <f t="shared" si="55"/>
        <v>0</v>
      </c>
      <c r="G206">
        <f t="shared" si="45"/>
        <v>229.98</v>
      </c>
      <c r="H206">
        <f t="shared" si="46"/>
        <v>766.59999999999991</v>
      </c>
      <c r="I206">
        <v>300</v>
      </c>
      <c r="J206">
        <f t="shared" si="47"/>
        <v>333.33333333333331</v>
      </c>
      <c r="K206">
        <f t="shared" si="48"/>
        <v>766.59999999999991</v>
      </c>
      <c r="L206">
        <f t="shared" si="49"/>
        <v>0</v>
      </c>
      <c r="M206">
        <f t="shared" si="50"/>
        <v>851.7777777777776</v>
      </c>
      <c r="N206">
        <f t="shared" si="51"/>
        <v>0</v>
      </c>
      <c r="O206">
        <f t="shared" si="52"/>
        <v>851.7777777777776</v>
      </c>
      <c r="P206">
        <f t="shared" si="53"/>
        <v>1185.1111111111109</v>
      </c>
      <c r="Q206">
        <f t="shared" si="54"/>
        <v>1.1851111111111108</v>
      </c>
    </row>
    <row r="207" spans="1:17" x14ac:dyDescent="0.3">
      <c r="A207">
        <v>198</v>
      </c>
      <c r="B207">
        <v>12</v>
      </c>
      <c r="C207">
        <f t="shared" si="42"/>
        <v>3.333333333333333</v>
      </c>
      <c r="D207">
        <f t="shared" si="43"/>
        <v>4.3499999999999988</v>
      </c>
      <c r="E207">
        <f t="shared" si="44"/>
        <v>225.63</v>
      </c>
      <c r="F207">
        <f t="shared" si="55"/>
        <v>0</v>
      </c>
      <c r="G207">
        <f t="shared" si="45"/>
        <v>229.98</v>
      </c>
      <c r="H207">
        <f t="shared" si="46"/>
        <v>766.59999999999991</v>
      </c>
      <c r="I207">
        <v>300</v>
      </c>
      <c r="J207">
        <f t="shared" si="47"/>
        <v>333.33333333333331</v>
      </c>
      <c r="K207">
        <f t="shared" si="48"/>
        <v>766.59999999999991</v>
      </c>
      <c r="L207">
        <f t="shared" si="49"/>
        <v>0</v>
      </c>
      <c r="M207">
        <f t="shared" si="50"/>
        <v>851.7777777777776</v>
      </c>
      <c r="N207">
        <f t="shared" si="51"/>
        <v>0</v>
      </c>
      <c r="O207">
        <f t="shared" si="52"/>
        <v>851.7777777777776</v>
      </c>
      <c r="P207">
        <f t="shared" si="53"/>
        <v>1185.1111111111109</v>
      </c>
      <c r="Q207">
        <f t="shared" si="54"/>
        <v>1.1851111111111108</v>
      </c>
    </row>
    <row r="208" spans="1:17" x14ac:dyDescent="0.3">
      <c r="A208">
        <v>199</v>
      </c>
      <c r="B208">
        <v>12.5</v>
      </c>
      <c r="C208">
        <f t="shared" si="42"/>
        <v>3.4722222222222223</v>
      </c>
      <c r="D208">
        <f t="shared" si="43"/>
        <v>4.720052083333333</v>
      </c>
      <c r="E208">
        <f t="shared" si="44"/>
        <v>225.63</v>
      </c>
      <c r="F208">
        <f t="shared" si="55"/>
        <v>277.77777777777857</v>
      </c>
      <c r="G208">
        <f t="shared" si="45"/>
        <v>508.12782986111188</v>
      </c>
      <c r="H208">
        <f t="shared" si="46"/>
        <v>1764.3327425733053</v>
      </c>
      <c r="I208">
        <v>300</v>
      </c>
      <c r="J208">
        <f t="shared" si="47"/>
        <v>333.33333333333331</v>
      </c>
      <c r="K208">
        <f t="shared" si="48"/>
        <v>1764.3327425733053</v>
      </c>
      <c r="L208">
        <f t="shared" si="49"/>
        <v>0</v>
      </c>
      <c r="M208">
        <f t="shared" si="50"/>
        <v>1960.369713970339</v>
      </c>
      <c r="N208">
        <f t="shared" si="51"/>
        <v>0</v>
      </c>
      <c r="O208">
        <f t="shared" si="52"/>
        <v>1960.369713970339</v>
      </c>
      <c r="P208">
        <f t="shared" si="53"/>
        <v>2293.7030473036725</v>
      </c>
      <c r="Q208">
        <f t="shared" si="54"/>
        <v>2.2937030473036724</v>
      </c>
    </row>
    <row r="209" spans="1:17" x14ac:dyDescent="0.3">
      <c r="A209">
        <v>200</v>
      </c>
      <c r="B209">
        <v>13</v>
      </c>
      <c r="C209">
        <f t="shared" si="42"/>
        <v>3.6111111111111112</v>
      </c>
      <c r="D209">
        <f t="shared" si="43"/>
        <v>5.1052083333333327</v>
      </c>
      <c r="E209">
        <f t="shared" si="44"/>
        <v>225.63</v>
      </c>
      <c r="F209">
        <f t="shared" si="55"/>
        <v>277.77777777777766</v>
      </c>
      <c r="G209">
        <f t="shared" si="45"/>
        <v>508.51298611111099</v>
      </c>
      <c r="H209">
        <f t="shared" si="46"/>
        <v>1836.296894290123</v>
      </c>
      <c r="I209">
        <v>300</v>
      </c>
      <c r="J209">
        <f t="shared" si="47"/>
        <v>333.33333333333331</v>
      </c>
      <c r="K209">
        <f t="shared" si="48"/>
        <v>1836.296894290123</v>
      </c>
      <c r="L209">
        <f t="shared" si="49"/>
        <v>0</v>
      </c>
      <c r="M209">
        <f t="shared" si="50"/>
        <v>2040.3298825445811</v>
      </c>
      <c r="N209">
        <f t="shared" si="51"/>
        <v>0</v>
      </c>
      <c r="O209">
        <f t="shared" si="52"/>
        <v>2040.3298825445811</v>
      </c>
      <c r="P209">
        <f t="shared" si="53"/>
        <v>2373.6632158779144</v>
      </c>
      <c r="Q209">
        <f t="shared" si="54"/>
        <v>2.3736632158779143</v>
      </c>
    </row>
    <row r="210" spans="1:17" x14ac:dyDescent="0.3">
      <c r="A210">
        <v>201</v>
      </c>
      <c r="B210">
        <v>14</v>
      </c>
      <c r="C210">
        <f t="shared" si="42"/>
        <v>3.8888888888888888</v>
      </c>
      <c r="D210">
        <f t="shared" si="43"/>
        <v>5.9208333333333325</v>
      </c>
      <c r="E210">
        <f t="shared" si="44"/>
        <v>225.63</v>
      </c>
      <c r="F210">
        <f t="shared" si="55"/>
        <v>555.55555555555532</v>
      </c>
      <c r="G210">
        <f t="shared" si="45"/>
        <v>787.10638888888866</v>
      </c>
      <c r="H210">
        <f t="shared" si="46"/>
        <v>3060.9692901234557</v>
      </c>
      <c r="I210">
        <v>300</v>
      </c>
      <c r="J210">
        <f t="shared" si="47"/>
        <v>333.33333333333331</v>
      </c>
      <c r="K210">
        <f t="shared" si="48"/>
        <v>3060.9692901234557</v>
      </c>
      <c r="L210">
        <f t="shared" si="49"/>
        <v>0</v>
      </c>
      <c r="M210">
        <f t="shared" si="50"/>
        <v>3401.0769890260617</v>
      </c>
      <c r="N210">
        <f t="shared" si="51"/>
        <v>0</v>
      </c>
      <c r="O210">
        <f t="shared" si="52"/>
        <v>3401.0769890260617</v>
      </c>
      <c r="P210">
        <f t="shared" si="53"/>
        <v>3734.4103223593952</v>
      </c>
      <c r="Q210">
        <f t="shared" si="54"/>
        <v>3.7344103223593952</v>
      </c>
    </row>
    <row r="211" spans="1:17" x14ac:dyDescent="0.3">
      <c r="A211">
        <v>202</v>
      </c>
      <c r="B211">
        <v>15</v>
      </c>
      <c r="C211">
        <f t="shared" si="42"/>
        <v>4.166666666666667</v>
      </c>
      <c r="D211">
        <f t="shared" si="43"/>
        <v>6.7968750000000009</v>
      </c>
      <c r="E211">
        <f t="shared" si="44"/>
        <v>225.63</v>
      </c>
      <c r="F211">
        <f t="shared" si="55"/>
        <v>555.55555555555623</v>
      </c>
      <c r="G211">
        <f t="shared" si="45"/>
        <v>787.98243055555622</v>
      </c>
      <c r="H211">
        <f t="shared" si="46"/>
        <v>3283.260127314818</v>
      </c>
      <c r="I211">
        <v>300</v>
      </c>
      <c r="J211">
        <f t="shared" si="47"/>
        <v>333.33333333333331</v>
      </c>
      <c r="K211">
        <f t="shared" si="48"/>
        <v>3283.260127314818</v>
      </c>
      <c r="L211">
        <f t="shared" si="49"/>
        <v>0</v>
      </c>
      <c r="M211">
        <f t="shared" si="50"/>
        <v>3648.0668081275753</v>
      </c>
      <c r="N211">
        <f t="shared" si="51"/>
        <v>0</v>
      </c>
      <c r="O211">
        <f t="shared" si="52"/>
        <v>3648.0668081275753</v>
      </c>
      <c r="P211">
        <f t="shared" si="53"/>
        <v>3981.4001414609088</v>
      </c>
      <c r="Q211">
        <f t="shared" si="54"/>
        <v>3.9814001414609086</v>
      </c>
    </row>
    <row r="212" spans="1:17" x14ac:dyDescent="0.3">
      <c r="A212">
        <v>203</v>
      </c>
      <c r="B212">
        <v>16.5</v>
      </c>
      <c r="C212">
        <f t="shared" si="42"/>
        <v>4.583333333333333</v>
      </c>
      <c r="D212">
        <f t="shared" si="43"/>
        <v>8.2242187499999986</v>
      </c>
      <c r="E212">
        <f t="shared" si="44"/>
        <v>225.63</v>
      </c>
      <c r="F212">
        <f t="shared" si="55"/>
        <v>833.33333333333212</v>
      </c>
      <c r="G212">
        <f t="shared" si="45"/>
        <v>1067.1875520833321</v>
      </c>
      <c r="H212">
        <f t="shared" si="46"/>
        <v>4891.2762803819387</v>
      </c>
      <c r="I212">
        <v>300</v>
      </c>
      <c r="J212">
        <f t="shared" si="47"/>
        <v>333.33333333333331</v>
      </c>
      <c r="K212">
        <f t="shared" si="48"/>
        <v>4891.2762803819387</v>
      </c>
      <c r="L212">
        <f t="shared" si="49"/>
        <v>0</v>
      </c>
      <c r="M212">
        <f t="shared" si="50"/>
        <v>5434.7514226465983</v>
      </c>
      <c r="N212">
        <f t="shared" si="51"/>
        <v>0</v>
      </c>
      <c r="O212">
        <f t="shared" si="52"/>
        <v>5434.7514226465983</v>
      </c>
      <c r="P212">
        <f t="shared" si="53"/>
        <v>5768.0847559799313</v>
      </c>
      <c r="Q212">
        <f t="shared" si="54"/>
        <v>5.7680847559799311</v>
      </c>
    </row>
    <row r="213" spans="1:17" x14ac:dyDescent="0.3">
      <c r="A213">
        <v>204</v>
      </c>
      <c r="B213">
        <v>19</v>
      </c>
      <c r="C213">
        <f t="shared" si="42"/>
        <v>5.2777777777777777</v>
      </c>
      <c r="D213">
        <f t="shared" si="43"/>
        <v>10.905208333333331</v>
      </c>
      <c r="E213">
        <f t="shared" si="44"/>
        <v>225.63</v>
      </c>
      <c r="F213">
        <f t="shared" si="55"/>
        <v>1388.8888888888894</v>
      </c>
      <c r="G213">
        <f t="shared" si="45"/>
        <v>1625.4240972222226</v>
      </c>
      <c r="H213">
        <f t="shared" si="46"/>
        <v>8578.6271797839527</v>
      </c>
      <c r="I213">
        <v>300</v>
      </c>
      <c r="J213">
        <f t="shared" si="47"/>
        <v>333.33333333333331</v>
      </c>
      <c r="K213">
        <f t="shared" si="48"/>
        <v>8578.6271797839527</v>
      </c>
      <c r="L213">
        <f t="shared" si="49"/>
        <v>0</v>
      </c>
      <c r="M213">
        <f t="shared" si="50"/>
        <v>9531.8079775377246</v>
      </c>
      <c r="N213">
        <f t="shared" si="51"/>
        <v>0</v>
      </c>
      <c r="O213">
        <f t="shared" si="52"/>
        <v>9531.8079775377246</v>
      </c>
      <c r="P213">
        <f t="shared" si="53"/>
        <v>9865.1413108710585</v>
      </c>
      <c r="Q213">
        <f t="shared" si="54"/>
        <v>9.8651413108710582</v>
      </c>
    </row>
    <row r="214" spans="1:17" x14ac:dyDescent="0.3">
      <c r="A214">
        <v>205</v>
      </c>
      <c r="B214">
        <v>21.2</v>
      </c>
      <c r="C214">
        <f t="shared" si="42"/>
        <v>5.8888888888888884</v>
      </c>
      <c r="D214">
        <f t="shared" si="43"/>
        <v>13.57683333333333</v>
      </c>
      <c r="E214">
        <f t="shared" si="44"/>
        <v>225.63</v>
      </c>
      <c r="F214">
        <f t="shared" si="55"/>
        <v>1222.2222222222215</v>
      </c>
      <c r="G214">
        <f t="shared" si="45"/>
        <v>1461.4290555555549</v>
      </c>
      <c r="H214">
        <f t="shared" si="46"/>
        <v>8606.1933271604885</v>
      </c>
      <c r="I214">
        <v>300</v>
      </c>
      <c r="J214">
        <f t="shared" si="47"/>
        <v>333.33333333333331</v>
      </c>
      <c r="K214">
        <f t="shared" si="48"/>
        <v>8606.1933271604885</v>
      </c>
      <c r="L214">
        <f t="shared" si="49"/>
        <v>0</v>
      </c>
      <c r="M214">
        <f t="shared" si="50"/>
        <v>9562.4370301783201</v>
      </c>
      <c r="N214">
        <f t="shared" si="51"/>
        <v>0</v>
      </c>
      <c r="O214">
        <f t="shared" si="52"/>
        <v>9562.4370301783201</v>
      </c>
      <c r="P214">
        <f t="shared" si="53"/>
        <v>9895.7703635116541</v>
      </c>
      <c r="Q214">
        <f t="shared" si="54"/>
        <v>9.8957703635116534</v>
      </c>
    </row>
    <row r="215" spans="1:17" x14ac:dyDescent="0.3">
      <c r="A215">
        <v>206</v>
      </c>
      <c r="B215">
        <v>23.8</v>
      </c>
      <c r="C215">
        <f t="shared" si="42"/>
        <v>6.6111111111111107</v>
      </c>
      <c r="D215">
        <f t="shared" si="43"/>
        <v>17.11120833333333</v>
      </c>
      <c r="E215">
        <f t="shared" si="44"/>
        <v>225.63</v>
      </c>
      <c r="F215">
        <f t="shared" si="55"/>
        <v>1444.4444444444446</v>
      </c>
      <c r="G215">
        <f t="shared" si="45"/>
        <v>1687.1856527777779</v>
      </c>
      <c r="H215">
        <f t="shared" si="46"/>
        <v>11154.17181558642</v>
      </c>
      <c r="I215">
        <v>300</v>
      </c>
      <c r="J215">
        <f t="shared" si="47"/>
        <v>333.33333333333331</v>
      </c>
      <c r="K215">
        <f t="shared" si="48"/>
        <v>11154.17181558642</v>
      </c>
      <c r="L215">
        <f t="shared" si="49"/>
        <v>0</v>
      </c>
      <c r="M215">
        <f t="shared" si="50"/>
        <v>12393.524239540466</v>
      </c>
      <c r="N215">
        <f t="shared" si="51"/>
        <v>0</v>
      </c>
      <c r="O215">
        <f t="shared" si="52"/>
        <v>12393.524239540466</v>
      </c>
      <c r="P215">
        <f t="shared" si="53"/>
        <v>12726.8575728738</v>
      </c>
      <c r="Q215">
        <f t="shared" si="54"/>
        <v>12.726857572873799</v>
      </c>
    </row>
    <row r="216" spans="1:17" x14ac:dyDescent="0.3">
      <c r="A216">
        <v>207</v>
      </c>
      <c r="B216">
        <v>26.9</v>
      </c>
      <c r="C216">
        <f t="shared" si="42"/>
        <v>7.4722222222222214</v>
      </c>
      <c r="D216">
        <f t="shared" si="43"/>
        <v>21.859052083333328</v>
      </c>
      <c r="E216">
        <f t="shared" si="44"/>
        <v>225.63</v>
      </c>
      <c r="F216">
        <f t="shared" si="55"/>
        <v>1722.2222222222215</v>
      </c>
      <c r="G216">
        <f t="shared" si="45"/>
        <v>1969.7112743055548</v>
      </c>
      <c r="H216">
        <f t="shared" si="46"/>
        <v>14718.120355227617</v>
      </c>
      <c r="I216">
        <v>300</v>
      </c>
      <c r="J216">
        <f t="shared" si="47"/>
        <v>333.33333333333331</v>
      </c>
      <c r="K216">
        <f t="shared" si="48"/>
        <v>14718.120355227617</v>
      </c>
      <c r="L216">
        <f t="shared" si="49"/>
        <v>0</v>
      </c>
      <c r="M216">
        <f t="shared" si="50"/>
        <v>16353.467061364017</v>
      </c>
      <c r="N216">
        <f t="shared" si="51"/>
        <v>0</v>
      </c>
      <c r="O216">
        <f t="shared" si="52"/>
        <v>16353.467061364017</v>
      </c>
      <c r="P216">
        <f t="shared" si="53"/>
        <v>16686.800394697351</v>
      </c>
      <c r="Q216">
        <f t="shared" si="54"/>
        <v>16.68680039469735</v>
      </c>
    </row>
    <row r="217" spans="1:17" x14ac:dyDescent="0.3">
      <c r="A217">
        <v>208</v>
      </c>
      <c r="B217">
        <v>29.6</v>
      </c>
      <c r="C217">
        <f t="shared" si="42"/>
        <v>8.2222222222222232</v>
      </c>
      <c r="D217">
        <f t="shared" si="43"/>
        <v>26.467333333333336</v>
      </c>
      <c r="E217">
        <f t="shared" si="44"/>
        <v>225.63</v>
      </c>
      <c r="F217">
        <f t="shared" si="55"/>
        <v>1500.0000000000036</v>
      </c>
      <c r="G217">
        <f t="shared" si="45"/>
        <v>1752.097333333337</v>
      </c>
      <c r="H217">
        <f t="shared" si="46"/>
        <v>14406.133629629661</v>
      </c>
      <c r="I217">
        <v>300</v>
      </c>
      <c r="J217">
        <f t="shared" si="47"/>
        <v>333.33333333333331</v>
      </c>
      <c r="K217">
        <f t="shared" si="48"/>
        <v>14406.133629629661</v>
      </c>
      <c r="L217">
        <f t="shared" si="49"/>
        <v>0</v>
      </c>
      <c r="M217">
        <f t="shared" si="50"/>
        <v>16006.815144032957</v>
      </c>
      <c r="N217">
        <f t="shared" si="51"/>
        <v>0</v>
      </c>
      <c r="O217">
        <f t="shared" si="52"/>
        <v>16006.815144032957</v>
      </c>
      <c r="P217">
        <f t="shared" si="53"/>
        <v>16340.148477366291</v>
      </c>
      <c r="Q217">
        <f t="shared" si="54"/>
        <v>16.340148477366292</v>
      </c>
    </row>
    <row r="218" spans="1:17" x14ac:dyDescent="0.3">
      <c r="A218">
        <v>209</v>
      </c>
      <c r="B218">
        <v>32</v>
      </c>
      <c r="C218">
        <f t="shared" si="42"/>
        <v>8.8888888888888893</v>
      </c>
      <c r="D218">
        <f t="shared" si="43"/>
        <v>30.933333333333334</v>
      </c>
      <c r="E218">
        <f t="shared" si="44"/>
        <v>225.63</v>
      </c>
      <c r="F218">
        <f t="shared" si="55"/>
        <v>1333.3333333333321</v>
      </c>
      <c r="G218">
        <f t="shared" si="45"/>
        <v>1589.8966666666654</v>
      </c>
      <c r="H218">
        <f t="shared" si="46"/>
        <v>14132.414814814803</v>
      </c>
      <c r="I218">
        <v>300</v>
      </c>
      <c r="J218">
        <f t="shared" si="47"/>
        <v>333.33333333333331</v>
      </c>
      <c r="K218">
        <f t="shared" si="48"/>
        <v>14132.414814814803</v>
      </c>
      <c r="L218">
        <f t="shared" si="49"/>
        <v>0</v>
      </c>
      <c r="M218">
        <f t="shared" si="50"/>
        <v>15702.683127572003</v>
      </c>
      <c r="N218">
        <f t="shared" si="51"/>
        <v>0</v>
      </c>
      <c r="O218">
        <f t="shared" si="52"/>
        <v>15702.683127572003</v>
      </c>
      <c r="P218">
        <f t="shared" si="53"/>
        <v>16036.016460905337</v>
      </c>
      <c r="Q218">
        <f t="shared" si="54"/>
        <v>16.036016460905337</v>
      </c>
    </row>
    <row r="219" spans="1:17" x14ac:dyDescent="0.3">
      <c r="A219">
        <v>210</v>
      </c>
      <c r="B219">
        <v>35.200000000000003</v>
      </c>
      <c r="C219">
        <f t="shared" si="42"/>
        <v>9.7777777777777786</v>
      </c>
      <c r="D219">
        <f t="shared" si="43"/>
        <v>37.429333333333332</v>
      </c>
      <c r="E219">
        <f t="shared" si="44"/>
        <v>225.63</v>
      </c>
      <c r="F219">
        <f t="shared" si="55"/>
        <v>1777.7777777777785</v>
      </c>
      <c r="G219">
        <f t="shared" si="45"/>
        <v>2040.8371111111119</v>
      </c>
      <c r="H219">
        <f t="shared" si="46"/>
        <v>19954.85175308643</v>
      </c>
      <c r="I219">
        <v>300</v>
      </c>
      <c r="J219">
        <f t="shared" si="47"/>
        <v>333.33333333333331</v>
      </c>
      <c r="K219">
        <f t="shared" si="48"/>
        <v>19954.85175308643</v>
      </c>
      <c r="L219">
        <f t="shared" si="49"/>
        <v>0</v>
      </c>
      <c r="M219">
        <f t="shared" si="50"/>
        <v>22172.057503429365</v>
      </c>
      <c r="N219">
        <f t="shared" si="51"/>
        <v>0</v>
      </c>
      <c r="O219">
        <f t="shared" si="52"/>
        <v>22172.057503429365</v>
      </c>
      <c r="P219">
        <f t="shared" si="53"/>
        <v>22505.390836762697</v>
      </c>
      <c r="Q219">
        <f t="shared" si="54"/>
        <v>22.505390836762697</v>
      </c>
    </row>
    <row r="220" spans="1:17" x14ac:dyDescent="0.3">
      <c r="A220">
        <v>211</v>
      </c>
      <c r="B220">
        <v>37.5</v>
      </c>
      <c r="C220">
        <f t="shared" si="42"/>
        <v>10.416666666666666</v>
      </c>
      <c r="D220">
        <f t="shared" si="43"/>
        <v>42.480468749999993</v>
      </c>
      <c r="E220">
        <f t="shared" si="44"/>
        <v>225.63</v>
      </c>
      <c r="F220">
        <f t="shared" si="55"/>
        <v>1277.7777777777751</v>
      </c>
      <c r="G220">
        <f t="shared" si="45"/>
        <v>1545.8882465277752</v>
      </c>
      <c r="H220">
        <f t="shared" si="46"/>
        <v>16103.002567997657</v>
      </c>
      <c r="I220">
        <v>300</v>
      </c>
      <c r="J220">
        <f t="shared" si="47"/>
        <v>333.33333333333331</v>
      </c>
      <c r="K220">
        <f t="shared" si="48"/>
        <v>16103.002567997657</v>
      </c>
      <c r="L220">
        <f t="shared" si="49"/>
        <v>0</v>
      </c>
      <c r="M220">
        <f t="shared" si="50"/>
        <v>17892.225075552953</v>
      </c>
      <c r="N220">
        <f t="shared" si="51"/>
        <v>0</v>
      </c>
      <c r="O220">
        <f t="shared" si="52"/>
        <v>17892.225075552953</v>
      </c>
      <c r="P220">
        <f t="shared" si="53"/>
        <v>18225.558408886285</v>
      </c>
      <c r="Q220">
        <f t="shared" si="54"/>
        <v>18.225558408886286</v>
      </c>
    </row>
    <row r="221" spans="1:17" x14ac:dyDescent="0.3">
      <c r="A221">
        <v>212</v>
      </c>
      <c r="B221">
        <v>39.200000000000003</v>
      </c>
      <c r="C221">
        <f t="shared" si="42"/>
        <v>10.888888888888889</v>
      </c>
      <c r="D221">
        <f t="shared" si="43"/>
        <v>46.419333333333334</v>
      </c>
      <c r="E221">
        <f t="shared" si="44"/>
        <v>225.63</v>
      </c>
      <c r="F221">
        <f t="shared" si="55"/>
        <v>944.44444444444639</v>
      </c>
      <c r="G221">
        <f t="shared" si="45"/>
        <v>1216.4937777777798</v>
      </c>
      <c r="H221">
        <f t="shared" si="46"/>
        <v>13246.265580246936</v>
      </c>
      <c r="I221">
        <v>300</v>
      </c>
      <c r="J221">
        <f t="shared" si="47"/>
        <v>333.33333333333331</v>
      </c>
      <c r="K221">
        <f t="shared" si="48"/>
        <v>13246.265580246936</v>
      </c>
      <c r="L221">
        <f t="shared" si="49"/>
        <v>0</v>
      </c>
      <c r="M221">
        <f t="shared" si="50"/>
        <v>14718.07286694104</v>
      </c>
      <c r="N221">
        <f t="shared" si="51"/>
        <v>0</v>
      </c>
      <c r="O221">
        <f t="shared" si="52"/>
        <v>14718.07286694104</v>
      </c>
      <c r="P221">
        <f t="shared" si="53"/>
        <v>15051.406200274374</v>
      </c>
      <c r="Q221">
        <f t="shared" si="54"/>
        <v>15.051406200274373</v>
      </c>
    </row>
    <row r="222" spans="1:17" x14ac:dyDescent="0.3">
      <c r="A222">
        <v>213</v>
      </c>
      <c r="B222">
        <v>40.5</v>
      </c>
      <c r="C222">
        <f t="shared" si="42"/>
        <v>11.25</v>
      </c>
      <c r="D222">
        <f t="shared" si="43"/>
        <v>49.549218749999994</v>
      </c>
      <c r="E222">
        <f t="shared" si="44"/>
        <v>225.63</v>
      </c>
      <c r="F222">
        <f t="shared" si="55"/>
        <v>722.22222222222149</v>
      </c>
      <c r="G222">
        <f t="shared" si="45"/>
        <v>997.40144097222151</v>
      </c>
      <c r="H222">
        <f t="shared" si="46"/>
        <v>11220.766210937492</v>
      </c>
      <c r="I222">
        <v>300</v>
      </c>
      <c r="J222">
        <f t="shared" si="47"/>
        <v>333.33333333333331</v>
      </c>
      <c r="K222">
        <f t="shared" si="48"/>
        <v>11220.766210937492</v>
      </c>
      <c r="L222">
        <f t="shared" si="49"/>
        <v>0</v>
      </c>
      <c r="M222">
        <f t="shared" si="50"/>
        <v>12467.518012152768</v>
      </c>
      <c r="N222">
        <f t="shared" si="51"/>
        <v>0</v>
      </c>
      <c r="O222">
        <f t="shared" si="52"/>
        <v>12467.518012152768</v>
      </c>
      <c r="P222">
        <f t="shared" si="53"/>
        <v>12800.851345486102</v>
      </c>
      <c r="Q222">
        <f t="shared" si="54"/>
        <v>12.800851345486102</v>
      </c>
    </row>
    <row r="223" spans="1:17" x14ac:dyDescent="0.3">
      <c r="A223">
        <v>214</v>
      </c>
      <c r="B223">
        <v>41.6</v>
      </c>
      <c r="C223">
        <f t="shared" si="42"/>
        <v>11.555555555555555</v>
      </c>
      <c r="D223">
        <f t="shared" si="43"/>
        <v>52.277333333333324</v>
      </c>
      <c r="E223">
        <f t="shared" si="44"/>
        <v>225.63</v>
      </c>
      <c r="F223">
        <f t="shared" si="55"/>
        <v>611.11111111111074</v>
      </c>
      <c r="G223">
        <f t="shared" si="45"/>
        <v>889.01844444444407</v>
      </c>
      <c r="H223">
        <f t="shared" si="46"/>
        <v>10273.102024691354</v>
      </c>
      <c r="I223">
        <v>300</v>
      </c>
      <c r="J223">
        <f t="shared" si="47"/>
        <v>333.33333333333331</v>
      </c>
      <c r="K223">
        <f t="shared" si="48"/>
        <v>10273.102024691354</v>
      </c>
      <c r="L223">
        <f t="shared" si="49"/>
        <v>0</v>
      </c>
      <c r="M223">
        <f t="shared" si="50"/>
        <v>11414.557805212615</v>
      </c>
      <c r="N223">
        <f t="shared" si="51"/>
        <v>0</v>
      </c>
      <c r="O223">
        <f t="shared" si="52"/>
        <v>11414.557805212615</v>
      </c>
      <c r="P223">
        <f t="shared" si="53"/>
        <v>11747.891138545949</v>
      </c>
      <c r="Q223">
        <f t="shared" si="54"/>
        <v>11.747891138545949</v>
      </c>
    </row>
    <row r="224" spans="1:17" x14ac:dyDescent="0.3">
      <c r="A224">
        <v>215</v>
      </c>
      <c r="B224">
        <v>43.1</v>
      </c>
      <c r="C224">
        <f t="shared" si="42"/>
        <v>11.972222222222223</v>
      </c>
      <c r="D224">
        <f t="shared" si="43"/>
        <v>56.115302083333333</v>
      </c>
      <c r="E224">
        <f t="shared" si="44"/>
        <v>225.63</v>
      </c>
      <c r="F224">
        <f t="shared" si="55"/>
        <v>833.33333333333576</v>
      </c>
      <c r="G224">
        <f t="shared" si="45"/>
        <v>1115.0786354166692</v>
      </c>
      <c r="H224">
        <f t="shared" si="46"/>
        <v>13349.969218460679</v>
      </c>
      <c r="I224">
        <v>300</v>
      </c>
      <c r="J224">
        <f t="shared" si="47"/>
        <v>333.33333333333331</v>
      </c>
      <c r="K224">
        <f t="shared" si="48"/>
        <v>13349.969218460679</v>
      </c>
      <c r="L224">
        <f t="shared" si="49"/>
        <v>0</v>
      </c>
      <c r="M224">
        <f t="shared" si="50"/>
        <v>14833.299131622976</v>
      </c>
      <c r="N224">
        <f t="shared" si="51"/>
        <v>0</v>
      </c>
      <c r="O224">
        <f t="shared" si="52"/>
        <v>14833.299131622976</v>
      </c>
      <c r="P224">
        <f t="shared" si="53"/>
        <v>15166.63246495631</v>
      </c>
      <c r="Q224">
        <f t="shared" si="54"/>
        <v>15.16663246495631</v>
      </c>
    </row>
    <row r="225" spans="1:17" x14ac:dyDescent="0.3">
      <c r="A225">
        <v>216</v>
      </c>
      <c r="B225">
        <v>45</v>
      </c>
      <c r="C225">
        <f t="shared" si="42"/>
        <v>12.5</v>
      </c>
      <c r="D225">
        <f t="shared" si="43"/>
        <v>61.171874999999993</v>
      </c>
      <c r="E225">
        <f t="shared" si="44"/>
        <v>225.63</v>
      </c>
      <c r="F225">
        <f t="shared" si="55"/>
        <v>1055.5555555555536</v>
      </c>
      <c r="G225">
        <f t="shared" si="45"/>
        <v>1342.3574305555535</v>
      </c>
      <c r="H225">
        <f t="shared" si="46"/>
        <v>16779.46788194442</v>
      </c>
      <c r="I225">
        <v>300</v>
      </c>
      <c r="J225">
        <f t="shared" si="47"/>
        <v>333.33333333333331</v>
      </c>
      <c r="K225">
        <f t="shared" si="48"/>
        <v>16779.46788194442</v>
      </c>
      <c r="L225">
        <f t="shared" si="49"/>
        <v>0</v>
      </c>
      <c r="M225">
        <f t="shared" si="50"/>
        <v>18643.853202160466</v>
      </c>
      <c r="N225">
        <f t="shared" si="51"/>
        <v>0</v>
      </c>
      <c r="O225">
        <f t="shared" si="52"/>
        <v>18643.853202160466</v>
      </c>
      <c r="P225">
        <f t="shared" si="53"/>
        <v>18977.186535493798</v>
      </c>
      <c r="Q225">
        <f t="shared" si="54"/>
        <v>18.977186535493797</v>
      </c>
    </row>
    <row r="226" spans="1:17" x14ac:dyDescent="0.3">
      <c r="A226">
        <v>217</v>
      </c>
      <c r="B226">
        <v>47.1</v>
      </c>
      <c r="C226">
        <f t="shared" si="42"/>
        <v>13.083333333333334</v>
      </c>
      <c r="D226">
        <f t="shared" si="43"/>
        <v>67.014468749999992</v>
      </c>
      <c r="E226">
        <f t="shared" si="44"/>
        <v>225.63</v>
      </c>
      <c r="F226">
        <f t="shared" si="55"/>
        <v>1166.6666666666679</v>
      </c>
      <c r="G226">
        <f t="shared" si="45"/>
        <v>1459.3111354166679</v>
      </c>
      <c r="H226">
        <f t="shared" si="46"/>
        <v>19092.654021701404</v>
      </c>
      <c r="I226">
        <v>300</v>
      </c>
      <c r="J226">
        <f t="shared" si="47"/>
        <v>333.33333333333331</v>
      </c>
      <c r="K226">
        <f t="shared" si="48"/>
        <v>19092.654021701404</v>
      </c>
      <c r="L226">
        <f t="shared" si="49"/>
        <v>0</v>
      </c>
      <c r="M226">
        <f t="shared" si="50"/>
        <v>21214.06002411267</v>
      </c>
      <c r="N226">
        <f t="shared" si="51"/>
        <v>0</v>
      </c>
      <c r="O226">
        <f t="shared" si="52"/>
        <v>21214.06002411267</v>
      </c>
      <c r="P226">
        <f t="shared" si="53"/>
        <v>21547.393357446002</v>
      </c>
      <c r="Q226">
        <f t="shared" si="54"/>
        <v>21.547393357446001</v>
      </c>
    </row>
    <row r="227" spans="1:17" x14ac:dyDescent="0.3">
      <c r="A227">
        <v>218</v>
      </c>
      <c r="B227">
        <v>49</v>
      </c>
      <c r="C227">
        <f t="shared" si="42"/>
        <v>13.611111111111111</v>
      </c>
      <c r="D227">
        <f t="shared" si="43"/>
        <v>72.53020833333332</v>
      </c>
      <c r="E227">
        <f t="shared" si="44"/>
        <v>225.63</v>
      </c>
      <c r="F227">
        <f t="shared" si="55"/>
        <v>1055.5555555555536</v>
      </c>
      <c r="G227">
        <f t="shared" si="45"/>
        <v>1353.7157638888871</v>
      </c>
      <c r="H227">
        <f t="shared" si="46"/>
        <v>18425.575675154294</v>
      </c>
      <c r="I227">
        <v>300</v>
      </c>
      <c r="J227">
        <f t="shared" si="47"/>
        <v>333.33333333333331</v>
      </c>
      <c r="K227">
        <f t="shared" si="48"/>
        <v>18425.575675154294</v>
      </c>
      <c r="L227">
        <f t="shared" si="49"/>
        <v>0</v>
      </c>
      <c r="M227">
        <f t="shared" si="50"/>
        <v>20472.861861282548</v>
      </c>
      <c r="N227">
        <f t="shared" si="51"/>
        <v>0</v>
      </c>
      <c r="O227">
        <f t="shared" si="52"/>
        <v>20472.861861282548</v>
      </c>
      <c r="P227">
        <f t="shared" si="53"/>
        <v>20806.195194615881</v>
      </c>
      <c r="Q227">
        <f t="shared" si="54"/>
        <v>20.806195194615881</v>
      </c>
    </row>
    <row r="228" spans="1:17" x14ac:dyDescent="0.3">
      <c r="A228">
        <v>219</v>
      </c>
      <c r="B228">
        <v>50.6</v>
      </c>
      <c r="C228">
        <f t="shared" si="42"/>
        <v>14.055555555555555</v>
      </c>
      <c r="D228">
        <f t="shared" si="43"/>
        <v>77.344208333333327</v>
      </c>
      <c r="E228">
        <f t="shared" si="44"/>
        <v>225.63</v>
      </c>
      <c r="F228">
        <f t="shared" si="55"/>
        <v>888.88888888888926</v>
      </c>
      <c r="G228">
        <f t="shared" si="45"/>
        <v>1191.8630972222227</v>
      </c>
      <c r="H228">
        <f t="shared" si="46"/>
        <v>16752.297977623464</v>
      </c>
      <c r="I228">
        <v>300</v>
      </c>
      <c r="J228">
        <f t="shared" si="47"/>
        <v>333.33333333333331</v>
      </c>
      <c r="K228">
        <f t="shared" si="48"/>
        <v>16752.297977623464</v>
      </c>
      <c r="L228">
        <f t="shared" si="49"/>
        <v>0</v>
      </c>
      <c r="M228">
        <f t="shared" si="50"/>
        <v>18613.664419581626</v>
      </c>
      <c r="N228">
        <f t="shared" si="51"/>
        <v>0</v>
      </c>
      <c r="O228">
        <f t="shared" si="52"/>
        <v>18613.664419581626</v>
      </c>
      <c r="P228">
        <f t="shared" si="53"/>
        <v>18946.997752914958</v>
      </c>
      <c r="Q228">
        <f t="shared" si="54"/>
        <v>18.946997752914957</v>
      </c>
    </row>
    <row r="229" spans="1:17" x14ac:dyDescent="0.3">
      <c r="A229">
        <v>220</v>
      </c>
      <c r="B229">
        <v>51.8</v>
      </c>
      <c r="C229">
        <f t="shared" si="42"/>
        <v>14.388888888888888</v>
      </c>
      <c r="D229">
        <f t="shared" si="43"/>
        <v>81.056208333333302</v>
      </c>
      <c r="E229">
        <f t="shared" si="44"/>
        <v>225.63</v>
      </c>
      <c r="F229">
        <f t="shared" si="55"/>
        <v>666.66666666666424</v>
      </c>
      <c r="G229">
        <f t="shared" si="45"/>
        <v>973.35287499999754</v>
      </c>
      <c r="H229">
        <f t="shared" si="46"/>
        <v>14005.466368055519</v>
      </c>
      <c r="I229">
        <v>300</v>
      </c>
      <c r="J229">
        <f t="shared" si="47"/>
        <v>333.33333333333331</v>
      </c>
      <c r="K229">
        <f t="shared" si="48"/>
        <v>14005.466368055519</v>
      </c>
      <c r="L229">
        <f t="shared" si="49"/>
        <v>0</v>
      </c>
      <c r="M229">
        <f t="shared" si="50"/>
        <v>15561.629297839465</v>
      </c>
      <c r="N229">
        <f t="shared" si="51"/>
        <v>0</v>
      </c>
      <c r="O229">
        <f t="shared" si="52"/>
        <v>15561.629297839465</v>
      </c>
      <c r="P229">
        <f t="shared" si="53"/>
        <v>15894.962631172799</v>
      </c>
      <c r="Q229">
        <f t="shared" si="54"/>
        <v>15.894962631172799</v>
      </c>
    </row>
    <row r="230" spans="1:17" x14ac:dyDescent="0.3">
      <c r="A230">
        <v>221</v>
      </c>
      <c r="B230">
        <v>52.7</v>
      </c>
      <c r="C230">
        <f t="shared" si="42"/>
        <v>14.638888888888889</v>
      </c>
      <c r="D230">
        <f t="shared" si="43"/>
        <v>83.897302083333329</v>
      </c>
      <c r="E230">
        <f t="shared" si="44"/>
        <v>225.63</v>
      </c>
      <c r="F230">
        <f t="shared" si="55"/>
        <v>500.00000000000352</v>
      </c>
      <c r="G230">
        <f t="shared" si="45"/>
        <v>809.52730208333685</v>
      </c>
      <c r="H230">
        <f t="shared" si="46"/>
        <v>11850.58022771996</v>
      </c>
      <c r="I230">
        <v>300</v>
      </c>
      <c r="J230">
        <f t="shared" si="47"/>
        <v>333.33333333333331</v>
      </c>
      <c r="K230">
        <f t="shared" si="48"/>
        <v>11850.58022771996</v>
      </c>
      <c r="L230">
        <f t="shared" si="49"/>
        <v>0</v>
      </c>
      <c r="M230">
        <f t="shared" si="50"/>
        <v>13167.311364133289</v>
      </c>
      <c r="N230">
        <f t="shared" si="51"/>
        <v>0</v>
      </c>
      <c r="O230">
        <f t="shared" si="52"/>
        <v>13167.311364133289</v>
      </c>
      <c r="P230">
        <f t="shared" si="53"/>
        <v>13500.644697466623</v>
      </c>
      <c r="Q230">
        <f t="shared" si="54"/>
        <v>13.500644697466623</v>
      </c>
    </row>
    <row r="231" spans="1:17" x14ac:dyDescent="0.3">
      <c r="A231">
        <v>222</v>
      </c>
      <c r="B231">
        <v>53.1</v>
      </c>
      <c r="C231">
        <f t="shared" si="42"/>
        <v>14.75</v>
      </c>
      <c r="D231">
        <f t="shared" si="43"/>
        <v>85.175718749999987</v>
      </c>
      <c r="E231">
        <f t="shared" si="44"/>
        <v>225.63</v>
      </c>
      <c r="F231">
        <f t="shared" si="55"/>
        <v>222.22222222222143</v>
      </c>
      <c r="G231">
        <f t="shared" si="45"/>
        <v>533.02794097222136</v>
      </c>
      <c r="H231">
        <f t="shared" si="46"/>
        <v>7862.162129340265</v>
      </c>
      <c r="I231">
        <v>300</v>
      </c>
      <c r="J231">
        <f t="shared" si="47"/>
        <v>333.33333333333331</v>
      </c>
      <c r="K231">
        <f t="shared" si="48"/>
        <v>7862.162129340265</v>
      </c>
      <c r="L231">
        <f t="shared" si="49"/>
        <v>0</v>
      </c>
      <c r="M231">
        <f t="shared" si="50"/>
        <v>8735.7356992669611</v>
      </c>
      <c r="N231">
        <f t="shared" si="51"/>
        <v>0</v>
      </c>
      <c r="O231">
        <f t="shared" si="52"/>
        <v>8735.7356992669611</v>
      </c>
      <c r="P231">
        <f t="shared" si="53"/>
        <v>9069.069032600295</v>
      </c>
      <c r="Q231">
        <f t="shared" si="54"/>
        <v>9.0690690326002947</v>
      </c>
    </row>
    <row r="232" spans="1:17" x14ac:dyDescent="0.3">
      <c r="A232">
        <v>223</v>
      </c>
      <c r="B232">
        <v>53.5</v>
      </c>
      <c r="C232">
        <f t="shared" si="42"/>
        <v>14.861111111111111</v>
      </c>
      <c r="D232">
        <f t="shared" si="43"/>
        <v>86.46380208333332</v>
      </c>
      <c r="E232">
        <f t="shared" si="44"/>
        <v>225.63</v>
      </c>
      <c r="F232">
        <f t="shared" si="55"/>
        <v>222.22222222222143</v>
      </c>
      <c r="G232">
        <f t="shared" si="45"/>
        <v>534.31602430555472</v>
      </c>
      <c r="H232">
        <f t="shared" si="46"/>
        <v>7940.5298056519932</v>
      </c>
      <c r="I232">
        <v>300</v>
      </c>
      <c r="J232">
        <f t="shared" si="47"/>
        <v>333.33333333333331</v>
      </c>
      <c r="K232">
        <f t="shared" si="48"/>
        <v>7940.5298056519932</v>
      </c>
      <c r="L232">
        <f t="shared" si="49"/>
        <v>0</v>
      </c>
      <c r="M232">
        <f t="shared" si="50"/>
        <v>8822.810895168881</v>
      </c>
      <c r="N232">
        <f t="shared" si="51"/>
        <v>0</v>
      </c>
      <c r="O232">
        <f t="shared" si="52"/>
        <v>8822.810895168881</v>
      </c>
      <c r="P232">
        <f t="shared" si="53"/>
        <v>9156.1442285022149</v>
      </c>
      <c r="Q232">
        <f t="shared" si="54"/>
        <v>9.1561442285022157</v>
      </c>
    </row>
    <row r="233" spans="1:17" x14ac:dyDescent="0.3">
      <c r="A233">
        <v>224</v>
      </c>
      <c r="B233">
        <v>53.8</v>
      </c>
      <c r="C233">
        <f t="shared" si="42"/>
        <v>14.944444444444443</v>
      </c>
      <c r="D233">
        <f t="shared" si="43"/>
        <v>87.436208333333312</v>
      </c>
      <c r="E233">
        <f t="shared" si="44"/>
        <v>225.63</v>
      </c>
      <c r="F233">
        <f t="shared" si="55"/>
        <v>166.6666666666643</v>
      </c>
      <c r="G233">
        <f t="shared" si="45"/>
        <v>479.73287499999759</v>
      </c>
      <c r="H233">
        <f t="shared" si="46"/>
        <v>7169.3412986110743</v>
      </c>
      <c r="I233">
        <v>300</v>
      </c>
      <c r="J233">
        <f t="shared" si="47"/>
        <v>333.33333333333331</v>
      </c>
      <c r="K233">
        <f t="shared" si="48"/>
        <v>7169.3412986110743</v>
      </c>
      <c r="L233">
        <f t="shared" si="49"/>
        <v>0</v>
      </c>
      <c r="M233">
        <f t="shared" si="50"/>
        <v>7965.9347762345269</v>
      </c>
      <c r="N233">
        <f t="shared" si="51"/>
        <v>0</v>
      </c>
      <c r="O233">
        <f t="shared" si="52"/>
        <v>7965.9347762345269</v>
      </c>
      <c r="P233">
        <f t="shared" si="53"/>
        <v>8299.2681095678599</v>
      </c>
      <c r="Q233">
        <f t="shared" si="54"/>
        <v>8.2992681095678602</v>
      </c>
    </row>
    <row r="234" spans="1:17" x14ac:dyDescent="0.3">
      <c r="A234">
        <v>225</v>
      </c>
      <c r="B234">
        <v>54.2</v>
      </c>
      <c r="C234">
        <f t="shared" si="42"/>
        <v>15.055555555555555</v>
      </c>
      <c r="D234">
        <f t="shared" si="43"/>
        <v>88.741208333333319</v>
      </c>
      <c r="E234">
        <f t="shared" si="44"/>
        <v>225.63</v>
      </c>
      <c r="F234">
        <f t="shared" si="55"/>
        <v>222.22222222222499</v>
      </c>
      <c r="G234">
        <f t="shared" si="45"/>
        <v>536.59343055555826</v>
      </c>
      <c r="H234">
        <f t="shared" si="46"/>
        <v>8078.7122044753496</v>
      </c>
      <c r="I234">
        <v>300</v>
      </c>
      <c r="J234">
        <f t="shared" si="47"/>
        <v>333.33333333333331</v>
      </c>
      <c r="K234">
        <f t="shared" si="48"/>
        <v>8078.7122044753496</v>
      </c>
      <c r="L234">
        <f t="shared" si="49"/>
        <v>0</v>
      </c>
      <c r="M234">
        <f t="shared" si="50"/>
        <v>8976.3468938614988</v>
      </c>
      <c r="N234">
        <f t="shared" si="51"/>
        <v>0</v>
      </c>
      <c r="O234">
        <f t="shared" si="52"/>
        <v>8976.3468938614988</v>
      </c>
      <c r="P234">
        <f t="shared" si="53"/>
        <v>9309.6802271948327</v>
      </c>
      <c r="Q234">
        <f t="shared" si="54"/>
        <v>9.309680227194832</v>
      </c>
    </row>
    <row r="235" spans="1:17" x14ac:dyDescent="0.3">
      <c r="A235">
        <v>226</v>
      </c>
      <c r="B235">
        <v>54.8</v>
      </c>
      <c r="C235">
        <f t="shared" si="42"/>
        <v>15.222222222222221</v>
      </c>
      <c r="D235">
        <f t="shared" si="43"/>
        <v>90.716833333333312</v>
      </c>
      <c r="E235">
        <f t="shared" si="44"/>
        <v>225.63</v>
      </c>
      <c r="F235">
        <f t="shared" si="55"/>
        <v>333.33333333333212</v>
      </c>
      <c r="G235">
        <f t="shared" si="45"/>
        <v>649.6801666666654</v>
      </c>
      <c r="H235">
        <f t="shared" si="46"/>
        <v>9889.5758703703505</v>
      </c>
      <c r="I235">
        <v>300</v>
      </c>
      <c r="J235">
        <f t="shared" si="47"/>
        <v>333.33333333333331</v>
      </c>
      <c r="K235">
        <f t="shared" si="48"/>
        <v>9889.5758703703505</v>
      </c>
      <c r="L235">
        <f t="shared" si="49"/>
        <v>0</v>
      </c>
      <c r="M235">
        <f t="shared" si="50"/>
        <v>10988.417633744833</v>
      </c>
      <c r="N235">
        <f t="shared" si="51"/>
        <v>0</v>
      </c>
      <c r="O235">
        <f t="shared" si="52"/>
        <v>10988.417633744833</v>
      </c>
      <c r="P235">
        <f t="shared" si="53"/>
        <v>11321.750967078167</v>
      </c>
      <c r="Q235">
        <f t="shared" si="54"/>
        <v>11.321750967078167</v>
      </c>
    </row>
    <row r="236" spans="1:17" x14ac:dyDescent="0.3">
      <c r="A236">
        <v>227</v>
      </c>
      <c r="B236">
        <v>55.3</v>
      </c>
      <c r="C236">
        <f t="shared" si="42"/>
        <v>15.361111111111111</v>
      </c>
      <c r="D236">
        <f t="shared" si="43"/>
        <v>92.379802083333317</v>
      </c>
      <c r="E236">
        <f t="shared" si="44"/>
        <v>225.63</v>
      </c>
      <c r="F236">
        <f t="shared" si="55"/>
        <v>277.77777777777857</v>
      </c>
      <c r="G236">
        <f t="shared" si="45"/>
        <v>595.78757986111191</v>
      </c>
      <c r="H236">
        <f t="shared" si="46"/>
        <v>9151.9592128665245</v>
      </c>
      <c r="I236">
        <v>300</v>
      </c>
      <c r="J236">
        <f t="shared" si="47"/>
        <v>333.33333333333331</v>
      </c>
      <c r="K236">
        <f t="shared" si="48"/>
        <v>9151.9592128665245</v>
      </c>
      <c r="L236">
        <f t="shared" si="49"/>
        <v>0</v>
      </c>
      <c r="M236">
        <f t="shared" si="50"/>
        <v>10168.843569851693</v>
      </c>
      <c r="N236">
        <f t="shared" si="51"/>
        <v>0</v>
      </c>
      <c r="O236">
        <f t="shared" si="52"/>
        <v>10168.843569851693</v>
      </c>
      <c r="P236">
        <f t="shared" si="53"/>
        <v>10502.176903185027</v>
      </c>
      <c r="Q236">
        <f t="shared" si="54"/>
        <v>10.502176903185028</v>
      </c>
    </row>
    <row r="237" spans="1:17" x14ac:dyDescent="0.3">
      <c r="A237">
        <v>228</v>
      </c>
      <c r="B237">
        <v>55.8</v>
      </c>
      <c r="C237">
        <f t="shared" si="42"/>
        <v>15.499999999999998</v>
      </c>
      <c r="D237">
        <f t="shared" si="43"/>
        <v>94.057874999999967</v>
      </c>
      <c r="E237">
        <f t="shared" si="44"/>
        <v>225.63</v>
      </c>
      <c r="F237">
        <f t="shared" si="55"/>
        <v>277.77777777777499</v>
      </c>
      <c r="G237">
        <f t="shared" si="45"/>
        <v>597.46565277777495</v>
      </c>
      <c r="H237">
        <f t="shared" si="46"/>
        <v>9260.7176180555107</v>
      </c>
      <c r="I237">
        <v>300</v>
      </c>
      <c r="J237">
        <f t="shared" si="47"/>
        <v>333.33333333333331</v>
      </c>
      <c r="K237">
        <f t="shared" si="48"/>
        <v>9260.7176180555107</v>
      </c>
      <c r="L237">
        <f t="shared" si="49"/>
        <v>0</v>
      </c>
      <c r="M237">
        <f t="shared" si="50"/>
        <v>10289.6862422839</v>
      </c>
      <c r="N237">
        <f t="shared" si="51"/>
        <v>0</v>
      </c>
      <c r="O237">
        <f t="shared" si="52"/>
        <v>10289.6862422839</v>
      </c>
      <c r="P237">
        <f t="shared" si="53"/>
        <v>10623.019575617234</v>
      </c>
      <c r="Q237">
        <f t="shared" si="54"/>
        <v>10.623019575617235</v>
      </c>
    </row>
    <row r="238" spans="1:17" x14ac:dyDescent="0.3">
      <c r="A238">
        <v>229</v>
      </c>
      <c r="B238">
        <v>56.2</v>
      </c>
      <c r="C238">
        <f t="shared" si="42"/>
        <v>15.611111111111111</v>
      </c>
      <c r="D238">
        <f t="shared" si="43"/>
        <v>95.41120833333332</v>
      </c>
      <c r="E238">
        <f t="shared" si="44"/>
        <v>225.63</v>
      </c>
      <c r="F238">
        <f t="shared" si="55"/>
        <v>222.22222222222499</v>
      </c>
      <c r="G238">
        <f t="shared" si="45"/>
        <v>543.26343055555833</v>
      </c>
      <c r="H238">
        <f t="shared" si="46"/>
        <v>8480.9457770062163</v>
      </c>
      <c r="I238">
        <v>300</v>
      </c>
      <c r="J238">
        <f t="shared" si="47"/>
        <v>333.33333333333331</v>
      </c>
      <c r="K238">
        <f t="shared" si="48"/>
        <v>8480.9457770062163</v>
      </c>
      <c r="L238">
        <f t="shared" si="49"/>
        <v>0</v>
      </c>
      <c r="M238">
        <f t="shared" si="50"/>
        <v>9423.2730855624632</v>
      </c>
      <c r="N238">
        <f t="shared" si="51"/>
        <v>0</v>
      </c>
      <c r="O238">
        <f t="shared" si="52"/>
        <v>9423.2730855624632</v>
      </c>
      <c r="P238">
        <f t="shared" si="53"/>
        <v>9756.6064188957971</v>
      </c>
      <c r="Q238">
        <f t="shared" si="54"/>
        <v>9.7566064188957977</v>
      </c>
    </row>
    <row r="239" spans="1:17" x14ac:dyDescent="0.3">
      <c r="A239">
        <v>230</v>
      </c>
      <c r="B239">
        <v>56.5</v>
      </c>
      <c r="C239">
        <f t="shared" si="42"/>
        <v>15.694444444444445</v>
      </c>
      <c r="D239">
        <f t="shared" si="43"/>
        <v>96.43255208333332</v>
      </c>
      <c r="E239">
        <f t="shared" si="44"/>
        <v>225.63</v>
      </c>
      <c r="F239">
        <f t="shared" si="55"/>
        <v>166.66666666666785</v>
      </c>
      <c r="G239">
        <f t="shared" si="45"/>
        <v>488.72921875000122</v>
      </c>
      <c r="H239">
        <f t="shared" si="46"/>
        <v>7670.3335720486302</v>
      </c>
      <c r="I239">
        <v>300</v>
      </c>
      <c r="J239">
        <f t="shared" si="47"/>
        <v>333.33333333333331</v>
      </c>
      <c r="K239">
        <f t="shared" si="48"/>
        <v>7670.3335720486302</v>
      </c>
      <c r="L239">
        <f t="shared" si="49"/>
        <v>0</v>
      </c>
      <c r="M239">
        <f t="shared" si="50"/>
        <v>8522.5928578318108</v>
      </c>
      <c r="N239">
        <f t="shared" si="51"/>
        <v>0</v>
      </c>
      <c r="O239">
        <f t="shared" si="52"/>
        <v>8522.5928578318108</v>
      </c>
      <c r="P239">
        <f t="shared" si="53"/>
        <v>8855.9261911651447</v>
      </c>
      <c r="Q239">
        <f t="shared" si="54"/>
        <v>8.8559261911651443</v>
      </c>
    </row>
    <row r="240" spans="1:17" x14ac:dyDescent="0.3">
      <c r="A240">
        <v>231</v>
      </c>
      <c r="B240">
        <v>56.5</v>
      </c>
      <c r="C240">
        <f t="shared" si="42"/>
        <v>15.694444444444445</v>
      </c>
      <c r="D240">
        <f t="shared" si="43"/>
        <v>96.43255208333332</v>
      </c>
      <c r="E240">
        <f t="shared" si="44"/>
        <v>225.63</v>
      </c>
      <c r="F240">
        <f t="shared" si="55"/>
        <v>0</v>
      </c>
      <c r="G240">
        <f t="shared" si="45"/>
        <v>322.06255208333334</v>
      </c>
      <c r="H240">
        <f t="shared" si="46"/>
        <v>5054.5928313078703</v>
      </c>
      <c r="I240">
        <v>300</v>
      </c>
      <c r="J240">
        <f t="shared" si="47"/>
        <v>333.33333333333331</v>
      </c>
      <c r="K240">
        <f t="shared" si="48"/>
        <v>5054.5928313078703</v>
      </c>
      <c r="L240">
        <f t="shared" si="49"/>
        <v>0</v>
      </c>
      <c r="M240">
        <f t="shared" si="50"/>
        <v>5616.2142570087444</v>
      </c>
      <c r="N240">
        <f t="shared" si="51"/>
        <v>0</v>
      </c>
      <c r="O240">
        <f t="shared" si="52"/>
        <v>5616.2142570087444</v>
      </c>
      <c r="P240">
        <f t="shared" si="53"/>
        <v>5949.5475903420775</v>
      </c>
      <c r="Q240">
        <f t="shared" si="54"/>
        <v>5.9495475903420774</v>
      </c>
    </row>
    <row r="241" spans="1:17" x14ac:dyDescent="0.3">
      <c r="A241">
        <v>232</v>
      </c>
      <c r="B241">
        <v>56.2</v>
      </c>
      <c r="C241">
        <f t="shared" si="42"/>
        <v>15.611111111111111</v>
      </c>
      <c r="D241">
        <f t="shared" si="43"/>
        <v>95.41120833333332</v>
      </c>
      <c r="E241">
        <f t="shared" si="44"/>
        <v>225.63</v>
      </c>
      <c r="F241">
        <f t="shared" si="55"/>
        <v>-166.66666666666785</v>
      </c>
      <c r="G241">
        <f t="shared" si="45"/>
        <v>154.37454166666546</v>
      </c>
      <c r="H241">
        <f t="shared" si="46"/>
        <v>2409.9581226851665</v>
      </c>
      <c r="I241">
        <v>300</v>
      </c>
      <c r="J241">
        <f t="shared" si="47"/>
        <v>333.33333333333331</v>
      </c>
      <c r="K241">
        <f t="shared" si="48"/>
        <v>2409.9581226851665</v>
      </c>
      <c r="L241">
        <f t="shared" si="49"/>
        <v>0</v>
      </c>
      <c r="M241">
        <f t="shared" si="50"/>
        <v>2677.7312474279629</v>
      </c>
      <c r="N241">
        <f t="shared" si="51"/>
        <v>0</v>
      </c>
      <c r="O241">
        <f t="shared" si="52"/>
        <v>2677.7312474279629</v>
      </c>
      <c r="P241">
        <f t="shared" si="53"/>
        <v>3011.0645807612964</v>
      </c>
      <c r="Q241">
        <f t="shared" si="54"/>
        <v>3.0110645807612966</v>
      </c>
    </row>
    <row r="242" spans="1:17" x14ac:dyDescent="0.3">
      <c r="A242">
        <v>233</v>
      </c>
      <c r="B242">
        <v>54.9</v>
      </c>
      <c r="C242">
        <f t="shared" si="42"/>
        <v>15.25</v>
      </c>
      <c r="D242">
        <f t="shared" si="43"/>
        <v>91.04821874999999</v>
      </c>
      <c r="E242">
        <f t="shared" si="44"/>
        <v>225.63</v>
      </c>
      <c r="F242">
        <f t="shared" si="55"/>
        <v>-722.22222222222149</v>
      </c>
      <c r="G242">
        <f t="shared" si="45"/>
        <v>-405.5440034722215</v>
      </c>
      <c r="H242">
        <f t="shared" si="46"/>
        <v>-6184.5460529513775</v>
      </c>
      <c r="I242">
        <v>300</v>
      </c>
      <c r="J242">
        <f t="shared" si="47"/>
        <v>333.33333333333331</v>
      </c>
      <c r="K242">
        <f t="shared" si="48"/>
        <v>0</v>
      </c>
      <c r="L242">
        <f t="shared" si="49"/>
        <v>-6184.5460529513775</v>
      </c>
      <c r="M242">
        <f t="shared" si="50"/>
        <v>0</v>
      </c>
      <c r="N242">
        <f t="shared" si="51"/>
        <v>-5566.0914476562402</v>
      </c>
      <c r="O242">
        <f t="shared" si="52"/>
        <v>-5566.0914476562402</v>
      </c>
      <c r="P242">
        <f t="shared" si="53"/>
        <v>-5232.7581143229072</v>
      </c>
      <c r="Q242">
        <f t="shared" si="54"/>
        <v>-5.2327581143229072</v>
      </c>
    </row>
    <row r="243" spans="1:17" x14ac:dyDescent="0.3">
      <c r="A243">
        <v>234</v>
      </c>
      <c r="B243">
        <v>52.9</v>
      </c>
      <c r="C243">
        <f t="shared" si="42"/>
        <v>14.694444444444443</v>
      </c>
      <c r="D243">
        <f t="shared" si="43"/>
        <v>84.535302083333306</v>
      </c>
      <c r="E243">
        <f t="shared" si="44"/>
        <v>225.63</v>
      </c>
      <c r="F243">
        <f t="shared" si="55"/>
        <v>-1111.1111111111143</v>
      </c>
      <c r="G243">
        <f t="shared" si="45"/>
        <v>-800.94580902778102</v>
      </c>
      <c r="H243">
        <f t="shared" si="46"/>
        <v>-11769.453693769337</v>
      </c>
      <c r="I243">
        <v>300</v>
      </c>
      <c r="J243">
        <f t="shared" si="47"/>
        <v>333.33333333333331</v>
      </c>
      <c r="K243">
        <f t="shared" si="48"/>
        <v>0</v>
      </c>
      <c r="L243">
        <f t="shared" si="49"/>
        <v>-11769.453693769337</v>
      </c>
      <c r="M243">
        <f t="shared" si="50"/>
        <v>0</v>
      </c>
      <c r="N243">
        <f t="shared" si="51"/>
        <v>-10592.508324392404</v>
      </c>
      <c r="O243">
        <f t="shared" si="52"/>
        <v>-10592.508324392404</v>
      </c>
      <c r="P243">
        <f t="shared" si="53"/>
        <v>-10259.17499105907</v>
      </c>
      <c r="Q243">
        <f t="shared" si="54"/>
        <v>-10.259174991059069</v>
      </c>
    </row>
    <row r="244" spans="1:17" x14ac:dyDescent="0.3">
      <c r="A244">
        <v>235</v>
      </c>
      <c r="B244">
        <v>51</v>
      </c>
      <c r="C244">
        <f t="shared" si="42"/>
        <v>14.166666666666666</v>
      </c>
      <c r="D244">
        <f t="shared" si="43"/>
        <v>78.571874999999991</v>
      </c>
      <c r="E244">
        <f t="shared" si="44"/>
        <v>225.63</v>
      </c>
      <c r="F244">
        <f t="shared" si="55"/>
        <v>-1055.5555555555536</v>
      </c>
      <c r="G244">
        <f t="shared" si="45"/>
        <v>-751.35368055555364</v>
      </c>
      <c r="H244">
        <f t="shared" si="46"/>
        <v>-10644.177141203676</v>
      </c>
      <c r="I244">
        <v>300</v>
      </c>
      <c r="J244">
        <f t="shared" si="47"/>
        <v>333.33333333333331</v>
      </c>
      <c r="K244">
        <f t="shared" si="48"/>
        <v>0</v>
      </c>
      <c r="L244">
        <f t="shared" si="49"/>
        <v>-10644.177141203676</v>
      </c>
      <c r="M244">
        <f t="shared" si="50"/>
        <v>0</v>
      </c>
      <c r="N244">
        <f t="shared" si="51"/>
        <v>-9579.7594270833088</v>
      </c>
      <c r="O244">
        <f t="shared" si="52"/>
        <v>-9579.7594270833088</v>
      </c>
      <c r="P244">
        <f t="shared" si="53"/>
        <v>-9246.4260937499748</v>
      </c>
      <c r="Q244">
        <f t="shared" si="54"/>
        <v>-9.2464260937499745</v>
      </c>
    </row>
    <row r="245" spans="1:17" x14ac:dyDescent="0.3">
      <c r="A245">
        <v>236</v>
      </c>
      <c r="B245">
        <v>49.8</v>
      </c>
      <c r="C245">
        <f t="shared" si="42"/>
        <v>13.833333333333332</v>
      </c>
      <c r="D245">
        <f t="shared" si="43"/>
        <v>74.917874999999981</v>
      </c>
      <c r="E245">
        <f t="shared" si="44"/>
        <v>225.63</v>
      </c>
      <c r="F245">
        <f t="shared" si="55"/>
        <v>-666.66666666666788</v>
      </c>
      <c r="G245">
        <f t="shared" si="45"/>
        <v>-366.1187916666679</v>
      </c>
      <c r="H245">
        <f t="shared" si="46"/>
        <v>-5064.6432847222386</v>
      </c>
      <c r="I245">
        <v>300</v>
      </c>
      <c r="J245">
        <f t="shared" si="47"/>
        <v>333.33333333333331</v>
      </c>
      <c r="K245">
        <f t="shared" si="48"/>
        <v>0</v>
      </c>
      <c r="L245">
        <f t="shared" si="49"/>
        <v>-5064.6432847222386</v>
      </c>
      <c r="M245">
        <f t="shared" si="50"/>
        <v>0</v>
      </c>
      <c r="N245">
        <f t="shared" si="51"/>
        <v>-4558.1789562500153</v>
      </c>
      <c r="O245">
        <f t="shared" si="52"/>
        <v>-4558.1789562500153</v>
      </c>
      <c r="P245">
        <f t="shared" si="53"/>
        <v>-4224.8456229166823</v>
      </c>
      <c r="Q245">
        <f t="shared" si="54"/>
        <v>-4.224845622916682</v>
      </c>
    </row>
    <row r="246" spans="1:17" x14ac:dyDescent="0.3">
      <c r="A246">
        <v>237</v>
      </c>
      <c r="B246">
        <v>49.2</v>
      </c>
      <c r="C246">
        <f t="shared" si="42"/>
        <v>13.666666666666668</v>
      </c>
      <c r="D246">
        <f t="shared" si="43"/>
        <v>73.123500000000007</v>
      </c>
      <c r="E246">
        <f t="shared" si="44"/>
        <v>225.63</v>
      </c>
      <c r="F246">
        <f t="shared" si="55"/>
        <v>-333.3333333333286</v>
      </c>
      <c r="G246">
        <f t="shared" si="45"/>
        <v>-34.579833333328565</v>
      </c>
      <c r="H246">
        <f t="shared" si="46"/>
        <v>-472.59105555549041</v>
      </c>
      <c r="I246">
        <v>300</v>
      </c>
      <c r="J246">
        <f t="shared" si="47"/>
        <v>333.33333333333331</v>
      </c>
      <c r="K246">
        <f t="shared" si="48"/>
        <v>0</v>
      </c>
      <c r="L246">
        <f t="shared" si="49"/>
        <v>-472.59105555549041</v>
      </c>
      <c r="M246">
        <f t="shared" si="50"/>
        <v>0</v>
      </c>
      <c r="N246">
        <f t="shared" si="51"/>
        <v>-425.3319499999414</v>
      </c>
      <c r="O246">
        <f t="shared" si="52"/>
        <v>-425.3319499999414</v>
      </c>
      <c r="P246">
        <f t="shared" si="53"/>
        <v>-91.998616666608086</v>
      </c>
      <c r="Q246">
        <f t="shared" si="54"/>
        <v>-9.199861666660808E-2</v>
      </c>
    </row>
    <row r="247" spans="1:17" x14ac:dyDescent="0.3">
      <c r="A247">
        <v>238</v>
      </c>
      <c r="B247">
        <v>48.4</v>
      </c>
      <c r="C247">
        <f t="shared" si="42"/>
        <v>13.444444444444443</v>
      </c>
      <c r="D247">
        <f t="shared" si="43"/>
        <v>70.7648333333333</v>
      </c>
      <c r="E247">
        <f t="shared" si="44"/>
        <v>225.63</v>
      </c>
      <c r="F247">
        <f t="shared" si="55"/>
        <v>-444.44444444444997</v>
      </c>
      <c r="G247">
        <f t="shared" si="45"/>
        <v>-148.04961111111669</v>
      </c>
      <c r="H247">
        <f t="shared" si="46"/>
        <v>-1990.4447716050131</v>
      </c>
      <c r="I247">
        <v>300</v>
      </c>
      <c r="J247">
        <f t="shared" si="47"/>
        <v>333.33333333333331</v>
      </c>
      <c r="K247">
        <f t="shared" si="48"/>
        <v>0</v>
      </c>
      <c r="L247">
        <f t="shared" si="49"/>
        <v>-1990.4447716050131</v>
      </c>
      <c r="M247">
        <f t="shared" si="50"/>
        <v>0</v>
      </c>
      <c r="N247">
        <f t="shared" si="51"/>
        <v>-1791.4002944445119</v>
      </c>
      <c r="O247">
        <f t="shared" si="52"/>
        <v>-1791.4002944445119</v>
      </c>
      <c r="P247">
        <f t="shared" si="53"/>
        <v>-1458.0669611111787</v>
      </c>
      <c r="Q247">
        <f t="shared" si="54"/>
        <v>-1.4580669611111787</v>
      </c>
    </row>
    <row r="248" spans="1:17" x14ac:dyDescent="0.3">
      <c r="A248">
        <v>239</v>
      </c>
      <c r="B248">
        <v>46.9</v>
      </c>
      <c r="C248">
        <f t="shared" si="42"/>
        <v>13.027777777777777</v>
      </c>
      <c r="D248">
        <f t="shared" si="43"/>
        <v>66.446552083333316</v>
      </c>
      <c r="E248">
        <f t="shared" si="44"/>
        <v>225.63</v>
      </c>
      <c r="F248">
        <f t="shared" si="55"/>
        <v>-833.33333333333212</v>
      </c>
      <c r="G248">
        <f t="shared" si="45"/>
        <v>-541.25678124999877</v>
      </c>
      <c r="H248">
        <f t="shared" si="46"/>
        <v>-7051.3730668402613</v>
      </c>
      <c r="I248">
        <v>300</v>
      </c>
      <c r="J248">
        <f t="shared" si="47"/>
        <v>333.33333333333331</v>
      </c>
      <c r="K248">
        <f t="shared" si="48"/>
        <v>0</v>
      </c>
      <c r="L248">
        <f t="shared" si="49"/>
        <v>-7051.3730668402613</v>
      </c>
      <c r="M248">
        <f t="shared" si="50"/>
        <v>0</v>
      </c>
      <c r="N248">
        <f t="shared" si="51"/>
        <v>-6346.2357601562353</v>
      </c>
      <c r="O248">
        <f t="shared" si="52"/>
        <v>-6346.2357601562353</v>
      </c>
      <c r="P248">
        <f t="shared" si="53"/>
        <v>-6012.9024268229023</v>
      </c>
      <c r="Q248">
        <f t="shared" si="54"/>
        <v>-6.0129024268229019</v>
      </c>
    </row>
    <row r="249" spans="1:17" x14ac:dyDescent="0.3">
      <c r="A249">
        <v>240</v>
      </c>
      <c r="B249">
        <v>44.3</v>
      </c>
      <c r="C249">
        <f t="shared" si="42"/>
        <v>12.305555555555554</v>
      </c>
      <c r="D249">
        <f t="shared" si="43"/>
        <v>59.283552083333305</v>
      </c>
      <c r="E249">
        <f t="shared" si="44"/>
        <v>225.63</v>
      </c>
      <c r="F249">
        <f t="shared" si="55"/>
        <v>-1444.4444444444464</v>
      </c>
      <c r="G249">
        <f t="shared" si="45"/>
        <v>-1159.530892361113</v>
      </c>
      <c r="H249">
        <f t="shared" si="46"/>
        <v>-14268.671814332583</v>
      </c>
      <c r="I249">
        <v>300</v>
      </c>
      <c r="J249">
        <f t="shared" si="47"/>
        <v>333.33333333333331</v>
      </c>
      <c r="K249">
        <f t="shared" si="48"/>
        <v>0</v>
      </c>
      <c r="L249">
        <f t="shared" si="49"/>
        <v>-14268.671814332583</v>
      </c>
      <c r="M249">
        <f t="shared" si="50"/>
        <v>0</v>
      </c>
      <c r="N249">
        <f t="shared" si="51"/>
        <v>-12841.804632899326</v>
      </c>
      <c r="O249">
        <f t="shared" si="52"/>
        <v>-12841.804632899326</v>
      </c>
      <c r="P249">
        <f t="shared" si="53"/>
        <v>-12508.471299565992</v>
      </c>
      <c r="Q249">
        <f t="shared" si="54"/>
        <v>-12.508471299565992</v>
      </c>
    </row>
    <row r="250" spans="1:17" x14ac:dyDescent="0.3">
      <c r="A250">
        <v>241</v>
      </c>
      <c r="B250">
        <v>41.5</v>
      </c>
      <c r="C250">
        <f t="shared" si="42"/>
        <v>11.527777777777777</v>
      </c>
      <c r="D250">
        <f t="shared" si="43"/>
        <v>52.02630208333332</v>
      </c>
      <c r="E250">
        <f t="shared" si="44"/>
        <v>225.63</v>
      </c>
      <c r="F250">
        <f t="shared" si="55"/>
        <v>-1555.5555555555536</v>
      </c>
      <c r="G250">
        <f t="shared" si="45"/>
        <v>-1277.8992534722202</v>
      </c>
      <c r="H250">
        <f t="shared" si="46"/>
        <v>-14731.338616415869</v>
      </c>
      <c r="I250">
        <v>300</v>
      </c>
      <c r="J250">
        <f t="shared" si="47"/>
        <v>333.33333333333331</v>
      </c>
      <c r="K250">
        <f t="shared" si="48"/>
        <v>0</v>
      </c>
      <c r="L250">
        <f t="shared" si="49"/>
        <v>-14731.338616415869</v>
      </c>
      <c r="M250">
        <f t="shared" si="50"/>
        <v>0</v>
      </c>
      <c r="N250">
        <f t="shared" si="51"/>
        <v>-13258.204754774282</v>
      </c>
      <c r="O250">
        <f t="shared" si="52"/>
        <v>-13258.204754774282</v>
      </c>
      <c r="P250">
        <f t="shared" si="53"/>
        <v>-12924.871421440948</v>
      </c>
      <c r="Q250">
        <f t="shared" si="54"/>
        <v>-12.924871421440947</v>
      </c>
    </row>
    <row r="251" spans="1:17" x14ac:dyDescent="0.3">
      <c r="A251">
        <v>242</v>
      </c>
      <c r="B251">
        <v>39.5</v>
      </c>
      <c r="C251">
        <f t="shared" si="42"/>
        <v>10.972222222222221</v>
      </c>
      <c r="D251">
        <f t="shared" si="43"/>
        <v>47.132552083333316</v>
      </c>
      <c r="E251">
        <f t="shared" si="44"/>
        <v>225.63</v>
      </c>
      <c r="F251">
        <f t="shared" si="55"/>
        <v>-1111.1111111111106</v>
      </c>
      <c r="G251">
        <f t="shared" si="45"/>
        <v>-838.34855902777736</v>
      </c>
      <c r="H251">
        <f t="shared" si="46"/>
        <v>-9198.5466893325556</v>
      </c>
      <c r="I251">
        <v>300</v>
      </c>
      <c r="J251">
        <f t="shared" si="47"/>
        <v>333.33333333333331</v>
      </c>
      <c r="K251">
        <f t="shared" si="48"/>
        <v>0</v>
      </c>
      <c r="L251">
        <f t="shared" si="49"/>
        <v>-9198.5466893325556</v>
      </c>
      <c r="M251">
        <f t="shared" si="50"/>
        <v>0</v>
      </c>
      <c r="N251">
        <f t="shared" si="51"/>
        <v>-8278.6920203992995</v>
      </c>
      <c r="O251">
        <f t="shared" si="52"/>
        <v>-8278.6920203992995</v>
      </c>
      <c r="P251">
        <f t="shared" si="53"/>
        <v>-7945.3586870659665</v>
      </c>
      <c r="Q251">
        <f t="shared" si="54"/>
        <v>-7.9453586870659665</v>
      </c>
    </row>
    <row r="252" spans="1:17" x14ac:dyDescent="0.3">
      <c r="A252">
        <v>243</v>
      </c>
      <c r="B252">
        <v>37</v>
      </c>
      <c r="C252">
        <f t="shared" si="42"/>
        <v>10.277777777777777</v>
      </c>
      <c r="D252">
        <f t="shared" si="43"/>
        <v>41.355208333333323</v>
      </c>
      <c r="E252">
        <f t="shared" si="44"/>
        <v>225.63</v>
      </c>
      <c r="F252">
        <f t="shared" si="55"/>
        <v>-1388.8888888888894</v>
      </c>
      <c r="G252">
        <f t="shared" si="45"/>
        <v>-1121.9036805555561</v>
      </c>
      <c r="H252">
        <f t="shared" si="46"/>
        <v>-11530.676716820992</v>
      </c>
      <c r="I252">
        <v>300</v>
      </c>
      <c r="J252">
        <f t="shared" si="47"/>
        <v>333.33333333333331</v>
      </c>
      <c r="K252">
        <f t="shared" si="48"/>
        <v>0</v>
      </c>
      <c r="L252">
        <f t="shared" si="49"/>
        <v>-11530.676716820992</v>
      </c>
      <c r="M252">
        <f t="shared" si="50"/>
        <v>0</v>
      </c>
      <c r="N252">
        <f t="shared" si="51"/>
        <v>-10377.609045138894</v>
      </c>
      <c r="O252">
        <f t="shared" si="52"/>
        <v>-10377.609045138894</v>
      </c>
      <c r="P252">
        <f t="shared" si="53"/>
        <v>-10044.27571180556</v>
      </c>
      <c r="Q252">
        <f t="shared" si="54"/>
        <v>-10.044275711805559</v>
      </c>
    </row>
    <row r="253" spans="1:17" x14ac:dyDescent="0.3">
      <c r="A253">
        <v>244</v>
      </c>
      <c r="B253">
        <v>34.6</v>
      </c>
      <c r="C253">
        <f t="shared" si="42"/>
        <v>9.6111111111111107</v>
      </c>
      <c r="D253">
        <f t="shared" si="43"/>
        <v>36.164208333333328</v>
      </c>
      <c r="E253">
        <f t="shared" si="44"/>
        <v>225.63</v>
      </c>
      <c r="F253">
        <f t="shared" si="55"/>
        <v>-1333.3333333333321</v>
      </c>
      <c r="G253">
        <f t="shared" si="45"/>
        <v>-1071.5391249999989</v>
      </c>
      <c r="H253">
        <f t="shared" si="46"/>
        <v>-10298.681590277767</v>
      </c>
      <c r="I253">
        <v>300</v>
      </c>
      <c r="J253">
        <f t="shared" si="47"/>
        <v>333.33333333333331</v>
      </c>
      <c r="K253">
        <f t="shared" si="48"/>
        <v>0</v>
      </c>
      <c r="L253">
        <f t="shared" si="49"/>
        <v>-10298.681590277767</v>
      </c>
      <c r="M253">
        <f t="shared" si="50"/>
        <v>0</v>
      </c>
      <c r="N253">
        <f t="shared" si="51"/>
        <v>-9268.8134312499915</v>
      </c>
      <c r="O253">
        <f t="shared" si="52"/>
        <v>-9268.8134312499915</v>
      </c>
      <c r="P253">
        <f t="shared" si="53"/>
        <v>-8935.4800979166575</v>
      </c>
      <c r="Q253">
        <f t="shared" si="54"/>
        <v>-8.935480097916658</v>
      </c>
    </row>
    <row r="254" spans="1:17" x14ac:dyDescent="0.3">
      <c r="A254">
        <v>245</v>
      </c>
      <c r="B254">
        <v>32.299999999999997</v>
      </c>
      <c r="C254">
        <f t="shared" si="42"/>
        <v>8.9722222222222214</v>
      </c>
      <c r="D254">
        <f t="shared" si="43"/>
        <v>31.516052083333321</v>
      </c>
      <c r="E254">
        <f t="shared" si="44"/>
        <v>225.63</v>
      </c>
      <c r="F254">
        <f t="shared" si="55"/>
        <v>-1277.7777777777785</v>
      </c>
      <c r="G254">
        <f t="shared" si="45"/>
        <v>-1020.6317256944452</v>
      </c>
      <c r="H254">
        <f t="shared" si="46"/>
        <v>-9157.3346499807158</v>
      </c>
      <c r="I254">
        <v>300</v>
      </c>
      <c r="J254">
        <f t="shared" si="47"/>
        <v>333.33333333333331</v>
      </c>
      <c r="K254">
        <f t="shared" si="48"/>
        <v>0</v>
      </c>
      <c r="L254">
        <f t="shared" si="49"/>
        <v>-9157.3346499807158</v>
      </c>
      <c r="M254">
        <f t="shared" si="50"/>
        <v>0</v>
      </c>
      <c r="N254">
        <f t="shared" si="51"/>
        <v>-8241.6011849826446</v>
      </c>
      <c r="O254">
        <f t="shared" si="52"/>
        <v>-8241.6011849826446</v>
      </c>
      <c r="P254">
        <f t="shared" si="53"/>
        <v>-7908.2678516493115</v>
      </c>
      <c r="Q254">
        <f t="shared" si="54"/>
        <v>-7.9082678516493115</v>
      </c>
    </row>
    <row r="255" spans="1:17" x14ac:dyDescent="0.3">
      <c r="A255">
        <v>246</v>
      </c>
      <c r="B255">
        <v>29</v>
      </c>
      <c r="C255">
        <f t="shared" si="42"/>
        <v>8.0555555555555554</v>
      </c>
      <c r="D255">
        <f t="shared" si="43"/>
        <v>25.405208333333331</v>
      </c>
      <c r="E255">
        <f t="shared" si="44"/>
        <v>225.63</v>
      </c>
      <c r="F255">
        <f t="shared" si="55"/>
        <v>-1833.3333333333321</v>
      </c>
      <c r="G255">
        <f t="shared" si="45"/>
        <v>-1582.2981249999989</v>
      </c>
      <c r="H255">
        <f t="shared" si="46"/>
        <v>-12746.290451388879</v>
      </c>
      <c r="I255">
        <v>300</v>
      </c>
      <c r="J255">
        <f t="shared" si="47"/>
        <v>333.33333333333331</v>
      </c>
      <c r="K255">
        <f t="shared" si="48"/>
        <v>0</v>
      </c>
      <c r="L255">
        <f t="shared" si="49"/>
        <v>-12746.290451388879</v>
      </c>
      <c r="M255">
        <f t="shared" si="50"/>
        <v>0</v>
      </c>
      <c r="N255">
        <f t="shared" si="51"/>
        <v>-11471.661406249992</v>
      </c>
      <c r="O255">
        <f t="shared" si="52"/>
        <v>-11471.661406249992</v>
      </c>
      <c r="P255">
        <f t="shared" si="53"/>
        <v>-11138.328072916658</v>
      </c>
      <c r="Q255">
        <f t="shared" si="54"/>
        <v>-11.138328072916659</v>
      </c>
    </row>
    <row r="256" spans="1:17" x14ac:dyDescent="0.3">
      <c r="A256">
        <v>247</v>
      </c>
      <c r="B256">
        <v>25.1</v>
      </c>
      <c r="C256">
        <f t="shared" si="42"/>
        <v>6.9722222222222223</v>
      </c>
      <c r="D256">
        <f t="shared" si="43"/>
        <v>19.031552083333334</v>
      </c>
      <c r="E256">
        <f t="shared" si="44"/>
        <v>225.63</v>
      </c>
      <c r="F256">
        <f t="shared" si="55"/>
        <v>-2166.6666666666661</v>
      </c>
      <c r="G256">
        <f t="shared" si="45"/>
        <v>-1922.0051145833327</v>
      </c>
      <c r="H256">
        <f t="shared" si="46"/>
        <v>-13400.646771122681</v>
      </c>
      <c r="I256">
        <v>300</v>
      </c>
      <c r="J256">
        <f t="shared" si="47"/>
        <v>333.33333333333331</v>
      </c>
      <c r="K256">
        <f t="shared" si="48"/>
        <v>0</v>
      </c>
      <c r="L256">
        <f t="shared" si="49"/>
        <v>-13400.646771122681</v>
      </c>
      <c r="M256">
        <f t="shared" si="50"/>
        <v>0</v>
      </c>
      <c r="N256">
        <f t="shared" si="51"/>
        <v>-12060.582094010413</v>
      </c>
      <c r="O256">
        <f t="shared" si="52"/>
        <v>-12060.582094010413</v>
      </c>
      <c r="P256">
        <f t="shared" si="53"/>
        <v>-11727.248760677079</v>
      </c>
      <c r="Q256">
        <f t="shared" si="54"/>
        <v>-11.72724876067708</v>
      </c>
    </row>
    <row r="257" spans="1:17" x14ac:dyDescent="0.3">
      <c r="A257">
        <v>248</v>
      </c>
      <c r="B257">
        <v>22.2</v>
      </c>
      <c r="C257">
        <f t="shared" si="42"/>
        <v>6.1666666666666661</v>
      </c>
      <c r="D257">
        <f t="shared" si="43"/>
        <v>14.887874999999996</v>
      </c>
      <c r="E257">
        <f t="shared" si="44"/>
        <v>225.63</v>
      </c>
      <c r="F257">
        <f t="shared" si="55"/>
        <v>-1611.1111111111125</v>
      </c>
      <c r="G257">
        <f t="shared" si="45"/>
        <v>-1370.5932361111124</v>
      </c>
      <c r="H257">
        <f t="shared" si="46"/>
        <v>-8451.9916226851929</v>
      </c>
      <c r="I257">
        <v>300</v>
      </c>
      <c r="J257">
        <f t="shared" si="47"/>
        <v>333.33333333333331</v>
      </c>
      <c r="K257">
        <f t="shared" si="48"/>
        <v>0</v>
      </c>
      <c r="L257">
        <f t="shared" si="49"/>
        <v>-8451.9916226851929</v>
      </c>
      <c r="M257">
        <f t="shared" si="50"/>
        <v>0</v>
      </c>
      <c r="N257">
        <f t="shared" si="51"/>
        <v>-7606.7924604166737</v>
      </c>
      <c r="O257">
        <f t="shared" si="52"/>
        <v>-7606.7924604166737</v>
      </c>
      <c r="P257">
        <f t="shared" si="53"/>
        <v>-7273.4591270833407</v>
      </c>
      <c r="Q257">
        <f t="shared" si="54"/>
        <v>-7.2734591270833411</v>
      </c>
    </row>
    <row r="258" spans="1:17" x14ac:dyDescent="0.3">
      <c r="A258">
        <v>249</v>
      </c>
      <c r="B258">
        <v>20.9</v>
      </c>
      <c r="C258">
        <f t="shared" si="42"/>
        <v>5.8055555555555554</v>
      </c>
      <c r="D258">
        <f t="shared" si="43"/>
        <v>13.195302083333331</v>
      </c>
      <c r="E258">
        <f t="shared" si="44"/>
        <v>225.63</v>
      </c>
      <c r="F258">
        <f t="shared" si="55"/>
        <v>-722.22222222222149</v>
      </c>
      <c r="G258">
        <f t="shared" si="45"/>
        <v>-483.39692013888816</v>
      </c>
      <c r="H258">
        <f t="shared" si="46"/>
        <v>-2806.3876752507672</v>
      </c>
      <c r="I258">
        <v>300</v>
      </c>
      <c r="J258">
        <f t="shared" si="47"/>
        <v>333.33333333333331</v>
      </c>
      <c r="K258">
        <f t="shared" si="48"/>
        <v>0</v>
      </c>
      <c r="L258">
        <f t="shared" si="49"/>
        <v>-2806.3876752507672</v>
      </c>
      <c r="M258">
        <f t="shared" si="50"/>
        <v>0</v>
      </c>
      <c r="N258">
        <f t="shared" si="51"/>
        <v>-2525.7489077256905</v>
      </c>
      <c r="O258">
        <f t="shared" si="52"/>
        <v>-2525.7489077256905</v>
      </c>
      <c r="P258">
        <f t="shared" si="53"/>
        <v>-2192.415574392357</v>
      </c>
      <c r="Q258">
        <f t="shared" si="54"/>
        <v>-2.1924155743923572</v>
      </c>
    </row>
    <row r="259" spans="1:17" x14ac:dyDescent="0.3">
      <c r="A259">
        <v>250</v>
      </c>
      <c r="B259">
        <v>20.399999999999999</v>
      </c>
      <c r="C259">
        <f t="shared" si="42"/>
        <v>5.6666666666666661</v>
      </c>
      <c r="D259">
        <f t="shared" si="43"/>
        <v>12.571499999999997</v>
      </c>
      <c r="E259">
        <f t="shared" si="44"/>
        <v>225.63</v>
      </c>
      <c r="F259">
        <f t="shared" si="55"/>
        <v>-277.77777777777857</v>
      </c>
      <c r="G259">
        <f t="shared" si="45"/>
        <v>-39.576277777778586</v>
      </c>
      <c r="H259">
        <f t="shared" si="46"/>
        <v>-224.26557407407864</v>
      </c>
      <c r="I259">
        <v>300</v>
      </c>
      <c r="J259">
        <f t="shared" si="47"/>
        <v>333.33333333333331</v>
      </c>
      <c r="K259">
        <f t="shared" si="48"/>
        <v>0</v>
      </c>
      <c r="L259">
        <f t="shared" si="49"/>
        <v>-224.26557407407864</v>
      </c>
      <c r="M259">
        <f t="shared" si="50"/>
        <v>0</v>
      </c>
      <c r="N259">
        <f t="shared" si="51"/>
        <v>-201.83901666667077</v>
      </c>
      <c r="O259">
        <f t="shared" si="52"/>
        <v>-201.83901666667077</v>
      </c>
      <c r="P259">
        <f t="shared" si="53"/>
        <v>131.49431666666254</v>
      </c>
      <c r="Q259">
        <f t="shared" si="54"/>
        <v>0.13149431666666253</v>
      </c>
    </row>
    <row r="260" spans="1:17" x14ac:dyDescent="0.3">
      <c r="A260">
        <v>251</v>
      </c>
      <c r="B260">
        <v>19.5</v>
      </c>
      <c r="C260">
        <f t="shared" si="42"/>
        <v>5.416666666666667</v>
      </c>
      <c r="D260">
        <f t="shared" si="43"/>
        <v>11.48671875</v>
      </c>
      <c r="E260">
        <f t="shared" si="44"/>
        <v>225.63</v>
      </c>
      <c r="F260">
        <f t="shared" si="55"/>
        <v>-499.99999999999824</v>
      </c>
      <c r="G260">
        <f t="shared" si="45"/>
        <v>-262.88328124999828</v>
      </c>
      <c r="H260">
        <f t="shared" si="46"/>
        <v>-1423.951106770824</v>
      </c>
      <c r="I260">
        <v>300</v>
      </c>
      <c r="J260">
        <f t="shared" si="47"/>
        <v>333.33333333333331</v>
      </c>
      <c r="K260">
        <f t="shared" si="48"/>
        <v>0</v>
      </c>
      <c r="L260">
        <f t="shared" si="49"/>
        <v>-1423.951106770824</v>
      </c>
      <c r="M260">
        <f t="shared" si="50"/>
        <v>0</v>
      </c>
      <c r="N260">
        <f t="shared" si="51"/>
        <v>-1281.5559960937417</v>
      </c>
      <c r="O260">
        <f t="shared" si="52"/>
        <v>-1281.5559960937417</v>
      </c>
      <c r="P260">
        <f t="shared" si="53"/>
        <v>-948.22266276040841</v>
      </c>
      <c r="Q260">
        <f t="shared" si="54"/>
        <v>-0.94822266276040845</v>
      </c>
    </row>
    <row r="261" spans="1:17" x14ac:dyDescent="0.3">
      <c r="A261">
        <v>252</v>
      </c>
      <c r="B261">
        <v>18.399999999999999</v>
      </c>
      <c r="C261">
        <f t="shared" si="42"/>
        <v>5.1111111111111107</v>
      </c>
      <c r="D261">
        <f t="shared" si="43"/>
        <v>10.227333333333331</v>
      </c>
      <c r="E261">
        <f t="shared" si="44"/>
        <v>225.63</v>
      </c>
      <c r="F261">
        <f t="shared" si="55"/>
        <v>-611.11111111111245</v>
      </c>
      <c r="G261">
        <f t="shared" si="45"/>
        <v>-375.25377777777913</v>
      </c>
      <c r="H261">
        <f t="shared" si="46"/>
        <v>-1917.9637530864265</v>
      </c>
      <c r="I261">
        <v>300</v>
      </c>
      <c r="J261">
        <f t="shared" si="47"/>
        <v>333.33333333333331</v>
      </c>
      <c r="K261">
        <f t="shared" si="48"/>
        <v>0</v>
      </c>
      <c r="L261">
        <f t="shared" si="49"/>
        <v>-1917.9637530864265</v>
      </c>
      <c r="M261">
        <f t="shared" si="50"/>
        <v>0</v>
      </c>
      <c r="N261">
        <f t="shared" si="51"/>
        <v>-1726.1673777777839</v>
      </c>
      <c r="O261">
        <f t="shared" si="52"/>
        <v>-1726.1673777777839</v>
      </c>
      <c r="P261">
        <f t="shared" si="53"/>
        <v>-1392.8340444444507</v>
      </c>
      <c r="Q261">
        <f t="shared" si="54"/>
        <v>-1.3928340444444507</v>
      </c>
    </row>
    <row r="262" spans="1:17" x14ac:dyDescent="0.3">
      <c r="A262">
        <v>253</v>
      </c>
      <c r="B262">
        <v>17.8</v>
      </c>
      <c r="C262">
        <f t="shared" si="42"/>
        <v>4.9444444444444446</v>
      </c>
      <c r="D262">
        <f t="shared" si="43"/>
        <v>9.5712083333333329</v>
      </c>
      <c r="E262">
        <f t="shared" si="44"/>
        <v>225.63</v>
      </c>
      <c r="F262">
        <f t="shared" si="55"/>
        <v>-333.33333333333212</v>
      </c>
      <c r="G262">
        <f t="shared" si="45"/>
        <v>-98.13212499999878</v>
      </c>
      <c r="H262">
        <f t="shared" si="46"/>
        <v>-485.20884027777174</v>
      </c>
      <c r="I262">
        <v>300</v>
      </c>
      <c r="J262">
        <f t="shared" si="47"/>
        <v>333.33333333333331</v>
      </c>
      <c r="K262">
        <f t="shared" si="48"/>
        <v>0</v>
      </c>
      <c r="L262">
        <f t="shared" si="49"/>
        <v>-485.20884027777174</v>
      </c>
      <c r="M262">
        <f t="shared" si="50"/>
        <v>0</v>
      </c>
      <c r="N262">
        <f t="shared" si="51"/>
        <v>-436.68795624999456</v>
      </c>
      <c r="O262">
        <f t="shared" si="52"/>
        <v>-436.68795624999456</v>
      </c>
      <c r="P262">
        <f t="shared" si="53"/>
        <v>-103.35462291666124</v>
      </c>
      <c r="Q262">
        <f t="shared" si="54"/>
        <v>-0.10335462291666124</v>
      </c>
    </row>
    <row r="263" spans="1:17" x14ac:dyDescent="0.3">
      <c r="A263">
        <v>254</v>
      </c>
      <c r="B263">
        <v>17.8</v>
      </c>
      <c r="C263">
        <f t="shared" si="42"/>
        <v>4.9444444444444446</v>
      </c>
      <c r="D263">
        <f t="shared" si="43"/>
        <v>9.5712083333333329</v>
      </c>
      <c r="E263">
        <f t="shared" si="44"/>
        <v>225.63</v>
      </c>
      <c r="F263">
        <f t="shared" si="55"/>
        <v>0</v>
      </c>
      <c r="G263">
        <f t="shared" si="45"/>
        <v>235.20120833333334</v>
      </c>
      <c r="H263">
        <f t="shared" si="46"/>
        <v>1162.9393078703704</v>
      </c>
      <c r="I263">
        <v>300</v>
      </c>
      <c r="J263">
        <f t="shared" si="47"/>
        <v>333.33333333333331</v>
      </c>
      <c r="K263">
        <f t="shared" si="48"/>
        <v>1162.9393078703704</v>
      </c>
      <c r="L263">
        <f t="shared" si="49"/>
        <v>0</v>
      </c>
      <c r="M263">
        <f t="shared" si="50"/>
        <v>1292.1547865226337</v>
      </c>
      <c r="N263">
        <f t="shared" si="51"/>
        <v>0</v>
      </c>
      <c r="O263">
        <f t="shared" si="52"/>
        <v>1292.1547865226337</v>
      </c>
      <c r="P263">
        <f t="shared" si="53"/>
        <v>1625.4881198559669</v>
      </c>
      <c r="Q263">
        <f t="shared" si="54"/>
        <v>1.625488119855967</v>
      </c>
    </row>
    <row r="264" spans="1:17" x14ac:dyDescent="0.3">
      <c r="A264">
        <v>255</v>
      </c>
      <c r="B264">
        <v>17.399999999999999</v>
      </c>
      <c r="C264">
        <f t="shared" si="42"/>
        <v>4.833333333333333</v>
      </c>
      <c r="D264">
        <f t="shared" si="43"/>
        <v>9.1458749999999966</v>
      </c>
      <c r="E264">
        <f t="shared" si="44"/>
        <v>225.63</v>
      </c>
      <c r="F264">
        <f t="shared" si="55"/>
        <v>-222.22222222222319</v>
      </c>
      <c r="G264">
        <f t="shared" si="45"/>
        <v>12.55365277777679</v>
      </c>
      <c r="H264">
        <f t="shared" si="46"/>
        <v>60.675988425921147</v>
      </c>
      <c r="I264">
        <v>300</v>
      </c>
      <c r="J264">
        <f t="shared" si="47"/>
        <v>333.33333333333331</v>
      </c>
      <c r="K264">
        <f t="shared" si="48"/>
        <v>60.675988425921147</v>
      </c>
      <c r="L264">
        <f t="shared" si="49"/>
        <v>0</v>
      </c>
      <c r="M264">
        <f t="shared" si="50"/>
        <v>67.417764917690164</v>
      </c>
      <c r="N264">
        <f t="shared" si="51"/>
        <v>0</v>
      </c>
      <c r="O264">
        <f t="shared" si="52"/>
        <v>67.417764917690164</v>
      </c>
      <c r="P264">
        <f t="shared" si="53"/>
        <v>400.75109825102345</v>
      </c>
      <c r="Q264">
        <f t="shared" si="54"/>
        <v>0.40075109825102345</v>
      </c>
    </row>
    <row r="265" spans="1:17" x14ac:dyDescent="0.3">
      <c r="A265">
        <v>256</v>
      </c>
      <c r="B265">
        <v>15.7</v>
      </c>
      <c r="C265">
        <f t="shared" si="42"/>
        <v>4.3611111111111107</v>
      </c>
      <c r="D265">
        <f t="shared" si="43"/>
        <v>7.4460520833333312</v>
      </c>
      <c r="E265">
        <f t="shared" si="44"/>
        <v>225.63</v>
      </c>
      <c r="F265">
        <f t="shared" si="55"/>
        <v>-944.44444444444468</v>
      </c>
      <c r="G265">
        <f t="shared" si="45"/>
        <v>-711.36839236111132</v>
      </c>
      <c r="H265">
        <f t="shared" si="46"/>
        <v>-3102.3566000192909</v>
      </c>
      <c r="I265">
        <v>300</v>
      </c>
      <c r="J265">
        <f t="shared" si="47"/>
        <v>333.33333333333331</v>
      </c>
      <c r="K265">
        <f t="shared" si="48"/>
        <v>0</v>
      </c>
      <c r="L265">
        <f t="shared" si="49"/>
        <v>-3102.3566000192909</v>
      </c>
      <c r="M265">
        <f t="shared" si="50"/>
        <v>0</v>
      </c>
      <c r="N265">
        <f t="shared" si="51"/>
        <v>-2792.120940017362</v>
      </c>
      <c r="O265">
        <f t="shared" si="52"/>
        <v>-2792.120940017362</v>
      </c>
      <c r="P265">
        <f t="shared" si="53"/>
        <v>-2458.7876066840286</v>
      </c>
      <c r="Q265">
        <f t="shared" si="54"/>
        <v>-2.4587876066840284</v>
      </c>
    </row>
    <row r="266" spans="1:17" x14ac:dyDescent="0.3">
      <c r="A266">
        <v>257</v>
      </c>
      <c r="B266">
        <v>14.5</v>
      </c>
      <c r="C266">
        <f t="shared" ref="C266:C329" si="56">B266/3.6</f>
        <v>4.0277777777777777</v>
      </c>
      <c r="D266">
        <f t="shared" ref="D266:D329" si="57">0.5*$E$1*$E$2*$E$3*(C266^2)</f>
        <v>6.3513020833333327</v>
      </c>
      <c r="E266">
        <f t="shared" ref="E266:E329" si="58">$H$1*$H$2*$H$3*COS(0)</f>
        <v>225.63</v>
      </c>
      <c r="F266">
        <f t="shared" si="55"/>
        <v>-666.66666666666606</v>
      </c>
      <c r="G266">
        <f t="shared" ref="G266:G329" si="59">D266+E266+F266</f>
        <v>-434.68536458333273</v>
      </c>
      <c r="H266">
        <f t="shared" ref="H266:H329" si="60">G266*C266</f>
        <v>-1750.8160517939789</v>
      </c>
      <c r="I266">
        <v>300</v>
      </c>
      <c r="J266">
        <f t="shared" ref="J266:J329" si="61">I266/0.9</f>
        <v>333.33333333333331</v>
      </c>
      <c r="K266">
        <f t="shared" ref="K266:K329" si="62">IF(H266&gt;0,H266,0)</f>
        <v>0</v>
      </c>
      <c r="L266">
        <f t="shared" ref="L266:L329" si="63">IF(H266&lt;0,H266,0)</f>
        <v>-1750.8160517939789</v>
      </c>
      <c r="M266">
        <f t="shared" ref="M266:M329" si="64">K266/0.9</f>
        <v>0</v>
      </c>
      <c r="N266">
        <f t="shared" ref="N266:N329" si="65">L266*0.9</f>
        <v>-1575.734446614581</v>
      </c>
      <c r="O266">
        <f t="shared" ref="O266:O329" si="66">M266+N266</f>
        <v>-1575.734446614581</v>
      </c>
      <c r="P266">
        <f t="shared" ref="P266:P329" si="67">J266+O266</f>
        <v>-1242.4011132812477</v>
      </c>
      <c r="Q266">
        <f t="shared" ref="Q266:Q329" si="68">P266/1000</f>
        <v>-1.2424011132812478</v>
      </c>
    </row>
    <row r="267" spans="1:17" x14ac:dyDescent="0.3">
      <c r="A267">
        <v>258</v>
      </c>
      <c r="B267">
        <v>15.4</v>
      </c>
      <c r="C267">
        <f t="shared" si="56"/>
        <v>4.2777777777777777</v>
      </c>
      <c r="D267">
        <f t="shared" si="57"/>
        <v>7.1642083333333328</v>
      </c>
      <c r="E267">
        <f t="shared" si="58"/>
        <v>225.63</v>
      </c>
      <c r="F267">
        <f t="shared" ref="F267:F330" si="69">$H$1*((C267-C266)/(A267-A266))</f>
        <v>500</v>
      </c>
      <c r="G267">
        <f t="shared" si="59"/>
        <v>732.79420833333336</v>
      </c>
      <c r="H267">
        <f t="shared" si="60"/>
        <v>3134.7307800925928</v>
      </c>
      <c r="I267">
        <v>300</v>
      </c>
      <c r="J267">
        <f t="shared" si="61"/>
        <v>333.33333333333331</v>
      </c>
      <c r="K267">
        <f t="shared" si="62"/>
        <v>3134.7307800925928</v>
      </c>
      <c r="L267">
        <f t="shared" si="63"/>
        <v>0</v>
      </c>
      <c r="M267">
        <f t="shared" si="64"/>
        <v>3483.0342001028807</v>
      </c>
      <c r="N267">
        <f t="shared" si="65"/>
        <v>0</v>
      </c>
      <c r="O267">
        <f t="shared" si="66"/>
        <v>3483.0342001028807</v>
      </c>
      <c r="P267">
        <f t="shared" si="67"/>
        <v>3816.3675334362142</v>
      </c>
      <c r="Q267">
        <f t="shared" si="68"/>
        <v>3.8163675334362144</v>
      </c>
    </row>
    <row r="268" spans="1:17" x14ac:dyDescent="0.3">
      <c r="A268">
        <v>259</v>
      </c>
      <c r="B268">
        <v>17.899999999999999</v>
      </c>
      <c r="C268">
        <f t="shared" si="56"/>
        <v>4.9722222222222214</v>
      </c>
      <c r="D268">
        <f t="shared" si="57"/>
        <v>9.67905208333333</v>
      </c>
      <c r="E268">
        <f t="shared" si="58"/>
        <v>225.63</v>
      </c>
      <c r="F268">
        <f t="shared" si="69"/>
        <v>1388.8888888888875</v>
      </c>
      <c r="G268">
        <f t="shared" si="59"/>
        <v>1624.1979409722207</v>
      </c>
      <c r="H268">
        <f t="shared" si="60"/>
        <v>8075.873095389652</v>
      </c>
      <c r="I268">
        <v>300</v>
      </c>
      <c r="J268">
        <f t="shared" si="61"/>
        <v>333.33333333333331</v>
      </c>
      <c r="K268">
        <f t="shared" si="62"/>
        <v>8075.873095389652</v>
      </c>
      <c r="L268">
        <f t="shared" si="63"/>
        <v>0</v>
      </c>
      <c r="M268">
        <f t="shared" si="64"/>
        <v>8973.1923282107236</v>
      </c>
      <c r="N268">
        <f t="shared" si="65"/>
        <v>0</v>
      </c>
      <c r="O268">
        <f t="shared" si="66"/>
        <v>8973.1923282107236</v>
      </c>
      <c r="P268">
        <f t="shared" si="67"/>
        <v>9306.5256615440576</v>
      </c>
      <c r="Q268">
        <f t="shared" si="68"/>
        <v>9.3065256615440575</v>
      </c>
    </row>
    <row r="269" spans="1:17" x14ac:dyDescent="0.3">
      <c r="A269">
        <v>260</v>
      </c>
      <c r="B269">
        <v>20.6</v>
      </c>
      <c r="C269">
        <f t="shared" si="56"/>
        <v>5.7222222222222223</v>
      </c>
      <c r="D269">
        <f t="shared" si="57"/>
        <v>12.819208333333332</v>
      </c>
      <c r="E269">
        <f t="shared" si="58"/>
        <v>225.63</v>
      </c>
      <c r="F269">
        <f t="shared" si="69"/>
        <v>1500.0000000000018</v>
      </c>
      <c r="G269">
        <f t="shared" si="59"/>
        <v>1738.4492083333353</v>
      </c>
      <c r="H269">
        <f t="shared" si="60"/>
        <v>9947.7926921296403</v>
      </c>
      <c r="I269">
        <v>300</v>
      </c>
      <c r="J269">
        <f t="shared" si="61"/>
        <v>333.33333333333331</v>
      </c>
      <c r="K269">
        <f t="shared" si="62"/>
        <v>9947.7926921296403</v>
      </c>
      <c r="L269">
        <f t="shared" si="63"/>
        <v>0</v>
      </c>
      <c r="M269">
        <f t="shared" si="64"/>
        <v>11053.102991255155</v>
      </c>
      <c r="N269">
        <f t="shared" si="65"/>
        <v>0</v>
      </c>
      <c r="O269">
        <f t="shared" si="66"/>
        <v>11053.102991255155</v>
      </c>
      <c r="P269">
        <f t="shared" si="67"/>
        <v>11386.436324588489</v>
      </c>
      <c r="Q269">
        <f t="shared" si="68"/>
        <v>11.386436324588489</v>
      </c>
    </row>
    <row r="270" spans="1:17" x14ac:dyDescent="0.3">
      <c r="A270">
        <v>261</v>
      </c>
      <c r="B270">
        <v>23.2</v>
      </c>
      <c r="C270">
        <f t="shared" si="56"/>
        <v>6.4444444444444438</v>
      </c>
      <c r="D270">
        <f t="shared" si="57"/>
        <v>16.259333333333327</v>
      </c>
      <c r="E270">
        <f t="shared" si="58"/>
        <v>225.63</v>
      </c>
      <c r="F270">
        <f t="shared" si="69"/>
        <v>1444.444444444443</v>
      </c>
      <c r="G270">
        <f t="shared" si="59"/>
        <v>1686.3337777777763</v>
      </c>
      <c r="H270">
        <f t="shared" si="60"/>
        <v>10867.484345679002</v>
      </c>
      <c r="I270">
        <v>300</v>
      </c>
      <c r="J270">
        <f t="shared" si="61"/>
        <v>333.33333333333331</v>
      </c>
      <c r="K270">
        <f t="shared" si="62"/>
        <v>10867.484345679002</v>
      </c>
      <c r="L270">
        <f t="shared" si="63"/>
        <v>0</v>
      </c>
      <c r="M270">
        <f t="shared" si="64"/>
        <v>12074.982606310003</v>
      </c>
      <c r="N270">
        <f t="shared" si="65"/>
        <v>0</v>
      </c>
      <c r="O270">
        <f t="shared" si="66"/>
        <v>12074.982606310003</v>
      </c>
      <c r="P270">
        <f t="shared" si="67"/>
        <v>12408.315939643337</v>
      </c>
      <c r="Q270">
        <f t="shared" si="68"/>
        <v>12.408315939643337</v>
      </c>
    </row>
    <row r="271" spans="1:17" x14ac:dyDescent="0.3">
      <c r="A271">
        <v>262</v>
      </c>
      <c r="B271">
        <v>25.7</v>
      </c>
      <c r="C271">
        <f t="shared" si="56"/>
        <v>7.1388888888888884</v>
      </c>
      <c r="D271">
        <f t="shared" si="57"/>
        <v>19.952302083333329</v>
      </c>
      <c r="E271">
        <f t="shared" si="58"/>
        <v>225.63</v>
      </c>
      <c r="F271">
        <f t="shared" si="69"/>
        <v>1388.8888888888894</v>
      </c>
      <c r="G271">
        <f t="shared" si="59"/>
        <v>1634.4711909722228</v>
      </c>
      <c r="H271">
        <f t="shared" si="60"/>
        <v>11668.308224440589</v>
      </c>
      <c r="I271">
        <v>300</v>
      </c>
      <c r="J271">
        <f t="shared" si="61"/>
        <v>333.33333333333331</v>
      </c>
      <c r="K271">
        <f t="shared" si="62"/>
        <v>11668.308224440589</v>
      </c>
      <c r="L271">
        <f t="shared" si="63"/>
        <v>0</v>
      </c>
      <c r="M271">
        <f t="shared" si="64"/>
        <v>12964.786916045097</v>
      </c>
      <c r="N271">
        <f t="shared" si="65"/>
        <v>0</v>
      </c>
      <c r="O271">
        <f t="shared" si="66"/>
        <v>12964.786916045097</v>
      </c>
      <c r="P271">
        <f t="shared" si="67"/>
        <v>13298.120249378431</v>
      </c>
      <c r="Q271">
        <f t="shared" si="68"/>
        <v>13.298120249378432</v>
      </c>
    </row>
    <row r="272" spans="1:17" x14ac:dyDescent="0.3">
      <c r="A272">
        <v>263</v>
      </c>
      <c r="B272">
        <v>28.7</v>
      </c>
      <c r="C272">
        <f t="shared" si="56"/>
        <v>7.9722222222222214</v>
      </c>
      <c r="D272">
        <f t="shared" si="57"/>
        <v>24.882302083333325</v>
      </c>
      <c r="E272">
        <f t="shared" si="58"/>
        <v>225.63</v>
      </c>
      <c r="F272">
        <f t="shared" si="69"/>
        <v>1666.6666666666661</v>
      </c>
      <c r="G272">
        <f t="shared" si="59"/>
        <v>1917.1789687499993</v>
      </c>
      <c r="H272">
        <f t="shared" si="60"/>
        <v>15284.176778645826</v>
      </c>
      <c r="I272">
        <v>300</v>
      </c>
      <c r="J272">
        <f t="shared" si="61"/>
        <v>333.33333333333331</v>
      </c>
      <c r="K272">
        <f t="shared" si="62"/>
        <v>15284.176778645826</v>
      </c>
      <c r="L272">
        <f t="shared" si="63"/>
        <v>0</v>
      </c>
      <c r="M272">
        <f t="shared" si="64"/>
        <v>16982.418642939807</v>
      </c>
      <c r="N272">
        <f t="shared" si="65"/>
        <v>0</v>
      </c>
      <c r="O272">
        <f t="shared" si="66"/>
        <v>16982.418642939807</v>
      </c>
      <c r="P272">
        <f t="shared" si="67"/>
        <v>17315.751976273139</v>
      </c>
      <c r="Q272">
        <f t="shared" si="68"/>
        <v>17.315751976273138</v>
      </c>
    </row>
    <row r="273" spans="1:17" x14ac:dyDescent="0.3">
      <c r="A273">
        <v>264</v>
      </c>
      <c r="B273">
        <v>32.5</v>
      </c>
      <c r="C273">
        <f t="shared" si="56"/>
        <v>9.0277777777777768</v>
      </c>
      <c r="D273">
        <f t="shared" si="57"/>
        <v>31.907552083333321</v>
      </c>
      <c r="E273">
        <f t="shared" si="58"/>
        <v>225.63</v>
      </c>
      <c r="F273">
        <f t="shared" si="69"/>
        <v>2111.1111111111109</v>
      </c>
      <c r="G273">
        <f t="shared" si="59"/>
        <v>2368.648663194444</v>
      </c>
      <c r="H273">
        <f t="shared" si="60"/>
        <v>21383.633764949838</v>
      </c>
      <c r="I273">
        <v>300</v>
      </c>
      <c r="J273">
        <f t="shared" si="61"/>
        <v>333.33333333333331</v>
      </c>
      <c r="K273">
        <f t="shared" si="62"/>
        <v>21383.633764949838</v>
      </c>
      <c r="L273">
        <f t="shared" si="63"/>
        <v>0</v>
      </c>
      <c r="M273">
        <f t="shared" si="64"/>
        <v>23759.593072166488</v>
      </c>
      <c r="N273">
        <f t="shared" si="65"/>
        <v>0</v>
      </c>
      <c r="O273">
        <f t="shared" si="66"/>
        <v>23759.593072166488</v>
      </c>
      <c r="P273">
        <f t="shared" si="67"/>
        <v>24092.92640549982</v>
      </c>
      <c r="Q273">
        <f t="shared" si="68"/>
        <v>24.092926405499821</v>
      </c>
    </row>
    <row r="274" spans="1:17" x14ac:dyDescent="0.3">
      <c r="A274">
        <v>265</v>
      </c>
      <c r="B274">
        <v>36.1</v>
      </c>
      <c r="C274">
        <f t="shared" si="56"/>
        <v>10.027777777777779</v>
      </c>
      <c r="D274">
        <f t="shared" si="57"/>
        <v>39.367802083333331</v>
      </c>
      <c r="E274">
        <f t="shared" si="58"/>
        <v>225.63</v>
      </c>
      <c r="F274">
        <f t="shared" si="69"/>
        <v>2000.0000000000036</v>
      </c>
      <c r="G274">
        <f t="shared" si="59"/>
        <v>2264.9978020833369</v>
      </c>
      <c r="H274">
        <f t="shared" si="60"/>
        <v>22712.894626446796</v>
      </c>
      <c r="I274">
        <v>300</v>
      </c>
      <c r="J274">
        <f t="shared" si="61"/>
        <v>333.33333333333331</v>
      </c>
      <c r="K274">
        <f t="shared" si="62"/>
        <v>22712.894626446796</v>
      </c>
      <c r="L274">
        <f t="shared" si="63"/>
        <v>0</v>
      </c>
      <c r="M274">
        <f t="shared" si="64"/>
        <v>25236.549584940884</v>
      </c>
      <c r="N274">
        <f t="shared" si="65"/>
        <v>0</v>
      </c>
      <c r="O274">
        <f t="shared" si="66"/>
        <v>25236.549584940884</v>
      </c>
      <c r="P274">
        <f t="shared" si="67"/>
        <v>25569.882918274216</v>
      </c>
      <c r="Q274">
        <f t="shared" si="68"/>
        <v>25.569882918274217</v>
      </c>
    </row>
    <row r="275" spans="1:17" x14ac:dyDescent="0.3">
      <c r="A275">
        <v>266</v>
      </c>
      <c r="B275">
        <v>39</v>
      </c>
      <c r="C275">
        <f t="shared" si="56"/>
        <v>10.833333333333334</v>
      </c>
      <c r="D275">
        <f t="shared" si="57"/>
        <v>45.946874999999999</v>
      </c>
      <c r="E275">
        <f t="shared" si="58"/>
        <v>225.63</v>
      </c>
      <c r="F275">
        <f t="shared" si="69"/>
        <v>1611.1111111111106</v>
      </c>
      <c r="G275">
        <f t="shared" si="59"/>
        <v>1882.6879861111106</v>
      </c>
      <c r="H275">
        <f t="shared" si="60"/>
        <v>20395.786516203698</v>
      </c>
      <c r="I275">
        <v>300</v>
      </c>
      <c r="J275">
        <f t="shared" si="61"/>
        <v>333.33333333333331</v>
      </c>
      <c r="K275">
        <f t="shared" si="62"/>
        <v>20395.786516203698</v>
      </c>
      <c r="L275">
        <f t="shared" si="63"/>
        <v>0</v>
      </c>
      <c r="M275">
        <f t="shared" si="64"/>
        <v>22661.985018004107</v>
      </c>
      <c r="N275">
        <f t="shared" si="65"/>
        <v>0</v>
      </c>
      <c r="O275">
        <f t="shared" si="66"/>
        <v>22661.985018004107</v>
      </c>
      <c r="P275">
        <f t="shared" si="67"/>
        <v>22995.318351337439</v>
      </c>
      <c r="Q275">
        <f t="shared" si="68"/>
        <v>22.995318351337438</v>
      </c>
    </row>
    <row r="276" spans="1:17" x14ac:dyDescent="0.3">
      <c r="A276">
        <v>267</v>
      </c>
      <c r="B276">
        <v>40.799999999999997</v>
      </c>
      <c r="C276">
        <f t="shared" si="56"/>
        <v>11.333333333333332</v>
      </c>
      <c r="D276">
        <f t="shared" si="57"/>
        <v>50.285999999999987</v>
      </c>
      <c r="E276">
        <f t="shared" si="58"/>
        <v>225.63</v>
      </c>
      <c r="F276">
        <f t="shared" si="69"/>
        <v>999.99999999999648</v>
      </c>
      <c r="G276">
        <f t="shared" si="59"/>
        <v>1275.9159999999965</v>
      </c>
      <c r="H276">
        <f t="shared" si="60"/>
        <v>14460.381333333293</v>
      </c>
      <c r="I276">
        <v>300</v>
      </c>
      <c r="J276">
        <f t="shared" si="61"/>
        <v>333.33333333333331</v>
      </c>
      <c r="K276">
        <f t="shared" si="62"/>
        <v>14460.381333333293</v>
      </c>
      <c r="L276">
        <f t="shared" si="63"/>
        <v>0</v>
      </c>
      <c r="M276">
        <f t="shared" si="64"/>
        <v>16067.090370370324</v>
      </c>
      <c r="N276">
        <f t="shared" si="65"/>
        <v>0</v>
      </c>
      <c r="O276">
        <f t="shared" si="66"/>
        <v>16067.090370370324</v>
      </c>
      <c r="P276">
        <f t="shared" si="67"/>
        <v>16400.423703703658</v>
      </c>
      <c r="Q276">
        <f t="shared" si="68"/>
        <v>16.400423703703659</v>
      </c>
    </row>
    <row r="277" spans="1:17" x14ac:dyDescent="0.3">
      <c r="A277">
        <v>268</v>
      </c>
      <c r="B277">
        <v>42.9</v>
      </c>
      <c r="C277">
        <f t="shared" si="56"/>
        <v>11.916666666666666</v>
      </c>
      <c r="D277">
        <f t="shared" si="57"/>
        <v>55.595718749999989</v>
      </c>
      <c r="E277">
        <f t="shared" si="58"/>
        <v>225.63</v>
      </c>
      <c r="F277">
        <f t="shared" si="69"/>
        <v>1166.6666666666679</v>
      </c>
      <c r="G277">
        <f t="shared" si="59"/>
        <v>1447.8923854166678</v>
      </c>
      <c r="H277">
        <f t="shared" si="60"/>
        <v>17254.050926215292</v>
      </c>
      <c r="I277">
        <v>300</v>
      </c>
      <c r="J277">
        <f t="shared" si="61"/>
        <v>333.33333333333331</v>
      </c>
      <c r="K277">
        <f t="shared" si="62"/>
        <v>17254.050926215292</v>
      </c>
      <c r="L277">
        <f t="shared" si="63"/>
        <v>0</v>
      </c>
      <c r="M277">
        <f t="shared" si="64"/>
        <v>19171.167695794767</v>
      </c>
      <c r="N277">
        <f t="shared" si="65"/>
        <v>0</v>
      </c>
      <c r="O277">
        <f t="shared" si="66"/>
        <v>19171.167695794767</v>
      </c>
      <c r="P277">
        <f t="shared" si="67"/>
        <v>19504.5010291281</v>
      </c>
      <c r="Q277">
        <f t="shared" si="68"/>
        <v>19.5045010291281</v>
      </c>
    </row>
    <row r="278" spans="1:17" x14ac:dyDescent="0.3">
      <c r="A278">
        <v>269</v>
      </c>
      <c r="B278">
        <v>44.4</v>
      </c>
      <c r="C278">
        <f t="shared" si="56"/>
        <v>12.333333333333332</v>
      </c>
      <c r="D278">
        <f t="shared" si="57"/>
        <v>59.551499999999983</v>
      </c>
      <c r="E278">
        <f t="shared" si="58"/>
        <v>225.63</v>
      </c>
      <c r="F278">
        <f t="shared" si="69"/>
        <v>833.33333333333212</v>
      </c>
      <c r="G278">
        <f t="shared" si="59"/>
        <v>1118.514833333332</v>
      </c>
      <c r="H278">
        <f t="shared" si="60"/>
        <v>13795.01627777776</v>
      </c>
      <c r="I278">
        <v>300</v>
      </c>
      <c r="J278">
        <f t="shared" si="61"/>
        <v>333.33333333333331</v>
      </c>
      <c r="K278">
        <f t="shared" si="62"/>
        <v>13795.01627777776</v>
      </c>
      <c r="L278">
        <f t="shared" si="63"/>
        <v>0</v>
      </c>
      <c r="M278">
        <f t="shared" si="64"/>
        <v>15327.795864197511</v>
      </c>
      <c r="N278">
        <f t="shared" si="65"/>
        <v>0</v>
      </c>
      <c r="O278">
        <f t="shared" si="66"/>
        <v>15327.795864197511</v>
      </c>
      <c r="P278">
        <f t="shared" si="67"/>
        <v>15661.129197530845</v>
      </c>
      <c r="Q278">
        <f t="shared" si="68"/>
        <v>15.661129197530846</v>
      </c>
    </row>
    <row r="279" spans="1:17" x14ac:dyDescent="0.3">
      <c r="A279">
        <v>270</v>
      </c>
      <c r="B279">
        <v>45.9</v>
      </c>
      <c r="C279">
        <f t="shared" si="56"/>
        <v>12.75</v>
      </c>
      <c r="D279">
        <f t="shared" si="57"/>
        <v>63.643218749999996</v>
      </c>
      <c r="E279">
        <f t="shared" si="58"/>
        <v>225.63</v>
      </c>
      <c r="F279">
        <f t="shared" si="69"/>
        <v>833.33333333333576</v>
      </c>
      <c r="G279">
        <f t="shared" si="59"/>
        <v>1122.6065520833358</v>
      </c>
      <c r="H279">
        <f t="shared" si="60"/>
        <v>14313.233539062532</v>
      </c>
      <c r="I279">
        <v>300</v>
      </c>
      <c r="J279">
        <f t="shared" si="61"/>
        <v>333.33333333333331</v>
      </c>
      <c r="K279">
        <f t="shared" si="62"/>
        <v>14313.233539062532</v>
      </c>
      <c r="L279">
        <f t="shared" si="63"/>
        <v>0</v>
      </c>
      <c r="M279">
        <f t="shared" si="64"/>
        <v>15903.592821180591</v>
      </c>
      <c r="N279">
        <f t="shared" si="65"/>
        <v>0</v>
      </c>
      <c r="O279">
        <f t="shared" si="66"/>
        <v>15903.592821180591</v>
      </c>
      <c r="P279">
        <f t="shared" si="67"/>
        <v>16236.926154513925</v>
      </c>
      <c r="Q279">
        <f t="shared" si="68"/>
        <v>16.236926154513924</v>
      </c>
    </row>
    <row r="280" spans="1:17" x14ac:dyDescent="0.3">
      <c r="A280">
        <v>271</v>
      </c>
      <c r="B280">
        <v>46</v>
      </c>
      <c r="C280">
        <f t="shared" si="56"/>
        <v>12.777777777777777</v>
      </c>
      <c r="D280">
        <f t="shared" si="57"/>
        <v>63.92083333333332</v>
      </c>
      <c r="E280">
        <f t="shared" si="58"/>
        <v>225.63</v>
      </c>
      <c r="F280">
        <f t="shared" si="69"/>
        <v>55.555555555553582</v>
      </c>
      <c r="G280">
        <f t="shared" si="59"/>
        <v>345.10638888888695</v>
      </c>
      <c r="H280">
        <f t="shared" si="60"/>
        <v>4409.6927469135553</v>
      </c>
      <c r="I280">
        <v>300</v>
      </c>
      <c r="J280">
        <f t="shared" si="61"/>
        <v>333.33333333333331</v>
      </c>
      <c r="K280">
        <f t="shared" si="62"/>
        <v>4409.6927469135553</v>
      </c>
      <c r="L280">
        <f t="shared" si="63"/>
        <v>0</v>
      </c>
      <c r="M280">
        <f t="shared" si="64"/>
        <v>4899.6586076817284</v>
      </c>
      <c r="N280">
        <f t="shared" si="65"/>
        <v>0</v>
      </c>
      <c r="O280">
        <f t="shared" si="66"/>
        <v>4899.6586076817284</v>
      </c>
      <c r="P280">
        <f t="shared" si="67"/>
        <v>5232.9919410150615</v>
      </c>
      <c r="Q280">
        <f t="shared" si="68"/>
        <v>5.2329919410150616</v>
      </c>
    </row>
    <row r="281" spans="1:17" x14ac:dyDescent="0.3">
      <c r="A281">
        <v>272</v>
      </c>
      <c r="B281">
        <v>45.6</v>
      </c>
      <c r="C281">
        <f t="shared" si="56"/>
        <v>12.666666666666666</v>
      </c>
      <c r="D281">
        <f t="shared" si="57"/>
        <v>62.813999999999986</v>
      </c>
      <c r="E281">
        <f t="shared" si="58"/>
        <v>225.63</v>
      </c>
      <c r="F281">
        <f t="shared" si="69"/>
        <v>-222.22222222222143</v>
      </c>
      <c r="G281">
        <f t="shared" si="59"/>
        <v>66.221777777778527</v>
      </c>
      <c r="H281">
        <f t="shared" si="60"/>
        <v>838.80918518519468</v>
      </c>
      <c r="I281">
        <v>300</v>
      </c>
      <c r="J281">
        <f t="shared" si="61"/>
        <v>333.33333333333331</v>
      </c>
      <c r="K281">
        <f t="shared" si="62"/>
        <v>838.80918518519468</v>
      </c>
      <c r="L281">
        <f t="shared" si="63"/>
        <v>0</v>
      </c>
      <c r="M281">
        <f t="shared" si="64"/>
        <v>932.01020576132737</v>
      </c>
      <c r="N281">
        <f t="shared" si="65"/>
        <v>0</v>
      </c>
      <c r="O281">
        <f t="shared" si="66"/>
        <v>932.01020576132737</v>
      </c>
      <c r="P281">
        <f t="shared" si="67"/>
        <v>1265.3435390946606</v>
      </c>
      <c r="Q281">
        <f t="shared" si="68"/>
        <v>1.2653435390946606</v>
      </c>
    </row>
    <row r="282" spans="1:17" x14ac:dyDescent="0.3">
      <c r="A282">
        <v>273</v>
      </c>
      <c r="B282">
        <v>45.3</v>
      </c>
      <c r="C282">
        <f t="shared" si="56"/>
        <v>12.583333333333332</v>
      </c>
      <c r="D282">
        <f t="shared" si="57"/>
        <v>61.990218749999983</v>
      </c>
      <c r="E282">
        <f t="shared" si="58"/>
        <v>225.63</v>
      </c>
      <c r="F282">
        <f t="shared" si="69"/>
        <v>-166.66666666666785</v>
      </c>
      <c r="G282">
        <f t="shared" si="59"/>
        <v>120.95355208333214</v>
      </c>
      <c r="H282">
        <f t="shared" si="60"/>
        <v>1521.9988637152626</v>
      </c>
      <c r="I282">
        <v>300</v>
      </c>
      <c r="J282">
        <f t="shared" si="61"/>
        <v>333.33333333333331</v>
      </c>
      <c r="K282">
        <f t="shared" si="62"/>
        <v>1521.9988637152626</v>
      </c>
      <c r="L282">
        <f t="shared" si="63"/>
        <v>0</v>
      </c>
      <c r="M282">
        <f t="shared" si="64"/>
        <v>1691.109848572514</v>
      </c>
      <c r="N282">
        <f t="shared" si="65"/>
        <v>0</v>
      </c>
      <c r="O282">
        <f t="shared" si="66"/>
        <v>1691.109848572514</v>
      </c>
      <c r="P282">
        <f t="shared" si="67"/>
        <v>2024.4431819058473</v>
      </c>
      <c r="Q282">
        <f t="shared" si="68"/>
        <v>2.0244431819058475</v>
      </c>
    </row>
    <row r="283" spans="1:17" x14ac:dyDescent="0.3">
      <c r="A283">
        <v>274</v>
      </c>
      <c r="B283">
        <v>43.7</v>
      </c>
      <c r="C283">
        <f t="shared" si="56"/>
        <v>12.138888888888889</v>
      </c>
      <c r="D283">
        <f t="shared" si="57"/>
        <v>57.688552083333327</v>
      </c>
      <c r="E283">
        <f t="shared" si="58"/>
        <v>225.63</v>
      </c>
      <c r="F283">
        <f t="shared" si="69"/>
        <v>-888.88888888888573</v>
      </c>
      <c r="G283">
        <f t="shared" si="59"/>
        <v>-605.57033680555242</v>
      </c>
      <c r="H283">
        <f t="shared" si="60"/>
        <v>-7350.9510328896222</v>
      </c>
      <c r="I283">
        <v>300</v>
      </c>
      <c r="J283">
        <f t="shared" si="61"/>
        <v>333.33333333333331</v>
      </c>
      <c r="K283">
        <f t="shared" si="62"/>
        <v>0</v>
      </c>
      <c r="L283">
        <f t="shared" si="63"/>
        <v>-7350.9510328896222</v>
      </c>
      <c r="M283">
        <f t="shared" si="64"/>
        <v>0</v>
      </c>
      <c r="N283">
        <f t="shared" si="65"/>
        <v>-6615.8559296006597</v>
      </c>
      <c r="O283">
        <f t="shared" si="66"/>
        <v>-6615.8559296006597</v>
      </c>
      <c r="P283">
        <f t="shared" si="67"/>
        <v>-6282.5225962673267</v>
      </c>
      <c r="Q283">
        <f t="shared" si="68"/>
        <v>-6.2825225962673263</v>
      </c>
    </row>
    <row r="284" spans="1:17" x14ac:dyDescent="0.3">
      <c r="A284">
        <v>275</v>
      </c>
      <c r="B284">
        <v>40.799999999999997</v>
      </c>
      <c r="C284">
        <f t="shared" si="56"/>
        <v>11.333333333333332</v>
      </c>
      <c r="D284">
        <f t="shared" si="57"/>
        <v>50.285999999999987</v>
      </c>
      <c r="E284">
        <f t="shared" si="58"/>
        <v>225.63</v>
      </c>
      <c r="F284">
        <f t="shared" si="69"/>
        <v>-1611.1111111111143</v>
      </c>
      <c r="G284">
        <f t="shared" si="59"/>
        <v>-1335.1951111111143</v>
      </c>
      <c r="H284">
        <f t="shared" si="60"/>
        <v>-15132.211259259295</v>
      </c>
      <c r="I284">
        <v>300</v>
      </c>
      <c r="J284">
        <f t="shared" si="61"/>
        <v>333.33333333333331</v>
      </c>
      <c r="K284">
        <f t="shared" si="62"/>
        <v>0</v>
      </c>
      <c r="L284">
        <f t="shared" si="63"/>
        <v>-15132.211259259295</v>
      </c>
      <c r="M284">
        <f t="shared" si="64"/>
        <v>0</v>
      </c>
      <c r="N284">
        <f t="shared" si="65"/>
        <v>-13618.990133333366</v>
      </c>
      <c r="O284">
        <f t="shared" si="66"/>
        <v>-13618.990133333366</v>
      </c>
      <c r="P284">
        <f t="shared" si="67"/>
        <v>-13285.656800000032</v>
      </c>
      <c r="Q284">
        <f t="shared" si="68"/>
        <v>-13.285656800000032</v>
      </c>
    </row>
    <row r="285" spans="1:17" x14ac:dyDescent="0.3">
      <c r="A285">
        <v>276</v>
      </c>
      <c r="B285">
        <v>38</v>
      </c>
      <c r="C285">
        <f t="shared" si="56"/>
        <v>10.555555555555555</v>
      </c>
      <c r="D285">
        <f t="shared" si="57"/>
        <v>43.620833333333323</v>
      </c>
      <c r="E285">
        <f t="shared" si="58"/>
        <v>225.63</v>
      </c>
      <c r="F285">
        <f t="shared" si="69"/>
        <v>-1555.5555555555536</v>
      </c>
      <c r="G285">
        <f t="shared" si="59"/>
        <v>-1286.3047222222203</v>
      </c>
      <c r="H285">
        <f t="shared" si="60"/>
        <v>-13577.660956790103</v>
      </c>
      <c r="I285">
        <v>300</v>
      </c>
      <c r="J285">
        <f t="shared" si="61"/>
        <v>333.33333333333331</v>
      </c>
      <c r="K285">
        <f t="shared" si="62"/>
        <v>0</v>
      </c>
      <c r="L285">
        <f t="shared" si="63"/>
        <v>-13577.660956790103</v>
      </c>
      <c r="M285">
        <f t="shared" si="64"/>
        <v>0</v>
      </c>
      <c r="N285">
        <f t="shared" si="65"/>
        <v>-12219.894861111094</v>
      </c>
      <c r="O285">
        <f t="shared" si="66"/>
        <v>-12219.894861111094</v>
      </c>
      <c r="P285">
        <f t="shared" si="67"/>
        <v>-11886.56152777776</v>
      </c>
      <c r="Q285">
        <f t="shared" si="68"/>
        <v>-11.88656152777776</v>
      </c>
    </row>
    <row r="286" spans="1:17" x14ac:dyDescent="0.3">
      <c r="A286">
        <v>277</v>
      </c>
      <c r="B286">
        <v>34.4</v>
      </c>
      <c r="C286">
        <f t="shared" si="56"/>
        <v>9.5555555555555554</v>
      </c>
      <c r="D286">
        <f t="shared" si="57"/>
        <v>35.747333333333323</v>
      </c>
      <c r="E286">
        <f t="shared" si="58"/>
        <v>225.63</v>
      </c>
      <c r="F286">
        <f t="shared" si="69"/>
        <v>-2000</v>
      </c>
      <c r="G286">
        <f t="shared" si="59"/>
        <v>-1738.6226666666666</v>
      </c>
      <c r="H286">
        <f t="shared" si="60"/>
        <v>-16613.505481481479</v>
      </c>
      <c r="I286">
        <v>300</v>
      </c>
      <c r="J286">
        <f t="shared" si="61"/>
        <v>333.33333333333331</v>
      </c>
      <c r="K286">
        <f t="shared" si="62"/>
        <v>0</v>
      </c>
      <c r="L286">
        <f t="shared" si="63"/>
        <v>-16613.505481481479</v>
      </c>
      <c r="M286">
        <f t="shared" si="64"/>
        <v>0</v>
      </c>
      <c r="N286">
        <f t="shared" si="65"/>
        <v>-14952.154933333331</v>
      </c>
      <c r="O286">
        <f t="shared" si="66"/>
        <v>-14952.154933333331</v>
      </c>
      <c r="P286">
        <f t="shared" si="67"/>
        <v>-14618.821599999997</v>
      </c>
      <c r="Q286">
        <f t="shared" si="68"/>
        <v>-14.618821599999997</v>
      </c>
    </row>
    <row r="287" spans="1:17" x14ac:dyDescent="0.3">
      <c r="A287">
        <v>278</v>
      </c>
      <c r="B287">
        <v>30.9</v>
      </c>
      <c r="C287">
        <f t="shared" si="56"/>
        <v>8.5833333333333321</v>
      </c>
      <c r="D287">
        <f t="shared" si="57"/>
        <v>28.843218749999988</v>
      </c>
      <c r="E287">
        <f t="shared" si="58"/>
        <v>225.63</v>
      </c>
      <c r="F287">
        <f t="shared" si="69"/>
        <v>-1944.4444444444464</v>
      </c>
      <c r="G287">
        <f t="shared" si="59"/>
        <v>-1689.9712256944465</v>
      </c>
      <c r="H287">
        <f t="shared" si="60"/>
        <v>-14505.58635387733</v>
      </c>
      <c r="I287">
        <v>300</v>
      </c>
      <c r="J287">
        <f t="shared" si="61"/>
        <v>333.33333333333331</v>
      </c>
      <c r="K287">
        <f t="shared" si="62"/>
        <v>0</v>
      </c>
      <c r="L287">
        <f t="shared" si="63"/>
        <v>-14505.58635387733</v>
      </c>
      <c r="M287">
        <f t="shared" si="64"/>
        <v>0</v>
      </c>
      <c r="N287">
        <f t="shared" si="65"/>
        <v>-13055.027718489597</v>
      </c>
      <c r="O287">
        <f t="shared" si="66"/>
        <v>-13055.027718489597</v>
      </c>
      <c r="P287">
        <f t="shared" si="67"/>
        <v>-12721.694385156263</v>
      </c>
      <c r="Q287">
        <f t="shared" si="68"/>
        <v>-12.721694385156264</v>
      </c>
    </row>
    <row r="288" spans="1:17" x14ac:dyDescent="0.3">
      <c r="A288">
        <v>279</v>
      </c>
      <c r="B288">
        <v>25.5</v>
      </c>
      <c r="C288">
        <f t="shared" si="56"/>
        <v>7.083333333333333</v>
      </c>
      <c r="D288">
        <f t="shared" si="57"/>
        <v>19.642968749999998</v>
      </c>
      <c r="E288">
        <f t="shared" si="58"/>
        <v>225.63</v>
      </c>
      <c r="F288">
        <f t="shared" si="69"/>
        <v>-2999.9999999999982</v>
      </c>
      <c r="G288">
        <f t="shared" si="59"/>
        <v>-2754.7270312499982</v>
      </c>
      <c r="H288">
        <f t="shared" si="60"/>
        <v>-19512.649804687488</v>
      </c>
      <c r="I288">
        <v>300</v>
      </c>
      <c r="J288">
        <f t="shared" si="61"/>
        <v>333.33333333333331</v>
      </c>
      <c r="K288">
        <f t="shared" si="62"/>
        <v>0</v>
      </c>
      <c r="L288">
        <f t="shared" si="63"/>
        <v>-19512.649804687488</v>
      </c>
      <c r="M288">
        <f t="shared" si="64"/>
        <v>0</v>
      </c>
      <c r="N288">
        <f t="shared" si="65"/>
        <v>-17561.384824218738</v>
      </c>
      <c r="O288">
        <f t="shared" si="66"/>
        <v>-17561.384824218738</v>
      </c>
      <c r="P288">
        <f t="shared" si="67"/>
        <v>-17228.051490885406</v>
      </c>
      <c r="Q288">
        <f t="shared" si="68"/>
        <v>-17.228051490885406</v>
      </c>
    </row>
    <row r="289" spans="1:17" x14ac:dyDescent="0.3">
      <c r="A289">
        <v>280</v>
      </c>
      <c r="B289">
        <v>21.4</v>
      </c>
      <c r="C289">
        <f t="shared" si="56"/>
        <v>5.9444444444444438</v>
      </c>
      <c r="D289">
        <f t="shared" si="57"/>
        <v>13.834208333333327</v>
      </c>
      <c r="E289">
        <f t="shared" si="58"/>
        <v>225.63</v>
      </c>
      <c r="F289">
        <f t="shared" si="69"/>
        <v>-2277.7777777777787</v>
      </c>
      <c r="G289">
        <f t="shared" si="59"/>
        <v>-2038.3135694444454</v>
      </c>
      <c r="H289">
        <f t="shared" si="60"/>
        <v>-12116.641773919757</v>
      </c>
      <c r="I289">
        <v>300</v>
      </c>
      <c r="J289">
        <f t="shared" si="61"/>
        <v>333.33333333333331</v>
      </c>
      <c r="K289">
        <f t="shared" si="62"/>
        <v>0</v>
      </c>
      <c r="L289">
        <f t="shared" si="63"/>
        <v>-12116.641773919757</v>
      </c>
      <c r="M289">
        <f t="shared" si="64"/>
        <v>0</v>
      </c>
      <c r="N289">
        <f t="shared" si="65"/>
        <v>-10904.977596527782</v>
      </c>
      <c r="O289">
        <f t="shared" si="66"/>
        <v>-10904.977596527782</v>
      </c>
      <c r="P289">
        <f t="shared" si="67"/>
        <v>-10571.644263194448</v>
      </c>
      <c r="Q289">
        <f t="shared" si="68"/>
        <v>-10.571644263194448</v>
      </c>
    </row>
    <row r="290" spans="1:17" x14ac:dyDescent="0.3">
      <c r="A290">
        <v>281</v>
      </c>
      <c r="B290">
        <v>20.2</v>
      </c>
      <c r="C290">
        <f t="shared" si="56"/>
        <v>5.6111111111111107</v>
      </c>
      <c r="D290">
        <f t="shared" si="57"/>
        <v>12.32620833333333</v>
      </c>
      <c r="E290">
        <f t="shared" si="58"/>
        <v>225.63</v>
      </c>
      <c r="F290">
        <f t="shared" si="69"/>
        <v>-666.66666666666606</v>
      </c>
      <c r="G290">
        <f t="shared" si="59"/>
        <v>-428.71045833333272</v>
      </c>
      <c r="H290">
        <f t="shared" si="60"/>
        <v>-2405.5420162037003</v>
      </c>
      <c r="I290">
        <v>300</v>
      </c>
      <c r="J290">
        <f t="shared" si="61"/>
        <v>333.33333333333331</v>
      </c>
      <c r="K290">
        <f t="shared" si="62"/>
        <v>0</v>
      </c>
      <c r="L290">
        <f t="shared" si="63"/>
        <v>-2405.5420162037003</v>
      </c>
      <c r="M290">
        <f t="shared" si="64"/>
        <v>0</v>
      </c>
      <c r="N290">
        <f t="shared" si="65"/>
        <v>-2164.9878145833304</v>
      </c>
      <c r="O290">
        <f t="shared" si="66"/>
        <v>-2164.9878145833304</v>
      </c>
      <c r="P290">
        <f t="shared" si="67"/>
        <v>-1831.6544812499972</v>
      </c>
      <c r="Q290">
        <f t="shared" si="68"/>
        <v>-1.8316544812499971</v>
      </c>
    </row>
    <row r="291" spans="1:17" x14ac:dyDescent="0.3">
      <c r="A291">
        <v>282</v>
      </c>
      <c r="B291">
        <v>22.9</v>
      </c>
      <c r="C291">
        <f t="shared" si="56"/>
        <v>6.3611111111111107</v>
      </c>
      <c r="D291">
        <f t="shared" si="57"/>
        <v>15.841552083333328</v>
      </c>
      <c r="E291">
        <f t="shared" si="58"/>
        <v>225.63</v>
      </c>
      <c r="F291">
        <f t="shared" si="69"/>
        <v>1500</v>
      </c>
      <c r="G291">
        <f t="shared" si="59"/>
        <v>1741.4715520833333</v>
      </c>
      <c r="H291">
        <f t="shared" si="60"/>
        <v>11077.694039641203</v>
      </c>
      <c r="I291">
        <v>300</v>
      </c>
      <c r="J291">
        <f t="shared" si="61"/>
        <v>333.33333333333331</v>
      </c>
      <c r="K291">
        <f t="shared" si="62"/>
        <v>11077.694039641203</v>
      </c>
      <c r="L291">
        <f t="shared" si="63"/>
        <v>0</v>
      </c>
      <c r="M291">
        <f t="shared" si="64"/>
        <v>12308.548932934669</v>
      </c>
      <c r="N291">
        <f t="shared" si="65"/>
        <v>0</v>
      </c>
      <c r="O291">
        <f t="shared" si="66"/>
        <v>12308.548932934669</v>
      </c>
      <c r="P291">
        <f t="shared" si="67"/>
        <v>12641.882266268003</v>
      </c>
      <c r="Q291">
        <f t="shared" si="68"/>
        <v>12.641882266268004</v>
      </c>
    </row>
    <row r="292" spans="1:17" x14ac:dyDescent="0.3">
      <c r="A292">
        <v>283</v>
      </c>
      <c r="B292">
        <v>26.6</v>
      </c>
      <c r="C292">
        <f t="shared" si="56"/>
        <v>7.3888888888888893</v>
      </c>
      <c r="D292">
        <f t="shared" si="57"/>
        <v>21.374208333333332</v>
      </c>
      <c r="E292">
        <f t="shared" si="58"/>
        <v>225.63</v>
      </c>
      <c r="F292">
        <f t="shared" si="69"/>
        <v>2055.555555555557</v>
      </c>
      <c r="G292">
        <f t="shared" si="59"/>
        <v>2302.5597638888903</v>
      </c>
      <c r="H292">
        <f t="shared" si="60"/>
        <v>17013.358255401246</v>
      </c>
      <c r="I292">
        <v>300</v>
      </c>
      <c r="J292">
        <f t="shared" si="61"/>
        <v>333.33333333333331</v>
      </c>
      <c r="K292">
        <f t="shared" si="62"/>
        <v>17013.358255401246</v>
      </c>
      <c r="L292">
        <f t="shared" si="63"/>
        <v>0</v>
      </c>
      <c r="M292">
        <f t="shared" si="64"/>
        <v>18903.731394890274</v>
      </c>
      <c r="N292">
        <f t="shared" si="65"/>
        <v>0</v>
      </c>
      <c r="O292">
        <f t="shared" si="66"/>
        <v>18903.731394890274</v>
      </c>
      <c r="P292">
        <f t="shared" si="67"/>
        <v>19237.064728223606</v>
      </c>
      <c r="Q292">
        <f t="shared" si="68"/>
        <v>19.237064728223604</v>
      </c>
    </row>
    <row r="293" spans="1:17" x14ac:dyDescent="0.3">
      <c r="A293">
        <v>284</v>
      </c>
      <c r="B293">
        <v>30.2</v>
      </c>
      <c r="C293">
        <f t="shared" si="56"/>
        <v>8.3888888888888893</v>
      </c>
      <c r="D293">
        <f t="shared" si="57"/>
        <v>27.551208333333335</v>
      </c>
      <c r="E293">
        <f t="shared" si="58"/>
        <v>225.63</v>
      </c>
      <c r="F293">
        <f t="shared" si="69"/>
        <v>2000</v>
      </c>
      <c r="G293">
        <f t="shared" si="59"/>
        <v>2253.1812083333334</v>
      </c>
      <c r="H293">
        <f t="shared" si="60"/>
        <v>18901.686803240744</v>
      </c>
      <c r="I293">
        <v>300</v>
      </c>
      <c r="J293">
        <f t="shared" si="61"/>
        <v>333.33333333333331</v>
      </c>
      <c r="K293">
        <f t="shared" si="62"/>
        <v>18901.686803240744</v>
      </c>
      <c r="L293">
        <f t="shared" si="63"/>
        <v>0</v>
      </c>
      <c r="M293">
        <f t="shared" si="64"/>
        <v>21001.874225823049</v>
      </c>
      <c r="N293">
        <f t="shared" si="65"/>
        <v>0</v>
      </c>
      <c r="O293">
        <f t="shared" si="66"/>
        <v>21001.874225823049</v>
      </c>
      <c r="P293">
        <f t="shared" si="67"/>
        <v>21335.207559156381</v>
      </c>
      <c r="Q293">
        <f t="shared" si="68"/>
        <v>21.33520755915638</v>
      </c>
    </row>
    <row r="294" spans="1:17" x14ac:dyDescent="0.3">
      <c r="A294">
        <v>285</v>
      </c>
      <c r="B294">
        <v>34.1</v>
      </c>
      <c r="C294">
        <f t="shared" si="56"/>
        <v>9.4722222222222232</v>
      </c>
      <c r="D294">
        <f t="shared" si="57"/>
        <v>35.126552083333337</v>
      </c>
      <c r="E294">
        <f t="shared" si="58"/>
        <v>225.63</v>
      </c>
      <c r="F294">
        <f t="shared" si="69"/>
        <v>2166.6666666666679</v>
      </c>
      <c r="G294">
        <f t="shared" si="59"/>
        <v>2427.4232187500011</v>
      </c>
      <c r="H294">
        <f t="shared" si="60"/>
        <v>22993.092155381957</v>
      </c>
      <c r="I294">
        <v>300</v>
      </c>
      <c r="J294">
        <f t="shared" si="61"/>
        <v>333.33333333333331</v>
      </c>
      <c r="K294">
        <f t="shared" si="62"/>
        <v>22993.092155381957</v>
      </c>
      <c r="L294">
        <f t="shared" si="63"/>
        <v>0</v>
      </c>
      <c r="M294">
        <f t="shared" si="64"/>
        <v>25547.880172646619</v>
      </c>
      <c r="N294">
        <f t="shared" si="65"/>
        <v>0</v>
      </c>
      <c r="O294">
        <f t="shared" si="66"/>
        <v>25547.880172646619</v>
      </c>
      <c r="P294">
        <f t="shared" si="67"/>
        <v>25881.213505979951</v>
      </c>
      <c r="Q294">
        <f t="shared" si="68"/>
        <v>25.88121350597995</v>
      </c>
    </row>
    <row r="295" spans="1:17" x14ac:dyDescent="0.3">
      <c r="A295">
        <v>286</v>
      </c>
      <c r="B295">
        <v>37.4</v>
      </c>
      <c r="C295">
        <f t="shared" si="56"/>
        <v>10.388888888888888</v>
      </c>
      <c r="D295">
        <f t="shared" si="57"/>
        <v>42.254208333333317</v>
      </c>
      <c r="E295">
        <f t="shared" si="58"/>
        <v>225.63</v>
      </c>
      <c r="F295">
        <f t="shared" si="69"/>
        <v>1833.3333333333285</v>
      </c>
      <c r="G295">
        <f t="shared" si="59"/>
        <v>2101.2175416666619</v>
      </c>
      <c r="H295">
        <f t="shared" si="60"/>
        <v>21829.315571759205</v>
      </c>
      <c r="I295">
        <v>300</v>
      </c>
      <c r="J295">
        <f t="shared" si="61"/>
        <v>333.33333333333331</v>
      </c>
      <c r="K295">
        <f t="shared" si="62"/>
        <v>21829.315571759205</v>
      </c>
      <c r="L295">
        <f t="shared" si="63"/>
        <v>0</v>
      </c>
      <c r="M295">
        <f t="shared" si="64"/>
        <v>24254.795079732448</v>
      </c>
      <c r="N295">
        <f t="shared" si="65"/>
        <v>0</v>
      </c>
      <c r="O295">
        <f t="shared" si="66"/>
        <v>24254.795079732448</v>
      </c>
      <c r="P295">
        <f t="shared" si="67"/>
        <v>24588.12841306578</v>
      </c>
      <c r="Q295">
        <f t="shared" si="68"/>
        <v>24.588128413065782</v>
      </c>
    </row>
    <row r="296" spans="1:17" x14ac:dyDescent="0.3">
      <c r="A296">
        <v>287</v>
      </c>
      <c r="B296">
        <v>40.700000000000003</v>
      </c>
      <c r="C296">
        <f t="shared" si="56"/>
        <v>11.305555555555555</v>
      </c>
      <c r="D296">
        <f t="shared" si="57"/>
        <v>50.039802083333328</v>
      </c>
      <c r="E296">
        <f t="shared" si="58"/>
        <v>225.63</v>
      </c>
      <c r="F296">
        <f t="shared" si="69"/>
        <v>1833.3333333333358</v>
      </c>
      <c r="G296">
        <f t="shared" si="59"/>
        <v>2109.003135416669</v>
      </c>
      <c r="H296">
        <f t="shared" si="60"/>
        <v>23843.452114294007</v>
      </c>
      <c r="I296">
        <v>300</v>
      </c>
      <c r="J296">
        <f t="shared" si="61"/>
        <v>333.33333333333331</v>
      </c>
      <c r="K296">
        <f t="shared" si="62"/>
        <v>23843.452114294007</v>
      </c>
      <c r="L296">
        <f t="shared" si="63"/>
        <v>0</v>
      </c>
      <c r="M296">
        <f t="shared" si="64"/>
        <v>26492.724571437786</v>
      </c>
      <c r="N296">
        <f t="shared" si="65"/>
        <v>0</v>
      </c>
      <c r="O296">
        <f t="shared" si="66"/>
        <v>26492.724571437786</v>
      </c>
      <c r="P296">
        <f t="shared" si="67"/>
        <v>26826.057904771118</v>
      </c>
      <c r="Q296">
        <f t="shared" si="68"/>
        <v>26.826057904771119</v>
      </c>
    </row>
    <row r="297" spans="1:17" x14ac:dyDescent="0.3">
      <c r="A297">
        <v>288</v>
      </c>
      <c r="B297">
        <v>44</v>
      </c>
      <c r="C297">
        <f t="shared" si="56"/>
        <v>12.222222222222221</v>
      </c>
      <c r="D297">
        <f t="shared" si="57"/>
        <v>58.483333333333327</v>
      </c>
      <c r="E297">
        <f t="shared" si="58"/>
        <v>225.63</v>
      </c>
      <c r="F297">
        <f t="shared" si="69"/>
        <v>1833.3333333333321</v>
      </c>
      <c r="G297">
        <f t="shared" si="59"/>
        <v>2117.4466666666654</v>
      </c>
      <c r="H297">
        <f t="shared" si="60"/>
        <v>25879.903703703687</v>
      </c>
      <c r="I297">
        <v>300</v>
      </c>
      <c r="J297">
        <f t="shared" si="61"/>
        <v>333.33333333333331</v>
      </c>
      <c r="K297">
        <f t="shared" si="62"/>
        <v>25879.903703703687</v>
      </c>
      <c r="L297">
        <f t="shared" si="63"/>
        <v>0</v>
      </c>
      <c r="M297">
        <f t="shared" si="64"/>
        <v>28755.448559670764</v>
      </c>
      <c r="N297">
        <f t="shared" si="65"/>
        <v>0</v>
      </c>
      <c r="O297">
        <f t="shared" si="66"/>
        <v>28755.448559670764</v>
      </c>
      <c r="P297">
        <f t="shared" si="67"/>
        <v>29088.781893004096</v>
      </c>
      <c r="Q297">
        <f t="shared" si="68"/>
        <v>29.088781893004096</v>
      </c>
    </row>
    <row r="298" spans="1:17" x14ac:dyDescent="0.3">
      <c r="A298">
        <v>289</v>
      </c>
      <c r="B298">
        <v>47.3</v>
      </c>
      <c r="C298">
        <f t="shared" si="56"/>
        <v>13.138888888888888</v>
      </c>
      <c r="D298">
        <f t="shared" si="57"/>
        <v>67.584802083333315</v>
      </c>
      <c r="E298">
        <f t="shared" si="58"/>
        <v>225.63</v>
      </c>
      <c r="F298">
        <f t="shared" si="69"/>
        <v>1833.3333333333321</v>
      </c>
      <c r="G298">
        <f t="shared" si="59"/>
        <v>2126.5481354166654</v>
      </c>
      <c r="H298">
        <f t="shared" si="60"/>
        <v>27940.479668113407</v>
      </c>
      <c r="I298">
        <v>300</v>
      </c>
      <c r="J298">
        <f t="shared" si="61"/>
        <v>333.33333333333331</v>
      </c>
      <c r="K298">
        <f t="shared" si="62"/>
        <v>27940.479668113407</v>
      </c>
      <c r="L298">
        <f t="shared" si="63"/>
        <v>0</v>
      </c>
      <c r="M298">
        <f t="shared" si="64"/>
        <v>31044.977409014897</v>
      </c>
      <c r="N298">
        <f t="shared" si="65"/>
        <v>0</v>
      </c>
      <c r="O298">
        <f t="shared" si="66"/>
        <v>31044.977409014897</v>
      </c>
      <c r="P298">
        <f t="shared" si="67"/>
        <v>31378.310742348229</v>
      </c>
      <c r="Q298">
        <f t="shared" si="68"/>
        <v>31.37831074234823</v>
      </c>
    </row>
    <row r="299" spans="1:17" x14ac:dyDescent="0.3">
      <c r="A299">
        <v>290</v>
      </c>
      <c r="B299">
        <v>49.2</v>
      </c>
      <c r="C299">
        <f t="shared" si="56"/>
        <v>13.666666666666668</v>
      </c>
      <c r="D299">
        <f t="shared" si="57"/>
        <v>73.123500000000007</v>
      </c>
      <c r="E299">
        <f t="shared" si="58"/>
        <v>225.63</v>
      </c>
      <c r="F299">
        <f t="shared" si="69"/>
        <v>1055.5555555555607</v>
      </c>
      <c r="G299">
        <f t="shared" si="59"/>
        <v>1354.3090555555607</v>
      </c>
      <c r="H299">
        <f t="shared" si="60"/>
        <v>18508.890425925998</v>
      </c>
      <c r="I299">
        <v>300</v>
      </c>
      <c r="J299">
        <f t="shared" si="61"/>
        <v>333.33333333333331</v>
      </c>
      <c r="K299">
        <f t="shared" si="62"/>
        <v>18508.890425925998</v>
      </c>
      <c r="L299">
        <f t="shared" si="63"/>
        <v>0</v>
      </c>
      <c r="M299">
        <f t="shared" si="64"/>
        <v>20565.433806584442</v>
      </c>
      <c r="N299">
        <f t="shared" si="65"/>
        <v>0</v>
      </c>
      <c r="O299">
        <f t="shared" si="66"/>
        <v>20565.433806584442</v>
      </c>
      <c r="P299">
        <f t="shared" si="67"/>
        <v>20898.767139917774</v>
      </c>
      <c r="Q299">
        <f t="shared" si="68"/>
        <v>20.898767139917773</v>
      </c>
    </row>
    <row r="300" spans="1:17" x14ac:dyDescent="0.3">
      <c r="A300">
        <v>291</v>
      </c>
      <c r="B300">
        <v>49.8</v>
      </c>
      <c r="C300">
        <f t="shared" si="56"/>
        <v>13.833333333333332</v>
      </c>
      <c r="D300">
        <f t="shared" si="57"/>
        <v>74.917874999999981</v>
      </c>
      <c r="E300">
        <f t="shared" si="58"/>
        <v>225.63</v>
      </c>
      <c r="F300">
        <f t="shared" si="69"/>
        <v>333.3333333333286</v>
      </c>
      <c r="G300">
        <f t="shared" si="59"/>
        <v>633.88120833332857</v>
      </c>
      <c r="H300">
        <f t="shared" si="60"/>
        <v>8768.6900486110444</v>
      </c>
      <c r="I300">
        <v>300</v>
      </c>
      <c r="J300">
        <f t="shared" si="61"/>
        <v>333.33333333333331</v>
      </c>
      <c r="K300">
        <f t="shared" si="62"/>
        <v>8768.6900486110444</v>
      </c>
      <c r="L300">
        <f t="shared" si="63"/>
        <v>0</v>
      </c>
      <c r="M300">
        <f t="shared" si="64"/>
        <v>9742.98894290116</v>
      </c>
      <c r="N300">
        <f t="shared" si="65"/>
        <v>0</v>
      </c>
      <c r="O300">
        <f t="shared" si="66"/>
        <v>9742.98894290116</v>
      </c>
      <c r="P300">
        <f t="shared" si="67"/>
        <v>10076.322276234494</v>
      </c>
      <c r="Q300">
        <f t="shared" si="68"/>
        <v>10.076322276234494</v>
      </c>
    </row>
    <row r="301" spans="1:17" x14ac:dyDescent="0.3">
      <c r="A301">
        <v>292</v>
      </c>
      <c r="B301">
        <v>49.2</v>
      </c>
      <c r="C301">
        <f t="shared" si="56"/>
        <v>13.666666666666668</v>
      </c>
      <c r="D301">
        <f t="shared" si="57"/>
        <v>73.123500000000007</v>
      </c>
      <c r="E301">
        <f t="shared" si="58"/>
        <v>225.63</v>
      </c>
      <c r="F301">
        <f t="shared" si="69"/>
        <v>-333.3333333333286</v>
      </c>
      <c r="G301">
        <f t="shared" si="59"/>
        <v>-34.579833333328565</v>
      </c>
      <c r="H301">
        <f t="shared" si="60"/>
        <v>-472.59105555549041</v>
      </c>
      <c r="I301">
        <v>300</v>
      </c>
      <c r="J301">
        <f t="shared" si="61"/>
        <v>333.33333333333331</v>
      </c>
      <c r="K301">
        <f t="shared" si="62"/>
        <v>0</v>
      </c>
      <c r="L301">
        <f t="shared" si="63"/>
        <v>-472.59105555549041</v>
      </c>
      <c r="M301">
        <f t="shared" si="64"/>
        <v>0</v>
      </c>
      <c r="N301">
        <f t="shared" si="65"/>
        <v>-425.3319499999414</v>
      </c>
      <c r="O301">
        <f t="shared" si="66"/>
        <v>-425.3319499999414</v>
      </c>
      <c r="P301">
        <f t="shared" si="67"/>
        <v>-91.998616666608086</v>
      </c>
      <c r="Q301">
        <f t="shared" si="68"/>
        <v>-9.199861666660808E-2</v>
      </c>
    </row>
    <row r="302" spans="1:17" x14ac:dyDescent="0.3">
      <c r="A302">
        <v>293</v>
      </c>
      <c r="B302">
        <v>48.1</v>
      </c>
      <c r="C302">
        <f t="shared" si="56"/>
        <v>13.361111111111111</v>
      </c>
      <c r="D302">
        <f t="shared" si="57"/>
        <v>69.890302083333324</v>
      </c>
      <c r="E302">
        <f t="shared" si="58"/>
        <v>225.63</v>
      </c>
      <c r="F302">
        <f t="shared" si="69"/>
        <v>-611.11111111111427</v>
      </c>
      <c r="G302">
        <f t="shared" si="59"/>
        <v>-315.59080902778095</v>
      </c>
      <c r="H302">
        <f t="shared" si="60"/>
        <v>-4216.6438650656282</v>
      </c>
      <c r="I302">
        <v>300</v>
      </c>
      <c r="J302">
        <f t="shared" si="61"/>
        <v>333.33333333333331</v>
      </c>
      <c r="K302">
        <f t="shared" si="62"/>
        <v>0</v>
      </c>
      <c r="L302">
        <f t="shared" si="63"/>
        <v>-4216.6438650656282</v>
      </c>
      <c r="M302">
        <f t="shared" si="64"/>
        <v>0</v>
      </c>
      <c r="N302">
        <f t="shared" si="65"/>
        <v>-3794.9794785590657</v>
      </c>
      <c r="O302">
        <f t="shared" si="66"/>
        <v>-3794.9794785590657</v>
      </c>
      <c r="P302">
        <f t="shared" si="67"/>
        <v>-3461.6461452257322</v>
      </c>
      <c r="Q302">
        <f t="shared" si="68"/>
        <v>-3.4616461452257323</v>
      </c>
    </row>
    <row r="303" spans="1:17" x14ac:dyDescent="0.3">
      <c r="A303">
        <v>294</v>
      </c>
      <c r="B303">
        <v>47.3</v>
      </c>
      <c r="C303">
        <f t="shared" si="56"/>
        <v>13.138888888888888</v>
      </c>
      <c r="D303">
        <f t="shared" si="57"/>
        <v>67.584802083333315</v>
      </c>
      <c r="E303">
        <f t="shared" si="58"/>
        <v>225.63</v>
      </c>
      <c r="F303">
        <f t="shared" si="69"/>
        <v>-444.44444444444639</v>
      </c>
      <c r="G303">
        <f t="shared" si="59"/>
        <v>-151.22964236111306</v>
      </c>
      <c r="H303">
        <f t="shared" si="60"/>
        <v>-1986.9894676890688</v>
      </c>
      <c r="I303">
        <v>300</v>
      </c>
      <c r="J303">
        <f t="shared" si="61"/>
        <v>333.33333333333331</v>
      </c>
      <c r="K303">
        <f t="shared" si="62"/>
        <v>0</v>
      </c>
      <c r="L303">
        <f t="shared" si="63"/>
        <v>-1986.9894676890688</v>
      </c>
      <c r="M303">
        <f t="shared" si="64"/>
        <v>0</v>
      </c>
      <c r="N303">
        <f t="shared" si="65"/>
        <v>-1788.290520920162</v>
      </c>
      <c r="O303">
        <f t="shared" si="66"/>
        <v>-1788.290520920162</v>
      </c>
      <c r="P303">
        <f t="shared" si="67"/>
        <v>-1454.9571875868287</v>
      </c>
      <c r="Q303">
        <f t="shared" si="68"/>
        <v>-1.4549571875868288</v>
      </c>
    </row>
    <row r="304" spans="1:17" x14ac:dyDescent="0.3">
      <c r="A304">
        <v>295</v>
      </c>
      <c r="B304">
        <v>46.8</v>
      </c>
      <c r="C304">
        <f t="shared" si="56"/>
        <v>12.999999999999998</v>
      </c>
      <c r="D304">
        <f t="shared" si="57"/>
        <v>66.163499999999971</v>
      </c>
      <c r="E304">
        <f t="shared" si="58"/>
        <v>225.63</v>
      </c>
      <c r="F304">
        <f t="shared" si="69"/>
        <v>-277.77777777777857</v>
      </c>
      <c r="G304">
        <f t="shared" si="59"/>
        <v>14.015722222221427</v>
      </c>
      <c r="H304">
        <f t="shared" si="60"/>
        <v>182.20438888887853</v>
      </c>
      <c r="I304">
        <v>300</v>
      </c>
      <c r="J304">
        <f t="shared" si="61"/>
        <v>333.33333333333331</v>
      </c>
      <c r="K304">
        <f t="shared" si="62"/>
        <v>182.20438888887853</v>
      </c>
      <c r="L304">
        <f t="shared" si="63"/>
        <v>0</v>
      </c>
      <c r="M304">
        <f t="shared" si="64"/>
        <v>202.44932098764281</v>
      </c>
      <c r="N304">
        <f t="shared" si="65"/>
        <v>0</v>
      </c>
      <c r="O304">
        <f t="shared" si="66"/>
        <v>202.44932098764281</v>
      </c>
      <c r="P304">
        <f t="shared" si="67"/>
        <v>535.78265432097612</v>
      </c>
      <c r="Q304">
        <f t="shared" si="68"/>
        <v>0.53578265432097616</v>
      </c>
    </row>
    <row r="305" spans="1:17" x14ac:dyDescent="0.3">
      <c r="A305">
        <v>296</v>
      </c>
      <c r="B305">
        <v>46.7</v>
      </c>
      <c r="C305">
        <f t="shared" si="56"/>
        <v>12.972222222222223</v>
      </c>
      <c r="D305">
        <f t="shared" si="57"/>
        <v>65.881052083333344</v>
      </c>
      <c r="E305">
        <f t="shared" si="58"/>
        <v>225.63</v>
      </c>
      <c r="F305">
        <f t="shared" si="69"/>
        <v>-55.555555555550029</v>
      </c>
      <c r="G305">
        <f t="shared" si="59"/>
        <v>235.95549652778328</v>
      </c>
      <c r="H305">
        <f t="shared" si="60"/>
        <v>3060.8671355131887</v>
      </c>
      <c r="I305">
        <v>300</v>
      </c>
      <c r="J305">
        <f t="shared" si="61"/>
        <v>333.33333333333331</v>
      </c>
      <c r="K305">
        <f t="shared" si="62"/>
        <v>3060.8671355131887</v>
      </c>
      <c r="L305">
        <f t="shared" si="63"/>
        <v>0</v>
      </c>
      <c r="M305">
        <f t="shared" si="64"/>
        <v>3400.963483903543</v>
      </c>
      <c r="N305">
        <f t="shared" si="65"/>
        <v>0</v>
      </c>
      <c r="O305">
        <f t="shared" si="66"/>
        <v>3400.963483903543</v>
      </c>
      <c r="P305">
        <f t="shared" si="67"/>
        <v>3734.2968172368764</v>
      </c>
      <c r="Q305">
        <f t="shared" si="68"/>
        <v>3.7342968172368765</v>
      </c>
    </row>
    <row r="306" spans="1:17" x14ac:dyDescent="0.3">
      <c r="A306">
        <v>297</v>
      </c>
      <c r="B306">
        <v>46.8</v>
      </c>
      <c r="C306">
        <f t="shared" si="56"/>
        <v>12.999999999999998</v>
      </c>
      <c r="D306">
        <f t="shared" si="57"/>
        <v>66.163499999999971</v>
      </c>
      <c r="E306">
        <f t="shared" si="58"/>
        <v>225.63</v>
      </c>
      <c r="F306">
        <f t="shared" si="69"/>
        <v>55.555555555550029</v>
      </c>
      <c r="G306">
        <f t="shared" si="59"/>
        <v>347.34905555555002</v>
      </c>
      <c r="H306">
        <f t="shared" si="60"/>
        <v>4515.5377222221496</v>
      </c>
      <c r="I306">
        <v>300</v>
      </c>
      <c r="J306">
        <f t="shared" si="61"/>
        <v>333.33333333333331</v>
      </c>
      <c r="K306">
        <f t="shared" si="62"/>
        <v>4515.5377222221496</v>
      </c>
      <c r="L306">
        <f t="shared" si="63"/>
        <v>0</v>
      </c>
      <c r="M306">
        <f t="shared" si="64"/>
        <v>5017.2641358023884</v>
      </c>
      <c r="N306">
        <f t="shared" si="65"/>
        <v>0</v>
      </c>
      <c r="O306">
        <f t="shared" si="66"/>
        <v>5017.2641358023884</v>
      </c>
      <c r="P306">
        <f t="shared" si="67"/>
        <v>5350.5974691357214</v>
      </c>
      <c r="Q306">
        <f t="shared" si="68"/>
        <v>5.3505974691357219</v>
      </c>
    </row>
    <row r="307" spans="1:17" x14ac:dyDescent="0.3">
      <c r="A307">
        <v>298</v>
      </c>
      <c r="B307">
        <v>47.1</v>
      </c>
      <c r="C307">
        <f t="shared" si="56"/>
        <v>13.083333333333334</v>
      </c>
      <c r="D307">
        <f t="shared" si="57"/>
        <v>67.014468749999992</v>
      </c>
      <c r="E307">
        <f t="shared" si="58"/>
        <v>225.63</v>
      </c>
      <c r="F307">
        <f t="shared" si="69"/>
        <v>166.6666666666714</v>
      </c>
      <c r="G307">
        <f t="shared" si="59"/>
        <v>459.31113541667139</v>
      </c>
      <c r="H307">
        <f t="shared" si="60"/>
        <v>6009.3206883681178</v>
      </c>
      <c r="I307">
        <v>300</v>
      </c>
      <c r="J307">
        <f t="shared" si="61"/>
        <v>333.33333333333331</v>
      </c>
      <c r="K307">
        <f t="shared" si="62"/>
        <v>6009.3206883681178</v>
      </c>
      <c r="L307">
        <f t="shared" si="63"/>
        <v>0</v>
      </c>
      <c r="M307">
        <f t="shared" si="64"/>
        <v>6677.0229870756866</v>
      </c>
      <c r="N307">
        <f t="shared" si="65"/>
        <v>0</v>
      </c>
      <c r="O307">
        <f t="shared" si="66"/>
        <v>6677.0229870756866</v>
      </c>
      <c r="P307">
        <f t="shared" si="67"/>
        <v>7010.3563204090196</v>
      </c>
      <c r="Q307">
        <f t="shared" si="68"/>
        <v>7.01035632040902</v>
      </c>
    </row>
    <row r="308" spans="1:17" x14ac:dyDescent="0.3">
      <c r="A308">
        <v>299</v>
      </c>
      <c r="B308">
        <v>47.3</v>
      </c>
      <c r="C308">
        <f t="shared" si="56"/>
        <v>13.138888888888888</v>
      </c>
      <c r="D308">
        <f t="shared" si="57"/>
        <v>67.584802083333315</v>
      </c>
      <c r="E308">
        <f t="shared" si="58"/>
        <v>225.63</v>
      </c>
      <c r="F308">
        <f t="shared" si="69"/>
        <v>111.11111111110716</v>
      </c>
      <c r="G308">
        <f t="shared" si="59"/>
        <v>404.32591319444049</v>
      </c>
      <c r="H308">
        <f t="shared" si="60"/>
        <v>5312.3932483602866</v>
      </c>
      <c r="I308">
        <v>300</v>
      </c>
      <c r="J308">
        <f t="shared" si="61"/>
        <v>333.33333333333331</v>
      </c>
      <c r="K308">
        <f t="shared" si="62"/>
        <v>5312.3932483602866</v>
      </c>
      <c r="L308">
        <f t="shared" si="63"/>
        <v>0</v>
      </c>
      <c r="M308">
        <f t="shared" si="64"/>
        <v>5902.6591648447629</v>
      </c>
      <c r="N308">
        <f t="shared" si="65"/>
        <v>0</v>
      </c>
      <c r="O308">
        <f t="shared" si="66"/>
        <v>5902.6591648447629</v>
      </c>
      <c r="P308">
        <f t="shared" si="67"/>
        <v>6235.992498178096</v>
      </c>
      <c r="Q308">
        <f t="shared" si="68"/>
        <v>6.2359924981780956</v>
      </c>
    </row>
    <row r="309" spans="1:17" x14ac:dyDescent="0.3">
      <c r="A309">
        <v>300</v>
      </c>
      <c r="B309">
        <v>47.3</v>
      </c>
      <c r="C309">
        <f t="shared" si="56"/>
        <v>13.138888888888888</v>
      </c>
      <c r="D309">
        <f t="shared" si="57"/>
        <v>67.584802083333315</v>
      </c>
      <c r="E309">
        <f t="shared" si="58"/>
        <v>225.63</v>
      </c>
      <c r="F309">
        <f t="shared" si="69"/>
        <v>0</v>
      </c>
      <c r="G309">
        <f t="shared" si="59"/>
        <v>293.21480208333332</v>
      </c>
      <c r="H309">
        <f t="shared" si="60"/>
        <v>3852.5167051504623</v>
      </c>
      <c r="I309">
        <v>300</v>
      </c>
      <c r="J309">
        <f t="shared" si="61"/>
        <v>333.33333333333331</v>
      </c>
      <c r="K309">
        <f t="shared" si="62"/>
        <v>3852.5167051504623</v>
      </c>
      <c r="L309">
        <f t="shared" si="63"/>
        <v>0</v>
      </c>
      <c r="M309">
        <f t="shared" si="64"/>
        <v>4280.5741168338473</v>
      </c>
      <c r="N309">
        <f t="shared" si="65"/>
        <v>0</v>
      </c>
      <c r="O309">
        <f t="shared" si="66"/>
        <v>4280.5741168338473</v>
      </c>
      <c r="P309">
        <f t="shared" si="67"/>
        <v>4613.9074501671803</v>
      </c>
      <c r="Q309">
        <f t="shared" si="68"/>
        <v>4.6139074501671802</v>
      </c>
    </row>
    <row r="310" spans="1:17" x14ac:dyDescent="0.3">
      <c r="A310">
        <v>301</v>
      </c>
      <c r="B310">
        <v>47.1</v>
      </c>
      <c r="C310">
        <f t="shared" si="56"/>
        <v>13.083333333333334</v>
      </c>
      <c r="D310">
        <f t="shared" si="57"/>
        <v>67.014468749999992</v>
      </c>
      <c r="E310">
        <f t="shared" si="58"/>
        <v>225.63</v>
      </c>
      <c r="F310">
        <f t="shared" si="69"/>
        <v>-111.11111111110716</v>
      </c>
      <c r="G310">
        <f t="shared" si="59"/>
        <v>181.53335763889282</v>
      </c>
      <c r="H310">
        <f t="shared" si="60"/>
        <v>2375.0614291088477</v>
      </c>
      <c r="I310">
        <v>300</v>
      </c>
      <c r="J310">
        <f t="shared" si="61"/>
        <v>333.33333333333331</v>
      </c>
      <c r="K310">
        <f t="shared" si="62"/>
        <v>2375.0614291088477</v>
      </c>
      <c r="L310">
        <f t="shared" si="63"/>
        <v>0</v>
      </c>
      <c r="M310">
        <f t="shared" si="64"/>
        <v>2638.9571434542754</v>
      </c>
      <c r="N310">
        <f t="shared" si="65"/>
        <v>0</v>
      </c>
      <c r="O310">
        <f t="shared" si="66"/>
        <v>2638.9571434542754</v>
      </c>
      <c r="P310">
        <f t="shared" si="67"/>
        <v>2972.2904767876089</v>
      </c>
      <c r="Q310">
        <f t="shared" si="68"/>
        <v>2.972290476787609</v>
      </c>
    </row>
    <row r="311" spans="1:17" x14ac:dyDescent="0.3">
      <c r="A311">
        <v>302</v>
      </c>
      <c r="B311">
        <v>46.6</v>
      </c>
      <c r="C311">
        <f t="shared" si="56"/>
        <v>12.944444444444445</v>
      </c>
      <c r="D311">
        <f t="shared" si="57"/>
        <v>65.599208333333337</v>
      </c>
      <c r="E311">
        <f t="shared" si="58"/>
        <v>225.63</v>
      </c>
      <c r="F311">
        <f t="shared" si="69"/>
        <v>-277.77777777777857</v>
      </c>
      <c r="G311">
        <f t="shared" si="59"/>
        <v>13.451430555554737</v>
      </c>
      <c r="H311">
        <f t="shared" si="60"/>
        <v>174.12129552468076</v>
      </c>
      <c r="I311">
        <v>300</v>
      </c>
      <c r="J311">
        <f t="shared" si="61"/>
        <v>333.33333333333331</v>
      </c>
      <c r="K311">
        <f t="shared" si="62"/>
        <v>174.12129552468076</v>
      </c>
      <c r="L311">
        <f t="shared" si="63"/>
        <v>0</v>
      </c>
      <c r="M311">
        <f t="shared" si="64"/>
        <v>193.46810613853418</v>
      </c>
      <c r="N311">
        <f t="shared" si="65"/>
        <v>0</v>
      </c>
      <c r="O311">
        <f t="shared" si="66"/>
        <v>193.46810613853418</v>
      </c>
      <c r="P311">
        <f t="shared" si="67"/>
        <v>526.80143947186752</v>
      </c>
      <c r="Q311">
        <f t="shared" si="68"/>
        <v>0.52680143947186753</v>
      </c>
    </row>
    <row r="312" spans="1:17" x14ac:dyDescent="0.3">
      <c r="A312">
        <v>303</v>
      </c>
      <c r="B312">
        <v>45.8</v>
      </c>
      <c r="C312">
        <f t="shared" si="56"/>
        <v>12.722222222222221</v>
      </c>
      <c r="D312">
        <f t="shared" si="57"/>
        <v>63.366208333333311</v>
      </c>
      <c r="E312">
        <f t="shared" si="58"/>
        <v>225.63</v>
      </c>
      <c r="F312">
        <f t="shared" si="69"/>
        <v>-444.44444444444639</v>
      </c>
      <c r="G312">
        <f t="shared" si="59"/>
        <v>-155.44823611111309</v>
      </c>
      <c r="H312">
        <f t="shared" si="60"/>
        <v>-1977.6470038580499</v>
      </c>
      <c r="I312">
        <v>300</v>
      </c>
      <c r="J312">
        <f t="shared" si="61"/>
        <v>333.33333333333331</v>
      </c>
      <c r="K312">
        <f t="shared" si="62"/>
        <v>0</v>
      </c>
      <c r="L312">
        <f t="shared" si="63"/>
        <v>-1977.6470038580499</v>
      </c>
      <c r="M312">
        <f t="shared" si="64"/>
        <v>0</v>
      </c>
      <c r="N312">
        <f t="shared" si="65"/>
        <v>-1779.882303472245</v>
      </c>
      <c r="O312">
        <f t="shared" si="66"/>
        <v>-1779.882303472245</v>
      </c>
      <c r="P312">
        <f t="shared" si="67"/>
        <v>-1446.5489701389117</v>
      </c>
      <c r="Q312">
        <f t="shared" si="68"/>
        <v>-1.4465489701389118</v>
      </c>
    </row>
    <row r="313" spans="1:17" x14ac:dyDescent="0.3">
      <c r="A313">
        <v>304</v>
      </c>
      <c r="B313">
        <v>44.8</v>
      </c>
      <c r="C313">
        <f t="shared" si="56"/>
        <v>12.444444444444443</v>
      </c>
      <c r="D313">
        <f t="shared" si="57"/>
        <v>60.629333333333307</v>
      </c>
      <c r="E313">
        <f t="shared" si="58"/>
        <v>225.63</v>
      </c>
      <c r="F313">
        <f t="shared" si="69"/>
        <v>-555.55555555555713</v>
      </c>
      <c r="G313">
        <f t="shared" si="59"/>
        <v>-269.29622222222383</v>
      </c>
      <c r="H313">
        <f t="shared" si="60"/>
        <v>-3351.2418765432294</v>
      </c>
      <c r="I313">
        <v>300</v>
      </c>
      <c r="J313">
        <f t="shared" si="61"/>
        <v>333.33333333333331</v>
      </c>
      <c r="K313">
        <f t="shared" si="62"/>
        <v>0</v>
      </c>
      <c r="L313">
        <f t="shared" si="63"/>
        <v>-3351.2418765432294</v>
      </c>
      <c r="M313">
        <f t="shared" si="64"/>
        <v>0</v>
      </c>
      <c r="N313">
        <f t="shared" si="65"/>
        <v>-3016.1176888889067</v>
      </c>
      <c r="O313">
        <f t="shared" si="66"/>
        <v>-3016.1176888889067</v>
      </c>
      <c r="P313">
        <f t="shared" si="67"/>
        <v>-2682.7843555555733</v>
      </c>
      <c r="Q313">
        <f t="shared" si="68"/>
        <v>-2.6827843555555733</v>
      </c>
    </row>
    <row r="314" spans="1:17" x14ac:dyDescent="0.3">
      <c r="A314">
        <v>305</v>
      </c>
      <c r="B314">
        <v>43.3</v>
      </c>
      <c r="C314">
        <f t="shared" si="56"/>
        <v>12.027777777777777</v>
      </c>
      <c r="D314">
        <f t="shared" si="57"/>
        <v>56.637302083333317</v>
      </c>
      <c r="E314">
        <f t="shared" si="58"/>
        <v>225.63</v>
      </c>
      <c r="F314">
        <f t="shared" si="69"/>
        <v>-833.33333333333212</v>
      </c>
      <c r="G314">
        <f t="shared" si="59"/>
        <v>-551.06603124999879</v>
      </c>
      <c r="H314">
        <f t="shared" si="60"/>
        <v>-6628.0997647569293</v>
      </c>
      <c r="I314">
        <v>300</v>
      </c>
      <c r="J314">
        <f t="shared" si="61"/>
        <v>333.33333333333331</v>
      </c>
      <c r="K314">
        <f t="shared" si="62"/>
        <v>0</v>
      </c>
      <c r="L314">
        <f t="shared" si="63"/>
        <v>-6628.0997647569293</v>
      </c>
      <c r="M314">
        <f t="shared" si="64"/>
        <v>0</v>
      </c>
      <c r="N314">
        <f t="shared" si="65"/>
        <v>-5965.2897882812367</v>
      </c>
      <c r="O314">
        <f t="shared" si="66"/>
        <v>-5965.2897882812367</v>
      </c>
      <c r="P314">
        <f t="shared" si="67"/>
        <v>-5631.9564549479037</v>
      </c>
      <c r="Q314">
        <f t="shared" si="68"/>
        <v>-5.631956454947904</v>
      </c>
    </row>
    <row r="315" spans="1:17" x14ac:dyDescent="0.3">
      <c r="A315">
        <v>306</v>
      </c>
      <c r="B315">
        <v>41.8</v>
      </c>
      <c r="C315">
        <f t="shared" si="56"/>
        <v>11.611111111111111</v>
      </c>
      <c r="D315">
        <f t="shared" si="57"/>
        <v>52.781208333333325</v>
      </c>
      <c r="E315">
        <f t="shared" si="58"/>
        <v>225.63</v>
      </c>
      <c r="F315">
        <f t="shared" si="69"/>
        <v>-833.33333333333212</v>
      </c>
      <c r="G315">
        <f t="shared" si="59"/>
        <v>-554.9221249999988</v>
      </c>
      <c r="H315">
        <f t="shared" si="60"/>
        <v>-6443.262451388875</v>
      </c>
      <c r="I315">
        <v>300</v>
      </c>
      <c r="J315">
        <f t="shared" si="61"/>
        <v>333.33333333333331</v>
      </c>
      <c r="K315">
        <f t="shared" si="62"/>
        <v>0</v>
      </c>
      <c r="L315">
        <f t="shared" si="63"/>
        <v>-6443.262451388875</v>
      </c>
      <c r="M315">
        <f t="shared" si="64"/>
        <v>0</v>
      </c>
      <c r="N315">
        <f t="shared" si="65"/>
        <v>-5798.9362062499877</v>
      </c>
      <c r="O315">
        <f t="shared" si="66"/>
        <v>-5798.9362062499877</v>
      </c>
      <c r="P315">
        <f t="shared" si="67"/>
        <v>-5465.6028729166546</v>
      </c>
      <c r="Q315">
        <f t="shared" si="68"/>
        <v>-5.465602872916655</v>
      </c>
    </row>
    <row r="316" spans="1:17" x14ac:dyDescent="0.3">
      <c r="A316">
        <v>307</v>
      </c>
      <c r="B316">
        <v>40.799999999999997</v>
      </c>
      <c r="C316">
        <f t="shared" si="56"/>
        <v>11.333333333333332</v>
      </c>
      <c r="D316">
        <f t="shared" si="57"/>
        <v>50.285999999999987</v>
      </c>
      <c r="E316">
        <f t="shared" si="58"/>
        <v>225.63</v>
      </c>
      <c r="F316">
        <f t="shared" si="69"/>
        <v>-555.55555555555713</v>
      </c>
      <c r="G316">
        <f t="shared" si="59"/>
        <v>-279.63955555555714</v>
      </c>
      <c r="H316">
        <f t="shared" si="60"/>
        <v>-3169.248296296314</v>
      </c>
      <c r="I316">
        <v>300</v>
      </c>
      <c r="J316">
        <f t="shared" si="61"/>
        <v>333.33333333333331</v>
      </c>
      <c r="K316">
        <f t="shared" si="62"/>
        <v>0</v>
      </c>
      <c r="L316">
        <f t="shared" si="63"/>
        <v>-3169.248296296314</v>
      </c>
      <c r="M316">
        <f t="shared" si="64"/>
        <v>0</v>
      </c>
      <c r="N316">
        <f t="shared" si="65"/>
        <v>-2852.3234666666826</v>
      </c>
      <c r="O316">
        <f t="shared" si="66"/>
        <v>-2852.3234666666826</v>
      </c>
      <c r="P316">
        <f t="shared" si="67"/>
        <v>-2518.9901333333491</v>
      </c>
      <c r="Q316">
        <f t="shared" si="68"/>
        <v>-2.5189901333333493</v>
      </c>
    </row>
    <row r="317" spans="1:17" x14ac:dyDescent="0.3">
      <c r="A317">
        <v>308</v>
      </c>
      <c r="B317">
        <v>40.299999999999997</v>
      </c>
      <c r="C317">
        <f t="shared" si="56"/>
        <v>11.194444444444443</v>
      </c>
      <c r="D317">
        <f t="shared" si="57"/>
        <v>49.061052083333315</v>
      </c>
      <c r="E317">
        <f t="shared" si="58"/>
        <v>225.63</v>
      </c>
      <c r="F317">
        <f t="shared" si="69"/>
        <v>-277.77777777777857</v>
      </c>
      <c r="G317">
        <f t="shared" si="59"/>
        <v>-3.0867256944452492</v>
      </c>
      <c r="H317">
        <f t="shared" si="60"/>
        <v>-34.554179301706533</v>
      </c>
      <c r="I317">
        <v>300</v>
      </c>
      <c r="J317">
        <f t="shared" si="61"/>
        <v>333.33333333333331</v>
      </c>
      <c r="K317">
        <f t="shared" si="62"/>
        <v>0</v>
      </c>
      <c r="L317">
        <f t="shared" si="63"/>
        <v>-34.554179301706533</v>
      </c>
      <c r="M317">
        <f t="shared" si="64"/>
        <v>0</v>
      </c>
      <c r="N317">
        <f t="shared" si="65"/>
        <v>-31.098761371535879</v>
      </c>
      <c r="O317">
        <f t="shared" si="66"/>
        <v>-31.098761371535879</v>
      </c>
      <c r="P317">
        <f t="shared" si="67"/>
        <v>302.23457196179743</v>
      </c>
      <c r="Q317">
        <f t="shared" si="68"/>
        <v>0.30223457196179743</v>
      </c>
    </row>
    <row r="318" spans="1:17" x14ac:dyDescent="0.3">
      <c r="A318">
        <v>309</v>
      </c>
      <c r="B318">
        <v>40.1</v>
      </c>
      <c r="C318">
        <f t="shared" si="56"/>
        <v>11.138888888888889</v>
      </c>
      <c r="D318">
        <f t="shared" si="57"/>
        <v>48.575302083333334</v>
      </c>
      <c r="E318">
        <f t="shared" si="58"/>
        <v>225.63</v>
      </c>
      <c r="F318">
        <f t="shared" si="69"/>
        <v>-111.11111111110716</v>
      </c>
      <c r="G318">
        <f t="shared" si="59"/>
        <v>163.09419097222616</v>
      </c>
      <c r="H318">
        <f t="shared" si="60"/>
        <v>1816.6880716628525</v>
      </c>
      <c r="I318">
        <v>300</v>
      </c>
      <c r="J318">
        <f t="shared" si="61"/>
        <v>333.33333333333331</v>
      </c>
      <c r="K318">
        <f t="shared" si="62"/>
        <v>1816.6880716628525</v>
      </c>
      <c r="L318">
        <f t="shared" si="63"/>
        <v>0</v>
      </c>
      <c r="M318">
        <f t="shared" si="64"/>
        <v>2018.5423018476138</v>
      </c>
      <c r="N318">
        <f t="shared" si="65"/>
        <v>0</v>
      </c>
      <c r="O318">
        <f t="shared" si="66"/>
        <v>2018.5423018476138</v>
      </c>
      <c r="P318">
        <f t="shared" si="67"/>
        <v>2351.875635180947</v>
      </c>
      <c r="Q318">
        <f t="shared" si="68"/>
        <v>2.3518756351809471</v>
      </c>
    </row>
    <row r="319" spans="1:17" x14ac:dyDescent="0.3">
      <c r="A319">
        <v>310</v>
      </c>
      <c r="B319">
        <v>39.700000000000003</v>
      </c>
      <c r="C319">
        <f t="shared" si="56"/>
        <v>11.027777777777779</v>
      </c>
      <c r="D319">
        <f t="shared" si="57"/>
        <v>47.611052083333334</v>
      </c>
      <c r="E319">
        <f t="shared" si="58"/>
        <v>225.63</v>
      </c>
      <c r="F319">
        <f t="shared" si="69"/>
        <v>-222.22222222222143</v>
      </c>
      <c r="G319">
        <f t="shared" si="59"/>
        <v>51.018829861111897</v>
      </c>
      <c r="H319">
        <f t="shared" si="60"/>
        <v>562.62431819059509</v>
      </c>
      <c r="I319">
        <v>300</v>
      </c>
      <c r="J319">
        <f t="shared" si="61"/>
        <v>333.33333333333331</v>
      </c>
      <c r="K319">
        <f t="shared" si="62"/>
        <v>562.62431819059509</v>
      </c>
      <c r="L319">
        <f t="shared" si="63"/>
        <v>0</v>
      </c>
      <c r="M319">
        <f t="shared" si="64"/>
        <v>625.1381313228834</v>
      </c>
      <c r="N319">
        <f t="shared" si="65"/>
        <v>0</v>
      </c>
      <c r="O319">
        <f t="shared" si="66"/>
        <v>625.1381313228834</v>
      </c>
      <c r="P319">
        <f t="shared" si="67"/>
        <v>958.47146465621677</v>
      </c>
      <c r="Q319">
        <f t="shared" si="68"/>
        <v>0.9584714646562168</v>
      </c>
    </row>
    <row r="320" spans="1:17" x14ac:dyDescent="0.3">
      <c r="A320">
        <v>311</v>
      </c>
      <c r="B320">
        <v>39.200000000000003</v>
      </c>
      <c r="C320">
        <f t="shared" si="56"/>
        <v>10.888888888888889</v>
      </c>
      <c r="D320">
        <f t="shared" si="57"/>
        <v>46.419333333333334</v>
      </c>
      <c r="E320">
        <f t="shared" si="58"/>
        <v>225.63</v>
      </c>
      <c r="F320">
        <f t="shared" si="69"/>
        <v>-277.77777777777857</v>
      </c>
      <c r="G320">
        <f t="shared" si="59"/>
        <v>-5.7284444444452447</v>
      </c>
      <c r="H320">
        <f t="shared" si="60"/>
        <v>-62.376395061737114</v>
      </c>
      <c r="I320">
        <v>300</v>
      </c>
      <c r="J320">
        <f t="shared" si="61"/>
        <v>333.33333333333331</v>
      </c>
      <c r="K320">
        <f t="shared" si="62"/>
        <v>0</v>
      </c>
      <c r="L320">
        <f t="shared" si="63"/>
        <v>-62.376395061737114</v>
      </c>
      <c r="M320">
        <f t="shared" si="64"/>
        <v>0</v>
      </c>
      <c r="N320">
        <f t="shared" si="65"/>
        <v>-56.138755555563407</v>
      </c>
      <c r="O320">
        <f t="shared" si="66"/>
        <v>-56.138755555563407</v>
      </c>
      <c r="P320">
        <f t="shared" si="67"/>
        <v>277.19457777776989</v>
      </c>
      <c r="Q320">
        <f t="shared" si="68"/>
        <v>0.2771945777777699</v>
      </c>
    </row>
    <row r="321" spans="1:17" x14ac:dyDescent="0.3">
      <c r="A321">
        <v>312</v>
      </c>
      <c r="B321">
        <v>38.5</v>
      </c>
      <c r="C321">
        <f t="shared" si="56"/>
        <v>10.694444444444445</v>
      </c>
      <c r="D321">
        <f t="shared" si="57"/>
        <v>44.776302083333327</v>
      </c>
      <c r="E321">
        <f t="shared" si="58"/>
        <v>225.63</v>
      </c>
      <c r="F321">
        <f t="shared" si="69"/>
        <v>-388.88888888888926</v>
      </c>
      <c r="G321">
        <f t="shared" si="59"/>
        <v>-118.48258680555591</v>
      </c>
      <c r="H321">
        <f t="shared" si="60"/>
        <v>-1267.1054422260841</v>
      </c>
      <c r="I321">
        <v>300</v>
      </c>
      <c r="J321">
        <f t="shared" si="61"/>
        <v>333.33333333333331</v>
      </c>
      <c r="K321">
        <f t="shared" si="62"/>
        <v>0</v>
      </c>
      <c r="L321">
        <f t="shared" si="63"/>
        <v>-1267.1054422260841</v>
      </c>
      <c r="M321">
        <f t="shared" si="64"/>
        <v>0</v>
      </c>
      <c r="N321">
        <f t="shared" si="65"/>
        <v>-1140.3948980034756</v>
      </c>
      <c r="O321">
        <f t="shared" si="66"/>
        <v>-1140.3948980034756</v>
      </c>
      <c r="P321">
        <f t="shared" si="67"/>
        <v>-807.06156467014239</v>
      </c>
      <c r="Q321">
        <f t="shared" si="68"/>
        <v>-0.80706156467014234</v>
      </c>
    </row>
    <row r="322" spans="1:17" x14ac:dyDescent="0.3">
      <c r="A322">
        <v>313</v>
      </c>
      <c r="B322">
        <v>37.4</v>
      </c>
      <c r="C322">
        <f t="shared" si="56"/>
        <v>10.388888888888888</v>
      </c>
      <c r="D322">
        <f t="shared" si="57"/>
        <v>42.254208333333317</v>
      </c>
      <c r="E322">
        <f t="shared" si="58"/>
        <v>225.63</v>
      </c>
      <c r="F322">
        <f t="shared" si="69"/>
        <v>-611.11111111111427</v>
      </c>
      <c r="G322">
        <f t="shared" si="59"/>
        <v>-343.22690277778094</v>
      </c>
      <c r="H322">
        <f t="shared" si="60"/>
        <v>-3565.7461566358347</v>
      </c>
      <c r="I322">
        <v>300</v>
      </c>
      <c r="J322">
        <f t="shared" si="61"/>
        <v>333.33333333333331</v>
      </c>
      <c r="K322">
        <f t="shared" si="62"/>
        <v>0</v>
      </c>
      <c r="L322">
        <f t="shared" si="63"/>
        <v>-3565.7461566358347</v>
      </c>
      <c r="M322">
        <f t="shared" si="64"/>
        <v>0</v>
      </c>
      <c r="N322">
        <f t="shared" si="65"/>
        <v>-3209.1715409722515</v>
      </c>
      <c r="O322">
        <f t="shared" si="66"/>
        <v>-3209.1715409722515</v>
      </c>
      <c r="P322">
        <f t="shared" si="67"/>
        <v>-2875.838207638918</v>
      </c>
      <c r="Q322">
        <f t="shared" si="68"/>
        <v>-2.875838207638918</v>
      </c>
    </row>
    <row r="323" spans="1:17" x14ac:dyDescent="0.3">
      <c r="A323">
        <v>314</v>
      </c>
      <c r="B323">
        <v>36</v>
      </c>
      <c r="C323">
        <f t="shared" si="56"/>
        <v>10</v>
      </c>
      <c r="D323">
        <f t="shared" si="57"/>
        <v>39.15</v>
      </c>
      <c r="E323">
        <f t="shared" si="58"/>
        <v>225.63</v>
      </c>
      <c r="F323">
        <f t="shared" si="69"/>
        <v>-777.77777777777499</v>
      </c>
      <c r="G323">
        <f t="shared" si="59"/>
        <v>-512.99777777777501</v>
      </c>
      <c r="H323">
        <f t="shared" si="60"/>
        <v>-5129.9777777777499</v>
      </c>
      <c r="I323">
        <v>300</v>
      </c>
      <c r="J323">
        <f t="shared" si="61"/>
        <v>333.33333333333331</v>
      </c>
      <c r="K323">
        <f t="shared" si="62"/>
        <v>0</v>
      </c>
      <c r="L323">
        <f t="shared" si="63"/>
        <v>-5129.9777777777499</v>
      </c>
      <c r="M323">
        <f t="shared" si="64"/>
        <v>0</v>
      </c>
      <c r="N323">
        <f t="shared" si="65"/>
        <v>-4616.979999999975</v>
      </c>
      <c r="O323">
        <f t="shared" si="66"/>
        <v>-4616.979999999975</v>
      </c>
      <c r="P323">
        <f t="shared" si="67"/>
        <v>-4283.646666666642</v>
      </c>
      <c r="Q323">
        <f t="shared" si="68"/>
        <v>-4.283646666666642</v>
      </c>
    </row>
    <row r="324" spans="1:17" x14ac:dyDescent="0.3">
      <c r="A324">
        <v>315</v>
      </c>
      <c r="B324">
        <v>34.4</v>
      </c>
      <c r="C324">
        <f t="shared" si="56"/>
        <v>9.5555555555555554</v>
      </c>
      <c r="D324">
        <f t="shared" si="57"/>
        <v>35.747333333333323</v>
      </c>
      <c r="E324">
        <f t="shared" si="58"/>
        <v>225.63</v>
      </c>
      <c r="F324">
        <f t="shared" si="69"/>
        <v>-888.88888888888926</v>
      </c>
      <c r="G324">
        <f t="shared" si="59"/>
        <v>-627.51155555555601</v>
      </c>
      <c r="H324">
        <f t="shared" si="60"/>
        <v>-5996.2215308642017</v>
      </c>
      <c r="I324">
        <v>300</v>
      </c>
      <c r="J324">
        <f t="shared" si="61"/>
        <v>333.33333333333331</v>
      </c>
      <c r="K324">
        <f t="shared" si="62"/>
        <v>0</v>
      </c>
      <c r="L324">
        <f t="shared" si="63"/>
        <v>-5996.2215308642017</v>
      </c>
      <c r="M324">
        <f t="shared" si="64"/>
        <v>0</v>
      </c>
      <c r="N324">
        <f t="shared" si="65"/>
        <v>-5396.5993777777812</v>
      </c>
      <c r="O324">
        <f t="shared" si="66"/>
        <v>-5396.5993777777812</v>
      </c>
      <c r="P324">
        <f t="shared" si="67"/>
        <v>-5063.2660444444482</v>
      </c>
      <c r="Q324">
        <f t="shared" si="68"/>
        <v>-5.0632660444444486</v>
      </c>
    </row>
    <row r="325" spans="1:17" x14ac:dyDescent="0.3">
      <c r="A325">
        <v>316</v>
      </c>
      <c r="B325">
        <v>33</v>
      </c>
      <c r="C325">
        <f t="shared" si="56"/>
        <v>9.1666666666666661</v>
      </c>
      <c r="D325">
        <f t="shared" si="57"/>
        <v>32.896874999999994</v>
      </c>
      <c r="E325">
        <f t="shared" si="58"/>
        <v>225.63</v>
      </c>
      <c r="F325">
        <f t="shared" si="69"/>
        <v>-777.77777777777851</v>
      </c>
      <c r="G325">
        <f t="shared" si="59"/>
        <v>-519.25090277777849</v>
      </c>
      <c r="H325">
        <f t="shared" si="60"/>
        <v>-4759.7999421296363</v>
      </c>
      <c r="I325">
        <v>300</v>
      </c>
      <c r="J325">
        <f t="shared" si="61"/>
        <v>333.33333333333331</v>
      </c>
      <c r="K325">
        <f t="shared" si="62"/>
        <v>0</v>
      </c>
      <c r="L325">
        <f t="shared" si="63"/>
        <v>-4759.7999421296363</v>
      </c>
      <c r="M325">
        <f t="shared" si="64"/>
        <v>0</v>
      </c>
      <c r="N325">
        <f t="shared" si="65"/>
        <v>-4283.8199479166724</v>
      </c>
      <c r="O325">
        <f t="shared" si="66"/>
        <v>-4283.8199479166724</v>
      </c>
      <c r="P325">
        <f t="shared" si="67"/>
        <v>-3950.4866145833389</v>
      </c>
      <c r="Q325">
        <f t="shared" si="68"/>
        <v>-3.9504866145833391</v>
      </c>
    </row>
    <row r="326" spans="1:17" x14ac:dyDescent="0.3">
      <c r="A326">
        <v>317</v>
      </c>
      <c r="B326">
        <v>31.7</v>
      </c>
      <c r="C326">
        <f t="shared" si="56"/>
        <v>8.8055555555555554</v>
      </c>
      <c r="D326">
        <f t="shared" si="57"/>
        <v>30.356052083333328</v>
      </c>
      <c r="E326">
        <f t="shared" si="58"/>
        <v>225.63</v>
      </c>
      <c r="F326">
        <f t="shared" si="69"/>
        <v>-722.22222222222149</v>
      </c>
      <c r="G326">
        <f t="shared" si="59"/>
        <v>-466.23617013888816</v>
      </c>
      <c r="H326">
        <f t="shared" si="60"/>
        <v>-4105.4684981674318</v>
      </c>
      <c r="I326">
        <v>300</v>
      </c>
      <c r="J326">
        <f t="shared" si="61"/>
        <v>333.33333333333331</v>
      </c>
      <c r="K326">
        <f t="shared" si="62"/>
        <v>0</v>
      </c>
      <c r="L326">
        <f t="shared" si="63"/>
        <v>-4105.4684981674318</v>
      </c>
      <c r="M326">
        <f t="shared" si="64"/>
        <v>0</v>
      </c>
      <c r="N326">
        <f t="shared" si="65"/>
        <v>-3694.9216483506889</v>
      </c>
      <c r="O326">
        <f t="shared" si="66"/>
        <v>-3694.9216483506889</v>
      </c>
      <c r="P326">
        <f t="shared" si="67"/>
        <v>-3361.5883150173554</v>
      </c>
      <c r="Q326">
        <f t="shared" si="68"/>
        <v>-3.3615883150173556</v>
      </c>
    </row>
    <row r="327" spans="1:17" x14ac:dyDescent="0.3">
      <c r="A327">
        <v>318</v>
      </c>
      <c r="B327">
        <v>30</v>
      </c>
      <c r="C327">
        <f t="shared" si="56"/>
        <v>8.3333333333333339</v>
      </c>
      <c r="D327">
        <f t="shared" si="57"/>
        <v>27.187500000000004</v>
      </c>
      <c r="E327">
        <f t="shared" si="58"/>
        <v>225.63</v>
      </c>
      <c r="F327">
        <f t="shared" si="69"/>
        <v>-944.44444444444287</v>
      </c>
      <c r="G327">
        <f t="shared" si="59"/>
        <v>-691.62694444444287</v>
      </c>
      <c r="H327">
        <f t="shared" si="60"/>
        <v>-5763.5578703703577</v>
      </c>
      <c r="I327">
        <v>300</v>
      </c>
      <c r="J327">
        <f t="shared" si="61"/>
        <v>333.33333333333331</v>
      </c>
      <c r="K327">
        <f t="shared" si="62"/>
        <v>0</v>
      </c>
      <c r="L327">
        <f t="shared" si="63"/>
        <v>-5763.5578703703577</v>
      </c>
      <c r="M327">
        <f t="shared" si="64"/>
        <v>0</v>
      </c>
      <c r="N327">
        <f t="shared" si="65"/>
        <v>-5187.2020833333218</v>
      </c>
      <c r="O327">
        <f t="shared" si="66"/>
        <v>-5187.2020833333218</v>
      </c>
      <c r="P327">
        <f t="shared" si="67"/>
        <v>-4853.8687499999887</v>
      </c>
      <c r="Q327">
        <f t="shared" si="68"/>
        <v>-4.8538687499999886</v>
      </c>
    </row>
    <row r="328" spans="1:17" x14ac:dyDescent="0.3">
      <c r="A328">
        <v>319</v>
      </c>
      <c r="B328">
        <v>28</v>
      </c>
      <c r="C328">
        <f t="shared" si="56"/>
        <v>7.7777777777777777</v>
      </c>
      <c r="D328">
        <f t="shared" si="57"/>
        <v>23.68333333333333</v>
      </c>
      <c r="E328">
        <f t="shared" si="58"/>
        <v>225.63</v>
      </c>
      <c r="F328">
        <f t="shared" si="69"/>
        <v>-1111.1111111111125</v>
      </c>
      <c r="G328">
        <f t="shared" si="59"/>
        <v>-861.79777777777917</v>
      </c>
      <c r="H328">
        <f t="shared" si="60"/>
        <v>-6702.871604938282</v>
      </c>
      <c r="I328">
        <v>300</v>
      </c>
      <c r="J328">
        <f t="shared" si="61"/>
        <v>333.33333333333331</v>
      </c>
      <c r="K328">
        <f t="shared" si="62"/>
        <v>0</v>
      </c>
      <c r="L328">
        <f t="shared" si="63"/>
        <v>-6702.871604938282</v>
      </c>
      <c r="M328">
        <f t="shared" si="64"/>
        <v>0</v>
      </c>
      <c r="N328">
        <f t="shared" si="65"/>
        <v>-6032.5844444444538</v>
      </c>
      <c r="O328">
        <f t="shared" si="66"/>
        <v>-6032.5844444444538</v>
      </c>
      <c r="P328">
        <f t="shared" si="67"/>
        <v>-5699.2511111111207</v>
      </c>
      <c r="Q328">
        <f t="shared" si="68"/>
        <v>-5.6992511111111206</v>
      </c>
    </row>
    <row r="329" spans="1:17" x14ac:dyDescent="0.3">
      <c r="A329">
        <v>320</v>
      </c>
      <c r="B329">
        <v>26.1</v>
      </c>
      <c r="C329">
        <f t="shared" si="56"/>
        <v>7.25</v>
      </c>
      <c r="D329">
        <f t="shared" si="57"/>
        <v>20.578218749999998</v>
      </c>
      <c r="E329">
        <f t="shared" si="58"/>
        <v>225.63</v>
      </c>
      <c r="F329">
        <f t="shared" si="69"/>
        <v>-1055.5555555555554</v>
      </c>
      <c r="G329">
        <f t="shared" si="59"/>
        <v>-809.34733680555541</v>
      </c>
      <c r="H329">
        <f t="shared" si="60"/>
        <v>-5867.7681918402768</v>
      </c>
      <c r="I329">
        <v>300</v>
      </c>
      <c r="J329">
        <f t="shared" si="61"/>
        <v>333.33333333333331</v>
      </c>
      <c r="K329">
        <f t="shared" si="62"/>
        <v>0</v>
      </c>
      <c r="L329">
        <f t="shared" si="63"/>
        <v>-5867.7681918402768</v>
      </c>
      <c r="M329">
        <f t="shared" si="64"/>
        <v>0</v>
      </c>
      <c r="N329">
        <f t="shared" si="65"/>
        <v>-5280.991372656249</v>
      </c>
      <c r="O329">
        <f t="shared" si="66"/>
        <v>-5280.991372656249</v>
      </c>
      <c r="P329">
        <f t="shared" si="67"/>
        <v>-4947.658039322916</v>
      </c>
      <c r="Q329">
        <f t="shared" si="68"/>
        <v>-4.9476580393229161</v>
      </c>
    </row>
    <row r="330" spans="1:17" x14ac:dyDescent="0.3">
      <c r="A330">
        <v>321</v>
      </c>
      <c r="B330">
        <v>25.6</v>
      </c>
      <c r="C330">
        <f t="shared" ref="C330:C393" si="70">B330/3.6</f>
        <v>7.1111111111111116</v>
      </c>
      <c r="D330">
        <f t="shared" ref="D330:D393" si="71">0.5*$E$1*$E$2*$E$3*(C330^2)</f>
        <v>19.797333333333334</v>
      </c>
      <c r="E330">
        <f t="shared" ref="E330:E393" si="72">$H$1*$H$2*$H$3*COS(0)</f>
        <v>225.63</v>
      </c>
      <c r="F330">
        <f t="shared" si="69"/>
        <v>-277.77777777777681</v>
      </c>
      <c r="G330">
        <f t="shared" ref="G330:G393" si="73">D330+E330+F330</f>
        <v>-32.350444444443468</v>
      </c>
      <c r="H330">
        <f t="shared" ref="H330:H393" si="74">G330*C330</f>
        <v>-230.04760493826467</v>
      </c>
      <c r="I330">
        <v>300</v>
      </c>
      <c r="J330">
        <f t="shared" ref="J330:J393" si="75">I330/0.9</f>
        <v>333.33333333333331</v>
      </c>
      <c r="K330">
        <f t="shared" ref="K330:K393" si="76">IF(H330&gt;0,H330,0)</f>
        <v>0</v>
      </c>
      <c r="L330">
        <f t="shared" ref="L330:L393" si="77">IF(H330&lt;0,H330,0)</f>
        <v>-230.04760493826467</v>
      </c>
      <c r="M330">
        <f t="shared" ref="M330:M393" si="78">K330/0.9</f>
        <v>0</v>
      </c>
      <c r="N330">
        <f t="shared" ref="N330:N393" si="79">L330*0.9</f>
        <v>-207.0428444444382</v>
      </c>
      <c r="O330">
        <f t="shared" ref="O330:O393" si="80">M330+N330</f>
        <v>-207.0428444444382</v>
      </c>
      <c r="P330">
        <f t="shared" ref="P330:P393" si="81">J330+O330</f>
        <v>126.29048888889511</v>
      </c>
      <c r="Q330">
        <f t="shared" ref="Q330:Q393" si="82">P330/1000</f>
        <v>0.1262904888888951</v>
      </c>
    </row>
    <row r="331" spans="1:17" x14ac:dyDescent="0.3">
      <c r="A331">
        <v>322</v>
      </c>
      <c r="B331">
        <v>24.9</v>
      </c>
      <c r="C331">
        <f t="shared" si="70"/>
        <v>6.9166666666666661</v>
      </c>
      <c r="D331">
        <f t="shared" si="71"/>
        <v>18.729468749999995</v>
      </c>
      <c r="E331">
        <f t="shared" si="72"/>
        <v>225.63</v>
      </c>
      <c r="F331">
        <f t="shared" ref="F331:F394" si="83">$H$1*((C331-C330)/(A331-A330))</f>
        <v>-388.88888888889107</v>
      </c>
      <c r="G331">
        <f t="shared" si="73"/>
        <v>-144.52942013889108</v>
      </c>
      <c r="H331">
        <f t="shared" si="74"/>
        <v>-999.66182262732991</v>
      </c>
      <c r="I331">
        <v>300</v>
      </c>
      <c r="J331">
        <f t="shared" si="75"/>
        <v>333.33333333333331</v>
      </c>
      <c r="K331">
        <f t="shared" si="76"/>
        <v>0</v>
      </c>
      <c r="L331">
        <f t="shared" si="77"/>
        <v>-999.66182262732991</v>
      </c>
      <c r="M331">
        <f t="shared" si="78"/>
        <v>0</v>
      </c>
      <c r="N331">
        <f t="shared" si="79"/>
        <v>-899.6956403645969</v>
      </c>
      <c r="O331">
        <f t="shared" si="80"/>
        <v>-899.6956403645969</v>
      </c>
      <c r="P331">
        <f t="shared" si="81"/>
        <v>-566.36230703126353</v>
      </c>
      <c r="Q331">
        <f t="shared" si="82"/>
        <v>-0.56636230703126356</v>
      </c>
    </row>
    <row r="332" spans="1:17" x14ac:dyDescent="0.3">
      <c r="A332">
        <v>323</v>
      </c>
      <c r="B332">
        <v>24.9</v>
      </c>
      <c r="C332">
        <f t="shared" si="70"/>
        <v>6.9166666666666661</v>
      </c>
      <c r="D332">
        <f t="shared" si="71"/>
        <v>18.729468749999995</v>
      </c>
      <c r="E332">
        <f t="shared" si="72"/>
        <v>225.63</v>
      </c>
      <c r="F332">
        <f t="shared" si="83"/>
        <v>0</v>
      </c>
      <c r="G332">
        <f t="shared" si="73"/>
        <v>244.35946874999999</v>
      </c>
      <c r="H332">
        <f t="shared" si="74"/>
        <v>1690.1529921874999</v>
      </c>
      <c r="I332">
        <v>300</v>
      </c>
      <c r="J332">
        <f t="shared" si="75"/>
        <v>333.33333333333331</v>
      </c>
      <c r="K332">
        <f t="shared" si="76"/>
        <v>1690.1529921874999</v>
      </c>
      <c r="L332">
        <f t="shared" si="77"/>
        <v>0</v>
      </c>
      <c r="M332">
        <f t="shared" si="78"/>
        <v>1877.9477690972221</v>
      </c>
      <c r="N332">
        <f t="shared" si="79"/>
        <v>0</v>
      </c>
      <c r="O332">
        <f t="shared" si="80"/>
        <v>1877.9477690972221</v>
      </c>
      <c r="P332">
        <f t="shared" si="81"/>
        <v>2211.2811024305556</v>
      </c>
      <c r="Q332">
        <f t="shared" si="82"/>
        <v>2.2112811024305556</v>
      </c>
    </row>
    <row r="333" spans="1:17" x14ac:dyDescent="0.3">
      <c r="A333">
        <v>324</v>
      </c>
      <c r="B333">
        <v>24.3</v>
      </c>
      <c r="C333">
        <f t="shared" si="70"/>
        <v>6.75</v>
      </c>
      <c r="D333">
        <f t="shared" si="71"/>
        <v>17.837718749999997</v>
      </c>
      <c r="E333">
        <f t="shared" si="72"/>
        <v>225.63</v>
      </c>
      <c r="F333">
        <f t="shared" si="83"/>
        <v>-333.33333333333212</v>
      </c>
      <c r="G333">
        <f t="shared" si="73"/>
        <v>-89.865614583332132</v>
      </c>
      <c r="H333">
        <f t="shared" si="74"/>
        <v>-606.59289843749184</v>
      </c>
      <c r="I333">
        <v>300</v>
      </c>
      <c r="J333">
        <f t="shared" si="75"/>
        <v>333.33333333333331</v>
      </c>
      <c r="K333">
        <f t="shared" si="76"/>
        <v>0</v>
      </c>
      <c r="L333">
        <f t="shared" si="77"/>
        <v>-606.59289843749184</v>
      </c>
      <c r="M333">
        <f t="shared" si="78"/>
        <v>0</v>
      </c>
      <c r="N333">
        <f t="shared" si="79"/>
        <v>-545.93360859374263</v>
      </c>
      <c r="O333">
        <f t="shared" si="80"/>
        <v>-545.93360859374263</v>
      </c>
      <c r="P333">
        <f t="shared" si="81"/>
        <v>-212.60027526040932</v>
      </c>
      <c r="Q333">
        <f t="shared" si="82"/>
        <v>-0.21260027526040931</v>
      </c>
    </row>
    <row r="334" spans="1:17" x14ac:dyDescent="0.3">
      <c r="A334">
        <v>325</v>
      </c>
      <c r="B334">
        <v>23.9</v>
      </c>
      <c r="C334">
        <f t="shared" si="70"/>
        <v>6.6388888888888884</v>
      </c>
      <c r="D334">
        <f t="shared" si="71"/>
        <v>17.25530208333333</v>
      </c>
      <c r="E334">
        <f t="shared" si="72"/>
        <v>225.63</v>
      </c>
      <c r="F334">
        <f t="shared" si="83"/>
        <v>-222.22222222222319</v>
      </c>
      <c r="G334">
        <f t="shared" si="73"/>
        <v>20.663079861110134</v>
      </c>
      <c r="H334">
        <f t="shared" si="74"/>
        <v>137.17989130014783</v>
      </c>
      <c r="I334">
        <v>300</v>
      </c>
      <c r="J334">
        <f t="shared" si="75"/>
        <v>333.33333333333331</v>
      </c>
      <c r="K334">
        <f t="shared" si="76"/>
        <v>137.17989130014783</v>
      </c>
      <c r="L334">
        <f t="shared" si="77"/>
        <v>0</v>
      </c>
      <c r="M334">
        <f t="shared" si="78"/>
        <v>152.4221014446087</v>
      </c>
      <c r="N334">
        <f t="shared" si="79"/>
        <v>0</v>
      </c>
      <c r="O334">
        <f t="shared" si="80"/>
        <v>152.4221014446087</v>
      </c>
      <c r="P334">
        <f t="shared" si="81"/>
        <v>485.75543477794201</v>
      </c>
      <c r="Q334">
        <f t="shared" si="82"/>
        <v>0.48575543477794203</v>
      </c>
    </row>
    <row r="335" spans="1:17" x14ac:dyDescent="0.3">
      <c r="A335">
        <v>326</v>
      </c>
      <c r="B335">
        <v>23.9</v>
      </c>
      <c r="C335">
        <f t="shared" si="70"/>
        <v>6.6388888888888884</v>
      </c>
      <c r="D335">
        <f t="shared" si="71"/>
        <v>17.25530208333333</v>
      </c>
      <c r="E335">
        <f t="shared" si="72"/>
        <v>225.63</v>
      </c>
      <c r="F335">
        <f t="shared" si="83"/>
        <v>0</v>
      </c>
      <c r="G335">
        <f t="shared" si="73"/>
        <v>242.88530208333333</v>
      </c>
      <c r="H335">
        <f t="shared" si="74"/>
        <v>1612.4885332754627</v>
      </c>
      <c r="I335">
        <v>300</v>
      </c>
      <c r="J335">
        <f t="shared" si="75"/>
        <v>333.33333333333331</v>
      </c>
      <c r="K335">
        <f t="shared" si="76"/>
        <v>1612.4885332754627</v>
      </c>
      <c r="L335">
        <f t="shared" si="77"/>
        <v>0</v>
      </c>
      <c r="M335">
        <f t="shared" si="78"/>
        <v>1791.6539258616251</v>
      </c>
      <c r="N335">
        <f t="shared" si="79"/>
        <v>0</v>
      </c>
      <c r="O335">
        <f t="shared" si="80"/>
        <v>1791.6539258616251</v>
      </c>
      <c r="P335">
        <f t="shared" si="81"/>
        <v>2124.9872591949584</v>
      </c>
      <c r="Q335">
        <f t="shared" si="82"/>
        <v>2.1249872591949583</v>
      </c>
    </row>
    <row r="336" spans="1:17" x14ac:dyDescent="0.3">
      <c r="A336">
        <v>327</v>
      </c>
      <c r="B336">
        <v>23.6</v>
      </c>
      <c r="C336">
        <f t="shared" si="70"/>
        <v>6.5555555555555554</v>
      </c>
      <c r="D336">
        <f t="shared" si="71"/>
        <v>16.824833333333331</v>
      </c>
      <c r="E336">
        <f t="shared" si="72"/>
        <v>225.63</v>
      </c>
      <c r="F336">
        <f t="shared" si="83"/>
        <v>-166.66666666666606</v>
      </c>
      <c r="G336">
        <f t="shared" si="73"/>
        <v>75.78816666666728</v>
      </c>
      <c r="H336">
        <f t="shared" si="74"/>
        <v>496.83353703704103</v>
      </c>
      <c r="I336">
        <v>300</v>
      </c>
      <c r="J336">
        <f t="shared" si="75"/>
        <v>333.33333333333331</v>
      </c>
      <c r="K336">
        <f t="shared" si="76"/>
        <v>496.83353703704103</v>
      </c>
      <c r="L336">
        <f t="shared" si="77"/>
        <v>0</v>
      </c>
      <c r="M336">
        <f t="shared" si="78"/>
        <v>552.03726337449007</v>
      </c>
      <c r="N336">
        <f t="shared" si="79"/>
        <v>0</v>
      </c>
      <c r="O336">
        <f t="shared" si="80"/>
        <v>552.03726337449007</v>
      </c>
      <c r="P336">
        <f t="shared" si="81"/>
        <v>885.37059670782332</v>
      </c>
      <c r="Q336">
        <f t="shared" si="82"/>
        <v>0.88537059670782337</v>
      </c>
    </row>
    <row r="337" spans="1:17" x14ac:dyDescent="0.3">
      <c r="A337">
        <v>328</v>
      </c>
      <c r="B337">
        <v>23.3</v>
      </c>
      <c r="C337">
        <f t="shared" si="70"/>
        <v>6.4722222222222223</v>
      </c>
      <c r="D337">
        <f t="shared" si="71"/>
        <v>16.399802083333334</v>
      </c>
      <c r="E337">
        <f t="shared" si="72"/>
        <v>225.63</v>
      </c>
      <c r="F337">
        <f t="shared" si="83"/>
        <v>-166.66666666666606</v>
      </c>
      <c r="G337">
        <f t="shared" si="73"/>
        <v>75.363135416667262</v>
      </c>
      <c r="H337">
        <f t="shared" si="74"/>
        <v>487.76695978009644</v>
      </c>
      <c r="I337">
        <v>300</v>
      </c>
      <c r="J337">
        <f t="shared" si="75"/>
        <v>333.33333333333331</v>
      </c>
      <c r="K337">
        <f t="shared" si="76"/>
        <v>487.76695978009644</v>
      </c>
      <c r="L337">
        <f t="shared" si="77"/>
        <v>0</v>
      </c>
      <c r="M337">
        <f t="shared" si="78"/>
        <v>541.96328864455154</v>
      </c>
      <c r="N337">
        <f t="shared" si="79"/>
        <v>0</v>
      </c>
      <c r="O337">
        <f t="shared" si="80"/>
        <v>541.96328864455154</v>
      </c>
      <c r="P337">
        <f t="shared" si="81"/>
        <v>875.2966219778848</v>
      </c>
      <c r="Q337">
        <f t="shared" si="82"/>
        <v>0.87529662197788483</v>
      </c>
    </row>
    <row r="338" spans="1:17" x14ac:dyDescent="0.3">
      <c r="A338">
        <v>329</v>
      </c>
      <c r="B338">
        <v>20.5</v>
      </c>
      <c r="C338">
        <f t="shared" si="70"/>
        <v>5.6944444444444446</v>
      </c>
      <c r="D338">
        <f t="shared" si="71"/>
        <v>12.695052083333334</v>
      </c>
      <c r="E338">
        <f t="shared" si="72"/>
        <v>225.63</v>
      </c>
      <c r="F338">
        <f t="shared" si="83"/>
        <v>-1555.5555555555554</v>
      </c>
      <c r="G338">
        <f t="shared" si="73"/>
        <v>-1317.2305034722222</v>
      </c>
      <c r="H338">
        <f t="shared" si="74"/>
        <v>-7500.895922550154</v>
      </c>
      <c r="I338">
        <v>300</v>
      </c>
      <c r="J338">
        <f t="shared" si="75"/>
        <v>333.33333333333331</v>
      </c>
      <c r="K338">
        <f t="shared" si="76"/>
        <v>0</v>
      </c>
      <c r="L338">
        <f t="shared" si="77"/>
        <v>-7500.895922550154</v>
      </c>
      <c r="M338">
        <f t="shared" si="78"/>
        <v>0</v>
      </c>
      <c r="N338">
        <f t="shared" si="79"/>
        <v>-6750.8063302951387</v>
      </c>
      <c r="O338">
        <f t="shared" si="80"/>
        <v>-6750.8063302951387</v>
      </c>
      <c r="P338">
        <f t="shared" si="81"/>
        <v>-6417.4729969618056</v>
      </c>
      <c r="Q338">
        <f t="shared" si="82"/>
        <v>-6.4174729969618056</v>
      </c>
    </row>
    <row r="339" spans="1:17" x14ac:dyDescent="0.3">
      <c r="A339">
        <v>330</v>
      </c>
      <c r="B339">
        <v>17.5</v>
      </c>
      <c r="C339">
        <f t="shared" si="70"/>
        <v>4.8611111111111107</v>
      </c>
      <c r="D339">
        <f t="shared" si="71"/>
        <v>9.2513020833333321</v>
      </c>
      <c r="E339">
        <f t="shared" si="72"/>
        <v>225.63</v>
      </c>
      <c r="F339">
        <f t="shared" si="83"/>
        <v>-1666.6666666666679</v>
      </c>
      <c r="G339">
        <f t="shared" si="73"/>
        <v>-1431.7853645833345</v>
      </c>
      <c r="H339">
        <f t="shared" si="74"/>
        <v>-6960.0677445023202</v>
      </c>
      <c r="I339">
        <v>300</v>
      </c>
      <c r="J339">
        <f t="shared" si="75"/>
        <v>333.33333333333331</v>
      </c>
      <c r="K339">
        <f t="shared" si="76"/>
        <v>0</v>
      </c>
      <c r="L339">
        <f t="shared" si="77"/>
        <v>-6960.0677445023202</v>
      </c>
      <c r="M339">
        <f t="shared" si="78"/>
        <v>0</v>
      </c>
      <c r="N339">
        <f t="shared" si="79"/>
        <v>-6264.0609700520881</v>
      </c>
      <c r="O339">
        <f t="shared" si="80"/>
        <v>-6264.0609700520881</v>
      </c>
      <c r="P339">
        <f t="shared" si="81"/>
        <v>-5930.7276367187551</v>
      </c>
      <c r="Q339">
        <f t="shared" si="82"/>
        <v>-5.9307276367187551</v>
      </c>
    </row>
    <row r="340" spans="1:17" x14ac:dyDescent="0.3">
      <c r="A340">
        <v>331</v>
      </c>
      <c r="B340">
        <v>16.899999999999999</v>
      </c>
      <c r="C340">
        <f t="shared" si="70"/>
        <v>4.6944444444444438</v>
      </c>
      <c r="D340">
        <f t="shared" si="71"/>
        <v>8.6278020833333304</v>
      </c>
      <c r="E340">
        <f t="shared" si="72"/>
        <v>225.63</v>
      </c>
      <c r="F340">
        <f t="shared" si="83"/>
        <v>-333.33333333333394</v>
      </c>
      <c r="G340">
        <f t="shared" si="73"/>
        <v>-99.075531250000608</v>
      </c>
      <c r="H340">
        <f t="shared" si="74"/>
        <v>-465.10457725694721</v>
      </c>
      <c r="I340">
        <v>300</v>
      </c>
      <c r="J340">
        <f t="shared" si="75"/>
        <v>333.33333333333331</v>
      </c>
      <c r="K340">
        <f t="shared" si="76"/>
        <v>0</v>
      </c>
      <c r="L340">
        <f t="shared" si="77"/>
        <v>-465.10457725694721</v>
      </c>
      <c r="M340">
        <f t="shared" si="78"/>
        <v>0</v>
      </c>
      <c r="N340">
        <f t="shared" si="79"/>
        <v>-418.59411953125249</v>
      </c>
      <c r="O340">
        <f t="shared" si="80"/>
        <v>-418.59411953125249</v>
      </c>
      <c r="P340">
        <f t="shared" si="81"/>
        <v>-85.260786197919174</v>
      </c>
      <c r="Q340">
        <f t="shared" si="82"/>
        <v>-8.5260786197919172E-2</v>
      </c>
    </row>
    <row r="341" spans="1:17" x14ac:dyDescent="0.3">
      <c r="A341">
        <v>332</v>
      </c>
      <c r="B341">
        <v>16.7</v>
      </c>
      <c r="C341">
        <f t="shared" si="70"/>
        <v>4.6388888888888884</v>
      </c>
      <c r="D341">
        <f t="shared" si="71"/>
        <v>8.4248020833333293</v>
      </c>
      <c r="E341">
        <f t="shared" si="72"/>
        <v>225.63</v>
      </c>
      <c r="F341">
        <f t="shared" si="83"/>
        <v>-111.11111111111072</v>
      </c>
      <c r="G341">
        <f t="shared" si="73"/>
        <v>122.94369097222261</v>
      </c>
      <c r="H341">
        <f t="shared" si="74"/>
        <v>570.32212201003256</v>
      </c>
      <c r="I341">
        <v>300</v>
      </c>
      <c r="J341">
        <f t="shared" si="75"/>
        <v>333.33333333333331</v>
      </c>
      <c r="K341">
        <f t="shared" si="76"/>
        <v>570.32212201003256</v>
      </c>
      <c r="L341">
        <f t="shared" si="77"/>
        <v>0</v>
      </c>
      <c r="M341">
        <f t="shared" si="78"/>
        <v>633.69124667781398</v>
      </c>
      <c r="N341">
        <f t="shared" si="79"/>
        <v>0</v>
      </c>
      <c r="O341">
        <f t="shared" si="80"/>
        <v>633.69124667781398</v>
      </c>
      <c r="P341">
        <f t="shared" si="81"/>
        <v>967.02458001114724</v>
      </c>
      <c r="Q341">
        <f t="shared" si="82"/>
        <v>0.96702458001114722</v>
      </c>
    </row>
    <row r="342" spans="1:17" x14ac:dyDescent="0.3">
      <c r="A342">
        <v>333</v>
      </c>
      <c r="B342">
        <v>15.9</v>
      </c>
      <c r="C342">
        <f t="shared" si="70"/>
        <v>4.416666666666667</v>
      </c>
      <c r="D342">
        <f t="shared" si="71"/>
        <v>7.6369687500000003</v>
      </c>
      <c r="E342">
        <f t="shared" si="72"/>
        <v>225.63</v>
      </c>
      <c r="F342">
        <f t="shared" si="83"/>
        <v>-444.44444444444287</v>
      </c>
      <c r="G342">
        <f t="shared" si="73"/>
        <v>-211.17747569444288</v>
      </c>
      <c r="H342">
        <f t="shared" si="74"/>
        <v>-932.70051765045605</v>
      </c>
      <c r="I342">
        <v>300</v>
      </c>
      <c r="J342">
        <f t="shared" si="75"/>
        <v>333.33333333333331</v>
      </c>
      <c r="K342">
        <f t="shared" si="76"/>
        <v>0</v>
      </c>
      <c r="L342">
        <f t="shared" si="77"/>
        <v>-932.70051765045605</v>
      </c>
      <c r="M342">
        <f t="shared" si="78"/>
        <v>0</v>
      </c>
      <c r="N342">
        <f t="shared" si="79"/>
        <v>-839.43046588541051</v>
      </c>
      <c r="O342">
        <f t="shared" si="80"/>
        <v>-839.43046588541051</v>
      </c>
      <c r="P342">
        <f t="shared" si="81"/>
        <v>-506.0971325520772</v>
      </c>
      <c r="Q342">
        <f t="shared" si="82"/>
        <v>-0.50609713255207722</v>
      </c>
    </row>
    <row r="343" spans="1:17" x14ac:dyDescent="0.3">
      <c r="A343">
        <v>334</v>
      </c>
      <c r="B343">
        <v>15.6</v>
      </c>
      <c r="C343">
        <f t="shared" si="70"/>
        <v>4.333333333333333</v>
      </c>
      <c r="D343">
        <f t="shared" si="71"/>
        <v>7.3514999999999979</v>
      </c>
      <c r="E343">
        <f t="shared" si="72"/>
        <v>225.63</v>
      </c>
      <c r="F343">
        <f t="shared" si="83"/>
        <v>-166.66666666666785</v>
      </c>
      <c r="G343">
        <f t="shared" si="73"/>
        <v>66.314833333332132</v>
      </c>
      <c r="H343">
        <f t="shared" si="74"/>
        <v>287.36427777777254</v>
      </c>
      <c r="I343">
        <v>300</v>
      </c>
      <c r="J343">
        <f t="shared" si="75"/>
        <v>333.33333333333331</v>
      </c>
      <c r="K343">
        <f t="shared" si="76"/>
        <v>287.36427777777254</v>
      </c>
      <c r="L343">
        <f t="shared" si="77"/>
        <v>0</v>
      </c>
      <c r="M343">
        <f t="shared" si="78"/>
        <v>319.29364197530282</v>
      </c>
      <c r="N343">
        <f t="shared" si="79"/>
        <v>0</v>
      </c>
      <c r="O343">
        <f t="shared" si="80"/>
        <v>319.29364197530282</v>
      </c>
      <c r="P343">
        <f t="shared" si="81"/>
        <v>652.62697530863613</v>
      </c>
      <c r="Q343">
        <f t="shared" si="82"/>
        <v>0.65262697530863611</v>
      </c>
    </row>
    <row r="344" spans="1:17" x14ac:dyDescent="0.3">
      <c r="A344">
        <v>335</v>
      </c>
      <c r="B344">
        <v>15</v>
      </c>
      <c r="C344">
        <f t="shared" si="70"/>
        <v>4.166666666666667</v>
      </c>
      <c r="D344">
        <f t="shared" si="71"/>
        <v>6.7968750000000009</v>
      </c>
      <c r="E344">
        <f t="shared" si="72"/>
        <v>225.63</v>
      </c>
      <c r="F344">
        <f t="shared" si="83"/>
        <v>-333.33333333333212</v>
      </c>
      <c r="G344">
        <f t="shared" si="73"/>
        <v>-100.90645833333213</v>
      </c>
      <c r="H344">
        <f t="shared" si="74"/>
        <v>-420.44357638888391</v>
      </c>
      <c r="I344">
        <v>300</v>
      </c>
      <c r="J344">
        <f t="shared" si="75"/>
        <v>333.33333333333331</v>
      </c>
      <c r="K344">
        <f t="shared" si="76"/>
        <v>0</v>
      </c>
      <c r="L344">
        <f t="shared" si="77"/>
        <v>-420.44357638888391</v>
      </c>
      <c r="M344">
        <f t="shared" si="78"/>
        <v>0</v>
      </c>
      <c r="N344">
        <f t="shared" si="79"/>
        <v>-378.39921874999555</v>
      </c>
      <c r="O344">
        <f t="shared" si="80"/>
        <v>-378.39921874999555</v>
      </c>
      <c r="P344">
        <f t="shared" si="81"/>
        <v>-45.06588541666224</v>
      </c>
      <c r="Q344">
        <f t="shared" si="82"/>
        <v>-4.5065885416662239E-2</v>
      </c>
    </row>
    <row r="345" spans="1:17" x14ac:dyDescent="0.3">
      <c r="A345">
        <v>336</v>
      </c>
      <c r="B345">
        <v>14.5</v>
      </c>
      <c r="C345">
        <f t="shared" si="70"/>
        <v>4.0277777777777777</v>
      </c>
      <c r="D345">
        <f t="shared" si="71"/>
        <v>6.3513020833333327</v>
      </c>
      <c r="E345">
        <f t="shared" si="72"/>
        <v>225.63</v>
      </c>
      <c r="F345">
        <f t="shared" si="83"/>
        <v>-277.77777777777857</v>
      </c>
      <c r="G345">
        <f t="shared" si="73"/>
        <v>-45.796475694445235</v>
      </c>
      <c r="H345">
        <f t="shared" si="74"/>
        <v>-184.45802710262663</v>
      </c>
      <c r="I345">
        <v>300</v>
      </c>
      <c r="J345">
        <f t="shared" si="75"/>
        <v>333.33333333333331</v>
      </c>
      <c r="K345">
        <f t="shared" si="76"/>
        <v>0</v>
      </c>
      <c r="L345">
        <f t="shared" si="77"/>
        <v>-184.45802710262663</v>
      </c>
      <c r="M345">
        <f t="shared" si="78"/>
        <v>0</v>
      </c>
      <c r="N345">
        <f t="shared" si="79"/>
        <v>-166.01222439236398</v>
      </c>
      <c r="O345">
        <f t="shared" si="80"/>
        <v>-166.01222439236398</v>
      </c>
      <c r="P345">
        <f t="shared" si="81"/>
        <v>167.32110894096934</v>
      </c>
      <c r="Q345">
        <f t="shared" si="82"/>
        <v>0.16732110894096933</v>
      </c>
    </row>
    <row r="346" spans="1:17" x14ac:dyDescent="0.3">
      <c r="A346">
        <v>337</v>
      </c>
      <c r="B346">
        <v>14.3</v>
      </c>
      <c r="C346">
        <f t="shared" si="70"/>
        <v>3.9722222222222223</v>
      </c>
      <c r="D346">
        <f t="shared" si="71"/>
        <v>6.1773020833333332</v>
      </c>
      <c r="E346">
        <f t="shared" si="72"/>
        <v>225.63</v>
      </c>
      <c r="F346">
        <f t="shared" si="83"/>
        <v>-111.11111111111072</v>
      </c>
      <c r="G346">
        <f t="shared" si="73"/>
        <v>120.69619097222261</v>
      </c>
      <c r="H346">
        <f t="shared" si="74"/>
        <v>479.43209191743983</v>
      </c>
      <c r="I346">
        <v>300</v>
      </c>
      <c r="J346">
        <f t="shared" si="75"/>
        <v>333.33333333333331</v>
      </c>
      <c r="K346">
        <f t="shared" si="76"/>
        <v>479.43209191743983</v>
      </c>
      <c r="L346">
        <f t="shared" si="77"/>
        <v>0</v>
      </c>
      <c r="M346">
        <f t="shared" si="78"/>
        <v>532.70232435271089</v>
      </c>
      <c r="N346">
        <f t="shared" si="79"/>
        <v>0</v>
      </c>
      <c r="O346">
        <f t="shared" si="80"/>
        <v>532.70232435271089</v>
      </c>
      <c r="P346">
        <f t="shared" si="81"/>
        <v>866.03565768604426</v>
      </c>
      <c r="Q346">
        <f t="shared" si="82"/>
        <v>0.86603565768604429</v>
      </c>
    </row>
    <row r="347" spans="1:17" x14ac:dyDescent="0.3">
      <c r="A347">
        <v>338</v>
      </c>
      <c r="B347">
        <v>14.5</v>
      </c>
      <c r="C347">
        <f t="shared" si="70"/>
        <v>4.0277777777777777</v>
      </c>
      <c r="D347">
        <f t="shared" si="71"/>
        <v>6.3513020833333327</v>
      </c>
      <c r="E347">
        <f t="shared" si="72"/>
        <v>225.63</v>
      </c>
      <c r="F347">
        <f t="shared" si="83"/>
        <v>111.11111111111072</v>
      </c>
      <c r="G347">
        <f t="shared" si="73"/>
        <v>343.09241319444402</v>
      </c>
      <c r="H347">
        <f t="shared" si="74"/>
        <v>1381.8999975887327</v>
      </c>
      <c r="I347">
        <v>300</v>
      </c>
      <c r="J347">
        <f t="shared" si="75"/>
        <v>333.33333333333331</v>
      </c>
      <c r="K347">
        <f t="shared" si="76"/>
        <v>1381.8999975887327</v>
      </c>
      <c r="L347">
        <f t="shared" si="77"/>
        <v>0</v>
      </c>
      <c r="M347">
        <f t="shared" si="78"/>
        <v>1535.4444417652585</v>
      </c>
      <c r="N347">
        <f t="shared" si="79"/>
        <v>0</v>
      </c>
      <c r="O347">
        <f t="shared" si="80"/>
        <v>1535.4444417652585</v>
      </c>
      <c r="P347">
        <f t="shared" si="81"/>
        <v>1868.7777750985917</v>
      </c>
      <c r="Q347">
        <f t="shared" si="82"/>
        <v>1.8687777750985917</v>
      </c>
    </row>
    <row r="348" spans="1:17" x14ac:dyDescent="0.3">
      <c r="A348">
        <v>339</v>
      </c>
      <c r="B348">
        <v>15.4</v>
      </c>
      <c r="C348">
        <f t="shared" si="70"/>
        <v>4.2777777777777777</v>
      </c>
      <c r="D348">
        <f t="shared" si="71"/>
        <v>7.1642083333333328</v>
      </c>
      <c r="E348">
        <f t="shared" si="72"/>
        <v>225.63</v>
      </c>
      <c r="F348">
        <f t="shared" si="83"/>
        <v>500</v>
      </c>
      <c r="G348">
        <f t="shared" si="73"/>
        <v>732.79420833333336</v>
      </c>
      <c r="H348">
        <f t="shared" si="74"/>
        <v>3134.7307800925928</v>
      </c>
      <c r="I348">
        <v>300</v>
      </c>
      <c r="J348">
        <f t="shared" si="75"/>
        <v>333.33333333333331</v>
      </c>
      <c r="K348">
        <f t="shared" si="76"/>
        <v>3134.7307800925928</v>
      </c>
      <c r="L348">
        <f t="shared" si="77"/>
        <v>0</v>
      </c>
      <c r="M348">
        <f t="shared" si="78"/>
        <v>3483.0342001028807</v>
      </c>
      <c r="N348">
        <f t="shared" si="79"/>
        <v>0</v>
      </c>
      <c r="O348">
        <f t="shared" si="80"/>
        <v>3483.0342001028807</v>
      </c>
      <c r="P348">
        <f t="shared" si="81"/>
        <v>3816.3675334362142</v>
      </c>
      <c r="Q348">
        <f t="shared" si="82"/>
        <v>3.8163675334362144</v>
      </c>
    </row>
    <row r="349" spans="1:17" x14ac:dyDescent="0.3">
      <c r="A349">
        <v>340</v>
      </c>
      <c r="B349">
        <v>17.8</v>
      </c>
      <c r="C349">
        <f t="shared" si="70"/>
        <v>4.9444444444444446</v>
      </c>
      <c r="D349">
        <f t="shared" si="71"/>
        <v>9.5712083333333329</v>
      </c>
      <c r="E349">
        <f t="shared" si="72"/>
        <v>225.63</v>
      </c>
      <c r="F349">
        <f t="shared" si="83"/>
        <v>1333.3333333333339</v>
      </c>
      <c r="G349">
        <f t="shared" si="73"/>
        <v>1568.5345416666673</v>
      </c>
      <c r="H349">
        <f t="shared" si="74"/>
        <v>7755.5319004629664</v>
      </c>
      <c r="I349">
        <v>300</v>
      </c>
      <c r="J349">
        <f t="shared" si="75"/>
        <v>333.33333333333331</v>
      </c>
      <c r="K349">
        <f t="shared" si="76"/>
        <v>7755.5319004629664</v>
      </c>
      <c r="L349">
        <f t="shared" si="77"/>
        <v>0</v>
      </c>
      <c r="M349">
        <f t="shared" si="78"/>
        <v>8617.257667181073</v>
      </c>
      <c r="N349">
        <f t="shared" si="79"/>
        <v>0</v>
      </c>
      <c r="O349">
        <f t="shared" si="80"/>
        <v>8617.257667181073</v>
      </c>
      <c r="P349">
        <f t="shared" si="81"/>
        <v>8950.5910005144069</v>
      </c>
      <c r="Q349">
        <f t="shared" si="82"/>
        <v>8.9505910005144074</v>
      </c>
    </row>
    <row r="350" spans="1:17" x14ac:dyDescent="0.3">
      <c r="A350">
        <v>341</v>
      </c>
      <c r="B350">
        <v>21.1</v>
      </c>
      <c r="C350">
        <f t="shared" si="70"/>
        <v>5.8611111111111116</v>
      </c>
      <c r="D350">
        <f t="shared" si="71"/>
        <v>13.449052083333333</v>
      </c>
      <c r="E350">
        <f t="shared" si="72"/>
        <v>225.63</v>
      </c>
      <c r="F350">
        <f t="shared" si="83"/>
        <v>1833.3333333333339</v>
      </c>
      <c r="G350">
        <f t="shared" si="73"/>
        <v>2072.4123854166673</v>
      </c>
      <c r="H350">
        <f t="shared" si="74"/>
        <v>12146.639258969912</v>
      </c>
      <c r="I350">
        <v>300</v>
      </c>
      <c r="J350">
        <f t="shared" si="75"/>
        <v>333.33333333333331</v>
      </c>
      <c r="K350">
        <f t="shared" si="76"/>
        <v>12146.639258969912</v>
      </c>
      <c r="L350">
        <f t="shared" si="77"/>
        <v>0</v>
      </c>
      <c r="M350">
        <f t="shared" si="78"/>
        <v>13496.265843299901</v>
      </c>
      <c r="N350">
        <f t="shared" si="79"/>
        <v>0</v>
      </c>
      <c r="O350">
        <f t="shared" si="80"/>
        <v>13496.265843299901</v>
      </c>
      <c r="P350">
        <f t="shared" si="81"/>
        <v>13829.599176633235</v>
      </c>
      <c r="Q350">
        <f t="shared" si="82"/>
        <v>13.829599176633236</v>
      </c>
    </row>
    <row r="351" spans="1:17" x14ac:dyDescent="0.3">
      <c r="A351">
        <v>342</v>
      </c>
      <c r="B351">
        <v>24.1</v>
      </c>
      <c r="C351">
        <f t="shared" si="70"/>
        <v>6.6944444444444446</v>
      </c>
      <c r="D351">
        <f t="shared" si="71"/>
        <v>17.545302083333333</v>
      </c>
      <c r="E351">
        <f t="shared" si="72"/>
        <v>225.63</v>
      </c>
      <c r="F351">
        <f t="shared" si="83"/>
        <v>1666.6666666666661</v>
      </c>
      <c r="G351">
        <f t="shared" si="73"/>
        <v>1909.8419687499993</v>
      </c>
      <c r="H351">
        <f t="shared" si="74"/>
        <v>12785.330957465274</v>
      </c>
      <c r="I351">
        <v>300</v>
      </c>
      <c r="J351">
        <f t="shared" si="75"/>
        <v>333.33333333333331</v>
      </c>
      <c r="K351">
        <f t="shared" si="76"/>
        <v>12785.330957465274</v>
      </c>
      <c r="L351">
        <f t="shared" si="77"/>
        <v>0</v>
      </c>
      <c r="M351">
        <f t="shared" si="78"/>
        <v>14205.923286072526</v>
      </c>
      <c r="N351">
        <f t="shared" si="79"/>
        <v>0</v>
      </c>
      <c r="O351">
        <f t="shared" si="80"/>
        <v>14205.923286072526</v>
      </c>
      <c r="P351">
        <f t="shared" si="81"/>
        <v>14539.25661940586</v>
      </c>
      <c r="Q351">
        <f t="shared" si="82"/>
        <v>14.53925661940586</v>
      </c>
    </row>
    <row r="352" spans="1:17" x14ac:dyDescent="0.3">
      <c r="A352">
        <v>343</v>
      </c>
      <c r="B352">
        <v>25</v>
      </c>
      <c r="C352">
        <f t="shared" si="70"/>
        <v>6.9444444444444446</v>
      </c>
      <c r="D352">
        <f t="shared" si="71"/>
        <v>18.880208333333332</v>
      </c>
      <c r="E352">
        <f t="shared" si="72"/>
        <v>225.63</v>
      </c>
      <c r="F352">
        <f t="shared" si="83"/>
        <v>500</v>
      </c>
      <c r="G352">
        <f t="shared" si="73"/>
        <v>744.51020833333337</v>
      </c>
      <c r="H352">
        <f t="shared" si="74"/>
        <v>5170.2097800925931</v>
      </c>
      <c r="I352">
        <v>300</v>
      </c>
      <c r="J352">
        <f t="shared" si="75"/>
        <v>333.33333333333331</v>
      </c>
      <c r="K352">
        <f t="shared" si="76"/>
        <v>5170.2097800925931</v>
      </c>
      <c r="L352">
        <f t="shared" si="77"/>
        <v>0</v>
      </c>
      <c r="M352">
        <f t="shared" si="78"/>
        <v>5744.6775334362146</v>
      </c>
      <c r="N352">
        <f t="shared" si="79"/>
        <v>0</v>
      </c>
      <c r="O352">
        <f t="shared" si="80"/>
        <v>5744.6775334362146</v>
      </c>
      <c r="P352">
        <f t="shared" si="81"/>
        <v>6078.0108667695476</v>
      </c>
      <c r="Q352">
        <f t="shared" si="82"/>
        <v>6.0780108667695476</v>
      </c>
    </row>
    <row r="353" spans="1:17" x14ac:dyDescent="0.3">
      <c r="A353">
        <v>344</v>
      </c>
      <c r="B353">
        <v>25.3</v>
      </c>
      <c r="C353">
        <f t="shared" si="70"/>
        <v>7.0277777777777777</v>
      </c>
      <c r="D353">
        <f t="shared" si="71"/>
        <v>19.336052083333332</v>
      </c>
      <c r="E353">
        <f t="shared" si="72"/>
        <v>225.63</v>
      </c>
      <c r="F353">
        <f t="shared" si="83"/>
        <v>166.66666666666606</v>
      </c>
      <c r="G353">
        <f t="shared" si="73"/>
        <v>411.63271874999941</v>
      </c>
      <c r="H353">
        <f t="shared" si="74"/>
        <v>2892.863273437496</v>
      </c>
      <c r="I353">
        <v>300</v>
      </c>
      <c r="J353">
        <f t="shared" si="75"/>
        <v>333.33333333333331</v>
      </c>
      <c r="K353">
        <f t="shared" si="76"/>
        <v>2892.863273437496</v>
      </c>
      <c r="L353">
        <f t="shared" si="77"/>
        <v>0</v>
      </c>
      <c r="M353">
        <f t="shared" si="78"/>
        <v>3214.2925260416623</v>
      </c>
      <c r="N353">
        <f t="shared" si="79"/>
        <v>0</v>
      </c>
      <c r="O353">
        <f t="shared" si="80"/>
        <v>3214.2925260416623</v>
      </c>
      <c r="P353">
        <f t="shared" si="81"/>
        <v>3547.6258593749958</v>
      </c>
      <c r="Q353">
        <f t="shared" si="82"/>
        <v>3.5476258593749956</v>
      </c>
    </row>
    <row r="354" spans="1:17" x14ac:dyDescent="0.3">
      <c r="A354">
        <v>345</v>
      </c>
      <c r="B354">
        <v>25.5</v>
      </c>
      <c r="C354">
        <f t="shared" si="70"/>
        <v>7.083333333333333</v>
      </c>
      <c r="D354">
        <f t="shared" si="71"/>
        <v>19.642968749999998</v>
      </c>
      <c r="E354">
        <f t="shared" si="72"/>
        <v>225.63</v>
      </c>
      <c r="F354">
        <f t="shared" si="83"/>
        <v>111.11111111111072</v>
      </c>
      <c r="G354">
        <f t="shared" si="73"/>
        <v>356.38407986111071</v>
      </c>
      <c r="H354">
        <f t="shared" si="74"/>
        <v>2524.3872323495339</v>
      </c>
      <c r="I354">
        <v>300</v>
      </c>
      <c r="J354">
        <f t="shared" si="75"/>
        <v>333.33333333333331</v>
      </c>
      <c r="K354">
        <f t="shared" si="76"/>
        <v>2524.3872323495339</v>
      </c>
      <c r="L354">
        <f t="shared" si="77"/>
        <v>0</v>
      </c>
      <c r="M354">
        <f t="shared" si="78"/>
        <v>2804.874702610593</v>
      </c>
      <c r="N354">
        <f t="shared" si="79"/>
        <v>0</v>
      </c>
      <c r="O354">
        <f t="shared" si="80"/>
        <v>2804.874702610593</v>
      </c>
      <c r="P354">
        <f t="shared" si="81"/>
        <v>3138.2080359439265</v>
      </c>
      <c r="Q354">
        <f t="shared" si="82"/>
        <v>3.1382080359439266</v>
      </c>
    </row>
    <row r="355" spans="1:17" x14ac:dyDescent="0.3">
      <c r="A355">
        <v>346</v>
      </c>
      <c r="B355">
        <v>26.4</v>
      </c>
      <c r="C355">
        <f t="shared" si="70"/>
        <v>7.333333333333333</v>
      </c>
      <c r="D355">
        <f t="shared" si="71"/>
        <v>21.053999999999995</v>
      </c>
      <c r="E355">
        <f t="shared" si="72"/>
        <v>225.63</v>
      </c>
      <c r="F355">
        <f t="shared" si="83"/>
        <v>500</v>
      </c>
      <c r="G355">
        <f t="shared" si="73"/>
        <v>746.68399999999997</v>
      </c>
      <c r="H355">
        <f t="shared" si="74"/>
        <v>5475.6826666666666</v>
      </c>
      <c r="I355">
        <v>300</v>
      </c>
      <c r="J355">
        <f t="shared" si="75"/>
        <v>333.33333333333331</v>
      </c>
      <c r="K355">
        <f t="shared" si="76"/>
        <v>5475.6826666666666</v>
      </c>
      <c r="L355">
        <f t="shared" si="77"/>
        <v>0</v>
      </c>
      <c r="M355">
        <f t="shared" si="78"/>
        <v>6084.091851851852</v>
      </c>
      <c r="N355">
        <f t="shared" si="79"/>
        <v>0</v>
      </c>
      <c r="O355">
        <f t="shared" si="80"/>
        <v>6084.091851851852</v>
      </c>
      <c r="P355">
        <f t="shared" si="81"/>
        <v>6417.425185185185</v>
      </c>
      <c r="Q355">
        <f t="shared" si="82"/>
        <v>6.4174251851851851</v>
      </c>
    </row>
    <row r="356" spans="1:17" x14ac:dyDescent="0.3">
      <c r="A356">
        <v>347</v>
      </c>
      <c r="B356">
        <v>26.6</v>
      </c>
      <c r="C356">
        <f t="shared" si="70"/>
        <v>7.3888888888888893</v>
      </c>
      <c r="D356">
        <f t="shared" si="71"/>
        <v>21.374208333333332</v>
      </c>
      <c r="E356">
        <f t="shared" si="72"/>
        <v>225.63</v>
      </c>
      <c r="F356">
        <f t="shared" si="83"/>
        <v>111.11111111111249</v>
      </c>
      <c r="G356">
        <f t="shared" si="73"/>
        <v>358.11531944444584</v>
      </c>
      <c r="H356">
        <f t="shared" si="74"/>
        <v>2646.074304783961</v>
      </c>
      <c r="I356">
        <v>300</v>
      </c>
      <c r="J356">
        <f t="shared" si="75"/>
        <v>333.33333333333331</v>
      </c>
      <c r="K356">
        <f t="shared" si="76"/>
        <v>2646.074304783961</v>
      </c>
      <c r="L356">
        <f t="shared" si="77"/>
        <v>0</v>
      </c>
      <c r="M356">
        <f t="shared" si="78"/>
        <v>2940.0825608710679</v>
      </c>
      <c r="N356">
        <f t="shared" si="79"/>
        <v>0</v>
      </c>
      <c r="O356">
        <f t="shared" si="80"/>
        <v>2940.0825608710679</v>
      </c>
      <c r="P356">
        <f t="shared" si="81"/>
        <v>3273.4158942044014</v>
      </c>
      <c r="Q356">
        <f t="shared" si="82"/>
        <v>3.2734158942044016</v>
      </c>
    </row>
    <row r="357" spans="1:17" x14ac:dyDescent="0.3">
      <c r="A357">
        <v>348</v>
      </c>
      <c r="B357">
        <v>27.1</v>
      </c>
      <c r="C357">
        <f t="shared" si="70"/>
        <v>7.5277777777777777</v>
      </c>
      <c r="D357">
        <f t="shared" si="71"/>
        <v>22.18530208333333</v>
      </c>
      <c r="E357">
        <f t="shared" si="72"/>
        <v>225.63</v>
      </c>
      <c r="F357">
        <f t="shared" si="83"/>
        <v>277.77777777777681</v>
      </c>
      <c r="G357">
        <f t="shared" si="73"/>
        <v>525.59307986111014</v>
      </c>
      <c r="H357">
        <f t="shared" si="74"/>
        <v>3956.5479067322458</v>
      </c>
      <c r="I357">
        <v>300</v>
      </c>
      <c r="J357">
        <f t="shared" si="75"/>
        <v>333.33333333333331</v>
      </c>
      <c r="K357">
        <f t="shared" si="76"/>
        <v>3956.5479067322458</v>
      </c>
      <c r="L357">
        <f t="shared" si="77"/>
        <v>0</v>
      </c>
      <c r="M357">
        <f t="shared" si="78"/>
        <v>4396.164340813606</v>
      </c>
      <c r="N357">
        <f t="shared" si="79"/>
        <v>0</v>
      </c>
      <c r="O357">
        <f t="shared" si="80"/>
        <v>4396.164340813606</v>
      </c>
      <c r="P357">
        <f t="shared" si="81"/>
        <v>4729.4976741469391</v>
      </c>
      <c r="Q357">
        <f t="shared" si="82"/>
        <v>4.7294976741469394</v>
      </c>
    </row>
    <row r="358" spans="1:17" x14ac:dyDescent="0.3">
      <c r="A358">
        <v>349</v>
      </c>
      <c r="B358">
        <v>27.7</v>
      </c>
      <c r="C358">
        <f t="shared" si="70"/>
        <v>7.6944444444444438</v>
      </c>
      <c r="D358">
        <f t="shared" si="71"/>
        <v>23.178552083333329</v>
      </c>
      <c r="E358">
        <f t="shared" si="72"/>
        <v>225.63</v>
      </c>
      <c r="F358">
        <f t="shared" si="83"/>
        <v>333.33333333333212</v>
      </c>
      <c r="G358">
        <f t="shared" si="73"/>
        <v>582.14188541666545</v>
      </c>
      <c r="H358">
        <f t="shared" si="74"/>
        <v>4479.2583961226755</v>
      </c>
      <c r="I358">
        <v>300</v>
      </c>
      <c r="J358">
        <f t="shared" si="75"/>
        <v>333.33333333333331</v>
      </c>
      <c r="K358">
        <f t="shared" si="76"/>
        <v>4479.2583961226755</v>
      </c>
      <c r="L358">
        <f t="shared" si="77"/>
        <v>0</v>
      </c>
      <c r="M358">
        <f t="shared" si="78"/>
        <v>4976.9537734696396</v>
      </c>
      <c r="N358">
        <f t="shared" si="79"/>
        <v>0</v>
      </c>
      <c r="O358">
        <f t="shared" si="80"/>
        <v>4976.9537734696396</v>
      </c>
      <c r="P358">
        <f t="shared" si="81"/>
        <v>5310.2871068029726</v>
      </c>
      <c r="Q358">
        <f t="shared" si="82"/>
        <v>5.3102871068029724</v>
      </c>
    </row>
    <row r="359" spans="1:17" x14ac:dyDescent="0.3">
      <c r="A359">
        <v>350</v>
      </c>
      <c r="B359">
        <v>28.1</v>
      </c>
      <c r="C359">
        <f t="shared" si="70"/>
        <v>7.8055555555555554</v>
      </c>
      <c r="D359">
        <f t="shared" si="71"/>
        <v>23.85280208333333</v>
      </c>
      <c r="E359">
        <f t="shared" si="72"/>
        <v>225.63</v>
      </c>
      <c r="F359">
        <f t="shared" si="83"/>
        <v>222.22222222222319</v>
      </c>
      <c r="G359">
        <f t="shared" si="73"/>
        <v>471.70502430555655</v>
      </c>
      <c r="H359">
        <f t="shared" si="74"/>
        <v>3681.9197730517053</v>
      </c>
      <c r="I359">
        <v>300</v>
      </c>
      <c r="J359">
        <f t="shared" si="75"/>
        <v>333.33333333333331</v>
      </c>
      <c r="K359">
        <f t="shared" si="76"/>
        <v>3681.9197730517053</v>
      </c>
      <c r="L359">
        <f t="shared" si="77"/>
        <v>0</v>
      </c>
      <c r="M359">
        <f t="shared" si="78"/>
        <v>4091.0219700574503</v>
      </c>
      <c r="N359">
        <f t="shared" si="79"/>
        <v>0</v>
      </c>
      <c r="O359">
        <f t="shared" si="80"/>
        <v>4091.0219700574503</v>
      </c>
      <c r="P359">
        <f t="shared" si="81"/>
        <v>4424.3553033907838</v>
      </c>
      <c r="Q359">
        <f t="shared" si="82"/>
        <v>4.4243553033907839</v>
      </c>
    </row>
    <row r="360" spans="1:17" x14ac:dyDescent="0.3">
      <c r="A360">
        <v>351</v>
      </c>
      <c r="B360">
        <v>28.2</v>
      </c>
      <c r="C360">
        <f t="shared" si="70"/>
        <v>7.833333333333333</v>
      </c>
      <c r="D360">
        <f t="shared" si="71"/>
        <v>24.022874999999996</v>
      </c>
      <c r="E360">
        <f t="shared" si="72"/>
        <v>225.63</v>
      </c>
      <c r="F360">
        <f t="shared" si="83"/>
        <v>55.555555555555358</v>
      </c>
      <c r="G360">
        <f t="shared" si="73"/>
        <v>305.20843055555537</v>
      </c>
      <c r="H360">
        <f t="shared" si="74"/>
        <v>2390.7993726851837</v>
      </c>
      <c r="I360">
        <v>300</v>
      </c>
      <c r="J360">
        <f t="shared" si="75"/>
        <v>333.33333333333331</v>
      </c>
      <c r="K360">
        <f t="shared" si="76"/>
        <v>2390.7993726851837</v>
      </c>
      <c r="L360">
        <f t="shared" si="77"/>
        <v>0</v>
      </c>
      <c r="M360">
        <f t="shared" si="78"/>
        <v>2656.4437474279816</v>
      </c>
      <c r="N360">
        <f t="shared" si="79"/>
        <v>0</v>
      </c>
      <c r="O360">
        <f t="shared" si="80"/>
        <v>2656.4437474279816</v>
      </c>
      <c r="P360">
        <f t="shared" si="81"/>
        <v>2989.7770807613151</v>
      </c>
      <c r="Q360">
        <f t="shared" si="82"/>
        <v>2.9897770807613151</v>
      </c>
    </row>
    <row r="361" spans="1:17" x14ac:dyDescent="0.3">
      <c r="A361">
        <v>352</v>
      </c>
      <c r="B361">
        <v>28.1</v>
      </c>
      <c r="C361">
        <f t="shared" si="70"/>
        <v>7.8055555555555554</v>
      </c>
      <c r="D361">
        <f t="shared" si="71"/>
        <v>23.85280208333333</v>
      </c>
      <c r="E361">
        <f t="shared" si="72"/>
        <v>225.63</v>
      </c>
      <c r="F361">
        <f t="shared" si="83"/>
        <v>-55.555555555555358</v>
      </c>
      <c r="G361">
        <f t="shared" si="73"/>
        <v>193.92724652777798</v>
      </c>
      <c r="H361">
        <f t="shared" si="74"/>
        <v>1513.7098965084892</v>
      </c>
      <c r="I361">
        <v>300</v>
      </c>
      <c r="J361">
        <f t="shared" si="75"/>
        <v>333.33333333333331</v>
      </c>
      <c r="K361">
        <f t="shared" si="76"/>
        <v>1513.7098965084892</v>
      </c>
      <c r="L361">
        <f t="shared" si="77"/>
        <v>0</v>
      </c>
      <c r="M361">
        <f t="shared" si="78"/>
        <v>1681.8998850094324</v>
      </c>
      <c r="N361">
        <f t="shared" si="79"/>
        <v>0</v>
      </c>
      <c r="O361">
        <f t="shared" si="80"/>
        <v>1681.8998850094324</v>
      </c>
      <c r="P361">
        <f t="shared" si="81"/>
        <v>2015.2332183427657</v>
      </c>
      <c r="Q361">
        <f t="shared" si="82"/>
        <v>2.0152332183427655</v>
      </c>
    </row>
    <row r="362" spans="1:17" x14ac:dyDescent="0.3">
      <c r="A362">
        <v>353</v>
      </c>
      <c r="B362">
        <v>28</v>
      </c>
      <c r="C362">
        <f t="shared" si="70"/>
        <v>7.7777777777777777</v>
      </c>
      <c r="D362">
        <f t="shared" si="71"/>
        <v>23.68333333333333</v>
      </c>
      <c r="E362">
        <f t="shared" si="72"/>
        <v>225.63</v>
      </c>
      <c r="F362">
        <f t="shared" si="83"/>
        <v>-55.555555555555358</v>
      </c>
      <c r="G362">
        <f t="shared" si="73"/>
        <v>193.75777777777796</v>
      </c>
      <c r="H362">
        <f t="shared" si="74"/>
        <v>1507.0049382716063</v>
      </c>
      <c r="I362">
        <v>300</v>
      </c>
      <c r="J362">
        <f t="shared" si="75"/>
        <v>333.33333333333331</v>
      </c>
      <c r="K362">
        <f t="shared" si="76"/>
        <v>1507.0049382716063</v>
      </c>
      <c r="L362">
        <f t="shared" si="77"/>
        <v>0</v>
      </c>
      <c r="M362">
        <f t="shared" si="78"/>
        <v>1674.4499314128959</v>
      </c>
      <c r="N362">
        <f t="shared" si="79"/>
        <v>0</v>
      </c>
      <c r="O362">
        <f t="shared" si="80"/>
        <v>1674.4499314128959</v>
      </c>
      <c r="P362">
        <f t="shared" si="81"/>
        <v>2007.7832647462292</v>
      </c>
      <c r="Q362">
        <f t="shared" si="82"/>
        <v>2.0077832647462293</v>
      </c>
    </row>
    <row r="363" spans="1:17" x14ac:dyDescent="0.3">
      <c r="A363">
        <v>354</v>
      </c>
      <c r="B363">
        <v>27.9</v>
      </c>
      <c r="C363">
        <f t="shared" si="70"/>
        <v>7.7499999999999991</v>
      </c>
      <c r="D363">
        <f t="shared" si="71"/>
        <v>23.514468749999992</v>
      </c>
      <c r="E363">
        <f t="shared" si="72"/>
        <v>225.63</v>
      </c>
      <c r="F363">
        <f t="shared" si="83"/>
        <v>-55.555555555557135</v>
      </c>
      <c r="G363">
        <f t="shared" si="73"/>
        <v>193.58891319444285</v>
      </c>
      <c r="H363">
        <f t="shared" si="74"/>
        <v>1500.314077256932</v>
      </c>
      <c r="I363">
        <v>300</v>
      </c>
      <c r="J363">
        <f t="shared" si="75"/>
        <v>333.33333333333331</v>
      </c>
      <c r="K363">
        <f t="shared" si="76"/>
        <v>1500.314077256932</v>
      </c>
      <c r="L363">
        <f t="shared" si="77"/>
        <v>0</v>
      </c>
      <c r="M363">
        <f t="shared" si="78"/>
        <v>1667.015641396591</v>
      </c>
      <c r="N363">
        <f t="shared" si="79"/>
        <v>0</v>
      </c>
      <c r="O363">
        <f t="shared" si="80"/>
        <v>1667.015641396591</v>
      </c>
      <c r="P363">
        <f t="shared" si="81"/>
        <v>2000.3489747299243</v>
      </c>
      <c r="Q363">
        <f t="shared" si="82"/>
        <v>2.0003489747299241</v>
      </c>
    </row>
    <row r="364" spans="1:17" x14ac:dyDescent="0.3">
      <c r="A364">
        <v>355</v>
      </c>
      <c r="B364">
        <v>27.9</v>
      </c>
      <c r="C364">
        <f t="shared" si="70"/>
        <v>7.7499999999999991</v>
      </c>
      <c r="D364">
        <f t="shared" si="71"/>
        <v>23.514468749999992</v>
      </c>
      <c r="E364">
        <f t="shared" si="72"/>
        <v>225.63</v>
      </c>
      <c r="F364">
        <f t="shared" si="83"/>
        <v>0</v>
      </c>
      <c r="G364">
        <f t="shared" si="73"/>
        <v>249.14446874999999</v>
      </c>
      <c r="H364">
        <f t="shared" si="74"/>
        <v>1930.8696328124997</v>
      </c>
      <c r="I364">
        <v>300</v>
      </c>
      <c r="J364">
        <f t="shared" si="75"/>
        <v>333.33333333333331</v>
      </c>
      <c r="K364">
        <f t="shared" si="76"/>
        <v>1930.8696328124997</v>
      </c>
      <c r="L364">
        <f t="shared" si="77"/>
        <v>0</v>
      </c>
      <c r="M364">
        <f t="shared" si="78"/>
        <v>2145.4107031249996</v>
      </c>
      <c r="N364">
        <f t="shared" si="79"/>
        <v>0</v>
      </c>
      <c r="O364">
        <f t="shared" si="80"/>
        <v>2145.4107031249996</v>
      </c>
      <c r="P364">
        <f t="shared" si="81"/>
        <v>2478.7440364583331</v>
      </c>
      <c r="Q364">
        <f t="shared" si="82"/>
        <v>2.4787440364583331</v>
      </c>
    </row>
    <row r="365" spans="1:17" x14ac:dyDescent="0.3">
      <c r="A365">
        <v>356</v>
      </c>
      <c r="B365">
        <v>28.1</v>
      </c>
      <c r="C365">
        <f t="shared" si="70"/>
        <v>7.8055555555555554</v>
      </c>
      <c r="D365">
        <f t="shared" si="71"/>
        <v>23.85280208333333</v>
      </c>
      <c r="E365">
        <f t="shared" si="72"/>
        <v>225.63</v>
      </c>
      <c r="F365">
        <f t="shared" si="83"/>
        <v>111.11111111111249</v>
      </c>
      <c r="G365">
        <f t="shared" si="73"/>
        <v>360.5939131944458</v>
      </c>
      <c r="H365">
        <f t="shared" si="74"/>
        <v>2814.635822434424</v>
      </c>
      <c r="I365">
        <v>300</v>
      </c>
      <c r="J365">
        <f t="shared" si="75"/>
        <v>333.33333333333331</v>
      </c>
      <c r="K365">
        <f t="shared" si="76"/>
        <v>2814.635822434424</v>
      </c>
      <c r="L365">
        <f t="shared" si="77"/>
        <v>0</v>
      </c>
      <c r="M365">
        <f t="shared" si="78"/>
        <v>3127.373136038249</v>
      </c>
      <c r="N365">
        <f t="shared" si="79"/>
        <v>0</v>
      </c>
      <c r="O365">
        <f t="shared" si="80"/>
        <v>3127.373136038249</v>
      </c>
      <c r="P365">
        <f t="shared" si="81"/>
        <v>3460.7064693715824</v>
      </c>
      <c r="Q365">
        <f t="shared" si="82"/>
        <v>3.4607064693715825</v>
      </c>
    </row>
    <row r="366" spans="1:17" x14ac:dyDescent="0.3">
      <c r="A366">
        <v>357</v>
      </c>
      <c r="B366">
        <v>28.2</v>
      </c>
      <c r="C366">
        <f t="shared" si="70"/>
        <v>7.833333333333333</v>
      </c>
      <c r="D366">
        <f t="shared" si="71"/>
        <v>24.022874999999996</v>
      </c>
      <c r="E366">
        <f t="shared" si="72"/>
        <v>225.63</v>
      </c>
      <c r="F366">
        <f t="shared" si="83"/>
        <v>55.555555555555358</v>
      </c>
      <c r="G366">
        <f t="shared" si="73"/>
        <v>305.20843055555537</v>
      </c>
      <c r="H366">
        <f t="shared" si="74"/>
        <v>2390.7993726851837</v>
      </c>
      <c r="I366">
        <v>300</v>
      </c>
      <c r="J366">
        <f t="shared" si="75"/>
        <v>333.33333333333331</v>
      </c>
      <c r="K366">
        <f t="shared" si="76"/>
        <v>2390.7993726851837</v>
      </c>
      <c r="L366">
        <f t="shared" si="77"/>
        <v>0</v>
      </c>
      <c r="M366">
        <f t="shared" si="78"/>
        <v>2656.4437474279816</v>
      </c>
      <c r="N366">
        <f t="shared" si="79"/>
        <v>0</v>
      </c>
      <c r="O366">
        <f t="shared" si="80"/>
        <v>2656.4437474279816</v>
      </c>
      <c r="P366">
        <f t="shared" si="81"/>
        <v>2989.7770807613151</v>
      </c>
      <c r="Q366">
        <f t="shared" si="82"/>
        <v>2.9897770807613151</v>
      </c>
    </row>
    <row r="367" spans="1:17" x14ac:dyDescent="0.3">
      <c r="A367">
        <v>358</v>
      </c>
      <c r="B367">
        <v>28</v>
      </c>
      <c r="C367">
        <f t="shared" si="70"/>
        <v>7.7777777777777777</v>
      </c>
      <c r="D367">
        <f t="shared" si="71"/>
        <v>23.68333333333333</v>
      </c>
      <c r="E367">
        <f t="shared" si="72"/>
        <v>225.63</v>
      </c>
      <c r="F367">
        <f t="shared" si="83"/>
        <v>-111.11111111111072</v>
      </c>
      <c r="G367">
        <f t="shared" si="73"/>
        <v>138.20222222222262</v>
      </c>
      <c r="H367">
        <f t="shared" si="74"/>
        <v>1074.9061728395093</v>
      </c>
      <c r="I367">
        <v>300</v>
      </c>
      <c r="J367">
        <f t="shared" si="75"/>
        <v>333.33333333333331</v>
      </c>
      <c r="K367">
        <f t="shared" si="76"/>
        <v>1074.9061728395093</v>
      </c>
      <c r="L367">
        <f t="shared" si="77"/>
        <v>0</v>
      </c>
      <c r="M367">
        <f t="shared" si="78"/>
        <v>1194.3401920438992</v>
      </c>
      <c r="N367">
        <f t="shared" si="79"/>
        <v>0</v>
      </c>
      <c r="O367">
        <f t="shared" si="80"/>
        <v>1194.3401920438992</v>
      </c>
      <c r="P367">
        <f t="shared" si="81"/>
        <v>1527.6735253772324</v>
      </c>
      <c r="Q367">
        <f t="shared" si="82"/>
        <v>1.5276735253772324</v>
      </c>
    </row>
    <row r="368" spans="1:17" x14ac:dyDescent="0.3">
      <c r="A368">
        <v>359</v>
      </c>
      <c r="B368">
        <v>26.9</v>
      </c>
      <c r="C368">
        <f t="shared" si="70"/>
        <v>7.4722222222222214</v>
      </c>
      <c r="D368">
        <f t="shared" si="71"/>
        <v>21.859052083333328</v>
      </c>
      <c r="E368">
        <f t="shared" si="72"/>
        <v>225.63</v>
      </c>
      <c r="F368">
        <f t="shared" si="83"/>
        <v>-611.11111111111245</v>
      </c>
      <c r="G368">
        <f t="shared" si="73"/>
        <v>-363.62205902777913</v>
      </c>
      <c r="H368">
        <f t="shared" si="74"/>
        <v>-2717.0648299575714</v>
      </c>
      <c r="I368">
        <v>300</v>
      </c>
      <c r="J368">
        <f t="shared" si="75"/>
        <v>333.33333333333331</v>
      </c>
      <c r="K368">
        <f t="shared" si="76"/>
        <v>0</v>
      </c>
      <c r="L368">
        <f t="shared" si="77"/>
        <v>-2717.0648299575714</v>
      </c>
      <c r="M368">
        <f t="shared" si="78"/>
        <v>0</v>
      </c>
      <c r="N368">
        <f t="shared" si="79"/>
        <v>-2445.3583469618143</v>
      </c>
      <c r="O368">
        <f t="shared" si="80"/>
        <v>-2445.3583469618143</v>
      </c>
      <c r="P368">
        <f t="shared" si="81"/>
        <v>-2112.0250136284808</v>
      </c>
      <c r="Q368">
        <f t="shared" si="82"/>
        <v>-2.1120250136284806</v>
      </c>
    </row>
    <row r="369" spans="1:17" x14ac:dyDescent="0.3">
      <c r="A369">
        <v>360</v>
      </c>
      <c r="B369">
        <v>25</v>
      </c>
      <c r="C369">
        <f t="shared" si="70"/>
        <v>6.9444444444444446</v>
      </c>
      <c r="D369">
        <f t="shared" si="71"/>
        <v>18.880208333333332</v>
      </c>
      <c r="E369">
        <f t="shared" si="72"/>
        <v>225.63</v>
      </c>
      <c r="F369">
        <f t="shared" si="83"/>
        <v>-1055.5555555555536</v>
      </c>
      <c r="G369">
        <f t="shared" si="73"/>
        <v>-811.04534722222024</v>
      </c>
      <c r="H369">
        <f t="shared" si="74"/>
        <v>-5632.2593557098626</v>
      </c>
      <c r="I369">
        <v>300</v>
      </c>
      <c r="J369">
        <f t="shared" si="75"/>
        <v>333.33333333333331</v>
      </c>
      <c r="K369">
        <f t="shared" si="76"/>
        <v>0</v>
      </c>
      <c r="L369">
        <f t="shared" si="77"/>
        <v>-5632.2593557098626</v>
      </c>
      <c r="M369">
        <f t="shared" si="78"/>
        <v>0</v>
      </c>
      <c r="N369">
        <f t="shared" si="79"/>
        <v>-5069.0334201388769</v>
      </c>
      <c r="O369">
        <f t="shared" si="80"/>
        <v>-5069.0334201388769</v>
      </c>
      <c r="P369">
        <f t="shared" si="81"/>
        <v>-4735.7000868055438</v>
      </c>
      <c r="Q369">
        <f t="shared" si="82"/>
        <v>-4.7357000868055437</v>
      </c>
    </row>
    <row r="370" spans="1:17" x14ac:dyDescent="0.3">
      <c r="A370">
        <v>361</v>
      </c>
      <c r="B370">
        <v>23.2</v>
      </c>
      <c r="C370">
        <f t="shared" si="70"/>
        <v>6.4444444444444438</v>
      </c>
      <c r="D370">
        <f t="shared" si="71"/>
        <v>16.259333333333327</v>
      </c>
      <c r="E370">
        <f t="shared" si="72"/>
        <v>225.63</v>
      </c>
      <c r="F370">
        <f t="shared" si="83"/>
        <v>-1000.0000000000018</v>
      </c>
      <c r="G370">
        <f t="shared" si="73"/>
        <v>-758.11066666666852</v>
      </c>
      <c r="H370">
        <f t="shared" si="74"/>
        <v>-4885.6020740740851</v>
      </c>
      <c r="I370">
        <v>300</v>
      </c>
      <c r="J370">
        <f t="shared" si="75"/>
        <v>333.33333333333331</v>
      </c>
      <c r="K370">
        <f t="shared" si="76"/>
        <v>0</v>
      </c>
      <c r="L370">
        <f t="shared" si="77"/>
        <v>-4885.6020740740851</v>
      </c>
      <c r="M370">
        <f t="shared" si="78"/>
        <v>0</v>
      </c>
      <c r="N370">
        <f t="shared" si="79"/>
        <v>-4397.0418666666765</v>
      </c>
      <c r="O370">
        <f t="shared" si="80"/>
        <v>-4397.0418666666765</v>
      </c>
      <c r="P370">
        <f t="shared" si="81"/>
        <v>-4063.708533333343</v>
      </c>
      <c r="Q370">
        <f t="shared" si="82"/>
        <v>-4.0637085333333429</v>
      </c>
    </row>
    <row r="371" spans="1:17" x14ac:dyDescent="0.3">
      <c r="A371">
        <v>362</v>
      </c>
      <c r="B371">
        <v>21.9</v>
      </c>
      <c r="C371">
        <f t="shared" si="70"/>
        <v>6.083333333333333</v>
      </c>
      <c r="D371">
        <f t="shared" si="71"/>
        <v>14.488218749999998</v>
      </c>
      <c r="E371">
        <f t="shared" si="72"/>
        <v>225.63</v>
      </c>
      <c r="F371">
        <f t="shared" si="83"/>
        <v>-722.22222222222149</v>
      </c>
      <c r="G371">
        <f t="shared" si="73"/>
        <v>-482.10400347222151</v>
      </c>
      <c r="H371">
        <f t="shared" si="74"/>
        <v>-2932.799354456014</v>
      </c>
      <c r="I371">
        <v>300</v>
      </c>
      <c r="J371">
        <f t="shared" si="75"/>
        <v>333.33333333333331</v>
      </c>
      <c r="K371">
        <f t="shared" si="76"/>
        <v>0</v>
      </c>
      <c r="L371">
        <f t="shared" si="77"/>
        <v>-2932.799354456014</v>
      </c>
      <c r="M371">
        <f t="shared" si="78"/>
        <v>0</v>
      </c>
      <c r="N371">
        <f t="shared" si="79"/>
        <v>-2639.5194190104125</v>
      </c>
      <c r="O371">
        <f t="shared" si="80"/>
        <v>-2639.5194190104125</v>
      </c>
      <c r="P371">
        <f t="shared" si="81"/>
        <v>-2306.1860856770791</v>
      </c>
      <c r="Q371">
        <f t="shared" si="82"/>
        <v>-2.3061860856770791</v>
      </c>
    </row>
    <row r="372" spans="1:17" x14ac:dyDescent="0.3">
      <c r="A372">
        <v>363</v>
      </c>
      <c r="B372">
        <v>21.1</v>
      </c>
      <c r="C372">
        <f t="shared" si="70"/>
        <v>5.8611111111111116</v>
      </c>
      <c r="D372">
        <f t="shared" si="71"/>
        <v>13.449052083333333</v>
      </c>
      <c r="E372">
        <f t="shared" si="72"/>
        <v>225.63</v>
      </c>
      <c r="F372">
        <f t="shared" si="83"/>
        <v>-444.44444444444287</v>
      </c>
      <c r="G372">
        <f t="shared" si="73"/>
        <v>-205.36539236110954</v>
      </c>
      <c r="H372">
        <f t="shared" si="74"/>
        <v>-1203.6693830053921</v>
      </c>
      <c r="I372">
        <v>300</v>
      </c>
      <c r="J372">
        <f t="shared" si="75"/>
        <v>333.33333333333331</v>
      </c>
      <c r="K372">
        <f t="shared" si="76"/>
        <v>0</v>
      </c>
      <c r="L372">
        <f t="shared" si="77"/>
        <v>-1203.6693830053921</v>
      </c>
      <c r="M372">
        <f t="shared" si="78"/>
        <v>0</v>
      </c>
      <c r="N372">
        <f t="shared" si="79"/>
        <v>-1083.3024447048529</v>
      </c>
      <c r="O372">
        <f t="shared" si="80"/>
        <v>-1083.3024447048529</v>
      </c>
      <c r="P372">
        <f t="shared" si="81"/>
        <v>-749.9691113715196</v>
      </c>
      <c r="Q372">
        <f t="shared" si="82"/>
        <v>-0.74996911137151956</v>
      </c>
    </row>
    <row r="373" spans="1:17" x14ac:dyDescent="0.3">
      <c r="A373">
        <v>364</v>
      </c>
      <c r="B373">
        <v>20.7</v>
      </c>
      <c r="C373">
        <f t="shared" si="70"/>
        <v>5.75</v>
      </c>
      <c r="D373">
        <f t="shared" si="71"/>
        <v>12.943968749999998</v>
      </c>
      <c r="E373">
        <f t="shared" si="72"/>
        <v>225.63</v>
      </c>
      <c r="F373">
        <f t="shared" si="83"/>
        <v>-222.22222222222319</v>
      </c>
      <c r="G373">
        <f t="shared" si="73"/>
        <v>16.351746527776811</v>
      </c>
      <c r="H373">
        <f t="shared" si="74"/>
        <v>94.022542534716663</v>
      </c>
      <c r="I373">
        <v>300</v>
      </c>
      <c r="J373">
        <f t="shared" si="75"/>
        <v>333.33333333333331</v>
      </c>
      <c r="K373">
        <f t="shared" si="76"/>
        <v>94.022542534716663</v>
      </c>
      <c r="L373">
        <f t="shared" si="77"/>
        <v>0</v>
      </c>
      <c r="M373">
        <f t="shared" si="78"/>
        <v>104.46949170524073</v>
      </c>
      <c r="N373">
        <f t="shared" si="79"/>
        <v>0</v>
      </c>
      <c r="O373">
        <f t="shared" si="80"/>
        <v>104.46949170524073</v>
      </c>
      <c r="P373">
        <f t="shared" si="81"/>
        <v>437.80282503857404</v>
      </c>
      <c r="Q373">
        <f t="shared" si="82"/>
        <v>0.43780282503857404</v>
      </c>
    </row>
    <row r="374" spans="1:17" x14ac:dyDescent="0.3">
      <c r="A374">
        <v>365</v>
      </c>
      <c r="B374">
        <v>20.7</v>
      </c>
      <c r="C374">
        <f t="shared" si="70"/>
        <v>5.75</v>
      </c>
      <c r="D374">
        <f t="shared" si="71"/>
        <v>12.943968749999998</v>
      </c>
      <c r="E374">
        <f t="shared" si="72"/>
        <v>225.63</v>
      </c>
      <c r="F374">
        <f t="shared" si="83"/>
        <v>0</v>
      </c>
      <c r="G374">
        <f t="shared" si="73"/>
        <v>238.57396875000001</v>
      </c>
      <c r="H374">
        <f t="shared" si="74"/>
        <v>1371.8003203124999</v>
      </c>
      <c r="I374">
        <v>300</v>
      </c>
      <c r="J374">
        <f t="shared" si="75"/>
        <v>333.33333333333331</v>
      </c>
      <c r="K374">
        <f t="shared" si="76"/>
        <v>1371.8003203124999</v>
      </c>
      <c r="L374">
        <f t="shared" si="77"/>
        <v>0</v>
      </c>
      <c r="M374">
        <f t="shared" si="78"/>
        <v>1524.2225781249999</v>
      </c>
      <c r="N374">
        <f t="shared" si="79"/>
        <v>0</v>
      </c>
      <c r="O374">
        <f t="shared" si="80"/>
        <v>1524.2225781249999</v>
      </c>
      <c r="P374">
        <f t="shared" si="81"/>
        <v>1857.5559114583332</v>
      </c>
      <c r="Q374">
        <f t="shared" si="82"/>
        <v>1.8575559114583331</v>
      </c>
    </row>
    <row r="375" spans="1:17" x14ac:dyDescent="0.3">
      <c r="A375">
        <v>366</v>
      </c>
      <c r="B375">
        <v>20.8</v>
      </c>
      <c r="C375">
        <f t="shared" si="70"/>
        <v>5.7777777777777777</v>
      </c>
      <c r="D375">
        <f t="shared" si="71"/>
        <v>13.069333333333331</v>
      </c>
      <c r="E375">
        <f t="shared" si="72"/>
        <v>225.63</v>
      </c>
      <c r="F375">
        <f t="shared" si="83"/>
        <v>55.555555555555358</v>
      </c>
      <c r="G375">
        <f t="shared" si="73"/>
        <v>294.25488888888867</v>
      </c>
      <c r="H375">
        <f t="shared" si="74"/>
        <v>1700.1393580246902</v>
      </c>
      <c r="I375">
        <v>300</v>
      </c>
      <c r="J375">
        <f t="shared" si="75"/>
        <v>333.33333333333331</v>
      </c>
      <c r="K375">
        <f t="shared" si="76"/>
        <v>1700.1393580246902</v>
      </c>
      <c r="L375">
        <f t="shared" si="77"/>
        <v>0</v>
      </c>
      <c r="M375">
        <f t="shared" si="78"/>
        <v>1889.0437311385447</v>
      </c>
      <c r="N375">
        <f t="shared" si="79"/>
        <v>0</v>
      </c>
      <c r="O375">
        <f t="shared" si="80"/>
        <v>1889.0437311385447</v>
      </c>
      <c r="P375">
        <f t="shared" si="81"/>
        <v>2222.3770644718779</v>
      </c>
      <c r="Q375">
        <f t="shared" si="82"/>
        <v>2.2223770644718779</v>
      </c>
    </row>
    <row r="376" spans="1:17" x14ac:dyDescent="0.3">
      <c r="A376">
        <v>367</v>
      </c>
      <c r="B376">
        <v>21.2</v>
      </c>
      <c r="C376">
        <f t="shared" si="70"/>
        <v>5.8888888888888884</v>
      </c>
      <c r="D376">
        <f t="shared" si="71"/>
        <v>13.57683333333333</v>
      </c>
      <c r="E376">
        <f t="shared" si="72"/>
        <v>225.63</v>
      </c>
      <c r="F376">
        <f t="shared" si="83"/>
        <v>222.22222222222143</v>
      </c>
      <c r="G376">
        <f t="shared" si="73"/>
        <v>461.42905555555478</v>
      </c>
      <c r="H376">
        <f t="shared" si="74"/>
        <v>2717.3044382716002</v>
      </c>
      <c r="I376">
        <v>300</v>
      </c>
      <c r="J376">
        <f t="shared" si="75"/>
        <v>333.33333333333331</v>
      </c>
      <c r="K376">
        <f t="shared" si="76"/>
        <v>2717.3044382716002</v>
      </c>
      <c r="L376">
        <f t="shared" si="77"/>
        <v>0</v>
      </c>
      <c r="M376">
        <f t="shared" si="78"/>
        <v>3019.2271536351113</v>
      </c>
      <c r="N376">
        <f t="shared" si="79"/>
        <v>0</v>
      </c>
      <c r="O376">
        <f t="shared" si="80"/>
        <v>3019.2271536351113</v>
      </c>
      <c r="P376">
        <f t="shared" si="81"/>
        <v>3352.5604869684448</v>
      </c>
      <c r="Q376">
        <f t="shared" si="82"/>
        <v>3.3525604869684447</v>
      </c>
    </row>
    <row r="377" spans="1:17" x14ac:dyDescent="0.3">
      <c r="A377">
        <v>368</v>
      </c>
      <c r="B377">
        <v>22.1</v>
      </c>
      <c r="C377">
        <f t="shared" si="70"/>
        <v>6.1388888888888893</v>
      </c>
      <c r="D377">
        <f t="shared" si="71"/>
        <v>14.754052083333335</v>
      </c>
      <c r="E377">
        <f t="shared" si="72"/>
        <v>225.63</v>
      </c>
      <c r="F377">
        <f t="shared" si="83"/>
        <v>500.00000000000176</v>
      </c>
      <c r="G377">
        <f t="shared" si="73"/>
        <v>740.38405208333506</v>
      </c>
      <c r="H377">
        <f t="shared" si="74"/>
        <v>4545.1354308449181</v>
      </c>
      <c r="I377">
        <v>300</v>
      </c>
      <c r="J377">
        <f t="shared" si="75"/>
        <v>333.33333333333331</v>
      </c>
      <c r="K377">
        <f t="shared" si="76"/>
        <v>4545.1354308449181</v>
      </c>
      <c r="L377">
        <f t="shared" si="77"/>
        <v>0</v>
      </c>
      <c r="M377">
        <f t="shared" si="78"/>
        <v>5050.1504787165759</v>
      </c>
      <c r="N377">
        <f t="shared" si="79"/>
        <v>0</v>
      </c>
      <c r="O377">
        <f t="shared" si="80"/>
        <v>5050.1504787165759</v>
      </c>
      <c r="P377">
        <f t="shared" si="81"/>
        <v>5383.4838120499089</v>
      </c>
      <c r="Q377">
        <f t="shared" si="82"/>
        <v>5.3834838120499091</v>
      </c>
    </row>
    <row r="378" spans="1:17" x14ac:dyDescent="0.3">
      <c r="A378">
        <v>369</v>
      </c>
      <c r="B378">
        <v>23.5</v>
      </c>
      <c r="C378">
        <f t="shared" si="70"/>
        <v>6.5277777777777777</v>
      </c>
      <c r="D378">
        <f t="shared" si="71"/>
        <v>16.682552083333331</v>
      </c>
      <c r="E378">
        <f t="shared" si="72"/>
        <v>225.63</v>
      </c>
      <c r="F378">
        <f t="shared" si="83"/>
        <v>777.77777777777681</v>
      </c>
      <c r="G378">
        <f t="shared" si="73"/>
        <v>1020.0903298611101</v>
      </c>
      <c r="H378">
        <f t="shared" si="74"/>
        <v>6658.9229865933576</v>
      </c>
      <c r="I378">
        <v>300</v>
      </c>
      <c r="J378">
        <f t="shared" si="75"/>
        <v>333.33333333333331</v>
      </c>
      <c r="K378">
        <f t="shared" si="76"/>
        <v>6658.9229865933576</v>
      </c>
      <c r="L378">
        <f t="shared" si="77"/>
        <v>0</v>
      </c>
      <c r="M378">
        <f t="shared" si="78"/>
        <v>7398.8033184370634</v>
      </c>
      <c r="N378">
        <f t="shared" si="79"/>
        <v>0</v>
      </c>
      <c r="O378">
        <f t="shared" si="80"/>
        <v>7398.8033184370634</v>
      </c>
      <c r="P378">
        <f t="shared" si="81"/>
        <v>7732.1366517703964</v>
      </c>
      <c r="Q378">
        <f t="shared" si="82"/>
        <v>7.7321366517703964</v>
      </c>
    </row>
    <row r="379" spans="1:17" x14ac:dyDescent="0.3">
      <c r="A379">
        <v>370</v>
      </c>
      <c r="B379">
        <v>24.3</v>
      </c>
      <c r="C379">
        <f t="shared" si="70"/>
        <v>6.75</v>
      </c>
      <c r="D379">
        <f t="shared" si="71"/>
        <v>17.837718749999997</v>
      </c>
      <c r="E379">
        <f t="shared" si="72"/>
        <v>225.63</v>
      </c>
      <c r="F379">
        <f t="shared" si="83"/>
        <v>444.44444444444463</v>
      </c>
      <c r="G379">
        <f t="shared" si="73"/>
        <v>687.91216319444459</v>
      </c>
      <c r="H379">
        <f t="shared" si="74"/>
        <v>4643.4071015625013</v>
      </c>
      <c r="I379">
        <v>300</v>
      </c>
      <c r="J379">
        <f t="shared" si="75"/>
        <v>333.33333333333331</v>
      </c>
      <c r="K379">
        <f t="shared" si="76"/>
        <v>4643.4071015625013</v>
      </c>
      <c r="L379">
        <f t="shared" si="77"/>
        <v>0</v>
      </c>
      <c r="M379">
        <f t="shared" si="78"/>
        <v>5159.3412239583349</v>
      </c>
      <c r="N379">
        <f t="shared" si="79"/>
        <v>0</v>
      </c>
      <c r="O379">
        <f t="shared" si="80"/>
        <v>5159.3412239583349</v>
      </c>
      <c r="P379">
        <f t="shared" si="81"/>
        <v>5492.674557291668</v>
      </c>
      <c r="Q379">
        <f t="shared" si="82"/>
        <v>5.492674557291668</v>
      </c>
    </row>
    <row r="380" spans="1:17" x14ac:dyDescent="0.3">
      <c r="A380">
        <v>371</v>
      </c>
      <c r="B380">
        <v>24.5</v>
      </c>
      <c r="C380">
        <f t="shared" si="70"/>
        <v>6.8055555555555554</v>
      </c>
      <c r="D380">
        <f t="shared" si="71"/>
        <v>18.13255208333333</v>
      </c>
      <c r="E380">
        <f t="shared" si="72"/>
        <v>225.63</v>
      </c>
      <c r="F380">
        <f t="shared" si="83"/>
        <v>111.11111111111072</v>
      </c>
      <c r="G380">
        <f t="shared" si="73"/>
        <v>354.87366319444402</v>
      </c>
      <c r="H380">
        <f t="shared" si="74"/>
        <v>2415.1124300732995</v>
      </c>
      <c r="I380">
        <v>300</v>
      </c>
      <c r="J380">
        <f t="shared" si="75"/>
        <v>333.33333333333331</v>
      </c>
      <c r="K380">
        <f t="shared" si="76"/>
        <v>2415.1124300732995</v>
      </c>
      <c r="L380">
        <f t="shared" si="77"/>
        <v>0</v>
      </c>
      <c r="M380">
        <f t="shared" si="78"/>
        <v>2683.4582556369992</v>
      </c>
      <c r="N380">
        <f t="shared" si="79"/>
        <v>0</v>
      </c>
      <c r="O380">
        <f t="shared" si="80"/>
        <v>2683.4582556369992</v>
      </c>
      <c r="P380">
        <f t="shared" si="81"/>
        <v>3016.7915889703327</v>
      </c>
      <c r="Q380">
        <f t="shared" si="82"/>
        <v>3.0167915889703325</v>
      </c>
    </row>
    <row r="381" spans="1:17" x14ac:dyDescent="0.3">
      <c r="A381">
        <v>372</v>
      </c>
      <c r="B381">
        <v>23.8</v>
      </c>
      <c r="C381">
        <f t="shared" si="70"/>
        <v>6.6111111111111107</v>
      </c>
      <c r="D381">
        <f t="shared" si="71"/>
        <v>17.11120833333333</v>
      </c>
      <c r="E381">
        <f t="shared" si="72"/>
        <v>225.63</v>
      </c>
      <c r="F381">
        <f t="shared" si="83"/>
        <v>-388.88888888888926</v>
      </c>
      <c r="G381">
        <f t="shared" si="73"/>
        <v>-146.14768055555592</v>
      </c>
      <c r="H381">
        <f t="shared" si="74"/>
        <v>-966.198554783953</v>
      </c>
      <c r="I381">
        <v>300</v>
      </c>
      <c r="J381">
        <f t="shared" si="75"/>
        <v>333.33333333333331</v>
      </c>
      <c r="K381">
        <f t="shared" si="76"/>
        <v>0</v>
      </c>
      <c r="L381">
        <f t="shared" si="77"/>
        <v>-966.198554783953</v>
      </c>
      <c r="M381">
        <f t="shared" si="78"/>
        <v>0</v>
      </c>
      <c r="N381">
        <f t="shared" si="79"/>
        <v>-869.57869930555773</v>
      </c>
      <c r="O381">
        <f t="shared" si="80"/>
        <v>-869.57869930555773</v>
      </c>
      <c r="P381">
        <f t="shared" si="81"/>
        <v>-536.24536597222436</v>
      </c>
      <c r="Q381">
        <f t="shared" si="82"/>
        <v>-0.53624536597222439</v>
      </c>
    </row>
    <row r="382" spans="1:17" x14ac:dyDescent="0.3">
      <c r="A382">
        <v>373</v>
      </c>
      <c r="B382">
        <v>21.3</v>
      </c>
      <c r="C382">
        <f t="shared" si="70"/>
        <v>5.916666666666667</v>
      </c>
      <c r="D382">
        <f t="shared" si="71"/>
        <v>13.70521875</v>
      </c>
      <c r="E382">
        <f t="shared" si="72"/>
        <v>225.63</v>
      </c>
      <c r="F382">
        <f t="shared" si="83"/>
        <v>-1388.8888888888875</v>
      </c>
      <c r="G382">
        <f t="shared" si="73"/>
        <v>-1149.5536701388876</v>
      </c>
      <c r="H382">
        <f t="shared" si="74"/>
        <v>-6801.525881655085</v>
      </c>
      <c r="I382">
        <v>300</v>
      </c>
      <c r="J382">
        <f t="shared" si="75"/>
        <v>333.33333333333331</v>
      </c>
      <c r="K382">
        <f t="shared" si="76"/>
        <v>0</v>
      </c>
      <c r="L382">
        <f t="shared" si="77"/>
        <v>-6801.525881655085</v>
      </c>
      <c r="M382">
        <f t="shared" si="78"/>
        <v>0</v>
      </c>
      <c r="N382">
        <f t="shared" si="79"/>
        <v>-6121.373293489577</v>
      </c>
      <c r="O382">
        <f t="shared" si="80"/>
        <v>-6121.373293489577</v>
      </c>
      <c r="P382">
        <f t="shared" si="81"/>
        <v>-5788.039960156244</v>
      </c>
      <c r="Q382">
        <f t="shared" si="82"/>
        <v>-5.7880399601562438</v>
      </c>
    </row>
    <row r="383" spans="1:17" x14ac:dyDescent="0.3">
      <c r="A383">
        <v>374</v>
      </c>
      <c r="B383">
        <v>17.7</v>
      </c>
      <c r="C383">
        <f t="shared" si="70"/>
        <v>4.9166666666666661</v>
      </c>
      <c r="D383">
        <f t="shared" si="71"/>
        <v>9.4639687499999958</v>
      </c>
      <c r="E383">
        <f t="shared" si="72"/>
        <v>225.63</v>
      </c>
      <c r="F383">
        <f t="shared" si="83"/>
        <v>-2000.0000000000018</v>
      </c>
      <c r="G383">
        <f t="shared" si="73"/>
        <v>-1764.9060312500019</v>
      </c>
      <c r="H383">
        <f t="shared" si="74"/>
        <v>-8677.454653645842</v>
      </c>
      <c r="I383">
        <v>300</v>
      </c>
      <c r="J383">
        <f t="shared" si="75"/>
        <v>333.33333333333331</v>
      </c>
      <c r="K383">
        <f t="shared" si="76"/>
        <v>0</v>
      </c>
      <c r="L383">
        <f t="shared" si="77"/>
        <v>-8677.454653645842</v>
      </c>
      <c r="M383">
        <f t="shared" si="78"/>
        <v>0</v>
      </c>
      <c r="N383">
        <f t="shared" si="79"/>
        <v>-7809.7091882812583</v>
      </c>
      <c r="O383">
        <f t="shared" si="80"/>
        <v>-7809.7091882812583</v>
      </c>
      <c r="P383">
        <f t="shared" si="81"/>
        <v>-7476.3758549479253</v>
      </c>
      <c r="Q383">
        <f t="shared" si="82"/>
        <v>-7.4763758549479249</v>
      </c>
    </row>
    <row r="384" spans="1:17" x14ac:dyDescent="0.3">
      <c r="A384">
        <v>375</v>
      </c>
      <c r="B384">
        <v>14.4</v>
      </c>
      <c r="C384">
        <f t="shared" si="70"/>
        <v>4</v>
      </c>
      <c r="D384">
        <f t="shared" si="71"/>
        <v>6.2639999999999993</v>
      </c>
      <c r="E384">
        <f t="shared" si="72"/>
        <v>225.63</v>
      </c>
      <c r="F384">
        <f t="shared" si="83"/>
        <v>-1833.3333333333321</v>
      </c>
      <c r="G384">
        <f t="shared" si="73"/>
        <v>-1601.4393333333321</v>
      </c>
      <c r="H384">
        <f t="shared" si="74"/>
        <v>-6405.7573333333285</v>
      </c>
      <c r="I384">
        <v>300</v>
      </c>
      <c r="J384">
        <f t="shared" si="75"/>
        <v>333.33333333333331</v>
      </c>
      <c r="K384">
        <f t="shared" si="76"/>
        <v>0</v>
      </c>
      <c r="L384">
        <f t="shared" si="77"/>
        <v>-6405.7573333333285</v>
      </c>
      <c r="M384">
        <f t="shared" si="78"/>
        <v>0</v>
      </c>
      <c r="N384">
        <f t="shared" si="79"/>
        <v>-5765.1815999999953</v>
      </c>
      <c r="O384">
        <f t="shared" si="80"/>
        <v>-5765.1815999999953</v>
      </c>
      <c r="P384">
        <f t="shared" si="81"/>
        <v>-5431.8482666666623</v>
      </c>
      <c r="Q384">
        <f t="shared" si="82"/>
        <v>-5.4318482666666625</v>
      </c>
    </row>
    <row r="385" spans="1:17" x14ac:dyDescent="0.3">
      <c r="A385">
        <v>376</v>
      </c>
      <c r="B385">
        <v>11.9</v>
      </c>
      <c r="C385">
        <f t="shared" si="70"/>
        <v>3.3055555555555554</v>
      </c>
      <c r="D385">
        <f t="shared" si="71"/>
        <v>4.2778020833333326</v>
      </c>
      <c r="E385">
        <f t="shared" si="72"/>
        <v>225.63</v>
      </c>
      <c r="F385">
        <f t="shared" si="83"/>
        <v>-1388.8888888888894</v>
      </c>
      <c r="G385">
        <f t="shared" si="73"/>
        <v>-1158.9810868055561</v>
      </c>
      <c r="H385">
        <f t="shared" si="74"/>
        <v>-3831.0763702739214</v>
      </c>
      <c r="I385">
        <v>300</v>
      </c>
      <c r="J385">
        <f t="shared" si="75"/>
        <v>333.33333333333331</v>
      </c>
      <c r="K385">
        <f t="shared" si="76"/>
        <v>0</v>
      </c>
      <c r="L385">
        <f t="shared" si="77"/>
        <v>-3831.0763702739214</v>
      </c>
      <c r="M385">
        <f t="shared" si="78"/>
        <v>0</v>
      </c>
      <c r="N385">
        <f t="shared" si="79"/>
        <v>-3447.9687332465292</v>
      </c>
      <c r="O385">
        <f t="shared" si="80"/>
        <v>-3447.9687332465292</v>
      </c>
      <c r="P385">
        <f t="shared" si="81"/>
        <v>-3114.6353999131957</v>
      </c>
      <c r="Q385">
        <f t="shared" si="82"/>
        <v>-3.1146353999131957</v>
      </c>
    </row>
    <row r="386" spans="1:17" x14ac:dyDescent="0.3">
      <c r="A386">
        <v>377</v>
      </c>
      <c r="B386">
        <v>10.199999999999999</v>
      </c>
      <c r="C386">
        <f t="shared" si="70"/>
        <v>2.833333333333333</v>
      </c>
      <c r="D386">
        <f t="shared" si="71"/>
        <v>3.1428749999999992</v>
      </c>
      <c r="E386">
        <f t="shared" si="72"/>
        <v>225.63</v>
      </c>
      <c r="F386">
        <f t="shared" si="83"/>
        <v>-944.44444444444468</v>
      </c>
      <c r="G386">
        <f t="shared" si="73"/>
        <v>-715.67156944444469</v>
      </c>
      <c r="H386">
        <f t="shared" si="74"/>
        <v>-2027.7361134259263</v>
      </c>
      <c r="I386">
        <v>300</v>
      </c>
      <c r="J386">
        <f t="shared" si="75"/>
        <v>333.33333333333331</v>
      </c>
      <c r="K386">
        <f t="shared" si="76"/>
        <v>0</v>
      </c>
      <c r="L386">
        <f t="shared" si="77"/>
        <v>-2027.7361134259263</v>
      </c>
      <c r="M386">
        <f t="shared" si="78"/>
        <v>0</v>
      </c>
      <c r="N386">
        <f t="shared" si="79"/>
        <v>-1824.9625020833337</v>
      </c>
      <c r="O386">
        <f t="shared" si="80"/>
        <v>-1824.9625020833337</v>
      </c>
      <c r="P386">
        <f t="shared" si="81"/>
        <v>-1491.6291687500004</v>
      </c>
      <c r="Q386">
        <f t="shared" si="82"/>
        <v>-1.4916291687500005</v>
      </c>
    </row>
    <row r="387" spans="1:17" x14ac:dyDescent="0.3">
      <c r="A387">
        <v>378</v>
      </c>
      <c r="B387">
        <v>8.9</v>
      </c>
      <c r="C387">
        <f t="shared" si="70"/>
        <v>2.4722222222222223</v>
      </c>
      <c r="D387">
        <f t="shared" si="71"/>
        <v>2.3928020833333332</v>
      </c>
      <c r="E387">
        <f t="shared" si="72"/>
        <v>225.63</v>
      </c>
      <c r="F387">
        <f t="shared" si="83"/>
        <v>-722.22222222222149</v>
      </c>
      <c r="G387">
        <f t="shared" si="73"/>
        <v>-494.19942013888817</v>
      </c>
      <c r="H387">
        <f t="shared" si="74"/>
        <v>-1221.7707886766957</v>
      </c>
      <c r="I387">
        <v>300</v>
      </c>
      <c r="J387">
        <f t="shared" si="75"/>
        <v>333.33333333333331</v>
      </c>
      <c r="K387">
        <f t="shared" si="76"/>
        <v>0</v>
      </c>
      <c r="L387">
        <f t="shared" si="77"/>
        <v>-1221.7707886766957</v>
      </c>
      <c r="M387">
        <f t="shared" si="78"/>
        <v>0</v>
      </c>
      <c r="N387">
        <f t="shared" si="79"/>
        <v>-1099.5937098090262</v>
      </c>
      <c r="O387">
        <f t="shared" si="80"/>
        <v>-1099.5937098090262</v>
      </c>
      <c r="P387">
        <f t="shared" si="81"/>
        <v>-766.26037647569296</v>
      </c>
      <c r="Q387">
        <f t="shared" si="82"/>
        <v>-0.76626037647569301</v>
      </c>
    </row>
    <row r="388" spans="1:17" x14ac:dyDescent="0.3">
      <c r="A388">
        <v>379</v>
      </c>
      <c r="B388">
        <v>8</v>
      </c>
      <c r="C388">
        <f t="shared" si="70"/>
        <v>2.2222222222222223</v>
      </c>
      <c r="D388">
        <f t="shared" si="71"/>
        <v>1.9333333333333333</v>
      </c>
      <c r="E388">
        <f t="shared" si="72"/>
        <v>225.63</v>
      </c>
      <c r="F388">
        <f t="shared" si="83"/>
        <v>-500</v>
      </c>
      <c r="G388">
        <f t="shared" si="73"/>
        <v>-272.43666666666667</v>
      </c>
      <c r="H388">
        <f t="shared" si="74"/>
        <v>-605.4148148148148</v>
      </c>
      <c r="I388">
        <v>300</v>
      </c>
      <c r="J388">
        <f t="shared" si="75"/>
        <v>333.33333333333331</v>
      </c>
      <c r="K388">
        <f t="shared" si="76"/>
        <v>0</v>
      </c>
      <c r="L388">
        <f t="shared" si="77"/>
        <v>-605.4148148148148</v>
      </c>
      <c r="M388">
        <f t="shared" si="78"/>
        <v>0</v>
      </c>
      <c r="N388">
        <f t="shared" si="79"/>
        <v>-544.87333333333333</v>
      </c>
      <c r="O388">
        <f t="shared" si="80"/>
        <v>-544.87333333333333</v>
      </c>
      <c r="P388">
        <f t="shared" si="81"/>
        <v>-211.54000000000002</v>
      </c>
      <c r="Q388">
        <f t="shared" si="82"/>
        <v>-0.21154000000000003</v>
      </c>
    </row>
    <row r="389" spans="1:17" x14ac:dyDescent="0.3">
      <c r="A389">
        <v>380</v>
      </c>
      <c r="B389">
        <v>7.2</v>
      </c>
      <c r="C389">
        <f t="shared" si="70"/>
        <v>2</v>
      </c>
      <c r="D389">
        <f t="shared" si="71"/>
        <v>1.5659999999999998</v>
      </c>
      <c r="E389">
        <f t="shared" si="72"/>
        <v>225.63</v>
      </c>
      <c r="F389">
        <f t="shared" si="83"/>
        <v>-444.44444444444463</v>
      </c>
      <c r="G389">
        <f t="shared" si="73"/>
        <v>-217.24844444444463</v>
      </c>
      <c r="H389">
        <f t="shared" si="74"/>
        <v>-434.49688888888926</v>
      </c>
      <c r="I389">
        <v>300</v>
      </c>
      <c r="J389">
        <f t="shared" si="75"/>
        <v>333.33333333333331</v>
      </c>
      <c r="K389">
        <f t="shared" si="76"/>
        <v>0</v>
      </c>
      <c r="L389">
        <f t="shared" si="77"/>
        <v>-434.49688888888926</v>
      </c>
      <c r="M389">
        <f t="shared" si="78"/>
        <v>0</v>
      </c>
      <c r="N389">
        <f t="shared" si="79"/>
        <v>-391.04720000000032</v>
      </c>
      <c r="O389">
        <f t="shared" si="80"/>
        <v>-391.04720000000032</v>
      </c>
      <c r="P389">
        <f t="shared" si="81"/>
        <v>-57.713866666667002</v>
      </c>
      <c r="Q389">
        <f t="shared" si="82"/>
        <v>-5.7713866666667002E-2</v>
      </c>
    </row>
    <row r="390" spans="1:17" x14ac:dyDescent="0.3">
      <c r="A390">
        <v>381</v>
      </c>
      <c r="B390">
        <v>6.1</v>
      </c>
      <c r="C390">
        <f t="shared" si="70"/>
        <v>1.6944444444444442</v>
      </c>
      <c r="D390">
        <f t="shared" si="71"/>
        <v>1.124052083333333</v>
      </c>
      <c r="E390">
        <f t="shared" si="72"/>
        <v>225.63</v>
      </c>
      <c r="F390">
        <f t="shared" si="83"/>
        <v>-611.11111111111165</v>
      </c>
      <c r="G390">
        <f t="shared" si="73"/>
        <v>-384.35705902777829</v>
      </c>
      <c r="H390">
        <f t="shared" si="74"/>
        <v>-651.27168335262422</v>
      </c>
      <c r="I390">
        <v>300</v>
      </c>
      <c r="J390">
        <f t="shared" si="75"/>
        <v>333.33333333333331</v>
      </c>
      <c r="K390">
        <f t="shared" si="76"/>
        <v>0</v>
      </c>
      <c r="L390">
        <f t="shared" si="77"/>
        <v>-651.27168335262422</v>
      </c>
      <c r="M390">
        <f t="shared" si="78"/>
        <v>0</v>
      </c>
      <c r="N390">
        <f t="shared" si="79"/>
        <v>-586.14451501736187</v>
      </c>
      <c r="O390">
        <f t="shared" si="80"/>
        <v>-586.14451501736187</v>
      </c>
      <c r="P390">
        <f t="shared" si="81"/>
        <v>-252.81118168402855</v>
      </c>
      <c r="Q390">
        <f t="shared" si="82"/>
        <v>-0.25281118168402855</v>
      </c>
    </row>
    <row r="391" spans="1:17" x14ac:dyDescent="0.3">
      <c r="A391">
        <v>382</v>
      </c>
      <c r="B391">
        <v>4.9000000000000004</v>
      </c>
      <c r="C391">
        <f t="shared" si="70"/>
        <v>1.3611111111111112</v>
      </c>
      <c r="D391">
        <f t="shared" si="71"/>
        <v>0.72530208333333335</v>
      </c>
      <c r="E391">
        <f t="shared" si="72"/>
        <v>225.63</v>
      </c>
      <c r="F391">
        <f t="shared" si="83"/>
        <v>-666.66666666666606</v>
      </c>
      <c r="G391">
        <f t="shared" si="73"/>
        <v>-440.31136458333276</v>
      </c>
      <c r="H391">
        <f t="shared" si="74"/>
        <v>-599.31269068286963</v>
      </c>
      <c r="I391">
        <v>300</v>
      </c>
      <c r="J391">
        <f t="shared" si="75"/>
        <v>333.33333333333331</v>
      </c>
      <c r="K391">
        <f t="shared" si="76"/>
        <v>0</v>
      </c>
      <c r="L391">
        <f t="shared" si="77"/>
        <v>-599.31269068286963</v>
      </c>
      <c r="M391">
        <f t="shared" si="78"/>
        <v>0</v>
      </c>
      <c r="N391">
        <f t="shared" si="79"/>
        <v>-539.38142161458268</v>
      </c>
      <c r="O391">
        <f t="shared" si="80"/>
        <v>-539.38142161458268</v>
      </c>
      <c r="P391">
        <f t="shared" si="81"/>
        <v>-206.04808828124936</v>
      </c>
      <c r="Q391">
        <f t="shared" si="82"/>
        <v>-0.20604808828124938</v>
      </c>
    </row>
    <row r="392" spans="1:17" x14ac:dyDescent="0.3">
      <c r="A392">
        <v>383</v>
      </c>
      <c r="B392">
        <v>3.7</v>
      </c>
      <c r="C392">
        <f t="shared" si="70"/>
        <v>1.0277777777777779</v>
      </c>
      <c r="D392">
        <f t="shared" si="71"/>
        <v>0.41355208333333338</v>
      </c>
      <c r="E392">
        <f t="shared" si="72"/>
        <v>225.63</v>
      </c>
      <c r="F392">
        <f t="shared" si="83"/>
        <v>-666.66666666666652</v>
      </c>
      <c r="G392">
        <f t="shared" si="73"/>
        <v>-440.62311458333318</v>
      </c>
      <c r="H392">
        <f t="shared" si="74"/>
        <v>-452.86264554398139</v>
      </c>
      <c r="I392">
        <v>300</v>
      </c>
      <c r="J392">
        <f t="shared" si="75"/>
        <v>333.33333333333331</v>
      </c>
      <c r="K392">
        <f t="shared" si="76"/>
        <v>0</v>
      </c>
      <c r="L392">
        <f t="shared" si="77"/>
        <v>-452.86264554398139</v>
      </c>
      <c r="M392">
        <f t="shared" si="78"/>
        <v>0</v>
      </c>
      <c r="N392">
        <f t="shared" si="79"/>
        <v>-407.57638098958324</v>
      </c>
      <c r="O392">
        <f t="shared" si="80"/>
        <v>-407.57638098958324</v>
      </c>
      <c r="P392">
        <f t="shared" si="81"/>
        <v>-74.243047656249928</v>
      </c>
      <c r="Q392">
        <f t="shared" si="82"/>
        <v>-7.4243047656249922E-2</v>
      </c>
    </row>
    <row r="393" spans="1:17" x14ac:dyDescent="0.3">
      <c r="A393">
        <v>384</v>
      </c>
      <c r="B393">
        <v>2.2999999999999998</v>
      </c>
      <c r="C393">
        <f t="shared" si="70"/>
        <v>0.63888888888888884</v>
      </c>
      <c r="D393">
        <f t="shared" si="71"/>
        <v>0.15980208333333329</v>
      </c>
      <c r="E393">
        <f t="shared" si="72"/>
        <v>225.63</v>
      </c>
      <c r="F393">
        <f t="shared" si="83"/>
        <v>-777.77777777777817</v>
      </c>
      <c r="G393">
        <f t="shared" si="73"/>
        <v>-551.9879756944448</v>
      </c>
      <c r="H393">
        <f t="shared" si="74"/>
        <v>-352.65898447145082</v>
      </c>
      <c r="I393">
        <v>300</v>
      </c>
      <c r="J393">
        <f t="shared" si="75"/>
        <v>333.33333333333331</v>
      </c>
      <c r="K393">
        <f t="shared" si="76"/>
        <v>0</v>
      </c>
      <c r="L393">
        <f t="shared" si="77"/>
        <v>-352.65898447145082</v>
      </c>
      <c r="M393">
        <f t="shared" si="78"/>
        <v>0</v>
      </c>
      <c r="N393">
        <f t="shared" si="79"/>
        <v>-317.39308602430577</v>
      </c>
      <c r="O393">
        <f t="shared" si="80"/>
        <v>-317.39308602430577</v>
      </c>
      <c r="P393">
        <f t="shared" si="81"/>
        <v>15.940247309027541</v>
      </c>
      <c r="Q393">
        <f t="shared" si="82"/>
        <v>1.5940247309027541E-2</v>
      </c>
    </row>
    <row r="394" spans="1:17" x14ac:dyDescent="0.3">
      <c r="A394">
        <v>385</v>
      </c>
      <c r="B394">
        <v>0.9</v>
      </c>
      <c r="C394">
        <f t="shared" ref="C394:C457" si="84">B394/3.6</f>
        <v>0.25</v>
      </c>
      <c r="D394">
        <f t="shared" ref="D394:D457" si="85">0.5*$E$1*$E$2*$E$3*(C394^2)</f>
        <v>2.4468749999999997E-2</v>
      </c>
      <c r="E394">
        <f t="shared" ref="E394:E457" si="86">$H$1*$H$2*$H$3*COS(0)</f>
        <v>225.63</v>
      </c>
      <c r="F394">
        <f t="shared" si="83"/>
        <v>-777.77777777777771</v>
      </c>
      <c r="G394">
        <f t="shared" ref="G394:G457" si="87">D394+E394+F394</f>
        <v>-552.12330902777774</v>
      </c>
      <c r="H394">
        <f t="shared" ref="H394:H457" si="88">G394*C394</f>
        <v>-138.03082725694443</v>
      </c>
      <c r="I394">
        <v>300</v>
      </c>
      <c r="J394">
        <f t="shared" ref="J394:J457" si="89">I394/0.9</f>
        <v>333.33333333333331</v>
      </c>
      <c r="K394">
        <f t="shared" ref="K394:K457" si="90">IF(H394&gt;0,H394,0)</f>
        <v>0</v>
      </c>
      <c r="L394">
        <f t="shared" ref="L394:L457" si="91">IF(H394&lt;0,H394,0)</f>
        <v>-138.03082725694443</v>
      </c>
      <c r="M394">
        <f t="shared" ref="M394:M457" si="92">K394/0.9</f>
        <v>0</v>
      </c>
      <c r="N394">
        <f t="shared" ref="N394:N457" si="93">L394*0.9</f>
        <v>-124.22774453125</v>
      </c>
      <c r="O394">
        <f t="shared" ref="O394:O457" si="94">M394+N394</f>
        <v>-124.22774453125</v>
      </c>
      <c r="P394">
        <f t="shared" ref="P394:P457" si="95">J394+O394</f>
        <v>209.10558880208333</v>
      </c>
      <c r="Q394">
        <f t="shared" ref="Q394:Q457" si="96">P394/1000</f>
        <v>0.20910558880208333</v>
      </c>
    </row>
    <row r="395" spans="1:17" x14ac:dyDescent="0.3">
      <c r="A395">
        <v>386</v>
      </c>
      <c r="B395">
        <v>0</v>
      </c>
      <c r="C395">
        <f t="shared" si="84"/>
        <v>0</v>
      </c>
      <c r="D395">
        <f t="shared" si="85"/>
        <v>0</v>
      </c>
      <c r="E395">
        <f t="shared" si="86"/>
        <v>225.63</v>
      </c>
      <c r="F395">
        <f t="shared" ref="F395:F458" si="97">$H$1*((C395-C394)/(A395-A394))</f>
        <v>-500</v>
      </c>
      <c r="G395">
        <f t="shared" si="87"/>
        <v>-274.37</v>
      </c>
      <c r="H395">
        <f t="shared" si="88"/>
        <v>0</v>
      </c>
      <c r="I395">
        <v>300</v>
      </c>
      <c r="J395">
        <f t="shared" si="89"/>
        <v>333.33333333333331</v>
      </c>
      <c r="K395">
        <f t="shared" si="90"/>
        <v>0</v>
      </c>
      <c r="L395">
        <f t="shared" si="91"/>
        <v>0</v>
      </c>
      <c r="M395">
        <f t="shared" si="92"/>
        <v>0</v>
      </c>
      <c r="N395">
        <f t="shared" si="93"/>
        <v>0</v>
      </c>
      <c r="O395">
        <f t="shared" si="94"/>
        <v>0</v>
      </c>
      <c r="P395">
        <f t="shared" si="95"/>
        <v>333.33333333333331</v>
      </c>
      <c r="Q395">
        <f t="shared" si="96"/>
        <v>0.33333333333333331</v>
      </c>
    </row>
    <row r="396" spans="1:17" x14ac:dyDescent="0.3">
      <c r="A396">
        <v>387</v>
      </c>
      <c r="B396">
        <v>0</v>
      </c>
      <c r="C396">
        <f t="shared" si="84"/>
        <v>0</v>
      </c>
      <c r="D396">
        <f t="shared" si="85"/>
        <v>0</v>
      </c>
      <c r="E396">
        <f t="shared" si="86"/>
        <v>225.63</v>
      </c>
      <c r="F396">
        <f t="shared" si="97"/>
        <v>0</v>
      </c>
      <c r="G396">
        <f t="shared" si="87"/>
        <v>225.63</v>
      </c>
      <c r="H396">
        <f t="shared" si="88"/>
        <v>0</v>
      </c>
      <c r="I396">
        <v>300</v>
      </c>
      <c r="J396">
        <f t="shared" si="89"/>
        <v>333.33333333333331</v>
      </c>
      <c r="K396">
        <f t="shared" si="90"/>
        <v>0</v>
      </c>
      <c r="L396">
        <f t="shared" si="91"/>
        <v>0</v>
      </c>
      <c r="M396">
        <f t="shared" si="92"/>
        <v>0</v>
      </c>
      <c r="N396">
        <f t="shared" si="93"/>
        <v>0</v>
      </c>
      <c r="O396">
        <f t="shared" si="94"/>
        <v>0</v>
      </c>
      <c r="P396">
        <f t="shared" si="95"/>
        <v>333.33333333333331</v>
      </c>
      <c r="Q396">
        <f t="shared" si="96"/>
        <v>0.33333333333333331</v>
      </c>
    </row>
    <row r="397" spans="1:17" x14ac:dyDescent="0.3">
      <c r="A397">
        <v>388</v>
      </c>
      <c r="B397">
        <v>0</v>
      </c>
      <c r="C397">
        <f t="shared" si="84"/>
        <v>0</v>
      </c>
      <c r="D397">
        <f t="shared" si="85"/>
        <v>0</v>
      </c>
      <c r="E397">
        <f t="shared" si="86"/>
        <v>225.63</v>
      </c>
      <c r="F397">
        <f t="shared" si="97"/>
        <v>0</v>
      </c>
      <c r="G397">
        <f t="shared" si="87"/>
        <v>225.63</v>
      </c>
      <c r="H397">
        <f t="shared" si="88"/>
        <v>0</v>
      </c>
      <c r="I397">
        <v>300</v>
      </c>
      <c r="J397">
        <f t="shared" si="89"/>
        <v>333.33333333333331</v>
      </c>
      <c r="K397">
        <f t="shared" si="90"/>
        <v>0</v>
      </c>
      <c r="L397">
        <f t="shared" si="91"/>
        <v>0</v>
      </c>
      <c r="M397">
        <f t="shared" si="92"/>
        <v>0</v>
      </c>
      <c r="N397">
        <f t="shared" si="93"/>
        <v>0</v>
      </c>
      <c r="O397">
        <f t="shared" si="94"/>
        <v>0</v>
      </c>
      <c r="P397">
        <f t="shared" si="95"/>
        <v>333.33333333333331</v>
      </c>
      <c r="Q397">
        <f t="shared" si="96"/>
        <v>0.33333333333333331</v>
      </c>
    </row>
    <row r="398" spans="1:17" x14ac:dyDescent="0.3">
      <c r="A398">
        <v>389</v>
      </c>
      <c r="B398">
        <v>0</v>
      </c>
      <c r="C398">
        <f t="shared" si="84"/>
        <v>0</v>
      </c>
      <c r="D398">
        <f t="shared" si="85"/>
        <v>0</v>
      </c>
      <c r="E398">
        <f t="shared" si="86"/>
        <v>225.63</v>
      </c>
      <c r="F398">
        <f t="shared" si="97"/>
        <v>0</v>
      </c>
      <c r="G398">
        <f t="shared" si="87"/>
        <v>225.63</v>
      </c>
      <c r="H398">
        <f t="shared" si="88"/>
        <v>0</v>
      </c>
      <c r="I398">
        <v>300</v>
      </c>
      <c r="J398">
        <f t="shared" si="89"/>
        <v>333.33333333333331</v>
      </c>
      <c r="K398">
        <f t="shared" si="90"/>
        <v>0</v>
      </c>
      <c r="L398">
        <f t="shared" si="91"/>
        <v>0</v>
      </c>
      <c r="M398">
        <f t="shared" si="92"/>
        <v>0</v>
      </c>
      <c r="N398">
        <f t="shared" si="93"/>
        <v>0</v>
      </c>
      <c r="O398">
        <f t="shared" si="94"/>
        <v>0</v>
      </c>
      <c r="P398">
        <f t="shared" si="95"/>
        <v>333.33333333333331</v>
      </c>
      <c r="Q398">
        <f t="shared" si="96"/>
        <v>0.33333333333333331</v>
      </c>
    </row>
    <row r="399" spans="1:17" x14ac:dyDescent="0.3">
      <c r="A399">
        <v>390</v>
      </c>
      <c r="B399">
        <v>0</v>
      </c>
      <c r="C399">
        <f t="shared" si="84"/>
        <v>0</v>
      </c>
      <c r="D399">
        <f t="shared" si="85"/>
        <v>0</v>
      </c>
      <c r="E399">
        <f t="shared" si="86"/>
        <v>225.63</v>
      </c>
      <c r="F399">
        <f t="shared" si="97"/>
        <v>0</v>
      </c>
      <c r="G399">
        <f t="shared" si="87"/>
        <v>225.63</v>
      </c>
      <c r="H399">
        <f t="shared" si="88"/>
        <v>0</v>
      </c>
      <c r="I399">
        <v>300</v>
      </c>
      <c r="J399">
        <f t="shared" si="89"/>
        <v>333.33333333333331</v>
      </c>
      <c r="K399">
        <f t="shared" si="90"/>
        <v>0</v>
      </c>
      <c r="L399">
        <f t="shared" si="91"/>
        <v>0</v>
      </c>
      <c r="M399">
        <f t="shared" si="92"/>
        <v>0</v>
      </c>
      <c r="N399">
        <f t="shared" si="93"/>
        <v>0</v>
      </c>
      <c r="O399">
        <f t="shared" si="94"/>
        <v>0</v>
      </c>
      <c r="P399">
        <f t="shared" si="95"/>
        <v>333.33333333333331</v>
      </c>
      <c r="Q399">
        <f t="shared" si="96"/>
        <v>0.33333333333333331</v>
      </c>
    </row>
    <row r="400" spans="1:17" x14ac:dyDescent="0.3">
      <c r="A400">
        <v>391</v>
      </c>
      <c r="B400">
        <v>0</v>
      </c>
      <c r="C400">
        <f t="shared" si="84"/>
        <v>0</v>
      </c>
      <c r="D400">
        <f t="shared" si="85"/>
        <v>0</v>
      </c>
      <c r="E400">
        <f t="shared" si="86"/>
        <v>225.63</v>
      </c>
      <c r="F400">
        <f t="shared" si="97"/>
        <v>0</v>
      </c>
      <c r="G400">
        <f t="shared" si="87"/>
        <v>225.63</v>
      </c>
      <c r="H400">
        <f t="shared" si="88"/>
        <v>0</v>
      </c>
      <c r="I400">
        <v>300</v>
      </c>
      <c r="J400">
        <f t="shared" si="89"/>
        <v>333.33333333333331</v>
      </c>
      <c r="K400">
        <f t="shared" si="90"/>
        <v>0</v>
      </c>
      <c r="L400">
        <f t="shared" si="91"/>
        <v>0</v>
      </c>
      <c r="M400">
        <f t="shared" si="92"/>
        <v>0</v>
      </c>
      <c r="N400">
        <f t="shared" si="93"/>
        <v>0</v>
      </c>
      <c r="O400">
        <f t="shared" si="94"/>
        <v>0</v>
      </c>
      <c r="P400">
        <f t="shared" si="95"/>
        <v>333.33333333333331</v>
      </c>
      <c r="Q400">
        <f t="shared" si="96"/>
        <v>0.33333333333333331</v>
      </c>
    </row>
    <row r="401" spans="1:17" x14ac:dyDescent="0.3">
      <c r="A401">
        <v>392</v>
      </c>
      <c r="B401">
        <v>0.5</v>
      </c>
      <c r="C401">
        <f t="shared" si="84"/>
        <v>0.1388888888888889</v>
      </c>
      <c r="D401">
        <f t="shared" si="85"/>
        <v>7.5520833333333334E-3</v>
      </c>
      <c r="E401">
        <f t="shared" si="86"/>
        <v>225.63</v>
      </c>
      <c r="F401">
        <f t="shared" si="97"/>
        <v>277.77777777777777</v>
      </c>
      <c r="G401">
        <f t="shared" si="87"/>
        <v>503.4153298611111</v>
      </c>
      <c r="H401">
        <f t="shared" si="88"/>
        <v>69.918795814043207</v>
      </c>
      <c r="I401">
        <v>300</v>
      </c>
      <c r="J401">
        <f t="shared" si="89"/>
        <v>333.33333333333331</v>
      </c>
      <c r="K401">
        <f t="shared" si="90"/>
        <v>69.918795814043207</v>
      </c>
      <c r="L401">
        <f t="shared" si="91"/>
        <v>0</v>
      </c>
      <c r="M401">
        <f t="shared" si="92"/>
        <v>77.687550904492454</v>
      </c>
      <c r="N401">
        <f t="shared" si="93"/>
        <v>0</v>
      </c>
      <c r="O401">
        <f t="shared" si="94"/>
        <v>77.687550904492454</v>
      </c>
      <c r="P401">
        <f t="shared" si="95"/>
        <v>411.02088423782578</v>
      </c>
      <c r="Q401">
        <f t="shared" si="96"/>
        <v>0.41102088423782579</v>
      </c>
    </row>
    <row r="402" spans="1:17" x14ac:dyDescent="0.3">
      <c r="A402">
        <v>393</v>
      </c>
      <c r="B402">
        <v>2.1</v>
      </c>
      <c r="C402">
        <f t="shared" si="84"/>
        <v>0.58333333333333337</v>
      </c>
      <c r="D402">
        <f t="shared" si="85"/>
        <v>0.13321875000000002</v>
      </c>
      <c r="E402">
        <f t="shared" si="86"/>
        <v>225.63</v>
      </c>
      <c r="F402">
        <f t="shared" si="97"/>
        <v>888.88888888888891</v>
      </c>
      <c r="G402">
        <f t="shared" si="87"/>
        <v>1114.652107638889</v>
      </c>
      <c r="H402">
        <f t="shared" si="88"/>
        <v>650.21372945601865</v>
      </c>
      <c r="I402">
        <v>300</v>
      </c>
      <c r="J402">
        <f t="shared" si="89"/>
        <v>333.33333333333331</v>
      </c>
      <c r="K402">
        <f t="shared" si="90"/>
        <v>650.21372945601865</v>
      </c>
      <c r="L402">
        <f t="shared" si="91"/>
        <v>0</v>
      </c>
      <c r="M402">
        <f t="shared" si="92"/>
        <v>722.45969939557631</v>
      </c>
      <c r="N402">
        <f t="shared" si="93"/>
        <v>0</v>
      </c>
      <c r="O402">
        <f t="shared" si="94"/>
        <v>722.45969939557631</v>
      </c>
      <c r="P402">
        <f t="shared" si="95"/>
        <v>1055.7930327289096</v>
      </c>
      <c r="Q402">
        <f t="shared" si="96"/>
        <v>1.0557930327289096</v>
      </c>
    </row>
    <row r="403" spans="1:17" x14ac:dyDescent="0.3">
      <c r="A403">
        <v>394</v>
      </c>
      <c r="B403">
        <v>4.8</v>
      </c>
      <c r="C403">
        <f t="shared" si="84"/>
        <v>1.3333333333333333</v>
      </c>
      <c r="D403">
        <f t="shared" si="85"/>
        <v>0.69599999999999984</v>
      </c>
      <c r="E403">
        <f t="shared" si="86"/>
        <v>225.63</v>
      </c>
      <c r="F403">
        <f t="shared" si="97"/>
        <v>1499.9999999999998</v>
      </c>
      <c r="G403">
        <f t="shared" si="87"/>
        <v>1726.3259999999998</v>
      </c>
      <c r="H403">
        <f t="shared" si="88"/>
        <v>2301.7679999999996</v>
      </c>
      <c r="I403">
        <v>300</v>
      </c>
      <c r="J403">
        <f t="shared" si="89"/>
        <v>333.33333333333331</v>
      </c>
      <c r="K403">
        <f t="shared" si="90"/>
        <v>2301.7679999999996</v>
      </c>
      <c r="L403">
        <f t="shared" si="91"/>
        <v>0</v>
      </c>
      <c r="M403">
        <f t="shared" si="92"/>
        <v>2557.5199999999995</v>
      </c>
      <c r="N403">
        <f t="shared" si="93"/>
        <v>0</v>
      </c>
      <c r="O403">
        <f t="shared" si="94"/>
        <v>2557.5199999999995</v>
      </c>
      <c r="P403">
        <f t="shared" si="95"/>
        <v>2890.853333333333</v>
      </c>
      <c r="Q403">
        <f t="shared" si="96"/>
        <v>2.8908533333333328</v>
      </c>
    </row>
    <row r="404" spans="1:17" x14ac:dyDescent="0.3">
      <c r="A404">
        <v>395</v>
      </c>
      <c r="B404">
        <v>8.3000000000000007</v>
      </c>
      <c r="C404">
        <f t="shared" si="84"/>
        <v>2.3055555555555558</v>
      </c>
      <c r="D404">
        <f t="shared" si="85"/>
        <v>2.0810520833333337</v>
      </c>
      <c r="E404">
        <f t="shared" si="86"/>
        <v>225.63</v>
      </c>
      <c r="F404">
        <f t="shared" si="97"/>
        <v>1944.444444444445</v>
      </c>
      <c r="G404">
        <f t="shared" si="87"/>
        <v>2172.1554965277783</v>
      </c>
      <c r="H404">
        <f t="shared" si="88"/>
        <v>5008.0251725501557</v>
      </c>
      <c r="I404">
        <v>300</v>
      </c>
      <c r="J404">
        <f t="shared" si="89"/>
        <v>333.33333333333331</v>
      </c>
      <c r="K404">
        <f t="shared" si="90"/>
        <v>5008.0251725501557</v>
      </c>
      <c r="L404">
        <f t="shared" si="91"/>
        <v>0</v>
      </c>
      <c r="M404">
        <f t="shared" si="92"/>
        <v>5564.4724139446171</v>
      </c>
      <c r="N404">
        <f t="shared" si="93"/>
        <v>0</v>
      </c>
      <c r="O404">
        <f t="shared" si="94"/>
        <v>5564.4724139446171</v>
      </c>
      <c r="P404">
        <f t="shared" si="95"/>
        <v>5897.8057472779501</v>
      </c>
      <c r="Q404">
        <f t="shared" si="96"/>
        <v>5.8978057472779497</v>
      </c>
    </row>
    <row r="405" spans="1:17" x14ac:dyDescent="0.3">
      <c r="A405">
        <v>396</v>
      </c>
      <c r="B405">
        <v>12.3</v>
      </c>
      <c r="C405">
        <f t="shared" si="84"/>
        <v>3.416666666666667</v>
      </c>
      <c r="D405">
        <f t="shared" si="85"/>
        <v>4.5702187500000004</v>
      </c>
      <c r="E405">
        <f t="shared" si="86"/>
        <v>225.63</v>
      </c>
      <c r="F405">
        <f t="shared" si="97"/>
        <v>2222.2222222222222</v>
      </c>
      <c r="G405">
        <f t="shared" si="87"/>
        <v>2452.4224409722224</v>
      </c>
      <c r="H405">
        <f t="shared" si="88"/>
        <v>8379.1100066550935</v>
      </c>
      <c r="I405">
        <v>300</v>
      </c>
      <c r="J405">
        <f t="shared" si="89"/>
        <v>333.33333333333331</v>
      </c>
      <c r="K405">
        <f t="shared" si="90"/>
        <v>8379.1100066550935</v>
      </c>
      <c r="L405">
        <f t="shared" si="91"/>
        <v>0</v>
      </c>
      <c r="M405">
        <f t="shared" si="92"/>
        <v>9310.1222296167707</v>
      </c>
      <c r="N405">
        <f t="shared" si="93"/>
        <v>0</v>
      </c>
      <c r="O405">
        <f t="shared" si="94"/>
        <v>9310.1222296167707</v>
      </c>
      <c r="P405">
        <f t="shared" si="95"/>
        <v>9643.4555629501046</v>
      </c>
      <c r="Q405">
        <f t="shared" si="96"/>
        <v>9.6434555629501055</v>
      </c>
    </row>
    <row r="406" spans="1:17" x14ac:dyDescent="0.3">
      <c r="A406">
        <v>397</v>
      </c>
      <c r="B406">
        <v>16.600000000000001</v>
      </c>
      <c r="C406">
        <f t="shared" si="84"/>
        <v>4.6111111111111116</v>
      </c>
      <c r="D406">
        <f t="shared" si="85"/>
        <v>8.3242083333333348</v>
      </c>
      <c r="E406">
        <f t="shared" si="86"/>
        <v>225.63</v>
      </c>
      <c r="F406">
        <f t="shared" si="97"/>
        <v>2388.8888888888891</v>
      </c>
      <c r="G406">
        <f t="shared" si="87"/>
        <v>2622.8430972222222</v>
      </c>
      <c r="H406">
        <f t="shared" si="88"/>
        <v>12094.220948302471</v>
      </c>
      <c r="I406">
        <v>300</v>
      </c>
      <c r="J406">
        <f t="shared" si="89"/>
        <v>333.33333333333331</v>
      </c>
      <c r="K406">
        <f t="shared" si="90"/>
        <v>12094.220948302471</v>
      </c>
      <c r="L406">
        <f t="shared" si="91"/>
        <v>0</v>
      </c>
      <c r="M406">
        <f t="shared" si="92"/>
        <v>13438.023275891634</v>
      </c>
      <c r="N406">
        <f t="shared" si="93"/>
        <v>0</v>
      </c>
      <c r="O406">
        <f t="shared" si="94"/>
        <v>13438.023275891634</v>
      </c>
      <c r="P406">
        <f t="shared" si="95"/>
        <v>13771.356609224968</v>
      </c>
      <c r="Q406">
        <f t="shared" si="96"/>
        <v>13.771356609224968</v>
      </c>
    </row>
    <row r="407" spans="1:17" x14ac:dyDescent="0.3">
      <c r="A407">
        <v>398</v>
      </c>
      <c r="B407">
        <v>20.9</v>
      </c>
      <c r="C407">
        <f t="shared" si="84"/>
        <v>5.8055555555555554</v>
      </c>
      <c r="D407">
        <f t="shared" si="85"/>
        <v>13.195302083333331</v>
      </c>
      <c r="E407">
        <f t="shared" si="86"/>
        <v>225.63</v>
      </c>
      <c r="F407">
        <f t="shared" si="97"/>
        <v>2388.8888888888873</v>
      </c>
      <c r="G407">
        <f t="shared" si="87"/>
        <v>2627.7141909722204</v>
      </c>
      <c r="H407">
        <f t="shared" si="88"/>
        <v>15255.340719810945</v>
      </c>
      <c r="I407">
        <v>300</v>
      </c>
      <c r="J407">
        <f t="shared" si="89"/>
        <v>333.33333333333331</v>
      </c>
      <c r="K407">
        <f t="shared" si="90"/>
        <v>15255.340719810945</v>
      </c>
      <c r="L407">
        <f t="shared" si="91"/>
        <v>0</v>
      </c>
      <c r="M407">
        <f t="shared" si="92"/>
        <v>16950.378577567717</v>
      </c>
      <c r="N407">
        <f t="shared" si="93"/>
        <v>0</v>
      </c>
      <c r="O407">
        <f t="shared" si="94"/>
        <v>16950.378577567717</v>
      </c>
      <c r="P407">
        <f t="shared" si="95"/>
        <v>17283.711910901049</v>
      </c>
      <c r="Q407">
        <f t="shared" si="96"/>
        <v>17.283711910901051</v>
      </c>
    </row>
    <row r="408" spans="1:17" x14ac:dyDescent="0.3">
      <c r="A408">
        <v>399</v>
      </c>
      <c r="B408">
        <v>24.2</v>
      </c>
      <c r="C408">
        <f t="shared" si="84"/>
        <v>6.7222222222222214</v>
      </c>
      <c r="D408">
        <f t="shared" si="85"/>
        <v>17.691208333333325</v>
      </c>
      <c r="E408">
        <f t="shared" si="86"/>
        <v>225.63</v>
      </c>
      <c r="F408">
        <f t="shared" si="97"/>
        <v>1833.3333333333321</v>
      </c>
      <c r="G408">
        <f t="shared" si="87"/>
        <v>2076.6545416666654</v>
      </c>
      <c r="H408">
        <f t="shared" si="88"/>
        <v>13959.73330787036</v>
      </c>
      <c r="I408">
        <v>300</v>
      </c>
      <c r="J408">
        <f t="shared" si="89"/>
        <v>333.33333333333331</v>
      </c>
      <c r="K408">
        <f t="shared" si="90"/>
        <v>13959.73330787036</v>
      </c>
      <c r="L408">
        <f t="shared" si="91"/>
        <v>0</v>
      </c>
      <c r="M408">
        <f t="shared" si="92"/>
        <v>15510.814786522622</v>
      </c>
      <c r="N408">
        <f t="shared" si="93"/>
        <v>0</v>
      </c>
      <c r="O408">
        <f t="shared" si="94"/>
        <v>15510.814786522622</v>
      </c>
      <c r="P408">
        <f t="shared" si="95"/>
        <v>15844.148119855956</v>
      </c>
      <c r="Q408">
        <f t="shared" si="96"/>
        <v>15.844148119855955</v>
      </c>
    </row>
    <row r="409" spans="1:17" x14ac:dyDescent="0.3">
      <c r="A409">
        <v>400</v>
      </c>
      <c r="B409">
        <v>25.6</v>
      </c>
      <c r="C409">
        <f t="shared" si="84"/>
        <v>7.1111111111111116</v>
      </c>
      <c r="D409">
        <f t="shared" si="85"/>
        <v>19.797333333333334</v>
      </c>
      <c r="E409">
        <f t="shared" si="86"/>
        <v>225.63</v>
      </c>
      <c r="F409">
        <f t="shared" si="97"/>
        <v>777.77777777778033</v>
      </c>
      <c r="G409">
        <f t="shared" si="87"/>
        <v>1023.2051111111136</v>
      </c>
      <c r="H409">
        <f t="shared" si="88"/>
        <v>7276.1252345679195</v>
      </c>
      <c r="I409">
        <v>300</v>
      </c>
      <c r="J409">
        <f t="shared" si="89"/>
        <v>333.33333333333331</v>
      </c>
      <c r="K409">
        <f t="shared" si="90"/>
        <v>7276.1252345679195</v>
      </c>
      <c r="L409">
        <f t="shared" si="91"/>
        <v>0</v>
      </c>
      <c r="M409">
        <f t="shared" si="92"/>
        <v>8084.5835939643548</v>
      </c>
      <c r="N409">
        <f t="shared" si="93"/>
        <v>0</v>
      </c>
      <c r="O409">
        <f t="shared" si="94"/>
        <v>8084.5835939643548</v>
      </c>
      <c r="P409">
        <f t="shared" si="95"/>
        <v>8417.9169272976887</v>
      </c>
      <c r="Q409">
        <f t="shared" si="96"/>
        <v>8.4179169272976893</v>
      </c>
    </row>
    <row r="410" spans="1:17" x14ac:dyDescent="0.3">
      <c r="A410">
        <v>401</v>
      </c>
      <c r="B410">
        <v>25.6</v>
      </c>
      <c r="C410">
        <f t="shared" si="84"/>
        <v>7.1111111111111116</v>
      </c>
      <c r="D410">
        <f t="shared" si="85"/>
        <v>19.797333333333334</v>
      </c>
      <c r="E410">
        <f t="shared" si="86"/>
        <v>225.63</v>
      </c>
      <c r="F410">
        <f t="shared" si="97"/>
        <v>0</v>
      </c>
      <c r="G410">
        <f t="shared" si="87"/>
        <v>245.42733333333334</v>
      </c>
      <c r="H410">
        <f t="shared" si="88"/>
        <v>1745.2610370370371</v>
      </c>
      <c r="I410">
        <v>300</v>
      </c>
      <c r="J410">
        <f t="shared" si="89"/>
        <v>333.33333333333331</v>
      </c>
      <c r="K410">
        <f t="shared" si="90"/>
        <v>1745.2610370370371</v>
      </c>
      <c r="L410">
        <f t="shared" si="91"/>
        <v>0</v>
      </c>
      <c r="M410">
        <f t="shared" si="92"/>
        <v>1939.1789300411524</v>
      </c>
      <c r="N410">
        <f t="shared" si="93"/>
        <v>0</v>
      </c>
      <c r="O410">
        <f t="shared" si="94"/>
        <v>1939.1789300411524</v>
      </c>
      <c r="P410">
        <f t="shared" si="95"/>
        <v>2272.5122633744859</v>
      </c>
      <c r="Q410">
        <f t="shared" si="96"/>
        <v>2.2725122633744861</v>
      </c>
    </row>
    <row r="411" spans="1:17" x14ac:dyDescent="0.3">
      <c r="A411">
        <v>402</v>
      </c>
      <c r="B411">
        <v>24.9</v>
      </c>
      <c r="C411">
        <f t="shared" si="84"/>
        <v>6.9166666666666661</v>
      </c>
      <c r="D411">
        <f t="shared" si="85"/>
        <v>18.729468749999995</v>
      </c>
      <c r="E411">
        <f t="shared" si="86"/>
        <v>225.63</v>
      </c>
      <c r="F411">
        <f t="shared" si="97"/>
        <v>-388.88888888889107</v>
      </c>
      <c r="G411">
        <f t="shared" si="87"/>
        <v>-144.52942013889108</v>
      </c>
      <c r="H411">
        <f t="shared" si="88"/>
        <v>-999.66182262732991</v>
      </c>
      <c r="I411">
        <v>300</v>
      </c>
      <c r="J411">
        <f t="shared" si="89"/>
        <v>333.33333333333331</v>
      </c>
      <c r="K411">
        <f t="shared" si="90"/>
        <v>0</v>
      </c>
      <c r="L411">
        <f t="shared" si="91"/>
        <v>-999.66182262732991</v>
      </c>
      <c r="M411">
        <f t="shared" si="92"/>
        <v>0</v>
      </c>
      <c r="N411">
        <f t="shared" si="93"/>
        <v>-899.6956403645969</v>
      </c>
      <c r="O411">
        <f t="shared" si="94"/>
        <v>-899.6956403645969</v>
      </c>
      <c r="P411">
        <f t="shared" si="95"/>
        <v>-566.36230703126353</v>
      </c>
      <c r="Q411">
        <f t="shared" si="96"/>
        <v>-0.56636230703126356</v>
      </c>
    </row>
    <row r="412" spans="1:17" x14ac:dyDescent="0.3">
      <c r="A412">
        <v>403</v>
      </c>
      <c r="B412">
        <v>23.3</v>
      </c>
      <c r="C412">
        <f t="shared" si="84"/>
        <v>6.4722222222222223</v>
      </c>
      <c r="D412">
        <f t="shared" si="85"/>
        <v>16.399802083333334</v>
      </c>
      <c r="E412">
        <f t="shared" si="86"/>
        <v>225.63</v>
      </c>
      <c r="F412">
        <f t="shared" si="97"/>
        <v>-888.88888888888755</v>
      </c>
      <c r="G412">
        <f t="shared" si="87"/>
        <v>-646.85908680555417</v>
      </c>
      <c r="H412">
        <f t="shared" si="88"/>
        <v>-4186.6157562692815</v>
      </c>
      <c r="I412">
        <v>300</v>
      </c>
      <c r="J412">
        <f t="shared" si="89"/>
        <v>333.33333333333331</v>
      </c>
      <c r="K412">
        <f t="shared" si="90"/>
        <v>0</v>
      </c>
      <c r="L412">
        <f t="shared" si="91"/>
        <v>-4186.6157562692815</v>
      </c>
      <c r="M412">
        <f t="shared" si="92"/>
        <v>0</v>
      </c>
      <c r="N412">
        <f t="shared" si="93"/>
        <v>-3767.9541806423535</v>
      </c>
      <c r="O412">
        <f t="shared" si="94"/>
        <v>-3767.9541806423535</v>
      </c>
      <c r="P412">
        <f t="shared" si="95"/>
        <v>-3434.6208473090201</v>
      </c>
      <c r="Q412">
        <f t="shared" si="96"/>
        <v>-3.4346208473090201</v>
      </c>
    </row>
    <row r="413" spans="1:17" x14ac:dyDescent="0.3">
      <c r="A413">
        <v>404</v>
      </c>
      <c r="B413">
        <v>21.6</v>
      </c>
      <c r="C413">
        <f t="shared" si="84"/>
        <v>6</v>
      </c>
      <c r="D413">
        <f t="shared" si="85"/>
        <v>14.093999999999998</v>
      </c>
      <c r="E413">
        <f t="shared" si="86"/>
        <v>225.63</v>
      </c>
      <c r="F413">
        <f t="shared" si="97"/>
        <v>-944.44444444444468</v>
      </c>
      <c r="G413">
        <f t="shared" si="87"/>
        <v>-704.72044444444464</v>
      </c>
      <c r="H413">
        <f t="shared" si="88"/>
        <v>-4228.3226666666678</v>
      </c>
      <c r="I413">
        <v>300</v>
      </c>
      <c r="J413">
        <f t="shared" si="89"/>
        <v>333.33333333333331</v>
      </c>
      <c r="K413">
        <f t="shared" si="90"/>
        <v>0</v>
      </c>
      <c r="L413">
        <f t="shared" si="91"/>
        <v>-4228.3226666666678</v>
      </c>
      <c r="M413">
        <f t="shared" si="92"/>
        <v>0</v>
      </c>
      <c r="N413">
        <f t="shared" si="93"/>
        <v>-3805.490400000001</v>
      </c>
      <c r="O413">
        <f t="shared" si="94"/>
        <v>-3805.490400000001</v>
      </c>
      <c r="P413">
        <f t="shared" si="95"/>
        <v>-3472.1570666666676</v>
      </c>
      <c r="Q413">
        <f t="shared" si="96"/>
        <v>-3.4721570666666675</v>
      </c>
    </row>
    <row r="414" spans="1:17" x14ac:dyDescent="0.3">
      <c r="A414">
        <v>405</v>
      </c>
      <c r="B414">
        <v>20.2</v>
      </c>
      <c r="C414">
        <f t="shared" si="84"/>
        <v>5.6111111111111107</v>
      </c>
      <c r="D414">
        <f t="shared" si="85"/>
        <v>12.32620833333333</v>
      </c>
      <c r="E414">
        <f t="shared" si="86"/>
        <v>225.63</v>
      </c>
      <c r="F414">
        <f t="shared" si="97"/>
        <v>-777.77777777777851</v>
      </c>
      <c r="G414">
        <f t="shared" si="87"/>
        <v>-539.82156944444523</v>
      </c>
      <c r="H414">
        <f t="shared" si="88"/>
        <v>-3028.9988063271649</v>
      </c>
      <c r="I414">
        <v>300</v>
      </c>
      <c r="J414">
        <f t="shared" si="89"/>
        <v>333.33333333333331</v>
      </c>
      <c r="K414">
        <f t="shared" si="90"/>
        <v>0</v>
      </c>
      <c r="L414">
        <f t="shared" si="91"/>
        <v>-3028.9988063271649</v>
      </c>
      <c r="M414">
        <f t="shared" si="92"/>
        <v>0</v>
      </c>
      <c r="N414">
        <f t="shared" si="93"/>
        <v>-2726.0989256944486</v>
      </c>
      <c r="O414">
        <f t="shared" si="94"/>
        <v>-2726.0989256944486</v>
      </c>
      <c r="P414">
        <f t="shared" si="95"/>
        <v>-2392.7655923611151</v>
      </c>
      <c r="Q414">
        <f t="shared" si="96"/>
        <v>-2.3927655923611151</v>
      </c>
    </row>
    <row r="415" spans="1:17" x14ac:dyDescent="0.3">
      <c r="A415">
        <v>406</v>
      </c>
      <c r="B415">
        <v>18.7</v>
      </c>
      <c r="C415">
        <f t="shared" si="84"/>
        <v>5.1944444444444438</v>
      </c>
      <c r="D415">
        <f t="shared" si="85"/>
        <v>10.563552083333329</v>
      </c>
      <c r="E415">
        <f t="shared" si="86"/>
        <v>225.63</v>
      </c>
      <c r="F415">
        <f t="shared" si="97"/>
        <v>-833.33333333333394</v>
      </c>
      <c r="G415">
        <f t="shared" si="87"/>
        <v>-597.13978125000062</v>
      </c>
      <c r="H415">
        <f t="shared" si="88"/>
        <v>-3101.8094192708363</v>
      </c>
      <c r="I415">
        <v>300</v>
      </c>
      <c r="J415">
        <f t="shared" si="89"/>
        <v>333.33333333333331</v>
      </c>
      <c r="K415">
        <f t="shared" si="90"/>
        <v>0</v>
      </c>
      <c r="L415">
        <f t="shared" si="91"/>
        <v>-3101.8094192708363</v>
      </c>
      <c r="M415">
        <f t="shared" si="92"/>
        <v>0</v>
      </c>
      <c r="N415">
        <f t="shared" si="93"/>
        <v>-2791.6284773437528</v>
      </c>
      <c r="O415">
        <f t="shared" si="94"/>
        <v>-2791.6284773437528</v>
      </c>
      <c r="P415">
        <f t="shared" si="95"/>
        <v>-2458.2951440104193</v>
      </c>
      <c r="Q415">
        <f t="shared" si="96"/>
        <v>-2.4582951440104193</v>
      </c>
    </row>
    <row r="416" spans="1:17" x14ac:dyDescent="0.3">
      <c r="A416">
        <v>407</v>
      </c>
      <c r="B416">
        <v>17</v>
      </c>
      <c r="C416">
        <f t="shared" si="84"/>
        <v>4.7222222222222223</v>
      </c>
      <c r="D416">
        <f t="shared" si="85"/>
        <v>8.7302083333333318</v>
      </c>
      <c r="E416">
        <f t="shared" si="86"/>
        <v>225.63</v>
      </c>
      <c r="F416">
        <f t="shared" si="97"/>
        <v>-944.44444444444287</v>
      </c>
      <c r="G416">
        <f t="shared" si="87"/>
        <v>-710.08423611110948</v>
      </c>
      <c r="H416">
        <f t="shared" si="88"/>
        <v>-3353.1755594135725</v>
      </c>
      <c r="I416">
        <v>300</v>
      </c>
      <c r="J416">
        <f t="shared" si="89"/>
        <v>333.33333333333331</v>
      </c>
      <c r="K416">
        <f t="shared" si="90"/>
        <v>0</v>
      </c>
      <c r="L416">
        <f t="shared" si="91"/>
        <v>-3353.1755594135725</v>
      </c>
      <c r="M416">
        <f t="shared" si="92"/>
        <v>0</v>
      </c>
      <c r="N416">
        <f t="shared" si="93"/>
        <v>-3017.8580034722154</v>
      </c>
      <c r="O416">
        <f t="shared" si="94"/>
        <v>-3017.8580034722154</v>
      </c>
      <c r="P416">
        <f t="shared" si="95"/>
        <v>-2684.5246701388819</v>
      </c>
      <c r="Q416">
        <f t="shared" si="96"/>
        <v>-2.6845246701388819</v>
      </c>
    </row>
    <row r="417" spans="1:17" x14ac:dyDescent="0.3">
      <c r="A417">
        <v>408</v>
      </c>
      <c r="B417">
        <v>15.3</v>
      </c>
      <c r="C417">
        <f t="shared" si="84"/>
        <v>4.25</v>
      </c>
      <c r="D417">
        <f t="shared" si="85"/>
        <v>7.0714687499999993</v>
      </c>
      <c r="E417">
        <f t="shared" si="86"/>
        <v>225.63</v>
      </c>
      <c r="F417">
        <f t="shared" si="97"/>
        <v>-944.44444444444468</v>
      </c>
      <c r="G417">
        <f t="shared" si="87"/>
        <v>-711.74297569444468</v>
      </c>
      <c r="H417">
        <f t="shared" si="88"/>
        <v>-3024.9076467013897</v>
      </c>
      <c r="I417">
        <v>300</v>
      </c>
      <c r="J417">
        <f t="shared" si="89"/>
        <v>333.33333333333331</v>
      </c>
      <c r="K417">
        <f t="shared" si="90"/>
        <v>0</v>
      </c>
      <c r="L417">
        <f t="shared" si="91"/>
        <v>-3024.9076467013897</v>
      </c>
      <c r="M417">
        <f t="shared" si="92"/>
        <v>0</v>
      </c>
      <c r="N417">
        <f t="shared" si="93"/>
        <v>-2722.4168820312507</v>
      </c>
      <c r="O417">
        <f t="shared" si="94"/>
        <v>-2722.4168820312507</v>
      </c>
      <c r="P417">
        <f t="shared" si="95"/>
        <v>-2389.0835486979172</v>
      </c>
      <c r="Q417">
        <f t="shared" si="96"/>
        <v>-2.3890835486979172</v>
      </c>
    </row>
    <row r="418" spans="1:17" x14ac:dyDescent="0.3">
      <c r="A418">
        <v>409</v>
      </c>
      <c r="B418">
        <v>14.2</v>
      </c>
      <c r="C418">
        <f t="shared" si="84"/>
        <v>3.9444444444444442</v>
      </c>
      <c r="D418">
        <f t="shared" si="85"/>
        <v>6.0912083333333324</v>
      </c>
      <c r="E418">
        <f t="shared" si="86"/>
        <v>225.63</v>
      </c>
      <c r="F418">
        <f t="shared" si="97"/>
        <v>-611.11111111111165</v>
      </c>
      <c r="G418">
        <f t="shared" si="87"/>
        <v>-379.38990277777833</v>
      </c>
      <c r="H418">
        <f t="shared" si="88"/>
        <v>-1496.4823942901255</v>
      </c>
      <c r="I418">
        <v>300</v>
      </c>
      <c r="J418">
        <f t="shared" si="89"/>
        <v>333.33333333333331</v>
      </c>
      <c r="K418">
        <f t="shared" si="90"/>
        <v>0</v>
      </c>
      <c r="L418">
        <f t="shared" si="91"/>
        <v>-1496.4823942901255</v>
      </c>
      <c r="M418">
        <f t="shared" si="92"/>
        <v>0</v>
      </c>
      <c r="N418">
        <f t="shared" si="93"/>
        <v>-1346.8341548611129</v>
      </c>
      <c r="O418">
        <f t="shared" si="94"/>
        <v>-1346.8341548611129</v>
      </c>
      <c r="P418">
        <f t="shared" si="95"/>
        <v>-1013.5008215277796</v>
      </c>
      <c r="Q418">
        <f t="shared" si="96"/>
        <v>-1.0135008215277796</v>
      </c>
    </row>
    <row r="419" spans="1:17" x14ac:dyDescent="0.3">
      <c r="A419">
        <v>410</v>
      </c>
      <c r="B419">
        <v>13.9</v>
      </c>
      <c r="C419">
        <f t="shared" si="84"/>
        <v>3.8611111111111112</v>
      </c>
      <c r="D419">
        <f t="shared" si="85"/>
        <v>5.8365520833333324</v>
      </c>
      <c r="E419">
        <f t="shared" si="86"/>
        <v>225.63</v>
      </c>
      <c r="F419">
        <f t="shared" si="97"/>
        <v>-166.66666666666606</v>
      </c>
      <c r="G419">
        <f t="shared" si="87"/>
        <v>64.79988541666728</v>
      </c>
      <c r="H419">
        <f t="shared" si="88"/>
        <v>250.19955758102088</v>
      </c>
      <c r="I419">
        <v>300</v>
      </c>
      <c r="J419">
        <f t="shared" si="89"/>
        <v>333.33333333333331</v>
      </c>
      <c r="K419">
        <f t="shared" si="90"/>
        <v>250.19955758102088</v>
      </c>
      <c r="L419">
        <f t="shared" si="91"/>
        <v>0</v>
      </c>
      <c r="M419">
        <f t="shared" si="92"/>
        <v>277.99950842335653</v>
      </c>
      <c r="N419">
        <f t="shared" si="93"/>
        <v>0</v>
      </c>
      <c r="O419">
        <f t="shared" si="94"/>
        <v>277.99950842335653</v>
      </c>
      <c r="P419">
        <f t="shared" si="95"/>
        <v>611.33284175668985</v>
      </c>
      <c r="Q419">
        <f t="shared" si="96"/>
        <v>0.61133284175668989</v>
      </c>
    </row>
    <row r="420" spans="1:17" x14ac:dyDescent="0.3">
      <c r="A420">
        <v>411</v>
      </c>
      <c r="B420">
        <v>14</v>
      </c>
      <c r="C420">
        <f t="shared" si="84"/>
        <v>3.8888888888888888</v>
      </c>
      <c r="D420">
        <f t="shared" si="85"/>
        <v>5.9208333333333325</v>
      </c>
      <c r="E420">
        <f t="shared" si="86"/>
        <v>225.63</v>
      </c>
      <c r="F420">
        <f t="shared" si="97"/>
        <v>55.555555555555358</v>
      </c>
      <c r="G420">
        <f t="shared" si="87"/>
        <v>287.10638888888866</v>
      </c>
      <c r="H420">
        <f t="shared" si="88"/>
        <v>1116.5248456790114</v>
      </c>
      <c r="I420">
        <v>300</v>
      </c>
      <c r="J420">
        <f t="shared" si="89"/>
        <v>333.33333333333331</v>
      </c>
      <c r="K420">
        <f t="shared" si="90"/>
        <v>1116.5248456790114</v>
      </c>
      <c r="L420">
        <f t="shared" si="91"/>
        <v>0</v>
      </c>
      <c r="M420">
        <f t="shared" si="92"/>
        <v>1240.5831618655682</v>
      </c>
      <c r="N420">
        <f t="shared" si="93"/>
        <v>0</v>
      </c>
      <c r="O420">
        <f t="shared" si="94"/>
        <v>1240.5831618655682</v>
      </c>
      <c r="P420">
        <f t="shared" si="95"/>
        <v>1573.9164951989014</v>
      </c>
      <c r="Q420">
        <f t="shared" si="96"/>
        <v>1.5739164951989015</v>
      </c>
    </row>
    <row r="421" spans="1:17" x14ac:dyDescent="0.3">
      <c r="A421">
        <v>412</v>
      </c>
      <c r="B421">
        <v>14.2</v>
      </c>
      <c r="C421">
        <f t="shared" si="84"/>
        <v>3.9444444444444442</v>
      </c>
      <c r="D421">
        <f t="shared" si="85"/>
        <v>6.0912083333333324</v>
      </c>
      <c r="E421">
        <f t="shared" si="86"/>
        <v>225.63</v>
      </c>
      <c r="F421">
        <f t="shared" si="97"/>
        <v>111.11111111111072</v>
      </c>
      <c r="G421">
        <f t="shared" si="87"/>
        <v>342.83231944444401</v>
      </c>
      <c r="H421">
        <f t="shared" si="88"/>
        <v>1352.2830378086401</v>
      </c>
      <c r="I421">
        <v>300</v>
      </c>
      <c r="J421">
        <f t="shared" si="89"/>
        <v>333.33333333333331</v>
      </c>
      <c r="K421">
        <f t="shared" si="90"/>
        <v>1352.2830378086401</v>
      </c>
      <c r="L421">
        <f t="shared" si="91"/>
        <v>0</v>
      </c>
      <c r="M421">
        <f t="shared" si="92"/>
        <v>1502.5367086762667</v>
      </c>
      <c r="N421">
        <f t="shared" si="93"/>
        <v>0</v>
      </c>
      <c r="O421">
        <f t="shared" si="94"/>
        <v>1502.5367086762667</v>
      </c>
      <c r="P421">
        <f t="shared" si="95"/>
        <v>1835.8700420096</v>
      </c>
      <c r="Q421">
        <f t="shared" si="96"/>
        <v>1.8358700420095999</v>
      </c>
    </row>
    <row r="422" spans="1:17" x14ac:dyDescent="0.3">
      <c r="A422">
        <v>413</v>
      </c>
      <c r="B422">
        <v>14.5</v>
      </c>
      <c r="C422">
        <f t="shared" si="84"/>
        <v>4.0277777777777777</v>
      </c>
      <c r="D422">
        <f t="shared" si="85"/>
        <v>6.3513020833333327</v>
      </c>
      <c r="E422">
        <f t="shared" si="86"/>
        <v>225.63</v>
      </c>
      <c r="F422">
        <f t="shared" si="97"/>
        <v>166.66666666666697</v>
      </c>
      <c r="G422">
        <f t="shared" si="87"/>
        <v>398.6479687500003</v>
      </c>
      <c r="H422">
        <f t="shared" si="88"/>
        <v>1605.6654296875013</v>
      </c>
      <c r="I422">
        <v>300</v>
      </c>
      <c r="J422">
        <f t="shared" si="89"/>
        <v>333.33333333333331</v>
      </c>
      <c r="K422">
        <f t="shared" si="90"/>
        <v>1605.6654296875013</v>
      </c>
      <c r="L422">
        <f t="shared" si="91"/>
        <v>0</v>
      </c>
      <c r="M422">
        <f t="shared" si="92"/>
        <v>1784.0726996527792</v>
      </c>
      <c r="N422">
        <f t="shared" si="93"/>
        <v>0</v>
      </c>
      <c r="O422">
        <f t="shared" si="94"/>
        <v>1784.0726996527792</v>
      </c>
      <c r="P422">
        <f t="shared" si="95"/>
        <v>2117.4060329861127</v>
      </c>
      <c r="Q422">
        <f t="shared" si="96"/>
        <v>2.1174060329861129</v>
      </c>
    </row>
    <row r="423" spans="1:17" x14ac:dyDescent="0.3">
      <c r="A423">
        <v>414</v>
      </c>
      <c r="B423">
        <v>14.9</v>
      </c>
      <c r="C423">
        <f t="shared" si="84"/>
        <v>4.1388888888888893</v>
      </c>
      <c r="D423">
        <f t="shared" si="85"/>
        <v>6.7065520833333343</v>
      </c>
      <c r="E423">
        <f t="shared" si="86"/>
        <v>225.63</v>
      </c>
      <c r="F423">
        <f t="shared" si="97"/>
        <v>222.22222222222319</v>
      </c>
      <c r="G423">
        <f t="shared" si="87"/>
        <v>454.55877430555654</v>
      </c>
      <c r="H423">
        <f t="shared" si="88"/>
        <v>1881.3682603202203</v>
      </c>
      <c r="I423">
        <v>300</v>
      </c>
      <c r="J423">
        <f t="shared" si="89"/>
        <v>333.33333333333331</v>
      </c>
      <c r="K423">
        <f t="shared" si="90"/>
        <v>1881.3682603202203</v>
      </c>
      <c r="L423">
        <f t="shared" si="91"/>
        <v>0</v>
      </c>
      <c r="M423">
        <f t="shared" si="92"/>
        <v>2090.4091781335783</v>
      </c>
      <c r="N423">
        <f t="shared" si="93"/>
        <v>0</v>
      </c>
      <c r="O423">
        <f t="shared" si="94"/>
        <v>2090.4091781335783</v>
      </c>
      <c r="P423">
        <f t="shared" si="95"/>
        <v>2423.7425114669118</v>
      </c>
      <c r="Q423">
        <f t="shared" si="96"/>
        <v>2.4237425114669118</v>
      </c>
    </row>
    <row r="424" spans="1:17" x14ac:dyDescent="0.3">
      <c r="A424">
        <v>415</v>
      </c>
      <c r="B424">
        <v>15.9</v>
      </c>
      <c r="C424">
        <f t="shared" si="84"/>
        <v>4.416666666666667</v>
      </c>
      <c r="D424">
        <f t="shared" si="85"/>
        <v>7.6369687500000003</v>
      </c>
      <c r="E424">
        <f t="shared" si="86"/>
        <v>225.63</v>
      </c>
      <c r="F424">
        <f t="shared" si="97"/>
        <v>555.55555555555532</v>
      </c>
      <c r="G424">
        <f t="shared" si="87"/>
        <v>788.82252430555536</v>
      </c>
      <c r="H424">
        <f t="shared" si="88"/>
        <v>3483.966149016203</v>
      </c>
      <c r="I424">
        <v>300</v>
      </c>
      <c r="J424">
        <f t="shared" si="89"/>
        <v>333.33333333333331</v>
      </c>
      <c r="K424">
        <f t="shared" si="90"/>
        <v>3483.966149016203</v>
      </c>
      <c r="L424">
        <f t="shared" si="91"/>
        <v>0</v>
      </c>
      <c r="M424">
        <f t="shared" si="92"/>
        <v>3871.0734989068919</v>
      </c>
      <c r="N424">
        <f t="shared" si="93"/>
        <v>0</v>
      </c>
      <c r="O424">
        <f t="shared" si="94"/>
        <v>3871.0734989068919</v>
      </c>
      <c r="P424">
        <f t="shared" si="95"/>
        <v>4204.4068322402254</v>
      </c>
      <c r="Q424">
        <f t="shared" si="96"/>
        <v>4.2044068322402257</v>
      </c>
    </row>
    <row r="425" spans="1:17" x14ac:dyDescent="0.3">
      <c r="A425">
        <v>416</v>
      </c>
      <c r="B425">
        <v>17.399999999999999</v>
      </c>
      <c r="C425">
        <f t="shared" si="84"/>
        <v>4.833333333333333</v>
      </c>
      <c r="D425">
        <f t="shared" si="85"/>
        <v>9.1458749999999966</v>
      </c>
      <c r="E425">
        <f t="shared" si="86"/>
        <v>225.63</v>
      </c>
      <c r="F425">
        <f t="shared" si="97"/>
        <v>833.33333333333212</v>
      </c>
      <c r="G425">
        <f t="shared" si="87"/>
        <v>1068.1092083333322</v>
      </c>
      <c r="H425">
        <f t="shared" si="88"/>
        <v>5162.5278402777722</v>
      </c>
      <c r="I425">
        <v>300</v>
      </c>
      <c r="J425">
        <f t="shared" si="89"/>
        <v>333.33333333333331</v>
      </c>
      <c r="K425">
        <f t="shared" si="90"/>
        <v>5162.5278402777722</v>
      </c>
      <c r="L425">
        <f t="shared" si="91"/>
        <v>0</v>
      </c>
      <c r="M425">
        <f t="shared" si="92"/>
        <v>5736.14204475308</v>
      </c>
      <c r="N425">
        <f t="shared" si="93"/>
        <v>0</v>
      </c>
      <c r="O425">
        <f t="shared" si="94"/>
        <v>5736.14204475308</v>
      </c>
      <c r="P425">
        <f t="shared" si="95"/>
        <v>6069.475378086413</v>
      </c>
      <c r="Q425">
        <f t="shared" si="96"/>
        <v>6.0694753780864126</v>
      </c>
    </row>
    <row r="426" spans="1:17" x14ac:dyDescent="0.3">
      <c r="A426">
        <v>417</v>
      </c>
      <c r="B426">
        <v>18.7</v>
      </c>
      <c r="C426">
        <f t="shared" si="84"/>
        <v>5.1944444444444438</v>
      </c>
      <c r="D426">
        <f t="shared" si="85"/>
        <v>10.563552083333329</v>
      </c>
      <c r="E426">
        <f t="shared" si="86"/>
        <v>225.63</v>
      </c>
      <c r="F426">
        <f t="shared" si="97"/>
        <v>722.22222222222149</v>
      </c>
      <c r="G426">
        <f t="shared" si="87"/>
        <v>958.41577430555481</v>
      </c>
      <c r="H426">
        <f t="shared" si="88"/>
        <v>4978.437494309409</v>
      </c>
      <c r="I426">
        <v>300</v>
      </c>
      <c r="J426">
        <f t="shared" si="89"/>
        <v>333.33333333333331</v>
      </c>
      <c r="K426">
        <f t="shared" si="90"/>
        <v>4978.437494309409</v>
      </c>
      <c r="L426">
        <f t="shared" si="91"/>
        <v>0</v>
      </c>
      <c r="M426">
        <f t="shared" si="92"/>
        <v>5531.5972158993436</v>
      </c>
      <c r="N426">
        <f t="shared" si="93"/>
        <v>0</v>
      </c>
      <c r="O426">
        <f t="shared" si="94"/>
        <v>5531.5972158993436</v>
      </c>
      <c r="P426">
        <f t="shared" si="95"/>
        <v>5864.9305492326766</v>
      </c>
      <c r="Q426">
        <f t="shared" si="96"/>
        <v>5.8649305492326764</v>
      </c>
    </row>
    <row r="427" spans="1:17" x14ac:dyDescent="0.3">
      <c r="A427">
        <v>418</v>
      </c>
      <c r="B427">
        <v>19.100000000000001</v>
      </c>
      <c r="C427">
        <f t="shared" si="84"/>
        <v>5.3055555555555562</v>
      </c>
      <c r="D427">
        <f t="shared" si="85"/>
        <v>11.020302083333336</v>
      </c>
      <c r="E427">
        <f t="shared" si="86"/>
        <v>225.63</v>
      </c>
      <c r="F427">
        <f t="shared" si="97"/>
        <v>222.22222222222499</v>
      </c>
      <c r="G427">
        <f t="shared" si="87"/>
        <v>458.87252430555833</v>
      </c>
      <c r="H427">
        <f t="shared" si="88"/>
        <v>2434.5736706211569</v>
      </c>
      <c r="I427">
        <v>300</v>
      </c>
      <c r="J427">
        <f t="shared" si="89"/>
        <v>333.33333333333331</v>
      </c>
      <c r="K427">
        <f t="shared" si="90"/>
        <v>2434.5736706211569</v>
      </c>
      <c r="L427">
        <f t="shared" si="91"/>
        <v>0</v>
      </c>
      <c r="M427">
        <f t="shared" si="92"/>
        <v>2705.0818562457298</v>
      </c>
      <c r="N427">
        <f t="shared" si="93"/>
        <v>0</v>
      </c>
      <c r="O427">
        <f t="shared" si="94"/>
        <v>2705.0818562457298</v>
      </c>
      <c r="P427">
        <f t="shared" si="95"/>
        <v>3038.4151895790633</v>
      </c>
      <c r="Q427">
        <f t="shared" si="96"/>
        <v>3.0384151895790632</v>
      </c>
    </row>
    <row r="428" spans="1:17" x14ac:dyDescent="0.3">
      <c r="A428">
        <v>419</v>
      </c>
      <c r="B428">
        <v>18.8</v>
      </c>
      <c r="C428">
        <f t="shared" si="84"/>
        <v>5.2222222222222223</v>
      </c>
      <c r="D428">
        <f t="shared" si="85"/>
        <v>10.676833333333333</v>
      </c>
      <c r="E428">
        <f t="shared" si="86"/>
        <v>225.63</v>
      </c>
      <c r="F428">
        <f t="shared" si="97"/>
        <v>-166.66666666666785</v>
      </c>
      <c r="G428">
        <f t="shared" si="87"/>
        <v>69.640166666665465</v>
      </c>
      <c r="H428">
        <f t="shared" si="88"/>
        <v>363.67642592591966</v>
      </c>
      <c r="I428">
        <v>300</v>
      </c>
      <c r="J428">
        <f t="shared" si="89"/>
        <v>333.33333333333331</v>
      </c>
      <c r="K428">
        <f t="shared" si="90"/>
        <v>363.67642592591966</v>
      </c>
      <c r="L428">
        <f t="shared" si="91"/>
        <v>0</v>
      </c>
      <c r="M428">
        <f t="shared" si="92"/>
        <v>404.08491769546629</v>
      </c>
      <c r="N428">
        <f t="shared" si="93"/>
        <v>0</v>
      </c>
      <c r="O428">
        <f t="shared" si="94"/>
        <v>404.08491769546629</v>
      </c>
      <c r="P428">
        <f t="shared" si="95"/>
        <v>737.41825102879966</v>
      </c>
      <c r="Q428">
        <f t="shared" si="96"/>
        <v>0.73741825102879965</v>
      </c>
    </row>
    <row r="429" spans="1:17" x14ac:dyDescent="0.3">
      <c r="A429">
        <v>420</v>
      </c>
      <c r="B429">
        <v>17.600000000000001</v>
      </c>
      <c r="C429">
        <f t="shared" si="84"/>
        <v>4.8888888888888893</v>
      </c>
      <c r="D429">
        <f t="shared" si="85"/>
        <v>9.3573333333333331</v>
      </c>
      <c r="E429">
        <f t="shared" si="86"/>
        <v>225.63</v>
      </c>
      <c r="F429">
        <f t="shared" si="97"/>
        <v>-666.66666666666606</v>
      </c>
      <c r="G429">
        <f t="shared" si="87"/>
        <v>-431.67933333333269</v>
      </c>
      <c r="H429">
        <f t="shared" si="88"/>
        <v>-2110.4322962962933</v>
      </c>
      <c r="I429">
        <v>300</v>
      </c>
      <c r="J429">
        <f t="shared" si="89"/>
        <v>333.33333333333331</v>
      </c>
      <c r="K429">
        <f t="shared" si="90"/>
        <v>0</v>
      </c>
      <c r="L429">
        <f t="shared" si="91"/>
        <v>-2110.4322962962933</v>
      </c>
      <c r="M429">
        <f t="shared" si="92"/>
        <v>0</v>
      </c>
      <c r="N429">
        <f t="shared" si="93"/>
        <v>-1899.3890666666641</v>
      </c>
      <c r="O429">
        <f t="shared" si="94"/>
        <v>-1899.3890666666641</v>
      </c>
      <c r="P429">
        <f t="shared" si="95"/>
        <v>-1566.0557333333309</v>
      </c>
      <c r="Q429">
        <f t="shared" si="96"/>
        <v>-1.5660557333333309</v>
      </c>
    </row>
    <row r="430" spans="1:17" x14ac:dyDescent="0.3">
      <c r="A430">
        <v>421</v>
      </c>
      <c r="B430">
        <v>16.600000000000001</v>
      </c>
      <c r="C430">
        <f t="shared" si="84"/>
        <v>4.6111111111111116</v>
      </c>
      <c r="D430">
        <f t="shared" si="85"/>
        <v>8.3242083333333348</v>
      </c>
      <c r="E430">
        <f t="shared" si="86"/>
        <v>225.63</v>
      </c>
      <c r="F430">
        <f t="shared" si="97"/>
        <v>-555.55555555555532</v>
      </c>
      <c r="G430">
        <f t="shared" si="87"/>
        <v>-321.60134722222199</v>
      </c>
      <c r="H430">
        <f t="shared" si="88"/>
        <v>-1482.9395455246904</v>
      </c>
      <c r="I430">
        <v>300</v>
      </c>
      <c r="J430">
        <f t="shared" si="89"/>
        <v>333.33333333333331</v>
      </c>
      <c r="K430">
        <f t="shared" si="90"/>
        <v>0</v>
      </c>
      <c r="L430">
        <f t="shared" si="91"/>
        <v>-1482.9395455246904</v>
      </c>
      <c r="M430">
        <f t="shared" si="92"/>
        <v>0</v>
      </c>
      <c r="N430">
        <f t="shared" si="93"/>
        <v>-1334.6455909722215</v>
      </c>
      <c r="O430">
        <f t="shared" si="94"/>
        <v>-1334.6455909722215</v>
      </c>
      <c r="P430">
        <f t="shared" si="95"/>
        <v>-1001.3122576388882</v>
      </c>
      <c r="Q430">
        <f t="shared" si="96"/>
        <v>-1.0013122576388882</v>
      </c>
    </row>
    <row r="431" spans="1:17" x14ac:dyDescent="0.3">
      <c r="A431">
        <v>422</v>
      </c>
      <c r="B431">
        <v>16.2</v>
      </c>
      <c r="C431">
        <f t="shared" si="84"/>
        <v>4.5</v>
      </c>
      <c r="D431">
        <f t="shared" si="85"/>
        <v>7.9278749999999993</v>
      </c>
      <c r="E431">
        <f t="shared" si="86"/>
        <v>225.63</v>
      </c>
      <c r="F431">
        <f t="shared" si="97"/>
        <v>-222.22222222222319</v>
      </c>
      <c r="G431">
        <f t="shared" si="87"/>
        <v>11.335652777776801</v>
      </c>
      <c r="H431">
        <f t="shared" si="88"/>
        <v>51.010437499995604</v>
      </c>
      <c r="I431">
        <v>300</v>
      </c>
      <c r="J431">
        <f t="shared" si="89"/>
        <v>333.33333333333331</v>
      </c>
      <c r="K431">
        <f t="shared" si="90"/>
        <v>51.010437499995604</v>
      </c>
      <c r="L431">
        <f t="shared" si="91"/>
        <v>0</v>
      </c>
      <c r="M431">
        <f t="shared" si="92"/>
        <v>56.678263888884004</v>
      </c>
      <c r="N431">
        <f t="shared" si="93"/>
        <v>0</v>
      </c>
      <c r="O431">
        <f t="shared" si="94"/>
        <v>56.678263888884004</v>
      </c>
      <c r="P431">
        <f t="shared" si="95"/>
        <v>390.01159722221735</v>
      </c>
      <c r="Q431">
        <f t="shared" si="96"/>
        <v>0.39001159722221734</v>
      </c>
    </row>
    <row r="432" spans="1:17" x14ac:dyDescent="0.3">
      <c r="A432">
        <v>423</v>
      </c>
      <c r="B432">
        <v>16.399999999999999</v>
      </c>
      <c r="C432">
        <f t="shared" si="84"/>
        <v>4.5555555555555554</v>
      </c>
      <c r="D432">
        <f t="shared" si="85"/>
        <v>8.1248333333333314</v>
      </c>
      <c r="E432">
        <f t="shared" si="86"/>
        <v>225.63</v>
      </c>
      <c r="F432">
        <f t="shared" si="97"/>
        <v>111.11111111111072</v>
      </c>
      <c r="G432">
        <f t="shared" si="87"/>
        <v>344.86594444444404</v>
      </c>
      <c r="H432">
        <f t="shared" si="88"/>
        <v>1571.0559691358005</v>
      </c>
      <c r="I432">
        <v>300</v>
      </c>
      <c r="J432">
        <f t="shared" si="89"/>
        <v>333.33333333333331</v>
      </c>
      <c r="K432">
        <f t="shared" si="90"/>
        <v>1571.0559691358005</v>
      </c>
      <c r="L432">
        <f t="shared" si="91"/>
        <v>0</v>
      </c>
      <c r="M432">
        <f t="shared" si="92"/>
        <v>1745.6177434842227</v>
      </c>
      <c r="N432">
        <f t="shared" si="93"/>
        <v>0</v>
      </c>
      <c r="O432">
        <f t="shared" si="94"/>
        <v>1745.6177434842227</v>
      </c>
      <c r="P432">
        <f t="shared" si="95"/>
        <v>2078.951076817556</v>
      </c>
      <c r="Q432">
        <f t="shared" si="96"/>
        <v>2.0789510768175559</v>
      </c>
    </row>
    <row r="433" spans="1:17" x14ac:dyDescent="0.3">
      <c r="A433">
        <v>424</v>
      </c>
      <c r="B433">
        <v>17.2</v>
      </c>
      <c r="C433">
        <f t="shared" si="84"/>
        <v>4.7777777777777777</v>
      </c>
      <c r="D433">
        <f t="shared" si="85"/>
        <v>8.9368333333333307</v>
      </c>
      <c r="E433">
        <f t="shared" si="86"/>
        <v>225.63</v>
      </c>
      <c r="F433">
        <f t="shared" si="97"/>
        <v>444.44444444444463</v>
      </c>
      <c r="G433">
        <f t="shared" si="87"/>
        <v>679.01127777777799</v>
      </c>
      <c r="H433">
        <f t="shared" si="88"/>
        <v>3244.1649938271617</v>
      </c>
      <c r="I433">
        <v>300</v>
      </c>
      <c r="J433">
        <f t="shared" si="89"/>
        <v>333.33333333333331</v>
      </c>
      <c r="K433">
        <f t="shared" si="90"/>
        <v>3244.1649938271617</v>
      </c>
      <c r="L433">
        <f t="shared" si="91"/>
        <v>0</v>
      </c>
      <c r="M433">
        <f t="shared" si="92"/>
        <v>3604.6277709190686</v>
      </c>
      <c r="N433">
        <f t="shared" si="93"/>
        <v>0</v>
      </c>
      <c r="O433">
        <f t="shared" si="94"/>
        <v>3604.6277709190686</v>
      </c>
      <c r="P433">
        <f t="shared" si="95"/>
        <v>3937.961104252402</v>
      </c>
      <c r="Q433">
        <f t="shared" si="96"/>
        <v>3.9379611042524019</v>
      </c>
    </row>
    <row r="434" spans="1:17" x14ac:dyDescent="0.3">
      <c r="A434">
        <v>425</v>
      </c>
      <c r="B434">
        <v>19.100000000000001</v>
      </c>
      <c r="C434">
        <f t="shared" si="84"/>
        <v>5.3055555555555562</v>
      </c>
      <c r="D434">
        <f t="shared" si="85"/>
        <v>11.020302083333336</v>
      </c>
      <c r="E434">
        <f t="shared" si="86"/>
        <v>225.63</v>
      </c>
      <c r="F434">
        <f t="shared" si="97"/>
        <v>1055.555555555557</v>
      </c>
      <c r="G434">
        <f t="shared" si="87"/>
        <v>1292.2058576388904</v>
      </c>
      <c r="H434">
        <f t="shared" si="88"/>
        <v>6855.8699669174475</v>
      </c>
      <c r="I434">
        <v>300</v>
      </c>
      <c r="J434">
        <f t="shared" si="89"/>
        <v>333.33333333333331</v>
      </c>
      <c r="K434">
        <f t="shared" si="90"/>
        <v>6855.8699669174475</v>
      </c>
      <c r="L434">
        <f t="shared" si="91"/>
        <v>0</v>
      </c>
      <c r="M434">
        <f t="shared" si="92"/>
        <v>7617.6332965749416</v>
      </c>
      <c r="N434">
        <f t="shared" si="93"/>
        <v>0</v>
      </c>
      <c r="O434">
        <f t="shared" si="94"/>
        <v>7617.6332965749416</v>
      </c>
      <c r="P434">
        <f t="shared" si="95"/>
        <v>7950.9666299082746</v>
      </c>
      <c r="Q434">
        <f t="shared" si="96"/>
        <v>7.9509666299082742</v>
      </c>
    </row>
    <row r="435" spans="1:17" x14ac:dyDescent="0.3">
      <c r="A435">
        <v>426</v>
      </c>
      <c r="B435">
        <v>22.6</v>
      </c>
      <c r="C435">
        <f t="shared" si="84"/>
        <v>6.2777777777777777</v>
      </c>
      <c r="D435">
        <f t="shared" si="85"/>
        <v>15.429208333333332</v>
      </c>
      <c r="E435">
        <f t="shared" si="86"/>
        <v>225.63</v>
      </c>
      <c r="F435">
        <f t="shared" si="97"/>
        <v>1944.444444444443</v>
      </c>
      <c r="G435">
        <f t="shared" si="87"/>
        <v>2185.5036527777761</v>
      </c>
      <c r="H435">
        <f t="shared" si="88"/>
        <v>13720.106264660482</v>
      </c>
      <c r="I435">
        <v>300</v>
      </c>
      <c r="J435">
        <f t="shared" si="89"/>
        <v>333.33333333333331</v>
      </c>
      <c r="K435">
        <f t="shared" si="90"/>
        <v>13720.106264660482</v>
      </c>
      <c r="L435">
        <f t="shared" si="91"/>
        <v>0</v>
      </c>
      <c r="M435">
        <f t="shared" si="92"/>
        <v>15244.562516289425</v>
      </c>
      <c r="N435">
        <f t="shared" si="93"/>
        <v>0</v>
      </c>
      <c r="O435">
        <f t="shared" si="94"/>
        <v>15244.562516289425</v>
      </c>
      <c r="P435">
        <f t="shared" si="95"/>
        <v>15577.895849622759</v>
      </c>
      <c r="Q435">
        <f t="shared" si="96"/>
        <v>15.57789584962276</v>
      </c>
    </row>
    <row r="436" spans="1:17" x14ac:dyDescent="0.3">
      <c r="A436">
        <v>427</v>
      </c>
      <c r="B436">
        <v>27.4</v>
      </c>
      <c r="C436">
        <f t="shared" si="84"/>
        <v>7.6111111111111107</v>
      </c>
      <c r="D436">
        <f t="shared" si="85"/>
        <v>22.679208333333328</v>
      </c>
      <c r="E436">
        <f t="shared" si="86"/>
        <v>225.63</v>
      </c>
      <c r="F436">
        <f t="shared" si="97"/>
        <v>2666.6666666666661</v>
      </c>
      <c r="G436">
        <f t="shared" si="87"/>
        <v>2914.9758749999992</v>
      </c>
      <c r="H436">
        <f t="shared" si="88"/>
        <v>22186.205270833325</v>
      </c>
      <c r="I436">
        <v>300</v>
      </c>
      <c r="J436">
        <f t="shared" si="89"/>
        <v>333.33333333333331</v>
      </c>
      <c r="K436">
        <f t="shared" si="90"/>
        <v>22186.205270833325</v>
      </c>
      <c r="L436">
        <f t="shared" si="91"/>
        <v>0</v>
      </c>
      <c r="M436">
        <f t="shared" si="92"/>
        <v>24651.339189814804</v>
      </c>
      <c r="N436">
        <f t="shared" si="93"/>
        <v>0</v>
      </c>
      <c r="O436">
        <f t="shared" si="94"/>
        <v>24651.339189814804</v>
      </c>
      <c r="P436">
        <f t="shared" si="95"/>
        <v>24984.672523148136</v>
      </c>
      <c r="Q436">
        <f t="shared" si="96"/>
        <v>24.984672523148134</v>
      </c>
    </row>
    <row r="437" spans="1:17" x14ac:dyDescent="0.3">
      <c r="A437">
        <v>428</v>
      </c>
      <c r="B437">
        <v>31.6</v>
      </c>
      <c r="C437">
        <f t="shared" si="84"/>
        <v>8.7777777777777786</v>
      </c>
      <c r="D437">
        <f t="shared" si="85"/>
        <v>30.164833333333334</v>
      </c>
      <c r="E437">
        <f t="shared" si="86"/>
        <v>225.63</v>
      </c>
      <c r="F437">
        <f t="shared" si="97"/>
        <v>2333.3333333333358</v>
      </c>
      <c r="G437">
        <f t="shared" si="87"/>
        <v>2589.1281666666691</v>
      </c>
      <c r="H437">
        <f t="shared" si="88"/>
        <v>22726.79168518521</v>
      </c>
      <c r="I437">
        <v>300</v>
      </c>
      <c r="J437">
        <f t="shared" si="89"/>
        <v>333.33333333333331</v>
      </c>
      <c r="K437">
        <f t="shared" si="90"/>
        <v>22726.79168518521</v>
      </c>
      <c r="L437">
        <f t="shared" si="91"/>
        <v>0</v>
      </c>
      <c r="M437">
        <f t="shared" si="92"/>
        <v>25251.990761316898</v>
      </c>
      <c r="N437">
        <f t="shared" si="93"/>
        <v>0</v>
      </c>
      <c r="O437">
        <f t="shared" si="94"/>
        <v>25251.990761316898</v>
      </c>
      <c r="P437">
        <f t="shared" si="95"/>
        <v>25585.32409465023</v>
      </c>
      <c r="Q437">
        <f t="shared" si="96"/>
        <v>25.585324094650229</v>
      </c>
    </row>
    <row r="438" spans="1:17" x14ac:dyDescent="0.3">
      <c r="A438">
        <v>429</v>
      </c>
      <c r="B438">
        <v>33.4</v>
      </c>
      <c r="C438">
        <f t="shared" si="84"/>
        <v>9.2777777777777768</v>
      </c>
      <c r="D438">
        <f t="shared" si="85"/>
        <v>33.699208333333317</v>
      </c>
      <c r="E438">
        <f t="shared" si="86"/>
        <v>225.63</v>
      </c>
      <c r="F438">
        <f t="shared" si="97"/>
        <v>999.99999999999648</v>
      </c>
      <c r="G438">
        <f t="shared" si="87"/>
        <v>1259.3292083333299</v>
      </c>
      <c r="H438">
        <f t="shared" si="88"/>
        <v>11683.776543981448</v>
      </c>
      <c r="I438">
        <v>300</v>
      </c>
      <c r="J438">
        <f t="shared" si="89"/>
        <v>333.33333333333331</v>
      </c>
      <c r="K438">
        <f t="shared" si="90"/>
        <v>11683.776543981448</v>
      </c>
      <c r="L438">
        <f t="shared" si="91"/>
        <v>0</v>
      </c>
      <c r="M438">
        <f t="shared" si="92"/>
        <v>12981.973937757164</v>
      </c>
      <c r="N438">
        <f t="shared" si="93"/>
        <v>0</v>
      </c>
      <c r="O438">
        <f t="shared" si="94"/>
        <v>12981.973937757164</v>
      </c>
      <c r="P438">
        <f t="shared" si="95"/>
        <v>13315.307271090498</v>
      </c>
      <c r="Q438">
        <f t="shared" si="96"/>
        <v>13.315307271090498</v>
      </c>
    </row>
    <row r="439" spans="1:17" x14ac:dyDescent="0.3">
      <c r="A439">
        <v>430</v>
      </c>
      <c r="B439">
        <v>33.5</v>
      </c>
      <c r="C439">
        <f t="shared" si="84"/>
        <v>9.3055555555555554</v>
      </c>
      <c r="D439">
        <f t="shared" si="85"/>
        <v>33.901302083333327</v>
      </c>
      <c r="E439">
        <f t="shared" si="86"/>
        <v>225.63</v>
      </c>
      <c r="F439">
        <f t="shared" si="97"/>
        <v>55.555555555557135</v>
      </c>
      <c r="G439">
        <f t="shared" si="87"/>
        <v>315.08685763889048</v>
      </c>
      <c r="H439">
        <f t="shared" si="88"/>
        <v>2932.0582585841198</v>
      </c>
      <c r="I439">
        <v>300</v>
      </c>
      <c r="J439">
        <f t="shared" si="89"/>
        <v>333.33333333333331</v>
      </c>
      <c r="K439">
        <f t="shared" si="90"/>
        <v>2932.0582585841198</v>
      </c>
      <c r="L439">
        <f t="shared" si="91"/>
        <v>0</v>
      </c>
      <c r="M439">
        <f t="shared" si="92"/>
        <v>3257.8425095379107</v>
      </c>
      <c r="N439">
        <f t="shared" si="93"/>
        <v>0</v>
      </c>
      <c r="O439">
        <f t="shared" si="94"/>
        <v>3257.8425095379107</v>
      </c>
      <c r="P439">
        <f t="shared" si="95"/>
        <v>3591.1758428712442</v>
      </c>
      <c r="Q439">
        <f t="shared" si="96"/>
        <v>3.5911758428712441</v>
      </c>
    </row>
    <row r="440" spans="1:17" x14ac:dyDescent="0.3">
      <c r="A440">
        <v>431</v>
      </c>
      <c r="B440">
        <v>32.799999999999997</v>
      </c>
      <c r="C440">
        <f t="shared" si="84"/>
        <v>9.1111111111111107</v>
      </c>
      <c r="D440">
        <f t="shared" si="85"/>
        <v>32.499333333333325</v>
      </c>
      <c r="E440">
        <f t="shared" si="86"/>
        <v>225.63</v>
      </c>
      <c r="F440">
        <f t="shared" si="97"/>
        <v>-388.88888888888926</v>
      </c>
      <c r="G440">
        <f t="shared" si="87"/>
        <v>-130.75955555555595</v>
      </c>
      <c r="H440">
        <f t="shared" si="88"/>
        <v>-1191.3648395061764</v>
      </c>
      <c r="I440">
        <v>300</v>
      </c>
      <c r="J440">
        <f t="shared" si="89"/>
        <v>333.33333333333331</v>
      </c>
      <c r="K440">
        <f t="shared" si="90"/>
        <v>0</v>
      </c>
      <c r="L440">
        <f t="shared" si="91"/>
        <v>-1191.3648395061764</v>
      </c>
      <c r="M440">
        <f t="shared" si="92"/>
        <v>0</v>
      </c>
      <c r="N440">
        <f t="shared" si="93"/>
        <v>-1072.2283555555589</v>
      </c>
      <c r="O440">
        <f t="shared" si="94"/>
        <v>-1072.2283555555589</v>
      </c>
      <c r="P440">
        <f t="shared" si="95"/>
        <v>-738.89502222222563</v>
      </c>
      <c r="Q440">
        <f t="shared" si="96"/>
        <v>-0.73889502222222558</v>
      </c>
    </row>
    <row r="441" spans="1:17" x14ac:dyDescent="0.3">
      <c r="A441">
        <v>432</v>
      </c>
      <c r="B441">
        <v>31.9</v>
      </c>
      <c r="C441">
        <f t="shared" si="84"/>
        <v>8.8611111111111107</v>
      </c>
      <c r="D441">
        <f t="shared" si="85"/>
        <v>30.740302083333329</v>
      </c>
      <c r="E441">
        <f t="shared" si="86"/>
        <v>225.63</v>
      </c>
      <c r="F441">
        <f t="shared" si="97"/>
        <v>-500</v>
      </c>
      <c r="G441">
        <f t="shared" si="87"/>
        <v>-243.62969791666666</v>
      </c>
      <c r="H441">
        <f t="shared" si="88"/>
        <v>-2158.8298232060183</v>
      </c>
      <c r="I441">
        <v>300</v>
      </c>
      <c r="J441">
        <f t="shared" si="89"/>
        <v>333.33333333333331</v>
      </c>
      <c r="K441">
        <f t="shared" si="90"/>
        <v>0</v>
      </c>
      <c r="L441">
        <f t="shared" si="91"/>
        <v>-2158.8298232060183</v>
      </c>
      <c r="M441">
        <f t="shared" si="92"/>
        <v>0</v>
      </c>
      <c r="N441">
        <f t="shared" si="93"/>
        <v>-1942.9468408854166</v>
      </c>
      <c r="O441">
        <f t="shared" si="94"/>
        <v>-1942.9468408854166</v>
      </c>
      <c r="P441">
        <f t="shared" si="95"/>
        <v>-1609.6135075520833</v>
      </c>
      <c r="Q441">
        <f t="shared" si="96"/>
        <v>-1.6096135075520832</v>
      </c>
    </row>
    <row r="442" spans="1:17" x14ac:dyDescent="0.3">
      <c r="A442">
        <v>433</v>
      </c>
      <c r="B442">
        <v>31.3</v>
      </c>
      <c r="C442">
        <f t="shared" si="84"/>
        <v>8.6944444444444446</v>
      </c>
      <c r="D442">
        <f t="shared" si="85"/>
        <v>29.594802083333335</v>
      </c>
      <c r="E442">
        <f t="shared" si="86"/>
        <v>225.63</v>
      </c>
      <c r="F442">
        <f t="shared" si="97"/>
        <v>-333.33333333333212</v>
      </c>
      <c r="G442">
        <f t="shared" si="87"/>
        <v>-78.108531249998805</v>
      </c>
      <c r="H442">
        <f t="shared" si="88"/>
        <v>-679.11028559026738</v>
      </c>
      <c r="I442">
        <v>300</v>
      </c>
      <c r="J442">
        <f t="shared" si="89"/>
        <v>333.33333333333331</v>
      </c>
      <c r="K442">
        <f t="shared" si="90"/>
        <v>0</v>
      </c>
      <c r="L442">
        <f t="shared" si="91"/>
        <v>-679.11028559026738</v>
      </c>
      <c r="M442">
        <f t="shared" si="92"/>
        <v>0</v>
      </c>
      <c r="N442">
        <f t="shared" si="93"/>
        <v>-611.19925703124068</v>
      </c>
      <c r="O442">
        <f t="shared" si="94"/>
        <v>-611.19925703124068</v>
      </c>
      <c r="P442">
        <f t="shared" si="95"/>
        <v>-277.86592369790736</v>
      </c>
      <c r="Q442">
        <f t="shared" si="96"/>
        <v>-0.27786592369790736</v>
      </c>
    </row>
    <row r="443" spans="1:17" x14ac:dyDescent="0.3">
      <c r="A443">
        <v>434</v>
      </c>
      <c r="B443">
        <v>31.1</v>
      </c>
      <c r="C443">
        <f t="shared" si="84"/>
        <v>8.6388888888888893</v>
      </c>
      <c r="D443">
        <f t="shared" si="85"/>
        <v>29.217802083333336</v>
      </c>
      <c r="E443">
        <f t="shared" si="86"/>
        <v>225.63</v>
      </c>
      <c r="F443">
        <f t="shared" si="97"/>
        <v>-111.11111111111072</v>
      </c>
      <c r="G443">
        <f t="shared" si="87"/>
        <v>143.73669097222262</v>
      </c>
      <c r="H443">
        <f t="shared" si="88"/>
        <v>1241.7253025655898</v>
      </c>
      <c r="I443">
        <v>300</v>
      </c>
      <c r="J443">
        <f t="shared" si="89"/>
        <v>333.33333333333331</v>
      </c>
      <c r="K443">
        <f t="shared" si="90"/>
        <v>1241.7253025655898</v>
      </c>
      <c r="L443">
        <f t="shared" si="91"/>
        <v>0</v>
      </c>
      <c r="M443">
        <f t="shared" si="92"/>
        <v>1379.6947806284331</v>
      </c>
      <c r="N443">
        <f t="shared" si="93"/>
        <v>0</v>
      </c>
      <c r="O443">
        <f t="shared" si="94"/>
        <v>1379.6947806284331</v>
      </c>
      <c r="P443">
        <f t="shared" si="95"/>
        <v>1713.0281139617664</v>
      </c>
      <c r="Q443">
        <f t="shared" si="96"/>
        <v>1.7130281139617665</v>
      </c>
    </row>
    <row r="444" spans="1:17" x14ac:dyDescent="0.3">
      <c r="A444">
        <v>435</v>
      </c>
      <c r="B444">
        <v>30.6</v>
      </c>
      <c r="C444">
        <f t="shared" si="84"/>
        <v>8.5</v>
      </c>
      <c r="D444">
        <f t="shared" si="85"/>
        <v>28.285874999999997</v>
      </c>
      <c r="E444">
        <f t="shared" si="86"/>
        <v>225.63</v>
      </c>
      <c r="F444">
        <f t="shared" si="97"/>
        <v>-277.77777777777857</v>
      </c>
      <c r="G444">
        <f t="shared" si="87"/>
        <v>-23.861902777778567</v>
      </c>
      <c r="H444">
        <f t="shared" si="88"/>
        <v>-202.82617361111784</v>
      </c>
      <c r="I444">
        <v>300</v>
      </c>
      <c r="J444">
        <f t="shared" si="89"/>
        <v>333.33333333333331</v>
      </c>
      <c r="K444">
        <f t="shared" si="90"/>
        <v>0</v>
      </c>
      <c r="L444">
        <f t="shared" si="91"/>
        <v>-202.82617361111784</v>
      </c>
      <c r="M444">
        <f t="shared" si="92"/>
        <v>0</v>
      </c>
      <c r="N444">
        <f t="shared" si="93"/>
        <v>-182.54355625000605</v>
      </c>
      <c r="O444">
        <f t="shared" si="94"/>
        <v>-182.54355625000605</v>
      </c>
      <c r="P444">
        <f t="shared" si="95"/>
        <v>150.78977708332727</v>
      </c>
      <c r="Q444">
        <f t="shared" si="96"/>
        <v>0.15078977708332728</v>
      </c>
    </row>
    <row r="445" spans="1:17" x14ac:dyDescent="0.3">
      <c r="A445">
        <v>436</v>
      </c>
      <c r="B445">
        <v>29.2</v>
      </c>
      <c r="C445">
        <f t="shared" si="84"/>
        <v>8.1111111111111107</v>
      </c>
      <c r="D445">
        <f t="shared" si="85"/>
        <v>25.756833333333326</v>
      </c>
      <c r="E445">
        <f t="shared" si="86"/>
        <v>225.63</v>
      </c>
      <c r="F445">
        <f t="shared" si="97"/>
        <v>-777.77777777777851</v>
      </c>
      <c r="G445">
        <f t="shared" si="87"/>
        <v>-526.39094444444515</v>
      </c>
      <c r="H445">
        <f t="shared" si="88"/>
        <v>-4269.6154382716104</v>
      </c>
      <c r="I445">
        <v>300</v>
      </c>
      <c r="J445">
        <f t="shared" si="89"/>
        <v>333.33333333333331</v>
      </c>
      <c r="K445">
        <f t="shared" si="90"/>
        <v>0</v>
      </c>
      <c r="L445">
        <f t="shared" si="91"/>
        <v>-4269.6154382716104</v>
      </c>
      <c r="M445">
        <f t="shared" si="92"/>
        <v>0</v>
      </c>
      <c r="N445">
        <f t="shared" si="93"/>
        <v>-3842.6538944444496</v>
      </c>
      <c r="O445">
        <f t="shared" si="94"/>
        <v>-3842.6538944444496</v>
      </c>
      <c r="P445">
        <f t="shared" si="95"/>
        <v>-3509.3205611111161</v>
      </c>
      <c r="Q445">
        <f t="shared" si="96"/>
        <v>-3.509320561111116</v>
      </c>
    </row>
    <row r="446" spans="1:17" x14ac:dyDescent="0.3">
      <c r="A446">
        <v>437</v>
      </c>
      <c r="B446">
        <v>26.7</v>
      </c>
      <c r="C446">
        <f t="shared" si="84"/>
        <v>7.4166666666666661</v>
      </c>
      <c r="D446">
        <f t="shared" si="85"/>
        <v>21.535218749999995</v>
      </c>
      <c r="E446">
        <f t="shared" si="86"/>
        <v>225.63</v>
      </c>
      <c r="F446">
        <f t="shared" si="97"/>
        <v>-1388.8888888888894</v>
      </c>
      <c r="G446">
        <f t="shared" si="87"/>
        <v>-1141.7236701388895</v>
      </c>
      <c r="H446">
        <f t="shared" si="88"/>
        <v>-8467.7838868634299</v>
      </c>
      <c r="I446">
        <v>300</v>
      </c>
      <c r="J446">
        <f t="shared" si="89"/>
        <v>333.33333333333331</v>
      </c>
      <c r="K446">
        <f t="shared" si="90"/>
        <v>0</v>
      </c>
      <c r="L446">
        <f t="shared" si="91"/>
        <v>-8467.7838868634299</v>
      </c>
      <c r="M446">
        <f t="shared" si="92"/>
        <v>0</v>
      </c>
      <c r="N446">
        <f t="shared" si="93"/>
        <v>-7621.0054981770872</v>
      </c>
      <c r="O446">
        <f t="shared" si="94"/>
        <v>-7621.0054981770872</v>
      </c>
      <c r="P446">
        <f t="shared" si="95"/>
        <v>-7287.6721648437542</v>
      </c>
      <c r="Q446">
        <f t="shared" si="96"/>
        <v>-7.2876721648437544</v>
      </c>
    </row>
    <row r="447" spans="1:17" x14ac:dyDescent="0.3">
      <c r="A447">
        <v>438</v>
      </c>
      <c r="B447">
        <v>23</v>
      </c>
      <c r="C447">
        <f t="shared" si="84"/>
        <v>6.3888888888888884</v>
      </c>
      <c r="D447">
        <f t="shared" si="85"/>
        <v>15.98020833333333</v>
      </c>
      <c r="E447">
        <f t="shared" si="86"/>
        <v>225.63</v>
      </c>
      <c r="F447">
        <f t="shared" si="97"/>
        <v>-2055.5555555555552</v>
      </c>
      <c r="G447">
        <f t="shared" si="87"/>
        <v>-1813.9453472222219</v>
      </c>
      <c r="H447">
        <f t="shared" si="88"/>
        <v>-11589.095273919751</v>
      </c>
      <c r="I447">
        <v>300</v>
      </c>
      <c r="J447">
        <f t="shared" si="89"/>
        <v>333.33333333333331</v>
      </c>
      <c r="K447">
        <f t="shared" si="90"/>
        <v>0</v>
      </c>
      <c r="L447">
        <f t="shared" si="91"/>
        <v>-11589.095273919751</v>
      </c>
      <c r="M447">
        <f t="shared" si="92"/>
        <v>0</v>
      </c>
      <c r="N447">
        <f t="shared" si="93"/>
        <v>-10430.185746527775</v>
      </c>
      <c r="O447">
        <f t="shared" si="94"/>
        <v>-10430.185746527775</v>
      </c>
      <c r="P447">
        <f t="shared" si="95"/>
        <v>-10096.852413194441</v>
      </c>
      <c r="Q447">
        <f t="shared" si="96"/>
        <v>-10.096852413194441</v>
      </c>
    </row>
    <row r="448" spans="1:17" x14ac:dyDescent="0.3">
      <c r="A448">
        <v>439</v>
      </c>
      <c r="B448">
        <v>18.2</v>
      </c>
      <c r="C448">
        <f t="shared" si="84"/>
        <v>5.0555555555555554</v>
      </c>
      <c r="D448">
        <f t="shared" si="85"/>
        <v>10.006208333333332</v>
      </c>
      <c r="E448">
        <f t="shared" si="86"/>
        <v>225.63</v>
      </c>
      <c r="F448">
        <f t="shared" si="97"/>
        <v>-2666.6666666666661</v>
      </c>
      <c r="G448">
        <f t="shared" si="87"/>
        <v>-2431.0304583333327</v>
      </c>
      <c r="H448">
        <f t="shared" si="88"/>
        <v>-12290.209539351848</v>
      </c>
      <c r="I448">
        <v>300</v>
      </c>
      <c r="J448">
        <f t="shared" si="89"/>
        <v>333.33333333333331</v>
      </c>
      <c r="K448">
        <f t="shared" si="90"/>
        <v>0</v>
      </c>
      <c r="L448">
        <f t="shared" si="91"/>
        <v>-12290.209539351848</v>
      </c>
      <c r="M448">
        <f t="shared" si="92"/>
        <v>0</v>
      </c>
      <c r="N448">
        <f t="shared" si="93"/>
        <v>-11061.188585416663</v>
      </c>
      <c r="O448">
        <f t="shared" si="94"/>
        <v>-11061.188585416663</v>
      </c>
      <c r="P448">
        <f t="shared" si="95"/>
        <v>-10727.855252083329</v>
      </c>
      <c r="Q448">
        <f t="shared" si="96"/>
        <v>-10.727855252083328</v>
      </c>
    </row>
    <row r="449" spans="1:17" x14ac:dyDescent="0.3">
      <c r="A449">
        <v>440</v>
      </c>
      <c r="B449">
        <v>12.9</v>
      </c>
      <c r="C449">
        <f t="shared" si="84"/>
        <v>3.5833333333333335</v>
      </c>
      <c r="D449">
        <f t="shared" si="85"/>
        <v>5.02696875</v>
      </c>
      <c r="E449">
        <f t="shared" si="86"/>
        <v>225.63</v>
      </c>
      <c r="F449">
        <f t="shared" si="97"/>
        <v>-2944.4444444444439</v>
      </c>
      <c r="G449">
        <f t="shared" si="87"/>
        <v>-2713.7874756944439</v>
      </c>
      <c r="H449">
        <f t="shared" si="88"/>
        <v>-9724.4051212384238</v>
      </c>
      <c r="I449">
        <v>300</v>
      </c>
      <c r="J449">
        <f t="shared" si="89"/>
        <v>333.33333333333331</v>
      </c>
      <c r="K449">
        <f t="shared" si="90"/>
        <v>0</v>
      </c>
      <c r="L449">
        <f t="shared" si="91"/>
        <v>-9724.4051212384238</v>
      </c>
      <c r="M449">
        <f t="shared" si="92"/>
        <v>0</v>
      </c>
      <c r="N449">
        <f t="shared" si="93"/>
        <v>-8751.9646091145823</v>
      </c>
      <c r="O449">
        <f t="shared" si="94"/>
        <v>-8751.9646091145823</v>
      </c>
      <c r="P449">
        <f t="shared" si="95"/>
        <v>-8418.6312757812484</v>
      </c>
      <c r="Q449">
        <f t="shared" si="96"/>
        <v>-8.418631275781248</v>
      </c>
    </row>
    <row r="450" spans="1:17" x14ac:dyDescent="0.3">
      <c r="A450">
        <v>441</v>
      </c>
      <c r="B450">
        <v>7.7</v>
      </c>
      <c r="C450">
        <f t="shared" si="84"/>
        <v>2.1388888888888888</v>
      </c>
      <c r="D450">
        <f t="shared" si="85"/>
        <v>1.7910520833333332</v>
      </c>
      <c r="E450">
        <f t="shared" si="86"/>
        <v>225.63</v>
      </c>
      <c r="F450">
        <f t="shared" si="97"/>
        <v>-2888.8888888888891</v>
      </c>
      <c r="G450">
        <f t="shared" si="87"/>
        <v>-2661.4678368055556</v>
      </c>
      <c r="H450">
        <f t="shared" si="88"/>
        <v>-5692.583984278549</v>
      </c>
      <c r="I450">
        <v>300</v>
      </c>
      <c r="J450">
        <f t="shared" si="89"/>
        <v>333.33333333333331</v>
      </c>
      <c r="K450">
        <f t="shared" si="90"/>
        <v>0</v>
      </c>
      <c r="L450">
        <f t="shared" si="91"/>
        <v>-5692.583984278549</v>
      </c>
      <c r="M450">
        <f t="shared" si="92"/>
        <v>0</v>
      </c>
      <c r="N450">
        <f t="shared" si="93"/>
        <v>-5123.3255858506946</v>
      </c>
      <c r="O450">
        <f t="shared" si="94"/>
        <v>-5123.3255858506946</v>
      </c>
      <c r="P450">
        <f t="shared" si="95"/>
        <v>-4789.9922525173615</v>
      </c>
      <c r="Q450">
        <f t="shared" si="96"/>
        <v>-4.7899922525173615</v>
      </c>
    </row>
    <row r="451" spans="1:17" x14ac:dyDescent="0.3">
      <c r="A451">
        <v>442</v>
      </c>
      <c r="B451">
        <v>3.8</v>
      </c>
      <c r="C451">
        <f t="shared" si="84"/>
        <v>1.0555555555555556</v>
      </c>
      <c r="D451">
        <f t="shared" si="85"/>
        <v>0.43620833333333331</v>
      </c>
      <c r="E451">
        <f t="shared" si="86"/>
        <v>225.63</v>
      </c>
      <c r="F451">
        <f t="shared" si="97"/>
        <v>-2166.6666666666665</v>
      </c>
      <c r="G451">
        <f t="shared" si="87"/>
        <v>-1940.6004583333331</v>
      </c>
      <c r="H451">
        <f t="shared" si="88"/>
        <v>-2048.4115949074071</v>
      </c>
      <c r="I451">
        <v>300</v>
      </c>
      <c r="J451">
        <f t="shared" si="89"/>
        <v>333.33333333333331</v>
      </c>
      <c r="K451">
        <f t="shared" si="90"/>
        <v>0</v>
      </c>
      <c r="L451">
        <f t="shared" si="91"/>
        <v>-2048.4115949074071</v>
      </c>
      <c r="M451">
        <f t="shared" si="92"/>
        <v>0</v>
      </c>
      <c r="N451">
        <f t="shared" si="93"/>
        <v>-1843.5704354166664</v>
      </c>
      <c r="O451">
        <f t="shared" si="94"/>
        <v>-1843.5704354166664</v>
      </c>
      <c r="P451">
        <f t="shared" si="95"/>
        <v>-1510.2371020833332</v>
      </c>
      <c r="Q451">
        <f t="shared" si="96"/>
        <v>-1.5102371020833332</v>
      </c>
    </row>
    <row r="452" spans="1:17" x14ac:dyDescent="0.3">
      <c r="A452">
        <v>443</v>
      </c>
      <c r="B452">
        <v>1.3</v>
      </c>
      <c r="C452">
        <f t="shared" si="84"/>
        <v>0.3611111111111111</v>
      </c>
      <c r="D452">
        <f t="shared" si="85"/>
        <v>5.1052083333333324E-2</v>
      </c>
      <c r="E452">
        <f t="shared" si="86"/>
        <v>225.63</v>
      </c>
      <c r="F452">
        <f t="shared" si="97"/>
        <v>-1388.8888888888889</v>
      </c>
      <c r="G452">
        <f t="shared" si="87"/>
        <v>-1163.2078368055556</v>
      </c>
      <c r="H452">
        <f t="shared" si="88"/>
        <v>-420.04727440200622</v>
      </c>
      <c r="I452">
        <v>300</v>
      </c>
      <c r="J452">
        <f t="shared" si="89"/>
        <v>333.33333333333331</v>
      </c>
      <c r="K452">
        <f t="shared" si="90"/>
        <v>0</v>
      </c>
      <c r="L452">
        <f t="shared" si="91"/>
        <v>-420.04727440200622</v>
      </c>
      <c r="M452">
        <f t="shared" si="92"/>
        <v>0</v>
      </c>
      <c r="N452">
        <f t="shared" si="93"/>
        <v>-378.04254696180561</v>
      </c>
      <c r="O452">
        <f t="shared" si="94"/>
        <v>-378.04254696180561</v>
      </c>
      <c r="P452">
        <f t="shared" si="95"/>
        <v>-44.709213628472298</v>
      </c>
      <c r="Q452">
        <f t="shared" si="96"/>
        <v>-4.47092136284723E-2</v>
      </c>
    </row>
    <row r="453" spans="1:17" x14ac:dyDescent="0.3">
      <c r="A453">
        <v>444</v>
      </c>
      <c r="B453">
        <v>0.2</v>
      </c>
      <c r="C453">
        <f t="shared" si="84"/>
        <v>5.5555555555555559E-2</v>
      </c>
      <c r="D453">
        <f t="shared" si="85"/>
        <v>1.2083333333333334E-3</v>
      </c>
      <c r="E453">
        <f t="shared" si="86"/>
        <v>225.63</v>
      </c>
      <c r="F453">
        <f t="shared" si="97"/>
        <v>-611.11111111111109</v>
      </c>
      <c r="G453">
        <f t="shared" si="87"/>
        <v>-385.47990277777774</v>
      </c>
      <c r="H453">
        <f t="shared" si="88"/>
        <v>-21.415550154320986</v>
      </c>
      <c r="I453">
        <v>300</v>
      </c>
      <c r="J453">
        <f t="shared" si="89"/>
        <v>333.33333333333331</v>
      </c>
      <c r="K453">
        <f t="shared" si="90"/>
        <v>0</v>
      </c>
      <c r="L453">
        <f t="shared" si="91"/>
        <v>-21.415550154320986</v>
      </c>
      <c r="M453">
        <f t="shared" si="92"/>
        <v>0</v>
      </c>
      <c r="N453">
        <f t="shared" si="93"/>
        <v>-19.273995138888889</v>
      </c>
      <c r="O453">
        <f t="shared" si="94"/>
        <v>-19.273995138888889</v>
      </c>
      <c r="P453">
        <f t="shared" si="95"/>
        <v>314.05933819444442</v>
      </c>
      <c r="Q453">
        <f t="shared" si="96"/>
        <v>0.31405933819444443</v>
      </c>
    </row>
    <row r="454" spans="1:17" x14ac:dyDescent="0.3">
      <c r="A454">
        <v>445</v>
      </c>
      <c r="B454">
        <v>0</v>
      </c>
      <c r="C454">
        <f t="shared" si="84"/>
        <v>0</v>
      </c>
      <c r="D454">
        <f t="shared" si="85"/>
        <v>0</v>
      </c>
      <c r="E454">
        <f t="shared" si="86"/>
        <v>225.63</v>
      </c>
      <c r="F454">
        <f t="shared" si="97"/>
        <v>-111.11111111111111</v>
      </c>
      <c r="G454">
        <f t="shared" si="87"/>
        <v>114.51888888888888</v>
      </c>
      <c r="H454">
        <f t="shared" si="88"/>
        <v>0</v>
      </c>
      <c r="I454">
        <v>300</v>
      </c>
      <c r="J454">
        <f t="shared" si="89"/>
        <v>333.33333333333331</v>
      </c>
      <c r="K454">
        <f t="shared" si="90"/>
        <v>0</v>
      </c>
      <c r="L454">
        <f t="shared" si="91"/>
        <v>0</v>
      </c>
      <c r="M454">
        <f t="shared" si="92"/>
        <v>0</v>
      </c>
      <c r="N454">
        <f t="shared" si="93"/>
        <v>0</v>
      </c>
      <c r="O454">
        <f t="shared" si="94"/>
        <v>0</v>
      </c>
      <c r="P454">
        <f t="shared" si="95"/>
        <v>333.33333333333331</v>
      </c>
      <c r="Q454">
        <f t="shared" si="96"/>
        <v>0.33333333333333331</v>
      </c>
    </row>
    <row r="455" spans="1:17" x14ac:dyDescent="0.3">
      <c r="A455">
        <v>446</v>
      </c>
      <c r="B455">
        <v>0</v>
      </c>
      <c r="C455">
        <f t="shared" si="84"/>
        <v>0</v>
      </c>
      <c r="D455">
        <f t="shared" si="85"/>
        <v>0</v>
      </c>
      <c r="E455">
        <f t="shared" si="86"/>
        <v>225.63</v>
      </c>
      <c r="F455">
        <f t="shared" si="97"/>
        <v>0</v>
      </c>
      <c r="G455">
        <f t="shared" si="87"/>
        <v>225.63</v>
      </c>
      <c r="H455">
        <f t="shared" si="88"/>
        <v>0</v>
      </c>
      <c r="I455">
        <v>300</v>
      </c>
      <c r="J455">
        <f t="shared" si="89"/>
        <v>333.33333333333331</v>
      </c>
      <c r="K455">
        <f t="shared" si="90"/>
        <v>0</v>
      </c>
      <c r="L455">
        <f t="shared" si="91"/>
        <v>0</v>
      </c>
      <c r="M455">
        <f t="shared" si="92"/>
        <v>0</v>
      </c>
      <c r="N455">
        <f t="shared" si="93"/>
        <v>0</v>
      </c>
      <c r="O455">
        <f t="shared" si="94"/>
        <v>0</v>
      </c>
      <c r="P455">
        <f t="shared" si="95"/>
        <v>333.33333333333331</v>
      </c>
      <c r="Q455">
        <f t="shared" si="96"/>
        <v>0.33333333333333331</v>
      </c>
    </row>
    <row r="456" spans="1:17" x14ac:dyDescent="0.3">
      <c r="A456">
        <v>447</v>
      </c>
      <c r="B456">
        <v>0</v>
      </c>
      <c r="C456">
        <f t="shared" si="84"/>
        <v>0</v>
      </c>
      <c r="D456">
        <f t="shared" si="85"/>
        <v>0</v>
      </c>
      <c r="E456">
        <f t="shared" si="86"/>
        <v>225.63</v>
      </c>
      <c r="F456">
        <f t="shared" si="97"/>
        <v>0</v>
      </c>
      <c r="G456">
        <f t="shared" si="87"/>
        <v>225.63</v>
      </c>
      <c r="H456">
        <f t="shared" si="88"/>
        <v>0</v>
      </c>
      <c r="I456">
        <v>300</v>
      </c>
      <c r="J456">
        <f t="shared" si="89"/>
        <v>333.33333333333331</v>
      </c>
      <c r="K456">
        <f t="shared" si="90"/>
        <v>0</v>
      </c>
      <c r="L456">
        <f t="shared" si="91"/>
        <v>0</v>
      </c>
      <c r="M456">
        <f t="shared" si="92"/>
        <v>0</v>
      </c>
      <c r="N456">
        <f t="shared" si="93"/>
        <v>0</v>
      </c>
      <c r="O456">
        <f t="shared" si="94"/>
        <v>0</v>
      </c>
      <c r="P456">
        <f t="shared" si="95"/>
        <v>333.33333333333331</v>
      </c>
      <c r="Q456">
        <f t="shared" si="96"/>
        <v>0.33333333333333331</v>
      </c>
    </row>
    <row r="457" spans="1:17" x14ac:dyDescent="0.3">
      <c r="A457">
        <v>448</v>
      </c>
      <c r="B457">
        <v>0</v>
      </c>
      <c r="C457">
        <f t="shared" si="84"/>
        <v>0</v>
      </c>
      <c r="D457">
        <f t="shared" si="85"/>
        <v>0</v>
      </c>
      <c r="E457">
        <f t="shared" si="86"/>
        <v>225.63</v>
      </c>
      <c r="F457">
        <f t="shared" si="97"/>
        <v>0</v>
      </c>
      <c r="G457">
        <f t="shared" si="87"/>
        <v>225.63</v>
      </c>
      <c r="H457">
        <f t="shared" si="88"/>
        <v>0</v>
      </c>
      <c r="I457">
        <v>300</v>
      </c>
      <c r="J457">
        <f t="shared" si="89"/>
        <v>333.33333333333331</v>
      </c>
      <c r="K457">
        <f t="shared" si="90"/>
        <v>0</v>
      </c>
      <c r="L457">
        <f t="shared" si="91"/>
        <v>0</v>
      </c>
      <c r="M457">
        <f t="shared" si="92"/>
        <v>0</v>
      </c>
      <c r="N457">
        <f t="shared" si="93"/>
        <v>0</v>
      </c>
      <c r="O457">
        <f t="shared" si="94"/>
        <v>0</v>
      </c>
      <c r="P457">
        <f t="shared" si="95"/>
        <v>333.33333333333331</v>
      </c>
      <c r="Q457">
        <f t="shared" si="96"/>
        <v>0.33333333333333331</v>
      </c>
    </row>
    <row r="458" spans="1:17" x14ac:dyDescent="0.3">
      <c r="A458">
        <v>449</v>
      </c>
      <c r="B458">
        <v>0</v>
      </c>
      <c r="C458">
        <f t="shared" ref="C458:C521" si="98">B458/3.6</f>
        <v>0</v>
      </c>
      <c r="D458">
        <f t="shared" ref="D458:D521" si="99">0.5*$E$1*$E$2*$E$3*(C458^2)</f>
        <v>0</v>
      </c>
      <c r="E458">
        <f t="shared" ref="E458:E521" si="100">$H$1*$H$2*$H$3*COS(0)</f>
        <v>225.63</v>
      </c>
      <c r="F458">
        <f t="shared" si="97"/>
        <v>0</v>
      </c>
      <c r="G458">
        <f t="shared" ref="G458:G521" si="101">D458+E458+F458</f>
        <v>225.63</v>
      </c>
      <c r="H458">
        <f t="shared" ref="H458:H521" si="102">G458*C458</f>
        <v>0</v>
      </c>
      <c r="I458">
        <v>300</v>
      </c>
      <c r="J458">
        <f t="shared" ref="J458:J521" si="103">I458/0.9</f>
        <v>333.33333333333331</v>
      </c>
      <c r="K458">
        <f t="shared" ref="K458:K521" si="104">IF(H458&gt;0,H458,0)</f>
        <v>0</v>
      </c>
      <c r="L458">
        <f t="shared" ref="L458:L521" si="105">IF(H458&lt;0,H458,0)</f>
        <v>0</v>
      </c>
      <c r="M458">
        <f t="shared" ref="M458:M521" si="106">K458/0.9</f>
        <v>0</v>
      </c>
      <c r="N458">
        <f t="shared" ref="N458:N521" si="107">L458*0.9</f>
        <v>0</v>
      </c>
      <c r="O458">
        <f t="shared" ref="O458:O521" si="108">M458+N458</f>
        <v>0</v>
      </c>
      <c r="P458">
        <f t="shared" ref="P458:P521" si="109">J458+O458</f>
        <v>333.33333333333331</v>
      </c>
      <c r="Q458">
        <f t="shared" ref="Q458:Q521" si="110">P458/1000</f>
        <v>0.33333333333333331</v>
      </c>
    </row>
    <row r="459" spans="1:17" x14ac:dyDescent="0.3">
      <c r="A459">
        <v>450</v>
      </c>
      <c r="B459">
        <v>0</v>
      </c>
      <c r="C459">
        <f t="shared" si="98"/>
        <v>0</v>
      </c>
      <c r="D459">
        <f t="shared" si="99"/>
        <v>0</v>
      </c>
      <c r="E459">
        <f t="shared" si="100"/>
        <v>225.63</v>
      </c>
      <c r="F459">
        <f t="shared" ref="F459:F522" si="111">$H$1*((C459-C458)/(A459-A458))</f>
        <v>0</v>
      </c>
      <c r="G459">
        <f t="shared" si="101"/>
        <v>225.63</v>
      </c>
      <c r="H459">
        <f t="shared" si="102"/>
        <v>0</v>
      </c>
      <c r="I459">
        <v>300</v>
      </c>
      <c r="J459">
        <f t="shared" si="103"/>
        <v>333.33333333333331</v>
      </c>
      <c r="K459">
        <f t="shared" si="104"/>
        <v>0</v>
      </c>
      <c r="L459">
        <f t="shared" si="105"/>
        <v>0</v>
      </c>
      <c r="M459">
        <f t="shared" si="106"/>
        <v>0</v>
      </c>
      <c r="N459">
        <f t="shared" si="107"/>
        <v>0</v>
      </c>
      <c r="O459">
        <f t="shared" si="108"/>
        <v>0</v>
      </c>
      <c r="P459">
        <f t="shared" si="109"/>
        <v>333.33333333333331</v>
      </c>
      <c r="Q459">
        <f t="shared" si="110"/>
        <v>0.33333333333333331</v>
      </c>
    </row>
    <row r="460" spans="1:17" x14ac:dyDescent="0.3">
      <c r="A460">
        <v>451</v>
      </c>
      <c r="B460">
        <v>0</v>
      </c>
      <c r="C460">
        <f t="shared" si="98"/>
        <v>0</v>
      </c>
      <c r="D460">
        <f t="shared" si="99"/>
        <v>0</v>
      </c>
      <c r="E460">
        <f t="shared" si="100"/>
        <v>225.63</v>
      </c>
      <c r="F460">
        <f t="shared" si="111"/>
        <v>0</v>
      </c>
      <c r="G460">
        <f t="shared" si="101"/>
        <v>225.63</v>
      </c>
      <c r="H460">
        <f t="shared" si="102"/>
        <v>0</v>
      </c>
      <c r="I460">
        <v>300</v>
      </c>
      <c r="J460">
        <f t="shared" si="103"/>
        <v>333.33333333333331</v>
      </c>
      <c r="K460">
        <f t="shared" si="104"/>
        <v>0</v>
      </c>
      <c r="L460">
        <f t="shared" si="105"/>
        <v>0</v>
      </c>
      <c r="M460">
        <f t="shared" si="106"/>
        <v>0</v>
      </c>
      <c r="N460">
        <f t="shared" si="107"/>
        <v>0</v>
      </c>
      <c r="O460">
        <f t="shared" si="108"/>
        <v>0</v>
      </c>
      <c r="P460">
        <f t="shared" si="109"/>
        <v>333.33333333333331</v>
      </c>
      <c r="Q460">
        <f t="shared" si="110"/>
        <v>0.33333333333333331</v>
      </c>
    </row>
    <row r="461" spans="1:17" x14ac:dyDescent="0.3">
      <c r="A461">
        <v>452</v>
      </c>
      <c r="B461">
        <v>0</v>
      </c>
      <c r="C461">
        <f t="shared" si="98"/>
        <v>0</v>
      </c>
      <c r="D461">
        <f t="shared" si="99"/>
        <v>0</v>
      </c>
      <c r="E461">
        <f t="shared" si="100"/>
        <v>225.63</v>
      </c>
      <c r="F461">
        <f t="shared" si="111"/>
        <v>0</v>
      </c>
      <c r="G461">
        <f t="shared" si="101"/>
        <v>225.63</v>
      </c>
      <c r="H461">
        <f t="shared" si="102"/>
        <v>0</v>
      </c>
      <c r="I461">
        <v>300</v>
      </c>
      <c r="J461">
        <f t="shared" si="103"/>
        <v>333.33333333333331</v>
      </c>
      <c r="K461">
        <f t="shared" si="104"/>
        <v>0</v>
      </c>
      <c r="L461">
        <f t="shared" si="105"/>
        <v>0</v>
      </c>
      <c r="M461">
        <f t="shared" si="106"/>
        <v>0</v>
      </c>
      <c r="N461">
        <f t="shared" si="107"/>
        <v>0</v>
      </c>
      <c r="O461">
        <f t="shared" si="108"/>
        <v>0</v>
      </c>
      <c r="P461">
        <f t="shared" si="109"/>
        <v>333.33333333333331</v>
      </c>
      <c r="Q461">
        <f t="shared" si="110"/>
        <v>0.33333333333333331</v>
      </c>
    </row>
    <row r="462" spans="1:17" x14ac:dyDescent="0.3">
      <c r="A462">
        <v>453</v>
      </c>
      <c r="B462">
        <v>0</v>
      </c>
      <c r="C462">
        <f t="shared" si="98"/>
        <v>0</v>
      </c>
      <c r="D462">
        <f t="shared" si="99"/>
        <v>0</v>
      </c>
      <c r="E462">
        <f t="shared" si="100"/>
        <v>225.63</v>
      </c>
      <c r="F462">
        <f t="shared" si="111"/>
        <v>0</v>
      </c>
      <c r="G462">
        <f t="shared" si="101"/>
        <v>225.63</v>
      </c>
      <c r="H462">
        <f t="shared" si="102"/>
        <v>0</v>
      </c>
      <c r="I462">
        <v>300</v>
      </c>
      <c r="J462">
        <f t="shared" si="103"/>
        <v>333.33333333333331</v>
      </c>
      <c r="K462">
        <f t="shared" si="104"/>
        <v>0</v>
      </c>
      <c r="L462">
        <f t="shared" si="105"/>
        <v>0</v>
      </c>
      <c r="M462">
        <f t="shared" si="106"/>
        <v>0</v>
      </c>
      <c r="N462">
        <f t="shared" si="107"/>
        <v>0</v>
      </c>
      <c r="O462">
        <f t="shared" si="108"/>
        <v>0</v>
      </c>
      <c r="P462">
        <f t="shared" si="109"/>
        <v>333.33333333333331</v>
      </c>
      <c r="Q462">
        <f t="shared" si="110"/>
        <v>0.33333333333333331</v>
      </c>
    </row>
    <row r="463" spans="1:17" x14ac:dyDescent="0.3">
      <c r="A463">
        <v>454</v>
      </c>
      <c r="B463">
        <v>0</v>
      </c>
      <c r="C463">
        <f t="shared" si="98"/>
        <v>0</v>
      </c>
      <c r="D463">
        <f t="shared" si="99"/>
        <v>0</v>
      </c>
      <c r="E463">
        <f t="shared" si="100"/>
        <v>225.63</v>
      </c>
      <c r="F463">
        <f t="shared" si="111"/>
        <v>0</v>
      </c>
      <c r="G463">
        <f t="shared" si="101"/>
        <v>225.63</v>
      </c>
      <c r="H463">
        <f t="shared" si="102"/>
        <v>0</v>
      </c>
      <c r="I463">
        <v>300</v>
      </c>
      <c r="J463">
        <f t="shared" si="103"/>
        <v>333.33333333333331</v>
      </c>
      <c r="K463">
        <f t="shared" si="104"/>
        <v>0</v>
      </c>
      <c r="L463">
        <f t="shared" si="105"/>
        <v>0</v>
      </c>
      <c r="M463">
        <f t="shared" si="106"/>
        <v>0</v>
      </c>
      <c r="N463">
        <f t="shared" si="107"/>
        <v>0</v>
      </c>
      <c r="O463">
        <f t="shared" si="108"/>
        <v>0</v>
      </c>
      <c r="P463">
        <f t="shared" si="109"/>
        <v>333.33333333333331</v>
      </c>
      <c r="Q463">
        <f t="shared" si="110"/>
        <v>0.33333333333333331</v>
      </c>
    </row>
    <row r="464" spans="1:17" x14ac:dyDescent="0.3">
      <c r="A464">
        <v>455</v>
      </c>
      <c r="B464">
        <v>0</v>
      </c>
      <c r="C464">
        <f t="shared" si="98"/>
        <v>0</v>
      </c>
      <c r="D464">
        <f t="shared" si="99"/>
        <v>0</v>
      </c>
      <c r="E464">
        <f t="shared" si="100"/>
        <v>225.63</v>
      </c>
      <c r="F464">
        <f t="shared" si="111"/>
        <v>0</v>
      </c>
      <c r="G464">
        <f t="shared" si="101"/>
        <v>225.63</v>
      </c>
      <c r="H464">
        <f t="shared" si="102"/>
        <v>0</v>
      </c>
      <c r="I464">
        <v>300</v>
      </c>
      <c r="J464">
        <f t="shared" si="103"/>
        <v>333.33333333333331</v>
      </c>
      <c r="K464">
        <f t="shared" si="104"/>
        <v>0</v>
      </c>
      <c r="L464">
        <f t="shared" si="105"/>
        <v>0</v>
      </c>
      <c r="M464">
        <f t="shared" si="106"/>
        <v>0</v>
      </c>
      <c r="N464">
        <f t="shared" si="107"/>
        <v>0</v>
      </c>
      <c r="O464">
        <f t="shared" si="108"/>
        <v>0</v>
      </c>
      <c r="P464">
        <f t="shared" si="109"/>
        <v>333.33333333333331</v>
      </c>
      <c r="Q464">
        <f t="shared" si="110"/>
        <v>0.33333333333333331</v>
      </c>
    </row>
    <row r="465" spans="1:17" x14ac:dyDescent="0.3">
      <c r="A465">
        <v>456</v>
      </c>
      <c r="B465">
        <v>0</v>
      </c>
      <c r="C465">
        <f t="shared" si="98"/>
        <v>0</v>
      </c>
      <c r="D465">
        <f t="shared" si="99"/>
        <v>0</v>
      </c>
      <c r="E465">
        <f t="shared" si="100"/>
        <v>225.63</v>
      </c>
      <c r="F465">
        <f t="shared" si="111"/>
        <v>0</v>
      </c>
      <c r="G465">
        <f t="shared" si="101"/>
        <v>225.63</v>
      </c>
      <c r="H465">
        <f t="shared" si="102"/>
        <v>0</v>
      </c>
      <c r="I465">
        <v>300</v>
      </c>
      <c r="J465">
        <f t="shared" si="103"/>
        <v>333.33333333333331</v>
      </c>
      <c r="K465">
        <f t="shared" si="104"/>
        <v>0</v>
      </c>
      <c r="L465">
        <f t="shared" si="105"/>
        <v>0</v>
      </c>
      <c r="M465">
        <f t="shared" si="106"/>
        <v>0</v>
      </c>
      <c r="N465">
        <f t="shared" si="107"/>
        <v>0</v>
      </c>
      <c r="O465">
        <f t="shared" si="108"/>
        <v>0</v>
      </c>
      <c r="P465">
        <f t="shared" si="109"/>
        <v>333.33333333333331</v>
      </c>
      <c r="Q465">
        <f t="shared" si="110"/>
        <v>0.33333333333333331</v>
      </c>
    </row>
    <row r="466" spans="1:17" x14ac:dyDescent="0.3">
      <c r="A466">
        <v>457</v>
      </c>
      <c r="B466">
        <v>0</v>
      </c>
      <c r="C466">
        <f t="shared" si="98"/>
        <v>0</v>
      </c>
      <c r="D466">
        <f t="shared" si="99"/>
        <v>0</v>
      </c>
      <c r="E466">
        <f t="shared" si="100"/>
        <v>225.63</v>
      </c>
      <c r="F466">
        <f t="shared" si="111"/>
        <v>0</v>
      </c>
      <c r="G466">
        <f t="shared" si="101"/>
        <v>225.63</v>
      </c>
      <c r="H466">
        <f t="shared" si="102"/>
        <v>0</v>
      </c>
      <c r="I466">
        <v>300</v>
      </c>
      <c r="J466">
        <f t="shared" si="103"/>
        <v>333.33333333333331</v>
      </c>
      <c r="K466">
        <f t="shared" si="104"/>
        <v>0</v>
      </c>
      <c r="L466">
        <f t="shared" si="105"/>
        <v>0</v>
      </c>
      <c r="M466">
        <f t="shared" si="106"/>
        <v>0</v>
      </c>
      <c r="N466">
        <f t="shared" si="107"/>
        <v>0</v>
      </c>
      <c r="O466">
        <f t="shared" si="108"/>
        <v>0</v>
      </c>
      <c r="P466">
        <f t="shared" si="109"/>
        <v>333.33333333333331</v>
      </c>
      <c r="Q466">
        <f t="shared" si="110"/>
        <v>0.33333333333333331</v>
      </c>
    </row>
    <row r="467" spans="1:17" x14ac:dyDescent="0.3">
      <c r="A467">
        <v>458</v>
      </c>
      <c r="B467">
        <v>0</v>
      </c>
      <c r="C467">
        <f t="shared" si="98"/>
        <v>0</v>
      </c>
      <c r="D467">
        <f t="shared" si="99"/>
        <v>0</v>
      </c>
      <c r="E467">
        <f t="shared" si="100"/>
        <v>225.63</v>
      </c>
      <c r="F467">
        <f t="shared" si="111"/>
        <v>0</v>
      </c>
      <c r="G467">
        <f t="shared" si="101"/>
        <v>225.63</v>
      </c>
      <c r="H467">
        <f t="shared" si="102"/>
        <v>0</v>
      </c>
      <c r="I467">
        <v>300</v>
      </c>
      <c r="J467">
        <f t="shared" si="103"/>
        <v>333.33333333333331</v>
      </c>
      <c r="K467">
        <f t="shared" si="104"/>
        <v>0</v>
      </c>
      <c r="L467">
        <f t="shared" si="105"/>
        <v>0</v>
      </c>
      <c r="M467">
        <f t="shared" si="106"/>
        <v>0</v>
      </c>
      <c r="N467">
        <f t="shared" si="107"/>
        <v>0</v>
      </c>
      <c r="O467">
        <f t="shared" si="108"/>
        <v>0</v>
      </c>
      <c r="P467">
        <f t="shared" si="109"/>
        <v>333.33333333333331</v>
      </c>
      <c r="Q467">
        <f t="shared" si="110"/>
        <v>0.33333333333333331</v>
      </c>
    </row>
    <row r="468" spans="1:17" x14ac:dyDescent="0.3">
      <c r="A468">
        <v>459</v>
      </c>
      <c r="B468">
        <v>0</v>
      </c>
      <c r="C468">
        <f t="shared" si="98"/>
        <v>0</v>
      </c>
      <c r="D468">
        <f t="shared" si="99"/>
        <v>0</v>
      </c>
      <c r="E468">
        <f t="shared" si="100"/>
        <v>225.63</v>
      </c>
      <c r="F468">
        <f t="shared" si="111"/>
        <v>0</v>
      </c>
      <c r="G468">
        <f t="shared" si="101"/>
        <v>225.63</v>
      </c>
      <c r="H468">
        <f t="shared" si="102"/>
        <v>0</v>
      </c>
      <c r="I468">
        <v>300</v>
      </c>
      <c r="J468">
        <f t="shared" si="103"/>
        <v>333.33333333333331</v>
      </c>
      <c r="K468">
        <f t="shared" si="104"/>
        <v>0</v>
      </c>
      <c r="L468">
        <f t="shared" si="105"/>
        <v>0</v>
      </c>
      <c r="M468">
        <f t="shared" si="106"/>
        <v>0</v>
      </c>
      <c r="N468">
        <f t="shared" si="107"/>
        <v>0</v>
      </c>
      <c r="O468">
        <f t="shared" si="108"/>
        <v>0</v>
      </c>
      <c r="P468">
        <f t="shared" si="109"/>
        <v>333.33333333333331</v>
      </c>
      <c r="Q468">
        <f t="shared" si="110"/>
        <v>0.33333333333333331</v>
      </c>
    </row>
    <row r="469" spans="1:17" x14ac:dyDescent="0.3">
      <c r="A469">
        <v>460</v>
      </c>
      <c r="B469">
        <v>0</v>
      </c>
      <c r="C469">
        <f t="shared" si="98"/>
        <v>0</v>
      </c>
      <c r="D469">
        <f t="shared" si="99"/>
        <v>0</v>
      </c>
      <c r="E469">
        <f t="shared" si="100"/>
        <v>225.63</v>
      </c>
      <c r="F469">
        <f t="shared" si="111"/>
        <v>0</v>
      </c>
      <c r="G469">
        <f t="shared" si="101"/>
        <v>225.63</v>
      </c>
      <c r="H469">
        <f t="shared" si="102"/>
        <v>0</v>
      </c>
      <c r="I469">
        <v>300</v>
      </c>
      <c r="J469">
        <f t="shared" si="103"/>
        <v>333.33333333333331</v>
      </c>
      <c r="K469">
        <f t="shared" si="104"/>
        <v>0</v>
      </c>
      <c r="L469">
        <f t="shared" si="105"/>
        <v>0</v>
      </c>
      <c r="M469">
        <f t="shared" si="106"/>
        <v>0</v>
      </c>
      <c r="N469">
        <f t="shared" si="107"/>
        <v>0</v>
      </c>
      <c r="O469">
        <f t="shared" si="108"/>
        <v>0</v>
      </c>
      <c r="P469">
        <f t="shared" si="109"/>
        <v>333.33333333333331</v>
      </c>
      <c r="Q469">
        <f t="shared" si="110"/>
        <v>0.33333333333333331</v>
      </c>
    </row>
    <row r="470" spans="1:17" x14ac:dyDescent="0.3">
      <c r="A470">
        <v>461</v>
      </c>
      <c r="B470">
        <v>0</v>
      </c>
      <c r="C470">
        <f t="shared" si="98"/>
        <v>0</v>
      </c>
      <c r="D470">
        <f t="shared" si="99"/>
        <v>0</v>
      </c>
      <c r="E470">
        <f t="shared" si="100"/>
        <v>225.63</v>
      </c>
      <c r="F470">
        <f t="shared" si="111"/>
        <v>0</v>
      </c>
      <c r="G470">
        <f t="shared" si="101"/>
        <v>225.63</v>
      </c>
      <c r="H470">
        <f t="shared" si="102"/>
        <v>0</v>
      </c>
      <c r="I470">
        <v>300</v>
      </c>
      <c r="J470">
        <f t="shared" si="103"/>
        <v>333.33333333333331</v>
      </c>
      <c r="K470">
        <f t="shared" si="104"/>
        <v>0</v>
      </c>
      <c r="L470">
        <f t="shared" si="105"/>
        <v>0</v>
      </c>
      <c r="M470">
        <f t="shared" si="106"/>
        <v>0</v>
      </c>
      <c r="N470">
        <f t="shared" si="107"/>
        <v>0</v>
      </c>
      <c r="O470">
        <f t="shared" si="108"/>
        <v>0</v>
      </c>
      <c r="P470">
        <f t="shared" si="109"/>
        <v>333.33333333333331</v>
      </c>
      <c r="Q470">
        <f t="shared" si="110"/>
        <v>0.33333333333333331</v>
      </c>
    </row>
    <row r="471" spans="1:17" x14ac:dyDescent="0.3">
      <c r="A471">
        <v>462</v>
      </c>
      <c r="B471">
        <v>0</v>
      </c>
      <c r="C471">
        <f t="shared" si="98"/>
        <v>0</v>
      </c>
      <c r="D471">
        <f t="shared" si="99"/>
        <v>0</v>
      </c>
      <c r="E471">
        <f t="shared" si="100"/>
        <v>225.63</v>
      </c>
      <c r="F471">
        <f t="shared" si="111"/>
        <v>0</v>
      </c>
      <c r="G471">
        <f t="shared" si="101"/>
        <v>225.63</v>
      </c>
      <c r="H471">
        <f t="shared" si="102"/>
        <v>0</v>
      </c>
      <c r="I471">
        <v>300</v>
      </c>
      <c r="J471">
        <f t="shared" si="103"/>
        <v>333.33333333333331</v>
      </c>
      <c r="K471">
        <f t="shared" si="104"/>
        <v>0</v>
      </c>
      <c r="L471">
        <f t="shared" si="105"/>
        <v>0</v>
      </c>
      <c r="M471">
        <f t="shared" si="106"/>
        <v>0</v>
      </c>
      <c r="N471">
        <f t="shared" si="107"/>
        <v>0</v>
      </c>
      <c r="O471">
        <f t="shared" si="108"/>
        <v>0</v>
      </c>
      <c r="P471">
        <f t="shared" si="109"/>
        <v>333.33333333333331</v>
      </c>
      <c r="Q471">
        <f t="shared" si="110"/>
        <v>0.33333333333333331</v>
      </c>
    </row>
    <row r="472" spans="1:17" x14ac:dyDescent="0.3">
      <c r="A472">
        <v>463</v>
      </c>
      <c r="B472">
        <v>0</v>
      </c>
      <c r="C472">
        <f t="shared" si="98"/>
        <v>0</v>
      </c>
      <c r="D472">
        <f t="shared" si="99"/>
        <v>0</v>
      </c>
      <c r="E472">
        <f t="shared" si="100"/>
        <v>225.63</v>
      </c>
      <c r="F472">
        <f t="shared" si="111"/>
        <v>0</v>
      </c>
      <c r="G472">
        <f t="shared" si="101"/>
        <v>225.63</v>
      </c>
      <c r="H472">
        <f t="shared" si="102"/>
        <v>0</v>
      </c>
      <c r="I472">
        <v>300</v>
      </c>
      <c r="J472">
        <f t="shared" si="103"/>
        <v>333.33333333333331</v>
      </c>
      <c r="K472">
        <f t="shared" si="104"/>
        <v>0</v>
      </c>
      <c r="L472">
        <f t="shared" si="105"/>
        <v>0</v>
      </c>
      <c r="M472">
        <f t="shared" si="106"/>
        <v>0</v>
      </c>
      <c r="N472">
        <f t="shared" si="107"/>
        <v>0</v>
      </c>
      <c r="O472">
        <f t="shared" si="108"/>
        <v>0</v>
      </c>
      <c r="P472">
        <f t="shared" si="109"/>
        <v>333.33333333333331</v>
      </c>
      <c r="Q472">
        <f t="shared" si="110"/>
        <v>0.33333333333333331</v>
      </c>
    </row>
    <row r="473" spans="1:17" x14ac:dyDescent="0.3">
      <c r="A473">
        <v>464</v>
      </c>
      <c r="B473">
        <v>0</v>
      </c>
      <c r="C473">
        <f t="shared" si="98"/>
        <v>0</v>
      </c>
      <c r="D473">
        <f t="shared" si="99"/>
        <v>0</v>
      </c>
      <c r="E473">
        <f t="shared" si="100"/>
        <v>225.63</v>
      </c>
      <c r="F473">
        <f t="shared" si="111"/>
        <v>0</v>
      </c>
      <c r="G473">
        <f t="shared" si="101"/>
        <v>225.63</v>
      </c>
      <c r="H473">
        <f t="shared" si="102"/>
        <v>0</v>
      </c>
      <c r="I473">
        <v>300</v>
      </c>
      <c r="J473">
        <f t="shared" si="103"/>
        <v>333.33333333333331</v>
      </c>
      <c r="K473">
        <f t="shared" si="104"/>
        <v>0</v>
      </c>
      <c r="L473">
        <f t="shared" si="105"/>
        <v>0</v>
      </c>
      <c r="M473">
        <f t="shared" si="106"/>
        <v>0</v>
      </c>
      <c r="N473">
        <f t="shared" si="107"/>
        <v>0</v>
      </c>
      <c r="O473">
        <f t="shared" si="108"/>
        <v>0</v>
      </c>
      <c r="P473">
        <f t="shared" si="109"/>
        <v>333.33333333333331</v>
      </c>
      <c r="Q473">
        <f t="shared" si="110"/>
        <v>0.33333333333333331</v>
      </c>
    </row>
    <row r="474" spans="1:17" x14ac:dyDescent="0.3">
      <c r="A474">
        <v>465</v>
      </c>
      <c r="B474">
        <v>0</v>
      </c>
      <c r="C474">
        <f t="shared" si="98"/>
        <v>0</v>
      </c>
      <c r="D474">
        <f t="shared" si="99"/>
        <v>0</v>
      </c>
      <c r="E474">
        <f t="shared" si="100"/>
        <v>225.63</v>
      </c>
      <c r="F474">
        <f t="shared" si="111"/>
        <v>0</v>
      </c>
      <c r="G474">
        <f t="shared" si="101"/>
        <v>225.63</v>
      </c>
      <c r="H474">
        <f t="shared" si="102"/>
        <v>0</v>
      </c>
      <c r="I474">
        <v>300</v>
      </c>
      <c r="J474">
        <f t="shared" si="103"/>
        <v>333.33333333333331</v>
      </c>
      <c r="K474">
        <f t="shared" si="104"/>
        <v>0</v>
      </c>
      <c r="L474">
        <f t="shared" si="105"/>
        <v>0</v>
      </c>
      <c r="M474">
        <f t="shared" si="106"/>
        <v>0</v>
      </c>
      <c r="N474">
        <f t="shared" si="107"/>
        <v>0</v>
      </c>
      <c r="O474">
        <f t="shared" si="108"/>
        <v>0</v>
      </c>
      <c r="P474">
        <f t="shared" si="109"/>
        <v>333.33333333333331</v>
      </c>
      <c r="Q474">
        <f t="shared" si="110"/>
        <v>0.33333333333333331</v>
      </c>
    </row>
    <row r="475" spans="1:17" x14ac:dyDescent="0.3">
      <c r="A475">
        <v>466</v>
      </c>
      <c r="B475">
        <v>0</v>
      </c>
      <c r="C475">
        <f t="shared" si="98"/>
        <v>0</v>
      </c>
      <c r="D475">
        <f t="shared" si="99"/>
        <v>0</v>
      </c>
      <c r="E475">
        <f t="shared" si="100"/>
        <v>225.63</v>
      </c>
      <c r="F475">
        <f t="shared" si="111"/>
        <v>0</v>
      </c>
      <c r="G475">
        <f t="shared" si="101"/>
        <v>225.63</v>
      </c>
      <c r="H475">
        <f t="shared" si="102"/>
        <v>0</v>
      </c>
      <c r="I475">
        <v>300</v>
      </c>
      <c r="J475">
        <f t="shared" si="103"/>
        <v>333.33333333333331</v>
      </c>
      <c r="K475">
        <f t="shared" si="104"/>
        <v>0</v>
      </c>
      <c r="L475">
        <f t="shared" si="105"/>
        <v>0</v>
      </c>
      <c r="M475">
        <f t="shared" si="106"/>
        <v>0</v>
      </c>
      <c r="N475">
        <f t="shared" si="107"/>
        <v>0</v>
      </c>
      <c r="O475">
        <f t="shared" si="108"/>
        <v>0</v>
      </c>
      <c r="P475">
        <f t="shared" si="109"/>
        <v>333.33333333333331</v>
      </c>
      <c r="Q475">
        <f t="shared" si="110"/>
        <v>0.33333333333333331</v>
      </c>
    </row>
    <row r="476" spans="1:17" x14ac:dyDescent="0.3">
      <c r="A476">
        <v>467</v>
      </c>
      <c r="B476">
        <v>0</v>
      </c>
      <c r="C476">
        <f t="shared" si="98"/>
        <v>0</v>
      </c>
      <c r="D476">
        <f t="shared" si="99"/>
        <v>0</v>
      </c>
      <c r="E476">
        <f t="shared" si="100"/>
        <v>225.63</v>
      </c>
      <c r="F476">
        <f t="shared" si="111"/>
        <v>0</v>
      </c>
      <c r="G476">
        <f t="shared" si="101"/>
        <v>225.63</v>
      </c>
      <c r="H476">
        <f t="shared" si="102"/>
        <v>0</v>
      </c>
      <c r="I476">
        <v>300</v>
      </c>
      <c r="J476">
        <f t="shared" si="103"/>
        <v>333.33333333333331</v>
      </c>
      <c r="K476">
        <f t="shared" si="104"/>
        <v>0</v>
      </c>
      <c r="L476">
        <f t="shared" si="105"/>
        <v>0</v>
      </c>
      <c r="M476">
        <f t="shared" si="106"/>
        <v>0</v>
      </c>
      <c r="N476">
        <f t="shared" si="107"/>
        <v>0</v>
      </c>
      <c r="O476">
        <f t="shared" si="108"/>
        <v>0</v>
      </c>
      <c r="P476">
        <f t="shared" si="109"/>
        <v>333.33333333333331</v>
      </c>
      <c r="Q476">
        <f t="shared" si="110"/>
        <v>0.33333333333333331</v>
      </c>
    </row>
    <row r="477" spans="1:17" x14ac:dyDescent="0.3">
      <c r="A477">
        <v>468</v>
      </c>
      <c r="B477">
        <v>0</v>
      </c>
      <c r="C477">
        <f t="shared" si="98"/>
        <v>0</v>
      </c>
      <c r="D477">
        <f t="shared" si="99"/>
        <v>0</v>
      </c>
      <c r="E477">
        <f t="shared" si="100"/>
        <v>225.63</v>
      </c>
      <c r="F477">
        <f t="shared" si="111"/>
        <v>0</v>
      </c>
      <c r="G477">
        <f t="shared" si="101"/>
        <v>225.63</v>
      </c>
      <c r="H477">
        <f t="shared" si="102"/>
        <v>0</v>
      </c>
      <c r="I477">
        <v>300</v>
      </c>
      <c r="J477">
        <f t="shared" si="103"/>
        <v>333.33333333333331</v>
      </c>
      <c r="K477">
        <f t="shared" si="104"/>
        <v>0</v>
      </c>
      <c r="L477">
        <f t="shared" si="105"/>
        <v>0</v>
      </c>
      <c r="M477">
        <f t="shared" si="106"/>
        <v>0</v>
      </c>
      <c r="N477">
        <f t="shared" si="107"/>
        <v>0</v>
      </c>
      <c r="O477">
        <f t="shared" si="108"/>
        <v>0</v>
      </c>
      <c r="P477">
        <f t="shared" si="109"/>
        <v>333.33333333333331</v>
      </c>
      <c r="Q477">
        <f t="shared" si="110"/>
        <v>0.33333333333333331</v>
      </c>
    </row>
    <row r="478" spans="1:17" x14ac:dyDescent="0.3">
      <c r="A478">
        <v>469</v>
      </c>
      <c r="B478">
        <v>0</v>
      </c>
      <c r="C478">
        <f t="shared" si="98"/>
        <v>0</v>
      </c>
      <c r="D478">
        <f t="shared" si="99"/>
        <v>0</v>
      </c>
      <c r="E478">
        <f t="shared" si="100"/>
        <v>225.63</v>
      </c>
      <c r="F478">
        <f t="shared" si="111"/>
        <v>0</v>
      </c>
      <c r="G478">
        <f t="shared" si="101"/>
        <v>225.63</v>
      </c>
      <c r="H478">
        <f t="shared" si="102"/>
        <v>0</v>
      </c>
      <c r="I478">
        <v>300</v>
      </c>
      <c r="J478">
        <f t="shared" si="103"/>
        <v>333.33333333333331</v>
      </c>
      <c r="K478">
        <f t="shared" si="104"/>
        <v>0</v>
      </c>
      <c r="L478">
        <f t="shared" si="105"/>
        <v>0</v>
      </c>
      <c r="M478">
        <f t="shared" si="106"/>
        <v>0</v>
      </c>
      <c r="N478">
        <f t="shared" si="107"/>
        <v>0</v>
      </c>
      <c r="O478">
        <f t="shared" si="108"/>
        <v>0</v>
      </c>
      <c r="P478">
        <f t="shared" si="109"/>
        <v>333.33333333333331</v>
      </c>
      <c r="Q478">
        <f t="shared" si="110"/>
        <v>0.33333333333333331</v>
      </c>
    </row>
    <row r="479" spans="1:17" x14ac:dyDescent="0.3">
      <c r="A479">
        <v>470</v>
      </c>
      <c r="B479">
        <v>0</v>
      </c>
      <c r="C479">
        <f t="shared" si="98"/>
        <v>0</v>
      </c>
      <c r="D479">
        <f t="shared" si="99"/>
        <v>0</v>
      </c>
      <c r="E479">
        <f t="shared" si="100"/>
        <v>225.63</v>
      </c>
      <c r="F479">
        <f t="shared" si="111"/>
        <v>0</v>
      </c>
      <c r="G479">
        <f t="shared" si="101"/>
        <v>225.63</v>
      </c>
      <c r="H479">
        <f t="shared" si="102"/>
        <v>0</v>
      </c>
      <c r="I479">
        <v>300</v>
      </c>
      <c r="J479">
        <f t="shared" si="103"/>
        <v>333.33333333333331</v>
      </c>
      <c r="K479">
        <f t="shared" si="104"/>
        <v>0</v>
      </c>
      <c r="L479">
        <f t="shared" si="105"/>
        <v>0</v>
      </c>
      <c r="M479">
        <f t="shared" si="106"/>
        <v>0</v>
      </c>
      <c r="N479">
        <f t="shared" si="107"/>
        <v>0</v>
      </c>
      <c r="O479">
        <f t="shared" si="108"/>
        <v>0</v>
      </c>
      <c r="P479">
        <f t="shared" si="109"/>
        <v>333.33333333333331</v>
      </c>
      <c r="Q479">
        <f t="shared" si="110"/>
        <v>0.33333333333333331</v>
      </c>
    </row>
    <row r="480" spans="1:17" x14ac:dyDescent="0.3">
      <c r="A480">
        <v>471</v>
      </c>
      <c r="B480">
        <v>0</v>
      </c>
      <c r="C480">
        <f t="shared" si="98"/>
        <v>0</v>
      </c>
      <c r="D480">
        <f t="shared" si="99"/>
        <v>0</v>
      </c>
      <c r="E480">
        <f t="shared" si="100"/>
        <v>225.63</v>
      </c>
      <c r="F480">
        <f t="shared" si="111"/>
        <v>0</v>
      </c>
      <c r="G480">
        <f t="shared" si="101"/>
        <v>225.63</v>
      </c>
      <c r="H480">
        <f t="shared" si="102"/>
        <v>0</v>
      </c>
      <c r="I480">
        <v>300</v>
      </c>
      <c r="J480">
        <f t="shared" si="103"/>
        <v>333.33333333333331</v>
      </c>
      <c r="K480">
        <f t="shared" si="104"/>
        <v>0</v>
      </c>
      <c r="L480">
        <f t="shared" si="105"/>
        <v>0</v>
      </c>
      <c r="M480">
        <f t="shared" si="106"/>
        <v>0</v>
      </c>
      <c r="N480">
        <f t="shared" si="107"/>
        <v>0</v>
      </c>
      <c r="O480">
        <f t="shared" si="108"/>
        <v>0</v>
      </c>
      <c r="P480">
        <f t="shared" si="109"/>
        <v>333.33333333333331</v>
      </c>
      <c r="Q480">
        <f t="shared" si="110"/>
        <v>0.33333333333333331</v>
      </c>
    </row>
    <row r="481" spans="1:17" x14ac:dyDescent="0.3">
      <c r="A481">
        <v>472</v>
      </c>
      <c r="B481">
        <v>0</v>
      </c>
      <c r="C481">
        <f t="shared" si="98"/>
        <v>0</v>
      </c>
      <c r="D481">
        <f t="shared" si="99"/>
        <v>0</v>
      </c>
      <c r="E481">
        <f t="shared" si="100"/>
        <v>225.63</v>
      </c>
      <c r="F481">
        <f t="shared" si="111"/>
        <v>0</v>
      </c>
      <c r="G481">
        <f t="shared" si="101"/>
        <v>225.63</v>
      </c>
      <c r="H481">
        <f t="shared" si="102"/>
        <v>0</v>
      </c>
      <c r="I481">
        <v>300</v>
      </c>
      <c r="J481">
        <f t="shared" si="103"/>
        <v>333.33333333333331</v>
      </c>
      <c r="K481">
        <f t="shared" si="104"/>
        <v>0</v>
      </c>
      <c r="L481">
        <f t="shared" si="105"/>
        <v>0</v>
      </c>
      <c r="M481">
        <f t="shared" si="106"/>
        <v>0</v>
      </c>
      <c r="N481">
        <f t="shared" si="107"/>
        <v>0</v>
      </c>
      <c r="O481">
        <f t="shared" si="108"/>
        <v>0</v>
      </c>
      <c r="P481">
        <f t="shared" si="109"/>
        <v>333.33333333333331</v>
      </c>
      <c r="Q481">
        <f t="shared" si="110"/>
        <v>0.33333333333333331</v>
      </c>
    </row>
    <row r="482" spans="1:17" x14ac:dyDescent="0.3">
      <c r="A482">
        <v>473</v>
      </c>
      <c r="B482">
        <v>0</v>
      </c>
      <c r="C482">
        <f t="shared" si="98"/>
        <v>0</v>
      </c>
      <c r="D482">
        <f t="shared" si="99"/>
        <v>0</v>
      </c>
      <c r="E482">
        <f t="shared" si="100"/>
        <v>225.63</v>
      </c>
      <c r="F482">
        <f t="shared" si="111"/>
        <v>0</v>
      </c>
      <c r="G482">
        <f t="shared" si="101"/>
        <v>225.63</v>
      </c>
      <c r="H482">
        <f t="shared" si="102"/>
        <v>0</v>
      </c>
      <c r="I482">
        <v>300</v>
      </c>
      <c r="J482">
        <f t="shared" si="103"/>
        <v>333.33333333333331</v>
      </c>
      <c r="K482">
        <f t="shared" si="104"/>
        <v>0</v>
      </c>
      <c r="L482">
        <f t="shared" si="105"/>
        <v>0</v>
      </c>
      <c r="M482">
        <f t="shared" si="106"/>
        <v>0</v>
      </c>
      <c r="N482">
        <f t="shared" si="107"/>
        <v>0</v>
      </c>
      <c r="O482">
        <f t="shared" si="108"/>
        <v>0</v>
      </c>
      <c r="P482">
        <f t="shared" si="109"/>
        <v>333.33333333333331</v>
      </c>
      <c r="Q482">
        <f t="shared" si="110"/>
        <v>0.33333333333333331</v>
      </c>
    </row>
    <row r="483" spans="1:17" x14ac:dyDescent="0.3">
      <c r="A483">
        <v>474</v>
      </c>
      <c r="B483">
        <v>0</v>
      </c>
      <c r="C483">
        <f t="shared" si="98"/>
        <v>0</v>
      </c>
      <c r="D483">
        <f t="shared" si="99"/>
        <v>0</v>
      </c>
      <c r="E483">
        <f t="shared" si="100"/>
        <v>225.63</v>
      </c>
      <c r="F483">
        <f t="shared" si="111"/>
        <v>0</v>
      </c>
      <c r="G483">
        <f t="shared" si="101"/>
        <v>225.63</v>
      </c>
      <c r="H483">
        <f t="shared" si="102"/>
        <v>0</v>
      </c>
      <c r="I483">
        <v>300</v>
      </c>
      <c r="J483">
        <f t="shared" si="103"/>
        <v>333.33333333333331</v>
      </c>
      <c r="K483">
        <f t="shared" si="104"/>
        <v>0</v>
      </c>
      <c r="L483">
        <f t="shared" si="105"/>
        <v>0</v>
      </c>
      <c r="M483">
        <f t="shared" si="106"/>
        <v>0</v>
      </c>
      <c r="N483">
        <f t="shared" si="107"/>
        <v>0</v>
      </c>
      <c r="O483">
        <f t="shared" si="108"/>
        <v>0</v>
      </c>
      <c r="P483">
        <f t="shared" si="109"/>
        <v>333.33333333333331</v>
      </c>
      <c r="Q483">
        <f t="shared" si="110"/>
        <v>0.33333333333333331</v>
      </c>
    </row>
    <row r="484" spans="1:17" x14ac:dyDescent="0.3">
      <c r="A484">
        <v>475</v>
      </c>
      <c r="B484">
        <v>0</v>
      </c>
      <c r="C484">
        <f t="shared" si="98"/>
        <v>0</v>
      </c>
      <c r="D484">
        <f t="shared" si="99"/>
        <v>0</v>
      </c>
      <c r="E484">
        <f t="shared" si="100"/>
        <v>225.63</v>
      </c>
      <c r="F484">
        <f t="shared" si="111"/>
        <v>0</v>
      </c>
      <c r="G484">
        <f t="shared" si="101"/>
        <v>225.63</v>
      </c>
      <c r="H484">
        <f t="shared" si="102"/>
        <v>0</v>
      </c>
      <c r="I484">
        <v>300</v>
      </c>
      <c r="J484">
        <f t="shared" si="103"/>
        <v>333.33333333333331</v>
      </c>
      <c r="K484">
        <f t="shared" si="104"/>
        <v>0</v>
      </c>
      <c r="L484">
        <f t="shared" si="105"/>
        <v>0</v>
      </c>
      <c r="M484">
        <f t="shared" si="106"/>
        <v>0</v>
      </c>
      <c r="N484">
        <f t="shared" si="107"/>
        <v>0</v>
      </c>
      <c r="O484">
        <f t="shared" si="108"/>
        <v>0</v>
      </c>
      <c r="P484">
        <f t="shared" si="109"/>
        <v>333.33333333333331</v>
      </c>
      <c r="Q484">
        <f t="shared" si="110"/>
        <v>0.33333333333333331</v>
      </c>
    </row>
    <row r="485" spans="1:17" x14ac:dyDescent="0.3">
      <c r="A485">
        <v>476</v>
      </c>
      <c r="B485">
        <v>0</v>
      </c>
      <c r="C485">
        <f t="shared" si="98"/>
        <v>0</v>
      </c>
      <c r="D485">
        <f t="shared" si="99"/>
        <v>0</v>
      </c>
      <c r="E485">
        <f t="shared" si="100"/>
        <v>225.63</v>
      </c>
      <c r="F485">
        <f t="shared" si="111"/>
        <v>0</v>
      </c>
      <c r="G485">
        <f t="shared" si="101"/>
        <v>225.63</v>
      </c>
      <c r="H485">
        <f t="shared" si="102"/>
        <v>0</v>
      </c>
      <c r="I485">
        <v>300</v>
      </c>
      <c r="J485">
        <f t="shared" si="103"/>
        <v>333.33333333333331</v>
      </c>
      <c r="K485">
        <f t="shared" si="104"/>
        <v>0</v>
      </c>
      <c r="L485">
        <f t="shared" si="105"/>
        <v>0</v>
      </c>
      <c r="M485">
        <f t="shared" si="106"/>
        <v>0</v>
      </c>
      <c r="N485">
        <f t="shared" si="107"/>
        <v>0</v>
      </c>
      <c r="O485">
        <f t="shared" si="108"/>
        <v>0</v>
      </c>
      <c r="P485">
        <f t="shared" si="109"/>
        <v>333.33333333333331</v>
      </c>
      <c r="Q485">
        <f t="shared" si="110"/>
        <v>0.33333333333333331</v>
      </c>
    </row>
    <row r="486" spans="1:17" x14ac:dyDescent="0.3">
      <c r="A486">
        <v>477</v>
      </c>
      <c r="B486">
        <v>0</v>
      </c>
      <c r="C486">
        <f t="shared" si="98"/>
        <v>0</v>
      </c>
      <c r="D486">
        <f t="shared" si="99"/>
        <v>0</v>
      </c>
      <c r="E486">
        <f t="shared" si="100"/>
        <v>225.63</v>
      </c>
      <c r="F486">
        <f t="shared" si="111"/>
        <v>0</v>
      </c>
      <c r="G486">
        <f t="shared" si="101"/>
        <v>225.63</v>
      </c>
      <c r="H486">
        <f t="shared" si="102"/>
        <v>0</v>
      </c>
      <c r="I486">
        <v>300</v>
      </c>
      <c r="J486">
        <f t="shared" si="103"/>
        <v>333.33333333333331</v>
      </c>
      <c r="K486">
        <f t="shared" si="104"/>
        <v>0</v>
      </c>
      <c r="L486">
        <f t="shared" si="105"/>
        <v>0</v>
      </c>
      <c r="M486">
        <f t="shared" si="106"/>
        <v>0</v>
      </c>
      <c r="N486">
        <f t="shared" si="107"/>
        <v>0</v>
      </c>
      <c r="O486">
        <f t="shared" si="108"/>
        <v>0</v>
      </c>
      <c r="P486">
        <f t="shared" si="109"/>
        <v>333.33333333333331</v>
      </c>
      <c r="Q486">
        <f t="shared" si="110"/>
        <v>0.33333333333333331</v>
      </c>
    </row>
    <row r="487" spans="1:17" x14ac:dyDescent="0.3">
      <c r="A487">
        <v>478</v>
      </c>
      <c r="B487">
        <v>0</v>
      </c>
      <c r="C487">
        <f t="shared" si="98"/>
        <v>0</v>
      </c>
      <c r="D487">
        <f t="shared" si="99"/>
        <v>0</v>
      </c>
      <c r="E487">
        <f t="shared" si="100"/>
        <v>225.63</v>
      </c>
      <c r="F487">
        <f t="shared" si="111"/>
        <v>0</v>
      </c>
      <c r="G487">
        <f t="shared" si="101"/>
        <v>225.63</v>
      </c>
      <c r="H487">
        <f t="shared" si="102"/>
        <v>0</v>
      </c>
      <c r="I487">
        <v>300</v>
      </c>
      <c r="J487">
        <f t="shared" si="103"/>
        <v>333.33333333333331</v>
      </c>
      <c r="K487">
        <f t="shared" si="104"/>
        <v>0</v>
      </c>
      <c r="L487">
        <f t="shared" si="105"/>
        <v>0</v>
      </c>
      <c r="M487">
        <f t="shared" si="106"/>
        <v>0</v>
      </c>
      <c r="N487">
        <f t="shared" si="107"/>
        <v>0</v>
      </c>
      <c r="O487">
        <f t="shared" si="108"/>
        <v>0</v>
      </c>
      <c r="P487">
        <f t="shared" si="109"/>
        <v>333.33333333333331</v>
      </c>
      <c r="Q487">
        <f t="shared" si="110"/>
        <v>0.33333333333333331</v>
      </c>
    </row>
    <row r="488" spans="1:17" x14ac:dyDescent="0.3">
      <c r="A488">
        <v>479</v>
      </c>
      <c r="B488">
        <v>0</v>
      </c>
      <c r="C488">
        <f t="shared" si="98"/>
        <v>0</v>
      </c>
      <c r="D488">
        <f t="shared" si="99"/>
        <v>0</v>
      </c>
      <c r="E488">
        <f t="shared" si="100"/>
        <v>225.63</v>
      </c>
      <c r="F488">
        <f t="shared" si="111"/>
        <v>0</v>
      </c>
      <c r="G488">
        <f t="shared" si="101"/>
        <v>225.63</v>
      </c>
      <c r="H488">
        <f t="shared" si="102"/>
        <v>0</v>
      </c>
      <c r="I488">
        <v>300</v>
      </c>
      <c r="J488">
        <f t="shared" si="103"/>
        <v>333.33333333333331</v>
      </c>
      <c r="K488">
        <f t="shared" si="104"/>
        <v>0</v>
      </c>
      <c r="L488">
        <f t="shared" si="105"/>
        <v>0</v>
      </c>
      <c r="M488">
        <f t="shared" si="106"/>
        <v>0</v>
      </c>
      <c r="N488">
        <f t="shared" si="107"/>
        <v>0</v>
      </c>
      <c r="O488">
        <f t="shared" si="108"/>
        <v>0</v>
      </c>
      <c r="P488">
        <f t="shared" si="109"/>
        <v>333.33333333333331</v>
      </c>
      <c r="Q488">
        <f t="shared" si="110"/>
        <v>0.33333333333333331</v>
      </c>
    </row>
    <row r="489" spans="1:17" x14ac:dyDescent="0.3">
      <c r="A489">
        <v>480</v>
      </c>
      <c r="B489">
        <v>0</v>
      </c>
      <c r="C489">
        <f t="shared" si="98"/>
        <v>0</v>
      </c>
      <c r="D489">
        <f t="shared" si="99"/>
        <v>0</v>
      </c>
      <c r="E489">
        <f t="shared" si="100"/>
        <v>225.63</v>
      </c>
      <c r="F489">
        <f t="shared" si="111"/>
        <v>0</v>
      </c>
      <c r="G489">
        <f t="shared" si="101"/>
        <v>225.63</v>
      </c>
      <c r="H489">
        <f t="shared" si="102"/>
        <v>0</v>
      </c>
      <c r="I489">
        <v>300</v>
      </c>
      <c r="J489">
        <f t="shared" si="103"/>
        <v>333.33333333333331</v>
      </c>
      <c r="K489">
        <f t="shared" si="104"/>
        <v>0</v>
      </c>
      <c r="L489">
        <f t="shared" si="105"/>
        <v>0</v>
      </c>
      <c r="M489">
        <f t="shared" si="106"/>
        <v>0</v>
      </c>
      <c r="N489">
        <f t="shared" si="107"/>
        <v>0</v>
      </c>
      <c r="O489">
        <f t="shared" si="108"/>
        <v>0</v>
      </c>
      <c r="P489">
        <f t="shared" si="109"/>
        <v>333.33333333333331</v>
      </c>
      <c r="Q489">
        <f t="shared" si="110"/>
        <v>0.33333333333333331</v>
      </c>
    </row>
    <row r="490" spans="1:17" x14ac:dyDescent="0.3">
      <c r="A490">
        <v>481</v>
      </c>
      <c r="B490">
        <v>0</v>
      </c>
      <c r="C490">
        <f t="shared" si="98"/>
        <v>0</v>
      </c>
      <c r="D490">
        <f t="shared" si="99"/>
        <v>0</v>
      </c>
      <c r="E490">
        <f t="shared" si="100"/>
        <v>225.63</v>
      </c>
      <c r="F490">
        <f t="shared" si="111"/>
        <v>0</v>
      </c>
      <c r="G490">
        <f t="shared" si="101"/>
        <v>225.63</v>
      </c>
      <c r="H490">
        <f t="shared" si="102"/>
        <v>0</v>
      </c>
      <c r="I490">
        <v>300</v>
      </c>
      <c r="J490">
        <f t="shared" si="103"/>
        <v>333.33333333333331</v>
      </c>
      <c r="K490">
        <f t="shared" si="104"/>
        <v>0</v>
      </c>
      <c r="L490">
        <f t="shared" si="105"/>
        <v>0</v>
      </c>
      <c r="M490">
        <f t="shared" si="106"/>
        <v>0</v>
      </c>
      <c r="N490">
        <f t="shared" si="107"/>
        <v>0</v>
      </c>
      <c r="O490">
        <f t="shared" si="108"/>
        <v>0</v>
      </c>
      <c r="P490">
        <f t="shared" si="109"/>
        <v>333.33333333333331</v>
      </c>
      <c r="Q490">
        <f t="shared" si="110"/>
        <v>0.33333333333333331</v>
      </c>
    </row>
    <row r="491" spans="1:17" x14ac:dyDescent="0.3">
      <c r="A491">
        <v>482</v>
      </c>
      <c r="B491">
        <v>0</v>
      </c>
      <c r="C491">
        <f t="shared" si="98"/>
        <v>0</v>
      </c>
      <c r="D491">
        <f t="shared" si="99"/>
        <v>0</v>
      </c>
      <c r="E491">
        <f t="shared" si="100"/>
        <v>225.63</v>
      </c>
      <c r="F491">
        <f t="shared" si="111"/>
        <v>0</v>
      </c>
      <c r="G491">
        <f t="shared" si="101"/>
        <v>225.63</v>
      </c>
      <c r="H491">
        <f t="shared" si="102"/>
        <v>0</v>
      </c>
      <c r="I491">
        <v>300</v>
      </c>
      <c r="J491">
        <f t="shared" si="103"/>
        <v>333.33333333333331</v>
      </c>
      <c r="K491">
        <f t="shared" si="104"/>
        <v>0</v>
      </c>
      <c r="L491">
        <f t="shared" si="105"/>
        <v>0</v>
      </c>
      <c r="M491">
        <f t="shared" si="106"/>
        <v>0</v>
      </c>
      <c r="N491">
        <f t="shared" si="107"/>
        <v>0</v>
      </c>
      <c r="O491">
        <f t="shared" si="108"/>
        <v>0</v>
      </c>
      <c r="P491">
        <f t="shared" si="109"/>
        <v>333.33333333333331</v>
      </c>
      <c r="Q491">
        <f t="shared" si="110"/>
        <v>0.33333333333333331</v>
      </c>
    </row>
    <row r="492" spans="1:17" x14ac:dyDescent="0.3">
      <c r="A492">
        <v>483</v>
      </c>
      <c r="B492">
        <v>0</v>
      </c>
      <c r="C492">
        <f t="shared" si="98"/>
        <v>0</v>
      </c>
      <c r="D492">
        <f t="shared" si="99"/>
        <v>0</v>
      </c>
      <c r="E492">
        <f t="shared" si="100"/>
        <v>225.63</v>
      </c>
      <c r="F492">
        <f t="shared" si="111"/>
        <v>0</v>
      </c>
      <c r="G492">
        <f t="shared" si="101"/>
        <v>225.63</v>
      </c>
      <c r="H492">
        <f t="shared" si="102"/>
        <v>0</v>
      </c>
      <c r="I492">
        <v>300</v>
      </c>
      <c r="J492">
        <f t="shared" si="103"/>
        <v>333.33333333333331</v>
      </c>
      <c r="K492">
        <f t="shared" si="104"/>
        <v>0</v>
      </c>
      <c r="L492">
        <f t="shared" si="105"/>
        <v>0</v>
      </c>
      <c r="M492">
        <f t="shared" si="106"/>
        <v>0</v>
      </c>
      <c r="N492">
        <f t="shared" si="107"/>
        <v>0</v>
      </c>
      <c r="O492">
        <f t="shared" si="108"/>
        <v>0</v>
      </c>
      <c r="P492">
        <f t="shared" si="109"/>
        <v>333.33333333333331</v>
      </c>
      <c r="Q492">
        <f t="shared" si="110"/>
        <v>0.33333333333333331</v>
      </c>
    </row>
    <row r="493" spans="1:17" x14ac:dyDescent="0.3">
      <c r="A493">
        <v>484</v>
      </c>
      <c r="B493">
        <v>0</v>
      </c>
      <c r="C493">
        <f t="shared" si="98"/>
        <v>0</v>
      </c>
      <c r="D493">
        <f t="shared" si="99"/>
        <v>0</v>
      </c>
      <c r="E493">
        <f t="shared" si="100"/>
        <v>225.63</v>
      </c>
      <c r="F493">
        <f t="shared" si="111"/>
        <v>0</v>
      </c>
      <c r="G493">
        <f t="shared" si="101"/>
        <v>225.63</v>
      </c>
      <c r="H493">
        <f t="shared" si="102"/>
        <v>0</v>
      </c>
      <c r="I493">
        <v>300</v>
      </c>
      <c r="J493">
        <f t="shared" si="103"/>
        <v>333.33333333333331</v>
      </c>
      <c r="K493">
        <f t="shared" si="104"/>
        <v>0</v>
      </c>
      <c r="L493">
        <f t="shared" si="105"/>
        <v>0</v>
      </c>
      <c r="M493">
        <f t="shared" si="106"/>
        <v>0</v>
      </c>
      <c r="N493">
        <f t="shared" si="107"/>
        <v>0</v>
      </c>
      <c r="O493">
        <f t="shared" si="108"/>
        <v>0</v>
      </c>
      <c r="P493">
        <f t="shared" si="109"/>
        <v>333.33333333333331</v>
      </c>
      <c r="Q493">
        <f t="shared" si="110"/>
        <v>0.33333333333333331</v>
      </c>
    </row>
    <row r="494" spans="1:17" x14ac:dyDescent="0.3">
      <c r="A494">
        <v>485</v>
      </c>
      <c r="B494">
        <v>0</v>
      </c>
      <c r="C494">
        <f t="shared" si="98"/>
        <v>0</v>
      </c>
      <c r="D494">
        <f t="shared" si="99"/>
        <v>0</v>
      </c>
      <c r="E494">
        <f t="shared" si="100"/>
        <v>225.63</v>
      </c>
      <c r="F494">
        <f t="shared" si="111"/>
        <v>0</v>
      </c>
      <c r="G494">
        <f t="shared" si="101"/>
        <v>225.63</v>
      </c>
      <c r="H494">
        <f t="shared" si="102"/>
        <v>0</v>
      </c>
      <c r="I494">
        <v>300</v>
      </c>
      <c r="J494">
        <f t="shared" si="103"/>
        <v>333.33333333333331</v>
      </c>
      <c r="K494">
        <f t="shared" si="104"/>
        <v>0</v>
      </c>
      <c r="L494">
        <f t="shared" si="105"/>
        <v>0</v>
      </c>
      <c r="M494">
        <f t="shared" si="106"/>
        <v>0</v>
      </c>
      <c r="N494">
        <f t="shared" si="107"/>
        <v>0</v>
      </c>
      <c r="O494">
        <f t="shared" si="108"/>
        <v>0</v>
      </c>
      <c r="P494">
        <f t="shared" si="109"/>
        <v>333.33333333333331</v>
      </c>
      <c r="Q494">
        <f t="shared" si="110"/>
        <v>0.33333333333333331</v>
      </c>
    </row>
    <row r="495" spans="1:17" x14ac:dyDescent="0.3">
      <c r="A495">
        <v>486</v>
      </c>
      <c r="B495">
        <v>0</v>
      </c>
      <c r="C495">
        <f t="shared" si="98"/>
        <v>0</v>
      </c>
      <c r="D495">
        <f t="shared" si="99"/>
        <v>0</v>
      </c>
      <c r="E495">
        <f t="shared" si="100"/>
        <v>225.63</v>
      </c>
      <c r="F495">
        <f t="shared" si="111"/>
        <v>0</v>
      </c>
      <c r="G495">
        <f t="shared" si="101"/>
        <v>225.63</v>
      </c>
      <c r="H495">
        <f t="shared" si="102"/>
        <v>0</v>
      </c>
      <c r="I495">
        <v>300</v>
      </c>
      <c r="J495">
        <f t="shared" si="103"/>
        <v>333.33333333333331</v>
      </c>
      <c r="K495">
        <f t="shared" si="104"/>
        <v>0</v>
      </c>
      <c r="L495">
        <f t="shared" si="105"/>
        <v>0</v>
      </c>
      <c r="M495">
        <f t="shared" si="106"/>
        <v>0</v>
      </c>
      <c r="N495">
        <f t="shared" si="107"/>
        <v>0</v>
      </c>
      <c r="O495">
        <f t="shared" si="108"/>
        <v>0</v>
      </c>
      <c r="P495">
        <f t="shared" si="109"/>
        <v>333.33333333333331</v>
      </c>
      <c r="Q495">
        <f t="shared" si="110"/>
        <v>0.33333333333333331</v>
      </c>
    </row>
    <row r="496" spans="1:17" x14ac:dyDescent="0.3">
      <c r="A496">
        <v>487</v>
      </c>
      <c r="B496">
        <v>0</v>
      </c>
      <c r="C496">
        <f t="shared" si="98"/>
        <v>0</v>
      </c>
      <c r="D496">
        <f t="shared" si="99"/>
        <v>0</v>
      </c>
      <c r="E496">
        <f t="shared" si="100"/>
        <v>225.63</v>
      </c>
      <c r="F496">
        <f t="shared" si="111"/>
        <v>0</v>
      </c>
      <c r="G496">
        <f t="shared" si="101"/>
        <v>225.63</v>
      </c>
      <c r="H496">
        <f t="shared" si="102"/>
        <v>0</v>
      </c>
      <c r="I496">
        <v>300</v>
      </c>
      <c r="J496">
        <f t="shared" si="103"/>
        <v>333.33333333333331</v>
      </c>
      <c r="K496">
        <f t="shared" si="104"/>
        <v>0</v>
      </c>
      <c r="L496">
        <f t="shared" si="105"/>
        <v>0</v>
      </c>
      <c r="M496">
        <f t="shared" si="106"/>
        <v>0</v>
      </c>
      <c r="N496">
        <f t="shared" si="107"/>
        <v>0</v>
      </c>
      <c r="O496">
        <f t="shared" si="108"/>
        <v>0</v>
      </c>
      <c r="P496">
        <f t="shared" si="109"/>
        <v>333.33333333333331</v>
      </c>
      <c r="Q496">
        <f t="shared" si="110"/>
        <v>0.33333333333333331</v>
      </c>
    </row>
    <row r="497" spans="1:17" x14ac:dyDescent="0.3">
      <c r="A497">
        <v>488</v>
      </c>
      <c r="B497">
        <v>0</v>
      </c>
      <c r="C497">
        <f t="shared" si="98"/>
        <v>0</v>
      </c>
      <c r="D497">
        <f t="shared" si="99"/>
        <v>0</v>
      </c>
      <c r="E497">
        <f t="shared" si="100"/>
        <v>225.63</v>
      </c>
      <c r="F497">
        <f t="shared" si="111"/>
        <v>0</v>
      </c>
      <c r="G497">
        <f t="shared" si="101"/>
        <v>225.63</v>
      </c>
      <c r="H497">
        <f t="shared" si="102"/>
        <v>0</v>
      </c>
      <c r="I497">
        <v>300</v>
      </c>
      <c r="J497">
        <f t="shared" si="103"/>
        <v>333.33333333333331</v>
      </c>
      <c r="K497">
        <f t="shared" si="104"/>
        <v>0</v>
      </c>
      <c r="L497">
        <f t="shared" si="105"/>
        <v>0</v>
      </c>
      <c r="M497">
        <f t="shared" si="106"/>
        <v>0</v>
      </c>
      <c r="N497">
        <f t="shared" si="107"/>
        <v>0</v>
      </c>
      <c r="O497">
        <f t="shared" si="108"/>
        <v>0</v>
      </c>
      <c r="P497">
        <f t="shared" si="109"/>
        <v>333.33333333333331</v>
      </c>
      <c r="Q497">
        <f t="shared" si="110"/>
        <v>0.33333333333333331</v>
      </c>
    </row>
    <row r="498" spans="1:17" x14ac:dyDescent="0.3">
      <c r="A498">
        <v>489</v>
      </c>
      <c r="B498">
        <v>0</v>
      </c>
      <c r="C498">
        <f t="shared" si="98"/>
        <v>0</v>
      </c>
      <c r="D498">
        <f t="shared" si="99"/>
        <v>0</v>
      </c>
      <c r="E498">
        <f t="shared" si="100"/>
        <v>225.63</v>
      </c>
      <c r="F498">
        <f t="shared" si="111"/>
        <v>0</v>
      </c>
      <c r="G498">
        <f t="shared" si="101"/>
        <v>225.63</v>
      </c>
      <c r="H498">
        <f t="shared" si="102"/>
        <v>0</v>
      </c>
      <c r="I498">
        <v>300</v>
      </c>
      <c r="J498">
        <f t="shared" si="103"/>
        <v>333.33333333333331</v>
      </c>
      <c r="K498">
        <f t="shared" si="104"/>
        <v>0</v>
      </c>
      <c r="L498">
        <f t="shared" si="105"/>
        <v>0</v>
      </c>
      <c r="M498">
        <f t="shared" si="106"/>
        <v>0</v>
      </c>
      <c r="N498">
        <f t="shared" si="107"/>
        <v>0</v>
      </c>
      <c r="O498">
        <f t="shared" si="108"/>
        <v>0</v>
      </c>
      <c r="P498">
        <f t="shared" si="109"/>
        <v>333.33333333333331</v>
      </c>
      <c r="Q498">
        <f t="shared" si="110"/>
        <v>0.33333333333333331</v>
      </c>
    </row>
    <row r="499" spans="1:17" x14ac:dyDescent="0.3">
      <c r="A499">
        <v>490</v>
      </c>
      <c r="B499">
        <v>0</v>
      </c>
      <c r="C499">
        <f t="shared" si="98"/>
        <v>0</v>
      </c>
      <c r="D499">
        <f t="shared" si="99"/>
        <v>0</v>
      </c>
      <c r="E499">
        <f t="shared" si="100"/>
        <v>225.63</v>
      </c>
      <c r="F499">
        <f t="shared" si="111"/>
        <v>0</v>
      </c>
      <c r="G499">
        <f t="shared" si="101"/>
        <v>225.63</v>
      </c>
      <c r="H499">
        <f t="shared" si="102"/>
        <v>0</v>
      </c>
      <c r="I499">
        <v>300</v>
      </c>
      <c r="J499">
        <f t="shared" si="103"/>
        <v>333.33333333333331</v>
      </c>
      <c r="K499">
        <f t="shared" si="104"/>
        <v>0</v>
      </c>
      <c r="L499">
        <f t="shared" si="105"/>
        <v>0</v>
      </c>
      <c r="M499">
        <f t="shared" si="106"/>
        <v>0</v>
      </c>
      <c r="N499">
        <f t="shared" si="107"/>
        <v>0</v>
      </c>
      <c r="O499">
        <f t="shared" si="108"/>
        <v>0</v>
      </c>
      <c r="P499">
        <f t="shared" si="109"/>
        <v>333.33333333333331</v>
      </c>
      <c r="Q499">
        <f t="shared" si="110"/>
        <v>0.33333333333333331</v>
      </c>
    </row>
    <row r="500" spans="1:17" x14ac:dyDescent="0.3">
      <c r="A500">
        <v>491</v>
      </c>
      <c r="B500">
        <v>0</v>
      </c>
      <c r="C500">
        <f t="shared" si="98"/>
        <v>0</v>
      </c>
      <c r="D500">
        <f t="shared" si="99"/>
        <v>0</v>
      </c>
      <c r="E500">
        <f t="shared" si="100"/>
        <v>225.63</v>
      </c>
      <c r="F500">
        <f t="shared" si="111"/>
        <v>0</v>
      </c>
      <c r="G500">
        <f t="shared" si="101"/>
        <v>225.63</v>
      </c>
      <c r="H500">
        <f t="shared" si="102"/>
        <v>0</v>
      </c>
      <c r="I500">
        <v>300</v>
      </c>
      <c r="J500">
        <f t="shared" si="103"/>
        <v>333.33333333333331</v>
      </c>
      <c r="K500">
        <f t="shared" si="104"/>
        <v>0</v>
      </c>
      <c r="L500">
        <f t="shared" si="105"/>
        <v>0</v>
      </c>
      <c r="M500">
        <f t="shared" si="106"/>
        <v>0</v>
      </c>
      <c r="N500">
        <f t="shared" si="107"/>
        <v>0</v>
      </c>
      <c r="O500">
        <f t="shared" si="108"/>
        <v>0</v>
      </c>
      <c r="P500">
        <f t="shared" si="109"/>
        <v>333.33333333333331</v>
      </c>
      <c r="Q500">
        <f t="shared" si="110"/>
        <v>0.33333333333333331</v>
      </c>
    </row>
    <row r="501" spans="1:17" x14ac:dyDescent="0.3">
      <c r="A501">
        <v>492</v>
      </c>
      <c r="B501">
        <v>0</v>
      </c>
      <c r="C501">
        <f t="shared" si="98"/>
        <v>0</v>
      </c>
      <c r="D501">
        <f t="shared" si="99"/>
        <v>0</v>
      </c>
      <c r="E501">
        <f t="shared" si="100"/>
        <v>225.63</v>
      </c>
      <c r="F501">
        <f t="shared" si="111"/>
        <v>0</v>
      </c>
      <c r="G501">
        <f t="shared" si="101"/>
        <v>225.63</v>
      </c>
      <c r="H501">
        <f t="shared" si="102"/>
        <v>0</v>
      </c>
      <c r="I501">
        <v>300</v>
      </c>
      <c r="J501">
        <f t="shared" si="103"/>
        <v>333.33333333333331</v>
      </c>
      <c r="K501">
        <f t="shared" si="104"/>
        <v>0</v>
      </c>
      <c r="L501">
        <f t="shared" si="105"/>
        <v>0</v>
      </c>
      <c r="M501">
        <f t="shared" si="106"/>
        <v>0</v>
      </c>
      <c r="N501">
        <f t="shared" si="107"/>
        <v>0</v>
      </c>
      <c r="O501">
        <f t="shared" si="108"/>
        <v>0</v>
      </c>
      <c r="P501">
        <f t="shared" si="109"/>
        <v>333.33333333333331</v>
      </c>
      <c r="Q501">
        <f t="shared" si="110"/>
        <v>0.33333333333333331</v>
      </c>
    </row>
    <row r="502" spans="1:17" x14ac:dyDescent="0.3">
      <c r="A502">
        <v>493</v>
      </c>
      <c r="B502">
        <v>0</v>
      </c>
      <c r="C502">
        <f t="shared" si="98"/>
        <v>0</v>
      </c>
      <c r="D502">
        <f t="shared" si="99"/>
        <v>0</v>
      </c>
      <c r="E502">
        <f t="shared" si="100"/>
        <v>225.63</v>
      </c>
      <c r="F502">
        <f t="shared" si="111"/>
        <v>0</v>
      </c>
      <c r="G502">
        <f t="shared" si="101"/>
        <v>225.63</v>
      </c>
      <c r="H502">
        <f t="shared" si="102"/>
        <v>0</v>
      </c>
      <c r="I502">
        <v>300</v>
      </c>
      <c r="J502">
        <f t="shared" si="103"/>
        <v>333.33333333333331</v>
      </c>
      <c r="K502">
        <f t="shared" si="104"/>
        <v>0</v>
      </c>
      <c r="L502">
        <f t="shared" si="105"/>
        <v>0</v>
      </c>
      <c r="M502">
        <f t="shared" si="106"/>
        <v>0</v>
      </c>
      <c r="N502">
        <f t="shared" si="107"/>
        <v>0</v>
      </c>
      <c r="O502">
        <f t="shared" si="108"/>
        <v>0</v>
      </c>
      <c r="P502">
        <f t="shared" si="109"/>
        <v>333.33333333333331</v>
      </c>
      <c r="Q502">
        <f t="shared" si="110"/>
        <v>0.33333333333333331</v>
      </c>
    </row>
    <row r="503" spans="1:17" x14ac:dyDescent="0.3">
      <c r="A503">
        <v>494</v>
      </c>
      <c r="B503">
        <v>0</v>
      </c>
      <c r="C503">
        <f t="shared" si="98"/>
        <v>0</v>
      </c>
      <c r="D503">
        <f t="shared" si="99"/>
        <v>0</v>
      </c>
      <c r="E503">
        <f t="shared" si="100"/>
        <v>225.63</v>
      </c>
      <c r="F503">
        <f t="shared" si="111"/>
        <v>0</v>
      </c>
      <c r="G503">
        <f t="shared" si="101"/>
        <v>225.63</v>
      </c>
      <c r="H503">
        <f t="shared" si="102"/>
        <v>0</v>
      </c>
      <c r="I503">
        <v>300</v>
      </c>
      <c r="J503">
        <f t="shared" si="103"/>
        <v>333.33333333333331</v>
      </c>
      <c r="K503">
        <f t="shared" si="104"/>
        <v>0</v>
      </c>
      <c r="L503">
        <f t="shared" si="105"/>
        <v>0</v>
      </c>
      <c r="M503">
        <f t="shared" si="106"/>
        <v>0</v>
      </c>
      <c r="N503">
        <f t="shared" si="107"/>
        <v>0</v>
      </c>
      <c r="O503">
        <f t="shared" si="108"/>
        <v>0</v>
      </c>
      <c r="P503">
        <f t="shared" si="109"/>
        <v>333.33333333333331</v>
      </c>
      <c r="Q503">
        <f t="shared" si="110"/>
        <v>0.33333333333333331</v>
      </c>
    </row>
    <row r="504" spans="1:17" x14ac:dyDescent="0.3">
      <c r="A504">
        <v>495</v>
      </c>
      <c r="B504">
        <v>0</v>
      </c>
      <c r="C504">
        <f t="shared" si="98"/>
        <v>0</v>
      </c>
      <c r="D504">
        <f t="shared" si="99"/>
        <v>0</v>
      </c>
      <c r="E504">
        <f t="shared" si="100"/>
        <v>225.63</v>
      </c>
      <c r="F504">
        <f t="shared" si="111"/>
        <v>0</v>
      </c>
      <c r="G504">
        <f t="shared" si="101"/>
        <v>225.63</v>
      </c>
      <c r="H504">
        <f t="shared" si="102"/>
        <v>0</v>
      </c>
      <c r="I504">
        <v>300</v>
      </c>
      <c r="J504">
        <f t="shared" si="103"/>
        <v>333.33333333333331</v>
      </c>
      <c r="K504">
        <f t="shared" si="104"/>
        <v>0</v>
      </c>
      <c r="L504">
        <f t="shared" si="105"/>
        <v>0</v>
      </c>
      <c r="M504">
        <f t="shared" si="106"/>
        <v>0</v>
      </c>
      <c r="N504">
        <f t="shared" si="107"/>
        <v>0</v>
      </c>
      <c r="O504">
        <f t="shared" si="108"/>
        <v>0</v>
      </c>
      <c r="P504">
        <f t="shared" si="109"/>
        <v>333.33333333333331</v>
      </c>
      <c r="Q504">
        <f t="shared" si="110"/>
        <v>0.33333333333333331</v>
      </c>
    </row>
    <row r="505" spans="1:17" x14ac:dyDescent="0.3">
      <c r="A505">
        <v>496</v>
      </c>
      <c r="B505">
        <v>0</v>
      </c>
      <c r="C505">
        <f t="shared" si="98"/>
        <v>0</v>
      </c>
      <c r="D505">
        <f t="shared" si="99"/>
        <v>0</v>
      </c>
      <c r="E505">
        <f t="shared" si="100"/>
        <v>225.63</v>
      </c>
      <c r="F505">
        <f t="shared" si="111"/>
        <v>0</v>
      </c>
      <c r="G505">
        <f t="shared" si="101"/>
        <v>225.63</v>
      </c>
      <c r="H505">
        <f t="shared" si="102"/>
        <v>0</v>
      </c>
      <c r="I505">
        <v>300</v>
      </c>
      <c r="J505">
        <f t="shared" si="103"/>
        <v>333.33333333333331</v>
      </c>
      <c r="K505">
        <f t="shared" si="104"/>
        <v>0</v>
      </c>
      <c r="L505">
        <f t="shared" si="105"/>
        <v>0</v>
      </c>
      <c r="M505">
        <f t="shared" si="106"/>
        <v>0</v>
      </c>
      <c r="N505">
        <f t="shared" si="107"/>
        <v>0</v>
      </c>
      <c r="O505">
        <f t="shared" si="108"/>
        <v>0</v>
      </c>
      <c r="P505">
        <f t="shared" si="109"/>
        <v>333.33333333333331</v>
      </c>
      <c r="Q505">
        <f t="shared" si="110"/>
        <v>0.33333333333333331</v>
      </c>
    </row>
    <row r="506" spans="1:17" x14ac:dyDescent="0.3">
      <c r="A506">
        <v>497</v>
      </c>
      <c r="B506">
        <v>0</v>
      </c>
      <c r="C506">
        <f t="shared" si="98"/>
        <v>0</v>
      </c>
      <c r="D506">
        <f t="shared" si="99"/>
        <v>0</v>
      </c>
      <c r="E506">
        <f t="shared" si="100"/>
        <v>225.63</v>
      </c>
      <c r="F506">
        <f t="shared" si="111"/>
        <v>0</v>
      </c>
      <c r="G506">
        <f t="shared" si="101"/>
        <v>225.63</v>
      </c>
      <c r="H506">
        <f t="shared" si="102"/>
        <v>0</v>
      </c>
      <c r="I506">
        <v>300</v>
      </c>
      <c r="J506">
        <f t="shared" si="103"/>
        <v>333.33333333333331</v>
      </c>
      <c r="K506">
        <f t="shared" si="104"/>
        <v>0</v>
      </c>
      <c r="L506">
        <f t="shared" si="105"/>
        <v>0</v>
      </c>
      <c r="M506">
        <f t="shared" si="106"/>
        <v>0</v>
      </c>
      <c r="N506">
        <f t="shared" si="107"/>
        <v>0</v>
      </c>
      <c r="O506">
        <f t="shared" si="108"/>
        <v>0</v>
      </c>
      <c r="P506">
        <f t="shared" si="109"/>
        <v>333.33333333333331</v>
      </c>
      <c r="Q506">
        <f t="shared" si="110"/>
        <v>0.33333333333333331</v>
      </c>
    </row>
    <row r="507" spans="1:17" x14ac:dyDescent="0.3">
      <c r="A507">
        <v>498</v>
      </c>
      <c r="B507">
        <v>0</v>
      </c>
      <c r="C507">
        <f t="shared" si="98"/>
        <v>0</v>
      </c>
      <c r="D507">
        <f t="shared" si="99"/>
        <v>0</v>
      </c>
      <c r="E507">
        <f t="shared" si="100"/>
        <v>225.63</v>
      </c>
      <c r="F507">
        <f t="shared" si="111"/>
        <v>0</v>
      </c>
      <c r="G507">
        <f t="shared" si="101"/>
        <v>225.63</v>
      </c>
      <c r="H507">
        <f t="shared" si="102"/>
        <v>0</v>
      </c>
      <c r="I507">
        <v>300</v>
      </c>
      <c r="J507">
        <f t="shared" si="103"/>
        <v>333.33333333333331</v>
      </c>
      <c r="K507">
        <f t="shared" si="104"/>
        <v>0</v>
      </c>
      <c r="L507">
        <f t="shared" si="105"/>
        <v>0</v>
      </c>
      <c r="M507">
        <f t="shared" si="106"/>
        <v>0</v>
      </c>
      <c r="N507">
        <f t="shared" si="107"/>
        <v>0</v>
      </c>
      <c r="O507">
        <f t="shared" si="108"/>
        <v>0</v>
      </c>
      <c r="P507">
        <f t="shared" si="109"/>
        <v>333.33333333333331</v>
      </c>
      <c r="Q507">
        <f t="shared" si="110"/>
        <v>0.33333333333333331</v>
      </c>
    </row>
    <row r="508" spans="1:17" x14ac:dyDescent="0.3">
      <c r="A508">
        <v>499</v>
      </c>
      <c r="B508">
        <v>0</v>
      </c>
      <c r="C508">
        <f t="shared" si="98"/>
        <v>0</v>
      </c>
      <c r="D508">
        <f t="shared" si="99"/>
        <v>0</v>
      </c>
      <c r="E508">
        <f t="shared" si="100"/>
        <v>225.63</v>
      </c>
      <c r="F508">
        <f t="shared" si="111"/>
        <v>0</v>
      </c>
      <c r="G508">
        <f t="shared" si="101"/>
        <v>225.63</v>
      </c>
      <c r="H508">
        <f t="shared" si="102"/>
        <v>0</v>
      </c>
      <c r="I508">
        <v>300</v>
      </c>
      <c r="J508">
        <f t="shared" si="103"/>
        <v>333.33333333333331</v>
      </c>
      <c r="K508">
        <f t="shared" si="104"/>
        <v>0</v>
      </c>
      <c r="L508">
        <f t="shared" si="105"/>
        <v>0</v>
      </c>
      <c r="M508">
        <f t="shared" si="106"/>
        <v>0</v>
      </c>
      <c r="N508">
        <f t="shared" si="107"/>
        <v>0</v>
      </c>
      <c r="O508">
        <f t="shared" si="108"/>
        <v>0</v>
      </c>
      <c r="P508">
        <f t="shared" si="109"/>
        <v>333.33333333333331</v>
      </c>
      <c r="Q508">
        <f t="shared" si="110"/>
        <v>0.33333333333333331</v>
      </c>
    </row>
    <row r="509" spans="1:17" x14ac:dyDescent="0.3">
      <c r="A509">
        <v>500</v>
      </c>
      <c r="B509">
        <v>0</v>
      </c>
      <c r="C509">
        <f t="shared" si="98"/>
        <v>0</v>
      </c>
      <c r="D509">
        <f t="shared" si="99"/>
        <v>0</v>
      </c>
      <c r="E509">
        <f t="shared" si="100"/>
        <v>225.63</v>
      </c>
      <c r="F509">
        <f t="shared" si="111"/>
        <v>0</v>
      </c>
      <c r="G509">
        <f t="shared" si="101"/>
        <v>225.63</v>
      </c>
      <c r="H509">
        <f t="shared" si="102"/>
        <v>0</v>
      </c>
      <c r="I509">
        <v>300</v>
      </c>
      <c r="J509">
        <f t="shared" si="103"/>
        <v>333.33333333333331</v>
      </c>
      <c r="K509">
        <f t="shared" si="104"/>
        <v>0</v>
      </c>
      <c r="L509">
        <f t="shared" si="105"/>
        <v>0</v>
      </c>
      <c r="M509">
        <f t="shared" si="106"/>
        <v>0</v>
      </c>
      <c r="N509">
        <f t="shared" si="107"/>
        <v>0</v>
      </c>
      <c r="O509">
        <f t="shared" si="108"/>
        <v>0</v>
      </c>
      <c r="P509">
        <f t="shared" si="109"/>
        <v>333.33333333333331</v>
      </c>
      <c r="Q509">
        <f t="shared" si="110"/>
        <v>0.33333333333333331</v>
      </c>
    </row>
    <row r="510" spans="1:17" x14ac:dyDescent="0.3">
      <c r="A510">
        <v>501</v>
      </c>
      <c r="B510">
        <v>0</v>
      </c>
      <c r="C510">
        <f t="shared" si="98"/>
        <v>0</v>
      </c>
      <c r="D510">
        <f t="shared" si="99"/>
        <v>0</v>
      </c>
      <c r="E510">
        <f t="shared" si="100"/>
        <v>225.63</v>
      </c>
      <c r="F510">
        <f t="shared" si="111"/>
        <v>0</v>
      </c>
      <c r="G510">
        <f t="shared" si="101"/>
        <v>225.63</v>
      </c>
      <c r="H510">
        <f t="shared" si="102"/>
        <v>0</v>
      </c>
      <c r="I510">
        <v>300</v>
      </c>
      <c r="J510">
        <f t="shared" si="103"/>
        <v>333.33333333333331</v>
      </c>
      <c r="K510">
        <f t="shared" si="104"/>
        <v>0</v>
      </c>
      <c r="L510">
        <f t="shared" si="105"/>
        <v>0</v>
      </c>
      <c r="M510">
        <f t="shared" si="106"/>
        <v>0</v>
      </c>
      <c r="N510">
        <f t="shared" si="107"/>
        <v>0</v>
      </c>
      <c r="O510">
        <f t="shared" si="108"/>
        <v>0</v>
      </c>
      <c r="P510">
        <f t="shared" si="109"/>
        <v>333.33333333333331</v>
      </c>
      <c r="Q510">
        <f t="shared" si="110"/>
        <v>0.33333333333333331</v>
      </c>
    </row>
    <row r="511" spans="1:17" x14ac:dyDescent="0.3">
      <c r="A511">
        <v>502</v>
      </c>
      <c r="B511">
        <v>0</v>
      </c>
      <c r="C511">
        <f t="shared" si="98"/>
        <v>0</v>
      </c>
      <c r="D511">
        <f t="shared" si="99"/>
        <v>0</v>
      </c>
      <c r="E511">
        <f t="shared" si="100"/>
        <v>225.63</v>
      </c>
      <c r="F511">
        <f t="shared" si="111"/>
        <v>0</v>
      </c>
      <c r="G511">
        <f t="shared" si="101"/>
        <v>225.63</v>
      </c>
      <c r="H511">
        <f t="shared" si="102"/>
        <v>0</v>
      </c>
      <c r="I511">
        <v>300</v>
      </c>
      <c r="J511">
        <f t="shared" si="103"/>
        <v>333.33333333333331</v>
      </c>
      <c r="K511">
        <f t="shared" si="104"/>
        <v>0</v>
      </c>
      <c r="L511">
        <f t="shared" si="105"/>
        <v>0</v>
      </c>
      <c r="M511">
        <f t="shared" si="106"/>
        <v>0</v>
      </c>
      <c r="N511">
        <f t="shared" si="107"/>
        <v>0</v>
      </c>
      <c r="O511">
        <f t="shared" si="108"/>
        <v>0</v>
      </c>
      <c r="P511">
        <f t="shared" si="109"/>
        <v>333.33333333333331</v>
      </c>
      <c r="Q511">
        <f t="shared" si="110"/>
        <v>0.33333333333333331</v>
      </c>
    </row>
    <row r="512" spans="1:17" x14ac:dyDescent="0.3">
      <c r="A512">
        <v>503</v>
      </c>
      <c r="B512">
        <v>0</v>
      </c>
      <c r="C512">
        <f t="shared" si="98"/>
        <v>0</v>
      </c>
      <c r="D512">
        <f t="shared" si="99"/>
        <v>0</v>
      </c>
      <c r="E512">
        <f t="shared" si="100"/>
        <v>225.63</v>
      </c>
      <c r="F512">
        <f t="shared" si="111"/>
        <v>0</v>
      </c>
      <c r="G512">
        <f t="shared" si="101"/>
        <v>225.63</v>
      </c>
      <c r="H512">
        <f t="shared" si="102"/>
        <v>0</v>
      </c>
      <c r="I512">
        <v>300</v>
      </c>
      <c r="J512">
        <f t="shared" si="103"/>
        <v>333.33333333333331</v>
      </c>
      <c r="K512">
        <f t="shared" si="104"/>
        <v>0</v>
      </c>
      <c r="L512">
        <f t="shared" si="105"/>
        <v>0</v>
      </c>
      <c r="M512">
        <f t="shared" si="106"/>
        <v>0</v>
      </c>
      <c r="N512">
        <f t="shared" si="107"/>
        <v>0</v>
      </c>
      <c r="O512">
        <f t="shared" si="108"/>
        <v>0</v>
      </c>
      <c r="P512">
        <f t="shared" si="109"/>
        <v>333.33333333333331</v>
      </c>
      <c r="Q512">
        <f t="shared" si="110"/>
        <v>0.33333333333333331</v>
      </c>
    </row>
    <row r="513" spans="1:17" x14ac:dyDescent="0.3">
      <c r="A513">
        <v>504</v>
      </c>
      <c r="B513">
        <v>0</v>
      </c>
      <c r="C513">
        <f t="shared" si="98"/>
        <v>0</v>
      </c>
      <c r="D513">
        <f t="shared" si="99"/>
        <v>0</v>
      </c>
      <c r="E513">
        <f t="shared" si="100"/>
        <v>225.63</v>
      </c>
      <c r="F513">
        <f t="shared" si="111"/>
        <v>0</v>
      </c>
      <c r="G513">
        <f t="shared" si="101"/>
        <v>225.63</v>
      </c>
      <c r="H513">
        <f t="shared" si="102"/>
        <v>0</v>
      </c>
      <c r="I513">
        <v>300</v>
      </c>
      <c r="J513">
        <f t="shared" si="103"/>
        <v>333.33333333333331</v>
      </c>
      <c r="K513">
        <f t="shared" si="104"/>
        <v>0</v>
      </c>
      <c r="L513">
        <f t="shared" si="105"/>
        <v>0</v>
      </c>
      <c r="M513">
        <f t="shared" si="106"/>
        <v>0</v>
      </c>
      <c r="N513">
        <f t="shared" si="107"/>
        <v>0</v>
      </c>
      <c r="O513">
        <f t="shared" si="108"/>
        <v>0</v>
      </c>
      <c r="P513">
        <f t="shared" si="109"/>
        <v>333.33333333333331</v>
      </c>
      <c r="Q513">
        <f t="shared" si="110"/>
        <v>0.33333333333333331</v>
      </c>
    </row>
    <row r="514" spans="1:17" x14ac:dyDescent="0.3">
      <c r="A514">
        <v>505</v>
      </c>
      <c r="B514">
        <v>0</v>
      </c>
      <c r="C514">
        <f t="shared" si="98"/>
        <v>0</v>
      </c>
      <c r="D514">
        <f t="shared" si="99"/>
        <v>0</v>
      </c>
      <c r="E514">
        <f t="shared" si="100"/>
        <v>225.63</v>
      </c>
      <c r="F514">
        <f t="shared" si="111"/>
        <v>0</v>
      </c>
      <c r="G514">
        <f t="shared" si="101"/>
        <v>225.63</v>
      </c>
      <c r="H514">
        <f t="shared" si="102"/>
        <v>0</v>
      </c>
      <c r="I514">
        <v>300</v>
      </c>
      <c r="J514">
        <f t="shared" si="103"/>
        <v>333.33333333333331</v>
      </c>
      <c r="K514">
        <f t="shared" si="104"/>
        <v>0</v>
      </c>
      <c r="L514">
        <f t="shared" si="105"/>
        <v>0</v>
      </c>
      <c r="M514">
        <f t="shared" si="106"/>
        <v>0</v>
      </c>
      <c r="N514">
        <f t="shared" si="107"/>
        <v>0</v>
      </c>
      <c r="O514">
        <f t="shared" si="108"/>
        <v>0</v>
      </c>
      <c r="P514">
        <f t="shared" si="109"/>
        <v>333.33333333333331</v>
      </c>
      <c r="Q514">
        <f t="shared" si="110"/>
        <v>0.33333333333333331</v>
      </c>
    </row>
    <row r="515" spans="1:17" x14ac:dyDescent="0.3">
      <c r="A515">
        <v>506</v>
      </c>
      <c r="B515">
        <v>0</v>
      </c>
      <c r="C515">
        <f t="shared" si="98"/>
        <v>0</v>
      </c>
      <c r="D515">
        <f t="shared" si="99"/>
        <v>0</v>
      </c>
      <c r="E515">
        <f t="shared" si="100"/>
        <v>225.63</v>
      </c>
      <c r="F515">
        <f t="shared" si="111"/>
        <v>0</v>
      </c>
      <c r="G515">
        <f t="shared" si="101"/>
        <v>225.63</v>
      </c>
      <c r="H515">
        <f t="shared" si="102"/>
        <v>0</v>
      </c>
      <c r="I515">
        <v>300</v>
      </c>
      <c r="J515">
        <f t="shared" si="103"/>
        <v>333.33333333333331</v>
      </c>
      <c r="K515">
        <f t="shared" si="104"/>
        <v>0</v>
      </c>
      <c r="L515">
        <f t="shared" si="105"/>
        <v>0</v>
      </c>
      <c r="M515">
        <f t="shared" si="106"/>
        <v>0</v>
      </c>
      <c r="N515">
        <f t="shared" si="107"/>
        <v>0</v>
      </c>
      <c r="O515">
        <f t="shared" si="108"/>
        <v>0</v>
      </c>
      <c r="P515">
        <f t="shared" si="109"/>
        <v>333.33333333333331</v>
      </c>
      <c r="Q515">
        <f t="shared" si="110"/>
        <v>0.33333333333333331</v>
      </c>
    </row>
    <row r="516" spans="1:17" x14ac:dyDescent="0.3">
      <c r="A516">
        <v>507</v>
      </c>
      <c r="B516">
        <v>0</v>
      </c>
      <c r="C516">
        <f t="shared" si="98"/>
        <v>0</v>
      </c>
      <c r="D516">
        <f t="shared" si="99"/>
        <v>0</v>
      </c>
      <c r="E516">
        <f t="shared" si="100"/>
        <v>225.63</v>
      </c>
      <c r="F516">
        <f t="shared" si="111"/>
        <v>0</v>
      </c>
      <c r="G516">
        <f t="shared" si="101"/>
        <v>225.63</v>
      </c>
      <c r="H516">
        <f t="shared" si="102"/>
        <v>0</v>
      </c>
      <c r="I516">
        <v>300</v>
      </c>
      <c r="J516">
        <f t="shared" si="103"/>
        <v>333.33333333333331</v>
      </c>
      <c r="K516">
        <f t="shared" si="104"/>
        <v>0</v>
      </c>
      <c r="L516">
        <f t="shared" si="105"/>
        <v>0</v>
      </c>
      <c r="M516">
        <f t="shared" si="106"/>
        <v>0</v>
      </c>
      <c r="N516">
        <f t="shared" si="107"/>
        <v>0</v>
      </c>
      <c r="O516">
        <f t="shared" si="108"/>
        <v>0</v>
      </c>
      <c r="P516">
        <f t="shared" si="109"/>
        <v>333.33333333333331</v>
      </c>
      <c r="Q516">
        <f t="shared" si="110"/>
        <v>0.33333333333333331</v>
      </c>
    </row>
    <row r="517" spans="1:17" x14ac:dyDescent="0.3">
      <c r="A517">
        <v>508</v>
      </c>
      <c r="B517">
        <v>0</v>
      </c>
      <c r="C517">
        <f t="shared" si="98"/>
        <v>0</v>
      </c>
      <c r="D517">
        <f t="shared" si="99"/>
        <v>0</v>
      </c>
      <c r="E517">
        <f t="shared" si="100"/>
        <v>225.63</v>
      </c>
      <c r="F517">
        <f t="shared" si="111"/>
        <v>0</v>
      </c>
      <c r="G517">
        <f t="shared" si="101"/>
        <v>225.63</v>
      </c>
      <c r="H517">
        <f t="shared" si="102"/>
        <v>0</v>
      </c>
      <c r="I517">
        <v>300</v>
      </c>
      <c r="J517">
        <f t="shared" si="103"/>
        <v>333.33333333333331</v>
      </c>
      <c r="K517">
        <f t="shared" si="104"/>
        <v>0</v>
      </c>
      <c r="L517">
        <f t="shared" si="105"/>
        <v>0</v>
      </c>
      <c r="M517">
        <f t="shared" si="106"/>
        <v>0</v>
      </c>
      <c r="N517">
        <f t="shared" si="107"/>
        <v>0</v>
      </c>
      <c r="O517">
        <f t="shared" si="108"/>
        <v>0</v>
      </c>
      <c r="P517">
        <f t="shared" si="109"/>
        <v>333.33333333333331</v>
      </c>
      <c r="Q517">
        <f t="shared" si="110"/>
        <v>0.33333333333333331</v>
      </c>
    </row>
    <row r="518" spans="1:17" x14ac:dyDescent="0.3">
      <c r="A518">
        <v>509</v>
      </c>
      <c r="B518">
        <v>0</v>
      </c>
      <c r="C518">
        <f t="shared" si="98"/>
        <v>0</v>
      </c>
      <c r="D518">
        <f t="shared" si="99"/>
        <v>0</v>
      </c>
      <c r="E518">
        <f t="shared" si="100"/>
        <v>225.63</v>
      </c>
      <c r="F518">
        <f t="shared" si="111"/>
        <v>0</v>
      </c>
      <c r="G518">
        <f t="shared" si="101"/>
        <v>225.63</v>
      </c>
      <c r="H518">
        <f t="shared" si="102"/>
        <v>0</v>
      </c>
      <c r="I518">
        <v>300</v>
      </c>
      <c r="J518">
        <f t="shared" si="103"/>
        <v>333.33333333333331</v>
      </c>
      <c r="K518">
        <f t="shared" si="104"/>
        <v>0</v>
      </c>
      <c r="L518">
        <f t="shared" si="105"/>
        <v>0</v>
      </c>
      <c r="M518">
        <f t="shared" si="106"/>
        <v>0</v>
      </c>
      <c r="N518">
        <f t="shared" si="107"/>
        <v>0</v>
      </c>
      <c r="O518">
        <f t="shared" si="108"/>
        <v>0</v>
      </c>
      <c r="P518">
        <f t="shared" si="109"/>
        <v>333.33333333333331</v>
      </c>
      <c r="Q518">
        <f t="shared" si="110"/>
        <v>0.33333333333333331</v>
      </c>
    </row>
    <row r="519" spans="1:17" x14ac:dyDescent="0.3">
      <c r="A519">
        <v>510</v>
      </c>
      <c r="B519">
        <v>0</v>
      </c>
      <c r="C519">
        <f t="shared" si="98"/>
        <v>0</v>
      </c>
      <c r="D519">
        <f t="shared" si="99"/>
        <v>0</v>
      </c>
      <c r="E519">
        <f t="shared" si="100"/>
        <v>225.63</v>
      </c>
      <c r="F519">
        <f t="shared" si="111"/>
        <v>0</v>
      </c>
      <c r="G519">
        <f t="shared" si="101"/>
        <v>225.63</v>
      </c>
      <c r="H519">
        <f t="shared" si="102"/>
        <v>0</v>
      </c>
      <c r="I519">
        <v>300</v>
      </c>
      <c r="J519">
        <f t="shared" si="103"/>
        <v>333.33333333333331</v>
      </c>
      <c r="K519">
        <f t="shared" si="104"/>
        <v>0</v>
      </c>
      <c r="L519">
        <f t="shared" si="105"/>
        <v>0</v>
      </c>
      <c r="M519">
        <f t="shared" si="106"/>
        <v>0</v>
      </c>
      <c r="N519">
        <f t="shared" si="107"/>
        <v>0</v>
      </c>
      <c r="O519">
        <f t="shared" si="108"/>
        <v>0</v>
      </c>
      <c r="P519">
        <f t="shared" si="109"/>
        <v>333.33333333333331</v>
      </c>
      <c r="Q519">
        <f t="shared" si="110"/>
        <v>0.33333333333333331</v>
      </c>
    </row>
    <row r="520" spans="1:17" x14ac:dyDescent="0.3">
      <c r="A520">
        <v>511</v>
      </c>
      <c r="B520">
        <v>0</v>
      </c>
      <c r="C520">
        <f t="shared" si="98"/>
        <v>0</v>
      </c>
      <c r="D520">
        <f t="shared" si="99"/>
        <v>0</v>
      </c>
      <c r="E520">
        <f t="shared" si="100"/>
        <v>225.63</v>
      </c>
      <c r="F520">
        <f t="shared" si="111"/>
        <v>0</v>
      </c>
      <c r="G520">
        <f t="shared" si="101"/>
        <v>225.63</v>
      </c>
      <c r="H520">
        <f t="shared" si="102"/>
        <v>0</v>
      </c>
      <c r="I520">
        <v>300</v>
      </c>
      <c r="J520">
        <f t="shared" si="103"/>
        <v>333.33333333333331</v>
      </c>
      <c r="K520">
        <f t="shared" si="104"/>
        <v>0</v>
      </c>
      <c r="L520">
        <f t="shared" si="105"/>
        <v>0</v>
      </c>
      <c r="M520">
        <f t="shared" si="106"/>
        <v>0</v>
      </c>
      <c r="N520">
        <f t="shared" si="107"/>
        <v>0</v>
      </c>
      <c r="O520">
        <f t="shared" si="108"/>
        <v>0</v>
      </c>
      <c r="P520">
        <f t="shared" si="109"/>
        <v>333.33333333333331</v>
      </c>
      <c r="Q520">
        <f t="shared" si="110"/>
        <v>0.33333333333333331</v>
      </c>
    </row>
    <row r="521" spans="1:17" x14ac:dyDescent="0.3">
      <c r="A521">
        <v>512</v>
      </c>
      <c r="B521">
        <v>0.5</v>
      </c>
      <c r="C521">
        <f t="shared" si="98"/>
        <v>0.1388888888888889</v>
      </c>
      <c r="D521">
        <f t="shared" si="99"/>
        <v>7.5520833333333334E-3</v>
      </c>
      <c r="E521">
        <f t="shared" si="100"/>
        <v>225.63</v>
      </c>
      <c r="F521">
        <f t="shared" si="111"/>
        <v>277.77777777777777</v>
      </c>
      <c r="G521">
        <f t="shared" si="101"/>
        <v>503.4153298611111</v>
      </c>
      <c r="H521">
        <f t="shared" si="102"/>
        <v>69.918795814043207</v>
      </c>
      <c r="I521">
        <v>300</v>
      </c>
      <c r="J521">
        <f t="shared" si="103"/>
        <v>333.33333333333331</v>
      </c>
      <c r="K521">
        <f t="shared" si="104"/>
        <v>69.918795814043207</v>
      </c>
      <c r="L521">
        <f t="shared" si="105"/>
        <v>0</v>
      </c>
      <c r="M521">
        <f t="shared" si="106"/>
        <v>77.687550904492454</v>
      </c>
      <c r="N521">
        <f t="shared" si="107"/>
        <v>0</v>
      </c>
      <c r="O521">
        <f t="shared" si="108"/>
        <v>77.687550904492454</v>
      </c>
      <c r="P521">
        <f t="shared" si="109"/>
        <v>411.02088423782578</v>
      </c>
      <c r="Q521">
        <f t="shared" si="110"/>
        <v>0.41102088423782579</v>
      </c>
    </row>
    <row r="522" spans="1:17" x14ac:dyDescent="0.3">
      <c r="A522">
        <v>513</v>
      </c>
      <c r="B522">
        <v>2.5</v>
      </c>
      <c r="C522">
        <f t="shared" ref="C522:C585" si="112">B522/3.6</f>
        <v>0.69444444444444442</v>
      </c>
      <c r="D522">
        <f t="shared" ref="D522:D585" si="113">0.5*$E$1*$E$2*$E$3*(C522^2)</f>
        <v>0.18880208333333331</v>
      </c>
      <c r="E522">
        <f t="shared" ref="E522:E585" si="114">$H$1*$H$2*$H$3*COS(0)</f>
        <v>225.63</v>
      </c>
      <c r="F522">
        <f t="shared" si="111"/>
        <v>1111.1111111111111</v>
      </c>
      <c r="G522">
        <f t="shared" ref="G522:G585" si="115">D522+E522+F522</f>
        <v>1336.9299131944445</v>
      </c>
      <c r="H522">
        <f t="shared" ref="H522:H585" si="116">G522*C522</f>
        <v>928.42355082947529</v>
      </c>
      <c r="I522">
        <v>300</v>
      </c>
      <c r="J522">
        <f t="shared" ref="J522:J585" si="117">I522/0.9</f>
        <v>333.33333333333331</v>
      </c>
      <c r="K522">
        <f t="shared" ref="K522:K585" si="118">IF(H522&gt;0,H522,0)</f>
        <v>928.42355082947529</v>
      </c>
      <c r="L522">
        <f t="shared" ref="L522:L585" si="119">IF(H522&lt;0,H522,0)</f>
        <v>0</v>
      </c>
      <c r="M522">
        <f t="shared" ref="M522:M585" si="120">K522/0.9</f>
        <v>1031.5817231438614</v>
      </c>
      <c r="N522">
        <f t="shared" ref="N522:N585" si="121">L522*0.9</f>
        <v>0</v>
      </c>
      <c r="O522">
        <f t="shared" ref="O522:O585" si="122">M522+N522</f>
        <v>1031.5817231438614</v>
      </c>
      <c r="P522">
        <f t="shared" ref="P522:P585" si="123">J522+O522</f>
        <v>1364.9150564771946</v>
      </c>
      <c r="Q522">
        <f t="shared" ref="Q522:Q585" si="124">P522/1000</f>
        <v>1.3649150564771946</v>
      </c>
    </row>
    <row r="523" spans="1:17" x14ac:dyDescent="0.3">
      <c r="A523">
        <v>514</v>
      </c>
      <c r="B523">
        <v>6.6</v>
      </c>
      <c r="C523">
        <f t="shared" si="112"/>
        <v>1.8333333333333333</v>
      </c>
      <c r="D523">
        <f t="shared" si="113"/>
        <v>1.3158749999999997</v>
      </c>
      <c r="E523">
        <f t="shared" si="114"/>
        <v>225.63</v>
      </c>
      <c r="F523">
        <f t="shared" ref="F523:F586" si="125">$H$1*((C523-C522)/(A523-A522))</f>
        <v>2277.7777777777778</v>
      </c>
      <c r="G523">
        <f t="shared" si="115"/>
        <v>2504.7236527777777</v>
      </c>
      <c r="H523">
        <f t="shared" si="116"/>
        <v>4591.993363425926</v>
      </c>
      <c r="I523">
        <v>300</v>
      </c>
      <c r="J523">
        <f t="shared" si="117"/>
        <v>333.33333333333331</v>
      </c>
      <c r="K523">
        <f t="shared" si="118"/>
        <v>4591.993363425926</v>
      </c>
      <c r="L523">
        <f t="shared" si="119"/>
        <v>0</v>
      </c>
      <c r="M523">
        <f t="shared" si="120"/>
        <v>5102.2148482510283</v>
      </c>
      <c r="N523">
        <f t="shared" si="121"/>
        <v>0</v>
      </c>
      <c r="O523">
        <f t="shared" si="122"/>
        <v>5102.2148482510283</v>
      </c>
      <c r="P523">
        <f t="shared" si="123"/>
        <v>5435.5481815843614</v>
      </c>
      <c r="Q523">
        <f t="shared" si="124"/>
        <v>5.4355481815843616</v>
      </c>
    </row>
    <row r="524" spans="1:17" x14ac:dyDescent="0.3">
      <c r="A524">
        <v>515</v>
      </c>
      <c r="B524">
        <v>11.8</v>
      </c>
      <c r="C524">
        <f t="shared" si="112"/>
        <v>3.2777777777777777</v>
      </c>
      <c r="D524">
        <f t="shared" si="113"/>
        <v>4.2062083333333327</v>
      </c>
      <c r="E524">
        <f t="shared" si="114"/>
        <v>225.63</v>
      </c>
      <c r="F524">
        <f t="shared" si="125"/>
        <v>2888.8888888888887</v>
      </c>
      <c r="G524">
        <f t="shared" si="115"/>
        <v>3118.7250972222218</v>
      </c>
      <c r="H524">
        <f t="shared" si="116"/>
        <v>10222.487818672838</v>
      </c>
      <c r="I524">
        <v>300</v>
      </c>
      <c r="J524">
        <f t="shared" si="117"/>
        <v>333.33333333333331</v>
      </c>
      <c r="K524">
        <f t="shared" si="118"/>
        <v>10222.487818672838</v>
      </c>
      <c r="L524">
        <f t="shared" si="119"/>
        <v>0</v>
      </c>
      <c r="M524">
        <f t="shared" si="120"/>
        <v>11358.319798525376</v>
      </c>
      <c r="N524">
        <f t="shared" si="121"/>
        <v>0</v>
      </c>
      <c r="O524">
        <f t="shared" si="122"/>
        <v>11358.319798525376</v>
      </c>
      <c r="P524">
        <f t="shared" si="123"/>
        <v>11691.653131858709</v>
      </c>
      <c r="Q524">
        <f t="shared" si="124"/>
        <v>11.691653131858709</v>
      </c>
    </row>
    <row r="525" spans="1:17" x14ac:dyDescent="0.3">
      <c r="A525">
        <v>516</v>
      </c>
      <c r="B525">
        <v>16.8</v>
      </c>
      <c r="C525">
        <f t="shared" si="112"/>
        <v>4.666666666666667</v>
      </c>
      <c r="D525">
        <f t="shared" si="113"/>
        <v>8.5260000000000016</v>
      </c>
      <c r="E525">
        <f t="shared" si="114"/>
        <v>225.63</v>
      </c>
      <c r="F525">
        <f t="shared" si="125"/>
        <v>2777.7777777777787</v>
      </c>
      <c r="G525">
        <f t="shared" si="115"/>
        <v>3011.9337777777787</v>
      </c>
      <c r="H525">
        <f t="shared" si="116"/>
        <v>14055.690962962968</v>
      </c>
      <c r="I525">
        <v>300</v>
      </c>
      <c r="J525">
        <f t="shared" si="117"/>
        <v>333.33333333333331</v>
      </c>
      <c r="K525">
        <f t="shared" si="118"/>
        <v>14055.690962962968</v>
      </c>
      <c r="L525">
        <f t="shared" si="119"/>
        <v>0</v>
      </c>
      <c r="M525">
        <f t="shared" si="120"/>
        <v>15617.434403292187</v>
      </c>
      <c r="N525">
        <f t="shared" si="121"/>
        <v>0</v>
      </c>
      <c r="O525">
        <f t="shared" si="122"/>
        <v>15617.434403292187</v>
      </c>
      <c r="P525">
        <f t="shared" si="123"/>
        <v>15950.767736625521</v>
      </c>
      <c r="Q525">
        <f t="shared" si="124"/>
        <v>15.95076773662552</v>
      </c>
    </row>
    <row r="526" spans="1:17" x14ac:dyDescent="0.3">
      <c r="A526">
        <v>517</v>
      </c>
      <c r="B526">
        <v>20.5</v>
      </c>
      <c r="C526">
        <f t="shared" si="112"/>
        <v>5.6944444444444446</v>
      </c>
      <c r="D526">
        <f t="shared" si="113"/>
        <v>12.695052083333334</v>
      </c>
      <c r="E526">
        <f t="shared" si="114"/>
        <v>225.63</v>
      </c>
      <c r="F526">
        <f t="shared" si="125"/>
        <v>2055.5555555555552</v>
      </c>
      <c r="G526">
        <f t="shared" si="115"/>
        <v>2293.8806076388887</v>
      </c>
      <c r="H526">
        <f t="shared" si="116"/>
        <v>13062.375682388116</v>
      </c>
      <c r="I526">
        <v>300</v>
      </c>
      <c r="J526">
        <f t="shared" si="117"/>
        <v>333.33333333333331</v>
      </c>
      <c r="K526">
        <f t="shared" si="118"/>
        <v>13062.375682388116</v>
      </c>
      <c r="L526">
        <f t="shared" si="119"/>
        <v>0</v>
      </c>
      <c r="M526">
        <f t="shared" si="120"/>
        <v>14513.750758209017</v>
      </c>
      <c r="N526">
        <f t="shared" si="121"/>
        <v>0</v>
      </c>
      <c r="O526">
        <f t="shared" si="122"/>
        <v>14513.750758209017</v>
      </c>
      <c r="P526">
        <f t="shared" si="123"/>
        <v>14847.084091542351</v>
      </c>
      <c r="Q526">
        <f t="shared" si="124"/>
        <v>14.847084091542351</v>
      </c>
    </row>
    <row r="527" spans="1:17" x14ac:dyDescent="0.3">
      <c r="A527">
        <v>518</v>
      </c>
      <c r="B527">
        <v>21.9</v>
      </c>
      <c r="C527">
        <f t="shared" si="112"/>
        <v>6.083333333333333</v>
      </c>
      <c r="D527">
        <f t="shared" si="113"/>
        <v>14.488218749999998</v>
      </c>
      <c r="E527">
        <f t="shared" si="114"/>
        <v>225.63</v>
      </c>
      <c r="F527">
        <f t="shared" si="125"/>
        <v>777.77777777777681</v>
      </c>
      <c r="G527">
        <f t="shared" si="115"/>
        <v>1017.8959965277768</v>
      </c>
      <c r="H527">
        <f t="shared" si="116"/>
        <v>6192.200645543975</v>
      </c>
      <c r="I527">
        <v>300</v>
      </c>
      <c r="J527">
        <f t="shared" si="117"/>
        <v>333.33333333333331</v>
      </c>
      <c r="K527">
        <f t="shared" si="118"/>
        <v>6192.200645543975</v>
      </c>
      <c r="L527">
        <f t="shared" si="119"/>
        <v>0</v>
      </c>
      <c r="M527">
        <f t="shared" si="120"/>
        <v>6880.2229394933056</v>
      </c>
      <c r="N527">
        <f t="shared" si="121"/>
        <v>0</v>
      </c>
      <c r="O527">
        <f t="shared" si="122"/>
        <v>6880.2229394933056</v>
      </c>
      <c r="P527">
        <f t="shared" si="123"/>
        <v>7213.5562728266386</v>
      </c>
      <c r="Q527">
        <f t="shared" si="124"/>
        <v>7.2135562728266382</v>
      </c>
    </row>
    <row r="528" spans="1:17" x14ac:dyDescent="0.3">
      <c r="A528">
        <v>519</v>
      </c>
      <c r="B528">
        <v>21.9</v>
      </c>
      <c r="C528">
        <f t="shared" si="112"/>
        <v>6.083333333333333</v>
      </c>
      <c r="D528">
        <f t="shared" si="113"/>
        <v>14.488218749999998</v>
      </c>
      <c r="E528">
        <f t="shared" si="114"/>
        <v>225.63</v>
      </c>
      <c r="F528">
        <f t="shared" si="125"/>
        <v>0</v>
      </c>
      <c r="G528">
        <f t="shared" si="115"/>
        <v>240.11821874999998</v>
      </c>
      <c r="H528">
        <f t="shared" si="116"/>
        <v>1460.7191640624999</v>
      </c>
      <c r="I528">
        <v>300</v>
      </c>
      <c r="J528">
        <f t="shared" si="117"/>
        <v>333.33333333333331</v>
      </c>
      <c r="K528">
        <f t="shared" si="118"/>
        <v>1460.7191640624999</v>
      </c>
      <c r="L528">
        <f t="shared" si="119"/>
        <v>0</v>
      </c>
      <c r="M528">
        <f t="shared" si="120"/>
        <v>1623.0212934027777</v>
      </c>
      <c r="N528">
        <f t="shared" si="121"/>
        <v>0</v>
      </c>
      <c r="O528">
        <f t="shared" si="122"/>
        <v>1623.0212934027777</v>
      </c>
      <c r="P528">
        <f t="shared" si="123"/>
        <v>1956.354626736111</v>
      </c>
      <c r="Q528">
        <f t="shared" si="124"/>
        <v>1.9563546267361109</v>
      </c>
    </row>
    <row r="529" spans="1:17" x14ac:dyDescent="0.3">
      <c r="A529">
        <v>520</v>
      </c>
      <c r="B529">
        <v>21.3</v>
      </c>
      <c r="C529">
        <f t="shared" si="112"/>
        <v>5.916666666666667</v>
      </c>
      <c r="D529">
        <f t="shared" si="113"/>
        <v>13.70521875</v>
      </c>
      <c r="E529">
        <f t="shared" si="114"/>
        <v>225.63</v>
      </c>
      <c r="F529">
        <f t="shared" si="125"/>
        <v>-333.33333333333212</v>
      </c>
      <c r="G529">
        <f t="shared" si="115"/>
        <v>-93.998114583332125</v>
      </c>
      <c r="H529">
        <f t="shared" si="116"/>
        <v>-556.15551128471509</v>
      </c>
      <c r="I529">
        <v>300</v>
      </c>
      <c r="J529">
        <f t="shared" si="117"/>
        <v>333.33333333333331</v>
      </c>
      <c r="K529">
        <f t="shared" si="118"/>
        <v>0</v>
      </c>
      <c r="L529">
        <f t="shared" si="119"/>
        <v>-556.15551128471509</v>
      </c>
      <c r="M529">
        <f t="shared" si="120"/>
        <v>0</v>
      </c>
      <c r="N529">
        <f t="shared" si="121"/>
        <v>-500.53996015624358</v>
      </c>
      <c r="O529">
        <f t="shared" si="122"/>
        <v>-500.53996015624358</v>
      </c>
      <c r="P529">
        <f t="shared" si="123"/>
        <v>-167.20662682291027</v>
      </c>
      <c r="Q529">
        <f t="shared" si="124"/>
        <v>-0.16720662682291026</v>
      </c>
    </row>
    <row r="530" spans="1:17" x14ac:dyDescent="0.3">
      <c r="A530">
        <v>521</v>
      </c>
      <c r="B530">
        <v>20.3</v>
      </c>
      <c r="C530">
        <f t="shared" si="112"/>
        <v>5.6388888888888893</v>
      </c>
      <c r="D530">
        <f t="shared" si="113"/>
        <v>12.448552083333334</v>
      </c>
      <c r="E530">
        <f t="shared" si="114"/>
        <v>225.63</v>
      </c>
      <c r="F530">
        <f t="shared" si="125"/>
        <v>-555.55555555555532</v>
      </c>
      <c r="G530">
        <f t="shared" si="115"/>
        <v>-317.47700347222201</v>
      </c>
      <c r="H530">
        <f t="shared" si="116"/>
        <v>-1790.217547357252</v>
      </c>
      <c r="I530">
        <v>300</v>
      </c>
      <c r="J530">
        <f t="shared" si="117"/>
        <v>333.33333333333331</v>
      </c>
      <c r="K530">
        <f t="shared" si="118"/>
        <v>0</v>
      </c>
      <c r="L530">
        <f t="shared" si="119"/>
        <v>-1790.217547357252</v>
      </c>
      <c r="M530">
        <f t="shared" si="120"/>
        <v>0</v>
      </c>
      <c r="N530">
        <f t="shared" si="121"/>
        <v>-1611.1957926215268</v>
      </c>
      <c r="O530">
        <f t="shared" si="122"/>
        <v>-1611.1957926215268</v>
      </c>
      <c r="P530">
        <f t="shared" si="123"/>
        <v>-1277.8624592881936</v>
      </c>
      <c r="Q530">
        <f t="shared" si="124"/>
        <v>-1.2778624592881935</v>
      </c>
    </row>
    <row r="531" spans="1:17" x14ac:dyDescent="0.3">
      <c r="A531">
        <v>522</v>
      </c>
      <c r="B531">
        <v>19.2</v>
      </c>
      <c r="C531">
        <f t="shared" si="112"/>
        <v>5.333333333333333</v>
      </c>
      <c r="D531">
        <f t="shared" si="113"/>
        <v>11.135999999999997</v>
      </c>
      <c r="E531">
        <f t="shared" si="114"/>
        <v>225.63</v>
      </c>
      <c r="F531">
        <f t="shared" si="125"/>
        <v>-611.11111111111245</v>
      </c>
      <c r="G531">
        <f t="shared" si="115"/>
        <v>-374.34511111111249</v>
      </c>
      <c r="H531">
        <f t="shared" si="116"/>
        <v>-1996.5072592592664</v>
      </c>
      <c r="I531">
        <v>300</v>
      </c>
      <c r="J531">
        <f t="shared" si="117"/>
        <v>333.33333333333331</v>
      </c>
      <c r="K531">
        <f t="shared" si="118"/>
        <v>0</v>
      </c>
      <c r="L531">
        <f t="shared" si="119"/>
        <v>-1996.5072592592664</v>
      </c>
      <c r="M531">
        <f t="shared" si="120"/>
        <v>0</v>
      </c>
      <c r="N531">
        <f t="shared" si="121"/>
        <v>-1796.8565333333399</v>
      </c>
      <c r="O531">
        <f t="shared" si="122"/>
        <v>-1796.8565333333399</v>
      </c>
      <c r="P531">
        <f t="shared" si="123"/>
        <v>-1463.5232000000067</v>
      </c>
      <c r="Q531">
        <f t="shared" si="124"/>
        <v>-1.4635232000000067</v>
      </c>
    </row>
    <row r="532" spans="1:17" x14ac:dyDescent="0.3">
      <c r="A532">
        <v>523</v>
      </c>
      <c r="B532">
        <v>17.8</v>
      </c>
      <c r="C532">
        <f t="shared" si="112"/>
        <v>4.9444444444444446</v>
      </c>
      <c r="D532">
        <f t="shared" si="113"/>
        <v>9.5712083333333329</v>
      </c>
      <c r="E532">
        <f t="shared" si="114"/>
        <v>225.63</v>
      </c>
      <c r="F532">
        <f t="shared" si="125"/>
        <v>-777.77777777777681</v>
      </c>
      <c r="G532">
        <f t="shared" si="115"/>
        <v>-542.57656944444352</v>
      </c>
      <c r="H532">
        <f t="shared" si="116"/>
        <v>-2682.7397044753043</v>
      </c>
      <c r="I532">
        <v>300</v>
      </c>
      <c r="J532">
        <f t="shared" si="117"/>
        <v>333.33333333333331</v>
      </c>
      <c r="K532">
        <f t="shared" si="118"/>
        <v>0</v>
      </c>
      <c r="L532">
        <f t="shared" si="119"/>
        <v>-2682.7397044753043</v>
      </c>
      <c r="M532">
        <f t="shared" si="120"/>
        <v>0</v>
      </c>
      <c r="N532">
        <f t="shared" si="121"/>
        <v>-2414.465734027774</v>
      </c>
      <c r="O532">
        <f t="shared" si="122"/>
        <v>-2414.465734027774</v>
      </c>
      <c r="P532">
        <f t="shared" si="123"/>
        <v>-2081.1324006944405</v>
      </c>
      <c r="Q532">
        <f t="shared" si="124"/>
        <v>-2.0811324006944405</v>
      </c>
    </row>
    <row r="533" spans="1:17" x14ac:dyDescent="0.3">
      <c r="A533">
        <v>524</v>
      </c>
      <c r="B533">
        <v>15.5</v>
      </c>
      <c r="C533">
        <f t="shared" si="112"/>
        <v>4.3055555555555554</v>
      </c>
      <c r="D533">
        <f t="shared" si="113"/>
        <v>7.2575520833333318</v>
      </c>
      <c r="E533">
        <f t="shared" si="114"/>
        <v>225.63</v>
      </c>
      <c r="F533">
        <f t="shared" si="125"/>
        <v>-1277.7777777777785</v>
      </c>
      <c r="G533">
        <f t="shared" si="115"/>
        <v>-1044.8902256944452</v>
      </c>
      <c r="H533">
        <f t="shared" si="116"/>
        <v>-4498.8329161844167</v>
      </c>
      <c r="I533">
        <v>300</v>
      </c>
      <c r="J533">
        <f t="shared" si="117"/>
        <v>333.33333333333331</v>
      </c>
      <c r="K533">
        <f t="shared" si="118"/>
        <v>0</v>
      </c>
      <c r="L533">
        <f t="shared" si="119"/>
        <v>-4498.8329161844167</v>
      </c>
      <c r="M533">
        <f t="shared" si="120"/>
        <v>0</v>
      </c>
      <c r="N533">
        <f t="shared" si="121"/>
        <v>-4048.9496245659752</v>
      </c>
      <c r="O533">
        <f t="shared" si="122"/>
        <v>-4048.9496245659752</v>
      </c>
      <c r="P533">
        <f t="shared" si="123"/>
        <v>-3715.6162912326417</v>
      </c>
      <c r="Q533">
        <f t="shared" si="124"/>
        <v>-3.7156162912326418</v>
      </c>
    </row>
    <row r="534" spans="1:17" x14ac:dyDescent="0.3">
      <c r="A534">
        <v>525</v>
      </c>
      <c r="B534">
        <v>11.9</v>
      </c>
      <c r="C534">
        <f t="shared" si="112"/>
        <v>3.3055555555555554</v>
      </c>
      <c r="D534">
        <f t="shared" si="113"/>
        <v>4.2778020833333326</v>
      </c>
      <c r="E534">
        <f t="shared" si="114"/>
        <v>225.63</v>
      </c>
      <c r="F534">
        <f t="shared" si="125"/>
        <v>-2000</v>
      </c>
      <c r="G534">
        <f t="shared" si="115"/>
        <v>-1770.0921979166667</v>
      </c>
      <c r="H534">
        <f t="shared" si="116"/>
        <v>-5851.138098668981</v>
      </c>
      <c r="I534">
        <v>300</v>
      </c>
      <c r="J534">
        <f t="shared" si="117"/>
        <v>333.33333333333331</v>
      </c>
      <c r="K534">
        <f t="shared" si="118"/>
        <v>0</v>
      </c>
      <c r="L534">
        <f t="shared" si="119"/>
        <v>-5851.138098668981</v>
      </c>
      <c r="M534">
        <f t="shared" si="120"/>
        <v>0</v>
      </c>
      <c r="N534">
        <f t="shared" si="121"/>
        <v>-5266.024288802083</v>
      </c>
      <c r="O534">
        <f t="shared" si="122"/>
        <v>-5266.024288802083</v>
      </c>
      <c r="P534">
        <f t="shared" si="123"/>
        <v>-4932.69095546875</v>
      </c>
      <c r="Q534">
        <f t="shared" si="124"/>
        <v>-4.9326909554687504</v>
      </c>
    </row>
    <row r="535" spans="1:17" x14ac:dyDescent="0.3">
      <c r="A535">
        <v>526</v>
      </c>
      <c r="B535">
        <v>7.6</v>
      </c>
      <c r="C535">
        <f t="shared" si="112"/>
        <v>2.1111111111111112</v>
      </c>
      <c r="D535">
        <f t="shared" si="113"/>
        <v>1.7448333333333332</v>
      </c>
      <c r="E535">
        <f t="shared" si="114"/>
        <v>225.63</v>
      </c>
      <c r="F535">
        <f t="shared" si="125"/>
        <v>-2388.8888888888882</v>
      </c>
      <c r="G535">
        <f t="shared" si="115"/>
        <v>-2161.5140555555549</v>
      </c>
      <c r="H535">
        <f t="shared" si="116"/>
        <v>-4563.1963395061721</v>
      </c>
      <c r="I535">
        <v>300</v>
      </c>
      <c r="J535">
        <f t="shared" si="117"/>
        <v>333.33333333333331</v>
      </c>
      <c r="K535">
        <f t="shared" si="118"/>
        <v>0</v>
      </c>
      <c r="L535">
        <f t="shared" si="119"/>
        <v>-4563.1963395061721</v>
      </c>
      <c r="M535">
        <f t="shared" si="120"/>
        <v>0</v>
      </c>
      <c r="N535">
        <f t="shared" si="121"/>
        <v>-4106.8767055555554</v>
      </c>
      <c r="O535">
        <f t="shared" si="122"/>
        <v>-4106.8767055555554</v>
      </c>
      <c r="P535">
        <f t="shared" si="123"/>
        <v>-3773.5433722222219</v>
      </c>
      <c r="Q535">
        <f t="shared" si="124"/>
        <v>-3.773543372222222</v>
      </c>
    </row>
    <row r="536" spans="1:17" x14ac:dyDescent="0.3">
      <c r="A536">
        <v>527</v>
      </c>
      <c r="B536">
        <v>4</v>
      </c>
      <c r="C536">
        <f t="shared" si="112"/>
        <v>1.1111111111111112</v>
      </c>
      <c r="D536">
        <f t="shared" si="113"/>
        <v>0.48333333333333334</v>
      </c>
      <c r="E536">
        <f t="shared" si="114"/>
        <v>225.63</v>
      </c>
      <c r="F536">
        <f t="shared" si="125"/>
        <v>-2000</v>
      </c>
      <c r="G536">
        <f t="shared" si="115"/>
        <v>-1773.8866666666668</v>
      </c>
      <c r="H536">
        <f t="shared" si="116"/>
        <v>-1970.9851851851854</v>
      </c>
      <c r="I536">
        <v>300</v>
      </c>
      <c r="J536">
        <f t="shared" si="117"/>
        <v>333.33333333333331</v>
      </c>
      <c r="K536">
        <f t="shared" si="118"/>
        <v>0</v>
      </c>
      <c r="L536">
        <f t="shared" si="119"/>
        <v>-1970.9851851851854</v>
      </c>
      <c r="M536">
        <f t="shared" si="120"/>
        <v>0</v>
      </c>
      <c r="N536">
        <f t="shared" si="121"/>
        <v>-1773.886666666667</v>
      </c>
      <c r="O536">
        <f t="shared" si="122"/>
        <v>-1773.886666666667</v>
      </c>
      <c r="P536">
        <f t="shared" si="123"/>
        <v>-1440.5533333333337</v>
      </c>
      <c r="Q536">
        <f t="shared" si="124"/>
        <v>-1.4405533333333338</v>
      </c>
    </row>
    <row r="537" spans="1:17" x14ac:dyDescent="0.3">
      <c r="A537">
        <v>528</v>
      </c>
      <c r="B537">
        <v>2</v>
      </c>
      <c r="C537">
        <f t="shared" si="112"/>
        <v>0.55555555555555558</v>
      </c>
      <c r="D537">
        <f t="shared" si="113"/>
        <v>0.12083333333333333</v>
      </c>
      <c r="E537">
        <f t="shared" si="114"/>
        <v>225.63</v>
      </c>
      <c r="F537">
        <f t="shared" si="125"/>
        <v>-1111.1111111111111</v>
      </c>
      <c r="G537">
        <f t="shared" si="115"/>
        <v>-885.36027777777781</v>
      </c>
      <c r="H537">
        <f t="shared" si="116"/>
        <v>-491.86682098765436</v>
      </c>
      <c r="I537">
        <v>300</v>
      </c>
      <c r="J537">
        <f t="shared" si="117"/>
        <v>333.33333333333331</v>
      </c>
      <c r="K537">
        <f t="shared" si="118"/>
        <v>0</v>
      </c>
      <c r="L537">
        <f t="shared" si="119"/>
        <v>-491.86682098765436</v>
      </c>
      <c r="M537">
        <f t="shared" si="120"/>
        <v>0</v>
      </c>
      <c r="N537">
        <f t="shared" si="121"/>
        <v>-442.68013888888896</v>
      </c>
      <c r="O537">
        <f t="shared" si="122"/>
        <v>-442.68013888888896</v>
      </c>
      <c r="P537">
        <f t="shared" si="123"/>
        <v>-109.34680555555565</v>
      </c>
      <c r="Q537">
        <f t="shared" si="124"/>
        <v>-0.10934680555555565</v>
      </c>
    </row>
    <row r="538" spans="1:17" x14ac:dyDescent="0.3">
      <c r="A538">
        <v>529</v>
      </c>
      <c r="B538">
        <v>1</v>
      </c>
      <c r="C538">
        <f t="shared" si="112"/>
        <v>0.27777777777777779</v>
      </c>
      <c r="D538">
        <f t="shared" si="113"/>
        <v>3.0208333333333334E-2</v>
      </c>
      <c r="E538">
        <f t="shared" si="114"/>
        <v>225.63</v>
      </c>
      <c r="F538">
        <f t="shared" si="125"/>
        <v>-555.55555555555554</v>
      </c>
      <c r="G538">
        <f t="shared" si="115"/>
        <v>-329.8953472222222</v>
      </c>
      <c r="H538">
        <f t="shared" si="116"/>
        <v>-91.637596450617281</v>
      </c>
      <c r="I538">
        <v>300</v>
      </c>
      <c r="J538">
        <f t="shared" si="117"/>
        <v>333.33333333333331</v>
      </c>
      <c r="K538">
        <f t="shared" si="118"/>
        <v>0</v>
      </c>
      <c r="L538">
        <f t="shared" si="119"/>
        <v>-91.637596450617281</v>
      </c>
      <c r="M538">
        <f t="shared" si="120"/>
        <v>0</v>
      </c>
      <c r="N538">
        <f t="shared" si="121"/>
        <v>-82.47383680555555</v>
      </c>
      <c r="O538">
        <f t="shared" si="122"/>
        <v>-82.47383680555555</v>
      </c>
      <c r="P538">
        <f t="shared" si="123"/>
        <v>250.85949652777776</v>
      </c>
      <c r="Q538">
        <f t="shared" si="124"/>
        <v>0.25085949652777778</v>
      </c>
    </row>
    <row r="539" spans="1:17" x14ac:dyDescent="0.3">
      <c r="A539">
        <v>530</v>
      </c>
      <c r="B539">
        <v>0</v>
      </c>
      <c r="C539">
        <f t="shared" si="112"/>
        <v>0</v>
      </c>
      <c r="D539">
        <f t="shared" si="113"/>
        <v>0</v>
      </c>
      <c r="E539">
        <f t="shared" si="114"/>
        <v>225.63</v>
      </c>
      <c r="F539">
        <f t="shared" si="125"/>
        <v>-555.55555555555554</v>
      </c>
      <c r="G539">
        <f t="shared" si="115"/>
        <v>-329.92555555555555</v>
      </c>
      <c r="H539">
        <f t="shared" si="116"/>
        <v>0</v>
      </c>
      <c r="I539">
        <v>300</v>
      </c>
      <c r="J539">
        <f t="shared" si="117"/>
        <v>333.33333333333331</v>
      </c>
      <c r="K539">
        <f t="shared" si="118"/>
        <v>0</v>
      </c>
      <c r="L539">
        <f t="shared" si="119"/>
        <v>0</v>
      </c>
      <c r="M539">
        <f t="shared" si="120"/>
        <v>0</v>
      </c>
      <c r="N539">
        <f t="shared" si="121"/>
        <v>0</v>
      </c>
      <c r="O539">
        <f t="shared" si="122"/>
        <v>0</v>
      </c>
      <c r="P539">
        <f t="shared" si="123"/>
        <v>333.33333333333331</v>
      </c>
      <c r="Q539">
        <f t="shared" si="124"/>
        <v>0.33333333333333331</v>
      </c>
    </row>
    <row r="540" spans="1:17" x14ac:dyDescent="0.3">
      <c r="A540">
        <v>531</v>
      </c>
      <c r="B540">
        <v>0</v>
      </c>
      <c r="C540">
        <f t="shared" si="112"/>
        <v>0</v>
      </c>
      <c r="D540">
        <f t="shared" si="113"/>
        <v>0</v>
      </c>
      <c r="E540">
        <f t="shared" si="114"/>
        <v>225.63</v>
      </c>
      <c r="F540">
        <f t="shared" si="125"/>
        <v>0</v>
      </c>
      <c r="G540">
        <f t="shared" si="115"/>
        <v>225.63</v>
      </c>
      <c r="H540">
        <f t="shared" si="116"/>
        <v>0</v>
      </c>
      <c r="I540">
        <v>300</v>
      </c>
      <c r="J540">
        <f t="shared" si="117"/>
        <v>333.33333333333331</v>
      </c>
      <c r="K540">
        <f t="shared" si="118"/>
        <v>0</v>
      </c>
      <c r="L540">
        <f t="shared" si="119"/>
        <v>0</v>
      </c>
      <c r="M540">
        <f t="shared" si="120"/>
        <v>0</v>
      </c>
      <c r="N540">
        <f t="shared" si="121"/>
        <v>0</v>
      </c>
      <c r="O540">
        <f t="shared" si="122"/>
        <v>0</v>
      </c>
      <c r="P540">
        <f t="shared" si="123"/>
        <v>333.33333333333331</v>
      </c>
      <c r="Q540">
        <f t="shared" si="124"/>
        <v>0.33333333333333331</v>
      </c>
    </row>
    <row r="541" spans="1:17" x14ac:dyDescent="0.3">
      <c r="A541">
        <v>532</v>
      </c>
      <c r="B541">
        <v>0</v>
      </c>
      <c r="C541">
        <f t="shared" si="112"/>
        <v>0</v>
      </c>
      <c r="D541">
        <f t="shared" si="113"/>
        <v>0</v>
      </c>
      <c r="E541">
        <f t="shared" si="114"/>
        <v>225.63</v>
      </c>
      <c r="F541">
        <f t="shared" si="125"/>
        <v>0</v>
      </c>
      <c r="G541">
        <f t="shared" si="115"/>
        <v>225.63</v>
      </c>
      <c r="H541">
        <f t="shared" si="116"/>
        <v>0</v>
      </c>
      <c r="I541">
        <v>300</v>
      </c>
      <c r="J541">
        <f t="shared" si="117"/>
        <v>333.33333333333331</v>
      </c>
      <c r="K541">
        <f t="shared" si="118"/>
        <v>0</v>
      </c>
      <c r="L541">
        <f t="shared" si="119"/>
        <v>0</v>
      </c>
      <c r="M541">
        <f t="shared" si="120"/>
        <v>0</v>
      </c>
      <c r="N541">
        <f t="shared" si="121"/>
        <v>0</v>
      </c>
      <c r="O541">
        <f t="shared" si="122"/>
        <v>0</v>
      </c>
      <c r="P541">
        <f t="shared" si="123"/>
        <v>333.33333333333331</v>
      </c>
      <c r="Q541">
        <f t="shared" si="124"/>
        <v>0.33333333333333331</v>
      </c>
    </row>
    <row r="542" spans="1:17" x14ac:dyDescent="0.3">
      <c r="A542">
        <v>533</v>
      </c>
      <c r="B542">
        <v>0.2</v>
      </c>
      <c r="C542">
        <f t="shared" si="112"/>
        <v>5.5555555555555559E-2</v>
      </c>
      <c r="D542">
        <f t="shared" si="113"/>
        <v>1.2083333333333334E-3</v>
      </c>
      <c r="E542">
        <f t="shared" si="114"/>
        <v>225.63</v>
      </c>
      <c r="F542">
        <f t="shared" si="125"/>
        <v>111.11111111111111</v>
      </c>
      <c r="G542">
        <f t="shared" si="115"/>
        <v>336.74231944444443</v>
      </c>
      <c r="H542">
        <f t="shared" si="116"/>
        <v>18.70790663580247</v>
      </c>
      <c r="I542">
        <v>300</v>
      </c>
      <c r="J542">
        <f t="shared" si="117"/>
        <v>333.33333333333331</v>
      </c>
      <c r="K542">
        <f t="shared" si="118"/>
        <v>18.70790663580247</v>
      </c>
      <c r="L542">
        <f t="shared" si="119"/>
        <v>0</v>
      </c>
      <c r="M542">
        <f t="shared" si="120"/>
        <v>20.786562928669412</v>
      </c>
      <c r="N542">
        <f t="shared" si="121"/>
        <v>0</v>
      </c>
      <c r="O542">
        <f t="shared" si="122"/>
        <v>20.786562928669412</v>
      </c>
      <c r="P542">
        <f t="shared" si="123"/>
        <v>354.11989626200273</v>
      </c>
      <c r="Q542">
        <f t="shared" si="124"/>
        <v>0.35411989626200274</v>
      </c>
    </row>
    <row r="543" spans="1:17" x14ac:dyDescent="0.3">
      <c r="A543">
        <v>534</v>
      </c>
      <c r="B543">
        <v>1.2</v>
      </c>
      <c r="C543">
        <f t="shared" si="112"/>
        <v>0.33333333333333331</v>
      </c>
      <c r="D543">
        <f t="shared" si="113"/>
        <v>4.349999999999999E-2</v>
      </c>
      <c r="E543">
        <f t="shared" si="114"/>
        <v>225.63</v>
      </c>
      <c r="F543">
        <f t="shared" si="125"/>
        <v>555.55555555555543</v>
      </c>
      <c r="G543">
        <f t="shared" si="115"/>
        <v>781.22905555555542</v>
      </c>
      <c r="H543">
        <f t="shared" si="116"/>
        <v>260.40968518518514</v>
      </c>
      <c r="I543">
        <v>300</v>
      </c>
      <c r="J543">
        <f t="shared" si="117"/>
        <v>333.33333333333331</v>
      </c>
      <c r="K543">
        <f t="shared" si="118"/>
        <v>260.40968518518514</v>
      </c>
      <c r="L543">
        <f t="shared" si="119"/>
        <v>0</v>
      </c>
      <c r="M543">
        <f t="shared" si="120"/>
        <v>289.3440946502057</v>
      </c>
      <c r="N543">
        <f t="shared" si="121"/>
        <v>0</v>
      </c>
      <c r="O543">
        <f t="shared" si="122"/>
        <v>289.3440946502057</v>
      </c>
      <c r="P543">
        <f t="shared" si="123"/>
        <v>622.67742798353902</v>
      </c>
      <c r="Q543">
        <f t="shared" si="124"/>
        <v>0.62267742798353898</v>
      </c>
    </row>
    <row r="544" spans="1:17" x14ac:dyDescent="0.3">
      <c r="A544">
        <v>535</v>
      </c>
      <c r="B544">
        <v>3.2</v>
      </c>
      <c r="C544">
        <f t="shared" si="112"/>
        <v>0.88888888888888895</v>
      </c>
      <c r="D544">
        <f t="shared" si="113"/>
        <v>0.30933333333333335</v>
      </c>
      <c r="E544">
        <f t="shared" si="114"/>
        <v>225.63</v>
      </c>
      <c r="F544">
        <f t="shared" si="125"/>
        <v>1111.1111111111111</v>
      </c>
      <c r="G544">
        <f t="shared" si="115"/>
        <v>1337.0504444444443</v>
      </c>
      <c r="H544">
        <f t="shared" si="116"/>
        <v>1188.4892839506172</v>
      </c>
      <c r="I544">
        <v>300</v>
      </c>
      <c r="J544">
        <f t="shared" si="117"/>
        <v>333.33333333333331</v>
      </c>
      <c r="K544">
        <f t="shared" si="118"/>
        <v>1188.4892839506172</v>
      </c>
      <c r="L544">
        <f t="shared" si="119"/>
        <v>0</v>
      </c>
      <c r="M544">
        <f t="shared" si="120"/>
        <v>1320.543648834019</v>
      </c>
      <c r="N544">
        <f t="shared" si="121"/>
        <v>0</v>
      </c>
      <c r="O544">
        <f t="shared" si="122"/>
        <v>1320.543648834019</v>
      </c>
      <c r="P544">
        <f t="shared" si="123"/>
        <v>1653.8769821673523</v>
      </c>
      <c r="Q544">
        <f t="shared" si="124"/>
        <v>1.6538769821673522</v>
      </c>
    </row>
    <row r="545" spans="1:17" x14ac:dyDescent="0.3">
      <c r="A545">
        <v>536</v>
      </c>
      <c r="B545">
        <v>5.2</v>
      </c>
      <c r="C545">
        <f t="shared" si="112"/>
        <v>1.4444444444444444</v>
      </c>
      <c r="D545">
        <f t="shared" si="113"/>
        <v>0.81683333333333319</v>
      </c>
      <c r="E545">
        <f t="shared" si="114"/>
        <v>225.63</v>
      </c>
      <c r="F545">
        <f t="shared" si="125"/>
        <v>1111.1111111111109</v>
      </c>
      <c r="G545">
        <f t="shared" si="115"/>
        <v>1337.5579444444443</v>
      </c>
      <c r="H545">
        <f t="shared" si="116"/>
        <v>1932.0281419753085</v>
      </c>
      <c r="I545">
        <v>300</v>
      </c>
      <c r="J545">
        <f t="shared" si="117"/>
        <v>333.33333333333331</v>
      </c>
      <c r="K545">
        <f t="shared" si="118"/>
        <v>1932.0281419753085</v>
      </c>
      <c r="L545">
        <f t="shared" si="119"/>
        <v>0</v>
      </c>
      <c r="M545">
        <f t="shared" si="120"/>
        <v>2146.6979355281205</v>
      </c>
      <c r="N545">
        <f t="shared" si="121"/>
        <v>0</v>
      </c>
      <c r="O545">
        <f t="shared" si="122"/>
        <v>2146.6979355281205</v>
      </c>
      <c r="P545">
        <f t="shared" si="123"/>
        <v>2480.031268861454</v>
      </c>
      <c r="Q545">
        <f t="shared" si="124"/>
        <v>2.4800312688614539</v>
      </c>
    </row>
    <row r="546" spans="1:17" x14ac:dyDescent="0.3">
      <c r="A546">
        <v>537</v>
      </c>
      <c r="B546">
        <v>8.1999999999999993</v>
      </c>
      <c r="C546">
        <f t="shared" si="112"/>
        <v>2.2777777777777777</v>
      </c>
      <c r="D546">
        <f t="shared" si="113"/>
        <v>2.0312083333333328</v>
      </c>
      <c r="E546">
        <f t="shared" si="114"/>
        <v>225.63</v>
      </c>
      <c r="F546">
        <f t="shared" si="125"/>
        <v>1666.6666666666665</v>
      </c>
      <c r="G546">
        <f t="shared" si="115"/>
        <v>1894.3278749999999</v>
      </c>
      <c r="H546">
        <f t="shared" si="116"/>
        <v>4314.8579374999999</v>
      </c>
      <c r="I546">
        <v>300</v>
      </c>
      <c r="J546">
        <f t="shared" si="117"/>
        <v>333.33333333333331</v>
      </c>
      <c r="K546">
        <f t="shared" si="118"/>
        <v>4314.8579374999999</v>
      </c>
      <c r="L546">
        <f t="shared" si="119"/>
        <v>0</v>
      </c>
      <c r="M546">
        <f t="shared" si="120"/>
        <v>4794.2865972222216</v>
      </c>
      <c r="N546">
        <f t="shared" si="121"/>
        <v>0</v>
      </c>
      <c r="O546">
        <f t="shared" si="122"/>
        <v>4794.2865972222216</v>
      </c>
      <c r="P546">
        <f t="shared" si="123"/>
        <v>5127.6199305555547</v>
      </c>
      <c r="Q546">
        <f t="shared" si="124"/>
        <v>5.1276199305555545</v>
      </c>
    </row>
    <row r="547" spans="1:17" x14ac:dyDescent="0.3">
      <c r="A547">
        <v>538</v>
      </c>
      <c r="B547">
        <v>13</v>
      </c>
      <c r="C547">
        <f t="shared" si="112"/>
        <v>3.6111111111111112</v>
      </c>
      <c r="D547">
        <f t="shared" si="113"/>
        <v>5.1052083333333327</v>
      </c>
      <c r="E547">
        <f t="shared" si="114"/>
        <v>225.63</v>
      </c>
      <c r="F547">
        <f t="shared" si="125"/>
        <v>2666.666666666667</v>
      </c>
      <c r="G547">
        <f t="shared" si="115"/>
        <v>2897.4018750000005</v>
      </c>
      <c r="H547">
        <f t="shared" si="116"/>
        <v>10462.840104166669</v>
      </c>
      <c r="I547">
        <v>300</v>
      </c>
      <c r="J547">
        <f t="shared" si="117"/>
        <v>333.33333333333331</v>
      </c>
      <c r="K547">
        <f t="shared" si="118"/>
        <v>10462.840104166669</v>
      </c>
      <c r="L547">
        <f t="shared" si="119"/>
        <v>0</v>
      </c>
      <c r="M547">
        <f t="shared" si="120"/>
        <v>11625.377893518522</v>
      </c>
      <c r="N547">
        <f t="shared" si="121"/>
        <v>0</v>
      </c>
      <c r="O547">
        <f t="shared" si="122"/>
        <v>11625.377893518522</v>
      </c>
      <c r="P547">
        <f t="shared" si="123"/>
        <v>11958.711226851856</v>
      </c>
      <c r="Q547">
        <f t="shared" si="124"/>
        <v>11.958711226851856</v>
      </c>
    </row>
    <row r="548" spans="1:17" x14ac:dyDescent="0.3">
      <c r="A548">
        <v>539</v>
      </c>
      <c r="B548">
        <v>18.8</v>
      </c>
      <c r="C548">
        <f t="shared" si="112"/>
        <v>5.2222222222222223</v>
      </c>
      <c r="D548">
        <f t="shared" si="113"/>
        <v>10.676833333333333</v>
      </c>
      <c r="E548">
        <f t="shared" si="114"/>
        <v>225.63</v>
      </c>
      <c r="F548">
        <f t="shared" si="125"/>
        <v>3222.2222222222222</v>
      </c>
      <c r="G548">
        <f t="shared" si="115"/>
        <v>3458.5290555555557</v>
      </c>
      <c r="H548">
        <f t="shared" si="116"/>
        <v>18061.207290123457</v>
      </c>
      <c r="I548">
        <v>300</v>
      </c>
      <c r="J548">
        <f t="shared" si="117"/>
        <v>333.33333333333331</v>
      </c>
      <c r="K548">
        <f t="shared" si="118"/>
        <v>18061.207290123457</v>
      </c>
      <c r="L548">
        <f t="shared" si="119"/>
        <v>0</v>
      </c>
      <c r="M548">
        <f t="shared" si="120"/>
        <v>20068.008100137173</v>
      </c>
      <c r="N548">
        <f t="shared" si="121"/>
        <v>0</v>
      </c>
      <c r="O548">
        <f t="shared" si="122"/>
        <v>20068.008100137173</v>
      </c>
      <c r="P548">
        <f t="shared" si="123"/>
        <v>20401.341433470505</v>
      </c>
      <c r="Q548">
        <f t="shared" si="124"/>
        <v>20.401341433470506</v>
      </c>
    </row>
    <row r="549" spans="1:17" x14ac:dyDescent="0.3">
      <c r="A549">
        <v>540</v>
      </c>
      <c r="B549">
        <v>23.1</v>
      </c>
      <c r="C549">
        <f t="shared" si="112"/>
        <v>6.416666666666667</v>
      </c>
      <c r="D549">
        <f t="shared" si="113"/>
        <v>16.119468749999999</v>
      </c>
      <c r="E549">
        <f t="shared" si="114"/>
        <v>225.63</v>
      </c>
      <c r="F549">
        <f t="shared" si="125"/>
        <v>2388.8888888888891</v>
      </c>
      <c r="G549">
        <f t="shared" si="115"/>
        <v>2630.6383576388889</v>
      </c>
      <c r="H549">
        <f t="shared" si="116"/>
        <v>16879.929461516203</v>
      </c>
      <c r="I549">
        <v>300</v>
      </c>
      <c r="J549">
        <f t="shared" si="117"/>
        <v>333.33333333333331</v>
      </c>
      <c r="K549">
        <f t="shared" si="118"/>
        <v>16879.929461516203</v>
      </c>
      <c r="L549">
        <f t="shared" si="119"/>
        <v>0</v>
      </c>
      <c r="M549">
        <f t="shared" si="120"/>
        <v>18755.477179462447</v>
      </c>
      <c r="N549">
        <f t="shared" si="121"/>
        <v>0</v>
      </c>
      <c r="O549">
        <f t="shared" si="122"/>
        <v>18755.477179462447</v>
      </c>
      <c r="P549">
        <f t="shared" si="123"/>
        <v>19088.810512795779</v>
      </c>
      <c r="Q549">
        <f t="shared" si="124"/>
        <v>19.088810512795778</v>
      </c>
    </row>
    <row r="550" spans="1:17" x14ac:dyDescent="0.3">
      <c r="A550">
        <v>541</v>
      </c>
      <c r="B550">
        <v>24.5</v>
      </c>
      <c r="C550">
        <f t="shared" si="112"/>
        <v>6.8055555555555554</v>
      </c>
      <c r="D550">
        <f t="shared" si="113"/>
        <v>18.13255208333333</v>
      </c>
      <c r="E550">
        <f t="shared" si="114"/>
        <v>225.63</v>
      </c>
      <c r="F550">
        <f t="shared" si="125"/>
        <v>777.77777777777681</v>
      </c>
      <c r="G550">
        <f t="shared" si="115"/>
        <v>1021.5403298611102</v>
      </c>
      <c r="H550">
        <f t="shared" si="116"/>
        <v>6952.1494671103328</v>
      </c>
      <c r="I550">
        <v>300</v>
      </c>
      <c r="J550">
        <f t="shared" si="117"/>
        <v>333.33333333333331</v>
      </c>
      <c r="K550">
        <f t="shared" si="118"/>
        <v>6952.1494671103328</v>
      </c>
      <c r="L550">
        <f t="shared" si="119"/>
        <v>0</v>
      </c>
      <c r="M550">
        <f t="shared" si="120"/>
        <v>7724.6105190114804</v>
      </c>
      <c r="N550">
        <f t="shared" si="121"/>
        <v>0</v>
      </c>
      <c r="O550">
        <f t="shared" si="122"/>
        <v>7724.6105190114804</v>
      </c>
      <c r="P550">
        <f t="shared" si="123"/>
        <v>8057.9438523448134</v>
      </c>
      <c r="Q550">
        <f t="shared" si="124"/>
        <v>8.0579438523448133</v>
      </c>
    </row>
    <row r="551" spans="1:17" x14ac:dyDescent="0.3">
      <c r="A551">
        <v>542</v>
      </c>
      <c r="B551">
        <v>24.5</v>
      </c>
      <c r="C551">
        <f t="shared" si="112"/>
        <v>6.8055555555555554</v>
      </c>
      <c r="D551">
        <f t="shared" si="113"/>
        <v>18.13255208333333</v>
      </c>
      <c r="E551">
        <f t="shared" si="114"/>
        <v>225.63</v>
      </c>
      <c r="F551">
        <f t="shared" si="125"/>
        <v>0</v>
      </c>
      <c r="G551">
        <f t="shared" si="115"/>
        <v>243.76255208333333</v>
      </c>
      <c r="H551">
        <f t="shared" si="116"/>
        <v>1658.9395905671295</v>
      </c>
      <c r="I551">
        <v>300</v>
      </c>
      <c r="J551">
        <f t="shared" si="117"/>
        <v>333.33333333333331</v>
      </c>
      <c r="K551">
        <f t="shared" si="118"/>
        <v>1658.9395905671295</v>
      </c>
      <c r="L551">
        <f t="shared" si="119"/>
        <v>0</v>
      </c>
      <c r="M551">
        <f t="shared" si="120"/>
        <v>1843.2662117412549</v>
      </c>
      <c r="N551">
        <f t="shared" si="121"/>
        <v>0</v>
      </c>
      <c r="O551">
        <f t="shared" si="122"/>
        <v>1843.2662117412549</v>
      </c>
      <c r="P551">
        <f t="shared" si="123"/>
        <v>2176.5995450745881</v>
      </c>
      <c r="Q551">
        <f t="shared" si="124"/>
        <v>2.1765995450745881</v>
      </c>
    </row>
    <row r="552" spans="1:17" x14ac:dyDescent="0.3">
      <c r="A552">
        <v>543</v>
      </c>
      <c r="B552">
        <v>24.3</v>
      </c>
      <c r="C552">
        <f t="shared" si="112"/>
        <v>6.75</v>
      </c>
      <c r="D552">
        <f t="shared" si="113"/>
        <v>17.837718749999997</v>
      </c>
      <c r="E552">
        <f t="shared" si="114"/>
        <v>225.63</v>
      </c>
      <c r="F552">
        <f t="shared" si="125"/>
        <v>-111.11111111111072</v>
      </c>
      <c r="G552">
        <f t="shared" si="115"/>
        <v>132.35660763888927</v>
      </c>
      <c r="H552">
        <f t="shared" si="116"/>
        <v>893.40710156250259</v>
      </c>
      <c r="I552">
        <v>300</v>
      </c>
      <c r="J552">
        <f t="shared" si="117"/>
        <v>333.33333333333331</v>
      </c>
      <c r="K552">
        <f t="shared" si="118"/>
        <v>893.40710156250259</v>
      </c>
      <c r="L552">
        <f t="shared" si="119"/>
        <v>0</v>
      </c>
      <c r="M552">
        <f t="shared" si="120"/>
        <v>992.67455729166954</v>
      </c>
      <c r="N552">
        <f t="shared" si="121"/>
        <v>0</v>
      </c>
      <c r="O552">
        <f t="shared" si="122"/>
        <v>992.67455729166954</v>
      </c>
      <c r="P552">
        <f t="shared" si="123"/>
        <v>1326.0078906250028</v>
      </c>
      <c r="Q552">
        <f t="shared" si="124"/>
        <v>1.3260078906250028</v>
      </c>
    </row>
    <row r="553" spans="1:17" x14ac:dyDescent="0.3">
      <c r="A553">
        <v>544</v>
      </c>
      <c r="B553">
        <v>23.6</v>
      </c>
      <c r="C553">
        <f t="shared" si="112"/>
        <v>6.5555555555555554</v>
      </c>
      <c r="D553">
        <f t="shared" si="113"/>
        <v>16.824833333333331</v>
      </c>
      <c r="E553">
        <f t="shared" si="114"/>
        <v>225.63</v>
      </c>
      <c r="F553">
        <f t="shared" si="125"/>
        <v>-388.88888888888926</v>
      </c>
      <c r="G553">
        <f t="shared" si="115"/>
        <v>-146.43405555555591</v>
      </c>
      <c r="H553">
        <f t="shared" si="116"/>
        <v>-959.95658641975547</v>
      </c>
      <c r="I553">
        <v>300</v>
      </c>
      <c r="J553">
        <f t="shared" si="117"/>
        <v>333.33333333333331</v>
      </c>
      <c r="K553">
        <f t="shared" si="118"/>
        <v>0</v>
      </c>
      <c r="L553">
        <f t="shared" si="119"/>
        <v>-959.95658641975547</v>
      </c>
      <c r="M553">
        <f t="shared" si="120"/>
        <v>0</v>
      </c>
      <c r="N553">
        <f t="shared" si="121"/>
        <v>-863.96092777777994</v>
      </c>
      <c r="O553">
        <f t="shared" si="122"/>
        <v>-863.96092777777994</v>
      </c>
      <c r="P553">
        <f t="shared" si="123"/>
        <v>-530.62759444444669</v>
      </c>
      <c r="Q553">
        <f t="shared" si="124"/>
        <v>-0.53062759444444674</v>
      </c>
    </row>
    <row r="554" spans="1:17" x14ac:dyDescent="0.3">
      <c r="A554">
        <v>545</v>
      </c>
      <c r="B554">
        <v>22.3</v>
      </c>
      <c r="C554">
        <f t="shared" si="112"/>
        <v>6.1944444444444446</v>
      </c>
      <c r="D554">
        <f t="shared" si="113"/>
        <v>15.022302083333333</v>
      </c>
      <c r="E554">
        <f t="shared" si="114"/>
        <v>225.63</v>
      </c>
      <c r="F554">
        <f t="shared" si="125"/>
        <v>-722.22222222222149</v>
      </c>
      <c r="G554">
        <f t="shared" si="115"/>
        <v>-481.56992013888816</v>
      </c>
      <c r="H554">
        <f t="shared" si="116"/>
        <v>-2983.0581164158907</v>
      </c>
      <c r="I554">
        <v>300</v>
      </c>
      <c r="J554">
        <f t="shared" si="117"/>
        <v>333.33333333333331</v>
      </c>
      <c r="K554">
        <f t="shared" si="118"/>
        <v>0</v>
      </c>
      <c r="L554">
        <f t="shared" si="119"/>
        <v>-2983.0581164158907</v>
      </c>
      <c r="M554">
        <f t="shared" si="120"/>
        <v>0</v>
      </c>
      <c r="N554">
        <f t="shared" si="121"/>
        <v>-2684.7523047743016</v>
      </c>
      <c r="O554">
        <f t="shared" si="122"/>
        <v>-2684.7523047743016</v>
      </c>
      <c r="P554">
        <f t="shared" si="123"/>
        <v>-2351.4189714409681</v>
      </c>
      <c r="Q554">
        <f t="shared" si="124"/>
        <v>-2.3514189714409679</v>
      </c>
    </row>
    <row r="555" spans="1:17" x14ac:dyDescent="0.3">
      <c r="A555">
        <v>546</v>
      </c>
      <c r="B555">
        <v>20.100000000000001</v>
      </c>
      <c r="C555">
        <f t="shared" si="112"/>
        <v>5.5833333333333339</v>
      </c>
      <c r="D555">
        <f t="shared" si="113"/>
        <v>12.204468750000002</v>
      </c>
      <c r="E555">
        <f t="shared" si="114"/>
        <v>225.63</v>
      </c>
      <c r="F555">
        <f t="shared" si="125"/>
        <v>-1222.2222222222215</v>
      </c>
      <c r="G555">
        <f t="shared" si="115"/>
        <v>-984.38775347222145</v>
      </c>
      <c r="H555">
        <f t="shared" si="116"/>
        <v>-5496.1649568865705</v>
      </c>
      <c r="I555">
        <v>300</v>
      </c>
      <c r="J555">
        <f t="shared" si="117"/>
        <v>333.33333333333331</v>
      </c>
      <c r="K555">
        <f t="shared" si="118"/>
        <v>0</v>
      </c>
      <c r="L555">
        <f t="shared" si="119"/>
        <v>-5496.1649568865705</v>
      </c>
      <c r="M555">
        <f t="shared" si="120"/>
        <v>0</v>
      </c>
      <c r="N555">
        <f t="shared" si="121"/>
        <v>-4946.5484611979136</v>
      </c>
      <c r="O555">
        <f t="shared" si="122"/>
        <v>-4946.5484611979136</v>
      </c>
      <c r="P555">
        <f t="shared" si="123"/>
        <v>-4613.2151278645806</v>
      </c>
      <c r="Q555">
        <f t="shared" si="124"/>
        <v>-4.6132151278645805</v>
      </c>
    </row>
    <row r="556" spans="1:17" x14ac:dyDescent="0.3">
      <c r="A556">
        <v>547</v>
      </c>
      <c r="B556">
        <v>18.5</v>
      </c>
      <c r="C556">
        <f t="shared" si="112"/>
        <v>5.1388888888888884</v>
      </c>
      <c r="D556">
        <f t="shared" si="113"/>
        <v>10.338802083333331</v>
      </c>
      <c r="E556">
        <f t="shared" si="114"/>
        <v>225.63</v>
      </c>
      <c r="F556">
        <f t="shared" si="125"/>
        <v>-888.88888888889107</v>
      </c>
      <c r="G556">
        <f t="shared" si="115"/>
        <v>-652.92008680555773</v>
      </c>
      <c r="H556">
        <f t="shared" si="116"/>
        <v>-3355.2837794174493</v>
      </c>
      <c r="I556">
        <v>300</v>
      </c>
      <c r="J556">
        <f t="shared" si="117"/>
        <v>333.33333333333331</v>
      </c>
      <c r="K556">
        <f t="shared" si="118"/>
        <v>0</v>
      </c>
      <c r="L556">
        <f t="shared" si="119"/>
        <v>-3355.2837794174493</v>
      </c>
      <c r="M556">
        <f t="shared" si="120"/>
        <v>0</v>
      </c>
      <c r="N556">
        <f t="shared" si="121"/>
        <v>-3019.7554014757043</v>
      </c>
      <c r="O556">
        <f t="shared" si="122"/>
        <v>-3019.7554014757043</v>
      </c>
      <c r="P556">
        <f t="shared" si="123"/>
        <v>-2686.4220681423708</v>
      </c>
      <c r="Q556">
        <f t="shared" si="124"/>
        <v>-2.6864220681423707</v>
      </c>
    </row>
    <row r="557" spans="1:17" x14ac:dyDescent="0.3">
      <c r="A557">
        <v>548</v>
      </c>
      <c r="B557">
        <v>17.2</v>
      </c>
      <c r="C557">
        <f t="shared" si="112"/>
        <v>4.7777777777777777</v>
      </c>
      <c r="D557">
        <f t="shared" si="113"/>
        <v>8.9368333333333307</v>
      </c>
      <c r="E557">
        <f t="shared" si="114"/>
        <v>225.63</v>
      </c>
      <c r="F557">
        <f t="shared" si="125"/>
        <v>-722.22222222222149</v>
      </c>
      <c r="G557">
        <f t="shared" si="115"/>
        <v>-487.65538888888818</v>
      </c>
      <c r="H557">
        <f t="shared" si="116"/>
        <v>-2329.90908024691</v>
      </c>
      <c r="I557">
        <v>300</v>
      </c>
      <c r="J557">
        <f t="shared" si="117"/>
        <v>333.33333333333331</v>
      </c>
      <c r="K557">
        <f t="shared" si="118"/>
        <v>0</v>
      </c>
      <c r="L557">
        <f t="shared" si="119"/>
        <v>-2329.90908024691</v>
      </c>
      <c r="M557">
        <f t="shared" si="120"/>
        <v>0</v>
      </c>
      <c r="N557">
        <f t="shared" si="121"/>
        <v>-2096.9181722222193</v>
      </c>
      <c r="O557">
        <f t="shared" si="122"/>
        <v>-2096.9181722222193</v>
      </c>
      <c r="P557">
        <f t="shared" si="123"/>
        <v>-1763.584838888886</v>
      </c>
      <c r="Q557">
        <f t="shared" si="124"/>
        <v>-1.763584838888886</v>
      </c>
    </row>
    <row r="558" spans="1:17" x14ac:dyDescent="0.3">
      <c r="A558">
        <v>549</v>
      </c>
      <c r="B558">
        <v>16.3</v>
      </c>
      <c r="C558">
        <f t="shared" si="112"/>
        <v>4.5277777777777777</v>
      </c>
      <c r="D558">
        <f t="shared" si="113"/>
        <v>8.0260520833333331</v>
      </c>
      <c r="E558">
        <f t="shared" si="114"/>
        <v>225.63</v>
      </c>
      <c r="F558">
        <f t="shared" si="125"/>
        <v>-500</v>
      </c>
      <c r="G558">
        <f t="shared" si="115"/>
        <v>-266.34394791666671</v>
      </c>
      <c r="H558">
        <f t="shared" si="116"/>
        <v>-1205.9462086226854</v>
      </c>
      <c r="I558">
        <v>300</v>
      </c>
      <c r="J558">
        <f t="shared" si="117"/>
        <v>333.33333333333331</v>
      </c>
      <c r="K558">
        <f t="shared" si="118"/>
        <v>0</v>
      </c>
      <c r="L558">
        <f t="shared" si="119"/>
        <v>-1205.9462086226854</v>
      </c>
      <c r="M558">
        <f t="shared" si="120"/>
        <v>0</v>
      </c>
      <c r="N558">
        <f t="shared" si="121"/>
        <v>-1085.3515877604168</v>
      </c>
      <c r="O558">
        <f t="shared" si="122"/>
        <v>-1085.3515877604168</v>
      </c>
      <c r="P558">
        <f t="shared" si="123"/>
        <v>-752.01825442708355</v>
      </c>
      <c r="Q558">
        <f t="shared" si="124"/>
        <v>-0.75201825442708359</v>
      </c>
    </row>
    <row r="559" spans="1:17" x14ac:dyDescent="0.3">
      <c r="A559">
        <v>550</v>
      </c>
      <c r="B559">
        <v>15.4</v>
      </c>
      <c r="C559">
        <f t="shared" si="112"/>
        <v>4.2777777777777777</v>
      </c>
      <c r="D559">
        <f t="shared" si="113"/>
        <v>7.1642083333333328</v>
      </c>
      <c r="E559">
        <f t="shared" si="114"/>
        <v>225.63</v>
      </c>
      <c r="F559">
        <f t="shared" si="125"/>
        <v>-500</v>
      </c>
      <c r="G559">
        <f t="shared" si="115"/>
        <v>-267.20579166666664</v>
      </c>
      <c r="H559">
        <f t="shared" si="116"/>
        <v>-1143.046997685185</v>
      </c>
      <c r="I559">
        <v>300</v>
      </c>
      <c r="J559">
        <f t="shared" si="117"/>
        <v>333.33333333333331</v>
      </c>
      <c r="K559">
        <f t="shared" si="118"/>
        <v>0</v>
      </c>
      <c r="L559">
        <f t="shared" si="119"/>
        <v>-1143.046997685185</v>
      </c>
      <c r="M559">
        <f t="shared" si="120"/>
        <v>0</v>
      </c>
      <c r="N559">
        <f t="shared" si="121"/>
        <v>-1028.7422979166665</v>
      </c>
      <c r="O559">
        <f t="shared" si="122"/>
        <v>-1028.7422979166665</v>
      </c>
      <c r="P559">
        <f t="shared" si="123"/>
        <v>-695.40896458333327</v>
      </c>
      <c r="Q559">
        <f t="shared" si="124"/>
        <v>-0.69540896458333323</v>
      </c>
    </row>
    <row r="560" spans="1:17" x14ac:dyDescent="0.3">
      <c r="A560">
        <v>551</v>
      </c>
      <c r="B560">
        <v>14.7</v>
      </c>
      <c r="C560">
        <f t="shared" si="112"/>
        <v>4.083333333333333</v>
      </c>
      <c r="D560">
        <f t="shared" si="113"/>
        <v>6.5277187499999973</v>
      </c>
      <c r="E560">
        <f t="shared" si="114"/>
        <v>225.63</v>
      </c>
      <c r="F560">
        <f t="shared" si="125"/>
        <v>-388.88888888888926</v>
      </c>
      <c r="G560">
        <f t="shared" si="115"/>
        <v>-156.73117013888927</v>
      </c>
      <c r="H560">
        <f t="shared" si="116"/>
        <v>-639.98561140046445</v>
      </c>
      <c r="I560">
        <v>300</v>
      </c>
      <c r="J560">
        <f t="shared" si="117"/>
        <v>333.33333333333331</v>
      </c>
      <c r="K560">
        <f t="shared" si="118"/>
        <v>0</v>
      </c>
      <c r="L560">
        <f t="shared" si="119"/>
        <v>-639.98561140046445</v>
      </c>
      <c r="M560">
        <f t="shared" si="120"/>
        <v>0</v>
      </c>
      <c r="N560">
        <f t="shared" si="121"/>
        <v>-575.98705026041807</v>
      </c>
      <c r="O560">
        <f t="shared" si="122"/>
        <v>-575.98705026041807</v>
      </c>
      <c r="P560">
        <f t="shared" si="123"/>
        <v>-242.65371692708476</v>
      </c>
      <c r="Q560">
        <f t="shared" si="124"/>
        <v>-0.24265371692708476</v>
      </c>
    </row>
    <row r="561" spans="1:17" x14ac:dyDescent="0.3">
      <c r="A561">
        <v>552</v>
      </c>
      <c r="B561">
        <v>14.3</v>
      </c>
      <c r="C561">
        <f t="shared" si="112"/>
        <v>3.9722222222222223</v>
      </c>
      <c r="D561">
        <f t="shared" si="113"/>
        <v>6.1773020833333332</v>
      </c>
      <c r="E561">
        <f t="shared" si="114"/>
        <v>225.63</v>
      </c>
      <c r="F561">
        <f t="shared" si="125"/>
        <v>-222.22222222222143</v>
      </c>
      <c r="G561">
        <f t="shared" si="115"/>
        <v>9.5850798611118933</v>
      </c>
      <c r="H561">
        <f t="shared" si="116"/>
        <v>38.074067226083358</v>
      </c>
      <c r="I561">
        <v>300</v>
      </c>
      <c r="J561">
        <f t="shared" si="117"/>
        <v>333.33333333333331</v>
      </c>
      <c r="K561">
        <f t="shared" si="118"/>
        <v>38.074067226083358</v>
      </c>
      <c r="L561">
        <f t="shared" si="119"/>
        <v>0</v>
      </c>
      <c r="M561">
        <f t="shared" si="120"/>
        <v>42.304519140092616</v>
      </c>
      <c r="N561">
        <f t="shared" si="121"/>
        <v>0</v>
      </c>
      <c r="O561">
        <f t="shared" si="122"/>
        <v>42.304519140092616</v>
      </c>
      <c r="P561">
        <f t="shared" si="123"/>
        <v>375.63785247342594</v>
      </c>
      <c r="Q561">
        <f t="shared" si="124"/>
        <v>0.37563785247342596</v>
      </c>
    </row>
    <row r="562" spans="1:17" x14ac:dyDescent="0.3">
      <c r="A562">
        <v>553</v>
      </c>
      <c r="B562">
        <v>13.7</v>
      </c>
      <c r="C562">
        <f t="shared" si="112"/>
        <v>3.8055555555555554</v>
      </c>
      <c r="D562">
        <f t="shared" si="113"/>
        <v>5.669802083333332</v>
      </c>
      <c r="E562">
        <f t="shared" si="114"/>
        <v>225.63</v>
      </c>
      <c r="F562">
        <f t="shared" si="125"/>
        <v>-333.33333333333394</v>
      </c>
      <c r="G562">
        <f t="shared" si="115"/>
        <v>-102.03353125000061</v>
      </c>
      <c r="H562">
        <f t="shared" si="116"/>
        <v>-388.29427170139115</v>
      </c>
      <c r="I562">
        <v>300</v>
      </c>
      <c r="J562">
        <f t="shared" si="117"/>
        <v>333.33333333333331</v>
      </c>
      <c r="K562">
        <f t="shared" si="118"/>
        <v>0</v>
      </c>
      <c r="L562">
        <f t="shared" si="119"/>
        <v>-388.29427170139115</v>
      </c>
      <c r="M562">
        <f t="shared" si="120"/>
        <v>0</v>
      </c>
      <c r="N562">
        <f t="shared" si="121"/>
        <v>-349.46484453125203</v>
      </c>
      <c r="O562">
        <f t="shared" si="122"/>
        <v>-349.46484453125203</v>
      </c>
      <c r="P562">
        <f t="shared" si="123"/>
        <v>-16.131511197918712</v>
      </c>
      <c r="Q562">
        <f t="shared" si="124"/>
        <v>-1.6131511197918714E-2</v>
      </c>
    </row>
    <row r="563" spans="1:17" x14ac:dyDescent="0.3">
      <c r="A563">
        <v>554</v>
      </c>
      <c r="B563">
        <v>13.3</v>
      </c>
      <c r="C563">
        <f t="shared" si="112"/>
        <v>3.6944444444444446</v>
      </c>
      <c r="D563">
        <f t="shared" si="113"/>
        <v>5.343552083333333</v>
      </c>
      <c r="E563">
        <f t="shared" si="114"/>
        <v>225.63</v>
      </c>
      <c r="F563">
        <f t="shared" si="125"/>
        <v>-222.22222222222143</v>
      </c>
      <c r="G563">
        <f t="shared" si="115"/>
        <v>8.7513298611118842</v>
      </c>
      <c r="H563">
        <f t="shared" si="116"/>
        <v>32.33130198688557</v>
      </c>
      <c r="I563">
        <v>300</v>
      </c>
      <c r="J563">
        <f t="shared" si="117"/>
        <v>333.33333333333331</v>
      </c>
      <c r="K563">
        <f t="shared" si="118"/>
        <v>32.33130198688557</v>
      </c>
      <c r="L563">
        <f t="shared" si="119"/>
        <v>0</v>
      </c>
      <c r="M563">
        <f t="shared" si="120"/>
        <v>35.9236688743173</v>
      </c>
      <c r="N563">
        <f t="shared" si="121"/>
        <v>0</v>
      </c>
      <c r="O563">
        <f t="shared" si="122"/>
        <v>35.9236688743173</v>
      </c>
      <c r="P563">
        <f t="shared" si="123"/>
        <v>369.2570022076506</v>
      </c>
      <c r="Q563">
        <f t="shared" si="124"/>
        <v>0.36925700220765062</v>
      </c>
    </row>
    <row r="564" spans="1:17" x14ac:dyDescent="0.3">
      <c r="A564">
        <v>555</v>
      </c>
      <c r="B564">
        <v>13.1</v>
      </c>
      <c r="C564">
        <f t="shared" si="112"/>
        <v>3.6388888888888888</v>
      </c>
      <c r="D564">
        <f t="shared" si="113"/>
        <v>5.1840520833333326</v>
      </c>
      <c r="E564">
        <f t="shared" si="114"/>
        <v>225.63</v>
      </c>
      <c r="F564">
        <f t="shared" si="125"/>
        <v>-111.1111111111116</v>
      </c>
      <c r="G564">
        <f t="shared" si="115"/>
        <v>119.70294097222174</v>
      </c>
      <c r="H564">
        <f t="shared" si="116"/>
        <v>435.5857018711402</v>
      </c>
      <c r="I564">
        <v>300</v>
      </c>
      <c r="J564">
        <f t="shared" si="117"/>
        <v>333.33333333333331</v>
      </c>
      <c r="K564">
        <f t="shared" si="118"/>
        <v>435.5857018711402</v>
      </c>
      <c r="L564">
        <f t="shared" si="119"/>
        <v>0</v>
      </c>
      <c r="M564">
        <f t="shared" si="120"/>
        <v>483.98411319015577</v>
      </c>
      <c r="N564">
        <f t="shared" si="121"/>
        <v>0</v>
      </c>
      <c r="O564">
        <f t="shared" si="122"/>
        <v>483.98411319015577</v>
      </c>
      <c r="P564">
        <f t="shared" si="123"/>
        <v>817.31744652348902</v>
      </c>
      <c r="Q564">
        <f t="shared" si="124"/>
        <v>0.81731744652348903</v>
      </c>
    </row>
    <row r="565" spans="1:17" x14ac:dyDescent="0.3">
      <c r="A565">
        <v>556</v>
      </c>
      <c r="B565">
        <v>13.1</v>
      </c>
      <c r="C565">
        <f t="shared" si="112"/>
        <v>3.6388888888888888</v>
      </c>
      <c r="D565">
        <f t="shared" si="113"/>
        <v>5.1840520833333326</v>
      </c>
      <c r="E565">
        <f t="shared" si="114"/>
        <v>225.63</v>
      </c>
      <c r="F565">
        <f t="shared" si="125"/>
        <v>0</v>
      </c>
      <c r="G565">
        <f t="shared" si="115"/>
        <v>230.81405208333334</v>
      </c>
      <c r="H565">
        <f t="shared" si="116"/>
        <v>839.90668952546298</v>
      </c>
      <c r="I565">
        <v>300</v>
      </c>
      <c r="J565">
        <f t="shared" si="117"/>
        <v>333.33333333333331</v>
      </c>
      <c r="K565">
        <f t="shared" si="118"/>
        <v>839.90668952546298</v>
      </c>
      <c r="L565">
        <f t="shared" si="119"/>
        <v>0</v>
      </c>
      <c r="M565">
        <f t="shared" si="120"/>
        <v>933.2296550282922</v>
      </c>
      <c r="N565">
        <f t="shared" si="121"/>
        <v>0</v>
      </c>
      <c r="O565">
        <f t="shared" si="122"/>
        <v>933.2296550282922</v>
      </c>
      <c r="P565">
        <f t="shared" si="123"/>
        <v>1266.5629883616255</v>
      </c>
      <c r="Q565">
        <f t="shared" si="124"/>
        <v>1.2665629883616254</v>
      </c>
    </row>
    <row r="566" spans="1:17" x14ac:dyDescent="0.3">
      <c r="A566">
        <v>557</v>
      </c>
      <c r="B566">
        <v>13.3</v>
      </c>
      <c r="C566">
        <f t="shared" si="112"/>
        <v>3.6944444444444446</v>
      </c>
      <c r="D566">
        <f t="shared" si="113"/>
        <v>5.343552083333333</v>
      </c>
      <c r="E566">
        <f t="shared" si="114"/>
        <v>225.63</v>
      </c>
      <c r="F566">
        <f t="shared" si="125"/>
        <v>111.1111111111116</v>
      </c>
      <c r="G566">
        <f t="shared" si="115"/>
        <v>342.08466319444494</v>
      </c>
      <c r="H566">
        <f t="shared" si="116"/>
        <v>1263.8127834683662</v>
      </c>
      <c r="I566">
        <v>300</v>
      </c>
      <c r="J566">
        <f t="shared" si="117"/>
        <v>333.33333333333331</v>
      </c>
      <c r="K566">
        <f t="shared" si="118"/>
        <v>1263.8127834683662</v>
      </c>
      <c r="L566">
        <f t="shared" si="119"/>
        <v>0</v>
      </c>
      <c r="M566">
        <f t="shared" si="120"/>
        <v>1404.2364260759625</v>
      </c>
      <c r="N566">
        <f t="shared" si="121"/>
        <v>0</v>
      </c>
      <c r="O566">
        <f t="shared" si="122"/>
        <v>1404.2364260759625</v>
      </c>
      <c r="P566">
        <f t="shared" si="123"/>
        <v>1737.5697594092958</v>
      </c>
      <c r="Q566">
        <f t="shared" si="124"/>
        <v>1.7375697594092958</v>
      </c>
    </row>
    <row r="567" spans="1:17" x14ac:dyDescent="0.3">
      <c r="A567">
        <v>558</v>
      </c>
      <c r="B567">
        <v>13.8</v>
      </c>
      <c r="C567">
        <f t="shared" si="112"/>
        <v>3.8333333333333335</v>
      </c>
      <c r="D567">
        <f t="shared" si="113"/>
        <v>5.7528750000000004</v>
      </c>
      <c r="E567">
        <f t="shared" si="114"/>
        <v>225.63</v>
      </c>
      <c r="F567">
        <f t="shared" si="125"/>
        <v>277.77777777777766</v>
      </c>
      <c r="G567">
        <f t="shared" si="115"/>
        <v>509.16065277777761</v>
      </c>
      <c r="H567">
        <f t="shared" si="116"/>
        <v>1951.7825023148143</v>
      </c>
      <c r="I567">
        <v>300</v>
      </c>
      <c r="J567">
        <f t="shared" si="117"/>
        <v>333.33333333333331</v>
      </c>
      <c r="K567">
        <f t="shared" si="118"/>
        <v>1951.7825023148143</v>
      </c>
      <c r="L567">
        <f t="shared" si="119"/>
        <v>0</v>
      </c>
      <c r="M567">
        <f t="shared" si="120"/>
        <v>2168.6472247942379</v>
      </c>
      <c r="N567">
        <f t="shared" si="121"/>
        <v>0</v>
      </c>
      <c r="O567">
        <f t="shared" si="122"/>
        <v>2168.6472247942379</v>
      </c>
      <c r="P567">
        <f t="shared" si="123"/>
        <v>2501.9805581275714</v>
      </c>
      <c r="Q567">
        <f t="shared" si="124"/>
        <v>2.5019805581275714</v>
      </c>
    </row>
    <row r="568" spans="1:17" x14ac:dyDescent="0.3">
      <c r="A568">
        <v>559</v>
      </c>
      <c r="B568">
        <v>14.5</v>
      </c>
      <c r="C568">
        <f t="shared" si="112"/>
        <v>4.0277777777777777</v>
      </c>
      <c r="D568">
        <f t="shared" si="113"/>
        <v>6.3513020833333327</v>
      </c>
      <c r="E568">
        <f t="shared" si="114"/>
        <v>225.63</v>
      </c>
      <c r="F568">
        <f t="shared" si="125"/>
        <v>388.8888888888884</v>
      </c>
      <c r="G568">
        <f t="shared" si="115"/>
        <v>620.87019097222174</v>
      </c>
      <c r="H568">
        <f t="shared" si="116"/>
        <v>2500.7271580825595</v>
      </c>
      <c r="I568">
        <v>300</v>
      </c>
      <c r="J568">
        <f t="shared" si="117"/>
        <v>333.33333333333331</v>
      </c>
      <c r="K568">
        <f t="shared" si="118"/>
        <v>2500.7271580825595</v>
      </c>
      <c r="L568">
        <f t="shared" si="119"/>
        <v>0</v>
      </c>
      <c r="M568">
        <f t="shared" si="120"/>
        <v>2778.5857312028438</v>
      </c>
      <c r="N568">
        <f t="shared" si="121"/>
        <v>0</v>
      </c>
      <c r="O568">
        <f t="shared" si="122"/>
        <v>2778.5857312028438</v>
      </c>
      <c r="P568">
        <f t="shared" si="123"/>
        <v>3111.9190645361773</v>
      </c>
      <c r="Q568">
        <f t="shared" si="124"/>
        <v>3.1119190645361772</v>
      </c>
    </row>
    <row r="569" spans="1:17" x14ac:dyDescent="0.3">
      <c r="A569">
        <v>560</v>
      </c>
      <c r="B569">
        <v>16.5</v>
      </c>
      <c r="C569">
        <f t="shared" si="112"/>
        <v>4.583333333333333</v>
      </c>
      <c r="D569">
        <f t="shared" si="113"/>
        <v>8.2242187499999986</v>
      </c>
      <c r="E569">
        <f t="shared" si="114"/>
        <v>225.63</v>
      </c>
      <c r="F569">
        <f t="shared" si="125"/>
        <v>1111.1111111111106</v>
      </c>
      <c r="G569">
        <f t="shared" si="115"/>
        <v>1344.9653298611106</v>
      </c>
      <c r="H569">
        <f t="shared" si="116"/>
        <v>6164.4244285300902</v>
      </c>
      <c r="I569">
        <v>300</v>
      </c>
      <c r="J569">
        <f t="shared" si="117"/>
        <v>333.33333333333331</v>
      </c>
      <c r="K569">
        <f t="shared" si="118"/>
        <v>6164.4244285300902</v>
      </c>
      <c r="L569">
        <f t="shared" si="119"/>
        <v>0</v>
      </c>
      <c r="M569">
        <f t="shared" si="120"/>
        <v>6849.360476144544</v>
      </c>
      <c r="N569">
        <f t="shared" si="121"/>
        <v>0</v>
      </c>
      <c r="O569">
        <f t="shared" si="122"/>
        <v>6849.360476144544</v>
      </c>
      <c r="P569">
        <f t="shared" si="123"/>
        <v>7182.693809477877</v>
      </c>
      <c r="Q569">
        <f t="shared" si="124"/>
        <v>7.1826938094778772</v>
      </c>
    </row>
    <row r="570" spans="1:17" x14ac:dyDescent="0.3">
      <c r="A570">
        <v>561</v>
      </c>
      <c r="B570">
        <v>17</v>
      </c>
      <c r="C570">
        <f t="shared" si="112"/>
        <v>4.7222222222222223</v>
      </c>
      <c r="D570">
        <f t="shared" si="113"/>
        <v>8.7302083333333318</v>
      </c>
      <c r="E570">
        <f t="shared" si="114"/>
        <v>225.63</v>
      </c>
      <c r="F570">
        <f t="shared" si="125"/>
        <v>277.77777777777857</v>
      </c>
      <c r="G570">
        <f t="shared" si="115"/>
        <v>512.1379861111119</v>
      </c>
      <c r="H570">
        <f t="shared" si="116"/>
        <v>2418.4293788580285</v>
      </c>
      <c r="I570">
        <v>300</v>
      </c>
      <c r="J570">
        <f t="shared" si="117"/>
        <v>333.33333333333331</v>
      </c>
      <c r="K570">
        <f t="shared" si="118"/>
        <v>2418.4293788580285</v>
      </c>
      <c r="L570">
        <f t="shared" si="119"/>
        <v>0</v>
      </c>
      <c r="M570">
        <f t="shared" si="120"/>
        <v>2687.1437542866984</v>
      </c>
      <c r="N570">
        <f t="shared" si="121"/>
        <v>0</v>
      </c>
      <c r="O570">
        <f t="shared" si="122"/>
        <v>2687.1437542866984</v>
      </c>
      <c r="P570">
        <f t="shared" si="123"/>
        <v>3020.4770876200319</v>
      </c>
      <c r="Q570">
        <f t="shared" si="124"/>
        <v>3.0204770876200318</v>
      </c>
    </row>
    <row r="571" spans="1:17" x14ac:dyDescent="0.3">
      <c r="A571">
        <v>562</v>
      </c>
      <c r="B571">
        <v>17</v>
      </c>
      <c r="C571">
        <f t="shared" si="112"/>
        <v>4.7222222222222223</v>
      </c>
      <c r="D571">
        <f t="shared" si="113"/>
        <v>8.7302083333333318</v>
      </c>
      <c r="E571">
        <f t="shared" si="114"/>
        <v>225.63</v>
      </c>
      <c r="F571">
        <f t="shared" si="125"/>
        <v>0</v>
      </c>
      <c r="G571">
        <f t="shared" si="115"/>
        <v>234.36020833333333</v>
      </c>
      <c r="H571">
        <f t="shared" si="116"/>
        <v>1106.7009837962962</v>
      </c>
      <c r="I571">
        <v>300</v>
      </c>
      <c r="J571">
        <f t="shared" si="117"/>
        <v>333.33333333333331</v>
      </c>
      <c r="K571">
        <f t="shared" si="118"/>
        <v>1106.7009837962962</v>
      </c>
      <c r="L571">
        <f t="shared" si="119"/>
        <v>0</v>
      </c>
      <c r="M571">
        <f t="shared" si="120"/>
        <v>1229.6677597736625</v>
      </c>
      <c r="N571">
        <f t="shared" si="121"/>
        <v>0</v>
      </c>
      <c r="O571">
        <f t="shared" si="122"/>
        <v>1229.6677597736625</v>
      </c>
      <c r="P571">
        <f t="shared" si="123"/>
        <v>1563.0010931069958</v>
      </c>
      <c r="Q571">
        <f t="shared" si="124"/>
        <v>1.5630010931069958</v>
      </c>
    </row>
    <row r="572" spans="1:17" x14ac:dyDescent="0.3">
      <c r="A572">
        <v>563</v>
      </c>
      <c r="B572">
        <v>17</v>
      </c>
      <c r="C572">
        <f t="shared" si="112"/>
        <v>4.7222222222222223</v>
      </c>
      <c r="D572">
        <f t="shared" si="113"/>
        <v>8.7302083333333318</v>
      </c>
      <c r="E572">
        <f t="shared" si="114"/>
        <v>225.63</v>
      </c>
      <c r="F572">
        <f t="shared" si="125"/>
        <v>0</v>
      </c>
      <c r="G572">
        <f t="shared" si="115"/>
        <v>234.36020833333333</v>
      </c>
      <c r="H572">
        <f t="shared" si="116"/>
        <v>1106.7009837962962</v>
      </c>
      <c r="I572">
        <v>300</v>
      </c>
      <c r="J572">
        <f t="shared" si="117"/>
        <v>333.33333333333331</v>
      </c>
      <c r="K572">
        <f t="shared" si="118"/>
        <v>1106.7009837962962</v>
      </c>
      <c r="L572">
        <f t="shared" si="119"/>
        <v>0</v>
      </c>
      <c r="M572">
        <f t="shared" si="120"/>
        <v>1229.6677597736625</v>
      </c>
      <c r="N572">
        <f t="shared" si="121"/>
        <v>0</v>
      </c>
      <c r="O572">
        <f t="shared" si="122"/>
        <v>1229.6677597736625</v>
      </c>
      <c r="P572">
        <f t="shared" si="123"/>
        <v>1563.0010931069958</v>
      </c>
      <c r="Q572">
        <f t="shared" si="124"/>
        <v>1.5630010931069958</v>
      </c>
    </row>
    <row r="573" spans="1:17" x14ac:dyDescent="0.3">
      <c r="A573">
        <v>564</v>
      </c>
      <c r="B573">
        <v>15.4</v>
      </c>
      <c r="C573">
        <f t="shared" si="112"/>
        <v>4.2777777777777777</v>
      </c>
      <c r="D573">
        <f t="shared" si="113"/>
        <v>7.1642083333333328</v>
      </c>
      <c r="E573">
        <f t="shared" si="114"/>
        <v>225.63</v>
      </c>
      <c r="F573">
        <f t="shared" si="125"/>
        <v>-888.88888888888926</v>
      </c>
      <c r="G573">
        <f t="shared" si="115"/>
        <v>-656.0946805555559</v>
      </c>
      <c r="H573">
        <f t="shared" si="116"/>
        <v>-2806.627244598767</v>
      </c>
      <c r="I573">
        <v>300</v>
      </c>
      <c r="J573">
        <f t="shared" si="117"/>
        <v>333.33333333333331</v>
      </c>
      <c r="K573">
        <f t="shared" si="118"/>
        <v>0</v>
      </c>
      <c r="L573">
        <f t="shared" si="119"/>
        <v>-2806.627244598767</v>
      </c>
      <c r="M573">
        <f t="shared" si="120"/>
        <v>0</v>
      </c>
      <c r="N573">
        <f t="shared" si="121"/>
        <v>-2525.9645201388903</v>
      </c>
      <c r="O573">
        <f t="shared" si="122"/>
        <v>-2525.9645201388903</v>
      </c>
      <c r="P573">
        <f t="shared" si="123"/>
        <v>-2192.6311868055568</v>
      </c>
      <c r="Q573">
        <f t="shared" si="124"/>
        <v>-2.1926311868055568</v>
      </c>
    </row>
    <row r="574" spans="1:17" x14ac:dyDescent="0.3">
      <c r="A574">
        <v>565</v>
      </c>
      <c r="B574">
        <v>10.1</v>
      </c>
      <c r="C574">
        <f t="shared" si="112"/>
        <v>2.8055555555555554</v>
      </c>
      <c r="D574">
        <f t="shared" si="113"/>
        <v>3.0815520833333325</v>
      </c>
      <c r="E574">
        <f t="shared" si="114"/>
        <v>225.63</v>
      </c>
      <c r="F574">
        <f t="shared" si="125"/>
        <v>-2944.4444444444448</v>
      </c>
      <c r="G574">
        <f t="shared" si="115"/>
        <v>-2715.7328923611117</v>
      </c>
      <c r="H574">
        <f t="shared" si="116"/>
        <v>-7619.1395035686737</v>
      </c>
      <c r="I574">
        <v>300</v>
      </c>
      <c r="J574">
        <f t="shared" si="117"/>
        <v>333.33333333333331</v>
      </c>
      <c r="K574">
        <f t="shared" si="118"/>
        <v>0</v>
      </c>
      <c r="L574">
        <f t="shared" si="119"/>
        <v>-7619.1395035686737</v>
      </c>
      <c r="M574">
        <f t="shared" si="120"/>
        <v>0</v>
      </c>
      <c r="N574">
        <f t="shared" si="121"/>
        <v>-6857.2255532118061</v>
      </c>
      <c r="O574">
        <f t="shared" si="122"/>
        <v>-6857.2255532118061</v>
      </c>
      <c r="P574">
        <f t="shared" si="123"/>
        <v>-6523.892219878473</v>
      </c>
      <c r="Q574">
        <f t="shared" si="124"/>
        <v>-6.5238922198784728</v>
      </c>
    </row>
    <row r="575" spans="1:17" x14ac:dyDescent="0.3">
      <c r="A575">
        <v>566</v>
      </c>
      <c r="B575">
        <v>4.8</v>
      </c>
      <c r="C575">
        <f t="shared" si="112"/>
        <v>1.3333333333333333</v>
      </c>
      <c r="D575">
        <f t="shared" si="113"/>
        <v>0.69599999999999984</v>
      </c>
      <c r="E575">
        <f t="shared" si="114"/>
        <v>225.63</v>
      </c>
      <c r="F575">
        <f t="shared" si="125"/>
        <v>-2944.4444444444443</v>
      </c>
      <c r="G575">
        <f t="shared" si="115"/>
        <v>-2718.1184444444443</v>
      </c>
      <c r="H575">
        <f t="shared" si="116"/>
        <v>-3624.1579259259256</v>
      </c>
      <c r="I575">
        <v>300</v>
      </c>
      <c r="J575">
        <f t="shared" si="117"/>
        <v>333.33333333333331</v>
      </c>
      <c r="K575">
        <f t="shared" si="118"/>
        <v>0</v>
      </c>
      <c r="L575">
        <f t="shared" si="119"/>
        <v>-3624.1579259259256</v>
      </c>
      <c r="M575">
        <f t="shared" si="120"/>
        <v>0</v>
      </c>
      <c r="N575">
        <f t="shared" si="121"/>
        <v>-3261.7421333333332</v>
      </c>
      <c r="O575">
        <f t="shared" si="122"/>
        <v>-3261.7421333333332</v>
      </c>
      <c r="P575">
        <f t="shared" si="123"/>
        <v>-2928.4087999999997</v>
      </c>
      <c r="Q575">
        <f t="shared" si="124"/>
        <v>-2.9284087999999997</v>
      </c>
    </row>
    <row r="576" spans="1:17" x14ac:dyDescent="0.3">
      <c r="A576">
        <v>567</v>
      </c>
      <c r="B576">
        <v>0</v>
      </c>
      <c r="C576">
        <f t="shared" si="112"/>
        <v>0</v>
      </c>
      <c r="D576">
        <f t="shared" si="113"/>
        <v>0</v>
      </c>
      <c r="E576">
        <f t="shared" si="114"/>
        <v>225.63</v>
      </c>
      <c r="F576">
        <f t="shared" si="125"/>
        <v>-2666.6666666666665</v>
      </c>
      <c r="G576">
        <f t="shared" si="115"/>
        <v>-2441.0366666666664</v>
      </c>
      <c r="H576">
        <f t="shared" si="116"/>
        <v>0</v>
      </c>
      <c r="I576">
        <v>300</v>
      </c>
      <c r="J576">
        <f t="shared" si="117"/>
        <v>333.33333333333331</v>
      </c>
      <c r="K576">
        <f t="shared" si="118"/>
        <v>0</v>
      </c>
      <c r="L576">
        <f t="shared" si="119"/>
        <v>0</v>
      </c>
      <c r="M576">
        <f t="shared" si="120"/>
        <v>0</v>
      </c>
      <c r="N576">
        <f t="shared" si="121"/>
        <v>0</v>
      </c>
      <c r="O576">
        <f t="shared" si="122"/>
        <v>0</v>
      </c>
      <c r="P576">
        <f t="shared" si="123"/>
        <v>333.33333333333331</v>
      </c>
      <c r="Q576">
        <f t="shared" si="124"/>
        <v>0.33333333333333331</v>
      </c>
    </row>
    <row r="577" spans="1:17" x14ac:dyDescent="0.3">
      <c r="A577">
        <v>568</v>
      </c>
      <c r="B577">
        <v>0</v>
      </c>
      <c r="C577">
        <f t="shared" si="112"/>
        <v>0</v>
      </c>
      <c r="D577">
        <f t="shared" si="113"/>
        <v>0</v>
      </c>
      <c r="E577">
        <f t="shared" si="114"/>
        <v>225.63</v>
      </c>
      <c r="F577">
        <f t="shared" si="125"/>
        <v>0</v>
      </c>
      <c r="G577">
        <f t="shared" si="115"/>
        <v>225.63</v>
      </c>
      <c r="H577">
        <f t="shared" si="116"/>
        <v>0</v>
      </c>
      <c r="I577">
        <v>300</v>
      </c>
      <c r="J577">
        <f t="shared" si="117"/>
        <v>333.33333333333331</v>
      </c>
      <c r="K577">
        <f t="shared" si="118"/>
        <v>0</v>
      </c>
      <c r="L577">
        <f t="shared" si="119"/>
        <v>0</v>
      </c>
      <c r="M577">
        <f t="shared" si="120"/>
        <v>0</v>
      </c>
      <c r="N577">
        <f t="shared" si="121"/>
        <v>0</v>
      </c>
      <c r="O577">
        <f t="shared" si="122"/>
        <v>0</v>
      </c>
      <c r="P577">
        <f t="shared" si="123"/>
        <v>333.33333333333331</v>
      </c>
      <c r="Q577">
        <f t="shared" si="124"/>
        <v>0.33333333333333331</v>
      </c>
    </row>
    <row r="578" spans="1:17" x14ac:dyDescent="0.3">
      <c r="A578">
        <v>569</v>
      </c>
      <c r="B578">
        <v>0</v>
      </c>
      <c r="C578">
        <f t="shared" si="112"/>
        <v>0</v>
      </c>
      <c r="D578">
        <f t="shared" si="113"/>
        <v>0</v>
      </c>
      <c r="E578">
        <f t="shared" si="114"/>
        <v>225.63</v>
      </c>
      <c r="F578">
        <f t="shared" si="125"/>
        <v>0</v>
      </c>
      <c r="G578">
        <f t="shared" si="115"/>
        <v>225.63</v>
      </c>
      <c r="H578">
        <f t="shared" si="116"/>
        <v>0</v>
      </c>
      <c r="I578">
        <v>300</v>
      </c>
      <c r="J578">
        <f t="shared" si="117"/>
        <v>333.33333333333331</v>
      </c>
      <c r="K578">
        <f t="shared" si="118"/>
        <v>0</v>
      </c>
      <c r="L578">
        <f t="shared" si="119"/>
        <v>0</v>
      </c>
      <c r="M578">
        <f t="shared" si="120"/>
        <v>0</v>
      </c>
      <c r="N578">
        <f t="shared" si="121"/>
        <v>0</v>
      </c>
      <c r="O578">
        <f t="shared" si="122"/>
        <v>0</v>
      </c>
      <c r="P578">
        <f t="shared" si="123"/>
        <v>333.33333333333331</v>
      </c>
      <c r="Q578">
        <f t="shared" si="124"/>
        <v>0.33333333333333331</v>
      </c>
    </row>
    <row r="579" spans="1:17" x14ac:dyDescent="0.3">
      <c r="A579">
        <v>570</v>
      </c>
      <c r="B579">
        <v>0</v>
      </c>
      <c r="C579">
        <f t="shared" si="112"/>
        <v>0</v>
      </c>
      <c r="D579">
        <f t="shared" si="113"/>
        <v>0</v>
      </c>
      <c r="E579">
        <f t="shared" si="114"/>
        <v>225.63</v>
      </c>
      <c r="F579">
        <f t="shared" si="125"/>
        <v>0</v>
      </c>
      <c r="G579">
        <f t="shared" si="115"/>
        <v>225.63</v>
      </c>
      <c r="H579">
        <f t="shared" si="116"/>
        <v>0</v>
      </c>
      <c r="I579">
        <v>300</v>
      </c>
      <c r="J579">
        <f t="shared" si="117"/>
        <v>333.33333333333331</v>
      </c>
      <c r="K579">
        <f t="shared" si="118"/>
        <v>0</v>
      </c>
      <c r="L579">
        <f t="shared" si="119"/>
        <v>0</v>
      </c>
      <c r="M579">
        <f t="shared" si="120"/>
        <v>0</v>
      </c>
      <c r="N579">
        <f t="shared" si="121"/>
        <v>0</v>
      </c>
      <c r="O579">
        <f t="shared" si="122"/>
        <v>0</v>
      </c>
      <c r="P579">
        <f t="shared" si="123"/>
        <v>333.33333333333331</v>
      </c>
      <c r="Q579">
        <f t="shared" si="124"/>
        <v>0.33333333333333331</v>
      </c>
    </row>
    <row r="580" spans="1:17" x14ac:dyDescent="0.3">
      <c r="A580">
        <v>571</v>
      </c>
      <c r="B580">
        <v>0</v>
      </c>
      <c r="C580">
        <f t="shared" si="112"/>
        <v>0</v>
      </c>
      <c r="D580">
        <f t="shared" si="113"/>
        <v>0</v>
      </c>
      <c r="E580">
        <f t="shared" si="114"/>
        <v>225.63</v>
      </c>
      <c r="F580">
        <f t="shared" si="125"/>
        <v>0</v>
      </c>
      <c r="G580">
        <f t="shared" si="115"/>
        <v>225.63</v>
      </c>
      <c r="H580">
        <f t="shared" si="116"/>
        <v>0</v>
      </c>
      <c r="I580">
        <v>300</v>
      </c>
      <c r="J580">
        <f t="shared" si="117"/>
        <v>333.33333333333331</v>
      </c>
      <c r="K580">
        <f t="shared" si="118"/>
        <v>0</v>
      </c>
      <c r="L580">
        <f t="shared" si="119"/>
        <v>0</v>
      </c>
      <c r="M580">
        <f t="shared" si="120"/>
        <v>0</v>
      </c>
      <c r="N580">
        <f t="shared" si="121"/>
        <v>0</v>
      </c>
      <c r="O580">
        <f t="shared" si="122"/>
        <v>0</v>
      </c>
      <c r="P580">
        <f t="shared" si="123"/>
        <v>333.33333333333331</v>
      </c>
      <c r="Q580">
        <f t="shared" si="124"/>
        <v>0.33333333333333331</v>
      </c>
    </row>
    <row r="581" spans="1:17" x14ac:dyDescent="0.3">
      <c r="A581">
        <v>572</v>
      </c>
      <c r="B581">
        <v>0</v>
      </c>
      <c r="C581">
        <f t="shared" si="112"/>
        <v>0</v>
      </c>
      <c r="D581">
        <f t="shared" si="113"/>
        <v>0</v>
      </c>
      <c r="E581">
        <f t="shared" si="114"/>
        <v>225.63</v>
      </c>
      <c r="F581">
        <f t="shared" si="125"/>
        <v>0</v>
      </c>
      <c r="G581">
        <f t="shared" si="115"/>
        <v>225.63</v>
      </c>
      <c r="H581">
        <f t="shared" si="116"/>
        <v>0</v>
      </c>
      <c r="I581">
        <v>300</v>
      </c>
      <c r="J581">
        <f t="shared" si="117"/>
        <v>333.33333333333331</v>
      </c>
      <c r="K581">
        <f t="shared" si="118"/>
        <v>0</v>
      </c>
      <c r="L581">
        <f t="shared" si="119"/>
        <v>0</v>
      </c>
      <c r="M581">
        <f t="shared" si="120"/>
        <v>0</v>
      </c>
      <c r="N581">
        <f t="shared" si="121"/>
        <v>0</v>
      </c>
      <c r="O581">
        <f t="shared" si="122"/>
        <v>0</v>
      </c>
      <c r="P581">
        <f t="shared" si="123"/>
        <v>333.33333333333331</v>
      </c>
      <c r="Q581">
        <f t="shared" si="124"/>
        <v>0.33333333333333331</v>
      </c>
    </row>
    <row r="582" spans="1:17" x14ac:dyDescent="0.3">
      <c r="A582">
        <v>573</v>
      </c>
      <c r="B582">
        <v>0</v>
      </c>
      <c r="C582">
        <f t="shared" si="112"/>
        <v>0</v>
      </c>
      <c r="D582">
        <f t="shared" si="113"/>
        <v>0</v>
      </c>
      <c r="E582">
        <f t="shared" si="114"/>
        <v>225.63</v>
      </c>
      <c r="F582">
        <f t="shared" si="125"/>
        <v>0</v>
      </c>
      <c r="G582">
        <f t="shared" si="115"/>
        <v>225.63</v>
      </c>
      <c r="H582">
        <f t="shared" si="116"/>
        <v>0</v>
      </c>
      <c r="I582">
        <v>300</v>
      </c>
      <c r="J582">
        <f t="shared" si="117"/>
        <v>333.33333333333331</v>
      </c>
      <c r="K582">
        <f t="shared" si="118"/>
        <v>0</v>
      </c>
      <c r="L582">
        <f t="shared" si="119"/>
        <v>0</v>
      </c>
      <c r="M582">
        <f t="shared" si="120"/>
        <v>0</v>
      </c>
      <c r="N582">
        <f t="shared" si="121"/>
        <v>0</v>
      </c>
      <c r="O582">
        <f t="shared" si="122"/>
        <v>0</v>
      </c>
      <c r="P582">
        <f t="shared" si="123"/>
        <v>333.33333333333331</v>
      </c>
      <c r="Q582">
        <f t="shared" si="124"/>
        <v>0.33333333333333331</v>
      </c>
    </row>
    <row r="583" spans="1:17" x14ac:dyDescent="0.3">
      <c r="A583">
        <v>574</v>
      </c>
      <c r="B583">
        <v>0</v>
      </c>
      <c r="C583">
        <f t="shared" si="112"/>
        <v>0</v>
      </c>
      <c r="D583">
        <f t="shared" si="113"/>
        <v>0</v>
      </c>
      <c r="E583">
        <f t="shared" si="114"/>
        <v>225.63</v>
      </c>
      <c r="F583">
        <f t="shared" si="125"/>
        <v>0</v>
      </c>
      <c r="G583">
        <f t="shared" si="115"/>
        <v>225.63</v>
      </c>
      <c r="H583">
        <f t="shared" si="116"/>
        <v>0</v>
      </c>
      <c r="I583">
        <v>300</v>
      </c>
      <c r="J583">
        <f t="shared" si="117"/>
        <v>333.33333333333331</v>
      </c>
      <c r="K583">
        <f t="shared" si="118"/>
        <v>0</v>
      </c>
      <c r="L583">
        <f t="shared" si="119"/>
        <v>0</v>
      </c>
      <c r="M583">
        <f t="shared" si="120"/>
        <v>0</v>
      </c>
      <c r="N583">
        <f t="shared" si="121"/>
        <v>0</v>
      </c>
      <c r="O583">
        <f t="shared" si="122"/>
        <v>0</v>
      </c>
      <c r="P583">
        <f t="shared" si="123"/>
        <v>333.33333333333331</v>
      </c>
      <c r="Q583">
        <f t="shared" si="124"/>
        <v>0.33333333333333331</v>
      </c>
    </row>
    <row r="584" spans="1:17" x14ac:dyDescent="0.3">
      <c r="A584">
        <v>575</v>
      </c>
      <c r="B584">
        <v>0</v>
      </c>
      <c r="C584">
        <f t="shared" si="112"/>
        <v>0</v>
      </c>
      <c r="D584">
        <f t="shared" si="113"/>
        <v>0</v>
      </c>
      <c r="E584">
        <f t="shared" si="114"/>
        <v>225.63</v>
      </c>
      <c r="F584">
        <f t="shared" si="125"/>
        <v>0</v>
      </c>
      <c r="G584">
        <f t="shared" si="115"/>
        <v>225.63</v>
      </c>
      <c r="H584">
        <f t="shared" si="116"/>
        <v>0</v>
      </c>
      <c r="I584">
        <v>300</v>
      </c>
      <c r="J584">
        <f t="shared" si="117"/>
        <v>333.33333333333331</v>
      </c>
      <c r="K584">
        <f t="shared" si="118"/>
        <v>0</v>
      </c>
      <c r="L584">
        <f t="shared" si="119"/>
        <v>0</v>
      </c>
      <c r="M584">
        <f t="shared" si="120"/>
        <v>0</v>
      </c>
      <c r="N584">
        <f t="shared" si="121"/>
        <v>0</v>
      </c>
      <c r="O584">
        <f t="shared" si="122"/>
        <v>0</v>
      </c>
      <c r="P584">
        <f t="shared" si="123"/>
        <v>333.33333333333331</v>
      </c>
      <c r="Q584">
        <f t="shared" si="124"/>
        <v>0.33333333333333331</v>
      </c>
    </row>
    <row r="585" spans="1:17" x14ac:dyDescent="0.3">
      <c r="A585">
        <v>576</v>
      </c>
      <c r="B585">
        <v>0</v>
      </c>
      <c r="C585">
        <f t="shared" si="112"/>
        <v>0</v>
      </c>
      <c r="D585">
        <f t="shared" si="113"/>
        <v>0</v>
      </c>
      <c r="E585">
        <f t="shared" si="114"/>
        <v>225.63</v>
      </c>
      <c r="F585">
        <f t="shared" si="125"/>
        <v>0</v>
      </c>
      <c r="G585">
        <f t="shared" si="115"/>
        <v>225.63</v>
      </c>
      <c r="H585">
        <f t="shared" si="116"/>
        <v>0</v>
      </c>
      <c r="I585">
        <v>300</v>
      </c>
      <c r="J585">
        <f t="shared" si="117"/>
        <v>333.33333333333331</v>
      </c>
      <c r="K585">
        <f t="shared" si="118"/>
        <v>0</v>
      </c>
      <c r="L585">
        <f t="shared" si="119"/>
        <v>0</v>
      </c>
      <c r="M585">
        <f t="shared" si="120"/>
        <v>0</v>
      </c>
      <c r="N585">
        <f t="shared" si="121"/>
        <v>0</v>
      </c>
      <c r="O585">
        <f t="shared" si="122"/>
        <v>0</v>
      </c>
      <c r="P585">
        <f t="shared" si="123"/>
        <v>333.33333333333331</v>
      </c>
      <c r="Q585">
        <f t="shared" si="124"/>
        <v>0.33333333333333331</v>
      </c>
    </row>
    <row r="586" spans="1:17" x14ac:dyDescent="0.3">
      <c r="A586">
        <v>577</v>
      </c>
      <c r="B586">
        <v>0</v>
      </c>
      <c r="C586">
        <f t="shared" ref="C586:C649" si="126">B586/3.6</f>
        <v>0</v>
      </c>
      <c r="D586">
        <f t="shared" ref="D586:D649" si="127">0.5*$E$1*$E$2*$E$3*(C586^2)</f>
        <v>0</v>
      </c>
      <c r="E586">
        <f t="shared" ref="E586:E649" si="128">$H$1*$H$2*$H$3*COS(0)</f>
        <v>225.63</v>
      </c>
      <c r="F586">
        <f t="shared" si="125"/>
        <v>0</v>
      </c>
      <c r="G586">
        <f t="shared" ref="G586:G649" si="129">D586+E586+F586</f>
        <v>225.63</v>
      </c>
      <c r="H586">
        <f t="shared" ref="H586:H649" si="130">G586*C586</f>
        <v>0</v>
      </c>
      <c r="I586">
        <v>300</v>
      </c>
      <c r="J586">
        <f t="shared" ref="J586:J649" si="131">I586/0.9</f>
        <v>333.33333333333331</v>
      </c>
      <c r="K586">
        <f t="shared" ref="K586:K649" si="132">IF(H586&gt;0,H586,0)</f>
        <v>0</v>
      </c>
      <c r="L586">
        <f t="shared" ref="L586:L649" si="133">IF(H586&lt;0,H586,0)</f>
        <v>0</v>
      </c>
      <c r="M586">
        <f t="shared" ref="M586:M649" si="134">K586/0.9</f>
        <v>0</v>
      </c>
      <c r="N586">
        <f t="shared" ref="N586:N649" si="135">L586*0.9</f>
        <v>0</v>
      </c>
      <c r="O586">
        <f t="shared" ref="O586:O649" si="136">M586+N586</f>
        <v>0</v>
      </c>
      <c r="P586">
        <f t="shared" ref="P586:P649" si="137">J586+O586</f>
        <v>333.33333333333331</v>
      </c>
      <c r="Q586">
        <f t="shared" ref="Q586:Q649" si="138">P586/1000</f>
        <v>0.33333333333333331</v>
      </c>
    </row>
    <row r="587" spans="1:17" x14ac:dyDescent="0.3">
      <c r="A587">
        <v>578</v>
      </c>
      <c r="B587">
        <v>0</v>
      </c>
      <c r="C587">
        <f t="shared" si="126"/>
        <v>0</v>
      </c>
      <c r="D587">
        <f t="shared" si="127"/>
        <v>0</v>
      </c>
      <c r="E587">
        <f t="shared" si="128"/>
        <v>225.63</v>
      </c>
      <c r="F587">
        <f t="shared" ref="F587:F650" si="139">$H$1*((C587-C586)/(A587-A586))</f>
        <v>0</v>
      </c>
      <c r="G587">
        <f t="shared" si="129"/>
        <v>225.63</v>
      </c>
      <c r="H587">
        <f t="shared" si="130"/>
        <v>0</v>
      </c>
      <c r="I587">
        <v>300</v>
      </c>
      <c r="J587">
        <f t="shared" si="131"/>
        <v>333.33333333333331</v>
      </c>
      <c r="K587">
        <f t="shared" si="132"/>
        <v>0</v>
      </c>
      <c r="L587">
        <f t="shared" si="133"/>
        <v>0</v>
      </c>
      <c r="M587">
        <f t="shared" si="134"/>
        <v>0</v>
      </c>
      <c r="N587">
        <f t="shared" si="135"/>
        <v>0</v>
      </c>
      <c r="O587">
        <f t="shared" si="136"/>
        <v>0</v>
      </c>
      <c r="P587">
        <f t="shared" si="137"/>
        <v>333.33333333333331</v>
      </c>
      <c r="Q587">
        <f t="shared" si="138"/>
        <v>0.33333333333333331</v>
      </c>
    </row>
    <row r="588" spans="1:17" x14ac:dyDescent="0.3">
      <c r="A588">
        <v>579</v>
      </c>
      <c r="B588">
        <v>0</v>
      </c>
      <c r="C588">
        <f t="shared" si="126"/>
        <v>0</v>
      </c>
      <c r="D588">
        <f t="shared" si="127"/>
        <v>0</v>
      </c>
      <c r="E588">
        <f t="shared" si="128"/>
        <v>225.63</v>
      </c>
      <c r="F588">
        <f t="shared" si="139"/>
        <v>0</v>
      </c>
      <c r="G588">
        <f t="shared" si="129"/>
        <v>225.63</v>
      </c>
      <c r="H588">
        <f t="shared" si="130"/>
        <v>0</v>
      </c>
      <c r="I588">
        <v>300</v>
      </c>
      <c r="J588">
        <f t="shared" si="131"/>
        <v>333.33333333333331</v>
      </c>
      <c r="K588">
        <f t="shared" si="132"/>
        <v>0</v>
      </c>
      <c r="L588">
        <f t="shared" si="133"/>
        <v>0</v>
      </c>
      <c r="M588">
        <f t="shared" si="134"/>
        <v>0</v>
      </c>
      <c r="N588">
        <f t="shared" si="135"/>
        <v>0</v>
      </c>
      <c r="O588">
        <f t="shared" si="136"/>
        <v>0</v>
      </c>
      <c r="P588">
        <f t="shared" si="137"/>
        <v>333.33333333333331</v>
      </c>
      <c r="Q588">
        <f t="shared" si="138"/>
        <v>0.33333333333333331</v>
      </c>
    </row>
    <row r="589" spans="1:17" x14ac:dyDescent="0.3">
      <c r="A589">
        <v>580</v>
      </c>
      <c r="B589">
        <v>0</v>
      </c>
      <c r="C589">
        <f t="shared" si="126"/>
        <v>0</v>
      </c>
      <c r="D589">
        <f t="shared" si="127"/>
        <v>0</v>
      </c>
      <c r="E589">
        <f t="shared" si="128"/>
        <v>225.63</v>
      </c>
      <c r="F589">
        <f t="shared" si="139"/>
        <v>0</v>
      </c>
      <c r="G589">
        <f t="shared" si="129"/>
        <v>225.63</v>
      </c>
      <c r="H589">
        <f t="shared" si="130"/>
        <v>0</v>
      </c>
      <c r="I589">
        <v>300</v>
      </c>
      <c r="J589">
        <f t="shared" si="131"/>
        <v>333.33333333333331</v>
      </c>
      <c r="K589">
        <f t="shared" si="132"/>
        <v>0</v>
      </c>
      <c r="L589">
        <f t="shared" si="133"/>
        <v>0</v>
      </c>
      <c r="M589">
        <f t="shared" si="134"/>
        <v>0</v>
      </c>
      <c r="N589">
        <f t="shared" si="135"/>
        <v>0</v>
      </c>
      <c r="O589">
        <f t="shared" si="136"/>
        <v>0</v>
      </c>
      <c r="P589">
        <f t="shared" si="137"/>
        <v>333.33333333333331</v>
      </c>
      <c r="Q589">
        <f t="shared" si="138"/>
        <v>0.33333333333333331</v>
      </c>
    </row>
    <row r="590" spans="1:17" x14ac:dyDescent="0.3">
      <c r="A590">
        <v>581</v>
      </c>
      <c r="B590">
        <v>0</v>
      </c>
      <c r="C590">
        <f t="shared" si="126"/>
        <v>0</v>
      </c>
      <c r="D590">
        <f t="shared" si="127"/>
        <v>0</v>
      </c>
      <c r="E590">
        <f t="shared" si="128"/>
        <v>225.63</v>
      </c>
      <c r="F590">
        <f t="shared" si="139"/>
        <v>0</v>
      </c>
      <c r="G590">
        <f t="shared" si="129"/>
        <v>225.63</v>
      </c>
      <c r="H590">
        <f t="shared" si="130"/>
        <v>0</v>
      </c>
      <c r="I590">
        <v>300</v>
      </c>
      <c r="J590">
        <f t="shared" si="131"/>
        <v>333.33333333333331</v>
      </c>
      <c r="K590">
        <f t="shared" si="132"/>
        <v>0</v>
      </c>
      <c r="L590">
        <f t="shared" si="133"/>
        <v>0</v>
      </c>
      <c r="M590">
        <f t="shared" si="134"/>
        <v>0</v>
      </c>
      <c r="N590">
        <f t="shared" si="135"/>
        <v>0</v>
      </c>
      <c r="O590">
        <f t="shared" si="136"/>
        <v>0</v>
      </c>
      <c r="P590">
        <f t="shared" si="137"/>
        <v>333.33333333333331</v>
      </c>
      <c r="Q590">
        <f t="shared" si="138"/>
        <v>0.33333333333333331</v>
      </c>
    </row>
    <row r="591" spans="1:17" x14ac:dyDescent="0.3">
      <c r="A591">
        <v>582</v>
      </c>
      <c r="B591">
        <v>0</v>
      </c>
      <c r="C591">
        <f t="shared" si="126"/>
        <v>0</v>
      </c>
      <c r="D591">
        <f t="shared" si="127"/>
        <v>0</v>
      </c>
      <c r="E591">
        <f t="shared" si="128"/>
        <v>225.63</v>
      </c>
      <c r="F591">
        <f t="shared" si="139"/>
        <v>0</v>
      </c>
      <c r="G591">
        <f t="shared" si="129"/>
        <v>225.63</v>
      </c>
      <c r="H591">
        <f t="shared" si="130"/>
        <v>0</v>
      </c>
      <c r="I591">
        <v>300</v>
      </c>
      <c r="J591">
        <f t="shared" si="131"/>
        <v>333.33333333333331</v>
      </c>
      <c r="K591">
        <f t="shared" si="132"/>
        <v>0</v>
      </c>
      <c r="L591">
        <f t="shared" si="133"/>
        <v>0</v>
      </c>
      <c r="M591">
        <f t="shared" si="134"/>
        <v>0</v>
      </c>
      <c r="N591">
        <f t="shared" si="135"/>
        <v>0</v>
      </c>
      <c r="O591">
        <f t="shared" si="136"/>
        <v>0</v>
      </c>
      <c r="P591">
        <f t="shared" si="137"/>
        <v>333.33333333333331</v>
      </c>
      <c r="Q591">
        <f t="shared" si="138"/>
        <v>0.33333333333333331</v>
      </c>
    </row>
    <row r="592" spans="1:17" x14ac:dyDescent="0.3">
      <c r="A592">
        <v>583</v>
      </c>
      <c r="B592">
        <v>0</v>
      </c>
      <c r="C592">
        <f t="shared" si="126"/>
        <v>0</v>
      </c>
      <c r="D592">
        <f t="shared" si="127"/>
        <v>0</v>
      </c>
      <c r="E592">
        <f t="shared" si="128"/>
        <v>225.63</v>
      </c>
      <c r="F592">
        <f t="shared" si="139"/>
        <v>0</v>
      </c>
      <c r="G592">
        <f t="shared" si="129"/>
        <v>225.63</v>
      </c>
      <c r="H592">
        <f t="shared" si="130"/>
        <v>0</v>
      </c>
      <c r="I592">
        <v>300</v>
      </c>
      <c r="J592">
        <f t="shared" si="131"/>
        <v>333.33333333333331</v>
      </c>
      <c r="K592">
        <f t="shared" si="132"/>
        <v>0</v>
      </c>
      <c r="L592">
        <f t="shared" si="133"/>
        <v>0</v>
      </c>
      <c r="M592">
        <f t="shared" si="134"/>
        <v>0</v>
      </c>
      <c r="N592">
        <f t="shared" si="135"/>
        <v>0</v>
      </c>
      <c r="O592">
        <f t="shared" si="136"/>
        <v>0</v>
      </c>
      <c r="P592">
        <f t="shared" si="137"/>
        <v>333.33333333333331</v>
      </c>
      <c r="Q592">
        <f t="shared" si="138"/>
        <v>0.33333333333333331</v>
      </c>
    </row>
    <row r="593" spans="1:17" x14ac:dyDescent="0.3">
      <c r="A593">
        <v>584</v>
      </c>
      <c r="B593">
        <v>0</v>
      </c>
      <c r="C593">
        <f t="shared" si="126"/>
        <v>0</v>
      </c>
      <c r="D593">
        <f t="shared" si="127"/>
        <v>0</v>
      </c>
      <c r="E593">
        <f t="shared" si="128"/>
        <v>225.63</v>
      </c>
      <c r="F593">
        <f t="shared" si="139"/>
        <v>0</v>
      </c>
      <c r="G593">
        <f t="shared" si="129"/>
        <v>225.63</v>
      </c>
      <c r="H593">
        <f t="shared" si="130"/>
        <v>0</v>
      </c>
      <c r="I593">
        <v>300</v>
      </c>
      <c r="J593">
        <f t="shared" si="131"/>
        <v>333.33333333333331</v>
      </c>
      <c r="K593">
        <f t="shared" si="132"/>
        <v>0</v>
      </c>
      <c r="L593">
        <f t="shared" si="133"/>
        <v>0</v>
      </c>
      <c r="M593">
        <f t="shared" si="134"/>
        <v>0</v>
      </c>
      <c r="N593">
        <f t="shared" si="135"/>
        <v>0</v>
      </c>
      <c r="O593">
        <f t="shared" si="136"/>
        <v>0</v>
      </c>
      <c r="P593">
        <f t="shared" si="137"/>
        <v>333.33333333333331</v>
      </c>
      <c r="Q593">
        <f t="shared" si="138"/>
        <v>0.33333333333333331</v>
      </c>
    </row>
    <row r="594" spans="1:17" x14ac:dyDescent="0.3">
      <c r="A594">
        <v>585</v>
      </c>
      <c r="B594">
        <v>0</v>
      </c>
      <c r="C594">
        <f t="shared" si="126"/>
        <v>0</v>
      </c>
      <c r="D594">
        <f t="shared" si="127"/>
        <v>0</v>
      </c>
      <c r="E594">
        <f t="shared" si="128"/>
        <v>225.63</v>
      </c>
      <c r="F594">
        <f t="shared" si="139"/>
        <v>0</v>
      </c>
      <c r="G594">
        <f t="shared" si="129"/>
        <v>225.63</v>
      </c>
      <c r="H594">
        <f t="shared" si="130"/>
        <v>0</v>
      </c>
      <c r="I594">
        <v>300</v>
      </c>
      <c r="J594">
        <f t="shared" si="131"/>
        <v>333.33333333333331</v>
      </c>
      <c r="K594">
        <f t="shared" si="132"/>
        <v>0</v>
      </c>
      <c r="L594">
        <f t="shared" si="133"/>
        <v>0</v>
      </c>
      <c r="M594">
        <f t="shared" si="134"/>
        <v>0</v>
      </c>
      <c r="N594">
        <f t="shared" si="135"/>
        <v>0</v>
      </c>
      <c r="O594">
        <f t="shared" si="136"/>
        <v>0</v>
      </c>
      <c r="P594">
        <f t="shared" si="137"/>
        <v>333.33333333333331</v>
      </c>
      <c r="Q594">
        <f t="shared" si="138"/>
        <v>0.33333333333333331</v>
      </c>
    </row>
    <row r="595" spans="1:17" x14ac:dyDescent="0.3">
      <c r="A595">
        <v>586</v>
      </c>
      <c r="B595">
        <v>0</v>
      </c>
      <c r="C595">
        <f t="shared" si="126"/>
        <v>0</v>
      </c>
      <c r="D595">
        <f t="shared" si="127"/>
        <v>0</v>
      </c>
      <c r="E595">
        <f t="shared" si="128"/>
        <v>225.63</v>
      </c>
      <c r="F595">
        <f t="shared" si="139"/>
        <v>0</v>
      </c>
      <c r="G595">
        <f t="shared" si="129"/>
        <v>225.63</v>
      </c>
      <c r="H595">
        <f t="shared" si="130"/>
        <v>0</v>
      </c>
      <c r="I595">
        <v>300</v>
      </c>
      <c r="J595">
        <f t="shared" si="131"/>
        <v>333.33333333333331</v>
      </c>
      <c r="K595">
        <f t="shared" si="132"/>
        <v>0</v>
      </c>
      <c r="L595">
        <f t="shared" si="133"/>
        <v>0</v>
      </c>
      <c r="M595">
        <f t="shared" si="134"/>
        <v>0</v>
      </c>
      <c r="N595">
        <f t="shared" si="135"/>
        <v>0</v>
      </c>
      <c r="O595">
        <f t="shared" si="136"/>
        <v>0</v>
      </c>
      <c r="P595">
        <f t="shared" si="137"/>
        <v>333.33333333333331</v>
      </c>
      <c r="Q595">
        <f t="shared" si="138"/>
        <v>0.33333333333333331</v>
      </c>
    </row>
    <row r="596" spans="1:17" x14ac:dyDescent="0.3">
      <c r="A596">
        <v>587</v>
      </c>
      <c r="B596">
        <v>0</v>
      </c>
      <c r="C596">
        <f t="shared" si="126"/>
        <v>0</v>
      </c>
      <c r="D596">
        <f t="shared" si="127"/>
        <v>0</v>
      </c>
      <c r="E596">
        <f t="shared" si="128"/>
        <v>225.63</v>
      </c>
      <c r="F596">
        <f t="shared" si="139"/>
        <v>0</v>
      </c>
      <c r="G596">
        <f t="shared" si="129"/>
        <v>225.63</v>
      </c>
      <c r="H596">
        <f t="shared" si="130"/>
        <v>0</v>
      </c>
      <c r="I596">
        <v>300</v>
      </c>
      <c r="J596">
        <f t="shared" si="131"/>
        <v>333.33333333333331</v>
      </c>
      <c r="K596">
        <f t="shared" si="132"/>
        <v>0</v>
      </c>
      <c r="L596">
        <f t="shared" si="133"/>
        <v>0</v>
      </c>
      <c r="M596">
        <f t="shared" si="134"/>
        <v>0</v>
      </c>
      <c r="N596">
        <f t="shared" si="135"/>
        <v>0</v>
      </c>
      <c r="O596">
        <f t="shared" si="136"/>
        <v>0</v>
      </c>
      <c r="P596">
        <f t="shared" si="137"/>
        <v>333.33333333333331</v>
      </c>
      <c r="Q596">
        <f t="shared" si="138"/>
        <v>0.33333333333333331</v>
      </c>
    </row>
    <row r="597" spans="1:17" x14ac:dyDescent="0.3">
      <c r="A597">
        <v>588</v>
      </c>
      <c r="B597">
        <v>0</v>
      </c>
      <c r="C597">
        <f t="shared" si="126"/>
        <v>0</v>
      </c>
      <c r="D597">
        <f t="shared" si="127"/>
        <v>0</v>
      </c>
      <c r="E597">
        <f t="shared" si="128"/>
        <v>225.63</v>
      </c>
      <c r="F597">
        <f t="shared" si="139"/>
        <v>0</v>
      </c>
      <c r="G597">
        <f t="shared" si="129"/>
        <v>225.63</v>
      </c>
      <c r="H597">
        <f t="shared" si="130"/>
        <v>0</v>
      </c>
      <c r="I597">
        <v>300</v>
      </c>
      <c r="J597">
        <f t="shared" si="131"/>
        <v>333.33333333333331</v>
      </c>
      <c r="K597">
        <f t="shared" si="132"/>
        <v>0</v>
      </c>
      <c r="L597">
        <f t="shared" si="133"/>
        <v>0</v>
      </c>
      <c r="M597">
        <f t="shared" si="134"/>
        <v>0</v>
      </c>
      <c r="N597">
        <f t="shared" si="135"/>
        <v>0</v>
      </c>
      <c r="O597">
        <f t="shared" si="136"/>
        <v>0</v>
      </c>
      <c r="P597">
        <f t="shared" si="137"/>
        <v>333.33333333333331</v>
      </c>
      <c r="Q597">
        <f t="shared" si="138"/>
        <v>0.33333333333333331</v>
      </c>
    </row>
    <row r="598" spans="1:17" x14ac:dyDescent="0.3">
      <c r="A598">
        <v>589</v>
      </c>
      <c r="B598">
        <v>0</v>
      </c>
      <c r="C598">
        <f t="shared" si="126"/>
        <v>0</v>
      </c>
      <c r="D598">
        <f t="shared" si="127"/>
        <v>0</v>
      </c>
      <c r="E598">
        <f t="shared" si="128"/>
        <v>225.63</v>
      </c>
      <c r="F598">
        <f t="shared" si="139"/>
        <v>0</v>
      </c>
      <c r="G598">
        <f t="shared" si="129"/>
        <v>225.63</v>
      </c>
      <c r="H598">
        <f t="shared" si="130"/>
        <v>0</v>
      </c>
      <c r="I598">
        <v>300</v>
      </c>
      <c r="J598">
        <f t="shared" si="131"/>
        <v>333.33333333333331</v>
      </c>
      <c r="K598">
        <f t="shared" si="132"/>
        <v>0</v>
      </c>
      <c r="L598">
        <f t="shared" si="133"/>
        <v>0</v>
      </c>
      <c r="M598">
        <f t="shared" si="134"/>
        <v>0</v>
      </c>
      <c r="N598">
        <f t="shared" si="135"/>
        <v>0</v>
      </c>
      <c r="O598">
        <f t="shared" si="136"/>
        <v>0</v>
      </c>
      <c r="P598">
        <f t="shared" si="137"/>
        <v>333.33333333333331</v>
      </c>
      <c r="Q598">
        <f t="shared" si="138"/>
        <v>0.33333333333333331</v>
      </c>
    </row>
    <row r="599" spans="1:17" x14ac:dyDescent="0.3">
      <c r="A599">
        <v>590</v>
      </c>
      <c r="B599">
        <v>0</v>
      </c>
      <c r="C599">
        <f t="shared" si="126"/>
        <v>0</v>
      </c>
      <c r="D599">
        <f t="shared" si="127"/>
        <v>0</v>
      </c>
      <c r="E599">
        <f t="shared" si="128"/>
        <v>225.63</v>
      </c>
      <c r="F599">
        <f t="shared" si="139"/>
        <v>0</v>
      </c>
      <c r="G599">
        <f t="shared" si="129"/>
        <v>225.63</v>
      </c>
      <c r="H599">
        <f t="shared" si="130"/>
        <v>0</v>
      </c>
      <c r="I599">
        <v>300</v>
      </c>
      <c r="J599">
        <f t="shared" si="131"/>
        <v>333.33333333333331</v>
      </c>
      <c r="K599">
        <f t="shared" si="132"/>
        <v>0</v>
      </c>
      <c r="L599">
        <f t="shared" si="133"/>
        <v>0</v>
      </c>
      <c r="M599">
        <f t="shared" si="134"/>
        <v>0</v>
      </c>
      <c r="N599">
        <f t="shared" si="135"/>
        <v>0</v>
      </c>
      <c r="O599">
        <f t="shared" si="136"/>
        <v>0</v>
      </c>
      <c r="P599">
        <f t="shared" si="137"/>
        <v>333.33333333333331</v>
      </c>
      <c r="Q599">
        <f t="shared" si="138"/>
        <v>0.33333333333333331</v>
      </c>
    </row>
    <row r="600" spans="1:17" x14ac:dyDescent="0.3">
      <c r="A600">
        <v>591</v>
      </c>
      <c r="B600">
        <v>0</v>
      </c>
      <c r="C600">
        <f t="shared" si="126"/>
        <v>0</v>
      </c>
      <c r="D600">
        <f t="shared" si="127"/>
        <v>0</v>
      </c>
      <c r="E600">
        <f t="shared" si="128"/>
        <v>225.63</v>
      </c>
      <c r="F600">
        <f t="shared" si="139"/>
        <v>0</v>
      </c>
      <c r="G600">
        <f t="shared" si="129"/>
        <v>225.63</v>
      </c>
      <c r="H600">
        <f t="shared" si="130"/>
        <v>0</v>
      </c>
      <c r="I600">
        <v>300</v>
      </c>
      <c r="J600">
        <f t="shared" si="131"/>
        <v>333.33333333333331</v>
      </c>
      <c r="K600">
        <f t="shared" si="132"/>
        <v>0</v>
      </c>
      <c r="L600">
        <f t="shared" si="133"/>
        <v>0</v>
      </c>
      <c r="M600">
        <f t="shared" si="134"/>
        <v>0</v>
      </c>
      <c r="N600">
        <f t="shared" si="135"/>
        <v>0</v>
      </c>
      <c r="O600">
        <f t="shared" si="136"/>
        <v>0</v>
      </c>
      <c r="P600">
        <f t="shared" si="137"/>
        <v>333.33333333333331</v>
      </c>
      <c r="Q600">
        <f t="shared" si="138"/>
        <v>0.33333333333333331</v>
      </c>
    </row>
    <row r="601" spans="1:17" x14ac:dyDescent="0.3">
      <c r="A601">
        <v>592</v>
      </c>
      <c r="B601">
        <v>0</v>
      </c>
      <c r="C601">
        <f t="shared" si="126"/>
        <v>0</v>
      </c>
      <c r="D601">
        <f t="shared" si="127"/>
        <v>0</v>
      </c>
      <c r="E601">
        <f t="shared" si="128"/>
        <v>225.63</v>
      </c>
      <c r="F601">
        <f t="shared" si="139"/>
        <v>0</v>
      </c>
      <c r="G601">
        <f t="shared" si="129"/>
        <v>225.63</v>
      </c>
      <c r="H601">
        <f t="shared" si="130"/>
        <v>0</v>
      </c>
      <c r="I601">
        <v>300</v>
      </c>
      <c r="J601">
        <f t="shared" si="131"/>
        <v>333.33333333333331</v>
      </c>
      <c r="K601">
        <f t="shared" si="132"/>
        <v>0</v>
      </c>
      <c r="L601">
        <f t="shared" si="133"/>
        <v>0</v>
      </c>
      <c r="M601">
        <f t="shared" si="134"/>
        <v>0</v>
      </c>
      <c r="N601">
        <f t="shared" si="135"/>
        <v>0</v>
      </c>
      <c r="O601">
        <f t="shared" si="136"/>
        <v>0</v>
      </c>
      <c r="P601">
        <f t="shared" si="137"/>
        <v>333.33333333333331</v>
      </c>
      <c r="Q601">
        <f t="shared" si="138"/>
        <v>0.33333333333333331</v>
      </c>
    </row>
    <row r="602" spans="1:17" x14ac:dyDescent="0.3">
      <c r="A602">
        <v>593</v>
      </c>
      <c r="B602">
        <v>0</v>
      </c>
      <c r="C602">
        <f t="shared" si="126"/>
        <v>0</v>
      </c>
      <c r="D602">
        <f t="shared" si="127"/>
        <v>0</v>
      </c>
      <c r="E602">
        <f t="shared" si="128"/>
        <v>225.63</v>
      </c>
      <c r="F602">
        <f t="shared" si="139"/>
        <v>0</v>
      </c>
      <c r="G602">
        <f t="shared" si="129"/>
        <v>225.63</v>
      </c>
      <c r="H602">
        <f t="shared" si="130"/>
        <v>0</v>
      </c>
      <c r="I602">
        <v>300</v>
      </c>
      <c r="J602">
        <f t="shared" si="131"/>
        <v>333.33333333333331</v>
      </c>
      <c r="K602">
        <f t="shared" si="132"/>
        <v>0</v>
      </c>
      <c r="L602">
        <f t="shared" si="133"/>
        <v>0</v>
      </c>
      <c r="M602">
        <f t="shared" si="134"/>
        <v>0</v>
      </c>
      <c r="N602">
        <f t="shared" si="135"/>
        <v>0</v>
      </c>
      <c r="O602">
        <f t="shared" si="136"/>
        <v>0</v>
      </c>
      <c r="P602">
        <f t="shared" si="137"/>
        <v>333.33333333333331</v>
      </c>
      <c r="Q602">
        <f t="shared" si="138"/>
        <v>0.33333333333333331</v>
      </c>
    </row>
    <row r="603" spans="1:17" x14ac:dyDescent="0.3">
      <c r="A603">
        <v>594</v>
      </c>
      <c r="B603">
        <v>0</v>
      </c>
      <c r="C603">
        <f t="shared" si="126"/>
        <v>0</v>
      </c>
      <c r="D603">
        <f t="shared" si="127"/>
        <v>0</v>
      </c>
      <c r="E603">
        <f t="shared" si="128"/>
        <v>225.63</v>
      </c>
      <c r="F603">
        <f t="shared" si="139"/>
        <v>0</v>
      </c>
      <c r="G603">
        <f t="shared" si="129"/>
        <v>225.63</v>
      </c>
      <c r="H603">
        <f t="shared" si="130"/>
        <v>0</v>
      </c>
      <c r="I603">
        <v>300</v>
      </c>
      <c r="J603">
        <f t="shared" si="131"/>
        <v>333.33333333333331</v>
      </c>
      <c r="K603">
        <f t="shared" si="132"/>
        <v>0</v>
      </c>
      <c r="L603">
        <f t="shared" si="133"/>
        <v>0</v>
      </c>
      <c r="M603">
        <f t="shared" si="134"/>
        <v>0</v>
      </c>
      <c r="N603">
        <f t="shared" si="135"/>
        <v>0</v>
      </c>
      <c r="O603">
        <f t="shared" si="136"/>
        <v>0</v>
      </c>
      <c r="P603">
        <f t="shared" si="137"/>
        <v>333.33333333333331</v>
      </c>
      <c r="Q603">
        <f t="shared" si="138"/>
        <v>0.33333333333333331</v>
      </c>
    </row>
    <row r="604" spans="1:17" x14ac:dyDescent="0.3">
      <c r="A604">
        <v>595</v>
      </c>
      <c r="B604">
        <v>0</v>
      </c>
      <c r="C604">
        <f t="shared" si="126"/>
        <v>0</v>
      </c>
      <c r="D604">
        <f t="shared" si="127"/>
        <v>0</v>
      </c>
      <c r="E604">
        <f t="shared" si="128"/>
        <v>225.63</v>
      </c>
      <c r="F604">
        <f t="shared" si="139"/>
        <v>0</v>
      </c>
      <c r="G604">
        <f t="shared" si="129"/>
        <v>225.63</v>
      </c>
      <c r="H604">
        <f t="shared" si="130"/>
        <v>0</v>
      </c>
      <c r="I604">
        <v>300</v>
      </c>
      <c r="J604">
        <f t="shared" si="131"/>
        <v>333.33333333333331</v>
      </c>
      <c r="K604">
        <f t="shared" si="132"/>
        <v>0</v>
      </c>
      <c r="L604">
        <f t="shared" si="133"/>
        <v>0</v>
      </c>
      <c r="M604">
        <f t="shared" si="134"/>
        <v>0</v>
      </c>
      <c r="N604">
        <f t="shared" si="135"/>
        <v>0</v>
      </c>
      <c r="O604">
        <f t="shared" si="136"/>
        <v>0</v>
      </c>
      <c r="P604">
        <f t="shared" si="137"/>
        <v>333.33333333333331</v>
      </c>
      <c r="Q604">
        <f t="shared" si="138"/>
        <v>0.33333333333333331</v>
      </c>
    </row>
    <row r="605" spans="1:17" x14ac:dyDescent="0.3">
      <c r="A605">
        <v>596</v>
      </c>
      <c r="B605">
        <v>0</v>
      </c>
      <c r="C605">
        <f t="shared" si="126"/>
        <v>0</v>
      </c>
      <c r="D605">
        <f t="shared" si="127"/>
        <v>0</v>
      </c>
      <c r="E605">
        <f t="shared" si="128"/>
        <v>225.63</v>
      </c>
      <c r="F605">
        <f t="shared" si="139"/>
        <v>0</v>
      </c>
      <c r="G605">
        <f t="shared" si="129"/>
        <v>225.63</v>
      </c>
      <c r="H605">
        <f t="shared" si="130"/>
        <v>0</v>
      </c>
      <c r="I605">
        <v>300</v>
      </c>
      <c r="J605">
        <f t="shared" si="131"/>
        <v>333.33333333333331</v>
      </c>
      <c r="K605">
        <f t="shared" si="132"/>
        <v>0</v>
      </c>
      <c r="L605">
        <f t="shared" si="133"/>
        <v>0</v>
      </c>
      <c r="M605">
        <f t="shared" si="134"/>
        <v>0</v>
      </c>
      <c r="N605">
        <f t="shared" si="135"/>
        <v>0</v>
      </c>
      <c r="O605">
        <f t="shared" si="136"/>
        <v>0</v>
      </c>
      <c r="P605">
        <f t="shared" si="137"/>
        <v>333.33333333333331</v>
      </c>
      <c r="Q605">
        <f t="shared" si="138"/>
        <v>0.33333333333333331</v>
      </c>
    </row>
    <row r="606" spans="1:17" x14ac:dyDescent="0.3">
      <c r="A606">
        <v>597</v>
      </c>
      <c r="B606">
        <v>0</v>
      </c>
      <c r="C606">
        <f t="shared" si="126"/>
        <v>0</v>
      </c>
      <c r="D606">
        <f t="shared" si="127"/>
        <v>0</v>
      </c>
      <c r="E606">
        <f t="shared" si="128"/>
        <v>225.63</v>
      </c>
      <c r="F606">
        <f t="shared" si="139"/>
        <v>0</v>
      </c>
      <c r="G606">
        <f t="shared" si="129"/>
        <v>225.63</v>
      </c>
      <c r="H606">
        <f t="shared" si="130"/>
        <v>0</v>
      </c>
      <c r="I606">
        <v>300</v>
      </c>
      <c r="J606">
        <f t="shared" si="131"/>
        <v>333.33333333333331</v>
      </c>
      <c r="K606">
        <f t="shared" si="132"/>
        <v>0</v>
      </c>
      <c r="L606">
        <f t="shared" si="133"/>
        <v>0</v>
      </c>
      <c r="M606">
        <f t="shared" si="134"/>
        <v>0</v>
      </c>
      <c r="N606">
        <f t="shared" si="135"/>
        <v>0</v>
      </c>
      <c r="O606">
        <f t="shared" si="136"/>
        <v>0</v>
      </c>
      <c r="P606">
        <f t="shared" si="137"/>
        <v>333.33333333333331</v>
      </c>
      <c r="Q606">
        <f t="shared" si="138"/>
        <v>0.33333333333333331</v>
      </c>
    </row>
    <row r="607" spans="1:17" x14ac:dyDescent="0.3">
      <c r="A607">
        <v>598</v>
      </c>
      <c r="B607">
        <v>0</v>
      </c>
      <c r="C607">
        <f t="shared" si="126"/>
        <v>0</v>
      </c>
      <c r="D607">
        <f t="shared" si="127"/>
        <v>0</v>
      </c>
      <c r="E607">
        <f t="shared" si="128"/>
        <v>225.63</v>
      </c>
      <c r="F607">
        <f t="shared" si="139"/>
        <v>0</v>
      </c>
      <c r="G607">
        <f t="shared" si="129"/>
        <v>225.63</v>
      </c>
      <c r="H607">
        <f t="shared" si="130"/>
        <v>0</v>
      </c>
      <c r="I607">
        <v>300</v>
      </c>
      <c r="J607">
        <f t="shared" si="131"/>
        <v>333.33333333333331</v>
      </c>
      <c r="K607">
        <f t="shared" si="132"/>
        <v>0</v>
      </c>
      <c r="L607">
        <f t="shared" si="133"/>
        <v>0</v>
      </c>
      <c r="M607">
        <f t="shared" si="134"/>
        <v>0</v>
      </c>
      <c r="N607">
        <f t="shared" si="135"/>
        <v>0</v>
      </c>
      <c r="O607">
        <f t="shared" si="136"/>
        <v>0</v>
      </c>
      <c r="P607">
        <f t="shared" si="137"/>
        <v>333.33333333333331</v>
      </c>
      <c r="Q607">
        <f t="shared" si="138"/>
        <v>0.33333333333333331</v>
      </c>
    </row>
    <row r="608" spans="1:17" x14ac:dyDescent="0.3">
      <c r="A608">
        <v>599</v>
      </c>
      <c r="B608">
        <v>0</v>
      </c>
      <c r="C608">
        <f t="shared" si="126"/>
        <v>0</v>
      </c>
      <c r="D608">
        <f t="shared" si="127"/>
        <v>0</v>
      </c>
      <c r="E608">
        <f t="shared" si="128"/>
        <v>225.63</v>
      </c>
      <c r="F608">
        <f t="shared" si="139"/>
        <v>0</v>
      </c>
      <c r="G608">
        <f t="shared" si="129"/>
        <v>225.63</v>
      </c>
      <c r="H608">
        <f t="shared" si="130"/>
        <v>0</v>
      </c>
      <c r="I608">
        <v>300</v>
      </c>
      <c r="J608">
        <f t="shared" si="131"/>
        <v>333.33333333333331</v>
      </c>
      <c r="K608">
        <f t="shared" si="132"/>
        <v>0</v>
      </c>
      <c r="L608">
        <f t="shared" si="133"/>
        <v>0</v>
      </c>
      <c r="M608">
        <f t="shared" si="134"/>
        <v>0</v>
      </c>
      <c r="N608">
        <f t="shared" si="135"/>
        <v>0</v>
      </c>
      <c r="O608">
        <f t="shared" si="136"/>
        <v>0</v>
      </c>
      <c r="P608">
        <f t="shared" si="137"/>
        <v>333.33333333333331</v>
      </c>
      <c r="Q608">
        <f t="shared" si="138"/>
        <v>0.33333333333333331</v>
      </c>
    </row>
    <row r="609" spans="1:17" x14ac:dyDescent="0.3">
      <c r="A609">
        <v>600</v>
      </c>
      <c r="B609">
        <v>0</v>
      </c>
      <c r="C609">
        <f t="shared" si="126"/>
        <v>0</v>
      </c>
      <c r="D609">
        <f t="shared" si="127"/>
        <v>0</v>
      </c>
      <c r="E609">
        <f t="shared" si="128"/>
        <v>225.63</v>
      </c>
      <c r="F609">
        <f t="shared" si="139"/>
        <v>0</v>
      </c>
      <c r="G609">
        <f t="shared" si="129"/>
        <v>225.63</v>
      </c>
      <c r="H609">
        <f t="shared" si="130"/>
        <v>0</v>
      </c>
      <c r="I609">
        <v>300</v>
      </c>
      <c r="J609">
        <f t="shared" si="131"/>
        <v>333.33333333333331</v>
      </c>
      <c r="K609">
        <f t="shared" si="132"/>
        <v>0</v>
      </c>
      <c r="L609">
        <f t="shared" si="133"/>
        <v>0</v>
      </c>
      <c r="M609">
        <f t="shared" si="134"/>
        <v>0</v>
      </c>
      <c r="N609">
        <f t="shared" si="135"/>
        <v>0</v>
      </c>
      <c r="O609">
        <f t="shared" si="136"/>
        <v>0</v>
      </c>
      <c r="P609">
        <f t="shared" si="137"/>
        <v>333.33333333333331</v>
      </c>
      <c r="Q609">
        <f t="shared" si="138"/>
        <v>0.33333333333333331</v>
      </c>
    </row>
    <row r="610" spans="1:17" x14ac:dyDescent="0.3">
      <c r="A610">
        <v>601</v>
      </c>
      <c r="B610">
        <v>1</v>
      </c>
      <c r="C610">
        <f t="shared" si="126"/>
        <v>0.27777777777777779</v>
      </c>
      <c r="D610">
        <f t="shared" si="127"/>
        <v>3.0208333333333334E-2</v>
      </c>
      <c r="E610">
        <f t="shared" si="128"/>
        <v>225.63</v>
      </c>
      <c r="F610">
        <f t="shared" si="139"/>
        <v>555.55555555555554</v>
      </c>
      <c r="G610">
        <f t="shared" si="129"/>
        <v>781.21576388888889</v>
      </c>
      <c r="H610">
        <f t="shared" si="130"/>
        <v>217.00437885802469</v>
      </c>
      <c r="I610">
        <v>300</v>
      </c>
      <c r="J610">
        <f t="shared" si="131"/>
        <v>333.33333333333331</v>
      </c>
      <c r="K610">
        <f t="shared" si="132"/>
        <v>217.00437885802469</v>
      </c>
      <c r="L610">
        <f t="shared" si="133"/>
        <v>0</v>
      </c>
      <c r="M610">
        <f t="shared" si="134"/>
        <v>241.11597650891633</v>
      </c>
      <c r="N610">
        <f t="shared" si="135"/>
        <v>0</v>
      </c>
      <c r="O610">
        <f t="shared" si="136"/>
        <v>241.11597650891633</v>
      </c>
      <c r="P610">
        <f t="shared" si="137"/>
        <v>574.4493098422497</v>
      </c>
      <c r="Q610">
        <f t="shared" si="138"/>
        <v>0.57444930984224973</v>
      </c>
    </row>
    <row r="611" spans="1:17" x14ac:dyDescent="0.3">
      <c r="A611">
        <v>602</v>
      </c>
      <c r="B611">
        <v>2.1</v>
      </c>
      <c r="C611">
        <f t="shared" si="126"/>
        <v>0.58333333333333337</v>
      </c>
      <c r="D611">
        <f t="shared" si="127"/>
        <v>0.13321875000000002</v>
      </c>
      <c r="E611">
        <f t="shared" si="128"/>
        <v>225.63</v>
      </c>
      <c r="F611">
        <f t="shared" si="139"/>
        <v>611.1111111111112</v>
      </c>
      <c r="G611">
        <f t="shared" si="129"/>
        <v>836.87432986111116</v>
      </c>
      <c r="H611">
        <f t="shared" si="130"/>
        <v>488.17669241898153</v>
      </c>
      <c r="I611">
        <v>300</v>
      </c>
      <c r="J611">
        <f t="shared" si="131"/>
        <v>333.33333333333331</v>
      </c>
      <c r="K611">
        <f t="shared" si="132"/>
        <v>488.17669241898153</v>
      </c>
      <c r="L611">
        <f t="shared" si="133"/>
        <v>0</v>
      </c>
      <c r="M611">
        <f t="shared" si="134"/>
        <v>542.41854713220164</v>
      </c>
      <c r="N611">
        <f t="shared" si="135"/>
        <v>0</v>
      </c>
      <c r="O611">
        <f t="shared" si="136"/>
        <v>542.41854713220164</v>
      </c>
      <c r="P611">
        <f t="shared" si="137"/>
        <v>875.7518804655349</v>
      </c>
      <c r="Q611">
        <f t="shared" si="138"/>
        <v>0.87575188046553487</v>
      </c>
    </row>
    <row r="612" spans="1:17" x14ac:dyDescent="0.3">
      <c r="A612">
        <v>603</v>
      </c>
      <c r="B612">
        <v>4.8</v>
      </c>
      <c r="C612">
        <f t="shared" si="126"/>
        <v>1.3333333333333333</v>
      </c>
      <c r="D612">
        <f t="shared" si="127"/>
        <v>0.69599999999999984</v>
      </c>
      <c r="E612">
        <f t="shared" si="128"/>
        <v>225.63</v>
      </c>
      <c r="F612">
        <f t="shared" si="139"/>
        <v>1499.9999999999998</v>
      </c>
      <c r="G612">
        <f t="shared" si="129"/>
        <v>1726.3259999999998</v>
      </c>
      <c r="H612">
        <f t="shared" si="130"/>
        <v>2301.7679999999996</v>
      </c>
      <c r="I612">
        <v>300</v>
      </c>
      <c r="J612">
        <f t="shared" si="131"/>
        <v>333.33333333333331</v>
      </c>
      <c r="K612">
        <f t="shared" si="132"/>
        <v>2301.7679999999996</v>
      </c>
      <c r="L612">
        <f t="shared" si="133"/>
        <v>0</v>
      </c>
      <c r="M612">
        <f t="shared" si="134"/>
        <v>2557.5199999999995</v>
      </c>
      <c r="N612">
        <f t="shared" si="135"/>
        <v>0</v>
      </c>
      <c r="O612">
        <f t="shared" si="136"/>
        <v>2557.5199999999995</v>
      </c>
      <c r="P612">
        <f t="shared" si="137"/>
        <v>2890.853333333333</v>
      </c>
      <c r="Q612">
        <f t="shared" si="138"/>
        <v>2.8908533333333328</v>
      </c>
    </row>
    <row r="613" spans="1:17" x14ac:dyDescent="0.3">
      <c r="A613">
        <v>604</v>
      </c>
      <c r="B613">
        <v>9.1</v>
      </c>
      <c r="C613">
        <f t="shared" si="126"/>
        <v>2.5277777777777777</v>
      </c>
      <c r="D613">
        <f t="shared" si="127"/>
        <v>2.5015520833333329</v>
      </c>
      <c r="E613">
        <f t="shared" si="128"/>
        <v>225.63</v>
      </c>
      <c r="F613">
        <f t="shared" si="139"/>
        <v>2388.8888888888887</v>
      </c>
      <c r="G613">
        <f t="shared" si="129"/>
        <v>2617.0204409722219</v>
      </c>
      <c r="H613">
        <f t="shared" si="130"/>
        <v>6615.2461146797832</v>
      </c>
      <c r="I613">
        <v>300</v>
      </c>
      <c r="J613">
        <f t="shared" si="131"/>
        <v>333.33333333333331</v>
      </c>
      <c r="K613">
        <f t="shared" si="132"/>
        <v>6615.2461146797832</v>
      </c>
      <c r="L613">
        <f t="shared" si="133"/>
        <v>0</v>
      </c>
      <c r="M613">
        <f t="shared" si="134"/>
        <v>7350.2734607553148</v>
      </c>
      <c r="N613">
        <f t="shared" si="135"/>
        <v>0</v>
      </c>
      <c r="O613">
        <f t="shared" si="136"/>
        <v>7350.2734607553148</v>
      </c>
      <c r="P613">
        <f t="shared" si="137"/>
        <v>7683.6067940886478</v>
      </c>
      <c r="Q613">
        <f t="shared" si="138"/>
        <v>7.6836067940886474</v>
      </c>
    </row>
    <row r="614" spans="1:17" x14ac:dyDescent="0.3">
      <c r="A614">
        <v>605</v>
      </c>
      <c r="B614">
        <v>14.2</v>
      </c>
      <c r="C614">
        <f t="shared" si="126"/>
        <v>3.9444444444444442</v>
      </c>
      <c r="D614">
        <f t="shared" si="127"/>
        <v>6.0912083333333324</v>
      </c>
      <c r="E614">
        <f t="shared" si="128"/>
        <v>225.63</v>
      </c>
      <c r="F614">
        <f t="shared" si="139"/>
        <v>2833.333333333333</v>
      </c>
      <c r="G614">
        <f t="shared" si="129"/>
        <v>3065.0545416666664</v>
      </c>
      <c r="H614">
        <f t="shared" si="130"/>
        <v>12089.937358796295</v>
      </c>
      <c r="I614">
        <v>300</v>
      </c>
      <c r="J614">
        <f t="shared" si="131"/>
        <v>333.33333333333331</v>
      </c>
      <c r="K614">
        <f t="shared" si="132"/>
        <v>12089.937358796295</v>
      </c>
      <c r="L614">
        <f t="shared" si="133"/>
        <v>0</v>
      </c>
      <c r="M614">
        <f t="shared" si="134"/>
        <v>13433.263731995883</v>
      </c>
      <c r="N614">
        <f t="shared" si="135"/>
        <v>0</v>
      </c>
      <c r="O614">
        <f t="shared" si="136"/>
        <v>13433.263731995883</v>
      </c>
      <c r="P614">
        <f t="shared" si="137"/>
        <v>13766.597065329217</v>
      </c>
      <c r="Q614">
        <f t="shared" si="138"/>
        <v>13.766597065329217</v>
      </c>
    </row>
    <row r="615" spans="1:17" x14ac:dyDescent="0.3">
      <c r="A615">
        <v>606</v>
      </c>
      <c r="B615">
        <v>19.8</v>
      </c>
      <c r="C615">
        <f t="shared" si="126"/>
        <v>5.5</v>
      </c>
      <c r="D615">
        <f t="shared" si="127"/>
        <v>11.842874999999999</v>
      </c>
      <c r="E615">
        <f t="shared" si="128"/>
        <v>225.63</v>
      </c>
      <c r="F615">
        <f t="shared" si="139"/>
        <v>3111.1111111111118</v>
      </c>
      <c r="G615">
        <f t="shared" si="129"/>
        <v>3348.5839861111117</v>
      </c>
      <c r="H615">
        <f t="shared" si="130"/>
        <v>18417.211923611114</v>
      </c>
      <c r="I615">
        <v>300</v>
      </c>
      <c r="J615">
        <f t="shared" si="131"/>
        <v>333.33333333333331</v>
      </c>
      <c r="K615">
        <f t="shared" si="132"/>
        <v>18417.211923611114</v>
      </c>
      <c r="L615">
        <f t="shared" si="133"/>
        <v>0</v>
      </c>
      <c r="M615">
        <f t="shared" si="134"/>
        <v>20463.56880401235</v>
      </c>
      <c r="N615">
        <f t="shared" si="135"/>
        <v>0</v>
      </c>
      <c r="O615">
        <f t="shared" si="136"/>
        <v>20463.56880401235</v>
      </c>
      <c r="P615">
        <f t="shared" si="137"/>
        <v>20796.902137345682</v>
      </c>
      <c r="Q615">
        <f t="shared" si="138"/>
        <v>20.796902137345683</v>
      </c>
    </row>
    <row r="616" spans="1:17" x14ac:dyDescent="0.3">
      <c r="A616">
        <v>607</v>
      </c>
      <c r="B616">
        <v>25.5</v>
      </c>
      <c r="C616">
        <f t="shared" si="126"/>
        <v>7.083333333333333</v>
      </c>
      <c r="D616">
        <f t="shared" si="127"/>
        <v>19.642968749999998</v>
      </c>
      <c r="E616">
        <f t="shared" si="128"/>
        <v>225.63</v>
      </c>
      <c r="F616">
        <f t="shared" si="139"/>
        <v>3166.6666666666661</v>
      </c>
      <c r="G616">
        <f t="shared" si="129"/>
        <v>3411.9396354166661</v>
      </c>
      <c r="H616">
        <f t="shared" si="130"/>
        <v>24167.905750868049</v>
      </c>
      <c r="I616">
        <v>300</v>
      </c>
      <c r="J616">
        <f t="shared" si="131"/>
        <v>333.33333333333331</v>
      </c>
      <c r="K616">
        <f t="shared" si="132"/>
        <v>24167.905750868049</v>
      </c>
      <c r="L616">
        <f t="shared" si="133"/>
        <v>0</v>
      </c>
      <c r="M616">
        <f t="shared" si="134"/>
        <v>26853.228612075611</v>
      </c>
      <c r="N616">
        <f t="shared" si="135"/>
        <v>0</v>
      </c>
      <c r="O616">
        <f t="shared" si="136"/>
        <v>26853.228612075611</v>
      </c>
      <c r="P616">
        <f t="shared" si="137"/>
        <v>27186.561945408943</v>
      </c>
      <c r="Q616">
        <f t="shared" si="138"/>
        <v>27.186561945408943</v>
      </c>
    </row>
    <row r="617" spans="1:17" x14ac:dyDescent="0.3">
      <c r="A617">
        <v>608</v>
      </c>
      <c r="B617">
        <v>30.5</v>
      </c>
      <c r="C617">
        <f t="shared" si="126"/>
        <v>8.4722222222222214</v>
      </c>
      <c r="D617">
        <f t="shared" si="127"/>
        <v>28.101302083333326</v>
      </c>
      <c r="E617">
        <f t="shared" si="128"/>
        <v>225.63</v>
      </c>
      <c r="F617">
        <f t="shared" si="139"/>
        <v>2777.7777777777769</v>
      </c>
      <c r="G617">
        <f t="shared" si="129"/>
        <v>3031.5090798611104</v>
      </c>
      <c r="H617">
        <f t="shared" si="130"/>
        <v>25683.61859326774</v>
      </c>
      <c r="I617">
        <v>300</v>
      </c>
      <c r="J617">
        <f t="shared" si="131"/>
        <v>333.33333333333331</v>
      </c>
      <c r="K617">
        <f t="shared" si="132"/>
        <v>25683.61859326774</v>
      </c>
      <c r="L617">
        <f t="shared" si="133"/>
        <v>0</v>
      </c>
      <c r="M617">
        <f t="shared" si="134"/>
        <v>28537.353992519711</v>
      </c>
      <c r="N617">
        <f t="shared" si="135"/>
        <v>0</v>
      </c>
      <c r="O617">
        <f t="shared" si="136"/>
        <v>28537.353992519711</v>
      </c>
      <c r="P617">
        <f t="shared" si="137"/>
        <v>28870.687325853043</v>
      </c>
      <c r="Q617">
        <f t="shared" si="138"/>
        <v>28.870687325853044</v>
      </c>
    </row>
    <row r="618" spans="1:17" x14ac:dyDescent="0.3">
      <c r="A618">
        <v>609</v>
      </c>
      <c r="B618">
        <v>34.799999999999997</v>
      </c>
      <c r="C618">
        <f t="shared" si="126"/>
        <v>9.6666666666666661</v>
      </c>
      <c r="D618">
        <f t="shared" si="127"/>
        <v>36.583499999999987</v>
      </c>
      <c r="E618">
        <f t="shared" si="128"/>
        <v>225.63</v>
      </c>
      <c r="F618">
        <f t="shared" si="139"/>
        <v>2388.8888888888891</v>
      </c>
      <c r="G618">
        <f t="shared" si="129"/>
        <v>2651.102388888889</v>
      </c>
      <c r="H618">
        <f t="shared" si="130"/>
        <v>25627.323092592593</v>
      </c>
      <c r="I618">
        <v>300</v>
      </c>
      <c r="J618">
        <f t="shared" si="131"/>
        <v>333.33333333333331</v>
      </c>
      <c r="K618">
        <f t="shared" si="132"/>
        <v>25627.323092592593</v>
      </c>
      <c r="L618">
        <f t="shared" si="133"/>
        <v>0</v>
      </c>
      <c r="M618">
        <f t="shared" si="134"/>
        <v>28474.803436213992</v>
      </c>
      <c r="N618">
        <f t="shared" si="135"/>
        <v>0</v>
      </c>
      <c r="O618">
        <f t="shared" si="136"/>
        <v>28474.803436213992</v>
      </c>
      <c r="P618">
        <f t="shared" si="137"/>
        <v>28808.136769547324</v>
      </c>
      <c r="Q618">
        <f t="shared" si="138"/>
        <v>28.808136769547325</v>
      </c>
    </row>
    <row r="619" spans="1:17" x14ac:dyDescent="0.3">
      <c r="A619">
        <v>610</v>
      </c>
      <c r="B619">
        <v>38.799999999999997</v>
      </c>
      <c r="C619">
        <f t="shared" si="126"/>
        <v>10.777777777777777</v>
      </c>
      <c r="D619">
        <f t="shared" si="127"/>
        <v>45.476833333333325</v>
      </c>
      <c r="E619">
        <f t="shared" si="128"/>
        <v>225.63</v>
      </c>
      <c r="F619">
        <f t="shared" si="139"/>
        <v>2222.2222222222213</v>
      </c>
      <c r="G619">
        <f t="shared" si="129"/>
        <v>2493.3290555555545</v>
      </c>
      <c r="H619">
        <f t="shared" si="130"/>
        <v>26872.546487654308</v>
      </c>
      <c r="I619">
        <v>300</v>
      </c>
      <c r="J619">
        <f t="shared" si="131"/>
        <v>333.33333333333331</v>
      </c>
      <c r="K619">
        <f t="shared" si="132"/>
        <v>26872.546487654308</v>
      </c>
      <c r="L619">
        <f t="shared" si="133"/>
        <v>0</v>
      </c>
      <c r="M619">
        <f t="shared" si="134"/>
        <v>29858.384986282563</v>
      </c>
      <c r="N619">
        <f t="shared" si="135"/>
        <v>0</v>
      </c>
      <c r="O619">
        <f t="shared" si="136"/>
        <v>29858.384986282563</v>
      </c>
      <c r="P619">
        <f t="shared" si="137"/>
        <v>30191.718319615895</v>
      </c>
      <c r="Q619">
        <f t="shared" si="138"/>
        <v>30.191718319615894</v>
      </c>
    </row>
    <row r="620" spans="1:17" x14ac:dyDescent="0.3">
      <c r="A620">
        <v>611</v>
      </c>
      <c r="B620">
        <v>42.9</v>
      </c>
      <c r="C620">
        <f t="shared" si="126"/>
        <v>11.916666666666666</v>
      </c>
      <c r="D620">
        <f t="shared" si="127"/>
        <v>55.595718749999989</v>
      </c>
      <c r="E620">
        <f t="shared" si="128"/>
        <v>225.63</v>
      </c>
      <c r="F620">
        <f t="shared" si="139"/>
        <v>2277.7777777777787</v>
      </c>
      <c r="G620">
        <f t="shared" si="129"/>
        <v>2559.0034965277787</v>
      </c>
      <c r="H620">
        <f t="shared" si="130"/>
        <v>30494.791666956029</v>
      </c>
      <c r="I620">
        <v>300</v>
      </c>
      <c r="J620">
        <f t="shared" si="131"/>
        <v>333.33333333333331</v>
      </c>
      <c r="K620">
        <f t="shared" si="132"/>
        <v>30494.791666956029</v>
      </c>
      <c r="L620">
        <f t="shared" si="133"/>
        <v>0</v>
      </c>
      <c r="M620">
        <f t="shared" si="134"/>
        <v>33883.101852173364</v>
      </c>
      <c r="N620">
        <f t="shared" si="135"/>
        <v>0</v>
      </c>
      <c r="O620">
        <f t="shared" si="136"/>
        <v>33883.101852173364</v>
      </c>
      <c r="P620">
        <f t="shared" si="137"/>
        <v>34216.4351855067</v>
      </c>
      <c r="Q620">
        <f t="shared" si="138"/>
        <v>34.216435185506697</v>
      </c>
    </row>
    <row r="621" spans="1:17" x14ac:dyDescent="0.3">
      <c r="A621">
        <v>612</v>
      </c>
      <c r="B621">
        <v>46.4</v>
      </c>
      <c r="C621">
        <f t="shared" si="126"/>
        <v>12.888888888888888</v>
      </c>
      <c r="D621">
        <f t="shared" si="127"/>
        <v>65.037333333333308</v>
      </c>
      <c r="E621">
        <f t="shared" si="128"/>
        <v>225.63</v>
      </c>
      <c r="F621">
        <f t="shared" si="139"/>
        <v>1944.444444444443</v>
      </c>
      <c r="G621">
        <f t="shared" si="129"/>
        <v>2235.1117777777763</v>
      </c>
      <c r="H621">
        <f t="shared" si="130"/>
        <v>28808.10735802467</v>
      </c>
      <c r="I621">
        <v>300</v>
      </c>
      <c r="J621">
        <f t="shared" si="131"/>
        <v>333.33333333333331</v>
      </c>
      <c r="K621">
        <f t="shared" si="132"/>
        <v>28808.10735802467</v>
      </c>
      <c r="L621">
        <f t="shared" si="133"/>
        <v>0</v>
      </c>
      <c r="M621">
        <f t="shared" si="134"/>
        <v>32009.008175582967</v>
      </c>
      <c r="N621">
        <f t="shared" si="135"/>
        <v>0</v>
      </c>
      <c r="O621">
        <f t="shared" si="136"/>
        <v>32009.008175582967</v>
      </c>
      <c r="P621">
        <f t="shared" si="137"/>
        <v>32342.341508916299</v>
      </c>
      <c r="Q621">
        <f t="shared" si="138"/>
        <v>32.342341508916299</v>
      </c>
    </row>
    <row r="622" spans="1:17" x14ac:dyDescent="0.3">
      <c r="A622">
        <v>613</v>
      </c>
      <c r="B622">
        <v>48.3</v>
      </c>
      <c r="C622">
        <f t="shared" si="126"/>
        <v>13.416666666666666</v>
      </c>
      <c r="D622">
        <f t="shared" si="127"/>
        <v>70.472718749999984</v>
      </c>
      <c r="E622">
        <f t="shared" si="128"/>
        <v>225.63</v>
      </c>
      <c r="F622">
        <f t="shared" si="139"/>
        <v>1055.555555555557</v>
      </c>
      <c r="G622">
        <f t="shared" si="129"/>
        <v>1351.6582743055569</v>
      </c>
      <c r="H622">
        <f t="shared" si="130"/>
        <v>18134.748513599556</v>
      </c>
      <c r="I622">
        <v>300</v>
      </c>
      <c r="J622">
        <f t="shared" si="131"/>
        <v>333.33333333333331</v>
      </c>
      <c r="K622">
        <f t="shared" si="132"/>
        <v>18134.748513599556</v>
      </c>
      <c r="L622">
        <f t="shared" si="133"/>
        <v>0</v>
      </c>
      <c r="M622">
        <f t="shared" si="134"/>
        <v>20149.720570666173</v>
      </c>
      <c r="N622">
        <f t="shared" si="135"/>
        <v>0</v>
      </c>
      <c r="O622">
        <f t="shared" si="136"/>
        <v>20149.720570666173</v>
      </c>
      <c r="P622">
        <f t="shared" si="137"/>
        <v>20483.053903999506</v>
      </c>
      <c r="Q622">
        <f t="shared" si="138"/>
        <v>20.483053903999505</v>
      </c>
    </row>
    <row r="623" spans="1:17" x14ac:dyDescent="0.3">
      <c r="A623">
        <v>614</v>
      </c>
      <c r="B623">
        <v>48.7</v>
      </c>
      <c r="C623">
        <f t="shared" si="126"/>
        <v>13.527777777777779</v>
      </c>
      <c r="D623">
        <f t="shared" si="127"/>
        <v>71.644802083333332</v>
      </c>
      <c r="E623">
        <f t="shared" si="128"/>
        <v>225.63</v>
      </c>
      <c r="F623">
        <f t="shared" si="139"/>
        <v>222.22222222222499</v>
      </c>
      <c r="G623">
        <f t="shared" si="129"/>
        <v>519.49702430555828</v>
      </c>
      <c r="H623">
        <f t="shared" si="130"/>
        <v>7027.640301022414</v>
      </c>
      <c r="I623">
        <v>300</v>
      </c>
      <c r="J623">
        <f t="shared" si="131"/>
        <v>333.33333333333331</v>
      </c>
      <c r="K623">
        <f t="shared" si="132"/>
        <v>7027.640301022414</v>
      </c>
      <c r="L623">
        <f t="shared" si="133"/>
        <v>0</v>
      </c>
      <c r="M623">
        <f t="shared" si="134"/>
        <v>7808.4892233582377</v>
      </c>
      <c r="N623">
        <f t="shared" si="135"/>
        <v>0</v>
      </c>
      <c r="O623">
        <f t="shared" si="136"/>
        <v>7808.4892233582377</v>
      </c>
      <c r="P623">
        <f t="shared" si="137"/>
        <v>8141.8225566915708</v>
      </c>
      <c r="Q623">
        <f t="shared" si="138"/>
        <v>8.1418225566915705</v>
      </c>
    </row>
    <row r="624" spans="1:17" x14ac:dyDescent="0.3">
      <c r="A624">
        <v>615</v>
      </c>
      <c r="B624">
        <v>48.5</v>
      </c>
      <c r="C624">
        <f t="shared" si="126"/>
        <v>13.472222222222221</v>
      </c>
      <c r="D624">
        <f t="shared" si="127"/>
        <v>71.05755208333332</v>
      </c>
      <c r="E624">
        <f t="shared" si="128"/>
        <v>225.63</v>
      </c>
      <c r="F624">
        <f t="shared" si="139"/>
        <v>-111.11111111111427</v>
      </c>
      <c r="G624">
        <f t="shared" si="129"/>
        <v>185.57644097221907</v>
      </c>
      <c r="H624">
        <f t="shared" si="130"/>
        <v>2500.1270519868403</v>
      </c>
      <c r="I624">
        <v>300</v>
      </c>
      <c r="J624">
        <f t="shared" si="131"/>
        <v>333.33333333333331</v>
      </c>
      <c r="K624">
        <f t="shared" si="132"/>
        <v>2500.1270519868403</v>
      </c>
      <c r="L624">
        <f t="shared" si="133"/>
        <v>0</v>
      </c>
      <c r="M624">
        <f t="shared" si="134"/>
        <v>2777.9189466520447</v>
      </c>
      <c r="N624">
        <f t="shared" si="135"/>
        <v>0</v>
      </c>
      <c r="O624">
        <f t="shared" si="136"/>
        <v>2777.9189466520447</v>
      </c>
      <c r="P624">
        <f t="shared" si="137"/>
        <v>3111.2522799853782</v>
      </c>
      <c r="Q624">
        <f t="shared" si="138"/>
        <v>3.1112522799853783</v>
      </c>
    </row>
    <row r="625" spans="1:17" x14ac:dyDescent="0.3">
      <c r="A625">
        <v>616</v>
      </c>
      <c r="B625">
        <v>48.4</v>
      </c>
      <c r="C625">
        <f t="shared" si="126"/>
        <v>13.444444444444443</v>
      </c>
      <c r="D625">
        <f t="shared" si="127"/>
        <v>70.7648333333333</v>
      </c>
      <c r="E625">
        <f t="shared" si="128"/>
        <v>225.63</v>
      </c>
      <c r="F625">
        <f t="shared" si="139"/>
        <v>-55.555555555557135</v>
      </c>
      <c r="G625">
        <f t="shared" si="129"/>
        <v>240.83927777777615</v>
      </c>
      <c r="H625">
        <f t="shared" si="130"/>
        <v>3237.9502901234346</v>
      </c>
      <c r="I625">
        <v>300</v>
      </c>
      <c r="J625">
        <f t="shared" si="131"/>
        <v>333.33333333333331</v>
      </c>
      <c r="K625">
        <f t="shared" si="132"/>
        <v>3237.9502901234346</v>
      </c>
      <c r="L625">
        <f t="shared" si="133"/>
        <v>0</v>
      </c>
      <c r="M625">
        <f t="shared" si="134"/>
        <v>3597.7225445815939</v>
      </c>
      <c r="N625">
        <f t="shared" si="135"/>
        <v>0</v>
      </c>
      <c r="O625">
        <f t="shared" si="136"/>
        <v>3597.7225445815939</v>
      </c>
      <c r="P625">
        <f t="shared" si="137"/>
        <v>3931.0558779149274</v>
      </c>
      <c r="Q625">
        <f t="shared" si="138"/>
        <v>3.9310558779149272</v>
      </c>
    </row>
    <row r="626" spans="1:17" x14ac:dyDescent="0.3">
      <c r="A626">
        <v>617</v>
      </c>
      <c r="B626">
        <v>48.2</v>
      </c>
      <c r="C626">
        <f t="shared" si="126"/>
        <v>13.388888888888889</v>
      </c>
      <c r="D626">
        <f t="shared" si="127"/>
        <v>70.181208333333331</v>
      </c>
      <c r="E626">
        <f t="shared" si="128"/>
        <v>225.63</v>
      </c>
      <c r="F626">
        <f t="shared" si="139"/>
        <v>-111.11111111110716</v>
      </c>
      <c r="G626">
        <f t="shared" si="129"/>
        <v>184.70009722222613</v>
      </c>
      <c r="H626">
        <f t="shared" si="130"/>
        <v>2472.929079475361</v>
      </c>
      <c r="I626">
        <v>300</v>
      </c>
      <c r="J626">
        <f t="shared" si="131"/>
        <v>333.33333333333331</v>
      </c>
      <c r="K626">
        <f t="shared" si="132"/>
        <v>2472.929079475361</v>
      </c>
      <c r="L626">
        <f t="shared" si="133"/>
        <v>0</v>
      </c>
      <c r="M626">
        <f t="shared" si="134"/>
        <v>2747.6989771948456</v>
      </c>
      <c r="N626">
        <f t="shared" si="135"/>
        <v>0</v>
      </c>
      <c r="O626">
        <f t="shared" si="136"/>
        <v>2747.6989771948456</v>
      </c>
      <c r="P626">
        <f t="shared" si="137"/>
        <v>3081.0323105281791</v>
      </c>
      <c r="Q626">
        <f t="shared" si="138"/>
        <v>3.0810323105281792</v>
      </c>
    </row>
    <row r="627" spans="1:17" x14ac:dyDescent="0.3">
      <c r="A627">
        <v>618</v>
      </c>
      <c r="B627">
        <v>47.8</v>
      </c>
      <c r="C627">
        <f t="shared" si="126"/>
        <v>13.277777777777777</v>
      </c>
      <c r="D627">
        <f t="shared" si="127"/>
        <v>69.02120833333332</v>
      </c>
      <c r="E627">
        <f t="shared" si="128"/>
        <v>225.63</v>
      </c>
      <c r="F627">
        <f t="shared" si="139"/>
        <v>-222.22222222222499</v>
      </c>
      <c r="G627">
        <f t="shared" si="129"/>
        <v>72.428986111108344</v>
      </c>
      <c r="H627">
        <f t="shared" si="130"/>
        <v>961.69598225304958</v>
      </c>
      <c r="I627">
        <v>300</v>
      </c>
      <c r="J627">
        <f t="shared" si="131"/>
        <v>333.33333333333331</v>
      </c>
      <c r="K627">
        <f t="shared" si="132"/>
        <v>961.69598225304958</v>
      </c>
      <c r="L627">
        <f t="shared" si="133"/>
        <v>0</v>
      </c>
      <c r="M627">
        <f t="shared" si="134"/>
        <v>1068.5510913922774</v>
      </c>
      <c r="N627">
        <f t="shared" si="135"/>
        <v>0</v>
      </c>
      <c r="O627">
        <f t="shared" si="136"/>
        <v>1068.5510913922774</v>
      </c>
      <c r="P627">
        <f t="shared" si="137"/>
        <v>1401.8844247256106</v>
      </c>
      <c r="Q627">
        <f t="shared" si="138"/>
        <v>1.4018844247256106</v>
      </c>
    </row>
    <row r="628" spans="1:17" x14ac:dyDescent="0.3">
      <c r="A628">
        <v>619</v>
      </c>
      <c r="B628">
        <v>47</v>
      </c>
      <c r="C628">
        <f t="shared" si="126"/>
        <v>13.055555555555555</v>
      </c>
      <c r="D628">
        <f t="shared" si="127"/>
        <v>66.730208333333323</v>
      </c>
      <c r="E628">
        <f t="shared" si="128"/>
        <v>225.63</v>
      </c>
      <c r="F628">
        <f t="shared" si="139"/>
        <v>-444.44444444444287</v>
      </c>
      <c r="G628">
        <f t="shared" si="129"/>
        <v>-152.08423611110953</v>
      </c>
      <c r="H628">
        <f t="shared" si="130"/>
        <v>-1985.5441936728189</v>
      </c>
      <c r="I628">
        <v>300</v>
      </c>
      <c r="J628">
        <f t="shared" si="131"/>
        <v>333.33333333333331</v>
      </c>
      <c r="K628">
        <f t="shared" si="132"/>
        <v>0</v>
      </c>
      <c r="L628">
        <f t="shared" si="133"/>
        <v>-1985.5441936728189</v>
      </c>
      <c r="M628">
        <f t="shared" si="134"/>
        <v>0</v>
      </c>
      <c r="N628">
        <f t="shared" si="135"/>
        <v>-1786.9897743055371</v>
      </c>
      <c r="O628">
        <f t="shared" si="136"/>
        <v>-1786.9897743055371</v>
      </c>
      <c r="P628">
        <f t="shared" si="137"/>
        <v>-1453.6564409722039</v>
      </c>
      <c r="Q628">
        <f t="shared" si="138"/>
        <v>-1.4536564409722039</v>
      </c>
    </row>
    <row r="629" spans="1:17" x14ac:dyDescent="0.3">
      <c r="A629">
        <v>620</v>
      </c>
      <c r="B629">
        <v>45.9</v>
      </c>
      <c r="C629">
        <f t="shared" si="126"/>
        <v>12.75</v>
      </c>
      <c r="D629">
        <f t="shared" si="127"/>
        <v>63.643218749999996</v>
      </c>
      <c r="E629">
        <f t="shared" si="128"/>
        <v>225.63</v>
      </c>
      <c r="F629">
        <f t="shared" si="139"/>
        <v>-611.11111111111074</v>
      </c>
      <c r="G629">
        <f t="shared" si="129"/>
        <v>-321.83789236111073</v>
      </c>
      <c r="H629">
        <f t="shared" si="130"/>
        <v>-4103.4331276041621</v>
      </c>
      <c r="I629">
        <v>300</v>
      </c>
      <c r="J629">
        <f t="shared" si="131"/>
        <v>333.33333333333331</v>
      </c>
      <c r="K629">
        <f t="shared" si="132"/>
        <v>0</v>
      </c>
      <c r="L629">
        <f t="shared" si="133"/>
        <v>-4103.4331276041621</v>
      </c>
      <c r="M629">
        <f t="shared" si="134"/>
        <v>0</v>
      </c>
      <c r="N629">
        <f t="shared" si="135"/>
        <v>-3693.0898148437459</v>
      </c>
      <c r="O629">
        <f t="shared" si="136"/>
        <v>-3693.0898148437459</v>
      </c>
      <c r="P629">
        <f t="shared" si="137"/>
        <v>-3359.7564815104124</v>
      </c>
      <c r="Q629">
        <f t="shared" si="138"/>
        <v>-3.3597564815104124</v>
      </c>
    </row>
    <row r="630" spans="1:17" x14ac:dyDescent="0.3">
      <c r="A630">
        <v>621</v>
      </c>
      <c r="B630">
        <v>44.9</v>
      </c>
      <c r="C630">
        <f t="shared" si="126"/>
        <v>12.472222222222221</v>
      </c>
      <c r="D630">
        <f t="shared" si="127"/>
        <v>60.900302083333315</v>
      </c>
      <c r="E630">
        <f t="shared" si="128"/>
        <v>225.63</v>
      </c>
      <c r="F630">
        <f t="shared" si="139"/>
        <v>-555.55555555555713</v>
      </c>
      <c r="G630">
        <f t="shared" si="129"/>
        <v>-269.02525347222382</v>
      </c>
      <c r="H630">
        <f t="shared" si="130"/>
        <v>-3355.342744695236</v>
      </c>
      <c r="I630">
        <v>300</v>
      </c>
      <c r="J630">
        <f t="shared" si="131"/>
        <v>333.33333333333331</v>
      </c>
      <c r="K630">
        <f t="shared" si="132"/>
        <v>0</v>
      </c>
      <c r="L630">
        <f t="shared" si="133"/>
        <v>-3355.342744695236</v>
      </c>
      <c r="M630">
        <f t="shared" si="134"/>
        <v>0</v>
      </c>
      <c r="N630">
        <f t="shared" si="135"/>
        <v>-3019.8084702257124</v>
      </c>
      <c r="O630">
        <f t="shared" si="136"/>
        <v>-3019.8084702257124</v>
      </c>
      <c r="P630">
        <f t="shared" si="137"/>
        <v>-2686.4751368923789</v>
      </c>
      <c r="Q630">
        <f t="shared" si="138"/>
        <v>-2.6864751368923789</v>
      </c>
    </row>
    <row r="631" spans="1:17" x14ac:dyDescent="0.3">
      <c r="A631">
        <v>622</v>
      </c>
      <c r="B631">
        <v>44.4</v>
      </c>
      <c r="C631">
        <f t="shared" si="126"/>
        <v>12.333333333333332</v>
      </c>
      <c r="D631">
        <f t="shared" si="127"/>
        <v>59.551499999999983</v>
      </c>
      <c r="E631">
        <f t="shared" si="128"/>
        <v>225.63</v>
      </c>
      <c r="F631">
        <f t="shared" si="139"/>
        <v>-277.77777777777857</v>
      </c>
      <c r="G631">
        <f t="shared" si="129"/>
        <v>7.4037222222214041</v>
      </c>
      <c r="H631">
        <f t="shared" si="130"/>
        <v>91.312574074063974</v>
      </c>
      <c r="I631">
        <v>300</v>
      </c>
      <c r="J631">
        <f t="shared" si="131"/>
        <v>333.33333333333331</v>
      </c>
      <c r="K631">
        <f t="shared" si="132"/>
        <v>91.312574074063974</v>
      </c>
      <c r="L631">
        <f t="shared" si="133"/>
        <v>0</v>
      </c>
      <c r="M631">
        <f t="shared" si="134"/>
        <v>101.45841563784886</v>
      </c>
      <c r="N631">
        <f t="shared" si="135"/>
        <v>0</v>
      </c>
      <c r="O631">
        <f t="shared" si="136"/>
        <v>101.45841563784886</v>
      </c>
      <c r="P631">
        <f t="shared" si="137"/>
        <v>434.79174897118219</v>
      </c>
      <c r="Q631">
        <f t="shared" si="138"/>
        <v>0.43479174897118217</v>
      </c>
    </row>
    <row r="632" spans="1:17" x14ac:dyDescent="0.3">
      <c r="A632">
        <v>623</v>
      </c>
      <c r="B632">
        <v>44.3</v>
      </c>
      <c r="C632">
        <f t="shared" si="126"/>
        <v>12.305555555555554</v>
      </c>
      <c r="D632">
        <f t="shared" si="127"/>
        <v>59.283552083333305</v>
      </c>
      <c r="E632">
        <f t="shared" si="128"/>
        <v>225.63</v>
      </c>
      <c r="F632">
        <f t="shared" si="139"/>
        <v>-55.555555555557135</v>
      </c>
      <c r="G632">
        <f t="shared" si="129"/>
        <v>229.35799652777615</v>
      </c>
      <c r="H632">
        <f t="shared" si="130"/>
        <v>2822.3775683834674</v>
      </c>
      <c r="I632">
        <v>300</v>
      </c>
      <c r="J632">
        <f t="shared" si="131"/>
        <v>333.33333333333331</v>
      </c>
      <c r="K632">
        <f t="shared" si="132"/>
        <v>2822.3775683834674</v>
      </c>
      <c r="L632">
        <f t="shared" si="133"/>
        <v>0</v>
      </c>
      <c r="M632">
        <f t="shared" si="134"/>
        <v>3135.9750759816302</v>
      </c>
      <c r="N632">
        <f t="shared" si="135"/>
        <v>0</v>
      </c>
      <c r="O632">
        <f t="shared" si="136"/>
        <v>3135.9750759816302</v>
      </c>
      <c r="P632">
        <f t="shared" si="137"/>
        <v>3469.3084093149637</v>
      </c>
      <c r="Q632">
        <f t="shared" si="138"/>
        <v>3.4693084093149635</v>
      </c>
    </row>
    <row r="633" spans="1:17" x14ac:dyDescent="0.3">
      <c r="A633">
        <v>624</v>
      </c>
      <c r="B633">
        <v>44.5</v>
      </c>
      <c r="C633">
        <f t="shared" si="126"/>
        <v>12.361111111111111</v>
      </c>
      <c r="D633">
        <f t="shared" si="127"/>
        <v>59.820052083333323</v>
      </c>
      <c r="E633">
        <f t="shared" si="128"/>
        <v>225.63</v>
      </c>
      <c r="F633">
        <f t="shared" si="139"/>
        <v>111.11111111111427</v>
      </c>
      <c r="G633">
        <f t="shared" si="129"/>
        <v>396.5611631944476</v>
      </c>
      <c r="H633">
        <f t="shared" si="130"/>
        <v>4901.9366005980328</v>
      </c>
      <c r="I633">
        <v>300</v>
      </c>
      <c r="J633">
        <f t="shared" si="131"/>
        <v>333.33333333333331</v>
      </c>
      <c r="K633">
        <f t="shared" si="132"/>
        <v>4901.9366005980328</v>
      </c>
      <c r="L633">
        <f t="shared" si="133"/>
        <v>0</v>
      </c>
      <c r="M633">
        <f t="shared" si="134"/>
        <v>5446.5962228867029</v>
      </c>
      <c r="N633">
        <f t="shared" si="135"/>
        <v>0</v>
      </c>
      <c r="O633">
        <f t="shared" si="136"/>
        <v>5446.5962228867029</v>
      </c>
      <c r="P633">
        <f t="shared" si="137"/>
        <v>5779.9295562200359</v>
      </c>
      <c r="Q633">
        <f t="shared" si="138"/>
        <v>5.7799295562200363</v>
      </c>
    </row>
    <row r="634" spans="1:17" x14ac:dyDescent="0.3">
      <c r="A634">
        <v>625</v>
      </c>
      <c r="B634">
        <v>45.1</v>
      </c>
      <c r="C634">
        <f t="shared" si="126"/>
        <v>12.527777777777779</v>
      </c>
      <c r="D634">
        <f t="shared" si="127"/>
        <v>61.444052083333332</v>
      </c>
      <c r="E634">
        <f t="shared" si="128"/>
        <v>225.63</v>
      </c>
      <c r="F634">
        <f t="shared" si="139"/>
        <v>333.3333333333357</v>
      </c>
      <c r="G634">
        <f t="shared" si="129"/>
        <v>620.40738541666906</v>
      </c>
      <c r="H634">
        <f t="shared" si="130"/>
        <v>7772.3258561921602</v>
      </c>
      <c r="I634">
        <v>300</v>
      </c>
      <c r="J634">
        <f t="shared" si="131"/>
        <v>333.33333333333331</v>
      </c>
      <c r="K634">
        <f t="shared" si="132"/>
        <v>7772.3258561921602</v>
      </c>
      <c r="L634">
        <f t="shared" si="133"/>
        <v>0</v>
      </c>
      <c r="M634">
        <f t="shared" si="134"/>
        <v>8635.9176179912884</v>
      </c>
      <c r="N634">
        <f t="shared" si="135"/>
        <v>0</v>
      </c>
      <c r="O634">
        <f t="shared" si="136"/>
        <v>8635.9176179912884</v>
      </c>
      <c r="P634">
        <f t="shared" si="137"/>
        <v>8969.2509513246223</v>
      </c>
      <c r="Q634">
        <f t="shared" si="138"/>
        <v>8.9692509513246215</v>
      </c>
    </row>
    <row r="635" spans="1:17" x14ac:dyDescent="0.3">
      <c r="A635">
        <v>626</v>
      </c>
      <c r="B635">
        <v>45.7</v>
      </c>
      <c r="C635">
        <f t="shared" si="126"/>
        <v>12.694444444444445</v>
      </c>
      <c r="D635">
        <f t="shared" si="127"/>
        <v>63.089802083333332</v>
      </c>
      <c r="E635">
        <f t="shared" si="128"/>
        <v>225.63</v>
      </c>
      <c r="F635">
        <f t="shared" si="139"/>
        <v>333.33333333333212</v>
      </c>
      <c r="G635">
        <f t="shared" si="129"/>
        <v>622.05313541666544</v>
      </c>
      <c r="H635">
        <f t="shared" si="130"/>
        <v>7896.6189690393367</v>
      </c>
      <c r="I635">
        <v>300</v>
      </c>
      <c r="J635">
        <f t="shared" si="131"/>
        <v>333.33333333333331</v>
      </c>
      <c r="K635">
        <f t="shared" si="132"/>
        <v>7896.6189690393367</v>
      </c>
      <c r="L635">
        <f t="shared" si="133"/>
        <v>0</v>
      </c>
      <c r="M635">
        <f t="shared" si="134"/>
        <v>8774.0210767103745</v>
      </c>
      <c r="N635">
        <f t="shared" si="135"/>
        <v>0</v>
      </c>
      <c r="O635">
        <f t="shared" si="136"/>
        <v>8774.0210767103745</v>
      </c>
      <c r="P635">
        <f t="shared" si="137"/>
        <v>9107.3544100437084</v>
      </c>
      <c r="Q635">
        <f t="shared" si="138"/>
        <v>9.1073544100437083</v>
      </c>
    </row>
    <row r="636" spans="1:17" x14ac:dyDescent="0.3">
      <c r="A636">
        <v>627</v>
      </c>
      <c r="B636">
        <v>46</v>
      </c>
      <c r="C636">
        <f t="shared" si="126"/>
        <v>12.777777777777777</v>
      </c>
      <c r="D636">
        <f t="shared" si="127"/>
        <v>63.92083333333332</v>
      </c>
      <c r="E636">
        <f t="shared" si="128"/>
        <v>225.63</v>
      </c>
      <c r="F636">
        <f t="shared" si="139"/>
        <v>166.6666666666643</v>
      </c>
      <c r="G636">
        <f t="shared" si="129"/>
        <v>456.21749999999764</v>
      </c>
      <c r="H636">
        <f t="shared" si="130"/>
        <v>5829.4458333333032</v>
      </c>
      <c r="I636">
        <v>300</v>
      </c>
      <c r="J636">
        <f t="shared" si="131"/>
        <v>333.33333333333331</v>
      </c>
      <c r="K636">
        <f t="shared" si="132"/>
        <v>5829.4458333333032</v>
      </c>
      <c r="L636">
        <f t="shared" si="133"/>
        <v>0</v>
      </c>
      <c r="M636">
        <f t="shared" si="134"/>
        <v>6477.1620370370038</v>
      </c>
      <c r="N636">
        <f t="shared" si="135"/>
        <v>0</v>
      </c>
      <c r="O636">
        <f t="shared" si="136"/>
        <v>6477.1620370370038</v>
      </c>
      <c r="P636">
        <f t="shared" si="137"/>
        <v>6810.4953703703368</v>
      </c>
      <c r="Q636">
        <f t="shared" si="138"/>
        <v>6.8104953703703366</v>
      </c>
    </row>
    <row r="637" spans="1:17" x14ac:dyDescent="0.3">
      <c r="A637">
        <v>628</v>
      </c>
      <c r="B637">
        <v>46</v>
      </c>
      <c r="C637">
        <f t="shared" si="126"/>
        <v>12.777777777777777</v>
      </c>
      <c r="D637">
        <f t="shared" si="127"/>
        <v>63.92083333333332</v>
      </c>
      <c r="E637">
        <f t="shared" si="128"/>
        <v>225.63</v>
      </c>
      <c r="F637">
        <f t="shared" si="139"/>
        <v>0</v>
      </c>
      <c r="G637">
        <f t="shared" si="129"/>
        <v>289.55083333333334</v>
      </c>
      <c r="H637">
        <f t="shared" si="130"/>
        <v>3699.8162037037036</v>
      </c>
      <c r="I637">
        <v>300</v>
      </c>
      <c r="J637">
        <f t="shared" si="131"/>
        <v>333.33333333333331</v>
      </c>
      <c r="K637">
        <f t="shared" si="132"/>
        <v>3699.8162037037036</v>
      </c>
      <c r="L637">
        <f t="shared" si="133"/>
        <v>0</v>
      </c>
      <c r="M637">
        <f t="shared" si="134"/>
        <v>4110.9068930041149</v>
      </c>
      <c r="N637">
        <f t="shared" si="135"/>
        <v>0</v>
      </c>
      <c r="O637">
        <f t="shared" si="136"/>
        <v>4110.9068930041149</v>
      </c>
      <c r="P637">
        <f t="shared" si="137"/>
        <v>4444.2402263374479</v>
      </c>
      <c r="Q637">
        <f t="shared" si="138"/>
        <v>4.4442402263374481</v>
      </c>
    </row>
    <row r="638" spans="1:17" x14ac:dyDescent="0.3">
      <c r="A638">
        <v>629</v>
      </c>
      <c r="B638">
        <v>46</v>
      </c>
      <c r="C638">
        <f t="shared" si="126"/>
        <v>12.777777777777777</v>
      </c>
      <c r="D638">
        <f t="shared" si="127"/>
        <v>63.92083333333332</v>
      </c>
      <c r="E638">
        <f t="shared" si="128"/>
        <v>225.63</v>
      </c>
      <c r="F638">
        <f t="shared" si="139"/>
        <v>0</v>
      </c>
      <c r="G638">
        <f t="shared" si="129"/>
        <v>289.55083333333334</v>
      </c>
      <c r="H638">
        <f t="shared" si="130"/>
        <v>3699.8162037037036</v>
      </c>
      <c r="I638">
        <v>300</v>
      </c>
      <c r="J638">
        <f t="shared" si="131"/>
        <v>333.33333333333331</v>
      </c>
      <c r="K638">
        <f t="shared" si="132"/>
        <v>3699.8162037037036</v>
      </c>
      <c r="L638">
        <f t="shared" si="133"/>
        <v>0</v>
      </c>
      <c r="M638">
        <f t="shared" si="134"/>
        <v>4110.9068930041149</v>
      </c>
      <c r="N638">
        <f t="shared" si="135"/>
        <v>0</v>
      </c>
      <c r="O638">
        <f t="shared" si="136"/>
        <v>4110.9068930041149</v>
      </c>
      <c r="P638">
        <f t="shared" si="137"/>
        <v>4444.2402263374479</v>
      </c>
      <c r="Q638">
        <f t="shared" si="138"/>
        <v>4.4442402263374481</v>
      </c>
    </row>
    <row r="639" spans="1:17" x14ac:dyDescent="0.3">
      <c r="A639">
        <v>630</v>
      </c>
      <c r="B639">
        <v>46.1</v>
      </c>
      <c r="C639">
        <f t="shared" si="126"/>
        <v>12.805555555555555</v>
      </c>
      <c r="D639">
        <f t="shared" si="127"/>
        <v>64.199052083333328</v>
      </c>
      <c r="E639">
        <f t="shared" si="128"/>
        <v>225.63</v>
      </c>
      <c r="F639">
        <f t="shared" si="139"/>
        <v>55.555555555557135</v>
      </c>
      <c r="G639">
        <f t="shared" si="129"/>
        <v>345.38460763889043</v>
      </c>
      <c r="H639">
        <f t="shared" si="130"/>
        <v>4422.8417811535692</v>
      </c>
      <c r="I639">
        <v>300</v>
      </c>
      <c r="J639">
        <f t="shared" si="131"/>
        <v>333.33333333333331</v>
      </c>
      <c r="K639">
        <f t="shared" si="132"/>
        <v>4422.8417811535692</v>
      </c>
      <c r="L639">
        <f t="shared" si="133"/>
        <v>0</v>
      </c>
      <c r="M639">
        <f t="shared" si="134"/>
        <v>4914.268645726188</v>
      </c>
      <c r="N639">
        <f t="shared" si="135"/>
        <v>0</v>
      </c>
      <c r="O639">
        <f t="shared" si="136"/>
        <v>4914.268645726188</v>
      </c>
      <c r="P639">
        <f t="shared" si="137"/>
        <v>5247.601979059521</v>
      </c>
      <c r="Q639">
        <f t="shared" si="138"/>
        <v>5.247601979059521</v>
      </c>
    </row>
    <row r="640" spans="1:17" x14ac:dyDescent="0.3">
      <c r="A640">
        <v>631</v>
      </c>
      <c r="B640">
        <v>46.7</v>
      </c>
      <c r="C640">
        <f t="shared" si="126"/>
        <v>12.972222222222223</v>
      </c>
      <c r="D640">
        <f t="shared" si="127"/>
        <v>65.881052083333344</v>
      </c>
      <c r="E640">
        <f t="shared" si="128"/>
        <v>225.63</v>
      </c>
      <c r="F640">
        <f t="shared" si="139"/>
        <v>333.3333333333357</v>
      </c>
      <c r="G640">
        <f t="shared" si="129"/>
        <v>624.84438541666896</v>
      </c>
      <c r="H640">
        <f t="shared" si="130"/>
        <v>8105.6202219329007</v>
      </c>
      <c r="I640">
        <v>300</v>
      </c>
      <c r="J640">
        <f t="shared" si="131"/>
        <v>333.33333333333331</v>
      </c>
      <c r="K640">
        <f t="shared" si="132"/>
        <v>8105.6202219329007</v>
      </c>
      <c r="L640">
        <f t="shared" si="133"/>
        <v>0</v>
      </c>
      <c r="M640">
        <f t="shared" si="134"/>
        <v>9006.2446910365561</v>
      </c>
      <c r="N640">
        <f t="shared" si="135"/>
        <v>0</v>
      </c>
      <c r="O640">
        <f t="shared" si="136"/>
        <v>9006.2446910365561</v>
      </c>
      <c r="P640">
        <f t="shared" si="137"/>
        <v>9339.57802436989</v>
      </c>
      <c r="Q640">
        <f t="shared" si="138"/>
        <v>9.3395780243698905</v>
      </c>
    </row>
    <row r="641" spans="1:17" x14ac:dyDescent="0.3">
      <c r="A641">
        <v>632</v>
      </c>
      <c r="B641">
        <v>47.7</v>
      </c>
      <c r="C641">
        <f t="shared" si="126"/>
        <v>13.25</v>
      </c>
      <c r="D641">
        <f t="shared" si="127"/>
        <v>68.732718749999989</v>
      </c>
      <c r="E641">
        <f t="shared" si="128"/>
        <v>225.63</v>
      </c>
      <c r="F641">
        <f t="shared" si="139"/>
        <v>555.55555555555361</v>
      </c>
      <c r="G641">
        <f t="shared" si="129"/>
        <v>849.91827430555361</v>
      </c>
      <c r="H641">
        <f t="shared" si="130"/>
        <v>11261.417134548585</v>
      </c>
      <c r="I641">
        <v>300</v>
      </c>
      <c r="J641">
        <f t="shared" si="131"/>
        <v>333.33333333333331</v>
      </c>
      <c r="K641">
        <f t="shared" si="132"/>
        <v>11261.417134548585</v>
      </c>
      <c r="L641">
        <f t="shared" si="133"/>
        <v>0</v>
      </c>
      <c r="M641">
        <f t="shared" si="134"/>
        <v>12512.685705053982</v>
      </c>
      <c r="N641">
        <f t="shared" si="135"/>
        <v>0</v>
      </c>
      <c r="O641">
        <f t="shared" si="136"/>
        <v>12512.685705053982</v>
      </c>
      <c r="P641">
        <f t="shared" si="137"/>
        <v>12846.019038387316</v>
      </c>
      <c r="Q641">
        <f t="shared" si="138"/>
        <v>12.846019038387317</v>
      </c>
    </row>
    <row r="642" spans="1:17" x14ac:dyDescent="0.3">
      <c r="A642">
        <v>633</v>
      </c>
      <c r="B642">
        <v>48.9</v>
      </c>
      <c r="C642">
        <f t="shared" si="126"/>
        <v>13.583333333333332</v>
      </c>
      <c r="D642">
        <f t="shared" si="127"/>
        <v>72.234468749999976</v>
      </c>
      <c r="E642">
        <f t="shared" si="128"/>
        <v>225.63</v>
      </c>
      <c r="F642">
        <f t="shared" si="139"/>
        <v>666.66666666666424</v>
      </c>
      <c r="G642">
        <f t="shared" si="129"/>
        <v>964.53113541666426</v>
      </c>
      <c r="H642">
        <f t="shared" si="130"/>
        <v>13101.547922743022</v>
      </c>
      <c r="I642">
        <v>300</v>
      </c>
      <c r="J642">
        <f t="shared" si="131"/>
        <v>333.33333333333331</v>
      </c>
      <c r="K642">
        <f t="shared" si="132"/>
        <v>13101.547922743022</v>
      </c>
      <c r="L642">
        <f t="shared" si="133"/>
        <v>0</v>
      </c>
      <c r="M642">
        <f t="shared" si="134"/>
        <v>14557.275469714468</v>
      </c>
      <c r="N642">
        <f t="shared" si="135"/>
        <v>0</v>
      </c>
      <c r="O642">
        <f t="shared" si="136"/>
        <v>14557.275469714468</v>
      </c>
      <c r="P642">
        <f t="shared" si="137"/>
        <v>14890.608803047802</v>
      </c>
      <c r="Q642">
        <f t="shared" si="138"/>
        <v>14.890608803047803</v>
      </c>
    </row>
    <row r="643" spans="1:17" x14ac:dyDescent="0.3">
      <c r="A643">
        <v>634</v>
      </c>
      <c r="B643">
        <v>50.3</v>
      </c>
      <c r="C643">
        <f t="shared" si="126"/>
        <v>13.972222222222221</v>
      </c>
      <c r="D643">
        <f t="shared" si="127"/>
        <v>76.429802083333314</v>
      </c>
      <c r="E643">
        <f t="shared" si="128"/>
        <v>225.63</v>
      </c>
      <c r="F643">
        <f t="shared" si="139"/>
        <v>777.77777777777851</v>
      </c>
      <c r="G643">
        <f t="shared" si="129"/>
        <v>1079.8375798611119</v>
      </c>
      <c r="H643">
        <f t="shared" si="130"/>
        <v>15087.730629726089</v>
      </c>
      <c r="I643">
        <v>300</v>
      </c>
      <c r="J643">
        <f t="shared" si="131"/>
        <v>333.33333333333331</v>
      </c>
      <c r="K643">
        <f t="shared" si="132"/>
        <v>15087.730629726089</v>
      </c>
      <c r="L643">
        <f t="shared" si="133"/>
        <v>0</v>
      </c>
      <c r="M643">
        <f t="shared" si="134"/>
        <v>16764.1451441401</v>
      </c>
      <c r="N643">
        <f t="shared" si="135"/>
        <v>0</v>
      </c>
      <c r="O643">
        <f t="shared" si="136"/>
        <v>16764.1451441401</v>
      </c>
      <c r="P643">
        <f t="shared" si="137"/>
        <v>17097.478477473433</v>
      </c>
      <c r="Q643">
        <f t="shared" si="138"/>
        <v>17.097478477473434</v>
      </c>
    </row>
    <row r="644" spans="1:17" x14ac:dyDescent="0.3">
      <c r="A644">
        <v>635</v>
      </c>
      <c r="B644">
        <v>51.6</v>
      </c>
      <c r="C644">
        <f t="shared" si="126"/>
        <v>14.333333333333334</v>
      </c>
      <c r="D644">
        <f t="shared" si="127"/>
        <v>80.4315</v>
      </c>
      <c r="E644">
        <f t="shared" si="128"/>
        <v>225.63</v>
      </c>
      <c r="F644">
        <f t="shared" si="139"/>
        <v>722.22222222222501</v>
      </c>
      <c r="G644">
        <f t="shared" si="129"/>
        <v>1028.2837222222252</v>
      </c>
      <c r="H644">
        <f t="shared" si="130"/>
        <v>14738.733351851895</v>
      </c>
      <c r="I644">
        <v>300</v>
      </c>
      <c r="J644">
        <f t="shared" si="131"/>
        <v>333.33333333333331</v>
      </c>
      <c r="K644">
        <f t="shared" si="132"/>
        <v>14738.733351851895</v>
      </c>
      <c r="L644">
        <f t="shared" si="133"/>
        <v>0</v>
      </c>
      <c r="M644">
        <f t="shared" si="134"/>
        <v>16376.370390946549</v>
      </c>
      <c r="N644">
        <f t="shared" si="135"/>
        <v>0</v>
      </c>
      <c r="O644">
        <f t="shared" si="136"/>
        <v>16376.370390946549</v>
      </c>
      <c r="P644">
        <f t="shared" si="137"/>
        <v>16709.703724279883</v>
      </c>
      <c r="Q644">
        <f t="shared" si="138"/>
        <v>16.709703724279883</v>
      </c>
    </row>
    <row r="645" spans="1:17" x14ac:dyDescent="0.3">
      <c r="A645">
        <v>636</v>
      </c>
      <c r="B645">
        <v>52.6</v>
      </c>
      <c r="C645">
        <f t="shared" si="126"/>
        <v>14.611111111111111</v>
      </c>
      <c r="D645">
        <f t="shared" si="127"/>
        <v>83.579208333333327</v>
      </c>
      <c r="E645">
        <f t="shared" si="128"/>
        <v>225.63</v>
      </c>
      <c r="F645">
        <f t="shared" si="139"/>
        <v>555.55555555555361</v>
      </c>
      <c r="G645">
        <f t="shared" si="129"/>
        <v>864.76476388888693</v>
      </c>
      <c r="H645">
        <f t="shared" si="130"/>
        <v>12635.174050154292</v>
      </c>
      <c r="I645">
        <v>300</v>
      </c>
      <c r="J645">
        <f t="shared" si="131"/>
        <v>333.33333333333331</v>
      </c>
      <c r="K645">
        <f t="shared" si="132"/>
        <v>12635.174050154292</v>
      </c>
      <c r="L645">
        <f t="shared" si="133"/>
        <v>0</v>
      </c>
      <c r="M645">
        <f t="shared" si="134"/>
        <v>14039.082277949212</v>
      </c>
      <c r="N645">
        <f t="shared" si="135"/>
        <v>0</v>
      </c>
      <c r="O645">
        <f t="shared" si="136"/>
        <v>14039.082277949212</v>
      </c>
      <c r="P645">
        <f t="shared" si="137"/>
        <v>14372.415611282546</v>
      </c>
      <c r="Q645">
        <f t="shared" si="138"/>
        <v>14.372415611282547</v>
      </c>
    </row>
    <row r="646" spans="1:17" x14ac:dyDescent="0.3">
      <c r="A646">
        <v>637</v>
      </c>
      <c r="B646">
        <v>53</v>
      </c>
      <c r="C646">
        <f t="shared" si="126"/>
        <v>14.722222222222221</v>
      </c>
      <c r="D646">
        <f t="shared" si="127"/>
        <v>84.855208333333309</v>
      </c>
      <c r="E646">
        <f t="shared" si="128"/>
        <v>225.63</v>
      </c>
      <c r="F646">
        <f t="shared" si="139"/>
        <v>222.22222222222143</v>
      </c>
      <c r="G646">
        <f t="shared" si="129"/>
        <v>532.70743055555477</v>
      </c>
      <c r="H646">
        <f t="shared" si="130"/>
        <v>7842.637172067889</v>
      </c>
      <c r="I646">
        <v>300</v>
      </c>
      <c r="J646">
        <f t="shared" si="131"/>
        <v>333.33333333333331</v>
      </c>
      <c r="K646">
        <f t="shared" si="132"/>
        <v>7842.637172067889</v>
      </c>
      <c r="L646">
        <f t="shared" si="133"/>
        <v>0</v>
      </c>
      <c r="M646">
        <f t="shared" si="134"/>
        <v>8714.0413022976536</v>
      </c>
      <c r="N646">
        <f t="shared" si="135"/>
        <v>0</v>
      </c>
      <c r="O646">
        <f t="shared" si="136"/>
        <v>8714.0413022976536</v>
      </c>
      <c r="P646">
        <f t="shared" si="137"/>
        <v>9047.3746356309875</v>
      </c>
      <c r="Q646">
        <f t="shared" si="138"/>
        <v>9.0473746356309874</v>
      </c>
    </row>
    <row r="647" spans="1:17" x14ac:dyDescent="0.3">
      <c r="A647">
        <v>638</v>
      </c>
      <c r="B647">
        <v>53</v>
      </c>
      <c r="C647">
        <f t="shared" si="126"/>
        <v>14.722222222222221</v>
      </c>
      <c r="D647">
        <f t="shared" si="127"/>
        <v>84.855208333333309</v>
      </c>
      <c r="E647">
        <f t="shared" si="128"/>
        <v>225.63</v>
      </c>
      <c r="F647">
        <f t="shared" si="139"/>
        <v>0</v>
      </c>
      <c r="G647">
        <f t="shared" si="129"/>
        <v>310.48520833333328</v>
      </c>
      <c r="H647">
        <f t="shared" si="130"/>
        <v>4571.0322337962953</v>
      </c>
      <c r="I647">
        <v>300</v>
      </c>
      <c r="J647">
        <f t="shared" si="131"/>
        <v>333.33333333333331</v>
      </c>
      <c r="K647">
        <f t="shared" si="132"/>
        <v>4571.0322337962953</v>
      </c>
      <c r="L647">
        <f t="shared" si="133"/>
        <v>0</v>
      </c>
      <c r="M647">
        <f t="shared" si="134"/>
        <v>5078.9247042181059</v>
      </c>
      <c r="N647">
        <f t="shared" si="135"/>
        <v>0</v>
      </c>
      <c r="O647">
        <f t="shared" si="136"/>
        <v>5078.9247042181059</v>
      </c>
      <c r="P647">
        <f t="shared" si="137"/>
        <v>5412.258037551439</v>
      </c>
      <c r="Q647">
        <f t="shared" si="138"/>
        <v>5.4122580375514389</v>
      </c>
    </row>
    <row r="648" spans="1:17" x14ac:dyDescent="0.3">
      <c r="A648">
        <v>639</v>
      </c>
      <c r="B648">
        <v>52.9</v>
      </c>
      <c r="C648">
        <f t="shared" si="126"/>
        <v>14.694444444444443</v>
      </c>
      <c r="D648">
        <f t="shared" si="127"/>
        <v>84.535302083333306</v>
      </c>
      <c r="E648">
        <f t="shared" si="128"/>
        <v>225.63</v>
      </c>
      <c r="F648">
        <f t="shared" si="139"/>
        <v>-55.555555555557135</v>
      </c>
      <c r="G648">
        <f t="shared" si="129"/>
        <v>254.60974652777617</v>
      </c>
      <c r="H648">
        <f t="shared" si="130"/>
        <v>3741.3487753664881</v>
      </c>
      <c r="I648">
        <v>300</v>
      </c>
      <c r="J648">
        <f t="shared" si="131"/>
        <v>333.33333333333331</v>
      </c>
      <c r="K648">
        <f t="shared" si="132"/>
        <v>3741.3487753664881</v>
      </c>
      <c r="L648">
        <f t="shared" si="133"/>
        <v>0</v>
      </c>
      <c r="M648">
        <f t="shared" si="134"/>
        <v>4157.0541948516529</v>
      </c>
      <c r="N648">
        <f t="shared" si="135"/>
        <v>0</v>
      </c>
      <c r="O648">
        <f t="shared" si="136"/>
        <v>4157.0541948516529</v>
      </c>
      <c r="P648">
        <f t="shared" si="137"/>
        <v>4490.387528184986</v>
      </c>
      <c r="Q648">
        <f t="shared" si="138"/>
        <v>4.4903875281849857</v>
      </c>
    </row>
    <row r="649" spans="1:17" x14ac:dyDescent="0.3">
      <c r="A649">
        <v>640</v>
      </c>
      <c r="B649">
        <v>52.7</v>
      </c>
      <c r="C649">
        <f t="shared" si="126"/>
        <v>14.638888888888889</v>
      </c>
      <c r="D649">
        <f t="shared" si="127"/>
        <v>83.897302083333329</v>
      </c>
      <c r="E649">
        <f t="shared" si="128"/>
        <v>225.63</v>
      </c>
      <c r="F649">
        <f t="shared" si="139"/>
        <v>-111.11111111110716</v>
      </c>
      <c r="G649">
        <f t="shared" si="129"/>
        <v>198.41619097222616</v>
      </c>
      <c r="H649">
        <f t="shared" si="130"/>
        <v>2904.5925733989775</v>
      </c>
      <c r="I649">
        <v>300</v>
      </c>
      <c r="J649">
        <f t="shared" si="131"/>
        <v>333.33333333333331</v>
      </c>
      <c r="K649">
        <f t="shared" si="132"/>
        <v>2904.5925733989775</v>
      </c>
      <c r="L649">
        <f t="shared" si="133"/>
        <v>0</v>
      </c>
      <c r="M649">
        <f t="shared" si="134"/>
        <v>3227.3250815544193</v>
      </c>
      <c r="N649">
        <f t="shared" si="135"/>
        <v>0</v>
      </c>
      <c r="O649">
        <f t="shared" si="136"/>
        <v>3227.3250815544193</v>
      </c>
      <c r="P649">
        <f t="shared" si="137"/>
        <v>3560.6584148877528</v>
      </c>
      <c r="Q649">
        <f t="shared" si="138"/>
        <v>3.5606584148877527</v>
      </c>
    </row>
    <row r="650" spans="1:17" x14ac:dyDescent="0.3">
      <c r="A650">
        <v>641</v>
      </c>
      <c r="B650">
        <v>52.6</v>
      </c>
      <c r="C650">
        <f t="shared" ref="C650:C713" si="140">B650/3.6</f>
        <v>14.611111111111111</v>
      </c>
      <c r="D650">
        <f t="shared" ref="D650:D713" si="141">0.5*$E$1*$E$2*$E$3*(C650^2)</f>
        <v>83.579208333333327</v>
      </c>
      <c r="E650">
        <f t="shared" ref="E650:E713" si="142">$H$1*$H$2*$H$3*COS(0)</f>
        <v>225.63</v>
      </c>
      <c r="F650">
        <f t="shared" si="139"/>
        <v>-55.555555555557135</v>
      </c>
      <c r="G650">
        <f t="shared" ref="G650:G713" si="143">D650+E650+F650</f>
        <v>253.65365277777619</v>
      </c>
      <c r="H650">
        <f t="shared" ref="H650:H713" si="144">G650*C650</f>
        <v>3706.1617044752852</v>
      </c>
      <c r="I650">
        <v>300</v>
      </c>
      <c r="J650">
        <f t="shared" ref="J650:J713" si="145">I650/0.9</f>
        <v>333.33333333333331</v>
      </c>
      <c r="K650">
        <f t="shared" ref="K650:K713" si="146">IF(H650&gt;0,H650,0)</f>
        <v>3706.1617044752852</v>
      </c>
      <c r="L650">
        <f t="shared" ref="L650:L713" si="147">IF(H650&lt;0,H650,0)</f>
        <v>0</v>
      </c>
      <c r="M650">
        <f t="shared" ref="M650:M713" si="148">K650/0.9</f>
        <v>4117.9574494169838</v>
      </c>
      <c r="N650">
        <f t="shared" ref="N650:N713" si="149">L650*0.9</f>
        <v>0</v>
      </c>
      <c r="O650">
        <f t="shared" ref="O650:O713" si="150">M650+N650</f>
        <v>4117.9574494169838</v>
      </c>
      <c r="P650">
        <f t="shared" ref="P650:P713" si="151">J650+O650</f>
        <v>4451.2907827503168</v>
      </c>
      <c r="Q650">
        <f t="shared" ref="Q650:Q713" si="152">P650/1000</f>
        <v>4.4512907827503172</v>
      </c>
    </row>
    <row r="651" spans="1:17" x14ac:dyDescent="0.3">
      <c r="A651">
        <v>642</v>
      </c>
      <c r="B651">
        <v>53.1</v>
      </c>
      <c r="C651">
        <f t="shared" si="140"/>
        <v>14.75</v>
      </c>
      <c r="D651">
        <f t="shared" si="141"/>
        <v>85.175718749999987</v>
      </c>
      <c r="E651">
        <f t="shared" si="142"/>
        <v>225.63</v>
      </c>
      <c r="F651">
        <f t="shared" ref="F651:F714" si="153">$H$1*((C651-C650)/(A651-A650))</f>
        <v>277.77777777777857</v>
      </c>
      <c r="G651">
        <f t="shared" si="143"/>
        <v>588.58349652777861</v>
      </c>
      <c r="H651">
        <f t="shared" si="144"/>
        <v>8681.6065737847348</v>
      </c>
      <c r="I651">
        <v>300</v>
      </c>
      <c r="J651">
        <f t="shared" si="145"/>
        <v>333.33333333333331</v>
      </c>
      <c r="K651">
        <f t="shared" si="146"/>
        <v>8681.6065737847348</v>
      </c>
      <c r="L651">
        <f t="shared" si="147"/>
        <v>0</v>
      </c>
      <c r="M651">
        <f t="shared" si="148"/>
        <v>9646.2295264274835</v>
      </c>
      <c r="N651">
        <f t="shared" si="149"/>
        <v>0</v>
      </c>
      <c r="O651">
        <f t="shared" si="150"/>
        <v>9646.2295264274835</v>
      </c>
      <c r="P651">
        <f t="shared" si="151"/>
        <v>9979.5628597608174</v>
      </c>
      <c r="Q651">
        <f t="shared" si="152"/>
        <v>9.9795628597608168</v>
      </c>
    </row>
    <row r="652" spans="1:17" x14ac:dyDescent="0.3">
      <c r="A652">
        <v>643</v>
      </c>
      <c r="B652">
        <v>54.3</v>
      </c>
      <c r="C652">
        <f t="shared" si="140"/>
        <v>15.083333333333332</v>
      </c>
      <c r="D652">
        <f t="shared" si="141"/>
        <v>89.068968749999968</v>
      </c>
      <c r="E652">
        <f t="shared" si="142"/>
        <v>225.63</v>
      </c>
      <c r="F652">
        <f t="shared" si="153"/>
        <v>666.66666666666424</v>
      </c>
      <c r="G652">
        <f t="shared" si="143"/>
        <v>981.36563541666419</v>
      </c>
      <c r="H652">
        <f t="shared" si="144"/>
        <v>14802.265000868018</v>
      </c>
      <c r="I652">
        <v>300</v>
      </c>
      <c r="J652">
        <f t="shared" si="145"/>
        <v>333.33333333333331</v>
      </c>
      <c r="K652">
        <f t="shared" si="146"/>
        <v>14802.265000868018</v>
      </c>
      <c r="L652">
        <f t="shared" si="147"/>
        <v>0</v>
      </c>
      <c r="M652">
        <f t="shared" si="148"/>
        <v>16446.961112075576</v>
      </c>
      <c r="N652">
        <f t="shared" si="149"/>
        <v>0</v>
      </c>
      <c r="O652">
        <f t="shared" si="150"/>
        <v>16446.961112075576</v>
      </c>
      <c r="P652">
        <f t="shared" si="151"/>
        <v>16780.294445408908</v>
      </c>
      <c r="Q652">
        <f t="shared" si="152"/>
        <v>16.780294445408909</v>
      </c>
    </row>
    <row r="653" spans="1:17" x14ac:dyDescent="0.3">
      <c r="A653">
        <v>644</v>
      </c>
      <c r="B653">
        <v>55.2</v>
      </c>
      <c r="C653">
        <f t="shared" si="140"/>
        <v>15.333333333333334</v>
      </c>
      <c r="D653">
        <f t="shared" si="141"/>
        <v>92.046000000000006</v>
      </c>
      <c r="E653">
        <f t="shared" si="142"/>
        <v>225.63</v>
      </c>
      <c r="F653">
        <f t="shared" si="153"/>
        <v>500.00000000000352</v>
      </c>
      <c r="G653">
        <f t="shared" si="143"/>
        <v>817.67600000000357</v>
      </c>
      <c r="H653">
        <f t="shared" si="144"/>
        <v>12537.698666666722</v>
      </c>
      <c r="I653">
        <v>300</v>
      </c>
      <c r="J653">
        <f t="shared" si="145"/>
        <v>333.33333333333331</v>
      </c>
      <c r="K653">
        <f t="shared" si="146"/>
        <v>12537.698666666722</v>
      </c>
      <c r="L653">
        <f t="shared" si="147"/>
        <v>0</v>
      </c>
      <c r="M653">
        <f t="shared" si="148"/>
        <v>13930.776296296357</v>
      </c>
      <c r="N653">
        <f t="shared" si="149"/>
        <v>0</v>
      </c>
      <c r="O653">
        <f t="shared" si="150"/>
        <v>13930.776296296357</v>
      </c>
      <c r="P653">
        <f t="shared" si="151"/>
        <v>14264.109629629691</v>
      </c>
      <c r="Q653">
        <f t="shared" si="152"/>
        <v>14.26410962962969</v>
      </c>
    </row>
    <row r="654" spans="1:17" x14ac:dyDescent="0.3">
      <c r="A654">
        <v>645</v>
      </c>
      <c r="B654">
        <v>55.5</v>
      </c>
      <c r="C654">
        <f t="shared" si="140"/>
        <v>15.416666666666666</v>
      </c>
      <c r="D654">
        <f t="shared" si="141"/>
        <v>93.04921874999998</v>
      </c>
      <c r="E654">
        <f t="shared" si="142"/>
        <v>225.63</v>
      </c>
      <c r="F654">
        <f t="shared" si="153"/>
        <v>166.6666666666643</v>
      </c>
      <c r="G654">
        <f t="shared" si="143"/>
        <v>485.34588541666426</v>
      </c>
      <c r="H654">
        <f t="shared" si="144"/>
        <v>7482.4157335069067</v>
      </c>
      <c r="I654">
        <v>300</v>
      </c>
      <c r="J654">
        <f t="shared" si="145"/>
        <v>333.33333333333331</v>
      </c>
      <c r="K654">
        <f t="shared" si="146"/>
        <v>7482.4157335069067</v>
      </c>
      <c r="L654">
        <f t="shared" si="147"/>
        <v>0</v>
      </c>
      <c r="M654">
        <f t="shared" si="148"/>
        <v>8313.7952594521175</v>
      </c>
      <c r="N654">
        <f t="shared" si="149"/>
        <v>0</v>
      </c>
      <c r="O654">
        <f t="shared" si="150"/>
        <v>8313.7952594521175</v>
      </c>
      <c r="P654">
        <f t="shared" si="151"/>
        <v>8647.1285927854515</v>
      </c>
      <c r="Q654">
        <f t="shared" si="152"/>
        <v>8.6471285927854513</v>
      </c>
    </row>
    <row r="655" spans="1:17" x14ac:dyDescent="0.3">
      <c r="A655">
        <v>646</v>
      </c>
      <c r="B655">
        <v>55.9</v>
      </c>
      <c r="C655">
        <f t="shared" si="140"/>
        <v>15.527777777777777</v>
      </c>
      <c r="D655">
        <f t="shared" si="141"/>
        <v>94.39530208333332</v>
      </c>
      <c r="E655">
        <f t="shared" si="142"/>
        <v>225.63</v>
      </c>
      <c r="F655">
        <f t="shared" si="153"/>
        <v>222.22222222222143</v>
      </c>
      <c r="G655">
        <f t="shared" si="143"/>
        <v>542.24752430555475</v>
      </c>
      <c r="H655">
        <f t="shared" si="144"/>
        <v>8419.899057966808</v>
      </c>
      <c r="I655">
        <v>300</v>
      </c>
      <c r="J655">
        <f t="shared" si="145"/>
        <v>333.33333333333331</v>
      </c>
      <c r="K655">
        <f t="shared" si="146"/>
        <v>8419.899057966808</v>
      </c>
      <c r="L655">
        <f t="shared" si="147"/>
        <v>0</v>
      </c>
      <c r="M655">
        <f t="shared" si="148"/>
        <v>9355.4433977408971</v>
      </c>
      <c r="N655">
        <f t="shared" si="149"/>
        <v>0</v>
      </c>
      <c r="O655">
        <f t="shared" si="150"/>
        <v>9355.4433977408971</v>
      </c>
      <c r="P655">
        <f t="shared" si="151"/>
        <v>9688.7767310742311</v>
      </c>
      <c r="Q655">
        <f t="shared" si="152"/>
        <v>9.6887767310742312</v>
      </c>
    </row>
    <row r="656" spans="1:17" x14ac:dyDescent="0.3">
      <c r="A656">
        <v>647</v>
      </c>
      <c r="B656">
        <v>56.3</v>
      </c>
      <c r="C656">
        <f t="shared" si="140"/>
        <v>15.638888888888888</v>
      </c>
      <c r="D656">
        <f t="shared" si="141"/>
        <v>95.751052083333306</v>
      </c>
      <c r="E656">
        <f t="shared" si="142"/>
        <v>225.63</v>
      </c>
      <c r="F656">
        <f t="shared" si="153"/>
        <v>222.22222222222143</v>
      </c>
      <c r="G656">
        <f t="shared" si="143"/>
        <v>543.60327430555481</v>
      </c>
      <c r="H656">
        <f t="shared" si="144"/>
        <v>8501.3512065007599</v>
      </c>
      <c r="I656">
        <v>300</v>
      </c>
      <c r="J656">
        <f t="shared" si="145"/>
        <v>333.33333333333331</v>
      </c>
      <c r="K656">
        <f t="shared" si="146"/>
        <v>8501.3512065007599</v>
      </c>
      <c r="L656">
        <f t="shared" si="147"/>
        <v>0</v>
      </c>
      <c r="M656">
        <f t="shared" si="148"/>
        <v>9445.9457850008439</v>
      </c>
      <c r="N656">
        <f t="shared" si="149"/>
        <v>0</v>
      </c>
      <c r="O656">
        <f t="shared" si="150"/>
        <v>9445.9457850008439</v>
      </c>
      <c r="P656">
        <f t="shared" si="151"/>
        <v>9779.2791183341778</v>
      </c>
      <c r="Q656">
        <f t="shared" si="152"/>
        <v>9.779279118334177</v>
      </c>
    </row>
    <row r="657" spans="1:17" x14ac:dyDescent="0.3">
      <c r="A657">
        <v>648</v>
      </c>
      <c r="B657">
        <v>56.7</v>
      </c>
      <c r="C657">
        <f t="shared" si="140"/>
        <v>15.75</v>
      </c>
      <c r="D657">
        <f t="shared" si="141"/>
        <v>97.116468749999996</v>
      </c>
      <c r="E657">
        <f t="shared" si="142"/>
        <v>225.63</v>
      </c>
      <c r="F657">
        <f t="shared" si="153"/>
        <v>222.22222222222499</v>
      </c>
      <c r="G657">
        <f t="shared" si="143"/>
        <v>544.96869097222498</v>
      </c>
      <c r="H657">
        <f t="shared" si="144"/>
        <v>8583.2568828125441</v>
      </c>
      <c r="I657">
        <v>300</v>
      </c>
      <c r="J657">
        <f t="shared" si="145"/>
        <v>333.33333333333331</v>
      </c>
      <c r="K657">
        <f t="shared" si="146"/>
        <v>8583.2568828125441</v>
      </c>
      <c r="L657">
        <f t="shared" si="147"/>
        <v>0</v>
      </c>
      <c r="M657">
        <f t="shared" si="148"/>
        <v>9536.9520920139385</v>
      </c>
      <c r="N657">
        <f t="shared" si="149"/>
        <v>0</v>
      </c>
      <c r="O657">
        <f t="shared" si="150"/>
        <v>9536.9520920139385</v>
      </c>
      <c r="P657">
        <f t="shared" si="151"/>
        <v>9870.2854253472724</v>
      </c>
      <c r="Q657">
        <f t="shared" si="152"/>
        <v>9.8702854253472729</v>
      </c>
    </row>
    <row r="658" spans="1:17" x14ac:dyDescent="0.3">
      <c r="A658">
        <v>649</v>
      </c>
      <c r="B658">
        <v>56.9</v>
      </c>
      <c r="C658">
        <f t="shared" si="140"/>
        <v>15.805555555555555</v>
      </c>
      <c r="D658">
        <f t="shared" si="141"/>
        <v>97.802802083333319</v>
      </c>
      <c r="E658">
        <f t="shared" si="142"/>
        <v>225.63</v>
      </c>
      <c r="F658">
        <f t="shared" si="153"/>
        <v>111.11111111111072</v>
      </c>
      <c r="G658">
        <f t="shared" si="143"/>
        <v>434.54391319444403</v>
      </c>
      <c r="H658">
        <f t="shared" si="144"/>
        <v>6868.2079613232954</v>
      </c>
      <c r="I658">
        <v>300</v>
      </c>
      <c r="J658">
        <f t="shared" si="145"/>
        <v>333.33333333333331</v>
      </c>
      <c r="K658">
        <f t="shared" si="146"/>
        <v>6868.2079613232954</v>
      </c>
      <c r="L658">
        <f t="shared" si="147"/>
        <v>0</v>
      </c>
      <c r="M658">
        <f t="shared" si="148"/>
        <v>7631.3421792481058</v>
      </c>
      <c r="N658">
        <f t="shared" si="149"/>
        <v>0</v>
      </c>
      <c r="O658">
        <f t="shared" si="150"/>
        <v>7631.3421792481058</v>
      </c>
      <c r="P658">
        <f t="shared" si="151"/>
        <v>7964.6755125814389</v>
      </c>
      <c r="Q658">
        <f t="shared" si="152"/>
        <v>7.9646755125814392</v>
      </c>
    </row>
    <row r="659" spans="1:17" x14ac:dyDescent="0.3">
      <c r="A659">
        <v>650</v>
      </c>
      <c r="B659">
        <v>56.8</v>
      </c>
      <c r="C659">
        <f t="shared" si="140"/>
        <v>15.777777777777777</v>
      </c>
      <c r="D659">
        <f t="shared" si="141"/>
        <v>97.459333333333319</v>
      </c>
      <c r="E659">
        <f t="shared" si="142"/>
        <v>225.63</v>
      </c>
      <c r="F659">
        <f t="shared" si="153"/>
        <v>-55.555555555557135</v>
      </c>
      <c r="G659">
        <f t="shared" si="143"/>
        <v>267.53377777777621</v>
      </c>
      <c r="H659">
        <f t="shared" si="144"/>
        <v>4221.0884938271356</v>
      </c>
      <c r="I659">
        <v>300</v>
      </c>
      <c r="J659">
        <f t="shared" si="145"/>
        <v>333.33333333333331</v>
      </c>
      <c r="K659">
        <f t="shared" si="146"/>
        <v>4221.0884938271356</v>
      </c>
      <c r="L659">
        <f t="shared" si="147"/>
        <v>0</v>
      </c>
      <c r="M659">
        <f t="shared" si="148"/>
        <v>4690.0983264745946</v>
      </c>
      <c r="N659">
        <f t="shared" si="149"/>
        <v>0</v>
      </c>
      <c r="O659">
        <f t="shared" si="150"/>
        <v>4690.0983264745946</v>
      </c>
      <c r="P659">
        <f t="shared" si="151"/>
        <v>5023.4316598079276</v>
      </c>
      <c r="Q659">
        <f t="shared" si="152"/>
        <v>5.0234316598079278</v>
      </c>
    </row>
    <row r="660" spans="1:17" x14ac:dyDescent="0.3">
      <c r="A660">
        <v>651</v>
      </c>
      <c r="B660">
        <v>56</v>
      </c>
      <c r="C660">
        <f t="shared" si="140"/>
        <v>15.555555555555555</v>
      </c>
      <c r="D660">
        <f t="shared" si="141"/>
        <v>94.73333333333332</v>
      </c>
      <c r="E660">
        <f t="shared" si="142"/>
        <v>225.63</v>
      </c>
      <c r="F660">
        <f t="shared" si="153"/>
        <v>-444.44444444444287</v>
      </c>
      <c r="G660">
        <f t="shared" si="143"/>
        <v>-124.08111111110952</v>
      </c>
      <c r="H660">
        <f t="shared" si="144"/>
        <v>-1930.1506172839258</v>
      </c>
      <c r="I660">
        <v>300</v>
      </c>
      <c r="J660">
        <f t="shared" si="145"/>
        <v>333.33333333333331</v>
      </c>
      <c r="K660">
        <f t="shared" si="146"/>
        <v>0</v>
      </c>
      <c r="L660">
        <f t="shared" si="147"/>
        <v>-1930.1506172839258</v>
      </c>
      <c r="M660">
        <f t="shared" si="148"/>
        <v>0</v>
      </c>
      <c r="N660">
        <f t="shared" si="149"/>
        <v>-1737.1355555555333</v>
      </c>
      <c r="O660">
        <f t="shared" si="150"/>
        <v>-1737.1355555555333</v>
      </c>
      <c r="P660">
        <f t="shared" si="151"/>
        <v>-1403.8022222222</v>
      </c>
      <c r="Q660">
        <f t="shared" si="152"/>
        <v>-1.4038022222222</v>
      </c>
    </row>
    <row r="661" spans="1:17" x14ac:dyDescent="0.3">
      <c r="A661">
        <v>652</v>
      </c>
      <c r="B661">
        <v>54.2</v>
      </c>
      <c r="C661">
        <f t="shared" si="140"/>
        <v>15.055555555555555</v>
      </c>
      <c r="D661">
        <f t="shared" si="141"/>
        <v>88.741208333333319</v>
      </c>
      <c r="E661">
        <f t="shared" si="142"/>
        <v>225.63</v>
      </c>
      <c r="F661">
        <f t="shared" si="153"/>
        <v>-1000</v>
      </c>
      <c r="G661">
        <f t="shared" si="143"/>
        <v>-685.62879166666676</v>
      </c>
      <c r="H661">
        <f t="shared" si="144"/>
        <v>-10322.522363425927</v>
      </c>
      <c r="I661">
        <v>300</v>
      </c>
      <c r="J661">
        <f t="shared" si="145"/>
        <v>333.33333333333331</v>
      </c>
      <c r="K661">
        <f t="shared" si="146"/>
        <v>0</v>
      </c>
      <c r="L661">
        <f t="shared" si="147"/>
        <v>-10322.522363425927</v>
      </c>
      <c r="M661">
        <f t="shared" si="148"/>
        <v>0</v>
      </c>
      <c r="N661">
        <f t="shared" si="149"/>
        <v>-9290.270127083335</v>
      </c>
      <c r="O661">
        <f t="shared" si="150"/>
        <v>-9290.270127083335</v>
      </c>
      <c r="P661">
        <f t="shared" si="151"/>
        <v>-8956.936793750001</v>
      </c>
      <c r="Q661">
        <f t="shared" si="152"/>
        <v>-8.9569367937500015</v>
      </c>
    </row>
    <row r="662" spans="1:17" x14ac:dyDescent="0.3">
      <c r="A662">
        <v>653</v>
      </c>
      <c r="B662">
        <v>52.1</v>
      </c>
      <c r="C662">
        <f t="shared" si="140"/>
        <v>14.472222222222221</v>
      </c>
      <c r="D662">
        <f t="shared" si="141"/>
        <v>81.997802083333312</v>
      </c>
      <c r="E662">
        <f t="shared" si="142"/>
        <v>225.63</v>
      </c>
      <c r="F662">
        <f t="shared" si="153"/>
        <v>-1166.6666666666679</v>
      </c>
      <c r="G662">
        <f t="shared" si="143"/>
        <v>-859.03886458333454</v>
      </c>
      <c r="H662">
        <f t="shared" si="144"/>
        <v>-12432.20134577548</v>
      </c>
      <c r="I662">
        <v>300</v>
      </c>
      <c r="J662">
        <f t="shared" si="145"/>
        <v>333.33333333333331</v>
      </c>
      <c r="K662">
        <f t="shared" si="146"/>
        <v>0</v>
      </c>
      <c r="L662">
        <f t="shared" si="147"/>
        <v>-12432.20134577548</v>
      </c>
      <c r="M662">
        <f t="shared" si="148"/>
        <v>0</v>
      </c>
      <c r="N662">
        <f t="shared" si="149"/>
        <v>-11188.981211197932</v>
      </c>
      <c r="O662">
        <f t="shared" si="150"/>
        <v>-11188.981211197932</v>
      </c>
      <c r="P662">
        <f t="shared" si="151"/>
        <v>-10855.647877864598</v>
      </c>
      <c r="Q662">
        <f t="shared" si="152"/>
        <v>-10.855647877864598</v>
      </c>
    </row>
    <row r="663" spans="1:17" x14ac:dyDescent="0.3">
      <c r="A663">
        <v>654</v>
      </c>
      <c r="B663">
        <v>50.1</v>
      </c>
      <c r="C663">
        <f t="shared" si="140"/>
        <v>13.916666666666666</v>
      </c>
      <c r="D663">
        <f t="shared" si="141"/>
        <v>75.823218749999981</v>
      </c>
      <c r="E663">
        <f t="shared" si="142"/>
        <v>225.63</v>
      </c>
      <c r="F663">
        <f t="shared" si="153"/>
        <v>-1111.1111111111106</v>
      </c>
      <c r="G663">
        <f t="shared" si="143"/>
        <v>-809.65789236111073</v>
      </c>
      <c r="H663">
        <f t="shared" si="144"/>
        <v>-11267.739002025457</v>
      </c>
      <c r="I663">
        <v>300</v>
      </c>
      <c r="J663">
        <f t="shared" si="145"/>
        <v>333.33333333333331</v>
      </c>
      <c r="K663">
        <f t="shared" si="146"/>
        <v>0</v>
      </c>
      <c r="L663">
        <f t="shared" si="147"/>
        <v>-11267.739002025457</v>
      </c>
      <c r="M663">
        <f t="shared" si="148"/>
        <v>0</v>
      </c>
      <c r="N663">
        <f t="shared" si="149"/>
        <v>-10140.965101822912</v>
      </c>
      <c r="O663">
        <f t="shared" si="150"/>
        <v>-10140.965101822912</v>
      </c>
      <c r="P663">
        <f t="shared" si="151"/>
        <v>-9807.6317684895785</v>
      </c>
      <c r="Q663">
        <f t="shared" si="152"/>
        <v>-9.8076317684895784</v>
      </c>
    </row>
    <row r="664" spans="1:17" x14ac:dyDescent="0.3">
      <c r="A664">
        <v>655</v>
      </c>
      <c r="B664">
        <v>47.2</v>
      </c>
      <c r="C664">
        <f t="shared" si="140"/>
        <v>13.111111111111111</v>
      </c>
      <c r="D664">
        <f t="shared" si="141"/>
        <v>67.299333333333323</v>
      </c>
      <c r="E664">
        <f t="shared" si="142"/>
        <v>225.63</v>
      </c>
      <c r="F664">
        <f t="shared" si="153"/>
        <v>-1611.1111111111106</v>
      </c>
      <c r="G664">
        <f t="shared" si="143"/>
        <v>-1318.1817777777774</v>
      </c>
      <c r="H664">
        <f t="shared" si="144"/>
        <v>-17282.827753086414</v>
      </c>
      <c r="I664">
        <v>300</v>
      </c>
      <c r="J664">
        <f t="shared" si="145"/>
        <v>333.33333333333331</v>
      </c>
      <c r="K664">
        <f t="shared" si="146"/>
        <v>0</v>
      </c>
      <c r="L664">
        <f t="shared" si="147"/>
        <v>-17282.827753086414</v>
      </c>
      <c r="M664">
        <f t="shared" si="148"/>
        <v>0</v>
      </c>
      <c r="N664">
        <f t="shared" si="149"/>
        <v>-15554.544977777774</v>
      </c>
      <c r="O664">
        <f t="shared" si="150"/>
        <v>-15554.544977777774</v>
      </c>
      <c r="P664">
        <f t="shared" si="151"/>
        <v>-15221.21164444444</v>
      </c>
      <c r="Q664">
        <f t="shared" si="152"/>
        <v>-15.221211644444439</v>
      </c>
    </row>
    <row r="665" spans="1:17" x14ac:dyDescent="0.3">
      <c r="A665">
        <v>656</v>
      </c>
      <c r="B665">
        <v>43.2</v>
      </c>
      <c r="C665">
        <f t="shared" si="140"/>
        <v>12</v>
      </c>
      <c r="D665">
        <f t="shared" si="141"/>
        <v>56.375999999999991</v>
      </c>
      <c r="E665">
        <f t="shared" si="142"/>
        <v>225.63</v>
      </c>
      <c r="F665">
        <f t="shared" si="153"/>
        <v>-2222.2222222222213</v>
      </c>
      <c r="G665">
        <f t="shared" si="143"/>
        <v>-1940.2162222222214</v>
      </c>
      <c r="H665">
        <f t="shared" si="144"/>
        <v>-23282.594666666657</v>
      </c>
      <c r="I665">
        <v>300</v>
      </c>
      <c r="J665">
        <f t="shared" si="145"/>
        <v>333.33333333333331</v>
      </c>
      <c r="K665">
        <f t="shared" si="146"/>
        <v>0</v>
      </c>
      <c r="L665">
        <f t="shared" si="147"/>
        <v>-23282.594666666657</v>
      </c>
      <c r="M665">
        <f t="shared" si="148"/>
        <v>0</v>
      </c>
      <c r="N665">
        <f t="shared" si="149"/>
        <v>-20954.33519999999</v>
      </c>
      <c r="O665">
        <f t="shared" si="150"/>
        <v>-20954.33519999999</v>
      </c>
      <c r="P665">
        <f t="shared" si="151"/>
        <v>-20621.001866666658</v>
      </c>
      <c r="Q665">
        <f t="shared" si="152"/>
        <v>-20.62100186666666</v>
      </c>
    </row>
    <row r="666" spans="1:17" x14ac:dyDescent="0.3">
      <c r="A666">
        <v>657</v>
      </c>
      <c r="B666">
        <v>39.200000000000003</v>
      </c>
      <c r="C666">
        <f t="shared" si="140"/>
        <v>10.888888888888889</v>
      </c>
      <c r="D666">
        <f t="shared" si="141"/>
        <v>46.419333333333334</v>
      </c>
      <c r="E666">
        <f t="shared" si="142"/>
        <v>225.63</v>
      </c>
      <c r="F666">
        <f t="shared" si="153"/>
        <v>-2222.2222222222213</v>
      </c>
      <c r="G666">
        <f t="shared" si="143"/>
        <v>-1950.1728888888879</v>
      </c>
      <c r="H666">
        <f t="shared" si="144"/>
        <v>-21235.215901234558</v>
      </c>
      <c r="I666">
        <v>300</v>
      </c>
      <c r="J666">
        <f t="shared" si="145"/>
        <v>333.33333333333331</v>
      </c>
      <c r="K666">
        <f t="shared" si="146"/>
        <v>0</v>
      </c>
      <c r="L666">
        <f t="shared" si="147"/>
        <v>-21235.215901234558</v>
      </c>
      <c r="M666">
        <f t="shared" si="148"/>
        <v>0</v>
      </c>
      <c r="N666">
        <f t="shared" si="149"/>
        <v>-19111.694311111103</v>
      </c>
      <c r="O666">
        <f t="shared" si="150"/>
        <v>-19111.694311111103</v>
      </c>
      <c r="P666">
        <f t="shared" si="151"/>
        <v>-18778.360977777771</v>
      </c>
      <c r="Q666">
        <f t="shared" si="152"/>
        <v>-18.778360977777773</v>
      </c>
    </row>
    <row r="667" spans="1:17" x14ac:dyDescent="0.3">
      <c r="A667">
        <v>658</v>
      </c>
      <c r="B667">
        <v>36.5</v>
      </c>
      <c r="C667">
        <f t="shared" si="140"/>
        <v>10.138888888888889</v>
      </c>
      <c r="D667">
        <f t="shared" si="141"/>
        <v>40.245052083333327</v>
      </c>
      <c r="E667">
        <f t="shared" si="142"/>
        <v>225.63</v>
      </c>
      <c r="F667">
        <f t="shared" si="153"/>
        <v>-1500</v>
      </c>
      <c r="G667">
        <f t="shared" si="143"/>
        <v>-1234.1249479166668</v>
      </c>
      <c r="H667">
        <f t="shared" si="144"/>
        <v>-12512.655721932872</v>
      </c>
      <c r="I667">
        <v>300</v>
      </c>
      <c r="J667">
        <f t="shared" si="145"/>
        <v>333.33333333333331</v>
      </c>
      <c r="K667">
        <f t="shared" si="146"/>
        <v>0</v>
      </c>
      <c r="L667">
        <f t="shared" si="147"/>
        <v>-12512.655721932872</v>
      </c>
      <c r="M667">
        <f t="shared" si="148"/>
        <v>0</v>
      </c>
      <c r="N667">
        <f t="shared" si="149"/>
        <v>-11261.390149739585</v>
      </c>
      <c r="O667">
        <f t="shared" si="150"/>
        <v>-11261.390149739585</v>
      </c>
      <c r="P667">
        <f t="shared" si="151"/>
        <v>-10928.056816406252</v>
      </c>
      <c r="Q667">
        <f t="shared" si="152"/>
        <v>-10.928056816406251</v>
      </c>
    </row>
    <row r="668" spans="1:17" x14ac:dyDescent="0.3">
      <c r="A668">
        <v>659</v>
      </c>
      <c r="B668">
        <v>34.299999999999997</v>
      </c>
      <c r="C668">
        <f t="shared" si="140"/>
        <v>9.5277777777777768</v>
      </c>
      <c r="D668">
        <f t="shared" si="141"/>
        <v>35.539802083333328</v>
      </c>
      <c r="E668">
        <f t="shared" si="142"/>
        <v>225.63</v>
      </c>
      <c r="F668">
        <f t="shared" si="153"/>
        <v>-1222.2222222222249</v>
      </c>
      <c r="G668">
        <f t="shared" si="143"/>
        <v>-961.05242013889165</v>
      </c>
      <c r="H668">
        <f t="shared" si="144"/>
        <v>-9156.6938918788837</v>
      </c>
      <c r="I668">
        <v>300</v>
      </c>
      <c r="J668">
        <f t="shared" si="145"/>
        <v>333.33333333333331</v>
      </c>
      <c r="K668">
        <f t="shared" si="146"/>
        <v>0</v>
      </c>
      <c r="L668">
        <f t="shared" si="147"/>
        <v>-9156.6938918788837</v>
      </c>
      <c r="M668">
        <f t="shared" si="148"/>
        <v>0</v>
      </c>
      <c r="N668">
        <f t="shared" si="149"/>
        <v>-8241.0245026909961</v>
      </c>
      <c r="O668">
        <f t="shared" si="150"/>
        <v>-8241.0245026909961</v>
      </c>
      <c r="P668">
        <f t="shared" si="151"/>
        <v>-7907.6911693576631</v>
      </c>
      <c r="Q668">
        <f t="shared" si="152"/>
        <v>-7.9076911693576628</v>
      </c>
    </row>
    <row r="669" spans="1:17" x14ac:dyDescent="0.3">
      <c r="A669">
        <v>660</v>
      </c>
      <c r="B669">
        <v>31</v>
      </c>
      <c r="C669">
        <f t="shared" si="140"/>
        <v>8.6111111111111107</v>
      </c>
      <c r="D669">
        <f t="shared" si="141"/>
        <v>29.030208333333327</v>
      </c>
      <c r="E669">
        <f t="shared" si="142"/>
        <v>225.63</v>
      </c>
      <c r="F669">
        <f t="shared" si="153"/>
        <v>-1833.3333333333321</v>
      </c>
      <c r="G669">
        <f t="shared" si="143"/>
        <v>-1578.6731249999989</v>
      </c>
      <c r="H669">
        <f t="shared" si="144"/>
        <v>-13594.12968749999</v>
      </c>
      <c r="I669">
        <v>300</v>
      </c>
      <c r="J669">
        <f t="shared" si="145"/>
        <v>333.33333333333331</v>
      </c>
      <c r="K669">
        <f t="shared" si="146"/>
        <v>0</v>
      </c>
      <c r="L669">
        <f t="shared" si="147"/>
        <v>-13594.12968749999</v>
      </c>
      <c r="M669">
        <f t="shared" si="148"/>
        <v>0</v>
      </c>
      <c r="N669">
        <f t="shared" si="149"/>
        <v>-12234.716718749991</v>
      </c>
      <c r="O669">
        <f t="shared" si="150"/>
        <v>-12234.716718749991</v>
      </c>
      <c r="P669">
        <f t="shared" si="151"/>
        <v>-11901.383385416657</v>
      </c>
      <c r="Q669">
        <f t="shared" si="152"/>
        <v>-11.901383385416658</v>
      </c>
    </row>
    <row r="670" spans="1:17" x14ac:dyDescent="0.3">
      <c r="A670">
        <v>661</v>
      </c>
      <c r="B670">
        <v>26</v>
      </c>
      <c r="C670">
        <f t="shared" si="140"/>
        <v>7.2222222222222223</v>
      </c>
      <c r="D670">
        <f t="shared" si="141"/>
        <v>20.420833333333331</v>
      </c>
      <c r="E670">
        <f t="shared" si="142"/>
        <v>225.63</v>
      </c>
      <c r="F670">
        <f t="shared" si="153"/>
        <v>-2777.7777777777769</v>
      </c>
      <c r="G670">
        <f t="shared" si="143"/>
        <v>-2531.7269444444437</v>
      </c>
      <c r="H670">
        <f t="shared" si="144"/>
        <v>-18284.694598765425</v>
      </c>
      <c r="I670">
        <v>300</v>
      </c>
      <c r="J670">
        <f t="shared" si="145"/>
        <v>333.33333333333331</v>
      </c>
      <c r="K670">
        <f t="shared" si="146"/>
        <v>0</v>
      </c>
      <c r="L670">
        <f t="shared" si="147"/>
        <v>-18284.694598765425</v>
      </c>
      <c r="M670">
        <f t="shared" si="148"/>
        <v>0</v>
      </c>
      <c r="N670">
        <f t="shared" si="149"/>
        <v>-16456.225138888884</v>
      </c>
      <c r="O670">
        <f t="shared" si="150"/>
        <v>-16456.225138888884</v>
      </c>
      <c r="P670">
        <f t="shared" si="151"/>
        <v>-16122.89180555555</v>
      </c>
      <c r="Q670">
        <f t="shared" si="152"/>
        <v>-16.12289180555555</v>
      </c>
    </row>
    <row r="671" spans="1:17" x14ac:dyDescent="0.3">
      <c r="A671">
        <v>662</v>
      </c>
      <c r="B671">
        <v>20.7</v>
      </c>
      <c r="C671">
        <f t="shared" si="140"/>
        <v>5.75</v>
      </c>
      <c r="D671">
        <f t="shared" si="141"/>
        <v>12.943968749999998</v>
      </c>
      <c r="E671">
        <f t="shared" si="142"/>
        <v>225.63</v>
      </c>
      <c r="F671">
        <f t="shared" si="153"/>
        <v>-2944.4444444444448</v>
      </c>
      <c r="G671">
        <f t="shared" si="143"/>
        <v>-2705.8704756944448</v>
      </c>
      <c r="H671">
        <f t="shared" si="144"/>
        <v>-15558.755235243058</v>
      </c>
      <c r="I671">
        <v>300</v>
      </c>
      <c r="J671">
        <f t="shared" si="145"/>
        <v>333.33333333333331</v>
      </c>
      <c r="K671">
        <f t="shared" si="146"/>
        <v>0</v>
      </c>
      <c r="L671">
        <f t="shared" si="147"/>
        <v>-15558.755235243058</v>
      </c>
      <c r="M671">
        <f t="shared" si="148"/>
        <v>0</v>
      </c>
      <c r="N671">
        <f t="shared" si="149"/>
        <v>-14002.879711718751</v>
      </c>
      <c r="O671">
        <f t="shared" si="150"/>
        <v>-14002.879711718751</v>
      </c>
      <c r="P671">
        <f t="shared" si="151"/>
        <v>-13669.546378385417</v>
      </c>
      <c r="Q671">
        <f t="shared" si="152"/>
        <v>-13.669546378385418</v>
      </c>
    </row>
    <row r="672" spans="1:17" x14ac:dyDescent="0.3">
      <c r="A672">
        <v>663</v>
      </c>
      <c r="B672">
        <v>15.4</v>
      </c>
      <c r="C672">
        <f t="shared" si="140"/>
        <v>4.2777777777777777</v>
      </c>
      <c r="D672">
        <f t="shared" si="141"/>
        <v>7.1642083333333328</v>
      </c>
      <c r="E672">
        <f t="shared" si="142"/>
        <v>225.63</v>
      </c>
      <c r="F672">
        <f t="shared" si="153"/>
        <v>-2944.4444444444448</v>
      </c>
      <c r="G672">
        <f t="shared" si="143"/>
        <v>-2711.6502361111116</v>
      </c>
      <c r="H672">
        <f t="shared" si="144"/>
        <v>-11599.837121141976</v>
      </c>
      <c r="I672">
        <v>300</v>
      </c>
      <c r="J672">
        <f t="shared" si="145"/>
        <v>333.33333333333331</v>
      </c>
      <c r="K672">
        <f t="shared" si="146"/>
        <v>0</v>
      </c>
      <c r="L672">
        <f t="shared" si="147"/>
        <v>-11599.837121141976</v>
      </c>
      <c r="M672">
        <f t="shared" si="148"/>
        <v>0</v>
      </c>
      <c r="N672">
        <f t="shared" si="149"/>
        <v>-10439.853409027779</v>
      </c>
      <c r="O672">
        <f t="shared" si="150"/>
        <v>-10439.853409027779</v>
      </c>
      <c r="P672">
        <f t="shared" si="151"/>
        <v>-10106.520075694445</v>
      </c>
      <c r="Q672">
        <f t="shared" si="152"/>
        <v>-10.106520075694444</v>
      </c>
    </row>
    <row r="673" spans="1:17" x14ac:dyDescent="0.3">
      <c r="A673">
        <v>664</v>
      </c>
      <c r="B673">
        <v>13.1</v>
      </c>
      <c r="C673">
        <f t="shared" si="140"/>
        <v>3.6388888888888888</v>
      </c>
      <c r="D673">
        <f t="shared" si="141"/>
        <v>5.1840520833333326</v>
      </c>
      <c r="E673">
        <f t="shared" si="142"/>
        <v>225.63</v>
      </c>
      <c r="F673">
        <f t="shared" si="153"/>
        <v>-1277.7777777777776</v>
      </c>
      <c r="G673">
        <f t="shared" si="143"/>
        <v>-1046.9637256944443</v>
      </c>
      <c r="H673">
        <f t="shared" si="144"/>
        <v>-3809.7846684992278</v>
      </c>
      <c r="I673">
        <v>300</v>
      </c>
      <c r="J673">
        <f t="shared" si="145"/>
        <v>333.33333333333331</v>
      </c>
      <c r="K673">
        <f t="shared" si="146"/>
        <v>0</v>
      </c>
      <c r="L673">
        <f t="shared" si="147"/>
        <v>-3809.7846684992278</v>
      </c>
      <c r="M673">
        <f t="shared" si="148"/>
        <v>0</v>
      </c>
      <c r="N673">
        <f t="shared" si="149"/>
        <v>-3428.806201649305</v>
      </c>
      <c r="O673">
        <f t="shared" si="150"/>
        <v>-3428.806201649305</v>
      </c>
      <c r="P673">
        <f t="shared" si="151"/>
        <v>-3095.4728683159715</v>
      </c>
      <c r="Q673">
        <f t="shared" si="152"/>
        <v>-3.0954728683159716</v>
      </c>
    </row>
    <row r="674" spans="1:17" x14ac:dyDescent="0.3">
      <c r="A674">
        <v>665</v>
      </c>
      <c r="B674">
        <v>12</v>
      </c>
      <c r="C674">
        <f t="shared" si="140"/>
        <v>3.333333333333333</v>
      </c>
      <c r="D674">
        <f t="shared" si="141"/>
        <v>4.3499999999999988</v>
      </c>
      <c r="E674">
        <f t="shared" si="142"/>
        <v>225.63</v>
      </c>
      <c r="F674">
        <f t="shared" si="153"/>
        <v>-611.11111111111165</v>
      </c>
      <c r="G674">
        <f t="shared" si="143"/>
        <v>-381.13111111111164</v>
      </c>
      <c r="H674">
        <f t="shared" si="144"/>
        <v>-1270.4370370370386</v>
      </c>
      <c r="I674">
        <v>300</v>
      </c>
      <c r="J674">
        <f t="shared" si="145"/>
        <v>333.33333333333331</v>
      </c>
      <c r="K674">
        <f t="shared" si="146"/>
        <v>0</v>
      </c>
      <c r="L674">
        <f t="shared" si="147"/>
        <v>-1270.4370370370386</v>
      </c>
      <c r="M674">
        <f t="shared" si="148"/>
        <v>0</v>
      </c>
      <c r="N674">
        <f t="shared" si="149"/>
        <v>-1143.3933333333348</v>
      </c>
      <c r="O674">
        <f t="shared" si="150"/>
        <v>-1143.3933333333348</v>
      </c>
      <c r="P674">
        <f t="shared" si="151"/>
        <v>-810.06000000000154</v>
      </c>
      <c r="Q674">
        <f t="shared" si="152"/>
        <v>-0.81006000000000156</v>
      </c>
    </row>
    <row r="675" spans="1:17" x14ac:dyDescent="0.3">
      <c r="A675">
        <v>666</v>
      </c>
      <c r="B675">
        <v>12.5</v>
      </c>
      <c r="C675">
        <f t="shared" si="140"/>
        <v>3.4722222222222223</v>
      </c>
      <c r="D675">
        <f t="shared" si="141"/>
        <v>4.720052083333333</v>
      </c>
      <c r="E675">
        <f t="shared" si="142"/>
        <v>225.63</v>
      </c>
      <c r="F675">
        <f t="shared" si="153"/>
        <v>277.77777777777857</v>
      </c>
      <c r="G675">
        <f t="shared" si="143"/>
        <v>508.12782986111188</v>
      </c>
      <c r="H675">
        <f t="shared" si="144"/>
        <v>1764.3327425733053</v>
      </c>
      <c r="I675">
        <v>300</v>
      </c>
      <c r="J675">
        <f t="shared" si="145"/>
        <v>333.33333333333331</v>
      </c>
      <c r="K675">
        <f t="shared" si="146"/>
        <v>1764.3327425733053</v>
      </c>
      <c r="L675">
        <f t="shared" si="147"/>
        <v>0</v>
      </c>
      <c r="M675">
        <f t="shared" si="148"/>
        <v>1960.369713970339</v>
      </c>
      <c r="N675">
        <f t="shared" si="149"/>
        <v>0</v>
      </c>
      <c r="O675">
        <f t="shared" si="150"/>
        <v>1960.369713970339</v>
      </c>
      <c r="P675">
        <f t="shared" si="151"/>
        <v>2293.7030473036725</v>
      </c>
      <c r="Q675">
        <f t="shared" si="152"/>
        <v>2.2937030473036724</v>
      </c>
    </row>
    <row r="676" spans="1:17" x14ac:dyDescent="0.3">
      <c r="A676">
        <v>667</v>
      </c>
      <c r="B676">
        <v>14</v>
      </c>
      <c r="C676">
        <f t="shared" si="140"/>
        <v>3.8888888888888888</v>
      </c>
      <c r="D676">
        <f t="shared" si="141"/>
        <v>5.9208333333333325</v>
      </c>
      <c r="E676">
        <f t="shared" si="142"/>
        <v>225.63</v>
      </c>
      <c r="F676">
        <f t="shared" si="153"/>
        <v>833.33333333333303</v>
      </c>
      <c r="G676">
        <f t="shared" si="143"/>
        <v>1064.8841666666663</v>
      </c>
      <c r="H676">
        <f t="shared" si="144"/>
        <v>4141.2162037037024</v>
      </c>
      <c r="I676">
        <v>300</v>
      </c>
      <c r="J676">
        <f t="shared" si="145"/>
        <v>333.33333333333331</v>
      </c>
      <c r="K676">
        <f t="shared" si="146"/>
        <v>4141.2162037037024</v>
      </c>
      <c r="L676">
        <f t="shared" si="147"/>
        <v>0</v>
      </c>
      <c r="M676">
        <f t="shared" si="148"/>
        <v>4601.3513374485583</v>
      </c>
      <c r="N676">
        <f t="shared" si="149"/>
        <v>0</v>
      </c>
      <c r="O676">
        <f t="shared" si="150"/>
        <v>4601.3513374485583</v>
      </c>
      <c r="P676">
        <f t="shared" si="151"/>
        <v>4934.6846707818913</v>
      </c>
      <c r="Q676">
        <f t="shared" si="152"/>
        <v>4.9346846707818912</v>
      </c>
    </row>
    <row r="677" spans="1:17" x14ac:dyDescent="0.3">
      <c r="A677">
        <v>668</v>
      </c>
      <c r="B677">
        <v>19</v>
      </c>
      <c r="C677">
        <f t="shared" si="140"/>
        <v>5.2777777777777777</v>
      </c>
      <c r="D677">
        <f t="shared" si="141"/>
        <v>10.905208333333331</v>
      </c>
      <c r="E677">
        <f t="shared" si="142"/>
        <v>225.63</v>
      </c>
      <c r="F677">
        <f t="shared" si="153"/>
        <v>2777.7777777777778</v>
      </c>
      <c r="G677">
        <f t="shared" si="143"/>
        <v>3014.3129861111111</v>
      </c>
      <c r="H677">
        <f t="shared" si="144"/>
        <v>15908.874093364197</v>
      </c>
      <c r="I677">
        <v>300</v>
      </c>
      <c r="J677">
        <f t="shared" si="145"/>
        <v>333.33333333333331</v>
      </c>
      <c r="K677">
        <f t="shared" si="146"/>
        <v>15908.874093364197</v>
      </c>
      <c r="L677">
        <f t="shared" si="147"/>
        <v>0</v>
      </c>
      <c r="M677">
        <f t="shared" si="148"/>
        <v>17676.526770404664</v>
      </c>
      <c r="N677">
        <f t="shared" si="149"/>
        <v>0</v>
      </c>
      <c r="O677">
        <f t="shared" si="150"/>
        <v>17676.526770404664</v>
      </c>
      <c r="P677">
        <f t="shared" si="151"/>
        <v>18009.860103737996</v>
      </c>
      <c r="Q677">
        <f t="shared" si="152"/>
        <v>18.009860103737996</v>
      </c>
    </row>
    <row r="678" spans="1:17" x14ac:dyDescent="0.3">
      <c r="A678">
        <v>669</v>
      </c>
      <c r="B678">
        <v>23.2</v>
      </c>
      <c r="C678">
        <f t="shared" si="140"/>
        <v>6.4444444444444438</v>
      </c>
      <c r="D678">
        <f t="shared" si="141"/>
        <v>16.259333333333327</v>
      </c>
      <c r="E678">
        <f t="shared" si="142"/>
        <v>225.63</v>
      </c>
      <c r="F678">
        <f t="shared" si="153"/>
        <v>2333.3333333333321</v>
      </c>
      <c r="G678">
        <f t="shared" si="143"/>
        <v>2575.2226666666656</v>
      </c>
      <c r="H678">
        <f t="shared" si="144"/>
        <v>16595.879407407399</v>
      </c>
      <c r="I678">
        <v>300</v>
      </c>
      <c r="J678">
        <f t="shared" si="145"/>
        <v>333.33333333333331</v>
      </c>
      <c r="K678">
        <f t="shared" si="146"/>
        <v>16595.879407407399</v>
      </c>
      <c r="L678">
        <f t="shared" si="147"/>
        <v>0</v>
      </c>
      <c r="M678">
        <f t="shared" si="148"/>
        <v>18439.866008230445</v>
      </c>
      <c r="N678">
        <f t="shared" si="149"/>
        <v>0</v>
      </c>
      <c r="O678">
        <f t="shared" si="150"/>
        <v>18439.866008230445</v>
      </c>
      <c r="P678">
        <f t="shared" si="151"/>
        <v>18773.199341563777</v>
      </c>
      <c r="Q678">
        <f t="shared" si="152"/>
        <v>18.773199341563778</v>
      </c>
    </row>
    <row r="679" spans="1:17" x14ac:dyDescent="0.3">
      <c r="A679">
        <v>670</v>
      </c>
      <c r="B679">
        <v>28</v>
      </c>
      <c r="C679">
        <f t="shared" si="140"/>
        <v>7.7777777777777777</v>
      </c>
      <c r="D679">
        <f t="shared" si="141"/>
        <v>23.68333333333333</v>
      </c>
      <c r="E679">
        <f t="shared" si="142"/>
        <v>225.63</v>
      </c>
      <c r="F679">
        <f t="shared" si="153"/>
        <v>2666.6666666666679</v>
      </c>
      <c r="G679">
        <f t="shared" si="143"/>
        <v>2915.9800000000014</v>
      </c>
      <c r="H679">
        <f t="shared" si="144"/>
        <v>22679.844444444454</v>
      </c>
      <c r="I679">
        <v>300</v>
      </c>
      <c r="J679">
        <f t="shared" si="145"/>
        <v>333.33333333333331</v>
      </c>
      <c r="K679">
        <f t="shared" si="146"/>
        <v>22679.844444444454</v>
      </c>
      <c r="L679">
        <f t="shared" si="147"/>
        <v>0</v>
      </c>
      <c r="M679">
        <f t="shared" si="148"/>
        <v>25199.827160493838</v>
      </c>
      <c r="N679">
        <f t="shared" si="149"/>
        <v>0</v>
      </c>
      <c r="O679">
        <f t="shared" si="150"/>
        <v>25199.827160493838</v>
      </c>
      <c r="P679">
        <f t="shared" si="151"/>
        <v>25533.16049382717</v>
      </c>
      <c r="Q679">
        <f t="shared" si="152"/>
        <v>25.533160493827172</v>
      </c>
    </row>
    <row r="680" spans="1:17" x14ac:dyDescent="0.3">
      <c r="A680">
        <v>671</v>
      </c>
      <c r="B680">
        <v>32</v>
      </c>
      <c r="C680">
        <f t="shared" si="140"/>
        <v>8.8888888888888893</v>
      </c>
      <c r="D680">
        <f t="shared" si="141"/>
        <v>30.933333333333334</v>
      </c>
      <c r="E680">
        <f t="shared" si="142"/>
        <v>225.63</v>
      </c>
      <c r="F680">
        <f t="shared" si="153"/>
        <v>2222.2222222222231</v>
      </c>
      <c r="G680">
        <f t="shared" si="143"/>
        <v>2478.7855555555566</v>
      </c>
      <c r="H680">
        <f t="shared" si="144"/>
        <v>22033.649382716059</v>
      </c>
      <c r="I680">
        <v>300</v>
      </c>
      <c r="J680">
        <f t="shared" si="145"/>
        <v>333.33333333333331</v>
      </c>
      <c r="K680">
        <f t="shared" si="146"/>
        <v>22033.649382716059</v>
      </c>
      <c r="L680">
        <f t="shared" si="147"/>
        <v>0</v>
      </c>
      <c r="M680">
        <f t="shared" si="148"/>
        <v>24481.832647462288</v>
      </c>
      <c r="N680">
        <f t="shared" si="149"/>
        <v>0</v>
      </c>
      <c r="O680">
        <f t="shared" si="150"/>
        <v>24481.832647462288</v>
      </c>
      <c r="P680">
        <f t="shared" si="151"/>
        <v>24815.16598079562</v>
      </c>
      <c r="Q680">
        <f t="shared" si="152"/>
        <v>24.815165980795619</v>
      </c>
    </row>
    <row r="681" spans="1:17" x14ac:dyDescent="0.3">
      <c r="A681">
        <v>672</v>
      </c>
      <c r="B681">
        <v>34</v>
      </c>
      <c r="C681">
        <f t="shared" si="140"/>
        <v>9.4444444444444446</v>
      </c>
      <c r="D681">
        <f t="shared" si="141"/>
        <v>34.920833333333327</v>
      </c>
      <c r="E681">
        <f t="shared" si="142"/>
        <v>225.63</v>
      </c>
      <c r="F681">
        <f t="shared" si="153"/>
        <v>1111.1111111111106</v>
      </c>
      <c r="G681">
        <f t="shared" si="143"/>
        <v>1371.6619444444441</v>
      </c>
      <c r="H681">
        <f t="shared" si="144"/>
        <v>12954.585030864195</v>
      </c>
      <c r="I681">
        <v>300</v>
      </c>
      <c r="J681">
        <f t="shared" si="145"/>
        <v>333.33333333333331</v>
      </c>
      <c r="K681">
        <f t="shared" si="146"/>
        <v>12954.585030864195</v>
      </c>
      <c r="L681">
        <f t="shared" si="147"/>
        <v>0</v>
      </c>
      <c r="M681">
        <f t="shared" si="148"/>
        <v>14393.983367626883</v>
      </c>
      <c r="N681">
        <f t="shared" si="149"/>
        <v>0</v>
      </c>
      <c r="O681">
        <f t="shared" si="150"/>
        <v>14393.983367626883</v>
      </c>
      <c r="P681">
        <f t="shared" si="151"/>
        <v>14727.316700960217</v>
      </c>
      <c r="Q681">
        <f t="shared" si="152"/>
        <v>14.727316700960216</v>
      </c>
    </row>
    <row r="682" spans="1:17" x14ac:dyDescent="0.3">
      <c r="A682">
        <v>673</v>
      </c>
      <c r="B682">
        <v>36</v>
      </c>
      <c r="C682">
        <f t="shared" si="140"/>
        <v>10</v>
      </c>
      <c r="D682">
        <f t="shared" si="141"/>
        <v>39.15</v>
      </c>
      <c r="E682">
        <f t="shared" si="142"/>
        <v>225.63</v>
      </c>
      <c r="F682">
        <f t="shared" si="153"/>
        <v>1111.1111111111106</v>
      </c>
      <c r="G682">
        <f t="shared" si="143"/>
        <v>1375.8911111111106</v>
      </c>
      <c r="H682">
        <f t="shared" si="144"/>
        <v>13758.911111111105</v>
      </c>
      <c r="I682">
        <v>300</v>
      </c>
      <c r="J682">
        <f t="shared" si="145"/>
        <v>333.33333333333331</v>
      </c>
      <c r="K682">
        <f t="shared" si="146"/>
        <v>13758.911111111105</v>
      </c>
      <c r="L682">
        <f t="shared" si="147"/>
        <v>0</v>
      </c>
      <c r="M682">
        <f t="shared" si="148"/>
        <v>15287.679012345672</v>
      </c>
      <c r="N682">
        <f t="shared" si="149"/>
        <v>0</v>
      </c>
      <c r="O682">
        <f t="shared" si="150"/>
        <v>15287.679012345672</v>
      </c>
      <c r="P682">
        <f t="shared" si="151"/>
        <v>15621.012345679006</v>
      </c>
      <c r="Q682">
        <f t="shared" si="152"/>
        <v>15.621012345679006</v>
      </c>
    </row>
    <row r="683" spans="1:17" x14ac:dyDescent="0.3">
      <c r="A683">
        <v>674</v>
      </c>
      <c r="B683">
        <v>38</v>
      </c>
      <c r="C683">
        <f t="shared" si="140"/>
        <v>10.555555555555555</v>
      </c>
      <c r="D683">
        <f t="shared" si="141"/>
        <v>43.620833333333323</v>
      </c>
      <c r="E683">
        <f t="shared" si="142"/>
        <v>225.63</v>
      </c>
      <c r="F683">
        <f t="shared" si="153"/>
        <v>1111.1111111111106</v>
      </c>
      <c r="G683">
        <f t="shared" si="143"/>
        <v>1380.3619444444439</v>
      </c>
      <c r="H683">
        <f t="shared" si="144"/>
        <v>14570.487191358019</v>
      </c>
      <c r="I683">
        <v>300</v>
      </c>
      <c r="J683">
        <f t="shared" si="145"/>
        <v>333.33333333333331</v>
      </c>
      <c r="K683">
        <f t="shared" si="146"/>
        <v>14570.487191358019</v>
      </c>
      <c r="L683">
        <f t="shared" si="147"/>
        <v>0</v>
      </c>
      <c r="M683">
        <f t="shared" si="148"/>
        <v>16189.43021262002</v>
      </c>
      <c r="N683">
        <f t="shared" si="149"/>
        <v>0</v>
      </c>
      <c r="O683">
        <f t="shared" si="150"/>
        <v>16189.43021262002</v>
      </c>
      <c r="P683">
        <f t="shared" si="151"/>
        <v>16522.763545953352</v>
      </c>
      <c r="Q683">
        <f t="shared" si="152"/>
        <v>16.522763545953353</v>
      </c>
    </row>
    <row r="684" spans="1:17" x14ac:dyDescent="0.3">
      <c r="A684">
        <v>675</v>
      </c>
      <c r="B684">
        <v>40</v>
      </c>
      <c r="C684">
        <f t="shared" si="140"/>
        <v>11.111111111111111</v>
      </c>
      <c r="D684">
        <f t="shared" si="141"/>
        <v>48.333333333333329</v>
      </c>
      <c r="E684">
        <f t="shared" si="142"/>
        <v>225.63</v>
      </c>
      <c r="F684">
        <f t="shared" si="153"/>
        <v>1111.1111111111106</v>
      </c>
      <c r="G684">
        <f t="shared" si="143"/>
        <v>1385.074444444444</v>
      </c>
      <c r="H684">
        <f t="shared" si="144"/>
        <v>15389.71604938271</v>
      </c>
      <c r="I684">
        <v>300</v>
      </c>
      <c r="J684">
        <f t="shared" si="145"/>
        <v>333.33333333333331</v>
      </c>
      <c r="K684">
        <f t="shared" si="146"/>
        <v>15389.71604938271</v>
      </c>
      <c r="L684">
        <f t="shared" si="147"/>
        <v>0</v>
      </c>
      <c r="M684">
        <f t="shared" si="148"/>
        <v>17099.684499314124</v>
      </c>
      <c r="N684">
        <f t="shared" si="149"/>
        <v>0</v>
      </c>
      <c r="O684">
        <f t="shared" si="150"/>
        <v>17099.684499314124</v>
      </c>
      <c r="P684">
        <f t="shared" si="151"/>
        <v>17433.017832647456</v>
      </c>
      <c r="Q684">
        <f t="shared" si="152"/>
        <v>17.433017832647455</v>
      </c>
    </row>
    <row r="685" spans="1:17" x14ac:dyDescent="0.3">
      <c r="A685">
        <v>676</v>
      </c>
      <c r="B685">
        <v>40.299999999999997</v>
      </c>
      <c r="C685">
        <f t="shared" si="140"/>
        <v>11.194444444444443</v>
      </c>
      <c r="D685">
        <f t="shared" si="141"/>
        <v>49.061052083333315</v>
      </c>
      <c r="E685">
        <f t="shared" si="142"/>
        <v>225.63</v>
      </c>
      <c r="F685">
        <f t="shared" si="153"/>
        <v>166.6666666666643</v>
      </c>
      <c r="G685">
        <f t="shared" si="143"/>
        <v>441.35771874999762</v>
      </c>
      <c r="H685">
        <f t="shared" si="144"/>
        <v>4940.7544626735835</v>
      </c>
      <c r="I685">
        <v>300</v>
      </c>
      <c r="J685">
        <f t="shared" si="145"/>
        <v>333.33333333333331</v>
      </c>
      <c r="K685">
        <f t="shared" si="146"/>
        <v>4940.7544626735835</v>
      </c>
      <c r="L685">
        <f t="shared" si="147"/>
        <v>0</v>
      </c>
      <c r="M685">
        <f t="shared" si="148"/>
        <v>5489.7271807484258</v>
      </c>
      <c r="N685">
        <f t="shared" si="149"/>
        <v>0</v>
      </c>
      <c r="O685">
        <f t="shared" si="150"/>
        <v>5489.7271807484258</v>
      </c>
      <c r="P685">
        <f t="shared" si="151"/>
        <v>5823.0605140817588</v>
      </c>
      <c r="Q685">
        <f t="shared" si="152"/>
        <v>5.8230605140817584</v>
      </c>
    </row>
    <row r="686" spans="1:17" x14ac:dyDescent="0.3">
      <c r="A686">
        <v>677</v>
      </c>
      <c r="B686">
        <v>40.5</v>
      </c>
      <c r="C686">
        <f t="shared" si="140"/>
        <v>11.25</v>
      </c>
      <c r="D686">
        <f t="shared" si="141"/>
        <v>49.549218749999994</v>
      </c>
      <c r="E686">
        <f t="shared" si="142"/>
        <v>225.63</v>
      </c>
      <c r="F686">
        <f t="shared" si="153"/>
        <v>111.11111111111427</v>
      </c>
      <c r="G686">
        <f t="shared" si="143"/>
        <v>386.29032986111429</v>
      </c>
      <c r="H686">
        <f t="shared" si="144"/>
        <v>4345.766210937536</v>
      </c>
      <c r="I686">
        <v>300</v>
      </c>
      <c r="J686">
        <f t="shared" si="145"/>
        <v>333.33333333333331</v>
      </c>
      <c r="K686">
        <f t="shared" si="146"/>
        <v>4345.766210937536</v>
      </c>
      <c r="L686">
        <f t="shared" si="147"/>
        <v>0</v>
      </c>
      <c r="M686">
        <f t="shared" si="148"/>
        <v>4828.6291232639287</v>
      </c>
      <c r="N686">
        <f t="shared" si="149"/>
        <v>0</v>
      </c>
      <c r="O686">
        <f t="shared" si="150"/>
        <v>4828.6291232639287</v>
      </c>
      <c r="P686">
        <f t="shared" si="151"/>
        <v>5161.9624565972617</v>
      </c>
      <c r="Q686">
        <f t="shared" si="152"/>
        <v>5.1619624565972622</v>
      </c>
    </row>
    <row r="687" spans="1:17" x14ac:dyDescent="0.3">
      <c r="A687">
        <v>678</v>
      </c>
      <c r="B687">
        <v>39</v>
      </c>
      <c r="C687">
        <f t="shared" si="140"/>
        <v>10.833333333333334</v>
      </c>
      <c r="D687">
        <f t="shared" si="141"/>
        <v>45.946874999999999</v>
      </c>
      <c r="E687">
        <f t="shared" si="142"/>
        <v>225.63</v>
      </c>
      <c r="F687">
        <f t="shared" si="153"/>
        <v>-833.33333333333212</v>
      </c>
      <c r="G687">
        <f t="shared" si="143"/>
        <v>-561.75645833333215</v>
      </c>
      <c r="H687">
        <f t="shared" si="144"/>
        <v>-6085.6949652777648</v>
      </c>
      <c r="I687">
        <v>300</v>
      </c>
      <c r="J687">
        <f t="shared" si="145"/>
        <v>333.33333333333331</v>
      </c>
      <c r="K687">
        <f t="shared" si="146"/>
        <v>0</v>
      </c>
      <c r="L687">
        <f t="shared" si="147"/>
        <v>-6085.6949652777648</v>
      </c>
      <c r="M687">
        <f t="shared" si="148"/>
        <v>0</v>
      </c>
      <c r="N687">
        <f t="shared" si="149"/>
        <v>-5477.1254687499886</v>
      </c>
      <c r="O687">
        <f t="shared" si="150"/>
        <v>-5477.1254687499886</v>
      </c>
      <c r="P687">
        <f t="shared" si="151"/>
        <v>-5143.7921354166556</v>
      </c>
      <c r="Q687">
        <f t="shared" si="152"/>
        <v>-5.1437921354166551</v>
      </c>
    </row>
    <row r="688" spans="1:17" x14ac:dyDescent="0.3">
      <c r="A688">
        <v>679</v>
      </c>
      <c r="B688">
        <v>35.700000000000003</v>
      </c>
      <c r="C688">
        <f t="shared" si="140"/>
        <v>9.9166666666666679</v>
      </c>
      <c r="D688">
        <f t="shared" si="141"/>
        <v>38.500218750000002</v>
      </c>
      <c r="E688">
        <f t="shared" si="142"/>
        <v>225.63</v>
      </c>
      <c r="F688">
        <f t="shared" si="153"/>
        <v>-1833.3333333333321</v>
      </c>
      <c r="G688">
        <f t="shared" si="143"/>
        <v>-1569.2031145833321</v>
      </c>
      <c r="H688">
        <f t="shared" si="144"/>
        <v>-15561.264219618046</v>
      </c>
      <c r="I688">
        <v>300</v>
      </c>
      <c r="J688">
        <f t="shared" si="145"/>
        <v>333.33333333333331</v>
      </c>
      <c r="K688">
        <f t="shared" si="146"/>
        <v>0</v>
      </c>
      <c r="L688">
        <f t="shared" si="147"/>
        <v>-15561.264219618046</v>
      </c>
      <c r="M688">
        <f t="shared" si="148"/>
        <v>0</v>
      </c>
      <c r="N688">
        <f t="shared" si="149"/>
        <v>-14005.137797656242</v>
      </c>
      <c r="O688">
        <f t="shared" si="150"/>
        <v>-14005.137797656242</v>
      </c>
      <c r="P688">
        <f t="shared" si="151"/>
        <v>-13671.804464322908</v>
      </c>
      <c r="Q688">
        <f t="shared" si="152"/>
        <v>-13.671804464322907</v>
      </c>
    </row>
    <row r="689" spans="1:17" x14ac:dyDescent="0.3">
      <c r="A689">
        <v>680</v>
      </c>
      <c r="B689">
        <v>31.8</v>
      </c>
      <c r="C689">
        <f t="shared" si="140"/>
        <v>8.8333333333333339</v>
      </c>
      <c r="D689">
        <f t="shared" si="141"/>
        <v>30.547875000000001</v>
      </c>
      <c r="E689">
        <f t="shared" si="142"/>
        <v>225.63</v>
      </c>
      <c r="F689">
        <f t="shared" si="153"/>
        <v>-2166.6666666666679</v>
      </c>
      <c r="G689">
        <f t="shared" si="143"/>
        <v>-1910.488791666668</v>
      </c>
      <c r="H689">
        <f t="shared" si="144"/>
        <v>-16875.984326388902</v>
      </c>
      <c r="I689">
        <v>300</v>
      </c>
      <c r="J689">
        <f t="shared" si="145"/>
        <v>333.33333333333331</v>
      </c>
      <c r="K689">
        <f t="shared" si="146"/>
        <v>0</v>
      </c>
      <c r="L689">
        <f t="shared" si="147"/>
        <v>-16875.984326388902</v>
      </c>
      <c r="M689">
        <f t="shared" si="148"/>
        <v>0</v>
      </c>
      <c r="N689">
        <f t="shared" si="149"/>
        <v>-15188.385893750012</v>
      </c>
      <c r="O689">
        <f t="shared" si="150"/>
        <v>-15188.385893750012</v>
      </c>
      <c r="P689">
        <f t="shared" si="151"/>
        <v>-14855.052560416678</v>
      </c>
      <c r="Q689">
        <f t="shared" si="152"/>
        <v>-14.855052560416677</v>
      </c>
    </row>
    <row r="690" spans="1:17" x14ac:dyDescent="0.3">
      <c r="A690">
        <v>681</v>
      </c>
      <c r="B690">
        <v>27.1</v>
      </c>
      <c r="C690">
        <f t="shared" si="140"/>
        <v>7.5277777777777777</v>
      </c>
      <c r="D690">
        <f t="shared" si="141"/>
        <v>22.18530208333333</v>
      </c>
      <c r="E690">
        <f t="shared" si="142"/>
        <v>225.63</v>
      </c>
      <c r="F690">
        <f t="shared" si="153"/>
        <v>-2611.1111111111127</v>
      </c>
      <c r="G690">
        <f t="shared" si="143"/>
        <v>-2363.2958090277793</v>
      </c>
      <c r="H690">
        <f t="shared" si="144"/>
        <v>-17790.365673514672</v>
      </c>
      <c r="I690">
        <v>300</v>
      </c>
      <c r="J690">
        <f t="shared" si="145"/>
        <v>333.33333333333331</v>
      </c>
      <c r="K690">
        <f t="shared" si="146"/>
        <v>0</v>
      </c>
      <c r="L690">
        <f t="shared" si="147"/>
        <v>-17790.365673514672</v>
      </c>
      <c r="M690">
        <f t="shared" si="148"/>
        <v>0</v>
      </c>
      <c r="N690">
        <f t="shared" si="149"/>
        <v>-16011.329106163206</v>
      </c>
      <c r="O690">
        <f t="shared" si="150"/>
        <v>-16011.329106163206</v>
      </c>
      <c r="P690">
        <f t="shared" si="151"/>
        <v>-15677.995772829872</v>
      </c>
      <c r="Q690">
        <f t="shared" si="152"/>
        <v>-15.677995772829872</v>
      </c>
    </row>
    <row r="691" spans="1:17" x14ac:dyDescent="0.3">
      <c r="A691">
        <v>682</v>
      </c>
      <c r="B691">
        <v>22.8</v>
      </c>
      <c r="C691">
        <f t="shared" si="140"/>
        <v>6.333333333333333</v>
      </c>
      <c r="D691">
        <f t="shared" si="141"/>
        <v>15.703499999999996</v>
      </c>
      <c r="E691">
        <f t="shared" si="142"/>
        <v>225.63</v>
      </c>
      <c r="F691">
        <f t="shared" si="153"/>
        <v>-2388.8888888888891</v>
      </c>
      <c r="G691">
        <f t="shared" si="143"/>
        <v>-2147.555388888889</v>
      </c>
      <c r="H691">
        <f t="shared" si="144"/>
        <v>-13601.18412962963</v>
      </c>
      <c r="I691">
        <v>300</v>
      </c>
      <c r="J691">
        <f t="shared" si="145"/>
        <v>333.33333333333331</v>
      </c>
      <c r="K691">
        <f t="shared" si="146"/>
        <v>0</v>
      </c>
      <c r="L691">
        <f t="shared" si="147"/>
        <v>-13601.18412962963</v>
      </c>
      <c r="M691">
        <f t="shared" si="148"/>
        <v>0</v>
      </c>
      <c r="N691">
        <f t="shared" si="149"/>
        <v>-12241.065716666668</v>
      </c>
      <c r="O691">
        <f t="shared" si="150"/>
        <v>-12241.065716666668</v>
      </c>
      <c r="P691">
        <f t="shared" si="151"/>
        <v>-11907.732383333334</v>
      </c>
      <c r="Q691">
        <f t="shared" si="152"/>
        <v>-11.907732383333334</v>
      </c>
    </row>
    <row r="692" spans="1:17" x14ac:dyDescent="0.3">
      <c r="A692">
        <v>683</v>
      </c>
      <c r="B692">
        <v>21.1</v>
      </c>
      <c r="C692">
        <f t="shared" si="140"/>
        <v>5.8611111111111116</v>
      </c>
      <c r="D692">
        <f t="shared" si="141"/>
        <v>13.449052083333333</v>
      </c>
      <c r="E692">
        <f t="shared" si="142"/>
        <v>225.63</v>
      </c>
      <c r="F692">
        <f t="shared" si="153"/>
        <v>-944.44444444444287</v>
      </c>
      <c r="G692">
        <f t="shared" si="143"/>
        <v>-705.36539236110957</v>
      </c>
      <c r="H692">
        <f t="shared" si="144"/>
        <v>-4134.2249385609484</v>
      </c>
      <c r="I692">
        <v>300</v>
      </c>
      <c r="J692">
        <f t="shared" si="145"/>
        <v>333.33333333333331</v>
      </c>
      <c r="K692">
        <f t="shared" si="146"/>
        <v>0</v>
      </c>
      <c r="L692">
        <f t="shared" si="147"/>
        <v>-4134.2249385609484</v>
      </c>
      <c r="M692">
        <f t="shared" si="148"/>
        <v>0</v>
      </c>
      <c r="N692">
        <f t="shared" si="149"/>
        <v>-3720.8024447048538</v>
      </c>
      <c r="O692">
        <f t="shared" si="150"/>
        <v>-3720.8024447048538</v>
      </c>
      <c r="P692">
        <f t="shared" si="151"/>
        <v>-3387.4691113715203</v>
      </c>
      <c r="Q692">
        <f t="shared" si="152"/>
        <v>-3.3874691113715203</v>
      </c>
    </row>
    <row r="693" spans="1:17" x14ac:dyDescent="0.3">
      <c r="A693">
        <v>684</v>
      </c>
      <c r="B693">
        <v>18.899999999999999</v>
      </c>
      <c r="C693">
        <f t="shared" si="140"/>
        <v>5.2499999999999991</v>
      </c>
      <c r="D693">
        <f t="shared" si="141"/>
        <v>10.790718749999995</v>
      </c>
      <c r="E693">
        <f t="shared" si="142"/>
        <v>225.63</v>
      </c>
      <c r="F693">
        <f t="shared" si="153"/>
        <v>-1222.2222222222249</v>
      </c>
      <c r="G693">
        <f t="shared" si="143"/>
        <v>-985.80150347222491</v>
      </c>
      <c r="H693">
        <f t="shared" si="144"/>
        <v>-5175.4578932291797</v>
      </c>
      <c r="I693">
        <v>300</v>
      </c>
      <c r="J693">
        <f t="shared" si="145"/>
        <v>333.33333333333331</v>
      </c>
      <c r="K693">
        <f t="shared" si="146"/>
        <v>0</v>
      </c>
      <c r="L693">
        <f t="shared" si="147"/>
        <v>-5175.4578932291797</v>
      </c>
      <c r="M693">
        <f t="shared" si="148"/>
        <v>0</v>
      </c>
      <c r="N693">
        <f t="shared" si="149"/>
        <v>-4657.912103906262</v>
      </c>
      <c r="O693">
        <f t="shared" si="150"/>
        <v>-4657.912103906262</v>
      </c>
      <c r="P693">
        <f t="shared" si="151"/>
        <v>-4324.578770572929</v>
      </c>
      <c r="Q693">
        <f t="shared" si="152"/>
        <v>-4.3245787705729288</v>
      </c>
    </row>
    <row r="694" spans="1:17" x14ac:dyDescent="0.3">
      <c r="A694">
        <v>685</v>
      </c>
      <c r="B694">
        <v>18.899999999999999</v>
      </c>
      <c r="C694">
        <f t="shared" si="140"/>
        <v>5.2499999999999991</v>
      </c>
      <c r="D694">
        <f t="shared" si="141"/>
        <v>10.790718749999995</v>
      </c>
      <c r="E694">
        <f t="shared" si="142"/>
        <v>225.63</v>
      </c>
      <c r="F694">
        <f t="shared" si="153"/>
        <v>0</v>
      </c>
      <c r="G694">
        <f t="shared" si="143"/>
        <v>236.42071874999999</v>
      </c>
      <c r="H694">
        <f t="shared" si="144"/>
        <v>1241.2087734374998</v>
      </c>
      <c r="I694">
        <v>300</v>
      </c>
      <c r="J694">
        <f t="shared" si="145"/>
        <v>333.33333333333331</v>
      </c>
      <c r="K694">
        <f t="shared" si="146"/>
        <v>1241.2087734374998</v>
      </c>
      <c r="L694">
        <f t="shared" si="147"/>
        <v>0</v>
      </c>
      <c r="M694">
        <f t="shared" si="148"/>
        <v>1379.1208593749998</v>
      </c>
      <c r="N694">
        <f t="shared" si="149"/>
        <v>0</v>
      </c>
      <c r="O694">
        <f t="shared" si="150"/>
        <v>1379.1208593749998</v>
      </c>
      <c r="P694">
        <f t="shared" si="151"/>
        <v>1712.454192708333</v>
      </c>
      <c r="Q694">
        <f t="shared" si="152"/>
        <v>1.712454192708333</v>
      </c>
    </row>
    <row r="695" spans="1:17" x14ac:dyDescent="0.3">
      <c r="A695">
        <v>686</v>
      </c>
      <c r="B695">
        <v>21.3</v>
      </c>
      <c r="C695">
        <f t="shared" si="140"/>
        <v>5.916666666666667</v>
      </c>
      <c r="D695">
        <f t="shared" si="141"/>
        <v>13.70521875</v>
      </c>
      <c r="E695">
        <f t="shared" si="142"/>
        <v>225.63</v>
      </c>
      <c r="F695">
        <f t="shared" si="153"/>
        <v>1333.3333333333358</v>
      </c>
      <c r="G695">
        <f t="shared" si="143"/>
        <v>1572.6685520833357</v>
      </c>
      <c r="H695">
        <f t="shared" si="144"/>
        <v>9304.9555998264041</v>
      </c>
      <c r="I695">
        <v>300</v>
      </c>
      <c r="J695">
        <f t="shared" si="145"/>
        <v>333.33333333333331</v>
      </c>
      <c r="K695">
        <f t="shared" si="146"/>
        <v>9304.9555998264041</v>
      </c>
      <c r="L695">
        <f t="shared" si="147"/>
        <v>0</v>
      </c>
      <c r="M695">
        <f t="shared" si="148"/>
        <v>10338.839555362671</v>
      </c>
      <c r="N695">
        <f t="shared" si="149"/>
        <v>0</v>
      </c>
      <c r="O695">
        <f t="shared" si="150"/>
        <v>10338.839555362671</v>
      </c>
      <c r="P695">
        <f t="shared" si="151"/>
        <v>10672.172888696005</v>
      </c>
      <c r="Q695">
        <f t="shared" si="152"/>
        <v>10.672172888696004</v>
      </c>
    </row>
    <row r="696" spans="1:17" x14ac:dyDescent="0.3">
      <c r="A696">
        <v>687</v>
      </c>
      <c r="B696">
        <v>23.9</v>
      </c>
      <c r="C696">
        <f t="shared" si="140"/>
        <v>6.6388888888888884</v>
      </c>
      <c r="D696">
        <f t="shared" si="141"/>
        <v>17.25530208333333</v>
      </c>
      <c r="E696">
        <f t="shared" si="142"/>
        <v>225.63</v>
      </c>
      <c r="F696">
        <f t="shared" si="153"/>
        <v>1444.444444444443</v>
      </c>
      <c r="G696">
        <f t="shared" si="143"/>
        <v>1687.3297465277763</v>
      </c>
      <c r="H696">
        <f t="shared" si="144"/>
        <v>11201.994706114958</v>
      </c>
      <c r="I696">
        <v>300</v>
      </c>
      <c r="J696">
        <f t="shared" si="145"/>
        <v>333.33333333333331</v>
      </c>
      <c r="K696">
        <f t="shared" si="146"/>
        <v>11201.994706114958</v>
      </c>
      <c r="L696">
        <f t="shared" si="147"/>
        <v>0</v>
      </c>
      <c r="M696">
        <f t="shared" si="148"/>
        <v>12446.660784572176</v>
      </c>
      <c r="N696">
        <f t="shared" si="149"/>
        <v>0</v>
      </c>
      <c r="O696">
        <f t="shared" si="150"/>
        <v>12446.660784572176</v>
      </c>
      <c r="P696">
        <f t="shared" si="151"/>
        <v>12779.994117905509</v>
      </c>
      <c r="Q696">
        <f t="shared" si="152"/>
        <v>12.77999411790551</v>
      </c>
    </row>
    <row r="697" spans="1:17" x14ac:dyDescent="0.3">
      <c r="A697">
        <v>688</v>
      </c>
      <c r="B697">
        <v>25.9</v>
      </c>
      <c r="C697">
        <f t="shared" si="140"/>
        <v>7.1944444444444438</v>
      </c>
      <c r="D697">
        <f t="shared" si="141"/>
        <v>20.264052083333326</v>
      </c>
      <c r="E697">
        <f t="shared" si="142"/>
        <v>225.63</v>
      </c>
      <c r="F697">
        <f t="shared" si="153"/>
        <v>1111.1111111111106</v>
      </c>
      <c r="G697">
        <f t="shared" si="143"/>
        <v>1357.0051631944439</v>
      </c>
      <c r="H697">
        <f t="shared" si="144"/>
        <v>9762.898257426692</v>
      </c>
      <c r="I697">
        <v>300</v>
      </c>
      <c r="J697">
        <f t="shared" si="145"/>
        <v>333.33333333333331</v>
      </c>
      <c r="K697">
        <f t="shared" si="146"/>
        <v>9762.898257426692</v>
      </c>
      <c r="L697">
        <f t="shared" si="147"/>
        <v>0</v>
      </c>
      <c r="M697">
        <f t="shared" si="148"/>
        <v>10847.664730474102</v>
      </c>
      <c r="N697">
        <f t="shared" si="149"/>
        <v>0</v>
      </c>
      <c r="O697">
        <f t="shared" si="150"/>
        <v>10847.664730474102</v>
      </c>
      <c r="P697">
        <f t="shared" si="151"/>
        <v>11180.998063807436</v>
      </c>
      <c r="Q697">
        <f t="shared" si="152"/>
        <v>11.180998063807436</v>
      </c>
    </row>
    <row r="698" spans="1:17" x14ac:dyDescent="0.3">
      <c r="A698">
        <v>689</v>
      </c>
      <c r="B698">
        <v>28.4</v>
      </c>
      <c r="C698">
        <f t="shared" si="140"/>
        <v>7.8888888888888884</v>
      </c>
      <c r="D698">
        <f t="shared" si="141"/>
        <v>24.36483333333333</v>
      </c>
      <c r="E698">
        <f t="shared" si="142"/>
        <v>225.63</v>
      </c>
      <c r="F698">
        <f t="shared" si="153"/>
        <v>1388.8888888888894</v>
      </c>
      <c r="G698">
        <f t="shared" si="143"/>
        <v>1638.8837222222228</v>
      </c>
      <c r="H698">
        <f t="shared" si="144"/>
        <v>12928.971586419757</v>
      </c>
      <c r="I698">
        <v>300</v>
      </c>
      <c r="J698">
        <f t="shared" si="145"/>
        <v>333.33333333333331</v>
      </c>
      <c r="K698">
        <f t="shared" si="146"/>
        <v>12928.971586419757</v>
      </c>
      <c r="L698">
        <f t="shared" si="147"/>
        <v>0</v>
      </c>
      <c r="M698">
        <f t="shared" si="148"/>
        <v>14365.52398491084</v>
      </c>
      <c r="N698">
        <f t="shared" si="149"/>
        <v>0</v>
      </c>
      <c r="O698">
        <f t="shared" si="150"/>
        <v>14365.52398491084</v>
      </c>
      <c r="P698">
        <f t="shared" si="151"/>
        <v>14698.857318244174</v>
      </c>
      <c r="Q698">
        <f t="shared" si="152"/>
        <v>14.698857318244174</v>
      </c>
    </row>
    <row r="699" spans="1:17" x14ac:dyDescent="0.3">
      <c r="A699">
        <v>690</v>
      </c>
      <c r="B699">
        <v>30.3</v>
      </c>
      <c r="C699">
        <f t="shared" si="140"/>
        <v>8.4166666666666661</v>
      </c>
      <c r="D699">
        <f t="shared" si="141"/>
        <v>27.733968749999995</v>
      </c>
      <c r="E699">
        <f t="shared" si="142"/>
        <v>225.63</v>
      </c>
      <c r="F699">
        <f t="shared" si="153"/>
        <v>1055.5555555555554</v>
      </c>
      <c r="G699">
        <f t="shared" si="143"/>
        <v>1308.9195243055553</v>
      </c>
      <c r="H699">
        <f t="shared" si="144"/>
        <v>11016.739329571757</v>
      </c>
      <c r="I699">
        <v>300</v>
      </c>
      <c r="J699">
        <f t="shared" si="145"/>
        <v>333.33333333333331</v>
      </c>
      <c r="K699">
        <f t="shared" si="146"/>
        <v>11016.739329571757</v>
      </c>
      <c r="L699">
        <f t="shared" si="147"/>
        <v>0</v>
      </c>
      <c r="M699">
        <f t="shared" si="148"/>
        <v>12240.821477301952</v>
      </c>
      <c r="N699">
        <f t="shared" si="149"/>
        <v>0</v>
      </c>
      <c r="O699">
        <f t="shared" si="150"/>
        <v>12240.821477301952</v>
      </c>
      <c r="P699">
        <f t="shared" si="151"/>
        <v>12574.154810635286</v>
      </c>
      <c r="Q699">
        <f t="shared" si="152"/>
        <v>12.574154810635285</v>
      </c>
    </row>
    <row r="700" spans="1:17" x14ac:dyDescent="0.3">
      <c r="A700">
        <v>691</v>
      </c>
      <c r="B700">
        <v>30.9</v>
      </c>
      <c r="C700">
        <f t="shared" si="140"/>
        <v>8.5833333333333321</v>
      </c>
      <c r="D700">
        <f t="shared" si="141"/>
        <v>28.843218749999988</v>
      </c>
      <c r="E700">
        <f t="shared" si="142"/>
        <v>225.63</v>
      </c>
      <c r="F700">
        <f t="shared" si="153"/>
        <v>333.33333333333212</v>
      </c>
      <c r="G700">
        <f t="shared" si="143"/>
        <v>587.80655208333212</v>
      </c>
      <c r="H700">
        <f t="shared" si="144"/>
        <v>5045.3395720485996</v>
      </c>
      <c r="I700">
        <v>300</v>
      </c>
      <c r="J700">
        <f t="shared" si="145"/>
        <v>333.33333333333331</v>
      </c>
      <c r="K700">
        <f t="shared" si="146"/>
        <v>5045.3395720485996</v>
      </c>
      <c r="L700">
        <f t="shared" si="147"/>
        <v>0</v>
      </c>
      <c r="M700">
        <f t="shared" si="148"/>
        <v>5605.9328578317773</v>
      </c>
      <c r="N700">
        <f t="shared" si="149"/>
        <v>0</v>
      </c>
      <c r="O700">
        <f t="shared" si="150"/>
        <v>5605.9328578317773</v>
      </c>
      <c r="P700">
        <f t="shared" si="151"/>
        <v>5939.2661911651103</v>
      </c>
      <c r="Q700">
        <f t="shared" si="152"/>
        <v>5.9392661911651103</v>
      </c>
    </row>
    <row r="701" spans="1:17" x14ac:dyDescent="0.3">
      <c r="A701">
        <v>692</v>
      </c>
      <c r="B701">
        <v>31.1</v>
      </c>
      <c r="C701">
        <f t="shared" si="140"/>
        <v>8.6388888888888893</v>
      </c>
      <c r="D701">
        <f t="shared" si="141"/>
        <v>29.217802083333336</v>
      </c>
      <c r="E701">
        <f t="shared" si="142"/>
        <v>225.63</v>
      </c>
      <c r="F701">
        <f t="shared" si="153"/>
        <v>111.11111111111427</v>
      </c>
      <c r="G701">
        <f t="shared" si="143"/>
        <v>365.95891319444763</v>
      </c>
      <c r="H701">
        <f t="shared" si="144"/>
        <v>3161.478388985367</v>
      </c>
      <c r="I701">
        <v>300</v>
      </c>
      <c r="J701">
        <f t="shared" si="145"/>
        <v>333.33333333333331</v>
      </c>
      <c r="K701">
        <f t="shared" si="146"/>
        <v>3161.478388985367</v>
      </c>
      <c r="L701">
        <f t="shared" si="147"/>
        <v>0</v>
      </c>
      <c r="M701">
        <f t="shared" si="148"/>
        <v>3512.7537655392966</v>
      </c>
      <c r="N701">
        <f t="shared" si="149"/>
        <v>0</v>
      </c>
      <c r="O701">
        <f t="shared" si="150"/>
        <v>3512.7537655392966</v>
      </c>
      <c r="P701">
        <f t="shared" si="151"/>
        <v>3846.0870988726301</v>
      </c>
      <c r="Q701">
        <f t="shared" si="152"/>
        <v>3.8460870988726303</v>
      </c>
    </row>
    <row r="702" spans="1:17" x14ac:dyDescent="0.3">
      <c r="A702">
        <v>693</v>
      </c>
      <c r="B702">
        <v>31.8</v>
      </c>
      <c r="C702">
        <f t="shared" si="140"/>
        <v>8.8333333333333339</v>
      </c>
      <c r="D702">
        <f t="shared" si="141"/>
        <v>30.547875000000001</v>
      </c>
      <c r="E702">
        <f t="shared" si="142"/>
        <v>225.63</v>
      </c>
      <c r="F702">
        <f t="shared" si="153"/>
        <v>388.88888888888926</v>
      </c>
      <c r="G702">
        <f t="shared" si="143"/>
        <v>645.06676388888923</v>
      </c>
      <c r="H702">
        <f t="shared" si="144"/>
        <v>5698.0897476851887</v>
      </c>
      <c r="I702">
        <v>300</v>
      </c>
      <c r="J702">
        <f t="shared" si="145"/>
        <v>333.33333333333331</v>
      </c>
      <c r="K702">
        <f t="shared" si="146"/>
        <v>5698.0897476851887</v>
      </c>
      <c r="L702">
        <f t="shared" si="147"/>
        <v>0</v>
      </c>
      <c r="M702">
        <f t="shared" si="148"/>
        <v>6331.2108307613207</v>
      </c>
      <c r="N702">
        <f t="shared" si="149"/>
        <v>0</v>
      </c>
      <c r="O702">
        <f t="shared" si="150"/>
        <v>6331.2108307613207</v>
      </c>
      <c r="P702">
        <f t="shared" si="151"/>
        <v>6664.5441640946538</v>
      </c>
      <c r="Q702">
        <f t="shared" si="152"/>
        <v>6.6645441640946537</v>
      </c>
    </row>
    <row r="703" spans="1:17" x14ac:dyDescent="0.3">
      <c r="A703">
        <v>694</v>
      </c>
      <c r="B703">
        <v>32.700000000000003</v>
      </c>
      <c r="C703">
        <f t="shared" si="140"/>
        <v>9.0833333333333339</v>
      </c>
      <c r="D703">
        <f t="shared" si="141"/>
        <v>32.301468750000005</v>
      </c>
      <c r="E703">
        <f t="shared" si="142"/>
        <v>225.63</v>
      </c>
      <c r="F703">
        <f t="shared" si="153"/>
        <v>500</v>
      </c>
      <c r="G703">
        <f t="shared" si="143"/>
        <v>757.93146875000002</v>
      </c>
      <c r="H703">
        <f t="shared" si="144"/>
        <v>6884.5441744791669</v>
      </c>
      <c r="I703">
        <v>300</v>
      </c>
      <c r="J703">
        <f t="shared" si="145"/>
        <v>333.33333333333331</v>
      </c>
      <c r="K703">
        <f t="shared" si="146"/>
        <v>6884.5441744791669</v>
      </c>
      <c r="L703">
        <f t="shared" si="147"/>
        <v>0</v>
      </c>
      <c r="M703">
        <f t="shared" si="148"/>
        <v>7649.4935271990744</v>
      </c>
      <c r="N703">
        <f t="shared" si="149"/>
        <v>0</v>
      </c>
      <c r="O703">
        <f t="shared" si="150"/>
        <v>7649.4935271990744</v>
      </c>
      <c r="P703">
        <f t="shared" si="151"/>
        <v>7982.8268605324074</v>
      </c>
      <c r="Q703">
        <f t="shared" si="152"/>
        <v>7.9828268605324073</v>
      </c>
    </row>
    <row r="704" spans="1:17" x14ac:dyDescent="0.3">
      <c r="A704">
        <v>695</v>
      </c>
      <c r="B704">
        <v>33.200000000000003</v>
      </c>
      <c r="C704">
        <f t="shared" si="140"/>
        <v>9.2222222222222232</v>
      </c>
      <c r="D704">
        <f t="shared" si="141"/>
        <v>33.296833333333339</v>
      </c>
      <c r="E704">
        <f t="shared" si="142"/>
        <v>225.63</v>
      </c>
      <c r="F704">
        <f t="shared" si="153"/>
        <v>277.77777777777857</v>
      </c>
      <c r="G704">
        <f t="shared" si="143"/>
        <v>536.70461111111194</v>
      </c>
      <c r="H704">
        <f t="shared" si="144"/>
        <v>4949.6091913580331</v>
      </c>
      <c r="I704">
        <v>300</v>
      </c>
      <c r="J704">
        <f t="shared" si="145"/>
        <v>333.33333333333331</v>
      </c>
      <c r="K704">
        <f t="shared" si="146"/>
        <v>4949.6091913580331</v>
      </c>
      <c r="L704">
        <f t="shared" si="147"/>
        <v>0</v>
      </c>
      <c r="M704">
        <f t="shared" si="148"/>
        <v>5499.565768175592</v>
      </c>
      <c r="N704">
        <f t="shared" si="149"/>
        <v>0</v>
      </c>
      <c r="O704">
        <f t="shared" si="150"/>
        <v>5499.565768175592</v>
      </c>
      <c r="P704">
        <f t="shared" si="151"/>
        <v>5832.899101508925</v>
      </c>
      <c r="Q704">
        <f t="shared" si="152"/>
        <v>5.8328991015089251</v>
      </c>
    </row>
    <row r="705" spans="1:17" x14ac:dyDescent="0.3">
      <c r="A705">
        <v>696</v>
      </c>
      <c r="B705">
        <v>32.4</v>
      </c>
      <c r="C705">
        <f t="shared" si="140"/>
        <v>9</v>
      </c>
      <c r="D705">
        <f t="shared" si="141"/>
        <v>31.711499999999997</v>
      </c>
      <c r="E705">
        <f t="shared" si="142"/>
        <v>225.63</v>
      </c>
      <c r="F705">
        <f t="shared" si="153"/>
        <v>-444.44444444444639</v>
      </c>
      <c r="G705">
        <f t="shared" si="143"/>
        <v>-187.10294444444639</v>
      </c>
      <c r="H705">
        <f t="shared" si="144"/>
        <v>-1683.9265000000175</v>
      </c>
      <c r="I705">
        <v>300</v>
      </c>
      <c r="J705">
        <f t="shared" si="145"/>
        <v>333.33333333333331</v>
      </c>
      <c r="K705">
        <f t="shared" si="146"/>
        <v>0</v>
      </c>
      <c r="L705">
        <f t="shared" si="147"/>
        <v>-1683.9265000000175</v>
      </c>
      <c r="M705">
        <f t="shared" si="148"/>
        <v>0</v>
      </c>
      <c r="N705">
        <f t="shared" si="149"/>
        <v>-1515.5338500000157</v>
      </c>
      <c r="O705">
        <f t="shared" si="150"/>
        <v>-1515.5338500000157</v>
      </c>
      <c r="P705">
        <f t="shared" si="151"/>
        <v>-1182.2005166666825</v>
      </c>
      <c r="Q705">
        <f t="shared" si="152"/>
        <v>-1.1822005166666825</v>
      </c>
    </row>
    <row r="706" spans="1:17" x14ac:dyDescent="0.3">
      <c r="A706">
        <v>697</v>
      </c>
      <c r="B706">
        <v>28.3</v>
      </c>
      <c r="C706">
        <f t="shared" si="140"/>
        <v>7.8611111111111107</v>
      </c>
      <c r="D706">
        <f t="shared" si="141"/>
        <v>24.19355208333333</v>
      </c>
      <c r="E706">
        <f t="shared" si="142"/>
        <v>225.63</v>
      </c>
      <c r="F706">
        <f t="shared" si="153"/>
        <v>-2277.7777777777787</v>
      </c>
      <c r="G706">
        <f t="shared" si="143"/>
        <v>-2027.9542256944455</v>
      </c>
      <c r="H706">
        <f t="shared" si="144"/>
        <v>-15941.973496431336</v>
      </c>
      <c r="I706">
        <v>300</v>
      </c>
      <c r="J706">
        <f t="shared" si="145"/>
        <v>333.33333333333331</v>
      </c>
      <c r="K706">
        <f t="shared" si="146"/>
        <v>0</v>
      </c>
      <c r="L706">
        <f t="shared" si="147"/>
        <v>-15941.973496431336</v>
      </c>
      <c r="M706">
        <f t="shared" si="148"/>
        <v>0</v>
      </c>
      <c r="N706">
        <f t="shared" si="149"/>
        <v>-14347.776146788203</v>
      </c>
      <c r="O706">
        <f t="shared" si="150"/>
        <v>-14347.776146788203</v>
      </c>
      <c r="P706">
        <f t="shared" si="151"/>
        <v>-14014.442813454869</v>
      </c>
      <c r="Q706">
        <f t="shared" si="152"/>
        <v>-14.014442813454869</v>
      </c>
    </row>
    <row r="707" spans="1:17" x14ac:dyDescent="0.3">
      <c r="A707">
        <v>698</v>
      </c>
      <c r="B707">
        <v>25.8</v>
      </c>
      <c r="C707">
        <f t="shared" si="140"/>
        <v>7.166666666666667</v>
      </c>
      <c r="D707">
        <f t="shared" si="141"/>
        <v>20.107875</v>
      </c>
      <c r="E707">
        <f t="shared" si="142"/>
        <v>225.63</v>
      </c>
      <c r="F707">
        <f t="shared" si="153"/>
        <v>-1388.8888888888875</v>
      </c>
      <c r="G707">
        <f t="shared" si="143"/>
        <v>-1143.1510138888875</v>
      </c>
      <c r="H707">
        <f t="shared" si="144"/>
        <v>-8192.5822662036935</v>
      </c>
      <c r="I707">
        <v>300</v>
      </c>
      <c r="J707">
        <f t="shared" si="145"/>
        <v>333.33333333333331</v>
      </c>
      <c r="K707">
        <f t="shared" si="146"/>
        <v>0</v>
      </c>
      <c r="L707">
        <f t="shared" si="147"/>
        <v>-8192.5822662036935</v>
      </c>
      <c r="M707">
        <f t="shared" si="148"/>
        <v>0</v>
      </c>
      <c r="N707">
        <f t="shared" si="149"/>
        <v>-7373.3240395833245</v>
      </c>
      <c r="O707">
        <f t="shared" si="150"/>
        <v>-7373.3240395833245</v>
      </c>
      <c r="P707">
        <f t="shared" si="151"/>
        <v>-7039.9907062499915</v>
      </c>
      <c r="Q707">
        <f t="shared" si="152"/>
        <v>-7.0399907062499913</v>
      </c>
    </row>
    <row r="708" spans="1:17" x14ac:dyDescent="0.3">
      <c r="A708">
        <v>699</v>
      </c>
      <c r="B708">
        <v>23.1</v>
      </c>
      <c r="C708">
        <f t="shared" si="140"/>
        <v>6.416666666666667</v>
      </c>
      <c r="D708">
        <f t="shared" si="141"/>
        <v>16.119468749999999</v>
      </c>
      <c r="E708">
        <f t="shared" si="142"/>
        <v>225.63</v>
      </c>
      <c r="F708">
        <f t="shared" si="153"/>
        <v>-1500</v>
      </c>
      <c r="G708">
        <f t="shared" si="143"/>
        <v>-1258.25053125</v>
      </c>
      <c r="H708">
        <f t="shared" si="144"/>
        <v>-8073.7742421875</v>
      </c>
      <c r="I708">
        <v>300</v>
      </c>
      <c r="J708">
        <f t="shared" si="145"/>
        <v>333.33333333333331</v>
      </c>
      <c r="K708">
        <f t="shared" si="146"/>
        <v>0</v>
      </c>
      <c r="L708">
        <f t="shared" si="147"/>
        <v>-8073.7742421875</v>
      </c>
      <c r="M708">
        <f t="shared" si="148"/>
        <v>0</v>
      </c>
      <c r="N708">
        <f t="shared" si="149"/>
        <v>-7266.3968179687499</v>
      </c>
      <c r="O708">
        <f t="shared" si="150"/>
        <v>-7266.3968179687499</v>
      </c>
      <c r="P708">
        <f t="shared" si="151"/>
        <v>-6933.0634846354169</v>
      </c>
      <c r="Q708">
        <f t="shared" si="152"/>
        <v>-6.9330634846354169</v>
      </c>
    </row>
    <row r="709" spans="1:17" x14ac:dyDescent="0.3">
      <c r="A709">
        <v>700</v>
      </c>
      <c r="B709">
        <v>21.8</v>
      </c>
      <c r="C709">
        <f t="shared" si="140"/>
        <v>6.0555555555555554</v>
      </c>
      <c r="D709">
        <f t="shared" si="141"/>
        <v>14.356208333333331</v>
      </c>
      <c r="E709">
        <f t="shared" si="142"/>
        <v>225.63</v>
      </c>
      <c r="F709">
        <f t="shared" si="153"/>
        <v>-722.22222222222319</v>
      </c>
      <c r="G709">
        <f t="shared" si="143"/>
        <v>-482.23601388888983</v>
      </c>
      <c r="H709">
        <f t="shared" si="144"/>
        <v>-2920.2069729938326</v>
      </c>
      <c r="I709">
        <v>300</v>
      </c>
      <c r="J709">
        <f t="shared" si="145"/>
        <v>333.33333333333331</v>
      </c>
      <c r="K709">
        <f t="shared" si="146"/>
        <v>0</v>
      </c>
      <c r="L709">
        <f t="shared" si="147"/>
        <v>-2920.2069729938326</v>
      </c>
      <c r="M709">
        <f t="shared" si="148"/>
        <v>0</v>
      </c>
      <c r="N709">
        <f t="shared" si="149"/>
        <v>-2628.1862756944493</v>
      </c>
      <c r="O709">
        <f t="shared" si="150"/>
        <v>-2628.1862756944493</v>
      </c>
      <c r="P709">
        <f t="shared" si="151"/>
        <v>-2294.8529423611158</v>
      </c>
      <c r="Q709">
        <f t="shared" si="152"/>
        <v>-2.2948529423611159</v>
      </c>
    </row>
    <row r="710" spans="1:17" x14ac:dyDescent="0.3">
      <c r="A710">
        <v>701</v>
      </c>
      <c r="B710">
        <v>21.2</v>
      </c>
      <c r="C710">
        <f t="shared" si="140"/>
        <v>5.8888888888888884</v>
      </c>
      <c r="D710">
        <f t="shared" si="141"/>
        <v>13.57683333333333</v>
      </c>
      <c r="E710">
        <f t="shared" si="142"/>
        <v>225.63</v>
      </c>
      <c r="F710">
        <f t="shared" si="153"/>
        <v>-333.33333333333394</v>
      </c>
      <c r="G710">
        <f t="shared" si="143"/>
        <v>-94.126500000000618</v>
      </c>
      <c r="H710">
        <f t="shared" si="144"/>
        <v>-554.30050000000358</v>
      </c>
      <c r="I710">
        <v>300</v>
      </c>
      <c r="J710">
        <f t="shared" si="145"/>
        <v>333.33333333333331</v>
      </c>
      <c r="K710">
        <f t="shared" si="146"/>
        <v>0</v>
      </c>
      <c r="L710">
        <f t="shared" si="147"/>
        <v>-554.30050000000358</v>
      </c>
      <c r="M710">
        <f t="shared" si="148"/>
        <v>0</v>
      </c>
      <c r="N710">
        <f t="shared" si="149"/>
        <v>-498.87045000000325</v>
      </c>
      <c r="O710">
        <f t="shared" si="150"/>
        <v>-498.87045000000325</v>
      </c>
      <c r="P710">
        <f t="shared" si="151"/>
        <v>-165.53711666666993</v>
      </c>
      <c r="Q710">
        <f t="shared" si="152"/>
        <v>-0.16553711666666993</v>
      </c>
    </row>
    <row r="711" spans="1:17" x14ac:dyDescent="0.3">
      <c r="A711">
        <v>702</v>
      </c>
      <c r="B711">
        <v>21</v>
      </c>
      <c r="C711">
        <f t="shared" si="140"/>
        <v>5.833333333333333</v>
      </c>
      <c r="D711">
        <f t="shared" si="141"/>
        <v>13.321874999999997</v>
      </c>
      <c r="E711">
        <f t="shared" si="142"/>
        <v>225.63</v>
      </c>
      <c r="F711">
        <f t="shared" si="153"/>
        <v>-111.11111111111072</v>
      </c>
      <c r="G711">
        <f t="shared" si="143"/>
        <v>127.84076388888928</v>
      </c>
      <c r="H711">
        <f t="shared" si="144"/>
        <v>745.73778935185408</v>
      </c>
      <c r="I711">
        <v>300</v>
      </c>
      <c r="J711">
        <f t="shared" si="145"/>
        <v>333.33333333333331</v>
      </c>
      <c r="K711">
        <f t="shared" si="146"/>
        <v>745.73778935185408</v>
      </c>
      <c r="L711">
        <f t="shared" si="147"/>
        <v>0</v>
      </c>
      <c r="M711">
        <f t="shared" si="148"/>
        <v>828.59754372428233</v>
      </c>
      <c r="N711">
        <f t="shared" si="149"/>
        <v>0</v>
      </c>
      <c r="O711">
        <f t="shared" si="150"/>
        <v>828.59754372428233</v>
      </c>
      <c r="P711">
        <f t="shared" si="151"/>
        <v>1161.9308770576156</v>
      </c>
      <c r="Q711">
        <f t="shared" si="152"/>
        <v>1.1619308770576156</v>
      </c>
    </row>
    <row r="712" spans="1:17" x14ac:dyDescent="0.3">
      <c r="A712">
        <v>703</v>
      </c>
      <c r="B712">
        <v>21</v>
      </c>
      <c r="C712">
        <f t="shared" si="140"/>
        <v>5.833333333333333</v>
      </c>
      <c r="D712">
        <f t="shared" si="141"/>
        <v>13.321874999999997</v>
      </c>
      <c r="E712">
        <f t="shared" si="142"/>
        <v>225.63</v>
      </c>
      <c r="F712">
        <f t="shared" si="153"/>
        <v>0</v>
      </c>
      <c r="G712">
        <f t="shared" si="143"/>
        <v>238.951875</v>
      </c>
      <c r="H712">
        <f t="shared" si="144"/>
        <v>1393.8859375</v>
      </c>
      <c r="I712">
        <v>300</v>
      </c>
      <c r="J712">
        <f t="shared" si="145"/>
        <v>333.33333333333331</v>
      </c>
      <c r="K712">
        <f t="shared" si="146"/>
        <v>1393.8859375</v>
      </c>
      <c r="L712">
        <f t="shared" si="147"/>
        <v>0</v>
      </c>
      <c r="M712">
        <f t="shared" si="148"/>
        <v>1548.7621527777776</v>
      </c>
      <c r="N712">
        <f t="shared" si="149"/>
        <v>0</v>
      </c>
      <c r="O712">
        <f t="shared" si="150"/>
        <v>1548.7621527777776</v>
      </c>
      <c r="P712">
        <f t="shared" si="151"/>
        <v>1882.0954861111109</v>
      </c>
      <c r="Q712">
        <f t="shared" si="152"/>
        <v>1.8820954861111108</v>
      </c>
    </row>
    <row r="713" spans="1:17" x14ac:dyDescent="0.3">
      <c r="A713">
        <v>704</v>
      </c>
      <c r="B713">
        <v>20.9</v>
      </c>
      <c r="C713">
        <f t="shared" si="140"/>
        <v>5.8055555555555554</v>
      </c>
      <c r="D713">
        <f t="shared" si="141"/>
        <v>13.195302083333331</v>
      </c>
      <c r="E713">
        <f t="shared" si="142"/>
        <v>225.63</v>
      </c>
      <c r="F713">
        <f t="shared" si="153"/>
        <v>-55.555555555555358</v>
      </c>
      <c r="G713">
        <f t="shared" si="143"/>
        <v>183.26974652777795</v>
      </c>
      <c r="H713">
        <f t="shared" si="144"/>
        <v>1063.9826951195998</v>
      </c>
      <c r="I713">
        <v>300</v>
      </c>
      <c r="J713">
        <f t="shared" si="145"/>
        <v>333.33333333333331</v>
      </c>
      <c r="K713">
        <f t="shared" si="146"/>
        <v>1063.9826951195998</v>
      </c>
      <c r="L713">
        <f t="shared" si="147"/>
        <v>0</v>
      </c>
      <c r="M713">
        <f t="shared" si="148"/>
        <v>1182.2029945773331</v>
      </c>
      <c r="N713">
        <f t="shared" si="149"/>
        <v>0</v>
      </c>
      <c r="O713">
        <f t="shared" si="150"/>
        <v>1182.2029945773331</v>
      </c>
      <c r="P713">
        <f t="shared" si="151"/>
        <v>1515.5363279106664</v>
      </c>
      <c r="Q713">
        <f t="shared" si="152"/>
        <v>1.5155363279106664</v>
      </c>
    </row>
    <row r="714" spans="1:17" x14ac:dyDescent="0.3">
      <c r="A714">
        <v>705</v>
      </c>
      <c r="B714">
        <v>19.899999999999999</v>
      </c>
      <c r="C714">
        <f t="shared" ref="C714:C777" si="154">B714/3.6</f>
        <v>5.5277777777777777</v>
      </c>
      <c r="D714">
        <f t="shared" ref="D714:D777" si="155">0.5*$E$1*$E$2*$E$3*(C714^2)</f>
        <v>11.962802083333331</v>
      </c>
      <c r="E714">
        <f t="shared" ref="E714:E777" si="156">$H$1*$H$2*$H$3*COS(0)</f>
        <v>225.63</v>
      </c>
      <c r="F714">
        <f t="shared" si="153"/>
        <v>-555.55555555555532</v>
      </c>
      <c r="G714">
        <f t="shared" ref="G714:G777" si="157">D714+E714+F714</f>
        <v>-317.96275347222195</v>
      </c>
      <c r="H714">
        <f t="shared" ref="H714:H777" si="158">G714*C714</f>
        <v>-1757.6274428047825</v>
      </c>
      <c r="I714">
        <v>300</v>
      </c>
      <c r="J714">
        <f t="shared" ref="J714:J777" si="159">I714/0.9</f>
        <v>333.33333333333331</v>
      </c>
      <c r="K714">
        <f t="shared" ref="K714:K777" si="160">IF(H714&gt;0,H714,0)</f>
        <v>0</v>
      </c>
      <c r="L714">
        <f t="shared" ref="L714:L777" si="161">IF(H714&lt;0,H714,0)</f>
        <v>-1757.6274428047825</v>
      </c>
      <c r="M714">
        <f t="shared" ref="M714:M777" si="162">K714/0.9</f>
        <v>0</v>
      </c>
      <c r="N714">
        <f t="shared" ref="N714:N777" si="163">L714*0.9</f>
        <v>-1581.8646985243042</v>
      </c>
      <c r="O714">
        <f t="shared" ref="O714:O777" si="164">M714+N714</f>
        <v>-1581.8646985243042</v>
      </c>
      <c r="P714">
        <f t="shared" ref="P714:P777" si="165">J714+O714</f>
        <v>-1248.531365190971</v>
      </c>
      <c r="Q714">
        <f t="shared" ref="Q714:Q777" si="166">P714/1000</f>
        <v>-1.2485313651909711</v>
      </c>
    </row>
    <row r="715" spans="1:17" x14ac:dyDescent="0.3">
      <c r="A715">
        <v>706</v>
      </c>
      <c r="B715">
        <v>17.899999999999999</v>
      </c>
      <c r="C715">
        <f t="shared" si="154"/>
        <v>4.9722222222222214</v>
      </c>
      <c r="D715">
        <f t="shared" si="155"/>
        <v>9.67905208333333</v>
      </c>
      <c r="E715">
        <f t="shared" si="156"/>
        <v>225.63</v>
      </c>
      <c r="F715">
        <f t="shared" ref="F715:F778" si="167">$H$1*((C715-C714)/(A715-A714))</f>
        <v>-1111.1111111111125</v>
      </c>
      <c r="G715">
        <f t="shared" si="157"/>
        <v>-875.80205902777914</v>
      </c>
      <c r="H715">
        <f t="shared" si="158"/>
        <v>-4354.6824601659009</v>
      </c>
      <c r="I715">
        <v>300</v>
      </c>
      <c r="J715">
        <f t="shared" si="159"/>
        <v>333.33333333333331</v>
      </c>
      <c r="K715">
        <f t="shared" si="160"/>
        <v>0</v>
      </c>
      <c r="L715">
        <f t="shared" si="161"/>
        <v>-4354.6824601659009</v>
      </c>
      <c r="M715">
        <f t="shared" si="162"/>
        <v>0</v>
      </c>
      <c r="N715">
        <f t="shared" si="163"/>
        <v>-3919.2142141493109</v>
      </c>
      <c r="O715">
        <f t="shared" si="164"/>
        <v>-3919.2142141493109</v>
      </c>
      <c r="P715">
        <f t="shared" si="165"/>
        <v>-3585.8808808159774</v>
      </c>
      <c r="Q715">
        <f t="shared" si="166"/>
        <v>-3.5858808808159774</v>
      </c>
    </row>
    <row r="716" spans="1:17" x14ac:dyDescent="0.3">
      <c r="A716">
        <v>707</v>
      </c>
      <c r="B716">
        <v>15.1</v>
      </c>
      <c r="C716">
        <f t="shared" si="154"/>
        <v>4.1944444444444446</v>
      </c>
      <c r="D716">
        <f t="shared" si="155"/>
        <v>6.8878020833333338</v>
      </c>
      <c r="E716">
        <f t="shared" si="156"/>
        <v>225.63</v>
      </c>
      <c r="F716">
        <f t="shared" si="167"/>
        <v>-1555.5555555555536</v>
      </c>
      <c r="G716">
        <f t="shared" si="157"/>
        <v>-1323.0377534722202</v>
      </c>
      <c r="H716">
        <f t="shared" si="158"/>
        <v>-5549.408354841813</v>
      </c>
      <c r="I716">
        <v>300</v>
      </c>
      <c r="J716">
        <f t="shared" si="159"/>
        <v>333.33333333333331</v>
      </c>
      <c r="K716">
        <f t="shared" si="160"/>
        <v>0</v>
      </c>
      <c r="L716">
        <f t="shared" si="161"/>
        <v>-5549.408354841813</v>
      </c>
      <c r="M716">
        <f t="shared" si="162"/>
        <v>0</v>
      </c>
      <c r="N716">
        <f t="shared" si="163"/>
        <v>-4994.4675193576322</v>
      </c>
      <c r="O716">
        <f t="shared" si="164"/>
        <v>-4994.4675193576322</v>
      </c>
      <c r="P716">
        <f t="shared" si="165"/>
        <v>-4661.1341860242992</v>
      </c>
      <c r="Q716">
        <f t="shared" si="166"/>
        <v>-4.6611341860242996</v>
      </c>
    </row>
    <row r="717" spans="1:17" x14ac:dyDescent="0.3">
      <c r="A717">
        <v>708</v>
      </c>
      <c r="B717">
        <v>12.8</v>
      </c>
      <c r="C717">
        <f t="shared" si="154"/>
        <v>3.5555555555555558</v>
      </c>
      <c r="D717">
        <f t="shared" si="155"/>
        <v>4.9493333333333336</v>
      </c>
      <c r="E717">
        <f t="shared" si="156"/>
        <v>225.63</v>
      </c>
      <c r="F717">
        <f t="shared" si="167"/>
        <v>-1277.7777777777776</v>
      </c>
      <c r="G717">
        <f t="shared" si="157"/>
        <v>-1047.1984444444442</v>
      </c>
      <c r="H717">
        <f t="shared" si="158"/>
        <v>-3723.3722469135796</v>
      </c>
      <c r="I717">
        <v>300</v>
      </c>
      <c r="J717">
        <f t="shared" si="159"/>
        <v>333.33333333333331</v>
      </c>
      <c r="K717">
        <f t="shared" si="160"/>
        <v>0</v>
      </c>
      <c r="L717">
        <f t="shared" si="161"/>
        <v>-3723.3722469135796</v>
      </c>
      <c r="M717">
        <f t="shared" si="162"/>
        <v>0</v>
      </c>
      <c r="N717">
        <f t="shared" si="163"/>
        <v>-3351.0350222222219</v>
      </c>
      <c r="O717">
        <f t="shared" si="164"/>
        <v>-3351.0350222222219</v>
      </c>
      <c r="P717">
        <f t="shared" si="165"/>
        <v>-3017.7016888888884</v>
      </c>
      <c r="Q717">
        <f t="shared" si="166"/>
        <v>-3.0177016888888883</v>
      </c>
    </row>
    <row r="718" spans="1:17" x14ac:dyDescent="0.3">
      <c r="A718">
        <v>709</v>
      </c>
      <c r="B718">
        <v>12</v>
      </c>
      <c r="C718">
        <f t="shared" si="154"/>
        <v>3.333333333333333</v>
      </c>
      <c r="D718">
        <f t="shared" si="155"/>
        <v>4.3499999999999988</v>
      </c>
      <c r="E718">
        <f t="shared" si="156"/>
        <v>225.63</v>
      </c>
      <c r="F718">
        <f t="shared" si="167"/>
        <v>-444.44444444444554</v>
      </c>
      <c r="G718">
        <f t="shared" si="157"/>
        <v>-214.46444444444555</v>
      </c>
      <c r="H718">
        <f t="shared" si="158"/>
        <v>-714.88148148148514</v>
      </c>
      <c r="I718">
        <v>300</v>
      </c>
      <c r="J718">
        <f t="shared" si="159"/>
        <v>333.33333333333331</v>
      </c>
      <c r="K718">
        <f t="shared" si="160"/>
        <v>0</v>
      </c>
      <c r="L718">
        <f t="shared" si="161"/>
        <v>-714.88148148148514</v>
      </c>
      <c r="M718">
        <f t="shared" si="162"/>
        <v>0</v>
      </c>
      <c r="N718">
        <f t="shared" si="163"/>
        <v>-643.39333333333661</v>
      </c>
      <c r="O718">
        <f t="shared" si="164"/>
        <v>-643.39333333333661</v>
      </c>
      <c r="P718">
        <f t="shared" si="165"/>
        <v>-310.0600000000033</v>
      </c>
      <c r="Q718">
        <f t="shared" si="166"/>
        <v>-0.31006000000000328</v>
      </c>
    </row>
    <row r="719" spans="1:17" x14ac:dyDescent="0.3">
      <c r="A719">
        <v>710</v>
      </c>
      <c r="B719">
        <v>13.2</v>
      </c>
      <c r="C719">
        <f t="shared" si="154"/>
        <v>3.6666666666666665</v>
      </c>
      <c r="D719">
        <f t="shared" si="155"/>
        <v>5.2634999999999987</v>
      </c>
      <c r="E719">
        <f t="shared" si="156"/>
        <v>225.63</v>
      </c>
      <c r="F719">
        <f t="shared" si="167"/>
        <v>666.66666666666697</v>
      </c>
      <c r="G719">
        <f t="shared" si="157"/>
        <v>897.56016666666699</v>
      </c>
      <c r="H719">
        <f t="shared" si="158"/>
        <v>3291.0539444444453</v>
      </c>
      <c r="I719">
        <v>300</v>
      </c>
      <c r="J719">
        <f t="shared" si="159"/>
        <v>333.33333333333331</v>
      </c>
      <c r="K719">
        <f t="shared" si="160"/>
        <v>3291.0539444444453</v>
      </c>
      <c r="L719">
        <f t="shared" si="161"/>
        <v>0</v>
      </c>
      <c r="M719">
        <f t="shared" si="162"/>
        <v>3656.7266049382724</v>
      </c>
      <c r="N719">
        <f t="shared" si="163"/>
        <v>0</v>
      </c>
      <c r="O719">
        <f t="shared" si="164"/>
        <v>3656.7266049382724</v>
      </c>
      <c r="P719">
        <f t="shared" si="165"/>
        <v>3990.0599382716059</v>
      </c>
      <c r="Q719">
        <f t="shared" si="166"/>
        <v>3.9900599382716058</v>
      </c>
    </row>
    <row r="720" spans="1:17" x14ac:dyDescent="0.3">
      <c r="A720">
        <v>711</v>
      </c>
      <c r="B720">
        <v>17.100000000000001</v>
      </c>
      <c r="C720">
        <f t="shared" si="154"/>
        <v>4.75</v>
      </c>
      <c r="D720">
        <f t="shared" si="155"/>
        <v>8.8332187499999986</v>
      </c>
      <c r="E720">
        <f t="shared" si="156"/>
        <v>225.63</v>
      </c>
      <c r="F720">
        <f t="shared" si="167"/>
        <v>2166.666666666667</v>
      </c>
      <c r="G720">
        <f t="shared" si="157"/>
        <v>2401.1298854166671</v>
      </c>
      <c r="H720">
        <f t="shared" si="158"/>
        <v>11405.366955729169</v>
      </c>
      <c r="I720">
        <v>300</v>
      </c>
      <c r="J720">
        <f t="shared" si="159"/>
        <v>333.33333333333331</v>
      </c>
      <c r="K720">
        <f t="shared" si="160"/>
        <v>11405.366955729169</v>
      </c>
      <c r="L720">
        <f t="shared" si="161"/>
        <v>0</v>
      </c>
      <c r="M720">
        <f t="shared" si="162"/>
        <v>12672.629950810187</v>
      </c>
      <c r="N720">
        <f t="shared" si="163"/>
        <v>0</v>
      </c>
      <c r="O720">
        <f t="shared" si="164"/>
        <v>12672.629950810187</v>
      </c>
      <c r="P720">
        <f t="shared" si="165"/>
        <v>13005.963284143521</v>
      </c>
      <c r="Q720">
        <f t="shared" si="166"/>
        <v>13.005963284143521</v>
      </c>
    </row>
    <row r="721" spans="1:17" x14ac:dyDescent="0.3">
      <c r="A721">
        <v>712</v>
      </c>
      <c r="B721">
        <v>21.1</v>
      </c>
      <c r="C721">
        <f t="shared" si="154"/>
        <v>5.8611111111111116</v>
      </c>
      <c r="D721">
        <f t="shared" si="155"/>
        <v>13.449052083333333</v>
      </c>
      <c r="E721">
        <f t="shared" si="156"/>
        <v>225.63</v>
      </c>
      <c r="F721">
        <f t="shared" si="167"/>
        <v>2222.2222222222231</v>
      </c>
      <c r="G721">
        <f t="shared" si="157"/>
        <v>2461.3012743055565</v>
      </c>
      <c r="H721">
        <f t="shared" si="158"/>
        <v>14425.960246624236</v>
      </c>
      <c r="I721">
        <v>300</v>
      </c>
      <c r="J721">
        <f t="shared" si="159"/>
        <v>333.33333333333331</v>
      </c>
      <c r="K721">
        <f t="shared" si="160"/>
        <v>14425.960246624236</v>
      </c>
      <c r="L721">
        <f t="shared" si="161"/>
        <v>0</v>
      </c>
      <c r="M721">
        <f t="shared" si="162"/>
        <v>16028.844718471373</v>
      </c>
      <c r="N721">
        <f t="shared" si="163"/>
        <v>0</v>
      </c>
      <c r="O721">
        <f t="shared" si="164"/>
        <v>16028.844718471373</v>
      </c>
      <c r="P721">
        <f t="shared" si="165"/>
        <v>16362.178051804707</v>
      </c>
      <c r="Q721">
        <f t="shared" si="166"/>
        <v>16.362178051804708</v>
      </c>
    </row>
    <row r="722" spans="1:17" x14ac:dyDescent="0.3">
      <c r="A722">
        <v>713</v>
      </c>
      <c r="B722">
        <v>21.8</v>
      </c>
      <c r="C722">
        <f t="shared" si="154"/>
        <v>6.0555555555555554</v>
      </c>
      <c r="D722">
        <f t="shared" si="155"/>
        <v>14.356208333333331</v>
      </c>
      <c r="E722">
        <f t="shared" si="156"/>
        <v>225.63</v>
      </c>
      <c r="F722">
        <f t="shared" si="167"/>
        <v>388.88888888888749</v>
      </c>
      <c r="G722">
        <f t="shared" si="157"/>
        <v>628.8750972222208</v>
      </c>
      <c r="H722">
        <f t="shared" si="158"/>
        <v>3808.1880887345592</v>
      </c>
      <c r="I722">
        <v>300</v>
      </c>
      <c r="J722">
        <f t="shared" si="159"/>
        <v>333.33333333333331</v>
      </c>
      <c r="K722">
        <f t="shared" si="160"/>
        <v>3808.1880887345592</v>
      </c>
      <c r="L722">
        <f t="shared" si="161"/>
        <v>0</v>
      </c>
      <c r="M722">
        <f t="shared" si="162"/>
        <v>4231.3200985939548</v>
      </c>
      <c r="N722">
        <f t="shared" si="163"/>
        <v>0</v>
      </c>
      <c r="O722">
        <f t="shared" si="164"/>
        <v>4231.3200985939548</v>
      </c>
      <c r="P722">
        <f t="shared" si="165"/>
        <v>4564.6534319272878</v>
      </c>
      <c r="Q722">
        <f t="shared" si="166"/>
        <v>4.5646534319272876</v>
      </c>
    </row>
    <row r="723" spans="1:17" x14ac:dyDescent="0.3">
      <c r="A723">
        <v>714</v>
      </c>
      <c r="B723">
        <v>21.2</v>
      </c>
      <c r="C723">
        <f t="shared" si="154"/>
        <v>5.8888888888888884</v>
      </c>
      <c r="D723">
        <f t="shared" si="155"/>
        <v>13.57683333333333</v>
      </c>
      <c r="E723">
        <f t="shared" si="156"/>
        <v>225.63</v>
      </c>
      <c r="F723">
        <f t="shared" si="167"/>
        <v>-333.33333333333394</v>
      </c>
      <c r="G723">
        <f t="shared" si="157"/>
        <v>-94.126500000000618</v>
      </c>
      <c r="H723">
        <f t="shared" si="158"/>
        <v>-554.30050000000358</v>
      </c>
      <c r="I723">
        <v>300</v>
      </c>
      <c r="J723">
        <f t="shared" si="159"/>
        <v>333.33333333333331</v>
      </c>
      <c r="K723">
        <f t="shared" si="160"/>
        <v>0</v>
      </c>
      <c r="L723">
        <f t="shared" si="161"/>
        <v>-554.30050000000358</v>
      </c>
      <c r="M723">
        <f t="shared" si="162"/>
        <v>0</v>
      </c>
      <c r="N723">
        <f t="shared" si="163"/>
        <v>-498.87045000000325</v>
      </c>
      <c r="O723">
        <f t="shared" si="164"/>
        <v>-498.87045000000325</v>
      </c>
      <c r="P723">
        <f t="shared" si="165"/>
        <v>-165.53711666666993</v>
      </c>
      <c r="Q723">
        <f t="shared" si="166"/>
        <v>-0.16553711666666993</v>
      </c>
    </row>
    <row r="724" spans="1:17" x14ac:dyDescent="0.3">
      <c r="A724">
        <v>715</v>
      </c>
      <c r="B724">
        <v>18.5</v>
      </c>
      <c r="C724">
        <f t="shared" si="154"/>
        <v>5.1388888888888884</v>
      </c>
      <c r="D724">
        <f t="shared" si="155"/>
        <v>10.338802083333331</v>
      </c>
      <c r="E724">
        <f t="shared" si="156"/>
        <v>225.63</v>
      </c>
      <c r="F724">
        <f t="shared" si="167"/>
        <v>-1500</v>
      </c>
      <c r="G724">
        <f t="shared" si="157"/>
        <v>-1264.0311979166668</v>
      </c>
      <c r="H724">
        <f t="shared" si="158"/>
        <v>-6495.7158781828703</v>
      </c>
      <c r="I724">
        <v>300</v>
      </c>
      <c r="J724">
        <f t="shared" si="159"/>
        <v>333.33333333333331</v>
      </c>
      <c r="K724">
        <f t="shared" si="160"/>
        <v>0</v>
      </c>
      <c r="L724">
        <f t="shared" si="161"/>
        <v>-6495.7158781828703</v>
      </c>
      <c r="M724">
        <f t="shared" si="162"/>
        <v>0</v>
      </c>
      <c r="N724">
        <f t="shared" si="163"/>
        <v>-5846.144290364583</v>
      </c>
      <c r="O724">
        <f t="shared" si="164"/>
        <v>-5846.144290364583</v>
      </c>
      <c r="P724">
        <f t="shared" si="165"/>
        <v>-5512.8109570312499</v>
      </c>
      <c r="Q724">
        <f t="shared" si="166"/>
        <v>-5.5128109570312498</v>
      </c>
    </row>
    <row r="725" spans="1:17" x14ac:dyDescent="0.3">
      <c r="A725">
        <v>716</v>
      </c>
      <c r="B725">
        <v>13.9</v>
      </c>
      <c r="C725">
        <f t="shared" si="154"/>
        <v>3.8611111111111112</v>
      </c>
      <c r="D725">
        <f t="shared" si="155"/>
        <v>5.8365520833333324</v>
      </c>
      <c r="E725">
        <f t="shared" si="156"/>
        <v>225.63</v>
      </c>
      <c r="F725">
        <f t="shared" si="167"/>
        <v>-2555.5555555555543</v>
      </c>
      <c r="G725">
        <f t="shared" si="157"/>
        <v>-2324.0890034722211</v>
      </c>
      <c r="H725">
        <f t="shared" si="158"/>
        <v>-8973.5658745177425</v>
      </c>
      <c r="I725">
        <v>300</v>
      </c>
      <c r="J725">
        <f t="shared" si="159"/>
        <v>333.33333333333331</v>
      </c>
      <c r="K725">
        <f t="shared" si="160"/>
        <v>0</v>
      </c>
      <c r="L725">
        <f t="shared" si="161"/>
        <v>-8973.5658745177425</v>
      </c>
      <c r="M725">
        <f t="shared" si="162"/>
        <v>0</v>
      </c>
      <c r="N725">
        <f t="shared" si="163"/>
        <v>-8076.2092870659681</v>
      </c>
      <c r="O725">
        <f t="shared" si="164"/>
        <v>-8076.2092870659681</v>
      </c>
      <c r="P725">
        <f t="shared" si="165"/>
        <v>-7742.875953732635</v>
      </c>
      <c r="Q725">
        <f t="shared" si="166"/>
        <v>-7.7428759537326348</v>
      </c>
    </row>
    <row r="726" spans="1:17" x14ac:dyDescent="0.3">
      <c r="A726">
        <v>717</v>
      </c>
      <c r="B726">
        <v>12</v>
      </c>
      <c r="C726">
        <f t="shared" si="154"/>
        <v>3.333333333333333</v>
      </c>
      <c r="D726">
        <f t="shared" si="155"/>
        <v>4.3499999999999988</v>
      </c>
      <c r="E726">
        <f t="shared" si="156"/>
        <v>225.63</v>
      </c>
      <c r="F726">
        <f t="shared" si="167"/>
        <v>-1055.5555555555563</v>
      </c>
      <c r="G726">
        <f t="shared" si="157"/>
        <v>-825.57555555555632</v>
      </c>
      <c r="H726">
        <f t="shared" si="158"/>
        <v>-2751.9185185185206</v>
      </c>
      <c r="I726">
        <v>300</v>
      </c>
      <c r="J726">
        <f t="shared" si="159"/>
        <v>333.33333333333331</v>
      </c>
      <c r="K726">
        <f t="shared" si="160"/>
        <v>0</v>
      </c>
      <c r="L726">
        <f t="shared" si="161"/>
        <v>-2751.9185185185206</v>
      </c>
      <c r="M726">
        <f t="shared" si="162"/>
        <v>0</v>
      </c>
      <c r="N726">
        <f t="shared" si="163"/>
        <v>-2476.7266666666687</v>
      </c>
      <c r="O726">
        <f t="shared" si="164"/>
        <v>-2476.7266666666687</v>
      </c>
      <c r="P726">
        <f t="shared" si="165"/>
        <v>-2143.3933333333352</v>
      </c>
      <c r="Q726">
        <f t="shared" si="166"/>
        <v>-2.1433933333333353</v>
      </c>
    </row>
    <row r="727" spans="1:17" x14ac:dyDescent="0.3">
      <c r="A727">
        <v>718</v>
      </c>
      <c r="B727">
        <v>12</v>
      </c>
      <c r="C727">
        <f t="shared" si="154"/>
        <v>3.333333333333333</v>
      </c>
      <c r="D727">
        <f t="shared" si="155"/>
        <v>4.3499999999999988</v>
      </c>
      <c r="E727">
        <f t="shared" si="156"/>
        <v>225.63</v>
      </c>
      <c r="F727">
        <f t="shared" si="167"/>
        <v>0</v>
      </c>
      <c r="G727">
        <f t="shared" si="157"/>
        <v>229.98</v>
      </c>
      <c r="H727">
        <f t="shared" si="158"/>
        <v>766.59999999999991</v>
      </c>
      <c r="I727">
        <v>300</v>
      </c>
      <c r="J727">
        <f t="shared" si="159"/>
        <v>333.33333333333331</v>
      </c>
      <c r="K727">
        <f t="shared" si="160"/>
        <v>766.59999999999991</v>
      </c>
      <c r="L727">
        <f t="shared" si="161"/>
        <v>0</v>
      </c>
      <c r="M727">
        <f t="shared" si="162"/>
        <v>851.7777777777776</v>
      </c>
      <c r="N727">
        <f t="shared" si="163"/>
        <v>0</v>
      </c>
      <c r="O727">
        <f t="shared" si="164"/>
        <v>851.7777777777776</v>
      </c>
      <c r="P727">
        <f t="shared" si="165"/>
        <v>1185.1111111111109</v>
      </c>
      <c r="Q727">
        <f t="shared" si="166"/>
        <v>1.1851111111111108</v>
      </c>
    </row>
    <row r="728" spans="1:17" x14ac:dyDescent="0.3">
      <c r="A728">
        <v>719</v>
      </c>
      <c r="B728">
        <v>13</v>
      </c>
      <c r="C728">
        <f t="shared" si="154"/>
        <v>3.6111111111111112</v>
      </c>
      <c r="D728">
        <f t="shared" si="155"/>
        <v>5.1052083333333327</v>
      </c>
      <c r="E728">
        <f t="shared" si="156"/>
        <v>225.63</v>
      </c>
      <c r="F728">
        <f t="shared" si="167"/>
        <v>555.55555555555623</v>
      </c>
      <c r="G728">
        <f t="shared" si="157"/>
        <v>786.29076388888961</v>
      </c>
      <c r="H728">
        <f t="shared" si="158"/>
        <v>2839.3833140432125</v>
      </c>
      <c r="I728">
        <v>300</v>
      </c>
      <c r="J728">
        <f t="shared" si="159"/>
        <v>333.33333333333331</v>
      </c>
      <c r="K728">
        <f t="shared" si="160"/>
        <v>2839.3833140432125</v>
      </c>
      <c r="L728">
        <f t="shared" si="161"/>
        <v>0</v>
      </c>
      <c r="M728">
        <f t="shared" si="162"/>
        <v>3154.8703489369027</v>
      </c>
      <c r="N728">
        <f t="shared" si="163"/>
        <v>0</v>
      </c>
      <c r="O728">
        <f t="shared" si="164"/>
        <v>3154.8703489369027</v>
      </c>
      <c r="P728">
        <f t="shared" si="165"/>
        <v>3488.2036822702362</v>
      </c>
      <c r="Q728">
        <f t="shared" si="166"/>
        <v>3.4882036822702362</v>
      </c>
    </row>
    <row r="729" spans="1:17" x14ac:dyDescent="0.3">
      <c r="A729">
        <v>720</v>
      </c>
      <c r="B729">
        <v>16</v>
      </c>
      <c r="C729">
        <f t="shared" si="154"/>
        <v>4.4444444444444446</v>
      </c>
      <c r="D729">
        <f t="shared" si="155"/>
        <v>7.7333333333333334</v>
      </c>
      <c r="E729">
        <f t="shared" si="156"/>
        <v>225.63</v>
      </c>
      <c r="F729">
        <f t="shared" si="167"/>
        <v>1666.666666666667</v>
      </c>
      <c r="G729">
        <f t="shared" si="157"/>
        <v>1900.0300000000002</v>
      </c>
      <c r="H729">
        <f t="shared" si="158"/>
        <v>8444.5777777777785</v>
      </c>
      <c r="I729">
        <v>300</v>
      </c>
      <c r="J729">
        <f t="shared" si="159"/>
        <v>333.33333333333331</v>
      </c>
      <c r="K729">
        <f t="shared" si="160"/>
        <v>8444.5777777777785</v>
      </c>
      <c r="L729">
        <f t="shared" si="161"/>
        <v>0</v>
      </c>
      <c r="M729">
        <f t="shared" si="162"/>
        <v>9382.8641975308656</v>
      </c>
      <c r="N729">
        <f t="shared" si="163"/>
        <v>0</v>
      </c>
      <c r="O729">
        <f t="shared" si="164"/>
        <v>9382.8641975308656</v>
      </c>
      <c r="P729">
        <f t="shared" si="165"/>
        <v>9716.1975308641995</v>
      </c>
      <c r="Q729">
        <f t="shared" si="166"/>
        <v>9.7161975308641999</v>
      </c>
    </row>
    <row r="730" spans="1:17" x14ac:dyDescent="0.3">
      <c r="A730">
        <v>721</v>
      </c>
      <c r="B730">
        <v>18.5</v>
      </c>
      <c r="C730">
        <f t="shared" si="154"/>
        <v>5.1388888888888884</v>
      </c>
      <c r="D730">
        <f t="shared" si="155"/>
        <v>10.338802083333331</v>
      </c>
      <c r="E730">
        <f t="shared" si="156"/>
        <v>225.63</v>
      </c>
      <c r="F730">
        <f t="shared" si="167"/>
        <v>1388.8888888888875</v>
      </c>
      <c r="G730">
        <f t="shared" si="157"/>
        <v>1624.8576909722208</v>
      </c>
      <c r="H730">
        <f t="shared" si="158"/>
        <v>8349.963134162801</v>
      </c>
      <c r="I730">
        <v>300</v>
      </c>
      <c r="J730">
        <f t="shared" si="159"/>
        <v>333.33333333333331</v>
      </c>
      <c r="K730">
        <f t="shared" si="160"/>
        <v>8349.963134162801</v>
      </c>
      <c r="L730">
        <f t="shared" si="161"/>
        <v>0</v>
      </c>
      <c r="M730">
        <f t="shared" si="162"/>
        <v>9277.7368157364454</v>
      </c>
      <c r="N730">
        <f t="shared" si="163"/>
        <v>0</v>
      </c>
      <c r="O730">
        <f t="shared" si="164"/>
        <v>9277.7368157364454</v>
      </c>
      <c r="P730">
        <f t="shared" si="165"/>
        <v>9611.0701490697793</v>
      </c>
      <c r="Q730">
        <f t="shared" si="166"/>
        <v>9.6110701490697785</v>
      </c>
    </row>
    <row r="731" spans="1:17" x14ac:dyDescent="0.3">
      <c r="A731">
        <v>722</v>
      </c>
      <c r="B731">
        <v>20.6</v>
      </c>
      <c r="C731">
        <f t="shared" si="154"/>
        <v>5.7222222222222223</v>
      </c>
      <c r="D731">
        <f t="shared" si="155"/>
        <v>12.819208333333332</v>
      </c>
      <c r="E731">
        <f t="shared" si="156"/>
        <v>225.63</v>
      </c>
      <c r="F731">
        <f t="shared" si="167"/>
        <v>1166.6666666666679</v>
      </c>
      <c r="G731">
        <f t="shared" si="157"/>
        <v>1405.1158750000013</v>
      </c>
      <c r="H731">
        <f t="shared" si="158"/>
        <v>8040.3852847222297</v>
      </c>
      <c r="I731">
        <v>300</v>
      </c>
      <c r="J731">
        <f t="shared" si="159"/>
        <v>333.33333333333331</v>
      </c>
      <c r="K731">
        <f t="shared" si="160"/>
        <v>8040.3852847222297</v>
      </c>
      <c r="L731">
        <f t="shared" si="161"/>
        <v>0</v>
      </c>
      <c r="M731">
        <f t="shared" si="162"/>
        <v>8933.7614274691441</v>
      </c>
      <c r="N731">
        <f t="shared" si="163"/>
        <v>0</v>
      </c>
      <c r="O731">
        <f t="shared" si="164"/>
        <v>8933.7614274691441</v>
      </c>
      <c r="P731">
        <f t="shared" si="165"/>
        <v>9267.094760802478</v>
      </c>
      <c r="Q731">
        <f t="shared" si="166"/>
        <v>9.2670947608024772</v>
      </c>
    </row>
    <row r="732" spans="1:17" x14ac:dyDescent="0.3">
      <c r="A732">
        <v>723</v>
      </c>
      <c r="B732">
        <v>22.5</v>
      </c>
      <c r="C732">
        <f t="shared" si="154"/>
        <v>6.25</v>
      </c>
      <c r="D732">
        <f t="shared" si="155"/>
        <v>15.292968749999998</v>
      </c>
      <c r="E732">
        <f t="shared" si="156"/>
        <v>225.63</v>
      </c>
      <c r="F732">
        <f t="shared" si="167"/>
        <v>1055.5555555555554</v>
      </c>
      <c r="G732">
        <f t="shared" si="157"/>
        <v>1296.4785243055553</v>
      </c>
      <c r="H732">
        <f t="shared" si="158"/>
        <v>8102.9907769097208</v>
      </c>
      <c r="I732">
        <v>300</v>
      </c>
      <c r="J732">
        <f t="shared" si="159"/>
        <v>333.33333333333331</v>
      </c>
      <c r="K732">
        <f t="shared" si="160"/>
        <v>8102.9907769097208</v>
      </c>
      <c r="L732">
        <f t="shared" si="161"/>
        <v>0</v>
      </c>
      <c r="M732">
        <f t="shared" si="162"/>
        <v>9003.3230854552457</v>
      </c>
      <c r="N732">
        <f t="shared" si="163"/>
        <v>0</v>
      </c>
      <c r="O732">
        <f t="shared" si="164"/>
        <v>9003.3230854552457</v>
      </c>
      <c r="P732">
        <f t="shared" si="165"/>
        <v>9336.6564187885797</v>
      </c>
      <c r="Q732">
        <f t="shared" si="166"/>
        <v>9.3366564187885803</v>
      </c>
    </row>
    <row r="733" spans="1:17" x14ac:dyDescent="0.3">
      <c r="A733">
        <v>724</v>
      </c>
      <c r="B733">
        <v>24</v>
      </c>
      <c r="C733">
        <f t="shared" si="154"/>
        <v>6.6666666666666661</v>
      </c>
      <c r="D733">
        <f t="shared" si="155"/>
        <v>17.399999999999995</v>
      </c>
      <c r="E733">
        <f t="shared" si="156"/>
        <v>225.63</v>
      </c>
      <c r="F733">
        <f t="shared" si="167"/>
        <v>833.33333333333212</v>
      </c>
      <c r="G733">
        <f t="shared" si="157"/>
        <v>1076.3633333333321</v>
      </c>
      <c r="H733">
        <f t="shared" si="158"/>
        <v>7175.7555555555464</v>
      </c>
      <c r="I733">
        <v>300</v>
      </c>
      <c r="J733">
        <f t="shared" si="159"/>
        <v>333.33333333333331</v>
      </c>
      <c r="K733">
        <f t="shared" si="160"/>
        <v>7175.7555555555464</v>
      </c>
      <c r="L733">
        <f t="shared" si="161"/>
        <v>0</v>
      </c>
      <c r="M733">
        <f t="shared" si="162"/>
        <v>7973.0617283950514</v>
      </c>
      <c r="N733">
        <f t="shared" si="163"/>
        <v>0</v>
      </c>
      <c r="O733">
        <f t="shared" si="164"/>
        <v>7973.0617283950514</v>
      </c>
      <c r="P733">
        <f t="shared" si="165"/>
        <v>8306.3950617283845</v>
      </c>
      <c r="Q733">
        <f t="shared" si="166"/>
        <v>8.3063950617283844</v>
      </c>
    </row>
    <row r="734" spans="1:17" x14ac:dyDescent="0.3">
      <c r="A734">
        <v>725</v>
      </c>
      <c r="B734">
        <v>26.6</v>
      </c>
      <c r="C734">
        <f t="shared" si="154"/>
        <v>7.3888888888888893</v>
      </c>
      <c r="D734">
        <f t="shared" si="155"/>
        <v>21.374208333333332</v>
      </c>
      <c r="E734">
        <f t="shared" si="156"/>
        <v>225.63</v>
      </c>
      <c r="F734">
        <f t="shared" si="167"/>
        <v>1444.4444444444464</v>
      </c>
      <c r="G734">
        <f t="shared" si="157"/>
        <v>1691.4486527777797</v>
      </c>
      <c r="H734">
        <f t="shared" si="158"/>
        <v>12497.926156635816</v>
      </c>
      <c r="I734">
        <v>300</v>
      </c>
      <c r="J734">
        <f t="shared" si="159"/>
        <v>333.33333333333331</v>
      </c>
      <c r="K734">
        <f t="shared" si="160"/>
        <v>12497.926156635816</v>
      </c>
      <c r="L734">
        <f t="shared" si="161"/>
        <v>0</v>
      </c>
      <c r="M734">
        <f t="shared" si="162"/>
        <v>13886.584618484239</v>
      </c>
      <c r="N734">
        <f t="shared" si="163"/>
        <v>0</v>
      </c>
      <c r="O734">
        <f t="shared" si="164"/>
        <v>13886.584618484239</v>
      </c>
      <c r="P734">
        <f t="shared" si="165"/>
        <v>14219.917951817573</v>
      </c>
      <c r="Q734">
        <f t="shared" si="166"/>
        <v>14.219917951817573</v>
      </c>
    </row>
    <row r="735" spans="1:17" x14ac:dyDescent="0.3">
      <c r="A735">
        <v>726</v>
      </c>
      <c r="B735">
        <v>29.9</v>
      </c>
      <c r="C735">
        <f t="shared" si="154"/>
        <v>8.3055555555555554</v>
      </c>
      <c r="D735">
        <f t="shared" si="155"/>
        <v>27.006552083333329</v>
      </c>
      <c r="E735">
        <f t="shared" si="156"/>
        <v>225.63</v>
      </c>
      <c r="F735">
        <f t="shared" si="167"/>
        <v>1833.3333333333321</v>
      </c>
      <c r="G735">
        <f t="shared" si="157"/>
        <v>2085.9698854166654</v>
      </c>
      <c r="H735">
        <f t="shared" si="158"/>
        <v>17325.13877054397</v>
      </c>
      <c r="I735">
        <v>300</v>
      </c>
      <c r="J735">
        <f t="shared" si="159"/>
        <v>333.33333333333331</v>
      </c>
      <c r="K735">
        <f t="shared" si="160"/>
        <v>17325.13877054397</v>
      </c>
      <c r="L735">
        <f t="shared" si="161"/>
        <v>0</v>
      </c>
      <c r="M735">
        <f t="shared" si="162"/>
        <v>19250.1541894933</v>
      </c>
      <c r="N735">
        <f t="shared" si="163"/>
        <v>0</v>
      </c>
      <c r="O735">
        <f t="shared" si="164"/>
        <v>19250.1541894933</v>
      </c>
      <c r="P735">
        <f t="shared" si="165"/>
        <v>19583.487522826632</v>
      </c>
      <c r="Q735">
        <f t="shared" si="166"/>
        <v>19.583487522826633</v>
      </c>
    </row>
    <row r="736" spans="1:17" x14ac:dyDescent="0.3">
      <c r="A736">
        <v>727</v>
      </c>
      <c r="B736">
        <v>34.799999999999997</v>
      </c>
      <c r="C736">
        <f t="shared" si="154"/>
        <v>9.6666666666666661</v>
      </c>
      <c r="D736">
        <f t="shared" si="155"/>
        <v>36.583499999999987</v>
      </c>
      <c r="E736">
        <f t="shared" si="156"/>
        <v>225.63</v>
      </c>
      <c r="F736">
        <f t="shared" si="167"/>
        <v>2722.2222222222213</v>
      </c>
      <c r="G736">
        <f t="shared" si="157"/>
        <v>2984.4357222222211</v>
      </c>
      <c r="H736">
        <f t="shared" si="158"/>
        <v>28849.545314814801</v>
      </c>
      <c r="I736">
        <v>300</v>
      </c>
      <c r="J736">
        <f t="shared" si="159"/>
        <v>333.33333333333331</v>
      </c>
      <c r="K736">
        <f t="shared" si="160"/>
        <v>28849.545314814801</v>
      </c>
      <c r="L736">
        <f t="shared" si="161"/>
        <v>0</v>
      </c>
      <c r="M736">
        <f t="shared" si="162"/>
        <v>32055.050349794223</v>
      </c>
      <c r="N736">
        <f t="shared" si="163"/>
        <v>0</v>
      </c>
      <c r="O736">
        <f t="shared" si="164"/>
        <v>32055.050349794223</v>
      </c>
      <c r="P736">
        <f t="shared" si="165"/>
        <v>32388.383683127555</v>
      </c>
      <c r="Q736">
        <f t="shared" si="166"/>
        <v>32.388383683127557</v>
      </c>
    </row>
    <row r="737" spans="1:17" x14ac:dyDescent="0.3">
      <c r="A737">
        <v>728</v>
      </c>
      <c r="B737">
        <v>37.799999999999997</v>
      </c>
      <c r="C737">
        <f t="shared" si="154"/>
        <v>10.499999999999998</v>
      </c>
      <c r="D737">
        <f t="shared" si="155"/>
        <v>43.162874999999978</v>
      </c>
      <c r="E737">
        <f t="shared" si="156"/>
        <v>225.63</v>
      </c>
      <c r="F737">
        <f t="shared" si="167"/>
        <v>1666.6666666666642</v>
      </c>
      <c r="G737">
        <f t="shared" si="157"/>
        <v>1935.4595416666643</v>
      </c>
      <c r="H737">
        <f t="shared" si="158"/>
        <v>20322.325187499973</v>
      </c>
      <c r="I737">
        <v>300</v>
      </c>
      <c r="J737">
        <f t="shared" si="159"/>
        <v>333.33333333333331</v>
      </c>
      <c r="K737">
        <f t="shared" si="160"/>
        <v>20322.325187499973</v>
      </c>
      <c r="L737">
        <f t="shared" si="161"/>
        <v>0</v>
      </c>
      <c r="M737">
        <f t="shared" si="162"/>
        <v>22580.361319444415</v>
      </c>
      <c r="N737">
        <f t="shared" si="163"/>
        <v>0</v>
      </c>
      <c r="O737">
        <f t="shared" si="164"/>
        <v>22580.361319444415</v>
      </c>
      <c r="P737">
        <f t="shared" si="165"/>
        <v>22913.694652777747</v>
      </c>
      <c r="Q737">
        <f t="shared" si="166"/>
        <v>22.913694652777746</v>
      </c>
    </row>
    <row r="738" spans="1:17" x14ac:dyDescent="0.3">
      <c r="A738">
        <v>729</v>
      </c>
      <c r="B738">
        <v>40.200000000000003</v>
      </c>
      <c r="C738">
        <f t="shared" si="154"/>
        <v>11.166666666666668</v>
      </c>
      <c r="D738">
        <f t="shared" si="155"/>
        <v>48.817875000000008</v>
      </c>
      <c r="E738">
        <f t="shared" si="156"/>
        <v>225.63</v>
      </c>
      <c r="F738">
        <f t="shared" si="167"/>
        <v>1333.3333333333392</v>
      </c>
      <c r="G738">
        <f t="shared" si="157"/>
        <v>1607.7812083333392</v>
      </c>
      <c r="H738">
        <f t="shared" si="158"/>
        <v>17953.556826388958</v>
      </c>
      <c r="I738">
        <v>300</v>
      </c>
      <c r="J738">
        <f t="shared" si="159"/>
        <v>333.33333333333331</v>
      </c>
      <c r="K738">
        <f t="shared" si="160"/>
        <v>17953.556826388958</v>
      </c>
      <c r="L738">
        <f t="shared" si="161"/>
        <v>0</v>
      </c>
      <c r="M738">
        <f t="shared" si="162"/>
        <v>19948.396473765508</v>
      </c>
      <c r="N738">
        <f t="shared" si="163"/>
        <v>0</v>
      </c>
      <c r="O738">
        <f t="shared" si="164"/>
        <v>19948.396473765508</v>
      </c>
      <c r="P738">
        <f t="shared" si="165"/>
        <v>20281.72980709884</v>
      </c>
      <c r="Q738">
        <f t="shared" si="166"/>
        <v>20.281729807098841</v>
      </c>
    </row>
    <row r="739" spans="1:17" x14ac:dyDescent="0.3">
      <c r="A739">
        <v>730</v>
      </c>
      <c r="B739">
        <v>41.6</v>
      </c>
      <c r="C739">
        <f t="shared" si="154"/>
        <v>11.555555555555555</v>
      </c>
      <c r="D739">
        <f t="shared" si="155"/>
        <v>52.277333333333324</v>
      </c>
      <c r="E739">
        <f t="shared" si="156"/>
        <v>225.63</v>
      </c>
      <c r="F739">
        <f t="shared" si="167"/>
        <v>777.77777777777499</v>
      </c>
      <c r="G739">
        <f t="shared" si="157"/>
        <v>1055.6851111111082</v>
      </c>
      <c r="H739">
        <f t="shared" si="158"/>
        <v>12199.02795061725</v>
      </c>
      <c r="I739">
        <v>300</v>
      </c>
      <c r="J739">
        <f t="shared" si="159"/>
        <v>333.33333333333331</v>
      </c>
      <c r="K739">
        <f t="shared" si="160"/>
        <v>12199.02795061725</v>
      </c>
      <c r="L739">
        <f t="shared" si="161"/>
        <v>0</v>
      </c>
      <c r="M739">
        <f t="shared" si="162"/>
        <v>13554.475500685832</v>
      </c>
      <c r="N739">
        <f t="shared" si="163"/>
        <v>0</v>
      </c>
      <c r="O739">
        <f t="shared" si="164"/>
        <v>13554.475500685832</v>
      </c>
      <c r="P739">
        <f t="shared" si="165"/>
        <v>13887.808834019166</v>
      </c>
      <c r="Q739">
        <f t="shared" si="166"/>
        <v>13.887808834019166</v>
      </c>
    </row>
    <row r="740" spans="1:17" x14ac:dyDescent="0.3">
      <c r="A740">
        <v>731</v>
      </c>
      <c r="B740">
        <v>41.9</v>
      </c>
      <c r="C740">
        <f t="shared" si="154"/>
        <v>11.638888888888888</v>
      </c>
      <c r="D740">
        <f t="shared" si="155"/>
        <v>53.034052083333322</v>
      </c>
      <c r="E740">
        <f t="shared" si="156"/>
        <v>225.63</v>
      </c>
      <c r="F740">
        <f t="shared" si="167"/>
        <v>166.6666666666643</v>
      </c>
      <c r="G740">
        <f t="shared" si="157"/>
        <v>445.33071874999763</v>
      </c>
      <c r="H740">
        <f t="shared" si="158"/>
        <v>5183.1547543402494</v>
      </c>
      <c r="I740">
        <v>300</v>
      </c>
      <c r="J740">
        <f t="shared" si="159"/>
        <v>333.33333333333331</v>
      </c>
      <c r="K740">
        <f t="shared" si="160"/>
        <v>5183.1547543402494</v>
      </c>
      <c r="L740">
        <f t="shared" si="161"/>
        <v>0</v>
      </c>
      <c r="M740">
        <f t="shared" si="162"/>
        <v>5759.0608381558322</v>
      </c>
      <c r="N740">
        <f t="shared" si="163"/>
        <v>0</v>
      </c>
      <c r="O740">
        <f t="shared" si="164"/>
        <v>5759.0608381558322</v>
      </c>
      <c r="P740">
        <f t="shared" si="165"/>
        <v>6092.3941714891653</v>
      </c>
      <c r="Q740">
        <f t="shared" si="166"/>
        <v>6.0923941714891656</v>
      </c>
    </row>
    <row r="741" spans="1:17" x14ac:dyDescent="0.3">
      <c r="A741">
        <v>732</v>
      </c>
      <c r="B741">
        <v>42</v>
      </c>
      <c r="C741">
        <f t="shared" si="154"/>
        <v>11.666666666666666</v>
      </c>
      <c r="D741">
        <f t="shared" si="155"/>
        <v>53.287499999999987</v>
      </c>
      <c r="E741">
        <f t="shared" si="156"/>
        <v>225.63</v>
      </c>
      <c r="F741">
        <f t="shared" si="167"/>
        <v>55.555555555557135</v>
      </c>
      <c r="G741">
        <f t="shared" si="157"/>
        <v>334.4730555555571</v>
      </c>
      <c r="H741">
        <f t="shared" si="158"/>
        <v>3902.1856481481659</v>
      </c>
      <c r="I741">
        <v>300</v>
      </c>
      <c r="J741">
        <f t="shared" si="159"/>
        <v>333.33333333333331</v>
      </c>
      <c r="K741">
        <f t="shared" si="160"/>
        <v>3902.1856481481659</v>
      </c>
      <c r="L741">
        <f t="shared" si="161"/>
        <v>0</v>
      </c>
      <c r="M741">
        <f t="shared" si="162"/>
        <v>4335.7618312757395</v>
      </c>
      <c r="N741">
        <f t="shared" si="163"/>
        <v>0</v>
      </c>
      <c r="O741">
        <f t="shared" si="164"/>
        <v>4335.7618312757395</v>
      </c>
      <c r="P741">
        <f t="shared" si="165"/>
        <v>4669.0951646090725</v>
      </c>
      <c r="Q741">
        <f t="shared" si="166"/>
        <v>4.6690951646090726</v>
      </c>
    </row>
    <row r="742" spans="1:17" x14ac:dyDescent="0.3">
      <c r="A742">
        <v>733</v>
      </c>
      <c r="B742">
        <v>42.2</v>
      </c>
      <c r="C742">
        <f t="shared" si="154"/>
        <v>11.722222222222223</v>
      </c>
      <c r="D742">
        <f t="shared" si="155"/>
        <v>53.796208333333333</v>
      </c>
      <c r="E742">
        <f t="shared" si="156"/>
        <v>225.63</v>
      </c>
      <c r="F742">
        <f t="shared" si="167"/>
        <v>111.11111111111427</v>
      </c>
      <c r="G742">
        <f t="shared" si="157"/>
        <v>390.53731944444758</v>
      </c>
      <c r="H742">
        <f t="shared" si="158"/>
        <v>4577.9652445988022</v>
      </c>
      <c r="I742">
        <v>300</v>
      </c>
      <c r="J742">
        <f t="shared" si="159"/>
        <v>333.33333333333331</v>
      </c>
      <c r="K742">
        <f t="shared" si="160"/>
        <v>4577.9652445988022</v>
      </c>
      <c r="L742">
        <f t="shared" si="161"/>
        <v>0</v>
      </c>
      <c r="M742">
        <f t="shared" si="162"/>
        <v>5086.6280495542242</v>
      </c>
      <c r="N742">
        <f t="shared" si="163"/>
        <v>0</v>
      </c>
      <c r="O742">
        <f t="shared" si="164"/>
        <v>5086.6280495542242</v>
      </c>
      <c r="P742">
        <f t="shared" si="165"/>
        <v>5419.9613828875572</v>
      </c>
      <c r="Q742">
        <f t="shared" si="166"/>
        <v>5.419961382887557</v>
      </c>
    </row>
    <row r="743" spans="1:17" x14ac:dyDescent="0.3">
      <c r="A743">
        <v>734</v>
      </c>
      <c r="B743">
        <v>42.4</v>
      </c>
      <c r="C743">
        <f t="shared" si="154"/>
        <v>11.777777777777777</v>
      </c>
      <c r="D743">
        <f t="shared" si="155"/>
        <v>54.307333333333318</v>
      </c>
      <c r="E743">
        <f t="shared" si="156"/>
        <v>225.63</v>
      </c>
      <c r="F743">
        <f t="shared" si="167"/>
        <v>111.11111111110716</v>
      </c>
      <c r="G743">
        <f t="shared" si="157"/>
        <v>391.04844444444046</v>
      </c>
      <c r="H743">
        <f t="shared" si="158"/>
        <v>4605.6816790122984</v>
      </c>
      <c r="I743">
        <v>300</v>
      </c>
      <c r="J743">
        <f t="shared" si="159"/>
        <v>333.33333333333331</v>
      </c>
      <c r="K743">
        <f t="shared" si="160"/>
        <v>4605.6816790122984</v>
      </c>
      <c r="L743">
        <f t="shared" si="161"/>
        <v>0</v>
      </c>
      <c r="M743">
        <f t="shared" si="162"/>
        <v>5117.4240877914426</v>
      </c>
      <c r="N743">
        <f t="shared" si="163"/>
        <v>0</v>
      </c>
      <c r="O743">
        <f t="shared" si="164"/>
        <v>5117.4240877914426</v>
      </c>
      <c r="P743">
        <f t="shared" si="165"/>
        <v>5450.7574211247756</v>
      </c>
      <c r="Q743">
        <f t="shared" si="166"/>
        <v>5.4507574211247753</v>
      </c>
    </row>
    <row r="744" spans="1:17" x14ac:dyDescent="0.3">
      <c r="A744">
        <v>735</v>
      </c>
      <c r="B744">
        <v>42.7</v>
      </c>
      <c r="C744">
        <f t="shared" si="154"/>
        <v>11.861111111111112</v>
      </c>
      <c r="D744">
        <f t="shared" si="155"/>
        <v>55.078552083333342</v>
      </c>
      <c r="E744">
        <f t="shared" si="156"/>
        <v>225.63</v>
      </c>
      <c r="F744">
        <f t="shared" si="167"/>
        <v>166.6666666666714</v>
      </c>
      <c r="G744">
        <f t="shared" si="157"/>
        <v>447.37521875000476</v>
      </c>
      <c r="H744">
        <f t="shared" si="158"/>
        <v>5306.3671779514461</v>
      </c>
      <c r="I744">
        <v>300</v>
      </c>
      <c r="J744">
        <f t="shared" si="159"/>
        <v>333.33333333333331</v>
      </c>
      <c r="K744">
        <f t="shared" si="160"/>
        <v>5306.3671779514461</v>
      </c>
      <c r="L744">
        <f t="shared" si="161"/>
        <v>0</v>
      </c>
      <c r="M744">
        <f t="shared" si="162"/>
        <v>5895.9635310571621</v>
      </c>
      <c r="N744">
        <f t="shared" si="163"/>
        <v>0</v>
      </c>
      <c r="O744">
        <f t="shared" si="164"/>
        <v>5895.9635310571621</v>
      </c>
      <c r="P744">
        <f t="shared" si="165"/>
        <v>6229.2968643904951</v>
      </c>
      <c r="Q744">
        <f t="shared" si="166"/>
        <v>6.2292968643904949</v>
      </c>
    </row>
    <row r="745" spans="1:17" x14ac:dyDescent="0.3">
      <c r="A745">
        <v>736</v>
      </c>
      <c r="B745">
        <v>43.1</v>
      </c>
      <c r="C745">
        <f t="shared" si="154"/>
        <v>11.972222222222223</v>
      </c>
      <c r="D745">
        <f t="shared" si="155"/>
        <v>56.115302083333333</v>
      </c>
      <c r="E745">
        <f t="shared" si="156"/>
        <v>225.63</v>
      </c>
      <c r="F745">
        <f t="shared" si="167"/>
        <v>222.22222222222143</v>
      </c>
      <c r="G745">
        <f t="shared" si="157"/>
        <v>503.96752430555478</v>
      </c>
      <c r="H745">
        <f t="shared" si="158"/>
        <v>6033.6111937692813</v>
      </c>
      <c r="I745">
        <v>300</v>
      </c>
      <c r="J745">
        <f t="shared" si="159"/>
        <v>333.33333333333331</v>
      </c>
      <c r="K745">
        <f t="shared" si="160"/>
        <v>6033.6111937692813</v>
      </c>
      <c r="L745">
        <f t="shared" si="161"/>
        <v>0</v>
      </c>
      <c r="M745">
        <f t="shared" si="162"/>
        <v>6704.0124375214236</v>
      </c>
      <c r="N745">
        <f t="shared" si="163"/>
        <v>0</v>
      </c>
      <c r="O745">
        <f t="shared" si="164"/>
        <v>6704.0124375214236</v>
      </c>
      <c r="P745">
        <f t="shared" si="165"/>
        <v>7037.3457708547567</v>
      </c>
      <c r="Q745">
        <f t="shared" si="166"/>
        <v>7.0373457708547571</v>
      </c>
    </row>
    <row r="746" spans="1:17" x14ac:dyDescent="0.3">
      <c r="A746">
        <v>737</v>
      </c>
      <c r="B746">
        <v>43.7</v>
      </c>
      <c r="C746">
        <f t="shared" si="154"/>
        <v>12.138888888888889</v>
      </c>
      <c r="D746">
        <f t="shared" si="155"/>
        <v>57.688552083333327</v>
      </c>
      <c r="E746">
        <f t="shared" si="156"/>
        <v>225.63</v>
      </c>
      <c r="F746">
        <f t="shared" si="167"/>
        <v>333.33333333333212</v>
      </c>
      <c r="G746">
        <f t="shared" si="157"/>
        <v>616.65188541666544</v>
      </c>
      <c r="H746">
        <f t="shared" si="158"/>
        <v>7485.4687201967445</v>
      </c>
      <c r="I746">
        <v>300</v>
      </c>
      <c r="J746">
        <f t="shared" si="159"/>
        <v>333.33333333333331</v>
      </c>
      <c r="K746">
        <f t="shared" si="160"/>
        <v>7485.4687201967445</v>
      </c>
      <c r="L746">
        <f t="shared" si="161"/>
        <v>0</v>
      </c>
      <c r="M746">
        <f t="shared" si="162"/>
        <v>8317.1874668852706</v>
      </c>
      <c r="N746">
        <f t="shared" si="163"/>
        <v>0</v>
      </c>
      <c r="O746">
        <f t="shared" si="164"/>
        <v>8317.1874668852706</v>
      </c>
      <c r="P746">
        <f t="shared" si="165"/>
        <v>8650.5208002186046</v>
      </c>
      <c r="Q746">
        <f t="shared" si="166"/>
        <v>8.6505208002186045</v>
      </c>
    </row>
    <row r="747" spans="1:17" x14ac:dyDescent="0.3">
      <c r="A747">
        <v>738</v>
      </c>
      <c r="B747">
        <v>44</v>
      </c>
      <c r="C747">
        <f t="shared" si="154"/>
        <v>12.222222222222221</v>
      </c>
      <c r="D747">
        <f t="shared" si="155"/>
        <v>58.483333333333327</v>
      </c>
      <c r="E747">
        <f t="shared" si="156"/>
        <v>225.63</v>
      </c>
      <c r="F747">
        <f t="shared" si="167"/>
        <v>166.6666666666643</v>
      </c>
      <c r="G747">
        <f t="shared" si="157"/>
        <v>450.77999999999764</v>
      </c>
      <c r="H747">
        <f t="shared" si="158"/>
        <v>5509.5333333333037</v>
      </c>
      <c r="I747">
        <v>300</v>
      </c>
      <c r="J747">
        <f t="shared" si="159"/>
        <v>333.33333333333331</v>
      </c>
      <c r="K747">
        <f t="shared" si="160"/>
        <v>5509.5333333333037</v>
      </c>
      <c r="L747">
        <f t="shared" si="161"/>
        <v>0</v>
      </c>
      <c r="M747">
        <f t="shared" si="162"/>
        <v>6121.7037037036707</v>
      </c>
      <c r="N747">
        <f t="shared" si="163"/>
        <v>0</v>
      </c>
      <c r="O747">
        <f t="shared" si="164"/>
        <v>6121.7037037036707</v>
      </c>
      <c r="P747">
        <f t="shared" si="165"/>
        <v>6455.0370370370038</v>
      </c>
      <c r="Q747">
        <f t="shared" si="166"/>
        <v>6.4550370370370036</v>
      </c>
    </row>
    <row r="748" spans="1:17" x14ac:dyDescent="0.3">
      <c r="A748">
        <v>739</v>
      </c>
      <c r="B748">
        <v>44.1</v>
      </c>
      <c r="C748">
        <f t="shared" si="154"/>
        <v>12.25</v>
      </c>
      <c r="D748">
        <f t="shared" si="155"/>
        <v>58.749468749999991</v>
      </c>
      <c r="E748">
        <f t="shared" si="156"/>
        <v>225.63</v>
      </c>
      <c r="F748">
        <f t="shared" si="167"/>
        <v>55.555555555557135</v>
      </c>
      <c r="G748">
        <f t="shared" si="157"/>
        <v>339.93502430555714</v>
      </c>
      <c r="H748">
        <f t="shared" si="158"/>
        <v>4164.2040477430746</v>
      </c>
      <c r="I748">
        <v>300</v>
      </c>
      <c r="J748">
        <f t="shared" si="159"/>
        <v>333.33333333333331</v>
      </c>
      <c r="K748">
        <f t="shared" si="160"/>
        <v>4164.2040477430746</v>
      </c>
      <c r="L748">
        <f t="shared" si="161"/>
        <v>0</v>
      </c>
      <c r="M748">
        <f t="shared" si="162"/>
        <v>4626.8933863811935</v>
      </c>
      <c r="N748">
        <f t="shared" si="163"/>
        <v>0</v>
      </c>
      <c r="O748">
        <f t="shared" si="164"/>
        <v>4626.8933863811935</v>
      </c>
      <c r="P748">
        <f t="shared" si="165"/>
        <v>4960.2267197145266</v>
      </c>
      <c r="Q748">
        <f t="shared" si="166"/>
        <v>4.9602267197145267</v>
      </c>
    </row>
    <row r="749" spans="1:17" x14ac:dyDescent="0.3">
      <c r="A749">
        <v>740</v>
      </c>
      <c r="B749">
        <v>45.3</v>
      </c>
      <c r="C749">
        <f t="shared" si="154"/>
        <v>12.583333333333332</v>
      </c>
      <c r="D749">
        <f t="shared" si="155"/>
        <v>61.990218749999983</v>
      </c>
      <c r="E749">
        <f t="shared" si="156"/>
        <v>225.63</v>
      </c>
      <c r="F749">
        <f t="shared" si="167"/>
        <v>666.66666666666424</v>
      </c>
      <c r="G749">
        <f t="shared" si="157"/>
        <v>954.28688541666429</v>
      </c>
      <c r="H749">
        <f t="shared" si="158"/>
        <v>12008.109974826359</v>
      </c>
      <c r="I749">
        <v>300</v>
      </c>
      <c r="J749">
        <f t="shared" si="159"/>
        <v>333.33333333333331</v>
      </c>
      <c r="K749">
        <f t="shared" si="160"/>
        <v>12008.109974826359</v>
      </c>
      <c r="L749">
        <f t="shared" si="161"/>
        <v>0</v>
      </c>
      <c r="M749">
        <f t="shared" si="162"/>
        <v>13342.344416473732</v>
      </c>
      <c r="N749">
        <f t="shared" si="163"/>
        <v>0</v>
      </c>
      <c r="O749">
        <f t="shared" si="164"/>
        <v>13342.344416473732</v>
      </c>
      <c r="P749">
        <f t="shared" si="165"/>
        <v>13675.677749807066</v>
      </c>
      <c r="Q749">
        <f t="shared" si="166"/>
        <v>13.675677749807067</v>
      </c>
    </row>
    <row r="750" spans="1:17" x14ac:dyDescent="0.3">
      <c r="A750">
        <v>741</v>
      </c>
      <c r="B750">
        <v>46.4</v>
      </c>
      <c r="C750">
        <f t="shared" si="154"/>
        <v>12.888888888888888</v>
      </c>
      <c r="D750">
        <f t="shared" si="155"/>
        <v>65.037333333333308</v>
      </c>
      <c r="E750">
        <f t="shared" si="156"/>
        <v>225.63</v>
      </c>
      <c r="F750">
        <f t="shared" si="167"/>
        <v>611.11111111111074</v>
      </c>
      <c r="G750">
        <f t="shared" si="157"/>
        <v>901.77844444444406</v>
      </c>
      <c r="H750">
        <f t="shared" si="158"/>
        <v>11622.9221728395</v>
      </c>
      <c r="I750">
        <v>300</v>
      </c>
      <c r="J750">
        <f t="shared" si="159"/>
        <v>333.33333333333331</v>
      </c>
      <c r="K750">
        <f t="shared" si="160"/>
        <v>11622.9221728395</v>
      </c>
      <c r="L750">
        <f t="shared" si="161"/>
        <v>0</v>
      </c>
      <c r="M750">
        <f t="shared" si="162"/>
        <v>12914.357969821667</v>
      </c>
      <c r="N750">
        <f t="shared" si="163"/>
        <v>0</v>
      </c>
      <c r="O750">
        <f t="shared" si="164"/>
        <v>12914.357969821667</v>
      </c>
      <c r="P750">
        <f t="shared" si="165"/>
        <v>13247.691303155001</v>
      </c>
      <c r="Q750">
        <f t="shared" si="166"/>
        <v>13.247691303155001</v>
      </c>
    </row>
    <row r="751" spans="1:17" x14ac:dyDescent="0.3">
      <c r="A751">
        <v>742</v>
      </c>
      <c r="B751">
        <v>47.2</v>
      </c>
      <c r="C751">
        <f t="shared" si="154"/>
        <v>13.111111111111111</v>
      </c>
      <c r="D751">
        <f t="shared" si="155"/>
        <v>67.299333333333323</v>
      </c>
      <c r="E751">
        <f t="shared" si="156"/>
        <v>225.63</v>
      </c>
      <c r="F751">
        <f t="shared" si="167"/>
        <v>444.44444444444639</v>
      </c>
      <c r="G751">
        <f t="shared" si="157"/>
        <v>737.37377777777965</v>
      </c>
      <c r="H751">
        <f t="shared" si="158"/>
        <v>9667.7895308642219</v>
      </c>
      <c r="I751">
        <v>300</v>
      </c>
      <c r="J751">
        <f t="shared" si="159"/>
        <v>333.33333333333331</v>
      </c>
      <c r="K751">
        <f t="shared" si="160"/>
        <v>9667.7895308642219</v>
      </c>
      <c r="L751">
        <f t="shared" si="161"/>
        <v>0</v>
      </c>
      <c r="M751">
        <f t="shared" si="162"/>
        <v>10741.988367626913</v>
      </c>
      <c r="N751">
        <f t="shared" si="163"/>
        <v>0</v>
      </c>
      <c r="O751">
        <f t="shared" si="164"/>
        <v>10741.988367626913</v>
      </c>
      <c r="P751">
        <f t="shared" si="165"/>
        <v>11075.321700960247</v>
      </c>
      <c r="Q751">
        <f t="shared" si="166"/>
        <v>11.075321700960247</v>
      </c>
    </row>
    <row r="752" spans="1:17" x14ac:dyDescent="0.3">
      <c r="A752">
        <v>743</v>
      </c>
      <c r="B752">
        <v>47.3</v>
      </c>
      <c r="C752">
        <f t="shared" si="154"/>
        <v>13.138888888888888</v>
      </c>
      <c r="D752">
        <f t="shared" si="155"/>
        <v>67.584802083333315</v>
      </c>
      <c r="E752">
        <f t="shared" si="156"/>
        <v>225.63</v>
      </c>
      <c r="F752">
        <f t="shared" si="167"/>
        <v>55.555555555553582</v>
      </c>
      <c r="G752">
        <f t="shared" si="157"/>
        <v>348.77035763888694</v>
      </c>
      <c r="H752">
        <f t="shared" si="158"/>
        <v>4582.4549767553754</v>
      </c>
      <c r="I752">
        <v>300</v>
      </c>
      <c r="J752">
        <f t="shared" si="159"/>
        <v>333.33333333333331</v>
      </c>
      <c r="K752">
        <f t="shared" si="160"/>
        <v>4582.4549767553754</v>
      </c>
      <c r="L752">
        <f t="shared" si="161"/>
        <v>0</v>
      </c>
      <c r="M752">
        <f t="shared" si="162"/>
        <v>5091.6166408393055</v>
      </c>
      <c r="N752">
        <f t="shared" si="163"/>
        <v>0</v>
      </c>
      <c r="O752">
        <f t="shared" si="164"/>
        <v>5091.6166408393055</v>
      </c>
      <c r="P752">
        <f t="shared" si="165"/>
        <v>5424.9499741726386</v>
      </c>
      <c r="Q752">
        <f t="shared" si="166"/>
        <v>5.4249499741726384</v>
      </c>
    </row>
    <row r="753" spans="1:17" x14ac:dyDescent="0.3">
      <c r="A753">
        <v>744</v>
      </c>
      <c r="B753">
        <v>47.4</v>
      </c>
      <c r="C753">
        <f t="shared" si="154"/>
        <v>13.166666666666666</v>
      </c>
      <c r="D753">
        <f t="shared" si="155"/>
        <v>67.870874999999984</v>
      </c>
      <c r="E753">
        <f t="shared" si="156"/>
        <v>225.63</v>
      </c>
      <c r="F753">
        <f t="shared" si="167"/>
        <v>55.555555555557135</v>
      </c>
      <c r="G753">
        <f t="shared" si="157"/>
        <v>349.05643055555709</v>
      </c>
      <c r="H753">
        <f t="shared" si="158"/>
        <v>4595.9096689815015</v>
      </c>
      <c r="I753">
        <v>300</v>
      </c>
      <c r="J753">
        <f t="shared" si="159"/>
        <v>333.33333333333331</v>
      </c>
      <c r="K753">
        <f t="shared" si="160"/>
        <v>4595.9096689815015</v>
      </c>
      <c r="L753">
        <f t="shared" si="161"/>
        <v>0</v>
      </c>
      <c r="M753">
        <f t="shared" si="162"/>
        <v>5106.5662988683353</v>
      </c>
      <c r="N753">
        <f t="shared" si="163"/>
        <v>0</v>
      </c>
      <c r="O753">
        <f t="shared" si="164"/>
        <v>5106.5662988683353</v>
      </c>
      <c r="P753">
        <f t="shared" si="165"/>
        <v>5439.8996322016683</v>
      </c>
      <c r="Q753">
        <f t="shared" si="166"/>
        <v>5.4398996322016684</v>
      </c>
    </row>
    <row r="754" spans="1:17" x14ac:dyDescent="0.3">
      <c r="A754">
        <v>745</v>
      </c>
      <c r="B754">
        <v>47.4</v>
      </c>
      <c r="C754">
        <f t="shared" si="154"/>
        <v>13.166666666666666</v>
      </c>
      <c r="D754">
        <f t="shared" si="155"/>
        <v>67.870874999999984</v>
      </c>
      <c r="E754">
        <f t="shared" si="156"/>
        <v>225.63</v>
      </c>
      <c r="F754">
        <f t="shared" si="167"/>
        <v>0</v>
      </c>
      <c r="G754">
        <f t="shared" si="157"/>
        <v>293.50087499999995</v>
      </c>
      <c r="H754">
        <f t="shared" si="158"/>
        <v>3864.4281874999992</v>
      </c>
      <c r="I754">
        <v>300</v>
      </c>
      <c r="J754">
        <f t="shared" si="159"/>
        <v>333.33333333333331</v>
      </c>
      <c r="K754">
        <f t="shared" si="160"/>
        <v>3864.4281874999992</v>
      </c>
      <c r="L754">
        <f t="shared" si="161"/>
        <v>0</v>
      </c>
      <c r="M754">
        <f t="shared" si="162"/>
        <v>4293.8090972222217</v>
      </c>
      <c r="N754">
        <f t="shared" si="163"/>
        <v>0</v>
      </c>
      <c r="O754">
        <f t="shared" si="164"/>
        <v>4293.8090972222217</v>
      </c>
      <c r="P754">
        <f t="shared" si="165"/>
        <v>4627.1424305555547</v>
      </c>
      <c r="Q754">
        <f t="shared" si="166"/>
        <v>4.6271424305555549</v>
      </c>
    </row>
    <row r="755" spans="1:17" x14ac:dyDescent="0.3">
      <c r="A755">
        <v>746</v>
      </c>
      <c r="B755">
        <v>47.5</v>
      </c>
      <c r="C755">
        <f t="shared" si="154"/>
        <v>13.194444444444445</v>
      </c>
      <c r="D755">
        <f t="shared" si="155"/>
        <v>68.157552083333329</v>
      </c>
      <c r="E755">
        <f t="shared" si="156"/>
        <v>225.63</v>
      </c>
      <c r="F755">
        <f t="shared" si="167"/>
        <v>55.555555555557135</v>
      </c>
      <c r="G755">
        <f t="shared" si="157"/>
        <v>349.34310763889044</v>
      </c>
      <c r="H755">
        <f t="shared" si="158"/>
        <v>4609.3882257909154</v>
      </c>
      <c r="I755">
        <v>300</v>
      </c>
      <c r="J755">
        <f t="shared" si="159"/>
        <v>333.33333333333331</v>
      </c>
      <c r="K755">
        <f t="shared" si="160"/>
        <v>4609.3882257909154</v>
      </c>
      <c r="L755">
        <f t="shared" si="161"/>
        <v>0</v>
      </c>
      <c r="M755">
        <f t="shared" si="162"/>
        <v>5121.5424731010171</v>
      </c>
      <c r="N755">
        <f t="shared" si="163"/>
        <v>0</v>
      </c>
      <c r="O755">
        <f t="shared" si="164"/>
        <v>5121.5424731010171</v>
      </c>
      <c r="P755">
        <f t="shared" si="165"/>
        <v>5454.8758064343501</v>
      </c>
      <c r="Q755">
        <f t="shared" si="166"/>
        <v>5.4548758064343499</v>
      </c>
    </row>
    <row r="756" spans="1:17" x14ac:dyDescent="0.3">
      <c r="A756">
        <v>747</v>
      </c>
      <c r="B756">
        <v>47.9</v>
      </c>
      <c r="C756">
        <f t="shared" si="154"/>
        <v>13.305555555555555</v>
      </c>
      <c r="D756">
        <f t="shared" si="155"/>
        <v>69.310302083333326</v>
      </c>
      <c r="E756">
        <f t="shared" si="156"/>
        <v>225.63</v>
      </c>
      <c r="F756">
        <f t="shared" si="167"/>
        <v>222.22222222222143</v>
      </c>
      <c r="G756">
        <f t="shared" si="157"/>
        <v>517.16252430555483</v>
      </c>
      <c r="H756">
        <f t="shared" si="158"/>
        <v>6881.1346983989097</v>
      </c>
      <c r="I756">
        <v>300</v>
      </c>
      <c r="J756">
        <f t="shared" si="159"/>
        <v>333.33333333333331</v>
      </c>
      <c r="K756">
        <f t="shared" si="160"/>
        <v>6881.1346983989097</v>
      </c>
      <c r="L756">
        <f t="shared" si="161"/>
        <v>0</v>
      </c>
      <c r="M756">
        <f t="shared" si="162"/>
        <v>7645.705220443233</v>
      </c>
      <c r="N756">
        <f t="shared" si="163"/>
        <v>0</v>
      </c>
      <c r="O756">
        <f t="shared" si="164"/>
        <v>7645.705220443233</v>
      </c>
      <c r="P756">
        <f t="shared" si="165"/>
        <v>7979.038553776566</v>
      </c>
      <c r="Q756">
        <f t="shared" si="166"/>
        <v>7.979038553776566</v>
      </c>
    </row>
    <row r="757" spans="1:17" x14ac:dyDescent="0.3">
      <c r="A757">
        <v>748</v>
      </c>
      <c r="B757">
        <v>48.6</v>
      </c>
      <c r="C757">
        <f t="shared" si="154"/>
        <v>13.5</v>
      </c>
      <c r="D757">
        <f t="shared" si="155"/>
        <v>71.350874999999988</v>
      </c>
      <c r="E757">
        <f t="shared" si="156"/>
        <v>225.63</v>
      </c>
      <c r="F757">
        <f t="shared" si="167"/>
        <v>388.88888888888926</v>
      </c>
      <c r="G757">
        <f t="shared" si="157"/>
        <v>685.86976388888922</v>
      </c>
      <c r="H757">
        <f t="shared" si="158"/>
        <v>9259.241812500004</v>
      </c>
      <c r="I757">
        <v>300</v>
      </c>
      <c r="J757">
        <f t="shared" si="159"/>
        <v>333.33333333333331</v>
      </c>
      <c r="K757">
        <f t="shared" si="160"/>
        <v>9259.241812500004</v>
      </c>
      <c r="L757">
        <f t="shared" si="161"/>
        <v>0</v>
      </c>
      <c r="M757">
        <f t="shared" si="162"/>
        <v>10288.046458333338</v>
      </c>
      <c r="N757">
        <f t="shared" si="163"/>
        <v>0</v>
      </c>
      <c r="O757">
        <f t="shared" si="164"/>
        <v>10288.046458333338</v>
      </c>
      <c r="P757">
        <f t="shared" si="165"/>
        <v>10621.379791666672</v>
      </c>
      <c r="Q757">
        <f t="shared" si="166"/>
        <v>10.621379791666671</v>
      </c>
    </row>
    <row r="758" spans="1:17" x14ac:dyDescent="0.3">
      <c r="A758">
        <v>749</v>
      </c>
      <c r="B758">
        <v>49.4</v>
      </c>
      <c r="C758">
        <f t="shared" si="154"/>
        <v>13.722222222222221</v>
      </c>
      <c r="D758">
        <f t="shared" si="155"/>
        <v>73.719208333333313</v>
      </c>
      <c r="E758">
        <f t="shared" si="156"/>
        <v>225.63</v>
      </c>
      <c r="F758">
        <f t="shared" si="167"/>
        <v>444.44444444444287</v>
      </c>
      <c r="G758">
        <f t="shared" si="157"/>
        <v>743.79365277777617</v>
      </c>
      <c r="H758">
        <f t="shared" si="158"/>
        <v>10206.501790895039</v>
      </c>
      <c r="I758">
        <v>300</v>
      </c>
      <c r="J758">
        <f t="shared" si="159"/>
        <v>333.33333333333331</v>
      </c>
      <c r="K758">
        <f t="shared" si="160"/>
        <v>10206.501790895039</v>
      </c>
      <c r="L758">
        <f t="shared" si="161"/>
        <v>0</v>
      </c>
      <c r="M758">
        <f t="shared" si="162"/>
        <v>11340.557545438933</v>
      </c>
      <c r="N758">
        <f t="shared" si="163"/>
        <v>0</v>
      </c>
      <c r="O758">
        <f t="shared" si="164"/>
        <v>11340.557545438933</v>
      </c>
      <c r="P758">
        <f t="shared" si="165"/>
        <v>11673.890878772267</v>
      </c>
      <c r="Q758">
        <f t="shared" si="166"/>
        <v>11.673890878772267</v>
      </c>
    </row>
    <row r="759" spans="1:17" x14ac:dyDescent="0.3">
      <c r="A759">
        <v>750</v>
      </c>
      <c r="B759">
        <v>49.8</v>
      </c>
      <c r="C759">
        <f t="shared" si="154"/>
        <v>13.833333333333332</v>
      </c>
      <c r="D759">
        <f t="shared" si="155"/>
        <v>74.917874999999981</v>
      </c>
      <c r="E759">
        <f t="shared" si="156"/>
        <v>225.63</v>
      </c>
      <c r="F759">
        <f t="shared" si="167"/>
        <v>222.22222222222143</v>
      </c>
      <c r="G759">
        <f t="shared" si="157"/>
        <v>522.77009722222147</v>
      </c>
      <c r="H759">
        <f t="shared" si="158"/>
        <v>7231.6530115740634</v>
      </c>
      <c r="I759">
        <v>300</v>
      </c>
      <c r="J759">
        <f t="shared" si="159"/>
        <v>333.33333333333331</v>
      </c>
      <c r="K759">
        <f t="shared" si="160"/>
        <v>7231.6530115740634</v>
      </c>
      <c r="L759">
        <f t="shared" si="161"/>
        <v>0</v>
      </c>
      <c r="M759">
        <f t="shared" si="162"/>
        <v>8035.1700128600705</v>
      </c>
      <c r="N759">
        <f t="shared" si="163"/>
        <v>0</v>
      </c>
      <c r="O759">
        <f t="shared" si="164"/>
        <v>8035.1700128600705</v>
      </c>
      <c r="P759">
        <f t="shared" si="165"/>
        <v>8368.5033461934036</v>
      </c>
      <c r="Q759">
        <f t="shared" si="166"/>
        <v>8.3685033461934033</v>
      </c>
    </row>
    <row r="760" spans="1:17" x14ac:dyDescent="0.3">
      <c r="A760">
        <v>751</v>
      </c>
      <c r="B760">
        <v>49.8</v>
      </c>
      <c r="C760">
        <f t="shared" si="154"/>
        <v>13.833333333333332</v>
      </c>
      <c r="D760">
        <f t="shared" si="155"/>
        <v>74.917874999999981</v>
      </c>
      <c r="E760">
        <f t="shared" si="156"/>
        <v>225.63</v>
      </c>
      <c r="F760">
        <f t="shared" si="167"/>
        <v>0</v>
      </c>
      <c r="G760">
        <f t="shared" si="157"/>
        <v>300.54787499999998</v>
      </c>
      <c r="H760">
        <f t="shared" si="158"/>
        <v>4157.5789374999995</v>
      </c>
      <c r="I760">
        <v>300</v>
      </c>
      <c r="J760">
        <f t="shared" si="159"/>
        <v>333.33333333333331</v>
      </c>
      <c r="K760">
        <f t="shared" si="160"/>
        <v>4157.5789374999995</v>
      </c>
      <c r="L760">
        <f t="shared" si="161"/>
        <v>0</v>
      </c>
      <c r="M760">
        <f t="shared" si="162"/>
        <v>4619.5321527777769</v>
      </c>
      <c r="N760">
        <f t="shared" si="163"/>
        <v>0</v>
      </c>
      <c r="O760">
        <f t="shared" si="164"/>
        <v>4619.5321527777769</v>
      </c>
      <c r="P760">
        <f t="shared" si="165"/>
        <v>4952.8654861111099</v>
      </c>
      <c r="Q760">
        <f t="shared" si="166"/>
        <v>4.9528654861111097</v>
      </c>
    </row>
    <row r="761" spans="1:17" x14ac:dyDescent="0.3">
      <c r="A761">
        <v>752</v>
      </c>
      <c r="B761">
        <v>49.7</v>
      </c>
      <c r="C761">
        <f t="shared" si="154"/>
        <v>13.805555555555555</v>
      </c>
      <c r="D761">
        <f t="shared" si="155"/>
        <v>74.617302083333328</v>
      </c>
      <c r="E761">
        <f t="shared" si="156"/>
        <v>225.63</v>
      </c>
      <c r="F761">
        <f t="shared" si="167"/>
        <v>-55.555555555553582</v>
      </c>
      <c r="G761">
        <f t="shared" si="157"/>
        <v>244.69174652777977</v>
      </c>
      <c r="H761">
        <f t="shared" si="158"/>
        <v>3378.1055006751817</v>
      </c>
      <c r="I761">
        <v>300</v>
      </c>
      <c r="J761">
        <f t="shared" si="159"/>
        <v>333.33333333333331</v>
      </c>
      <c r="K761">
        <f t="shared" si="160"/>
        <v>3378.1055006751817</v>
      </c>
      <c r="L761">
        <f t="shared" si="161"/>
        <v>0</v>
      </c>
      <c r="M761">
        <f t="shared" si="162"/>
        <v>3753.4505563057573</v>
      </c>
      <c r="N761">
        <f t="shared" si="163"/>
        <v>0</v>
      </c>
      <c r="O761">
        <f t="shared" si="164"/>
        <v>3753.4505563057573</v>
      </c>
      <c r="P761">
        <f t="shared" si="165"/>
        <v>4086.7838896390908</v>
      </c>
      <c r="Q761">
        <f t="shared" si="166"/>
        <v>4.0867838896390909</v>
      </c>
    </row>
    <row r="762" spans="1:17" x14ac:dyDescent="0.3">
      <c r="A762">
        <v>753</v>
      </c>
      <c r="B762">
        <v>49.3</v>
      </c>
      <c r="C762">
        <f t="shared" si="154"/>
        <v>13.694444444444443</v>
      </c>
      <c r="D762">
        <f t="shared" si="155"/>
        <v>73.421052083333308</v>
      </c>
      <c r="E762">
        <f t="shared" si="156"/>
        <v>225.63</v>
      </c>
      <c r="F762">
        <f t="shared" si="167"/>
        <v>-222.22222222222499</v>
      </c>
      <c r="G762">
        <f t="shared" si="157"/>
        <v>76.828829861108289</v>
      </c>
      <c r="H762">
        <f t="shared" si="158"/>
        <v>1052.1281422646218</v>
      </c>
      <c r="I762">
        <v>300</v>
      </c>
      <c r="J762">
        <f t="shared" si="159"/>
        <v>333.33333333333331</v>
      </c>
      <c r="K762">
        <f t="shared" si="160"/>
        <v>1052.1281422646218</v>
      </c>
      <c r="L762">
        <f t="shared" si="161"/>
        <v>0</v>
      </c>
      <c r="M762">
        <f t="shared" si="162"/>
        <v>1169.0312691829131</v>
      </c>
      <c r="N762">
        <f t="shared" si="163"/>
        <v>0</v>
      </c>
      <c r="O762">
        <f t="shared" si="164"/>
        <v>1169.0312691829131</v>
      </c>
      <c r="P762">
        <f t="shared" si="165"/>
        <v>1502.3646025162464</v>
      </c>
      <c r="Q762">
        <f t="shared" si="166"/>
        <v>1.5023646025162463</v>
      </c>
    </row>
    <row r="763" spans="1:17" x14ac:dyDescent="0.3">
      <c r="A763">
        <v>754</v>
      </c>
      <c r="B763">
        <v>48.5</v>
      </c>
      <c r="C763">
        <f t="shared" si="154"/>
        <v>13.472222222222221</v>
      </c>
      <c r="D763">
        <f t="shared" si="155"/>
        <v>71.05755208333332</v>
      </c>
      <c r="E763">
        <f t="shared" si="156"/>
        <v>225.63</v>
      </c>
      <c r="F763">
        <f t="shared" si="167"/>
        <v>-444.44444444444287</v>
      </c>
      <c r="G763">
        <f t="shared" si="157"/>
        <v>-147.75689236110952</v>
      </c>
      <c r="H763">
        <f t="shared" si="158"/>
        <v>-1990.6136887538364</v>
      </c>
      <c r="I763">
        <v>300</v>
      </c>
      <c r="J763">
        <f t="shared" si="159"/>
        <v>333.33333333333331</v>
      </c>
      <c r="K763">
        <f t="shared" si="160"/>
        <v>0</v>
      </c>
      <c r="L763">
        <f t="shared" si="161"/>
        <v>-1990.6136887538364</v>
      </c>
      <c r="M763">
        <f t="shared" si="162"/>
        <v>0</v>
      </c>
      <c r="N763">
        <f t="shared" si="163"/>
        <v>-1791.5523198784529</v>
      </c>
      <c r="O763">
        <f t="shared" si="164"/>
        <v>-1791.5523198784529</v>
      </c>
      <c r="P763">
        <f t="shared" si="165"/>
        <v>-1458.2189865451196</v>
      </c>
      <c r="Q763">
        <f t="shared" si="166"/>
        <v>-1.4582189865451196</v>
      </c>
    </row>
    <row r="764" spans="1:17" x14ac:dyDescent="0.3">
      <c r="A764">
        <v>755</v>
      </c>
      <c r="B764">
        <v>47.6</v>
      </c>
      <c r="C764">
        <f t="shared" si="154"/>
        <v>13.222222222222221</v>
      </c>
      <c r="D764">
        <f t="shared" si="155"/>
        <v>68.444833333333321</v>
      </c>
      <c r="E764">
        <f t="shared" si="156"/>
        <v>225.63</v>
      </c>
      <c r="F764">
        <f t="shared" si="167"/>
        <v>-500</v>
      </c>
      <c r="G764">
        <f t="shared" si="157"/>
        <v>-205.92516666666666</v>
      </c>
      <c r="H764">
        <f t="shared" si="158"/>
        <v>-2722.7883148148144</v>
      </c>
      <c r="I764">
        <v>300</v>
      </c>
      <c r="J764">
        <f t="shared" si="159"/>
        <v>333.33333333333331</v>
      </c>
      <c r="K764">
        <f t="shared" si="160"/>
        <v>0</v>
      </c>
      <c r="L764">
        <f t="shared" si="161"/>
        <v>-2722.7883148148144</v>
      </c>
      <c r="M764">
        <f t="shared" si="162"/>
        <v>0</v>
      </c>
      <c r="N764">
        <f t="shared" si="163"/>
        <v>-2450.5094833333328</v>
      </c>
      <c r="O764">
        <f t="shared" si="164"/>
        <v>-2450.5094833333328</v>
      </c>
      <c r="P764">
        <f t="shared" si="165"/>
        <v>-2117.1761499999993</v>
      </c>
      <c r="Q764">
        <f t="shared" si="166"/>
        <v>-2.1171761499999993</v>
      </c>
    </row>
    <row r="765" spans="1:17" x14ac:dyDescent="0.3">
      <c r="A765">
        <v>756</v>
      </c>
      <c r="B765">
        <v>46.3</v>
      </c>
      <c r="C765">
        <f t="shared" si="154"/>
        <v>12.861111111111111</v>
      </c>
      <c r="D765">
        <f t="shared" si="155"/>
        <v>64.757302083333329</v>
      </c>
      <c r="E765">
        <f t="shared" si="156"/>
        <v>225.63</v>
      </c>
      <c r="F765">
        <f t="shared" si="167"/>
        <v>-722.22222222222149</v>
      </c>
      <c r="G765">
        <f t="shared" si="157"/>
        <v>-431.83492013888815</v>
      </c>
      <c r="H765">
        <f t="shared" si="158"/>
        <v>-5553.8768895640333</v>
      </c>
      <c r="I765">
        <v>300</v>
      </c>
      <c r="J765">
        <f t="shared" si="159"/>
        <v>333.33333333333331</v>
      </c>
      <c r="K765">
        <f t="shared" si="160"/>
        <v>0</v>
      </c>
      <c r="L765">
        <f t="shared" si="161"/>
        <v>-5553.8768895640333</v>
      </c>
      <c r="M765">
        <f t="shared" si="162"/>
        <v>0</v>
      </c>
      <c r="N765">
        <f t="shared" si="163"/>
        <v>-4998.4892006076298</v>
      </c>
      <c r="O765">
        <f t="shared" si="164"/>
        <v>-4998.4892006076298</v>
      </c>
      <c r="P765">
        <f t="shared" si="165"/>
        <v>-4665.1558672742967</v>
      </c>
      <c r="Q765">
        <f t="shared" si="166"/>
        <v>-4.6651558672742963</v>
      </c>
    </row>
    <row r="766" spans="1:17" x14ac:dyDescent="0.3">
      <c r="A766">
        <v>757</v>
      </c>
      <c r="B766">
        <v>43.7</v>
      </c>
      <c r="C766">
        <f t="shared" si="154"/>
        <v>12.138888888888889</v>
      </c>
      <c r="D766">
        <f t="shared" si="155"/>
        <v>57.688552083333327</v>
      </c>
      <c r="E766">
        <f t="shared" si="156"/>
        <v>225.63</v>
      </c>
      <c r="F766">
        <f t="shared" si="167"/>
        <v>-1444.444444444443</v>
      </c>
      <c r="G766">
        <f t="shared" si="157"/>
        <v>-1161.1258923611097</v>
      </c>
      <c r="H766">
        <f t="shared" si="158"/>
        <v>-14094.77819338347</v>
      </c>
      <c r="I766">
        <v>300</v>
      </c>
      <c r="J766">
        <f t="shared" si="159"/>
        <v>333.33333333333331</v>
      </c>
      <c r="K766">
        <f t="shared" si="160"/>
        <v>0</v>
      </c>
      <c r="L766">
        <f t="shared" si="161"/>
        <v>-14094.77819338347</v>
      </c>
      <c r="M766">
        <f t="shared" si="162"/>
        <v>0</v>
      </c>
      <c r="N766">
        <f t="shared" si="163"/>
        <v>-12685.300374045124</v>
      </c>
      <c r="O766">
        <f t="shared" si="164"/>
        <v>-12685.300374045124</v>
      </c>
      <c r="P766">
        <f t="shared" si="165"/>
        <v>-12351.96704071179</v>
      </c>
      <c r="Q766">
        <f t="shared" si="166"/>
        <v>-12.35196704071179</v>
      </c>
    </row>
    <row r="767" spans="1:17" x14ac:dyDescent="0.3">
      <c r="A767">
        <v>758</v>
      </c>
      <c r="B767">
        <v>39.299999999999997</v>
      </c>
      <c r="C767">
        <f t="shared" si="154"/>
        <v>10.916666666666666</v>
      </c>
      <c r="D767">
        <f t="shared" si="155"/>
        <v>46.656468749999988</v>
      </c>
      <c r="E767">
        <f t="shared" si="156"/>
        <v>225.63</v>
      </c>
      <c r="F767">
        <f t="shared" si="167"/>
        <v>-2444.4444444444466</v>
      </c>
      <c r="G767">
        <f t="shared" si="157"/>
        <v>-2172.1579756944466</v>
      </c>
      <c r="H767">
        <f t="shared" si="158"/>
        <v>-23712.724567997706</v>
      </c>
      <c r="I767">
        <v>300</v>
      </c>
      <c r="J767">
        <f t="shared" si="159"/>
        <v>333.33333333333331</v>
      </c>
      <c r="K767">
        <f t="shared" si="160"/>
        <v>0</v>
      </c>
      <c r="L767">
        <f t="shared" si="161"/>
        <v>-23712.724567997706</v>
      </c>
      <c r="M767">
        <f t="shared" si="162"/>
        <v>0</v>
      </c>
      <c r="N767">
        <f t="shared" si="163"/>
        <v>-21341.452111197937</v>
      </c>
      <c r="O767">
        <f t="shared" si="164"/>
        <v>-21341.452111197937</v>
      </c>
      <c r="P767">
        <f t="shared" si="165"/>
        <v>-21008.118777864605</v>
      </c>
      <c r="Q767">
        <f t="shared" si="166"/>
        <v>-21.008118777864606</v>
      </c>
    </row>
    <row r="768" spans="1:17" x14ac:dyDescent="0.3">
      <c r="A768">
        <v>759</v>
      </c>
      <c r="B768">
        <v>34.1</v>
      </c>
      <c r="C768">
        <f t="shared" si="154"/>
        <v>9.4722222222222232</v>
      </c>
      <c r="D768">
        <f t="shared" si="155"/>
        <v>35.126552083333337</v>
      </c>
      <c r="E768">
        <f t="shared" si="156"/>
        <v>225.63</v>
      </c>
      <c r="F768">
        <f t="shared" si="167"/>
        <v>-2888.888888888886</v>
      </c>
      <c r="G768">
        <f t="shared" si="157"/>
        <v>-2628.1323368055528</v>
      </c>
      <c r="H768">
        <f t="shared" si="158"/>
        <v>-24894.253523630377</v>
      </c>
      <c r="I768">
        <v>300</v>
      </c>
      <c r="J768">
        <f t="shared" si="159"/>
        <v>333.33333333333331</v>
      </c>
      <c r="K768">
        <f t="shared" si="160"/>
        <v>0</v>
      </c>
      <c r="L768">
        <f t="shared" si="161"/>
        <v>-24894.253523630377</v>
      </c>
      <c r="M768">
        <f t="shared" si="162"/>
        <v>0</v>
      </c>
      <c r="N768">
        <f t="shared" si="163"/>
        <v>-22404.828171267342</v>
      </c>
      <c r="O768">
        <f t="shared" si="164"/>
        <v>-22404.828171267342</v>
      </c>
      <c r="P768">
        <f t="shared" si="165"/>
        <v>-22071.494837934009</v>
      </c>
      <c r="Q768">
        <f t="shared" si="166"/>
        <v>-22.071494837934008</v>
      </c>
    </row>
    <row r="769" spans="1:17" x14ac:dyDescent="0.3">
      <c r="A769">
        <v>760</v>
      </c>
      <c r="B769">
        <v>29</v>
      </c>
      <c r="C769">
        <f t="shared" si="154"/>
        <v>8.0555555555555554</v>
      </c>
      <c r="D769">
        <f t="shared" si="155"/>
        <v>25.405208333333331</v>
      </c>
      <c r="E769">
        <f t="shared" si="156"/>
        <v>225.63</v>
      </c>
      <c r="F769">
        <f t="shared" si="167"/>
        <v>-2833.3333333333358</v>
      </c>
      <c r="G769">
        <f t="shared" si="157"/>
        <v>-2582.2981250000025</v>
      </c>
      <c r="H769">
        <f t="shared" si="158"/>
        <v>-20801.846006944463</v>
      </c>
      <c r="I769">
        <v>300</v>
      </c>
      <c r="J769">
        <f t="shared" si="159"/>
        <v>333.33333333333331</v>
      </c>
      <c r="K769">
        <f t="shared" si="160"/>
        <v>0</v>
      </c>
      <c r="L769">
        <f t="shared" si="161"/>
        <v>-20801.846006944463</v>
      </c>
      <c r="M769">
        <f t="shared" si="162"/>
        <v>0</v>
      </c>
      <c r="N769">
        <f t="shared" si="163"/>
        <v>-18721.661406250016</v>
      </c>
      <c r="O769">
        <f t="shared" si="164"/>
        <v>-18721.661406250016</v>
      </c>
      <c r="P769">
        <f t="shared" si="165"/>
        <v>-18388.328072916684</v>
      </c>
      <c r="Q769">
        <f t="shared" si="166"/>
        <v>-18.388328072916682</v>
      </c>
    </row>
    <row r="770" spans="1:17" x14ac:dyDescent="0.3">
      <c r="A770">
        <v>761</v>
      </c>
      <c r="B770">
        <v>23.7</v>
      </c>
      <c r="C770">
        <f t="shared" si="154"/>
        <v>6.583333333333333</v>
      </c>
      <c r="D770">
        <f t="shared" si="155"/>
        <v>16.967718749999996</v>
      </c>
      <c r="E770">
        <f t="shared" si="156"/>
        <v>225.63</v>
      </c>
      <c r="F770">
        <f t="shared" si="167"/>
        <v>-2944.4444444444448</v>
      </c>
      <c r="G770">
        <f t="shared" si="157"/>
        <v>-2701.846725694445</v>
      </c>
      <c r="H770">
        <f t="shared" si="158"/>
        <v>-17787.157610821763</v>
      </c>
      <c r="I770">
        <v>300</v>
      </c>
      <c r="J770">
        <f t="shared" si="159"/>
        <v>333.33333333333331</v>
      </c>
      <c r="K770">
        <f t="shared" si="160"/>
        <v>0</v>
      </c>
      <c r="L770">
        <f t="shared" si="161"/>
        <v>-17787.157610821763</v>
      </c>
      <c r="M770">
        <f t="shared" si="162"/>
        <v>0</v>
      </c>
      <c r="N770">
        <f t="shared" si="163"/>
        <v>-16008.441849739587</v>
      </c>
      <c r="O770">
        <f t="shared" si="164"/>
        <v>-16008.441849739587</v>
      </c>
      <c r="P770">
        <f t="shared" si="165"/>
        <v>-15675.108516406253</v>
      </c>
      <c r="Q770">
        <f t="shared" si="166"/>
        <v>-15.675108516406253</v>
      </c>
    </row>
    <row r="771" spans="1:17" x14ac:dyDescent="0.3">
      <c r="A771">
        <v>762</v>
      </c>
      <c r="B771">
        <v>18.399999999999999</v>
      </c>
      <c r="C771">
        <f t="shared" si="154"/>
        <v>5.1111111111111107</v>
      </c>
      <c r="D771">
        <f t="shared" si="155"/>
        <v>10.227333333333331</v>
      </c>
      <c r="E771">
        <f t="shared" si="156"/>
        <v>225.63</v>
      </c>
      <c r="F771">
        <f t="shared" si="167"/>
        <v>-2944.4444444444448</v>
      </c>
      <c r="G771">
        <f t="shared" si="157"/>
        <v>-2708.5871111111114</v>
      </c>
      <c r="H771">
        <f t="shared" si="158"/>
        <v>-13843.889679012345</v>
      </c>
      <c r="I771">
        <v>300</v>
      </c>
      <c r="J771">
        <f t="shared" si="159"/>
        <v>333.33333333333331</v>
      </c>
      <c r="K771">
        <f t="shared" si="160"/>
        <v>0</v>
      </c>
      <c r="L771">
        <f t="shared" si="161"/>
        <v>-13843.889679012345</v>
      </c>
      <c r="M771">
        <f t="shared" si="162"/>
        <v>0</v>
      </c>
      <c r="N771">
        <f t="shared" si="163"/>
        <v>-12459.500711111112</v>
      </c>
      <c r="O771">
        <f t="shared" si="164"/>
        <v>-12459.500711111112</v>
      </c>
      <c r="P771">
        <f t="shared" si="165"/>
        <v>-12126.167377777778</v>
      </c>
      <c r="Q771">
        <f t="shared" si="166"/>
        <v>-12.126167377777778</v>
      </c>
    </row>
    <row r="772" spans="1:17" x14ac:dyDescent="0.3">
      <c r="A772">
        <v>763</v>
      </c>
      <c r="B772">
        <v>14.3</v>
      </c>
      <c r="C772">
        <f t="shared" si="154"/>
        <v>3.9722222222222223</v>
      </c>
      <c r="D772">
        <f t="shared" si="155"/>
        <v>6.1773020833333332</v>
      </c>
      <c r="E772">
        <f t="shared" si="156"/>
        <v>225.63</v>
      </c>
      <c r="F772">
        <f t="shared" si="167"/>
        <v>-2277.7777777777769</v>
      </c>
      <c r="G772">
        <f t="shared" si="157"/>
        <v>-2045.9704756944436</v>
      </c>
      <c r="H772">
        <f t="shared" si="158"/>
        <v>-8127.0493895640402</v>
      </c>
      <c r="I772">
        <v>300</v>
      </c>
      <c r="J772">
        <f t="shared" si="159"/>
        <v>333.33333333333331</v>
      </c>
      <c r="K772">
        <f t="shared" si="160"/>
        <v>0</v>
      </c>
      <c r="L772">
        <f t="shared" si="161"/>
        <v>-8127.0493895640402</v>
      </c>
      <c r="M772">
        <f t="shared" si="162"/>
        <v>0</v>
      </c>
      <c r="N772">
        <f t="shared" si="163"/>
        <v>-7314.3444506076366</v>
      </c>
      <c r="O772">
        <f t="shared" si="164"/>
        <v>-7314.3444506076366</v>
      </c>
      <c r="P772">
        <f t="shared" si="165"/>
        <v>-6981.0111172743036</v>
      </c>
      <c r="Q772">
        <f t="shared" si="166"/>
        <v>-6.9810111172743037</v>
      </c>
    </row>
    <row r="773" spans="1:17" x14ac:dyDescent="0.3">
      <c r="A773">
        <v>764</v>
      </c>
      <c r="B773">
        <v>12</v>
      </c>
      <c r="C773">
        <f t="shared" si="154"/>
        <v>3.333333333333333</v>
      </c>
      <c r="D773">
        <f t="shared" si="155"/>
        <v>4.3499999999999988</v>
      </c>
      <c r="E773">
        <f t="shared" si="156"/>
        <v>225.63</v>
      </c>
      <c r="F773">
        <f t="shared" si="167"/>
        <v>-1277.7777777777785</v>
      </c>
      <c r="G773">
        <f t="shared" si="157"/>
        <v>-1047.7977777777785</v>
      </c>
      <c r="H773">
        <f t="shared" si="158"/>
        <v>-3492.6592592592615</v>
      </c>
      <c r="I773">
        <v>300</v>
      </c>
      <c r="J773">
        <f t="shared" si="159"/>
        <v>333.33333333333331</v>
      </c>
      <c r="K773">
        <f t="shared" si="160"/>
        <v>0</v>
      </c>
      <c r="L773">
        <f t="shared" si="161"/>
        <v>-3492.6592592592615</v>
      </c>
      <c r="M773">
        <f t="shared" si="162"/>
        <v>0</v>
      </c>
      <c r="N773">
        <f t="shared" si="163"/>
        <v>-3143.3933333333352</v>
      </c>
      <c r="O773">
        <f t="shared" si="164"/>
        <v>-3143.3933333333352</v>
      </c>
      <c r="P773">
        <f t="shared" si="165"/>
        <v>-2810.0600000000018</v>
      </c>
      <c r="Q773">
        <f t="shared" si="166"/>
        <v>-2.8100600000000018</v>
      </c>
    </row>
    <row r="774" spans="1:17" x14ac:dyDescent="0.3">
      <c r="A774">
        <v>765</v>
      </c>
      <c r="B774">
        <v>12.8</v>
      </c>
      <c r="C774">
        <f t="shared" si="154"/>
        <v>3.5555555555555558</v>
      </c>
      <c r="D774">
        <f t="shared" si="155"/>
        <v>4.9493333333333336</v>
      </c>
      <c r="E774">
        <f t="shared" si="156"/>
        <v>225.63</v>
      </c>
      <c r="F774">
        <f t="shared" si="167"/>
        <v>444.44444444444554</v>
      </c>
      <c r="G774">
        <f t="shared" si="157"/>
        <v>675.02377777777883</v>
      </c>
      <c r="H774">
        <f t="shared" si="158"/>
        <v>2400.0845432098804</v>
      </c>
      <c r="I774">
        <v>300</v>
      </c>
      <c r="J774">
        <f t="shared" si="159"/>
        <v>333.33333333333331</v>
      </c>
      <c r="K774">
        <f t="shared" si="160"/>
        <v>2400.0845432098804</v>
      </c>
      <c r="L774">
        <f t="shared" si="161"/>
        <v>0</v>
      </c>
      <c r="M774">
        <f t="shared" si="162"/>
        <v>2666.7606035665335</v>
      </c>
      <c r="N774">
        <f t="shared" si="163"/>
        <v>0</v>
      </c>
      <c r="O774">
        <f t="shared" si="164"/>
        <v>2666.7606035665335</v>
      </c>
      <c r="P774">
        <f t="shared" si="165"/>
        <v>3000.093936899867</v>
      </c>
      <c r="Q774">
        <f t="shared" si="166"/>
        <v>3.0000939368998671</v>
      </c>
    </row>
    <row r="775" spans="1:17" x14ac:dyDescent="0.3">
      <c r="A775">
        <v>766</v>
      </c>
      <c r="B775">
        <v>16</v>
      </c>
      <c r="C775">
        <f t="shared" si="154"/>
        <v>4.4444444444444446</v>
      </c>
      <c r="D775">
        <f t="shared" si="155"/>
        <v>7.7333333333333334</v>
      </c>
      <c r="E775">
        <f t="shared" si="156"/>
        <v>225.63</v>
      </c>
      <c r="F775">
        <f t="shared" si="167"/>
        <v>1777.7777777777776</v>
      </c>
      <c r="G775">
        <f t="shared" si="157"/>
        <v>2011.1411111111108</v>
      </c>
      <c r="H775">
        <f t="shared" si="158"/>
        <v>8938.4049382716039</v>
      </c>
      <c r="I775">
        <v>300</v>
      </c>
      <c r="J775">
        <f t="shared" si="159"/>
        <v>333.33333333333331</v>
      </c>
      <c r="K775">
        <f t="shared" si="160"/>
        <v>8938.4049382716039</v>
      </c>
      <c r="L775">
        <f t="shared" si="161"/>
        <v>0</v>
      </c>
      <c r="M775">
        <f t="shared" si="162"/>
        <v>9931.5610425240047</v>
      </c>
      <c r="N775">
        <f t="shared" si="163"/>
        <v>0</v>
      </c>
      <c r="O775">
        <f t="shared" si="164"/>
        <v>9931.5610425240047</v>
      </c>
      <c r="P775">
        <f t="shared" si="165"/>
        <v>10264.894375857339</v>
      </c>
      <c r="Q775">
        <f t="shared" si="166"/>
        <v>10.264894375857338</v>
      </c>
    </row>
    <row r="776" spans="1:17" x14ac:dyDescent="0.3">
      <c r="A776">
        <v>767</v>
      </c>
      <c r="B776">
        <v>19.100000000000001</v>
      </c>
      <c r="C776">
        <f t="shared" si="154"/>
        <v>5.3055555555555562</v>
      </c>
      <c r="D776">
        <f t="shared" si="155"/>
        <v>11.020302083333336</v>
      </c>
      <c r="E776">
        <f t="shared" si="156"/>
        <v>225.63</v>
      </c>
      <c r="F776">
        <f t="shared" si="167"/>
        <v>1722.2222222222233</v>
      </c>
      <c r="G776">
        <f t="shared" si="157"/>
        <v>1958.8725243055567</v>
      </c>
      <c r="H776">
        <f t="shared" si="158"/>
        <v>10392.907003954482</v>
      </c>
      <c r="I776">
        <v>300</v>
      </c>
      <c r="J776">
        <f t="shared" si="159"/>
        <v>333.33333333333331</v>
      </c>
      <c r="K776">
        <f t="shared" si="160"/>
        <v>10392.907003954482</v>
      </c>
      <c r="L776">
        <f t="shared" si="161"/>
        <v>0</v>
      </c>
      <c r="M776">
        <f t="shared" si="162"/>
        <v>11547.674448838314</v>
      </c>
      <c r="N776">
        <f t="shared" si="163"/>
        <v>0</v>
      </c>
      <c r="O776">
        <f t="shared" si="164"/>
        <v>11547.674448838314</v>
      </c>
      <c r="P776">
        <f t="shared" si="165"/>
        <v>11881.007782171648</v>
      </c>
      <c r="Q776">
        <f t="shared" si="166"/>
        <v>11.881007782171647</v>
      </c>
    </row>
    <row r="777" spans="1:17" x14ac:dyDescent="0.3">
      <c r="A777">
        <v>768</v>
      </c>
      <c r="B777">
        <v>22.4</v>
      </c>
      <c r="C777">
        <f t="shared" si="154"/>
        <v>6.2222222222222214</v>
      </c>
      <c r="D777">
        <f t="shared" si="155"/>
        <v>15.157333333333327</v>
      </c>
      <c r="E777">
        <f t="shared" si="156"/>
        <v>225.63</v>
      </c>
      <c r="F777">
        <f t="shared" si="167"/>
        <v>1833.3333333333303</v>
      </c>
      <c r="G777">
        <f t="shared" si="157"/>
        <v>2074.1206666666635</v>
      </c>
      <c r="H777">
        <f t="shared" si="158"/>
        <v>12905.639703703682</v>
      </c>
      <c r="I777">
        <v>300</v>
      </c>
      <c r="J777">
        <f t="shared" si="159"/>
        <v>333.33333333333331</v>
      </c>
      <c r="K777">
        <f t="shared" si="160"/>
        <v>12905.639703703682</v>
      </c>
      <c r="L777">
        <f t="shared" si="161"/>
        <v>0</v>
      </c>
      <c r="M777">
        <f t="shared" si="162"/>
        <v>14339.599670781869</v>
      </c>
      <c r="N777">
        <f t="shared" si="163"/>
        <v>0</v>
      </c>
      <c r="O777">
        <f t="shared" si="164"/>
        <v>14339.599670781869</v>
      </c>
      <c r="P777">
        <f t="shared" si="165"/>
        <v>14672.933004115202</v>
      </c>
      <c r="Q777">
        <f t="shared" si="166"/>
        <v>14.672933004115203</v>
      </c>
    </row>
    <row r="778" spans="1:17" x14ac:dyDescent="0.3">
      <c r="A778">
        <v>769</v>
      </c>
      <c r="B778">
        <v>25.6</v>
      </c>
      <c r="C778">
        <f t="shared" ref="C778:C841" si="168">B778/3.6</f>
        <v>7.1111111111111116</v>
      </c>
      <c r="D778">
        <f t="shared" ref="D778:D841" si="169">0.5*$E$1*$E$2*$E$3*(C778^2)</f>
        <v>19.797333333333334</v>
      </c>
      <c r="E778">
        <f t="shared" ref="E778:E841" si="170">$H$1*$H$2*$H$3*COS(0)</f>
        <v>225.63</v>
      </c>
      <c r="F778">
        <f t="shared" si="167"/>
        <v>1777.7777777777803</v>
      </c>
      <c r="G778">
        <f t="shared" ref="G778:G841" si="171">D778+E778+F778</f>
        <v>2023.2051111111136</v>
      </c>
      <c r="H778">
        <f t="shared" ref="H778:H841" si="172">G778*C778</f>
        <v>14387.236345679032</v>
      </c>
      <c r="I778">
        <v>300</v>
      </c>
      <c r="J778">
        <f t="shared" ref="J778:J841" si="173">I778/0.9</f>
        <v>333.33333333333331</v>
      </c>
      <c r="K778">
        <f t="shared" ref="K778:K841" si="174">IF(H778&gt;0,H778,0)</f>
        <v>14387.236345679032</v>
      </c>
      <c r="L778">
        <f t="shared" ref="L778:L841" si="175">IF(H778&lt;0,H778,0)</f>
        <v>0</v>
      </c>
      <c r="M778">
        <f t="shared" ref="M778:M841" si="176">K778/0.9</f>
        <v>15985.818161865591</v>
      </c>
      <c r="N778">
        <f t="shared" ref="N778:N841" si="177">L778*0.9</f>
        <v>0</v>
      </c>
      <c r="O778">
        <f t="shared" ref="O778:O841" si="178">M778+N778</f>
        <v>15985.818161865591</v>
      </c>
      <c r="P778">
        <f t="shared" ref="P778:P841" si="179">J778+O778</f>
        <v>16319.151495198925</v>
      </c>
      <c r="Q778">
        <f t="shared" ref="Q778:Q841" si="180">P778/1000</f>
        <v>16.319151495198923</v>
      </c>
    </row>
    <row r="779" spans="1:17" x14ac:dyDescent="0.3">
      <c r="A779">
        <v>770</v>
      </c>
      <c r="B779">
        <v>30.1</v>
      </c>
      <c r="C779">
        <f t="shared" si="168"/>
        <v>8.3611111111111107</v>
      </c>
      <c r="D779">
        <f t="shared" si="169"/>
        <v>27.369052083333326</v>
      </c>
      <c r="E779">
        <f t="shared" si="170"/>
        <v>225.63</v>
      </c>
      <c r="F779">
        <f t="shared" ref="F779:F842" si="181">$H$1*((C779-C778)/(A779-A778))</f>
        <v>2499.9999999999982</v>
      </c>
      <c r="G779">
        <f t="shared" si="171"/>
        <v>2752.9990520833317</v>
      </c>
      <c r="H779">
        <f t="shared" si="172"/>
        <v>23018.130963252301</v>
      </c>
      <c r="I779">
        <v>300</v>
      </c>
      <c r="J779">
        <f t="shared" si="173"/>
        <v>333.33333333333331</v>
      </c>
      <c r="K779">
        <f t="shared" si="174"/>
        <v>23018.130963252301</v>
      </c>
      <c r="L779">
        <f t="shared" si="175"/>
        <v>0</v>
      </c>
      <c r="M779">
        <f t="shared" si="176"/>
        <v>25575.701070280335</v>
      </c>
      <c r="N779">
        <f t="shared" si="177"/>
        <v>0</v>
      </c>
      <c r="O779">
        <f t="shared" si="178"/>
        <v>25575.701070280335</v>
      </c>
      <c r="P779">
        <f t="shared" si="179"/>
        <v>25909.034403613667</v>
      </c>
      <c r="Q779">
        <f t="shared" si="180"/>
        <v>25.909034403613667</v>
      </c>
    </row>
    <row r="780" spans="1:17" x14ac:dyDescent="0.3">
      <c r="A780">
        <v>771</v>
      </c>
      <c r="B780">
        <v>35.299999999999997</v>
      </c>
      <c r="C780">
        <f t="shared" si="168"/>
        <v>9.8055555555555554</v>
      </c>
      <c r="D780">
        <f t="shared" si="169"/>
        <v>37.642302083333327</v>
      </c>
      <c r="E780">
        <f t="shared" si="170"/>
        <v>225.63</v>
      </c>
      <c r="F780">
        <f t="shared" si="181"/>
        <v>2888.8888888888891</v>
      </c>
      <c r="G780">
        <f t="shared" si="171"/>
        <v>3152.1611909722224</v>
      </c>
      <c r="H780">
        <f t="shared" si="172"/>
        <v>30908.691678144292</v>
      </c>
      <c r="I780">
        <v>300</v>
      </c>
      <c r="J780">
        <f t="shared" si="173"/>
        <v>333.33333333333331</v>
      </c>
      <c r="K780">
        <f t="shared" si="174"/>
        <v>30908.691678144292</v>
      </c>
      <c r="L780">
        <f t="shared" si="175"/>
        <v>0</v>
      </c>
      <c r="M780">
        <f t="shared" si="176"/>
        <v>34342.990753493657</v>
      </c>
      <c r="N780">
        <f t="shared" si="177"/>
        <v>0</v>
      </c>
      <c r="O780">
        <f t="shared" si="178"/>
        <v>34342.990753493657</v>
      </c>
      <c r="P780">
        <f t="shared" si="179"/>
        <v>34676.324086826993</v>
      </c>
      <c r="Q780">
        <f t="shared" si="180"/>
        <v>34.676324086826995</v>
      </c>
    </row>
    <row r="781" spans="1:17" x14ac:dyDescent="0.3">
      <c r="A781">
        <v>772</v>
      </c>
      <c r="B781">
        <v>39.9</v>
      </c>
      <c r="C781">
        <f t="shared" si="168"/>
        <v>11.083333333333332</v>
      </c>
      <c r="D781">
        <f t="shared" si="169"/>
        <v>48.091968749999985</v>
      </c>
      <c r="E781">
        <f t="shared" si="170"/>
        <v>225.63</v>
      </c>
      <c r="F781">
        <f t="shared" si="181"/>
        <v>2555.5555555555534</v>
      </c>
      <c r="G781">
        <f t="shared" si="171"/>
        <v>2829.2775243055535</v>
      </c>
      <c r="H781">
        <f t="shared" si="172"/>
        <v>31357.825894386548</v>
      </c>
      <c r="I781">
        <v>300</v>
      </c>
      <c r="J781">
        <f t="shared" si="173"/>
        <v>333.33333333333331</v>
      </c>
      <c r="K781">
        <f t="shared" si="174"/>
        <v>31357.825894386548</v>
      </c>
      <c r="L781">
        <f t="shared" si="175"/>
        <v>0</v>
      </c>
      <c r="M781">
        <f t="shared" si="176"/>
        <v>34842.028771540608</v>
      </c>
      <c r="N781">
        <f t="shared" si="177"/>
        <v>0</v>
      </c>
      <c r="O781">
        <f t="shared" si="178"/>
        <v>34842.028771540608</v>
      </c>
      <c r="P781">
        <f t="shared" si="179"/>
        <v>35175.362104873944</v>
      </c>
      <c r="Q781">
        <f t="shared" si="180"/>
        <v>35.175362104873948</v>
      </c>
    </row>
    <row r="782" spans="1:17" x14ac:dyDescent="0.3">
      <c r="A782">
        <v>773</v>
      </c>
      <c r="B782">
        <v>44.5</v>
      </c>
      <c r="C782">
        <f t="shared" si="168"/>
        <v>12.361111111111111</v>
      </c>
      <c r="D782">
        <f t="shared" si="169"/>
        <v>59.820052083333323</v>
      </c>
      <c r="E782">
        <f t="shared" si="170"/>
        <v>225.63</v>
      </c>
      <c r="F782">
        <f t="shared" si="181"/>
        <v>2555.555555555557</v>
      </c>
      <c r="G782">
        <f t="shared" si="171"/>
        <v>2841.0056076388905</v>
      </c>
      <c r="H782">
        <f t="shared" si="172"/>
        <v>35117.985983314065</v>
      </c>
      <c r="I782">
        <v>300</v>
      </c>
      <c r="J782">
        <f t="shared" si="173"/>
        <v>333.33333333333331</v>
      </c>
      <c r="K782">
        <f t="shared" si="174"/>
        <v>35117.985983314065</v>
      </c>
      <c r="L782">
        <f t="shared" si="175"/>
        <v>0</v>
      </c>
      <c r="M782">
        <f t="shared" si="176"/>
        <v>39019.984425904513</v>
      </c>
      <c r="N782">
        <f t="shared" si="177"/>
        <v>0</v>
      </c>
      <c r="O782">
        <f t="shared" si="178"/>
        <v>39019.984425904513</v>
      </c>
      <c r="P782">
        <f t="shared" si="179"/>
        <v>39353.317759237849</v>
      </c>
      <c r="Q782">
        <f t="shared" si="180"/>
        <v>39.353317759237846</v>
      </c>
    </row>
    <row r="783" spans="1:17" x14ac:dyDescent="0.3">
      <c r="A783">
        <v>774</v>
      </c>
      <c r="B783">
        <v>47.5</v>
      </c>
      <c r="C783">
        <f t="shared" si="168"/>
        <v>13.194444444444445</v>
      </c>
      <c r="D783">
        <f t="shared" si="169"/>
        <v>68.157552083333329</v>
      </c>
      <c r="E783">
        <f t="shared" si="170"/>
        <v>225.63</v>
      </c>
      <c r="F783">
        <f t="shared" si="181"/>
        <v>1666.6666666666679</v>
      </c>
      <c r="G783">
        <f t="shared" si="171"/>
        <v>1960.4542187500012</v>
      </c>
      <c r="H783">
        <f t="shared" si="172"/>
        <v>25867.104275173628</v>
      </c>
      <c r="I783">
        <v>300</v>
      </c>
      <c r="J783">
        <f t="shared" si="173"/>
        <v>333.33333333333331</v>
      </c>
      <c r="K783">
        <f t="shared" si="174"/>
        <v>25867.104275173628</v>
      </c>
      <c r="L783">
        <f t="shared" si="175"/>
        <v>0</v>
      </c>
      <c r="M783">
        <f t="shared" si="176"/>
        <v>28741.226972415141</v>
      </c>
      <c r="N783">
        <f t="shared" si="177"/>
        <v>0</v>
      </c>
      <c r="O783">
        <f t="shared" si="178"/>
        <v>28741.226972415141</v>
      </c>
      <c r="P783">
        <f t="shared" si="179"/>
        <v>29074.560305748473</v>
      </c>
      <c r="Q783">
        <f t="shared" si="180"/>
        <v>29.074560305748474</v>
      </c>
    </row>
    <row r="784" spans="1:17" x14ac:dyDescent="0.3">
      <c r="A784">
        <v>775</v>
      </c>
      <c r="B784">
        <v>50.9</v>
      </c>
      <c r="C784">
        <f t="shared" si="168"/>
        <v>14.138888888888888</v>
      </c>
      <c r="D784">
        <f t="shared" si="169"/>
        <v>78.264052083333311</v>
      </c>
      <c r="E784">
        <f t="shared" si="170"/>
        <v>225.63</v>
      </c>
      <c r="F784">
        <f t="shared" si="181"/>
        <v>1888.8888888888857</v>
      </c>
      <c r="G784">
        <f t="shared" si="171"/>
        <v>2192.782940972219</v>
      </c>
      <c r="H784">
        <f t="shared" si="172"/>
        <v>31003.514359857203</v>
      </c>
      <c r="I784">
        <v>300</v>
      </c>
      <c r="J784">
        <f t="shared" si="173"/>
        <v>333.33333333333331</v>
      </c>
      <c r="K784">
        <f t="shared" si="174"/>
        <v>31003.514359857203</v>
      </c>
      <c r="L784">
        <f t="shared" si="175"/>
        <v>0</v>
      </c>
      <c r="M784">
        <f t="shared" si="176"/>
        <v>34448.349288730227</v>
      </c>
      <c r="N784">
        <f t="shared" si="177"/>
        <v>0</v>
      </c>
      <c r="O784">
        <f t="shared" si="178"/>
        <v>34448.349288730227</v>
      </c>
      <c r="P784">
        <f t="shared" si="179"/>
        <v>34781.682622063563</v>
      </c>
      <c r="Q784">
        <f t="shared" si="180"/>
        <v>34.781682622063563</v>
      </c>
    </row>
    <row r="785" spans="1:17" x14ac:dyDescent="0.3">
      <c r="A785">
        <v>776</v>
      </c>
      <c r="B785">
        <v>54.1</v>
      </c>
      <c r="C785">
        <f t="shared" si="168"/>
        <v>15.027777777777779</v>
      </c>
      <c r="D785">
        <f t="shared" si="169"/>
        <v>88.414052083333331</v>
      </c>
      <c r="E785">
        <f t="shared" si="170"/>
        <v>225.63</v>
      </c>
      <c r="F785">
        <f t="shared" si="181"/>
        <v>1777.7777777777821</v>
      </c>
      <c r="G785">
        <f t="shared" si="171"/>
        <v>2091.8218298611155</v>
      </c>
      <c r="H785">
        <f t="shared" si="172"/>
        <v>31435.433609857319</v>
      </c>
      <c r="I785">
        <v>300</v>
      </c>
      <c r="J785">
        <f t="shared" si="173"/>
        <v>333.33333333333331</v>
      </c>
      <c r="K785">
        <f t="shared" si="174"/>
        <v>31435.433609857319</v>
      </c>
      <c r="L785">
        <f t="shared" si="175"/>
        <v>0</v>
      </c>
      <c r="M785">
        <f t="shared" si="176"/>
        <v>34928.259566508132</v>
      </c>
      <c r="N785">
        <f t="shared" si="177"/>
        <v>0</v>
      </c>
      <c r="O785">
        <f t="shared" si="178"/>
        <v>34928.259566508132</v>
      </c>
      <c r="P785">
        <f t="shared" si="179"/>
        <v>35261.592899841467</v>
      </c>
      <c r="Q785">
        <f t="shared" si="180"/>
        <v>35.261592899841467</v>
      </c>
    </row>
    <row r="786" spans="1:17" x14ac:dyDescent="0.3">
      <c r="A786">
        <v>777</v>
      </c>
      <c r="B786">
        <v>56.3</v>
      </c>
      <c r="C786">
        <f t="shared" si="168"/>
        <v>15.638888888888888</v>
      </c>
      <c r="D786">
        <f t="shared" si="169"/>
        <v>95.751052083333306</v>
      </c>
      <c r="E786">
        <f t="shared" si="170"/>
        <v>225.63</v>
      </c>
      <c r="F786">
        <f t="shared" si="181"/>
        <v>1222.2222222222179</v>
      </c>
      <c r="G786">
        <f t="shared" si="171"/>
        <v>1543.6032743055512</v>
      </c>
      <c r="H786">
        <f t="shared" si="172"/>
        <v>24140.240095389589</v>
      </c>
      <c r="I786">
        <v>300</v>
      </c>
      <c r="J786">
        <f t="shared" si="173"/>
        <v>333.33333333333331</v>
      </c>
      <c r="K786">
        <f t="shared" si="174"/>
        <v>24140.240095389589</v>
      </c>
      <c r="L786">
        <f t="shared" si="175"/>
        <v>0</v>
      </c>
      <c r="M786">
        <f t="shared" si="176"/>
        <v>26822.48899487732</v>
      </c>
      <c r="N786">
        <f t="shared" si="177"/>
        <v>0</v>
      </c>
      <c r="O786">
        <f t="shared" si="178"/>
        <v>26822.48899487732</v>
      </c>
      <c r="P786">
        <f t="shared" si="179"/>
        <v>27155.822328210652</v>
      </c>
      <c r="Q786">
        <f t="shared" si="180"/>
        <v>27.15582232821065</v>
      </c>
    </row>
    <row r="787" spans="1:17" x14ac:dyDescent="0.3">
      <c r="A787">
        <v>778</v>
      </c>
      <c r="B787">
        <v>58.1</v>
      </c>
      <c r="C787">
        <f t="shared" si="168"/>
        <v>16.138888888888889</v>
      </c>
      <c r="D787">
        <f t="shared" si="169"/>
        <v>101.97155208333334</v>
      </c>
      <c r="E787">
        <f t="shared" si="170"/>
        <v>225.63</v>
      </c>
      <c r="F787">
        <f t="shared" si="181"/>
        <v>1000.0000000000035</v>
      </c>
      <c r="G787">
        <f t="shared" si="171"/>
        <v>1327.6015520833369</v>
      </c>
      <c r="H787">
        <f t="shared" si="172"/>
        <v>21426.013937789408</v>
      </c>
      <c r="I787">
        <v>300</v>
      </c>
      <c r="J787">
        <f t="shared" si="173"/>
        <v>333.33333333333331</v>
      </c>
      <c r="K787">
        <f t="shared" si="174"/>
        <v>21426.013937789408</v>
      </c>
      <c r="L787">
        <f t="shared" si="175"/>
        <v>0</v>
      </c>
      <c r="M787">
        <f t="shared" si="176"/>
        <v>23806.682153099344</v>
      </c>
      <c r="N787">
        <f t="shared" si="177"/>
        <v>0</v>
      </c>
      <c r="O787">
        <f t="shared" si="178"/>
        <v>23806.682153099344</v>
      </c>
      <c r="P787">
        <f t="shared" si="179"/>
        <v>24140.015486432676</v>
      </c>
      <c r="Q787">
        <f t="shared" si="180"/>
        <v>24.140015486432677</v>
      </c>
    </row>
    <row r="788" spans="1:17" x14ac:dyDescent="0.3">
      <c r="A788">
        <v>779</v>
      </c>
      <c r="B788">
        <v>59.8</v>
      </c>
      <c r="C788">
        <f t="shared" si="168"/>
        <v>16.611111111111111</v>
      </c>
      <c r="D788">
        <f t="shared" si="169"/>
        <v>108.02620833333332</v>
      </c>
      <c r="E788">
        <f t="shared" si="170"/>
        <v>225.63</v>
      </c>
      <c r="F788">
        <f t="shared" si="181"/>
        <v>944.44444444444287</v>
      </c>
      <c r="G788">
        <f t="shared" si="171"/>
        <v>1278.1006527777763</v>
      </c>
      <c r="H788">
        <f t="shared" si="172"/>
        <v>21230.671954475285</v>
      </c>
      <c r="I788">
        <v>300</v>
      </c>
      <c r="J788">
        <f t="shared" si="173"/>
        <v>333.33333333333331</v>
      </c>
      <c r="K788">
        <f t="shared" si="174"/>
        <v>21230.671954475285</v>
      </c>
      <c r="L788">
        <f t="shared" si="175"/>
        <v>0</v>
      </c>
      <c r="M788">
        <f t="shared" si="176"/>
        <v>23589.635504972539</v>
      </c>
      <c r="N788">
        <f t="shared" si="177"/>
        <v>0</v>
      </c>
      <c r="O788">
        <f t="shared" si="178"/>
        <v>23589.635504972539</v>
      </c>
      <c r="P788">
        <f t="shared" si="179"/>
        <v>23922.968838305871</v>
      </c>
      <c r="Q788">
        <f t="shared" si="180"/>
        <v>23.92296883830587</v>
      </c>
    </row>
    <row r="789" spans="1:17" x14ac:dyDescent="0.3">
      <c r="A789">
        <v>780</v>
      </c>
      <c r="B789">
        <v>61.1</v>
      </c>
      <c r="C789">
        <f t="shared" si="168"/>
        <v>16.972222222222221</v>
      </c>
      <c r="D789">
        <f t="shared" si="169"/>
        <v>112.77405208333332</v>
      </c>
      <c r="E789">
        <f t="shared" si="170"/>
        <v>225.63</v>
      </c>
      <c r="F789">
        <f t="shared" si="181"/>
        <v>722.22222222222149</v>
      </c>
      <c r="G789">
        <f t="shared" si="171"/>
        <v>1060.6262743055549</v>
      </c>
      <c r="H789">
        <f t="shared" si="172"/>
        <v>18001.184822241503</v>
      </c>
      <c r="I789">
        <v>300</v>
      </c>
      <c r="J789">
        <f t="shared" si="173"/>
        <v>333.33333333333331</v>
      </c>
      <c r="K789">
        <f t="shared" si="174"/>
        <v>18001.184822241503</v>
      </c>
      <c r="L789">
        <f t="shared" si="175"/>
        <v>0</v>
      </c>
      <c r="M789">
        <f t="shared" si="176"/>
        <v>20001.316469157224</v>
      </c>
      <c r="N789">
        <f t="shared" si="177"/>
        <v>0</v>
      </c>
      <c r="O789">
        <f t="shared" si="178"/>
        <v>20001.316469157224</v>
      </c>
      <c r="P789">
        <f t="shared" si="179"/>
        <v>20334.649802490556</v>
      </c>
      <c r="Q789">
        <f t="shared" si="180"/>
        <v>20.334649802490556</v>
      </c>
    </row>
    <row r="790" spans="1:17" x14ac:dyDescent="0.3">
      <c r="A790">
        <v>781</v>
      </c>
      <c r="B790">
        <v>62.1</v>
      </c>
      <c r="C790">
        <f t="shared" si="168"/>
        <v>17.25</v>
      </c>
      <c r="D790">
        <f t="shared" si="169"/>
        <v>116.49571874999999</v>
      </c>
      <c r="E790">
        <f t="shared" si="170"/>
        <v>225.63</v>
      </c>
      <c r="F790">
        <f t="shared" si="181"/>
        <v>555.55555555555713</v>
      </c>
      <c r="G790">
        <f t="shared" si="171"/>
        <v>897.68127430555705</v>
      </c>
      <c r="H790">
        <f t="shared" si="172"/>
        <v>15485.00198177086</v>
      </c>
      <c r="I790">
        <v>300</v>
      </c>
      <c r="J790">
        <f t="shared" si="173"/>
        <v>333.33333333333331</v>
      </c>
      <c r="K790">
        <f t="shared" si="174"/>
        <v>15485.00198177086</v>
      </c>
      <c r="L790">
        <f t="shared" si="175"/>
        <v>0</v>
      </c>
      <c r="M790">
        <f t="shared" si="176"/>
        <v>17205.557757523176</v>
      </c>
      <c r="N790">
        <f t="shared" si="177"/>
        <v>0</v>
      </c>
      <c r="O790">
        <f t="shared" si="178"/>
        <v>17205.557757523176</v>
      </c>
      <c r="P790">
        <f t="shared" si="179"/>
        <v>17538.891090856509</v>
      </c>
      <c r="Q790">
        <f t="shared" si="180"/>
        <v>17.538891090856509</v>
      </c>
    </row>
    <row r="791" spans="1:17" x14ac:dyDescent="0.3">
      <c r="A791">
        <v>782</v>
      </c>
      <c r="B791">
        <v>62.8</v>
      </c>
      <c r="C791">
        <f t="shared" si="168"/>
        <v>17.444444444444443</v>
      </c>
      <c r="D791">
        <f t="shared" si="169"/>
        <v>119.1368333333333</v>
      </c>
      <c r="E791">
        <f t="shared" si="170"/>
        <v>225.63</v>
      </c>
      <c r="F791">
        <f t="shared" si="181"/>
        <v>388.88888888888573</v>
      </c>
      <c r="G791">
        <f t="shared" si="171"/>
        <v>733.65572222221908</v>
      </c>
      <c r="H791">
        <f t="shared" si="172"/>
        <v>12798.216487654265</v>
      </c>
      <c r="I791">
        <v>300</v>
      </c>
      <c r="J791">
        <f t="shared" si="173"/>
        <v>333.33333333333331</v>
      </c>
      <c r="K791">
        <f t="shared" si="174"/>
        <v>12798.216487654265</v>
      </c>
      <c r="L791">
        <f t="shared" si="175"/>
        <v>0</v>
      </c>
      <c r="M791">
        <f t="shared" si="176"/>
        <v>14220.240541838071</v>
      </c>
      <c r="N791">
        <f t="shared" si="177"/>
        <v>0</v>
      </c>
      <c r="O791">
        <f t="shared" si="178"/>
        <v>14220.240541838071</v>
      </c>
      <c r="P791">
        <f t="shared" si="179"/>
        <v>14553.573875171405</v>
      </c>
      <c r="Q791">
        <f t="shared" si="180"/>
        <v>14.553573875171406</v>
      </c>
    </row>
    <row r="792" spans="1:17" x14ac:dyDescent="0.3">
      <c r="A792">
        <v>783</v>
      </c>
      <c r="B792">
        <v>63.3</v>
      </c>
      <c r="C792">
        <f t="shared" si="168"/>
        <v>17.583333333333332</v>
      </c>
      <c r="D792">
        <f t="shared" si="169"/>
        <v>121.04146874999998</v>
      </c>
      <c r="E792">
        <f t="shared" si="170"/>
        <v>225.63</v>
      </c>
      <c r="F792">
        <f t="shared" si="181"/>
        <v>277.77777777777857</v>
      </c>
      <c r="G792">
        <f t="shared" si="171"/>
        <v>624.44924652777854</v>
      </c>
      <c r="H792">
        <f t="shared" si="172"/>
        <v>10979.899251446772</v>
      </c>
      <c r="I792">
        <v>300</v>
      </c>
      <c r="J792">
        <f t="shared" si="173"/>
        <v>333.33333333333331</v>
      </c>
      <c r="K792">
        <f t="shared" si="174"/>
        <v>10979.899251446772</v>
      </c>
      <c r="L792">
        <f t="shared" si="175"/>
        <v>0</v>
      </c>
      <c r="M792">
        <f t="shared" si="176"/>
        <v>12199.88805716308</v>
      </c>
      <c r="N792">
        <f t="shared" si="177"/>
        <v>0</v>
      </c>
      <c r="O792">
        <f t="shared" si="178"/>
        <v>12199.88805716308</v>
      </c>
      <c r="P792">
        <f t="shared" si="179"/>
        <v>12533.221390496414</v>
      </c>
      <c r="Q792">
        <f t="shared" si="180"/>
        <v>12.533221390496413</v>
      </c>
    </row>
    <row r="793" spans="1:17" x14ac:dyDescent="0.3">
      <c r="A793">
        <v>784</v>
      </c>
      <c r="B793">
        <v>63.6</v>
      </c>
      <c r="C793">
        <f t="shared" si="168"/>
        <v>17.666666666666668</v>
      </c>
      <c r="D793">
        <f t="shared" si="169"/>
        <v>122.1915</v>
      </c>
      <c r="E793">
        <f t="shared" si="170"/>
        <v>225.63</v>
      </c>
      <c r="F793">
        <f t="shared" si="181"/>
        <v>166.6666666666714</v>
      </c>
      <c r="G793">
        <f t="shared" si="171"/>
        <v>514.48816666667142</v>
      </c>
      <c r="H793">
        <f t="shared" si="172"/>
        <v>9089.2909444445286</v>
      </c>
      <c r="I793">
        <v>300</v>
      </c>
      <c r="J793">
        <f t="shared" si="173"/>
        <v>333.33333333333331</v>
      </c>
      <c r="K793">
        <f t="shared" si="174"/>
        <v>9089.2909444445286</v>
      </c>
      <c r="L793">
        <f t="shared" si="175"/>
        <v>0</v>
      </c>
      <c r="M793">
        <f t="shared" si="176"/>
        <v>10099.21216049392</v>
      </c>
      <c r="N793">
        <f t="shared" si="177"/>
        <v>0</v>
      </c>
      <c r="O793">
        <f t="shared" si="178"/>
        <v>10099.21216049392</v>
      </c>
      <c r="P793">
        <f t="shared" si="179"/>
        <v>10432.545493827254</v>
      </c>
      <c r="Q793">
        <f t="shared" si="180"/>
        <v>10.432545493827254</v>
      </c>
    </row>
    <row r="794" spans="1:17" x14ac:dyDescent="0.3">
      <c r="A794">
        <v>785</v>
      </c>
      <c r="B794">
        <v>64</v>
      </c>
      <c r="C794">
        <f t="shared" si="168"/>
        <v>17.777777777777779</v>
      </c>
      <c r="D794">
        <f t="shared" si="169"/>
        <v>123.73333333333333</v>
      </c>
      <c r="E794">
        <f t="shared" si="170"/>
        <v>225.63</v>
      </c>
      <c r="F794">
        <f t="shared" si="181"/>
        <v>222.22222222222143</v>
      </c>
      <c r="G794">
        <f t="shared" si="171"/>
        <v>571.58555555555472</v>
      </c>
      <c r="H794">
        <f t="shared" si="172"/>
        <v>10161.520987654307</v>
      </c>
      <c r="I794">
        <v>300</v>
      </c>
      <c r="J794">
        <f t="shared" si="173"/>
        <v>333.33333333333331</v>
      </c>
      <c r="K794">
        <f t="shared" si="174"/>
        <v>10161.520987654307</v>
      </c>
      <c r="L794">
        <f t="shared" si="175"/>
        <v>0</v>
      </c>
      <c r="M794">
        <f t="shared" si="176"/>
        <v>11290.578875171452</v>
      </c>
      <c r="N794">
        <f t="shared" si="177"/>
        <v>0</v>
      </c>
      <c r="O794">
        <f t="shared" si="178"/>
        <v>11290.578875171452</v>
      </c>
      <c r="P794">
        <f t="shared" si="179"/>
        <v>11623.912208504786</v>
      </c>
      <c r="Q794">
        <f t="shared" si="180"/>
        <v>11.623912208504786</v>
      </c>
    </row>
    <row r="795" spans="1:17" x14ac:dyDescent="0.3">
      <c r="A795">
        <v>786</v>
      </c>
      <c r="B795">
        <v>64.7</v>
      </c>
      <c r="C795">
        <f t="shared" si="168"/>
        <v>17.972222222222221</v>
      </c>
      <c r="D795">
        <f t="shared" si="169"/>
        <v>126.45480208333331</v>
      </c>
      <c r="E795">
        <f t="shared" si="170"/>
        <v>225.63</v>
      </c>
      <c r="F795">
        <f t="shared" si="181"/>
        <v>388.88888888888573</v>
      </c>
      <c r="G795">
        <f t="shared" si="171"/>
        <v>740.97369097221906</v>
      </c>
      <c r="H795">
        <f t="shared" si="172"/>
        <v>13316.943834972937</v>
      </c>
      <c r="I795">
        <v>300</v>
      </c>
      <c r="J795">
        <f t="shared" si="173"/>
        <v>333.33333333333331</v>
      </c>
      <c r="K795">
        <f t="shared" si="174"/>
        <v>13316.943834972937</v>
      </c>
      <c r="L795">
        <f t="shared" si="175"/>
        <v>0</v>
      </c>
      <c r="M795">
        <f t="shared" si="176"/>
        <v>14796.60426108104</v>
      </c>
      <c r="N795">
        <f t="shared" si="177"/>
        <v>0</v>
      </c>
      <c r="O795">
        <f t="shared" si="178"/>
        <v>14796.60426108104</v>
      </c>
      <c r="P795">
        <f t="shared" si="179"/>
        <v>15129.937594414374</v>
      </c>
      <c r="Q795">
        <f t="shared" si="180"/>
        <v>15.129937594414374</v>
      </c>
    </row>
    <row r="796" spans="1:17" x14ac:dyDescent="0.3">
      <c r="A796">
        <v>787</v>
      </c>
      <c r="B796">
        <v>65.2</v>
      </c>
      <c r="C796">
        <f t="shared" si="168"/>
        <v>18.111111111111111</v>
      </c>
      <c r="D796">
        <f t="shared" si="169"/>
        <v>128.41683333333333</v>
      </c>
      <c r="E796">
        <f t="shared" si="170"/>
        <v>225.63</v>
      </c>
      <c r="F796">
        <f t="shared" si="181"/>
        <v>277.77777777777857</v>
      </c>
      <c r="G796">
        <f t="shared" si="171"/>
        <v>631.82461111111184</v>
      </c>
      <c r="H796">
        <f t="shared" si="172"/>
        <v>11443.045734567913</v>
      </c>
      <c r="I796">
        <v>300</v>
      </c>
      <c r="J796">
        <f t="shared" si="173"/>
        <v>333.33333333333331</v>
      </c>
      <c r="K796">
        <f t="shared" si="174"/>
        <v>11443.045734567913</v>
      </c>
      <c r="L796">
        <f t="shared" si="175"/>
        <v>0</v>
      </c>
      <c r="M796">
        <f t="shared" si="176"/>
        <v>12714.495260631014</v>
      </c>
      <c r="N796">
        <f t="shared" si="177"/>
        <v>0</v>
      </c>
      <c r="O796">
        <f t="shared" si="178"/>
        <v>12714.495260631014</v>
      </c>
      <c r="P796">
        <f t="shared" si="179"/>
        <v>13047.828593964348</v>
      </c>
      <c r="Q796">
        <f t="shared" si="180"/>
        <v>13.047828593964349</v>
      </c>
    </row>
    <row r="797" spans="1:17" x14ac:dyDescent="0.3">
      <c r="A797">
        <v>788</v>
      </c>
      <c r="B797">
        <v>65.3</v>
      </c>
      <c r="C797">
        <f t="shared" si="168"/>
        <v>18.138888888888889</v>
      </c>
      <c r="D797">
        <f t="shared" si="169"/>
        <v>128.81105208333332</v>
      </c>
      <c r="E797">
        <f t="shared" si="170"/>
        <v>225.63</v>
      </c>
      <c r="F797">
        <f t="shared" si="181"/>
        <v>55.555555555557135</v>
      </c>
      <c r="G797">
        <f t="shared" si="171"/>
        <v>409.99660763889045</v>
      </c>
      <c r="H797">
        <f t="shared" si="172"/>
        <v>7436.882910783208</v>
      </c>
      <c r="I797">
        <v>300</v>
      </c>
      <c r="J797">
        <f t="shared" si="173"/>
        <v>333.33333333333331</v>
      </c>
      <c r="K797">
        <f t="shared" si="174"/>
        <v>7436.882910783208</v>
      </c>
      <c r="L797">
        <f t="shared" si="175"/>
        <v>0</v>
      </c>
      <c r="M797">
        <f t="shared" si="176"/>
        <v>8263.2032342035636</v>
      </c>
      <c r="N797">
        <f t="shared" si="177"/>
        <v>0</v>
      </c>
      <c r="O797">
        <f t="shared" si="178"/>
        <v>8263.2032342035636</v>
      </c>
      <c r="P797">
        <f t="shared" si="179"/>
        <v>8596.5365675368976</v>
      </c>
      <c r="Q797">
        <f t="shared" si="180"/>
        <v>8.5965365675368979</v>
      </c>
    </row>
    <row r="798" spans="1:17" x14ac:dyDescent="0.3">
      <c r="A798">
        <v>789</v>
      </c>
      <c r="B798">
        <v>65.3</v>
      </c>
      <c r="C798">
        <f t="shared" si="168"/>
        <v>18.138888888888889</v>
      </c>
      <c r="D798">
        <f t="shared" si="169"/>
        <v>128.81105208333332</v>
      </c>
      <c r="E798">
        <f t="shared" si="170"/>
        <v>225.63</v>
      </c>
      <c r="F798">
        <f t="shared" si="181"/>
        <v>0</v>
      </c>
      <c r="G798">
        <f t="shared" si="171"/>
        <v>354.44105208333332</v>
      </c>
      <c r="H798">
        <f t="shared" si="172"/>
        <v>6429.1668614004629</v>
      </c>
      <c r="I798">
        <v>300</v>
      </c>
      <c r="J798">
        <f t="shared" si="173"/>
        <v>333.33333333333331</v>
      </c>
      <c r="K798">
        <f t="shared" si="174"/>
        <v>6429.1668614004629</v>
      </c>
      <c r="L798">
        <f t="shared" si="175"/>
        <v>0</v>
      </c>
      <c r="M798">
        <f t="shared" si="176"/>
        <v>7143.5187348894033</v>
      </c>
      <c r="N798">
        <f t="shared" si="177"/>
        <v>0</v>
      </c>
      <c r="O798">
        <f t="shared" si="178"/>
        <v>7143.5187348894033</v>
      </c>
      <c r="P798">
        <f t="shared" si="179"/>
        <v>7476.8520682227363</v>
      </c>
      <c r="Q798">
        <f t="shared" si="180"/>
        <v>7.476852068222736</v>
      </c>
    </row>
    <row r="799" spans="1:17" x14ac:dyDescent="0.3">
      <c r="A799">
        <v>790</v>
      </c>
      <c r="B799">
        <v>65.400000000000006</v>
      </c>
      <c r="C799">
        <f t="shared" si="168"/>
        <v>18.166666666666668</v>
      </c>
      <c r="D799">
        <f t="shared" si="169"/>
        <v>129.20587500000002</v>
      </c>
      <c r="E799">
        <f t="shared" si="170"/>
        <v>225.63</v>
      </c>
      <c r="F799">
        <f t="shared" si="181"/>
        <v>55.555555555557135</v>
      </c>
      <c r="G799">
        <f t="shared" si="171"/>
        <v>410.39143055555712</v>
      </c>
      <c r="H799">
        <f t="shared" si="172"/>
        <v>7455.444321759288</v>
      </c>
      <c r="I799">
        <v>300</v>
      </c>
      <c r="J799">
        <f t="shared" si="173"/>
        <v>333.33333333333331</v>
      </c>
      <c r="K799">
        <f t="shared" si="174"/>
        <v>7455.444321759288</v>
      </c>
      <c r="L799">
        <f t="shared" si="175"/>
        <v>0</v>
      </c>
      <c r="M799">
        <f t="shared" si="176"/>
        <v>8283.827024176986</v>
      </c>
      <c r="N799">
        <f t="shared" si="177"/>
        <v>0</v>
      </c>
      <c r="O799">
        <f t="shared" si="178"/>
        <v>8283.827024176986</v>
      </c>
      <c r="P799">
        <f t="shared" si="179"/>
        <v>8617.16035751032</v>
      </c>
      <c r="Q799">
        <f t="shared" si="180"/>
        <v>8.6171603575103202</v>
      </c>
    </row>
    <row r="800" spans="1:17" x14ac:dyDescent="0.3">
      <c r="A800">
        <v>791</v>
      </c>
      <c r="B800">
        <v>65.7</v>
      </c>
      <c r="C800">
        <f t="shared" si="168"/>
        <v>18.25</v>
      </c>
      <c r="D800">
        <f t="shared" si="169"/>
        <v>130.39396875</v>
      </c>
      <c r="E800">
        <f t="shared" si="170"/>
        <v>225.63</v>
      </c>
      <c r="F800">
        <f t="shared" si="181"/>
        <v>166.6666666666643</v>
      </c>
      <c r="G800">
        <f t="shared" si="171"/>
        <v>522.69063541666424</v>
      </c>
      <c r="H800">
        <f t="shared" si="172"/>
        <v>9539.1040963541218</v>
      </c>
      <c r="I800">
        <v>300</v>
      </c>
      <c r="J800">
        <f t="shared" si="173"/>
        <v>333.33333333333331</v>
      </c>
      <c r="K800">
        <f t="shared" si="174"/>
        <v>9539.1040963541218</v>
      </c>
      <c r="L800">
        <f t="shared" si="175"/>
        <v>0</v>
      </c>
      <c r="M800">
        <f t="shared" si="176"/>
        <v>10599.00455150458</v>
      </c>
      <c r="N800">
        <f t="shared" si="177"/>
        <v>0</v>
      </c>
      <c r="O800">
        <f t="shared" si="178"/>
        <v>10599.00455150458</v>
      </c>
      <c r="P800">
        <f t="shared" si="179"/>
        <v>10932.337884837914</v>
      </c>
      <c r="Q800">
        <f t="shared" si="180"/>
        <v>10.932337884837914</v>
      </c>
    </row>
    <row r="801" spans="1:17" x14ac:dyDescent="0.3">
      <c r="A801">
        <v>792</v>
      </c>
      <c r="B801">
        <v>66</v>
      </c>
      <c r="C801">
        <f t="shared" si="168"/>
        <v>18.333333333333332</v>
      </c>
      <c r="D801">
        <f t="shared" si="169"/>
        <v>131.58749999999998</v>
      </c>
      <c r="E801">
        <f t="shared" si="170"/>
        <v>225.63</v>
      </c>
      <c r="F801">
        <f t="shared" si="181"/>
        <v>166.6666666666643</v>
      </c>
      <c r="G801">
        <f t="shared" si="171"/>
        <v>523.88416666666421</v>
      </c>
      <c r="H801">
        <f t="shared" si="172"/>
        <v>9604.5430555555104</v>
      </c>
      <c r="I801">
        <v>300</v>
      </c>
      <c r="J801">
        <f t="shared" si="173"/>
        <v>333.33333333333331</v>
      </c>
      <c r="K801">
        <f t="shared" si="174"/>
        <v>9604.5430555555104</v>
      </c>
      <c r="L801">
        <f t="shared" si="175"/>
        <v>0</v>
      </c>
      <c r="M801">
        <f t="shared" si="176"/>
        <v>10671.71450617279</v>
      </c>
      <c r="N801">
        <f t="shared" si="177"/>
        <v>0</v>
      </c>
      <c r="O801">
        <f t="shared" si="178"/>
        <v>10671.71450617279</v>
      </c>
      <c r="P801">
        <f t="shared" si="179"/>
        <v>11005.047839506124</v>
      </c>
      <c r="Q801">
        <f t="shared" si="180"/>
        <v>11.005047839506124</v>
      </c>
    </row>
    <row r="802" spans="1:17" x14ac:dyDescent="0.3">
      <c r="A802">
        <v>793</v>
      </c>
      <c r="B802">
        <v>65.599999999999994</v>
      </c>
      <c r="C802">
        <f t="shared" si="168"/>
        <v>18.222222222222221</v>
      </c>
      <c r="D802">
        <f t="shared" si="169"/>
        <v>129.9973333333333</v>
      </c>
      <c r="E802">
        <f t="shared" si="170"/>
        <v>225.63</v>
      </c>
      <c r="F802">
        <f t="shared" si="181"/>
        <v>-222.22222222222143</v>
      </c>
      <c r="G802">
        <f t="shared" si="171"/>
        <v>133.40511111111186</v>
      </c>
      <c r="H802">
        <f t="shared" si="172"/>
        <v>2430.9375802469272</v>
      </c>
      <c r="I802">
        <v>300</v>
      </c>
      <c r="J802">
        <f t="shared" si="173"/>
        <v>333.33333333333331</v>
      </c>
      <c r="K802">
        <f t="shared" si="174"/>
        <v>2430.9375802469272</v>
      </c>
      <c r="L802">
        <f t="shared" si="175"/>
        <v>0</v>
      </c>
      <c r="M802">
        <f t="shared" si="176"/>
        <v>2701.0417558299191</v>
      </c>
      <c r="N802">
        <f t="shared" si="177"/>
        <v>0</v>
      </c>
      <c r="O802">
        <f t="shared" si="178"/>
        <v>2701.0417558299191</v>
      </c>
      <c r="P802">
        <f t="shared" si="179"/>
        <v>3034.3750891632526</v>
      </c>
      <c r="Q802">
        <f t="shared" si="180"/>
        <v>3.0343750891632526</v>
      </c>
    </row>
    <row r="803" spans="1:17" x14ac:dyDescent="0.3">
      <c r="A803">
        <v>794</v>
      </c>
      <c r="B803">
        <v>63.5</v>
      </c>
      <c r="C803">
        <f t="shared" si="168"/>
        <v>17.638888888888889</v>
      </c>
      <c r="D803">
        <f t="shared" si="169"/>
        <v>121.80755208333332</v>
      </c>
      <c r="E803">
        <f t="shared" si="170"/>
        <v>225.63</v>
      </c>
      <c r="F803">
        <f t="shared" si="181"/>
        <v>-1166.6666666666642</v>
      </c>
      <c r="G803">
        <f t="shared" si="171"/>
        <v>-819.2291145833309</v>
      </c>
      <c r="H803">
        <f t="shared" si="172"/>
        <v>-14450.291326678198</v>
      </c>
      <c r="I803">
        <v>300</v>
      </c>
      <c r="J803">
        <f t="shared" si="173"/>
        <v>333.33333333333331</v>
      </c>
      <c r="K803">
        <f t="shared" si="174"/>
        <v>0</v>
      </c>
      <c r="L803">
        <f t="shared" si="175"/>
        <v>-14450.291326678198</v>
      </c>
      <c r="M803">
        <f t="shared" si="176"/>
        <v>0</v>
      </c>
      <c r="N803">
        <f t="shared" si="177"/>
        <v>-13005.262194010378</v>
      </c>
      <c r="O803">
        <f t="shared" si="178"/>
        <v>-13005.262194010378</v>
      </c>
      <c r="P803">
        <f t="shared" si="179"/>
        <v>-12671.928860677044</v>
      </c>
      <c r="Q803">
        <f t="shared" si="180"/>
        <v>-12.671928860677044</v>
      </c>
    </row>
    <row r="804" spans="1:17" x14ac:dyDescent="0.3">
      <c r="A804">
        <v>795</v>
      </c>
      <c r="B804">
        <v>59.7</v>
      </c>
      <c r="C804">
        <f t="shared" si="168"/>
        <v>16.583333333333332</v>
      </c>
      <c r="D804">
        <f t="shared" si="169"/>
        <v>107.66521874999997</v>
      </c>
      <c r="E804">
        <f t="shared" si="170"/>
        <v>225.63</v>
      </c>
      <c r="F804">
        <f t="shared" si="181"/>
        <v>-2111.111111111114</v>
      </c>
      <c r="G804">
        <f t="shared" si="171"/>
        <v>-1777.815892361114</v>
      </c>
      <c r="H804">
        <f t="shared" si="172"/>
        <v>-29482.113548321806</v>
      </c>
      <c r="I804">
        <v>300</v>
      </c>
      <c r="J804">
        <f t="shared" si="173"/>
        <v>333.33333333333331</v>
      </c>
      <c r="K804">
        <f t="shared" si="174"/>
        <v>0</v>
      </c>
      <c r="L804">
        <f t="shared" si="175"/>
        <v>-29482.113548321806</v>
      </c>
      <c r="M804">
        <f t="shared" si="176"/>
        <v>0</v>
      </c>
      <c r="N804">
        <f t="shared" si="177"/>
        <v>-26533.902193489626</v>
      </c>
      <c r="O804">
        <f t="shared" si="178"/>
        <v>-26533.902193489626</v>
      </c>
      <c r="P804">
        <f t="shared" si="179"/>
        <v>-26200.568860156294</v>
      </c>
      <c r="Q804">
        <f t="shared" si="180"/>
        <v>-26.200568860156295</v>
      </c>
    </row>
    <row r="805" spans="1:17" x14ac:dyDescent="0.3">
      <c r="A805">
        <v>796</v>
      </c>
      <c r="B805">
        <v>54.6</v>
      </c>
      <c r="C805">
        <f t="shared" si="168"/>
        <v>15.166666666666666</v>
      </c>
      <c r="D805">
        <f t="shared" si="169"/>
        <v>90.055874999999986</v>
      </c>
      <c r="E805">
        <f t="shared" si="170"/>
        <v>225.63</v>
      </c>
      <c r="F805">
        <f t="shared" si="181"/>
        <v>-2833.3333333333321</v>
      </c>
      <c r="G805">
        <f t="shared" si="171"/>
        <v>-2517.647458333332</v>
      </c>
      <c r="H805">
        <f t="shared" si="172"/>
        <v>-38184.319784722204</v>
      </c>
      <c r="I805">
        <v>300</v>
      </c>
      <c r="J805">
        <f t="shared" si="173"/>
        <v>333.33333333333331</v>
      </c>
      <c r="K805">
        <f t="shared" si="174"/>
        <v>0</v>
      </c>
      <c r="L805">
        <f t="shared" si="175"/>
        <v>-38184.319784722204</v>
      </c>
      <c r="M805">
        <f t="shared" si="176"/>
        <v>0</v>
      </c>
      <c r="N805">
        <f t="shared" si="177"/>
        <v>-34365.887806249986</v>
      </c>
      <c r="O805">
        <f t="shared" si="178"/>
        <v>-34365.887806249986</v>
      </c>
      <c r="P805">
        <f t="shared" si="179"/>
        <v>-34032.55447291665</v>
      </c>
      <c r="Q805">
        <f t="shared" si="180"/>
        <v>-34.032554472916651</v>
      </c>
    </row>
    <row r="806" spans="1:17" x14ac:dyDescent="0.3">
      <c r="A806">
        <v>797</v>
      </c>
      <c r="B806">
        <v>49.3</v>
      </c>
      <c r="C806">
        <f t="shared" si="168"/>
        <v>13.694444444444443</v>
      </c>
      <c r="D806">
        <f t="shared" si="169"/>
        <v>73.421052083333308</v>
      </c>
      <c r="E806">
        <f t="shared" si="170"/>
        <v>225.63</v>
      </c>
      <c r="F806">
        <f t="shared" si="181"/>
        <v>-2944.4444444444466</v>
      </c>
      <c r="G806">
        <f t="shared" si="171"/>
        <v>-2645.3933923611135</v>
      </c>
      <c r="H806">
        <f t="shared" si="172"/>
        <v>-36227.192845389691</v>
      </c>
      <c r="I806">
        <v>300</v>
      </c>
      <c r="J806">
        <f t="shared" si="173"/>
        <v>333.33333333333331</v>
      </c>
      <c r="K806">
        <f t="shared" si="174"/>
        <v>0</v>
      </c>
      <c r="L806">
        <f t="shared" si="175"/>
        <v>-36227.192845389691</v>
      </c>
      <c r="M806">
        <f t="shared" si="176"/>
        <v>0</v>
      </c>
      <c r="N806">
        <f t="shared" si="177"/>
        <v>-32604.473560850722</v>
      </c>
      <c r="O806">
        <f t="shared" si="178"/>
        <v>-32604.473560850722</v>
      </c>
      <c r="P806">
        <f t="shared" si="179"/>
        <v>-32271.14022751739</v>
      </c>
      <c r="Q806">
        <f t="shared" si="180"/>
        <v>-32.271140227517392</v>
      </c>
    </row>
    <row r="807" spans="1:17" x14ac:dyDescent="0.3">
      <c r="A807">
        <v>798</v>
      </c>
      <c r="B807">
        <v>44.9</v>
      </c>
      <c r="C807">
        <f t="shared" si="168"/>
        <v>12.472222222222221</v>
      </c>
      <c r="D807">
        <f t="shared" si="169"/>
        <v>60.900302083333315</v>
      </c>
      <c r="E807">
        <f t="shared" si="170"/>
        <v>225.63</v>
      </c>
      <c r="F807">
        <f t="shared" si="181"/>
        <v>-2444.444444444443</v>
      </c>
      <c r="G807">
        <f t="shared" si="171"/>
        <v>-2157.9141423611095</v>
      </c>
      <c r="H807">
        <f t="shared" si="172"/>
        <v>-26913.984720003835</v>
      </c>
      <c r="I807">
        <v>300</v>
      </c>
      <c r="J807">
        <f t="shared" si="173"/>
        <v>333.33333333333331</v>
      </c>
      <c r="K807">
        <f t="shared" si="174"/>
        <v>0</v>
      </c>
      <c r="L807">
        <f t="shared" si="175"/>
        <v>-26913.984720003835</v>
      </c>
      <c r="M807">
        <f t="shared" si="176"/>
        <v>0</v>
      </c>
      <c r="N807">
        <f t="shared" si="177"/>
        <v>-24222.586248003452</v>
      </c>
      <c r="O807">
        <f t="shared" si="178"/>
        <v>-24222.586248003452</v>
      </c>
      <c r="P807">
        <f t="shared" si="179"/>
        <v>-23889.25291467012</v>
      </c>
      <c r="Q807">
        <f t="shared" si="180"/>
        <v>-23.88925291467012</v>
      </c>
    </row>
    <row r="808" spans="1:17" x14ac:dyDescent="0.3">
      <c r="A808">
        <v>799</v>
      </c>
      <c r="B808">
        <v>42.3</v>
      </c>
      <c r="C808">
        <f t="shared" si="168"/>
        <v>11.749999999999998</v>
      </c>
      <c r="D808">
        <f t="shared" si="169"/>
        <v>54.051468749999984</v>
      </c>
      <c r="E808">
        <f t="shared" si="170"/>
        <v>225.63</v>
      </c>
      <c r="F808">
        <f t="shared" si="181"/>
        <v>-1444.4444444444464</v>
      </c>
      <c r="G808">
        <f t="shared" si="171"/>
        <v>-1164.7629756944464</v>
      </c>
      <c r="H808">
        <f t="shared" si="172"/>
        <v>-13685.964964409743</v>
      </c>
      <c r="I808">
        <v>300</v>
      </c>
      <c r="J808">
        <f t="shared" si="173"/>
        <v>333.33333333333331</v>
      </c>
      <c r="K808">
        <f t="shared" si="174"/>
        <v>0</v>
      </c>
      <c r="L808">
        <f t="shared" si="175"/>
        <v>-13685.964964409743</v>
      </c>
      <c r="M808">
        <f t="shared" si="176"/>
        <v>0</v>
      </c>
      <c r="N808">
        <f t="shared" si="177"/>
        <v>-12317.368467968769</v>
      </c>
      <c r="O808">
        <f t="shared" si="178"/>
        <v>-12317.368467968769</v>
      </c>
      <c r="P808">
        <f t="shared" si="179"/>
        <v>-11984.035134635435</v>
      </c>
      <c r="Q808">
        <f t="shared" si="180"/>
        <v>-11.984035134635434</v>
      </c>
    </row>
    <row r="809" spans="1:17" x14ac:dyDescent="0.3">
      <c r="A809">
        <v>800</v>
      </c>
      <c r="B809">
        <v>41.4</v>
      </c>
      <c r="C809">
        <f t="shared" si="168"/>
        <v>11.5</v>
      </c>
      <c r="D809">
        <f t="shared" si="169"/>
        <v>51.775874999999992</v>
      </c>
      <c r="E809">
        <f t="shared" si="170"/>
        <v>225.63</v>
      </c>
      <c r="F809">
        <f t="shared" si="181"/>
        <v>-499.99999999999648</v>
      </c>
      <c r="G809">
        <f t="shared" si="171"/>
        <v>-222.5941249999965</v>
      </c>
      <c r="H809">
        <f t="shared" si="172"/>
        <v>-2559.8324374999597</v>
      </c>
      <c r="I809">
        <v>300</v>
      </c>
      <c r="J809">
        <f t="shared" si="173"/>
        <v>333.33333333333331</v>
      </c>
      <c r="K809">
        <f t="shared" si="174"/>
        <v>0</v>
      </c>
      <c r="L809">
        <f t="shared" si="175"/>
        <v>-2559.8324374999597</v>
      </c>
      <c r="M809">
        <f t="shared" si="176"/>
        <v>0</v>
      </c>
      <c r="N809">
        <f t="shared" si="177"/>
        <v>-2303.8491937499639</v>
      </c>
      <c r="O809">
        <f t="shared" si="178"/>
        <v>-2303.8491937499639</v>
      </c>
      <c r="P809">
        <f t="shared" si="179"/>
        <v>-1970.5158604166306</v>
      </c>
      <c r="Q809">
        <f t="shared" si="180"/>
        <v>-1.9705158604166306</v>
      </c>
    </row>
    <row r="810" spans="1:17" x14ac:dyDescent="0.3">
      <c r="A810">
        <v>801</v>
      </c>
      <c r="B810">
        <v>41.3</v>
      </c>
      <c r="C810">
        <f t="shared" si="168"/>
        <v>11.472222222222221</v>
      </c>
      <c r="D810">
        <f t="shared" si="169"/>
        <v>51.526052083333319</v>
      </c>
      <c r="E810">
        <f t="shared" si="170"/>
        <v>225.63</v>
      </c>
      <c r="F810">
        <f t="shared" si="181"/>
        <v>-55.555555555557135</v>
      </c>
      <c r="G810">
        <f t="shared" si="171"/>
        <v>221.60049652777616</v>
      </c>
      <c r="H810">
        <f t="shared" si="172"/>
        <v>2542.2501407214318</v>
      </c>
      <c r="I810">
        <v>300</v>
      </c>
      <c r="J810">
        <f t="shared" si="173"/>
        <v>333.33333333333331</v>
      </c>
      <c r="K810">
        <f t="shared" si="174"/>
        <v>2542.2501407214318</v>
      </c>
      <c r="L810">
        <f t="shared" si="175"/>
        <v>0</v>
      </c>
      <c r="M810">
        <f t="shared" si="176"/>
        <v>2824.7223785793685</v>
      </c>
      <c r="N810">
        <f t="shared" si="177"/>
        <v>0</v>
      </c>
      <c r="O810">
        <f t="shared" si="178"/>
        <v>2824.7223785793685</v>
      </c>
      <c r="P810">
        <f t="shared" si="179"/>
        <v>3158.055711912702</v>
      </c>
      <c r="Q810">
        <f t="shared" si="180"/>
        <v>3.1580557119127022</v>
      </c>
    </row>
    <row r="811" spans="1:17" x14ac:dyDescent="0.3">
      <c r="A811">
        <v>802</v>
      </c>
      <c r="B811">
        <v>42.1</v>
      </c>
      <c r="C811">
        <f t="shared" si="168"/>
        <v>11.694444444444445</v>
      </c>
      <c r="D811">
        <f t="shared" si="169"/>
        <v>53.541552083333336</v>
      </c>
      <c r="E811">
        <f t="shared" si="170"/>
        <v>225.63</v>
      </c>
      <c r="F811">
        <f t="shared" si="181"/>
        <v>444.44444444444639</v>
      </c>
      <c r="G811">
        <f t="shared" si="171"/>
        <v>723.61599652777977</v>
      </c>
      <c r="H811">
        <f t="shared" si="172"/>
        <v>8462.2870705054247</v>
      </c>
      <c r="I811">
        <v>300</v>
      </c>
      <c r="J811">
        <f t="shared" si="173"/>
        <v>333.33333333333331</v>
      </c>
      <c r="K811">
        <f t="shared" si="174"/>
        <v>8462.2870705054247</v>
      </c>
      <c r="L811">
        <f t="shared" si="175"/>
        <v>0</v>
      </c>
      <c r="M811">
        <f t="shared" si="176"/>
        <v>9402.5411894504723</v>
      </c>
      <c r="N811">
        <f t="shared" si="177"/>
        <v>0</v>
      </c>
      <c r="O811">
        <f t="shared" si="178"/>
        <v>9402.5411894504723</v>
      </c>
      <c r="P811">
        <f t="shared" si="179"/>
        <v>9735.8745227838062</v>
      </c>
      <c r="Q811">
        <f t="shared" si="180"/>
        <v>9.7358745227838064</v>
      </c>
    </row>
    <row r="812" spans="1:17" x14ac:dyDescent="0.3">
      <c r="A812">
        <v>803</v>
      </c>
      <c r="B812">
        <v>44.7</v>
      </c>
      <c r="C812">
        <f t="shared" si="168"/>
        <v>12.416666666666668</v>
      </c>
      <c r="D812">
        <f t="shared" si="169"/>
        <v>60.35896875000001</v>
      </c>
      <c r="E812">
        <f t="shared" si="170"/>
        <v>225.63</v>
      </c>
      <c r="F812">
        <f t="shared" si="181"/>
        <v>1444.4444444444464</v>
      </c>
      <c r="G812">
        <f t="shared" si="171"/>
        <v>1730.4334131944465</v>
      </c>
      <c r="H812">
        <f t="shared" si="172"/>
        <v>21486.214880497711</v>
      </c>
      <c r="I812">
        <v>300</v>
      </c>
      <c r="J812">
        <f t="shared" si="173"/>
        <v>333.33333333333331</v>
      </c>
      <c r="K812">
        <f t="shared" si="174"/>
        <v>21486.214880497711</v>
      </c>
      <c r="L812">
        <f t="shared" si="175"/>
        <v>0</v>
      </c>
      <c r="M812">
        <f t="shared" si="176"/>
        <v>23873.572089441903</v>
      </c>
      <c r="N812">
        <f t="shared" si="177"/>
        <v>0</v>
      </c>
      <c r="O812">
        <f t="shared" si="178"/>
        <v>23873.572089441903</v>
      </c>
      <c r="P812">
        <f t="shared" si="179"/>
        <v>24206.905422775235</v>
      </c>
      <c r="Q812">
        <f t="shared" si="180"/>
        <v>24.206905422775236</v>
      </c>
    </row>
    <row r="813" spans="1:17" x14ac:dyDescent="0.3">
      <c r="A813">
        <v>804</v>
      </c>
      <c r="B813">
        <v>48.4</v>
      </c>
      <c r="C813">
        <f t="shared" si="168"/>
        <v>13.444444444444443</v>
      </c>
      <c r="D813">
        <f t="shared" si="169"/>
        <v>70.7648333333333</v>
      </c>
      <c r="E813">
        <f t="shared" si="170"/>
        <v>225.63</v>
      </c>
      <c r="F813">
        <f t="shared" si="181"/>
        <v>2055.5555555555502</v>
      </c>
      <c r="G813">
        <f t="shared" si="171"/>
        <v>2351.9503888888835</v>
      </c>
      <c r="H813">
        <f t="shared" si="172"/>
        <v>31620.666339506097</v>
      </c>
      <c r="I813">
        <v>300</v>
      </c>
      <c r="J813">
        <f t="shared" si="173"/>
        <v>333.33333333333331</v>
      </c>
      <c r="K813">
        <f t="shared" si="174"/>
        <v>31620.666339506097</v>
      </c>
      <c r="L813">
        <f t="shared" si="175"/>
        <v>0</v>
      </c>
      <c r="M813">
        <f t="shared" si="176"/>
        <v>35134.073710562327</v>
      </c>
      <c r="N813">
        <f t="shared" si="177"/>
        <v>0</v>
      </c>
      <c r="O813">
        <f t="shared" si="178"/>
        <v>35134.073710562327</v>
      </c>
      <c r="P813">
        <f t="shared" si="179"/>
        <v>35467.407043895662</v>
      </c>
      <c r="Q813">
        <f t="shared" si="180"/>
        <v>35.467407043895662</v>
      </c>
    </row>
    <row r="814" spans="1:17" x14ac:dyDescent="0.3">
      <c r="A814">
        <v>805</v>
      </c>
      <c r="B814">
        <v>51.4</v>
      </c>
      <c r="C814">
        <f t="shared" si="168"/>
        <v>14.277777777777777</v>
      </c>
      <c r="D814">
        <f t="shared" si="169"/>
        <v>79.809208333333316</v>
      </c>
      <c r="E814">
        <f t="shared" si="170"/>
        <v>225.63</v>
      </c>
      <c r="F814">
        <f t="shared" si="181"/>
        <v>1666.6666666666679</v>
      </c>
      <c r="G814">
        <f t="shared" si="171"/>
        <v>1972.1058750000011</v>
      </c>
      <c r="H814">
        <f t="shared" si="172"/>
        <v>28157.289437500014</v>
      </c>
      <c r="I814">
        <v>300</v>
      </c>
      <c r="J814">
        <f t="shared" si="173"/>
        <v>333.33333333333331</v>
      </c>
      <c r="K814">
        <f t="shared" si="174"/>
        <v>28157.289437500014</v>
      </c>
      <c r="L814">
        <f t="shared" si="175"/>
        <v>0</v>
      </c>
      <c r="M814">
        <f t="shared" si="176"/>
        <v>31285.877152777794</v>
      </c>
      <c r="N814">
        <f t="shared" si="177"/>
        <v>0</v>
      </c>
      <c r="O814">
        <f t="shared" si="178"/>
        <v>31285.877152777794</v>
      </c>
      <c r="P814">
        <f t="shared" si="179"/>
        <v>31619.210486111126</v>
      </c>
      <c r="Q814">
        <f t="shared" si="180"/>
        <v>31.619210486111125</v>
      </c>
    </row>
    <row r="815" spans="1:17" x14ac:dyDescent="0.3">
      <c r="A815">
        <v>806</v>
      </c>
      <c r="B815">
        <v>52.7</v>
      </c>
      <c r="C815">
        <f t="shared" si="168"/>
        <v>14.638888888888889</v>
      </c>
      <c r="D815">
        <f t="shared" si="169"/>
        <v>83.897302083333329</v>
      </c>
      <c r="E815">
        <f t="shared" si="170"/>
        <v>225.63</v>
      </c>
      <c r="F815">
        <f t="shared" si="181"/>
        <v>722.22222222222501</v>
      </c>
      <c r="G815">
        <f t="shared" si="171"/>
        <v>1031.7495243055582</v>
      </c>
      <c r="H815">
        <f t="shared" si="172"/>
        <v>15103.666647473034</v>
      </c>
      <c r="I815">
        <v>300</v>
      </c>
      <c r="J815">
        <f t="shared" si="173"/>
        <v>333.33333333333331</v>
      </c>
      <c r="K815">
        <f t="shared" si="174"/>
        <v>15103.666647473034</v>
      </c>
      <c r="L815">
        <f t="shared" si="175"/>
        <v>0</v>
      </c>
      <c r="M815">
        <f t="shared" si="176"/>
        <v>16781.851830525593</v>
      </c>
      <c r="N815">
        <f t="shared" si="177"/>
        <v>0</v>
      </c>
      <c r="O815">
        <f t="shared" si="178"/>
        <v>16781.851830525593</v>
      </c>
      <c r="P815">
        <f t="shared" si="179"/>
        <v>17115.185163858925</v>
      </c>
      <c r="Q815">
        <f t="shared" si="180"/>
        <v>17.115185163858925</v>
      </c>
    </row>
    <row r="816" spans="1:17" x14ac:dyDescent="0.3">
      <c r="A816">
        <v>807</v>
      </c>
      <c r="B816">
        <v>53</v>
      </c>
      <c r="C816">
        <f t="shared" si="168"/>
        <v>14.722222222222221</v>
      </c>
      <c r="D816">
        <f t="shared" si="169"/>
        <v>84.855208333333309</v>
      </c>
      <c r="E816">
        <f t="shared" si="170"/>
        <v>225.63</v>
      </c>
      <c r="F816">
        <f t="shared" si="181"/>
        <v>166.6666666666643</v>
      </c>
      <c r="G816">
        <f t="shared" si="171"/>
        <v>477.15187499999757</v>
      </c>
      <c r="H816">
        <f t="shared" si="172"/>
        <v>7024.7359374999642</v>
      </c>
      <c r="I816">
        <v>300</v>
      </c>
      <c r="J816">
        <f t="shared" si="173"/>
        <v>333.33333333333331</v>
      </c>
      <c r="K816">
        <f t="shared" si="174"/>
        <v>7024.7359374999642</v>
      </c>
      <c r="L816">
        <f t="shared" si="175"/>
        <v>0</v>
      </c>
      <c r="M816">
        <f t="shared" si="176"/>
        <v>7805.2621527777374</v>
      </c>
      <c r="N816">
        <f t="shared" si="177"/>
        <v>0</v>
      </c>
      <c r="O816">
        <f t="shared" si="178"/>
        <v>7805.2621527777374</v>
      </c>
      <c r="P816">
        <f t="shared" si="179"/>
        <v>8138.5954861110704</v>
      </c>
      <c r="Q816">
        <f t="shared" si="180"/>
        <v>8.1385954861110701</v>
      </c>
    </row>
    <row r="817" spans="1:17" x14ac:dyDescent="0.3">
      <c r="A817">
        <v>808</v>
      </c>
      <c r="B817">
        <v>52.5</v>
      </c>
      <c r="C817">
        <f t="shared" si="168"/>
        <v>14.583333333333332</v>
      </c>
      <c r="D817">
        <f t="shared" si="169"/>
        <v>83.261718749999986</v>
      </c>
      <c r="E817">
        <f t="shared" si="170"/>
        <v>225.63</v>
      </c>
      <c r="F817">
        <f t="shared" si="181"/>
        <v>-277.77777777777857</v>
      </c>
      <c r="G817">
        <f t="shared" si="171"/>
        <v>31.113940972221428</v>
      </c>
      <c r="H817">
        <f t="shared" si="172"/>
        <v>453.74497251156248</v>
      </c>
      <c r="I817">
        <v>300</v>
      </c>
      <c r="J817">
        <f t="shared" si="173"/>
        <v>333.33333333333331</v>
      </c>
      <c r="K817">
        <f t="shared" si="174"/>
        <v>453.74497251156248</v>
      </c>
      <c r="L817">
        <f t="shared" si="175"/>
        <v>0</v>
      </c>
      <c r="M817">
        <f t="shared" si="176"/>
        <v>504.16108056840272</v>
      </c>
      <c r="N817">
        <f t="shared" si="177"/>
        <v>0</v>
      </c>
      <c r="O817">
        <f t="shared" si="178"/>
        <v>504.16108056840272</v>
      </c>
      <c r="P817">
        <f t="shared" si="179"/>
        <v>837.49441390173604</v>
      </c>
      <c r="Q817">
        <f t="shared" si="180"/>
        <v>0.83749441390173607</v>
      </c>
    </row>
    <row r="818" spans="1:17" x14ac:dyDescent="0.3">
      <c r="A818">
        <v>809</v>
      </c>
      <c r="B818">
        <v>51.3</v>
      </c>
      <c r="C818">
        <f t="shared" si="168"/>
        <v>14.249999999999998</v>
      </c>
      <c r="D818">
        <f t="shared" si="169"/>
        <v>79.498968749999975</v>
      </c>
      <c r="E818">
        <f t="shared" si="170"/>
        <v>225.63</v>
      </c>
      <c r="F818">
        <f t="shared" si="181"/>
        <v>-666.66666666666788</v>
      </c>
      <c r="G818">
        <f t="shared" si="171"/>
        <v>-361.53769791666792</v>
      </c>
      <c r="H818">
        <f t="shared" si="172"/>
        <v>-5151.9121953125168</v>
      </c>
      <c r="I818">
        <v>300</v>
      </c>
      <c r="J818">
        <f t="shared" si="173"/>
        <v>333.33333333333331</v>
      </c>
      <c r="K818">
        <f t="shared" si="174"/>
        <v>0</v>
      </c>
      <c r="L818">
        <f t="shared" si="175"/>
        <v>-5151.9121953125168</v>
      </c>
      <c r="M818">
        <f t="shared" si="176"/>
        <v>0</v>
      </c>
      <c r="N818">
        <f t="shared" si="177"/>
        <v>-4636.7209757812652</v>
      </c>
      <c r="O818">
        <f t="shared" si="178"/>
        <v>-4636.7209757812652</v>
      </c>
      <c r="P818">
        <f t="shared" si="179"/>
        <v>-4303.3876424479322</v>
      </c>
      <c r="Q818">
        <f t="shared" si="180"/>
        <v>-4.303387642447932</v>
      </c>
    </row>
    <row r="819" spans="1:17" x14ac:dyDescent="0.3">
      <c r="A819">
        <v>810</v>
      </c>
      <c r="B819">
        <v>49.7</v>
      </c>
      <c r="C819">
        <f t="shared" si="168"/>
        <v>13.805555555555555</v>
      </c>
      <c r="D819">
        <f t="shared" si="169"/>
        <v>74.617302083333328</v>
      </c>
      <c r="E819">
        <f t="shared" si="170"/>
        <v>225.63</v>
      </c>
      <c r="F819">
        <f t="shared" si="181"/>
        <v>-888.88888888888573</v>
      </c>
      <c r="G819">
        <f t="shared" si="171"/>
        <v>-588.64158680555238</v>
      </c>
      <c r="H819">
        <f t="shared" si="172"/>
        <v>-8126.524128954431</v>
      </c>
      <c r="I819">
        <v>300</v>
      </c>
      <c r="J819">
        <f t="shared" si="173"/>
        <v>333.33333333333331</v>
      </c>
      <c r="K819">
        <f t="shared" si="174"/>
        <v>0</v>
      </c>
      <c r="L819">
        <f t="shared" si="175"/>
        <v>-8126.524128954431</v>
      </c>
      <c r="M819">
        <f t="shared" si="176"/>
        <v>0</v>
      </c>
      <c r="N819">
        <f t="shared" si="177"/>
        <v>-7313.8717160589877</v>
      </c>
      <c r="O819">
        <f t="shared" si="178"/>
        <v>-7313.8717160589877</v>
      </c>
      <c r="P819">
        <f t="shared" si="179"/>
        <v>-6980.5383827256546</v>
      </c>
      <c r="Q819">
        <f t="shared" si="180"/>
        <v>-6.9805383827256549</v>
      </c>
    </row>
    <row r="820" spans="1:17" x14ac:dyDescent="0.3">
      <c r="A820">
        <v>811</v>
      </c>
      <c r="B820">
        <v>47.4</v>
      </c>
      <c r="C820">
        <f t="shared" si="168"/>
        <v>13.166666666666666</v>
      </c>
      <c r="D820">
        <f t="shared" si="169"/>
        <v>67.870874999999984</v>
      </c>
      <c r="E820">
        <f t="shared" si="170"/>
        <v>225.63</v>
      </c>
      <c r="F820">
        <f t="shared" si="181"/>
        <v>-1277.7777777777785</v>
      </c>
      <c r="G820">
        <f t="shared" si="171"/>
        <v>-984.27690277777856</v>
      </c>
      <c r="H820">
        <f t="shared" si="172"/>
        <v>-12959.645886574084</v>
      </c>
      <c r="I820">
        <v>300</v>
      </c>
      <c r="J820">
        <f t="shared" si="173"/>
        <v>333.33333333333331</v>
      </c>
      <c r="K820">
        <f t="shared" si="174"/>
        <v>0</v>
      </c>
      <c r="L820">
        <f t="shared" si="175"/>
        <v>-12959.645886574084</v>
      </c>
      <c r="M820">
        <f t="shared" si="176"/>
        <v>0</v>
      </c>
      <c r="N820">
        <f t="shared" si="177"/>
        <v>-11663.681297916675</v>
      </c>
      <c r="O820">
        <f t="shared" si="178"/>
        <v>-11663.681297916675</v>
      </c>
      <c r="P820">
        <f t="shared" si="179"/>
        <v>-11330.347964583341</v>
      </c>
      <c r="Q820">
        <f t="shared" si="180"/>
        <v>-11.330347964583341</v>
      </c>
    </row>
    <row r="821" spans="1:17" x14ac:dyDescent="0.3">
      <c r="A821">
        <v>812</v>
      </c>
      <c r="B821">
        <v>43.7</v>
      </c>
      <c r="C821">
        <f t="shared" si="168"/>
        <v>12.138888888888889</v>
      </c>
      <c r="D821">
        <f t="shared" si="169"/>
        <v>57.688552083333327</v>
      </c>
      <c r="E821">
        <f t="shared" si="170"/>
        <v>225.63</v>
      </c>
      <c r="F821">
        <f t="shared" si="181"/>
        <v>-2055.5555555555534</v>
      </c>
      <c r="G821">
        <f t="shared" si="171"/>
        <v>-1772.2370034722201</v>
      </c>
      <c r="H821">
        <f t="shared" si="172"/>
        <v>-21512.988069926672</v>
      </c>
      <c r="I821">
        <v>300</v>
      </c>
      <c r="J821">
        <f t="shared" si="173"/>
        <v>333.33333333333331</v>
      </c>
      <c r="K821">
        <f t="shared" si="174"/>
        <v>0</v>
      </c>
      <c r="L821">
        <f t="shared" si="175"/>
        <v>-21512.988069926672</v>
      </c>
      <c r="M821">
        <f t="shared" si="176"/>
        <v>0</v>
      </c>
      <c r="N821">
        <f t="shared" si="177"/>
        <v>-19361.689262934007</v>
      </c>
      <c r="O821">
        <f t="shared" si="178"/>
        <v>-19361.689262934007</v>
      </c>
      <c r="P821">
        <f t="shared" si="179"/>
        <v>-19028.355929600675</v>
      </c>
      <c r="Q821">
        <f t="shared" si="180"/>
        <v>-19.028355929600675</v>
      </c>
    </row>
    <row r="822" spans="1:17" x14ac:dyDescent="0.3">
      <c r="A822">
        <v>813</v>
      </c>
      <c r="B822">
        <v>39.700000000000003</v>
      </c>
      <c r="C822">
        <f t="shared" si="168"/>
        <v>11.027777777777779</v>
      </c>
      <c r="D822">
        <f t="shared" si="169"/>
        <v>47.611052083333334</v>
      </c>
      <c r="E822">
        <f t="shared" si="170"/>
        <v>225.63</v>
      </c>
      <c r="F822">
        <f t="shared" si="181"/>
        <v>-2222.2222222222213</v>
      </c>
      <c r="G822">
        <f t="shared" si="171"/>
        <v>-1948.981170138888</v>
      </c>
      <c r="H822">
        <f t="shared" si="172"/>
        <v>-21492.931237364963</v>
      </c>
      <c r="I822">
        <v>300</v>
      </c>
      <c r="J822">
        <f t="shared" si="173"/>
        <v>333.33333333333331</v>
      </c>
      <c r="K822">
        <f t="shared" si="174"/>
        <v>0</v>
      </c>
      <c r="L822">
        <f t="shared" si="175"/>
        <v>-21492.931237364963</v>
      </c>
      <c r="M822">
        <f t="shared" si="176"/>
        <v>0</v>
      </c>
      <c r="N822">
        <f t="shared" si="177"/>
        <v>-19343.638113628465</v>
      </c>
      <c r="O822">
        <f t="shared" si="178"/>
        <v>-19343.638113628465</v>
      </c>
      <c r="P822">
        <f t="shared" si="179"/>
        <v>-19010.304780295133</v>
      </c>
      <c r="Q822">
        <f t="shared" si="180"/>
        <v>-19.010304780295133</v>
      </c>
    </row>
    <row r="823" spans="1:17" x14ac:dyDescent="0.3">
      <c r="A823">
        <v>814</v>
      </c>
      <c r="B823">
        <v>35.5</v>
      </c>
      <c r="C823">
        <f t="shared" si="168"/>
        <v>9.8611111111111107</v>
      </c>
      <c r="D823">
        <f t="shared" si="169"/>
        <v>38.070052083333323</v>
      </c>
      <c r="E823">
        <f t="shared" si="170"/>
        <v>225.63</v>
      </c>
      <c r="F823">
        <f t="shared" si="181"/>
        <v>-2333.3333333333358</v>
      </c>
      <c r="G823">
        <f t="shared" si="171"/>
        <v>-2069.6332812500023</v>
      </c>
      <c r="H823">
        <f t="shared" si="172"/>
        <v>-20408.883745659743</v>
      </c>
      <c r="I823">
        <v>300</v>
      </c>
      <c r="J823">
        <f t="shared" si="173"/>
        <v>333.33333333333331</v>
      </c>
      <c r="K823">
        <f t="shared" si="174"/>
        <v>0</v>
      </c>
      <c r="L823">
        <f t="shared" si="175"/>
        <v>-20408.883745659743</v>
      </c>
      <c r="M823">
        <f t="shared" si="176"/>
        <v>0</v>
      </c>
      <c r="N823">
        <f t="shared" si="177"/>
        <v>-18367.99537109377</v>
      </c>
      <c r="O823">
        <f t="shared" si="178"/>
        <v>-18367.99537109377</v>
      </c>
      <c r="P823">
        <f t="shared" si="179"/>
        <v>-18034.662037760438</v>
      </c>
      <c r="Q823">
        <f t="shared" si="180"/>
        <v>-18.034662037760437</v>
      </c>
    </row>
    <row r="824" spans="1:17" x14ac:dyDescent="0.3">
      <c r="A824">
        <v>815</v>
      </c>
      <c r="B824">
        <v>31.1</v>
      </c>
      <c r="C824">
        <f t="shared" si="168"/>
        <v>8.6388888888888893</v>
      </c>
      <c r="D824">
        <f t="shared" si="169"/>
        <v>29.217802083333336</v>
      </c>
      <c r="E824">
        <f t="shared" si="170"/>
        <v>225.63</v>
      </c>
      <c r="F824">
        <f t="shared" si="181"/>
        <v>-2444.444444444443</v>
      </c>
      <c r="G824">
        <f t="shared" si="171"/>
        <v>-2189.5966423611098</v>
      </c>
      <c r="H824">
        <f t="shared" si="172"/>
        <v>-18915.68210484181</v>
      </c>
      <c r="I824">
        <v>300</v>
      </c>
      <c r="J824">
        <f t="shared" si="173"/>
        <v>333.33333333333331</v>
      </c>
      <c r="K824">
        <f t="shared" si="174"/>
        <v>0</v>
      </c>
      <c r="L824">
        <f t="shared" si="175"/>
        <v>-18915.68210484181</v>
      </c>
      <c r="M824">
        <f t="shared" si="176"/>
        <v>0</v>
      </c>
      <c r="N824">
        <f t="shared" si="177"/>
        <v>-17024.11389435763</v>
      </c>
      <c r="O824">
        <f t="shared" si="178"/>
        <v>-17024.11389435763</v>
      </c>
      <c r="P824">
        <f t="shared" si="179"/>
        <v>-16690.780561024298</v>
      </c>
      <c r="Q824">
        <f t="shared" si="180"/>
        <v>-16.690780561024297</v>
      </c>
    </row>
    <row r="825" spans="1:17" x14ac:dyDescent="0.3">
      <c r="A825">
        <v>816</v>
      </c>
      <c r="B825">
        <v>26.3</v>
      </c>
      <c r="C825">
        <f t="shared" si="168"/>
        <v>7.3055555555555554</v>
      </c>
      <c r="D825">
        <f t="shared" si="169"/>
        <v>20.894802083333332</v>
      </c>
      <c r="E825">
        <f t="shared" si="170"/>
        <v>225.63</v>
      </c>
      <c r="F825">
        <f t="shared" si="181"/>
        <v>-2666.6666666666679</v>
      </c>
      <c r="G825">
        <f t="shared" si="171"/>
        <v>-2420.1418645833346</v>
      </c>
      <c r="H825">
        <f t="shared" si="172"/>
        <v>-17680.480844039361</v>
      </c>
      <c r="I825">
        <v>300</v>
      </c>
      <c r="J825">
        <f t="shared" si="173"/>
        <v>333.33333333333331</v>
      </c>
      <c r="K825">
        <f t="shared" si="174"/>
        <v>0</v>
      </c>
      <c r="L825">
        <f t="shared" si="175"/>
        <v>-17680.480844039361</v>
      </c>
      <c r="M825">
        <f t="shared" si="176"/>
        <v>0</v>
      </c>
      <c r="N825">
        <f t="shared" si="177"/>
        <v>-15912.432759635425</v>
      </c>
      <c r="O825">
        <f t="shared" si="178"/>
        <v>-15912.432759635425</v>
      </c>
      <c r="P825">
        <f t="shared" si="179"/>
        <v>-15579.099426302091</v>
      </c>
      <c r="Q825">
        <f t="shared" si="180"/>
        <v>-15.579099426302092</v>
      </c>
    </row>
    <row r="826" spans="1:17" x14ac:dyDescent="0.3">
      <c r="A826">
        <v>817</v>
      </c>
      <c r="B826">
        <v>21.9</v>
      </c>
      <c r="C826">
        <f t="shared" si="168"/>
        <v>6.083333333333333</v>
      </c>
      <c r="D826">
        <f t="shared" si="169"/>
        <v>14.488218749999998</v>
      </c>
      <c r="E826">
        <f t="shared" si="170"/>
        <v>225.63</v>
      </c>
      <c r="F826">
        <f t="shared" si="181"/>
        <v>-2444.4444444444448</v>
      </c>
      <c r="G826">
        <f t="shared" si="171"/>
        <v>-2204.3262256944449</v>
      </c>
      <c r="H826">
        <f t="shared" si="172"/>
        <v>-13409.651206307874</v>
      </c>
      <c r="I826">
        <v>300</v>
      </c>
      <c r="J826">
        <f t="shared" si="173"/>
        <v>333.33333333333331</v>
      </c>
      <c r="K826">
        <f t="shared" si="174"/>
        <v>0</v>
      </c>
      <c r="L826">
        <f t="shared" si="175"/>
        <v>-13409.651206307874</v>
      </c>
      <c r="M826">
        <f t="shared" si="176"/>
        <v>0</v>
      </c>
      <c r="N826">
        <f t="shared" si="177"/>
        <v>-12068.686085677087</v>
      </c>
      <c r="O826">
        <f t="shared" si="178"/>
        <v>-12068.686085677087</v>
      </c>
      <c r="P826">
        <f t="shared" si="179"/>
        <v>-11735.352752343753</v>
      </c>
      <c r="Q826">
        <f t="shared" si="180"/>
        <v>-11.735352752343754</v>
      </c>
    </row>
    <row r="827" spans="1:17" x14ac:dyDescent="0.3">
      <c r="A827">
        <v>818</v>
      </c>
      <c r="B827">
        <v>18</v>
      </c>
      <c r="C827">
        <f t="shared" si="168"/>
        <v>5</v>
      </c>
      <c r="D827">
        <f t="shared" si="169"/>
        <v>9.7874999999999996</v>
      </c>
      <c r="E827">
        <f t="shared" si="170"/>
        <v>225.63</v>
      </c>
      <c r="F827">
        <f t="shared" si="181"/>
        <v>-2166.6666666666661</v>
      </c>
      <c r="G827">
        <f t="shared" si="171"/>
        <v>-1931.249166666666</v>
      </c>
      <c r="H827">
        <f t="shared" si="172"/>
        <v>-9656.2458333333307</v>
      </c>
      <c r="I827">
        <v>300</v>
      </c>
      <c r="J827">
        <f t="shared" si="173"/>
        <v>333.33333333333331</v>
      </c>
      <c r="K827">
        <f t="shared" si="174"/>
        <v>0</v>
      </c>
      <c r="L827">
        <f t="shared" si="175"/>
        <v>-9656.2458333333307</v>
      </c>
      <c r="M827">
        <f t="shared" si="176"/>
        <v>0</v>
      </c>
      <c r="N827">
        <f t="shared" si="177"/>
        <v>-8690.6212499999983</v>
      </c>
      <c r="O827">
        <f t="shared" si="178"/>
        <v>-8690.6212499999983</v>
      </c>
      <c r="P827">
        <f t="shared" si="179"/>
        <v>-8357.2879166666644</v>
      </c>
      <c r="Q827">
        <f t="shared" si="180"/>
        <v>-8.3572879166666638</v>
      </c>
    </row>
    <row r="828" spans="1:17" x14ac:dyDescent="0.3">
      <c r="A828">
        <v>819</v>
      </c>
      <c r="B828">
        <v>17</v>
      </c>
      <c r="C828">
        <f t="shared" si="168"/>
        <v>4.7222222222222223</v>
      </c>
      <c r="D828">
        <f t="shared" si="169"/>
        <v>8.7302083333333318</v>
      </c>
      <c r="E828">
        <f t="shared" si="170"/>
        <v>225.63</v>
      </c>
      <c r="F828">
        <f t="shared" si="181"/>
        <v>-555.55555555555532</v>
      </c>
      <c r="G828">
        <f t="shared" si="171"/>
        <v>-321.19534722222198</v>
      </c>
      <c r="H828">
        <f t="shared" si="172"/>
        <v>-1516.7558063271595</v>
      </c>
      <c r="I828">
        <v>300</v>
      </c>
      <c r="J828">
        <f t="shared" si="173"/>
        <v>333.33333333333331</v>
      </c>
      <c r="K828">
        <f t="shared" si="174"/>
        <v>0</v>
      </c>
      <c r="L828">
        <f t="shared" si="175"/>
        <v>-1516.7558063271595</v>
      </c>
      <c r="M828">
        <f t="shared" si="176"/>
        <v>0</v>
      </c>
      <c r="N828">
        <f t="shared" si="177"/>
        <v>-1365.0802256944435</v>
      </c>
      <c r="O828">
        <f t="shared" si="178"/>
        <v>-1365.0802256944435</v>
      </c>
      <c r="P828">
        <f t="shared" si="179"/>
        <v>-1031.7468923611102</v>
      </c>
      <c r="Q828">
        <f t="shared" si="180"/>
        <v>-1.0317468923611102</v>
      </c>
    </row>
    <row r="829" spans="1:17" x14ac:dyDescent="0.3">
      <c r="A829">
        <v>820</v>
      </c>
      <c r="B829">
        <v>18</v>
      </c>
      <c r="C829">
        <f t="shared" si="168"/>
        <v>5</v>
      </c>
      <c r="D829">
        <f t="shared" si="169"/>
        <v>9.7874999999999996</v>
      </c>
      <c r="E829">
        <f t="shared" si="170"/>
        <v>225.63</v>
      </c>
      <c r="F829">
        <f t="shared" si="181"/>
        <v>555.55555555555532</v>
      </c>
      <c r="G829">
        <f t="shared" si="171"/>
        <v>790.97305555555533</v>
      </c>
      <c r="H829">
        <f t="shared" si="172"/>
        <v>3954.8652777777766</v>
      </c>
      <c r="I829">
        <v>300</v>
      </c>
      <c r="J829">
        <f t="shared" si="173"/>
        <v>333.33333333333331</v>
      </c>
      <c r="K829">
        <f t="shared" si="174"/>
        <v>3954.8652777777766</v>
      </c>
      <c r="L829">
        <f t="shared" si="175"/>
        <v>0</v>
      </c>
      <c r="M829">
        <f t="shared" si="176"/>
        <v>4394.2947530864185</v>
      </c>
      <c r="N829">
        <f t="shared" si="177"/>
        <v>0</v>
      </c>
      <c r="O829">
        <f t="shared" si="178"/>
        <v>4394.2947530864185</v>
      </c>
      <c r="P829">
        <f t="shared" si="179"/>
        <v>4727.6280864197515</v>
      </c>
      <c r="Q829">
        <f t="shared" si="180"/>
        <v>4.7276280864197515</v>
      </c>
    </row>
    <row r="830" spans="1:17" x14ac:dyDescent="0.3">
      <c r="A830">
        <v>821</v>
      </c>
      <c r="B830">
        <v>21.4</v>
      </c>
      <c r="C830">
        <f t="shared" si="168"/>
        <v>5.9444444444444438</v>
      </c>
      <c r="D830">
        <f t="shared" si="169"/>
        <v>13.834208333333327</v>
      </c>
      <c r="E830">
        <f t="shared" si="170"/>
        <v>225.63</v>
      </c>
      <c r="F830">
        <f t="shared" si="181"/>
        <v>1888.8888888888875</v>
      </c>
      <c r="G830">
        <f t="shared" si="171"/>
        <v>2128.3530972222206</v>
      </c>
      <c r="H830">
        <f t="shared" si="172"/>
        <v>12651.876744598754</v>
      </c>
      <c r="I830">
        <v>300</v>
      </c>
      <c r="J830">
        <f t="shared" si="173"/>
        <v>333.33333333333331</v>
      </c>
      <c r="K830">
        <f t="shared" si="174"/>
        <v>12651.876744598754</v>
      </c>
      <c r="L830">
        <f t="shared" si="175"/>
        <v>0</v>
      </c>
      <c r="M830">
        <f t="shared" si="176"/>
        <v>14057.640827331948</v>
      </c>
      <c r="N830">
        <f t="shared" si="177"/>
        <v>0</v>
      </c>
      <c r="O830">
        <f t="shared" si="178"/>
        <v>14057.640827331948</v>
      </c>
      <c r="P830">
        <f t="shared" si="179"/>
        <v>14390.974160665282</v>
      </c>
      <c r="Q830">
        <f t="shared" si="180"/>
        <v>14.390974160665282</v>
      </c>
    </row>
    <row r="831" spans="1:17" x14ac:dyDescent="0.3">
      <c r="A831">
        <v>822</v>
      </c>
      <c r="B831">
        <v>24.8</v>
      </c>
      <c r="C831">
        <f t="shared" si="168"/>
        <v>6.8888888888888893</v>
      </c>
      <c r="D831">
        <f t="shared" si="169"/>
        <v>18.579333333333334</v>
      </c>
      <c r="E831">
        <f t="shared" si="170"/>
        <v>225.63</v>
      </c>
      <c r="F831">
        <f t="shared" si="181"/>
        <v>1888.888888888891</v>
      </c>
      <c r="G831">
        <f t="shared" si="171"/>
        <v>2133.0982222222242</v>
      </c>
      <c r="H831">
        <f t="shared" si="172"/>
        <v>14694.676641975324</v>
      </c>
      <c r="I831">
        <v>300</v>
      </c>
      <c r="J831">
        <f t="shared" si="173"/>
        <v>333.33333333333331</v>
      </c>
      <c r="K831">
        <f t="shared" si="174"/>
        <v>14694.676641975324</v>
      </c>
      <c r="L831">
        <f t="shared" si="175"/>
        <v>0</v>
      </c>
      <c r="M831">
        <f t="shared" si="176"/>
        <v>16327.418491083692</v>
      </c>
      <c r="N831">
        <f t="shared" si="177"/>
        <v>0</v>
      </c>
      <c r="O831">
        <f t="shared" si="178"/>
        <v>16327.418491083692</v>
      </c>
      <c r="P831">
        <f t="shared" si="179"/>
        <v>16660.751824417024</v>
      </c>
      <c r="Q831">
        <f t="shared" si="180"/>
        <v>16.660751824417023</v>
      </c>
    </row>
    <row r="832" spans="1:17" x14ac:dyDescent="0.3">
      <c r="A832">
        <v>823</v>
      </c>
      <c r="B832">
        <v>27.9</v>
      </c>
      <c r="C832">
        <f t="shared" si="168"/>
        <v>7.7499999999999991</v>
      </c>
      <c r="D832">
        <f t="shared" si="169"/>
        <v>23.514468749999992</v>
      </c>
      <c r="E832">
        <f t="shared" si="170"/>
        <v>225.63</v>
      </c>
      <c r="F832">
        <f t="shared" si="181"/>
        <v>1722.2222222222197</v>
      </c>
      <c r="G832">
        <f t="shared" si="171"/>
        <v>1971.3666909722197</v>
      </c>
      <c r="H832">
        <f t="shared" si="172"/>
        <v>15278.091855034701</v>
      </c>
      <c r="I832">
        <v>300</v>
      </c>
      <c r="J832">
        <f t="shared" si="173"/>
        <v>333.33333333333331</v>
      </c>
      <c r="K832">
        <f t="shared" si="174"/>
        <v>15278.091855034701</v>
      </c>
      <c r="L832">
        <f t="shared" si="175"/>
        <v>0</v>
      </c>
      <c r="M832">
        <f t="shared" si="176"/>
        <v>16975.657616705223</v>
      </c>
      <c r="N832">
        <f t="shared" si="177"/>
        <v>0</v>
      </c>
      <c r="O832">
        <f t="shared" si="178"/>
        <v>16975.657616705223</v>
      </c>
      <c r="P832">
        <f t="shared" si="179"/>
        <v>17308.990950038555</v>
      </c>
      <c r="Q832">
        <f t="shared" si="180"/>
        <v>17.308990950038556</v>
      </c>
    </row>
    <row r="833" spans="1:17" x14ac:dyDescent="0.3">
      <c r="A833">
        <v>824</v>
      </c>
      <c r="B833">
        <v>30.8</v>
      </c>
      <c r="C833">
        <f t="shared" si="168"/>
        <v>8.5555555555555554</v>
      </c>
      <c r="D833">
        <f t="shared" si="169"/>
        <v>28.656833333333331</v>
      </c>
      <c r="E833">
        <f t="shared" si="170"/>
        <v>225.63</v>
      </c>
      <c r="F833">
        <f t="shared" si="181"/>
        <v>1611.1111111111125</v>
      </c>
      <c r="G833">
        <f t="shared" si="171"/>
        <v>1865.3979444444458</v>
      </c>
      <c r="H833">
        <f t="shared" si="172"/>
        <v>15959.515746913592</v>
      </c>
      <c r="I833">
        <v>300</v>
      </c>
      <c r="J833">
        <f t="shared" si="173"/>
        <v>333.33333333333331</v>
      </c>
      <c r="K833">
        <f t="shared" si="174"/>
        <v>15959.515746913592</v>
      </c>
      <c r="L833">
        <f t="shared" si="175"/>
        <v>0</v>
      </c>
      <c r="M833">
        <f t="shared" si="176"/>
        <v>17732.795274348435</v>
      </c>
      <c r="N833">
        <f t="shared" si="177"/>
        <v>0</v>
      </c>
      <c r="O833">
        <f t="shared" si="178"/>
        <v>17732.795274348435</v>
      </c>
      <c r="P833">
        <f t="shared" si="179"/>
        <v>18066.128607681767</v>
      </c>
      <c r="Q833">
        <f t="shared" si="180"/>
        <v>18.066128607681765</v>
      </c>
    </row>
    <row r="834" spans="1:17" x14ac:dyDescent="0.3">
      <c r="A834">
        <v>825</v>
      </c>
      <c r="B834">
        <v>33</v>
      </c>
      <c r="C834">
        <f t="shared" si="168"/>
        <v>9.1666666666666661</v>
      </c>
      <c r="D834">
        <f t="shared" si="169"/>
        <v>32.896874999999994</v>
      </c>
      <c r="E834">
        <f t="shared" si="170"/>
        <v>225.63</v>
      </c>
      <c r="F834">
        <f t="shared" si="181"/>
        <v>1222.2222222222215</v>
      </c>
      <c r="G834">
        <f t="shared" si="171"/>
        <v>1480.7490972222215</v>
      </c>
      <c r="H834">
        <f t="shared" si="172"/>
        <v>13573.533391203697</v>
      </c>
      <c r="I834">
        <v>300</v>
      </c>
      <c r="J834">
        <f t="shared" si="173"/>
        <v>333.33333333333331</v>
      </c>
      <c r="K834">
        <f t="shared" si="174"/>
        <v>13573.533391203697</v>
      </c>
      <c r="L834">
        <f t="shared" si="175"/>
        <v>0</v>
      </c>
      <c r="M834">
        <f t="shared" si="176"/>
        <v>15081.703768004107</v>
      </c>
      <c r="N834">
        <f t="shared" si="177"/>
        <v>0</v>
      </c>
      <c r="O834">
        <f t="shared" si="178"/>
        <v>15081.703768004107</v>
      </c>
      <c r="P834">
        <f t="shared" si="179"/>
        <v>15415.037101337441</v>
      </c>
      <c r="Q834">
        <f t="shared" si="180"/>
        <v>15.415037101337441</v>
      </c>
    </row>
    <row r="835" spans="1:17" x14ac:dyDescent="0.3">
      <c r="A835">
        <v>826</v>
      </c>
      <c r="B835">
        <v>35.1</v>
      </c>
      <c r="C835">
        <f t="shared" si="168"/>
        <v>9.75</v>
      </c>
      <c r="D835">
        <f t="shared" si="169"/>
        <v>37.216968749999999</v>
      </c>
      <c r="E835">
        <f t="shared" si="170"/>
        <v>225.63</v>
      </c>
      <c r="F835">
        <f t="shared" si="181"/>
        <v>1166.6666666666679</v>
      </c>
      <c r="G835">
        <f t="shared" si="171"/>
        <v>1429.513635416668</v>
      </c>
      <c r="H835">
        <f t="shared" si="172"/>
        <v>13937.757945312513</v>
      </c>
      <c r="I835">
        <v>300</v>
      </c>
      <c r="J835">
        <f t="shared" si="173"/>
        <v>333.33333333333331</v>
      </c>
      <c r="K835">
        <f t="shared" si="174"/>
        <v>13937.757945312513</v>
      </c>
      <c r="L835">
        <f t="shared" si="175"/>
        <v>0</v>
      </c>
      <c r="M835">
        <f t="shared" si="176"/>
        <v>15486.397717013902</v>
      </c>
      <c r="N835">
        <f t="shared" si="177"/>
        <v>0</v>
      </c>
      <c r="O835">
        <f t="shared" si="178"/>
        <v>15486.397717013902</v>
      </c>
      <c r="P835">
        <f t="shared" si="179"/>
        <v>15819.731050347236</v>
      </c>
      <c r="Q835">
        <f t="shared" si="180"/>
        <v>15.819731050347237</v>
      </c>
    </row>
    <row r="836" spans="1:17" x14ac:dyDescent="0.3">
      <c r="A836">
        <v>827</v>
      </c>
      <c r="B836">
        <v>37.1</v>
      </c>
      <c r="C836">
        <f t="shared" si="168"/>
        <v>10.305555555555555</v>
      </c>
      <c r="D836">
        <f t="shared" si="169"/>
        <v>41.57905208333333</v>
      </c>
      <c r="E836">
        <f t="shared" si="170"/>
        <v>225.63</v>
      </c>
      <c r="F836">
        <f t="shared" si="181"/>
        <v>1111.1111111111106</v>
      </c>
      <c r="G836">
        <f t="shared" si="171"/>
        <v>1378.3201631944439</v>
      </c>
      <c r="H836">
        <f t="shared" si="172"/>
        <v>14204.355015142741</v>
      </c>
      <c r="I836">
        <v>300</v>
      </c>
      <c r="J836">
        <f t="shared" si="173"/>
        <v>333.33333333333331</v>
      </c>
      <c r="K836">
        <f t="shared" si="174"/>
        <v>14204.355015142741</v>
      </c>
      <c r="L836">
        <f t="shared" si="175"/>
        <v>0</v>
      </c>
      <c r="M836">
        <f t="shared" si="176"/>
        <v>15782.616683491933</v>
      </c>
      <c r="N836">
        <f t="shared" si="177"/>
        <v>0</v>
      </c>
      <c r="O836">
        <f t="shared" si="178"/>
        <v>15782.616683491933</v>
      </c>
      <c r="P836">
        <f t="shared" si="179"/>
        <v>16115.950016825267</v>
      </c>
      <c r="Q836">
        <f t="shared" si="180"/>
        <v>16.115950016825266</v>
      </c>
    </row>
    <row r="837" spans="1:17" x14ac:dyDescent="0.3">
      <c r="A837">
        <v>828</v>
      </c>
      <c r="B837">
        <v>38.9</v>
      </c>
      <c r="C837">
        <f t="shared" si="168"/>
        <v>10.805555555555555</v>
      </c>
      <c r="D837">
        <f t="shared" si="169"/>
        <v>45.711552083333331</v>
      </c>
      <c r="E837">
        <f t="shared" si="170"/>
        <v>225.63</v>
      </c>
      <c r="F837">
        <f t="shared" si="181"/>
        <v>1000</v>
      </c>
      <c r="G837">
        <f t="shared" si="171"/>
        <v>1271.3415520833332</v>
      </c>
      <c r="H837">
        <f t="shared" si="172"/>
        <v>13737.551771122684</v>
      </c>
      <c r="I837">
        <v>300</v>
      </c>
      <c r="J837">
        <f t="shared" si="173"/>
        <v>333.33333333333331</v>
      </c>
      <c r="K837">
        <f t="shared" si="174"/>
        <v>13737.551771122684</v>
      </c>
      <c r="L837">
        <f t="shared" si="175"/>
        <v>0</v>
      </c>
      <c r="M837">
        <f t="shared" si="176"/>
        <v>15263.946412358537</v>
      </c>
      <c r="N837">
        <f t="shared" si="177"/>
        <v>0</v>
      </c>
      <c r="O837">
        <f t="shared" si="178"/>
        <v>15263.946412358537</v>
      </c>
      <c r="P837">
        <f t="shared" si="179"/>
        <v>15597.279745691871</v>
      </c>
      <c r="Q837">
        <f t="shared" si="180"/>
        <v>15.597279745691871</v>
      </c>
    </row>
    <row r="838" spans="1:17" x14ac:dyDescent="0.3">
      <c r="A838">
        <v>829</v>
      </c>
      <c r="B838">
        <v>41.4</v>
      </c>
      <c r="C838">
        <f t="shared" si="168"/>
        <v>11.5</v>
      </c>
      <c r="D838">
        <f t="shared" si="169"/>
        <v>51.775874999999992</v>
      </c>
      <c r="E838">
        <f t="shared" si="170"/>
        <v>225.63</v>
      </c>
      <c r="F838">
        <f t="shared" si="181"/>
        <v>1388.8888888888894</v>
      </c>
      <c r="G838">
        <f t="shared" si="171"/>
        <v>1666.2947638888893</v>
      </c>
      <c r="H838">
        <f t="shared" si="172"/>
        <v>19162.389784722225</v>
      </c>
      <c r="I838">
        <v>300</v>
      </c>
      <c r="J838">
        <f t="shared" si="173"/>
        <v>333.33333333333331</v>
      </c>
      <c r="K838">
        <f t="shared" si="174"/>
        <v>19162.389784722225</v>
      </c>
      <c r="L838">
        <f t="shared" si="175"/>
        <v>0</v>
      </c>
      <c r="M838">
        <f t="shared" si="176"/>
        <v>21291.544205246915</v>
      </c>
      <c r="N838">
        <f t="shared" si="177"/>
        <v>0</v>
      </c>
      <c r="O838">
        <f t="shared" si="178"/>
        <v>21291.544205246915</v>
      </c>
      <c r="P838">
        <f t="shared" si="179"/>
        <v>21624.877538580247</v>
      </c>
      <c r="Q838">
        <f t="shared" si="180"/>
        <v>21.624877538580247</v>
      </c>
    </row>
    <row r="839" spans="1:17" x14ac:dyDescent="0.3">
      <c r="A839">
        <v>830</v>
      </c>
      <c r="B839">
        <v>44</v>
      </c>
      <c r="C839">
        <f t="shared" si="168"/>
        <v>12.222222222222221</v>
      </c>
      <c r="D839">
        <f t="shared" si="169"/>
        <v>58.483333333333327</v>
      </c>
      <c r="E839">
        <f t="shared" si="170"/>
        <v>225.63</v>
      </c>
      <c r="F839">
        <f t="shared" si="181"/>
        <v>1444.444444444443</v>
      </c>
      <c r="G839">
        <f t="shared" si="171"/>
        <v>1728.5577777777762</v>
      </c>
      <c r="H839">
        <f t="shared" si="172"/>
        <v>21126.817283950597</v>
      </c>
      <c r="I839">
        <v>300</v>
      </c>
      <c r="J839">
        <f t="shared" si="173"/>
        <v>333.33333333333331</v>
      </c>
      <c r="K839">
        <f t="shared" si="174"/>
        <v>21126.817283950597</v>
      </c>
      <c r="L839">
        <f t="shared" si="175"/>
        <v>0</v>
      </c>
      <c r="M839">
        <f t="shared" si="176"/>
        <v>23474.241426611774</v>
      </c>
      <c r="N839">
        <f t="shared" si="177"/>
        <v>0</v>
      </c>
      <c r="O839">
        <f t="shared" si="178"/>
        <v>23474.241426611774</v>
      </c>
      <c r="P839">
        <f t="shared" si="179"/>
        <v>23807.574759945106</v>
      </c>
      <c r="Q839">
        <f t="shared" si="180"/>
        <v>23.807574759945105</v>
      </c>
    </row>
    <row r="840" spans="1:17" x14ac:dyDescent="0.3">
      <c r="A840">
        <v>831</v>
      </c>
      <c r="B840">
        <v>46.3</v>
      </c>
      <c r="C840">
        <f t="shared" si="168"/>
        <v>12.861111111111111</v>
      </c>
      <c r="D840">
        <f t="shared" si="169"/>
        <v>64.757302083333329</v>
      </c>
      <c r="E840">
        <f t="shared" si="170"/>
        <v>225.63</v>
      </c>
      <c r="F840">
        <f t="shared" si="181"/>
        <v>1277.7777777777785</v>
      </c>
      <c r="G840">
        <f t="shared" si="171"/>
        <v>1568.1650798611117</v>
      </c>
      <c r="H840">
        <f t="shared" si="172"/>
        <v>20168.345332658188</v>
      </c>
      <c r="I840">
        <v>300</v>
      </c>
      <c r="J840">
        <f t="shared" si="173"/>
        <v>333.33333333333331</v>
      </c>
      <c r="K840">
        <f t="shared" si="174"/>
        <v>20168.345332658188</v>
      </c>
      <c r="L840">
        <f t="shared" si="175"/>
        <v>0</v>
      </c>
      <c r="M840">
        <f t="shared" si="176"/>
        <v>22409.272591842429</v>
      </c>
      <c r="N840">
        <f t="shared" si="177"/>
        <v>0</v>
      </c>
      <c r="O840">
        <f t="shared" si="178"/>
        <v>22409.272591842429</v>
      </c>
      <c r="P840">
        <f t="shared" si="179"/>
        <v>22742.605925175762</v>
      </c>
      <c r="Q840">
        <f t="shared" si="180"/>
        <v>22.742605925175763</v>
      </c>
    </row>
    <row r="841" spans="1:17" x14ac:dyDescent="0.3">
      <c r="A841">
        <v>832</v>
      </c>
      <c r="B841">
        <v>47.7</v>
      </c>
      <c r="C841">
        <f t="shared" si="168"/>
        <v>13.25</v>
      </c>
      <c r="D841">
        <f t="shared" si="169"/>
        <v>68.732718749999989</v>
      </c>
      <c r="E841">
        <f t="shared" si="170"/>
        <v>225.63</v>
      </c>
      <c r="F841">
        <f t="shared" si="181"/>
        <v>777.77777777777851</v>
      </c>
      <c r="G841">
        <f t="shared" si="171"/>
        <v>1072.1404965277784</v>
      </c>
      <c r="H841">
        <f t="shared" si="172"/>
        <v>14205.861578993065</v>
      </c>
      <c r="I841">
        <v>300</v>
      </c>
      <c r="J841">
        <f t="shared" si="173"/>
        <v>333.33333333333331</v>
      </c>
      <c r="K841">
        <f t="shared" si="174"/>
        <v>14205.861578993065</v>
      </c>
      <c r="L841">
        <f t="shared" si="175"/>
        <v>0</v>
      </c>
      <c r="M841">
        <f t="shared" si="176"/>
        <v>15784.290643325627</v>
      </c>
      <c r="N841">
        <f t="shared" si="177"/>
        <v>0</v>
      </c>
      <c r="O841">
        <f t="shared" si="178"/>
        <v>15784.290643325627</v>
      </c>
      <c r="P841">
        <f t="shared" si="179"/>
        <v>16117.623976658961</v>
      </c>
      <c r="Q841">
        <f t="shared" si="180"/>
        <v>16.117623976658962</v>
      </c>
    </row>
    <row r="842" spans="1:17" x14ac:dyDescent="0.3">
      <c r="A842">
        <v>833</v>
      </c>
      <c r="B842">
        <v>48.2</v>
      </c>
      <c r="C842">
        <f t="shared" ref="C842:C905" si="182">B842/3.6</f>
        <v>13.388888888888889</v>
      </c>
      <c r="D842">
        <f t="shared" ref="D842:D905" si="183">0.5*$E$1*$E$2*$E$3*(C842^2)</f>
        <v>70.181208333333331</v>
      </c>
      <c r="E842">
        <f t="shared" ref="E842:E905" si="184">$H$1*$H$2*$H$3*COS(0)</f>
        <v>225.63</v>
      </c>
      <c r="F842">
        <f t="shared" si="181"/>
        <v>277.77777777777857</v>
      </c>
      <c r="G842">
        <f t="shared" ref="G842:G905" si="185">D842+E842+F842</f>
        <v>573.58898611111181</v>
      </c>
      <c r="H842">
        <f t="shared" ref="H842:H905" si="186">G842*C842</f>
        <v>7679.7192029321086</v>
      </c>
      <c r="I842">
        <v>300</v>
      </c>
      <c r="J842">
        <f t="shared" ref="J842:J905" si="187">I842/0.9</f>
        <v>333.33333333333331</v>
      </c>
      <c r="K842">
        <f t="shared" ref="K842:K905" si="188">IF(H842&gt;0,H842,0)</f>
        <v>7679.7192029321086</v>
      </c>
      <c r="L842">
        <f t="shared" ref="L842:L905" si="189">IF(H842&lt;0,H842,0)</f>
        <v>0</v>
      </c>
      <c r="M842">
        <f t="shared" ref="M842:M905" si="190">K842/0.9</f>
        <v>8533.0213365912314</v>
      </c>
      <c r="N842">
        <f t="shared" ref="N842:N905" si="191">L842*0.9</f>
        <v>0</v>
      </c>
      <c r="O842">
        <f t="shared" ref="O842:O905" si="192">M842+N842</f>
        <v>8533.0213365912314</v>
      </c>
      <c r="P842">
        <f t="shared" ref="P842:P905" si="193">J842+O842</f>
        <v>8866.3546699245653</v>
      </c>
      <c r="Q842">
        <f t="shared" ref="Q842:Q905" si="194">P842/1000</f>
        <v>8.866354669924565</v>
      </c>
    </row>
    <row r="843" spans="1:17" x14ac:dyDescent="0.3">
      <c r="A843">
        <v>834</v>
      </c>
      <c r="B843">
        <v>48.7</v>
      </c>
      <c r="C843">
        <f t="shared" si="182"/>
        <v>13.527777777777779</v>
      </c>
      <c r="D843">
        <f t="shared" si="183"/>
        <v>71.644802083333332</v>
      </c>
      <c r="E843">
        <f t="shared" si="184"/>
        <v>225.63</v>
      </c>
      <c r="F843">
        <f t="shared" ref="F843:F906" si="195">$H$1*((C843-C842)/(A843-A842))</f>
        <v>277.77777777777857</v>
      </c>
      <c r="G843">
        <f t="shared" si="185"/>
        <v>575.05257986111189</v>
      </c>
      <c r="H843">
        <f t="shared" si="186"/>
        <v>7779.1835108989308</v>
      </c>
      <c r="I843">
        <v>300</v>
      </c>
      <c r="J843">
        <f t="shared" si="187"/>
        <v>333.33333333333331</v>
      </c>
      <c r="K843">
        <f t="shared" si="188"/>
        <v>7779.1835108989308</v>
      </c>
      <c r="L843">
        <f t="shared" si="189"/>
        <v>0</v>
      </c>
      <c r="M843">
        <f t="shared" si="190"/>
        <v>8643.5372343321451</v>
      </c>
      <c r="N843">
        <f t="shared" si="191"/>
        <v>0</v>
      </c>
      <c r="O843">
        <f t="shared" si="192"/>
        <v>8643.5372343321451</v>
      </c>
      <c r="P843">
        <f t="shared" si="193"/>
        <v>8976.870567665479</v>
      </c>
      <c r="Q843">
        <f t="shared" si="194"/>
        <v>8.976870567665479</v>
      </c>
    </row>
    <row r="844" spans="1:17" x14ac:dyDescent="0.3">
      <c r="A844">
        <v>835</v>
      </c>
      <c r="B844">
        <v>49.3</v>
      </c>
      <c r="C844">
        <f t="shared" si="182"/>
        <v>13.694444444444443</v>
      </c>
      <c r="D844">
        <f t="shared" si="183"/>
        <v>73.421052083333308</v>
      </c>
      <c r="E844">
        <f t="shared" si="184"/>
        <v>225.63</v>
      </c>
      <c r="F844">
        <f t="shared" si="195"/>
        <v>333.3333333333286</v>
      </c>
      <c r="G844">
        <f t="shared" si="185"/>
        <v>632.38438541666187</v>
      </c>
      <c r="H844">
        <f t="shared" si="186"/>
        <v>8660.1528336226183</v>
      </c>
      <c r="I844">
        <v>300</v>
      </c>
      <c r="J844">
        <f t="shared" si="187"/>
        <v>333.33333333333331</v>
      </c>
      <c r="K844">
        <f t="shared" si="188"/>
        <v>8660.1528336226183</v>
      </c>
      <c r="L844">
        <f t="shared" si="189"/>
        <v>0</v>
      </c>
      <c r="M844">
        <f t="shared" si="190"/>
        <v>9622.3920373584642</v>
      </c>
      <c r="N844">
        <f t="shared" si="191"/>
        <v>0</v>
      </c>
      <c r="O844">
        <f t="shared" si="192"/>
        <v>9622.3920373584642</v>
      </c>
      <c r="P844">
        <f t="shared" si="193"/>
        <v>9955.7253706917982</v>
      </c>
      <c r="Q844">
        <f t="shared" si="194"/>
        <v>9.9557253706917983</v>
      </c>
    </row>
    <row r="845" spans="1:17" x14ac:dyDescent="0.3">
      <c r="A845">
        <v>836</v>
      </c>
      <c r="B845">
        <v>49.8</v>
      </c>
      <c r="C845">
        <f t="shared" si="182"/>
        <v>13.833333333333332</v>
      </c>
      <c r="D845">
        <f t="shared" si="183"/>
        <v>74.917874999999981</v>
      </c>
      <c r="E845">
        <f t="shared" si="184"/>
        <v>225.63</v>
      </c>
      <c r="F845">
        <f t="shared" si="195"/>
        <v>277.77777777777857</v>
      </c>
      <c r="G845">
        <f t="shared" si="185"/>
        <v>578.32565277777849</v>
      </c>
      <c r="H845">
        <f t="shared" si="186"/>
        <v>8000.1715300926016</v>
      </c>
      <c r="I845">
        <v>300</v>
      </c>
      <c r="J845">
        <f t="shared" si="187"/>
        <v>333.33333333333331</v>
      </c>
      <c r="K845">
        <f t="shared" si="188"/>
        <v>8000.1715300926016</v>
      </c>
      <c r="L845">
        <f t="shared" si="189"/>
        <v>0</v>
      </c>
      <c r="M845">
        <f t="shared" si="190"/>
        <v>8889.0794778806685</v>
      </c>
      <c r="N845">
        <f t="shared" si="191"/>
        <v>0</v>
      </c>
      <c r="O845">
        <f t="shared" si="192"/>
        <v>8889.0794778806685</v>
      </c>
      <c r="P845">
        <f t="shared" si="193"/>
        <v>9222.4128112140024</v>
      </c>
      <c r="Q845">
        <f t="shared" si="194"/>
        <v>9.2224128112140029</v>
      </c>
    </row>
    <row r="846" spans="1:17" x14ac:dyDescent="0.3">
      <c r="A846">
        <v>837</v>
      </c>
      <c r="B846">
        <v>50.2</v>
      </c>
      <c r="C846">
        <f t="shared" si="182"/>
        <v>13.944444444444445</v>
      </c>
      <c r="D846">
        <f t="shared" si="183"/>
        <v>76.126208333333338</v>
      </c>
      <c r="E846">
        <f t="shared" si="184"/>
        <v>225.63</v>
      </c>
      <c r="F846">
        <f t="shared" si="195"/>
        <v>222.22222222222499</v>
      </c>
      <c r="G846">
        <f t="shared" si="185"/>
        <v>523.97843055555836</v>
      </c>
      <c r="H846">
        <f t="shared" si="186"/>
        <v>7306.588114969175</v>
      </c>
      <c r="I846">
        <v>300</v>
      </c>
      <c r="J846">
        <f t="shared" si="187"/>
        <v>333.33333333333331</v>
      </c>
      <c r="K846">
        <f t="shared" si="188"/>
        <v>7306.588114969175</v>
      </c>
      <c r="L846">
        <f t="shared" si="189"/>
        <v>0</v>
      </c>
      <c r="M846">
        <f t="shared" si="190"/>
        <v>8118.4312388546387</v>
      </c>
      <c r="N846">
        <f t="shared" si="191"/>
        <v>0</v>
      </c>
      <c r="O846">
        <f t="shared" si="192"/>
        <v>8118.4312388546387</v>
      </c>
      <c r="P846">
        <f t="shared" si="193"/>
        <v>8451.7645721879726</v>
      </c>
      <c r="Q846">
        <f t="shared" si="194"/>
        <v>8.4517645721879724</v>
      </c>
    </row>
    <row r="847" spans="1:17" x14ac:dyDescent="0.3">
      <c r="A847">
        <v>838</v>
      </c>
      <c r="B847">
        <v>50.9</v>
      </c>
      <c r="C847">
        <f t="shared" si="182"/>
        <v>14.138888888888888</v>
      </c>
      <c r="D847">
        <f t="shared" si="183"/>
        <v>78.264052083333311</v>
      </c>
      <c r="E847">
        <f t="shared" si="184"/>
        <v>225.63</v>
      </c>
      <c r="F847">
        <f t="shared" si="195"/>
        <v>388.88888888888573</v>
      </c>
      <c r="G847">
        <f t="shared" si="185"/>
        <v>692.78294097221897</v>
      </c>
      <c r="H847">
        <f t="shared" si="186"/>
        <v>9795.1810265238728</v>
      </c>
      <c r="I847">
        <v>300</v>
      </c>
      <c r="J847">
        <f t="shared" si="187"/>
        <v>333.33333333333331</v>
      </c>
      <c r="K847">
        <f t="shared" si="188"/>
        <v>9795.1810265238728</v>
      </c>
      <c r="L847">
        <f t="shared" si="189"/>
        <v>0</v>
      </c>
      <c r="M847">
        <f t="shared" si="190"/>
        <v>10883.534473915413</v>
      </c>
      <c r="N847">
        <f t="shared" si="191"/>
        <v>0</v>
      </c>
      <c r="O847">
        <f t="shared" si="192"/>
        <v>10883.534473915413</v>
      </c>
      <c r="P847">
        <f t="shared" si="193"/>
        <v>11216.867807248747</v>
      </c>
      <c r="Q847">
        <f t="shared" si="194"/>
        <v>11.216867807248747</v>
      </c>
    </row>
    <row r="848" spans="1:17" x14ac:dyDescent="0.3">
      <c r="A848">
        <v>839</v>
      </c>
      <c r="B848">
        <v>51.8</v>
      </c>
      <c r="C848">
        <f t="shared" si="182"/>
        <v>14.388888888888888</v>
      </c>
      <c r="D848">
        <f t="shared" si="183"/>
        <v>81.056208333333302</v>
      </c>
      <c r="E848">
        <f t="shared" si="184"/>
        <v>225.63</v>
      </c>
      <c r="F848">
        <f t="shared" si="195"/>
        <v>500</v>
      </c>
      <c r="G848">
        <f t="shared" si="185"/>
        <v>806.6862083333333</v>
      </c>
      <c r="H848">
        <f t="shared" si="186"/>
        <v>11607.318219907405</v>
      </c>
      <c r="I848">
        <v>300</v>
      </c>
      <c r="J848">
        <f t="shared" si="187"/>
        <v>333.33333333333331</v>
      </c>
      <c r="K848">
        <f t="shared" si="188"/>
        <v>11607.318219907405</v>
      </c>
      <c r="L848">
        <f t="shared" si="189"/>
        <v>0</v>
      </c>
      <c r="M848">
        <f t="shared" si="190"/>
        <v>12897.020244341562</v>
      </c>
      <c r="N848">
        <f t="shared" si="191"/>
        <v>0</v>
      </c>
      <c r="O848">
        <f t="shared" si="192"/>
        <v>12897.020244341562</v>
      </c>
      <c r="P848">
        <f t="shared" si="193"/>
        <v>13230.353577674896</v>
      </c>
      <c r="Q848">
        <f t="shared" si="194"/>
        <v>13.230353577674896</v>
      </c>
    </row>
    <row r="849" spans="1:17" x14ac:dyDescent="0.3">
      <c r="A849">
        <v>840</v>
      </c>
      <c r="B849">
        <v>52.5</v>
      </c>
      <c r="C849">
        <f t="shared" si="182"/>
        <v>14.583333333333332</v>
      </c>
      <c r="D849">
        <f t="shared" si="183"/>
        <v>83.261718749999986</v>
      </c>
      <c r="E849">
        <f t="shared" si="184"/>
        <v>225.63</v>
      </c>
      <c r="F849">
        <f t="shared" si="195"/>
        <v>388.88888888888926</v>
      </c>
      <c r="G849">
        <f t="shared" si="185"/>
        <v>697.78060763888925</v>
      </c>
      <c r="H849">
        <f t="shared" si="186"/>
        <v>10175.967194733801</v>
      </c>
      <c r="I849">
        <v>300</v>
      </c>
      <c r="J849">
        <f t="shared" si="187"/>
        <v>333.33333333333331</v>
      </c>
      <c r="K849">
        <f t="shared" si="188"/>
        <v>10175.967194733801</v>
      </c>
      <c r="L849">
        <f t="shared" si="189"/>
        <v>0</v>
      </c>
      <c r="M849">
        <f t="shared" si="190"/>
        <v>11306.63021637089</v>
      </c>
      <c r="N849">
        <f t="shared" si="191"/>
        <v>0</v>
      </c>
      <c r="O849">
        <f t="shared" si="192"/>
        <v>11306.63021637089</v>
      </c>
      <c r="P849">
        <f t="shared" si="193"/>
        <v>11639.963549704224</v>
      </c>
      <c r="Q849">
        <f t="shared" si="194"/>
        <v>11.639963549704223</v>
      </c>
    </row>
    <row r="850" spans="1:17" x14ac:dyDescent="0.3">
      <c r="A850">
        <v>841</v>
      </c>
      <c r="B850">
        <v>53.3</v>
      </c>
      <c r="C850">
        <f t="shared" si="182"/>
        <v>14.805555555555554</v>
      </c>
      <c r="D850">
        <f t="shared" si="183"/>
        <v>85.818552083333302</v>
      </c>
      <c r="E850">
        <f t="shared" si="184"/>
        <v>225.63</v>
      </c>
      <c r="F850">
        <f t="shared" si="195"/>
        <v>444.44444444444287</v>
      </c>
      <c r="G850">
        <f t="shared" si="185"/>
        <v>755.89299652777618</v>
      </c>
      <c r="H850">
        <f t="shared" si="186"/>
        <v>11191.415754147351</v>
      </c>
      <c r="I850">
        <v>300</v>
      </c>
      <c r="J850">
        <f t="shared" si="187"/>
        <v>333.33333333333331</v>
      </c>
      <c r="K850">
        <f t="shared" si="188"/>
        <v>11191.415754147351</v>
      </c>
      <c r="L850">
        <f t="shared" si="189"/>
        <v>0</v>
      </c>
      <c r="M850">
        <f t="shared" si="190"/>
        <v>12434.906393497056</v>
      </c>
      <c r="N850">
        <f t="shared" si="191"/>
        <v>0</v>
      </c>
      <c r="O850">
        <f t="shared" si="192"/>
        <v>12434.906393497056</v>
      </c>
      <c r="P850">
        <f t="shared" si="193"/>
        <v>12768.23972683039</v>
      </c>
      <c r="Q850">
        <f t="shared" si="194"/>
        <v>12.768239726830391</v>
      </c>
    </row>
    <row r="851" spans="1:17" x14ac:dyDescent="0.3">
      <c r="A851">
        <v>842</v>
      </c>
      <c r="B851">
        <v>54.5</v>
      </c>
      <c r="C851">
        <f t="shared" si="182"/>
        <v>15.138888888888889</v>
      </c>
      <c r="D851">
        <f t="shared" si="183"/>
        <v>89.726302083333323</v>
      </c>
      <c r="E851">
        <f t="shared" si="184"/>
        <v>225.63</v>
      </c>
      <c r="F851">
        <f t="shared" si="195"/>
        <v>666.6666666666714</v>
      </c>
      <c r="G851">
        <f t="shared" si="185"/>
        <v>982.02296875000479</v>
      </c>
      <c r="H851">
        <f t="shared" si="186"/>
        <v>14866.736610243128</v>
      </c>
      <c r="I851">
        <v>300</v>
      </c>
      <c r="J851">
        <f t="shared" si="187"/>
        <v>333.33333333333331</v>
      </c>
      <c r="K851">
        <f t="shared" si="188"/>
        <v>14866.736610243128</v>
      </c>
      <c r="L851">
        <f t="shared" si="189"/>
        <v>0</v>
      </c>
      <c r="M851">
        <f t="shared" si="190"/>
        <v>16518.596233603475</v>
      </c>
      <c r="N851">
        <f t="shared" si="191"/>
        <v>0</v>
      </c>
      <c r="O851">
        <f t="shared" si="192"/>
        <v>16518.596233603475</v>
      </c>
      <c r="P851">
        <f t="shared" si="193"/>
        <v>16851.929566936808</v>
      </c>
      <c r="Q851">
        <f t="shared" si="194"/>
        <v>16.851929566936807</v>
      </c>
    </row>
    <row r="852" spans="1:17" x14ac:dyDescent="0.3">
      <c r="A852">
        <v>843</v>
      </c>
      <c r="B852">
        <v>55.7</v>
      </c>
      <c r="C852">
        <f t="shared" si="182"/>
        <v>15.472222222222223</v>
      </c>
      <c r="D852">
        <f t="shared" si="183"/>
        <v>93.721052083333333</v>
      </c>
      <c r="E852">
        <f t="shared" si="184"/>
        <v>225.63</v>
      </c>
      <c r="F852">
        <f t="shared" si="195"/>
        <v>666.66666666666788</v>
      </c>
      <c r="G852">
        <f t="shared" si="185"/>
        <v>986.01771875000122</v>
      </c>
      <c r="H852">
        <f t="shared" si="186"/>
        <v>15255.885259548631</v>
      </c>
      <c r="I852">
        <v>300</v>
      </c>
      <c r="J852">
        <f t="shared" si="187"/>
        <v>333.33333333333331</v>
      </c>
      <c r="K852">
        <f t="shared" si="188"/>
        <v>15255.885259548631</v>
      </c>
      <c r="L852">
        <f t="shared" si="189"/>
        <v>0</v>
      </c>
      <c r="M852">
        <f t="shared" si="190"/>
        <v>16950.983621720701</v>
      </c>
      <c r="N852">
        <f t="shared" si="191"/>
        <v>0</v>
      </c>
      <c r="O852">
        <f t="shared" si="192"/>
        <v>16950.983621720701</v>
      </c>
      <c r="P852">
        <f t="shared" si="193"/>
        <v>17284.316955054033</v>
      </c>
      <c r="Q852">
        <f t="shared" si="194"/>
        <v>17.284316955054035</v>
      </c>
    </row>
    <row r="853" spans="1:17" x14ac:dyDescent="0.3">
      <c r="A853">
        <v>844</v>
      </c>
      <c r="B853">
        <v>56.5</v>
      </c>
      <c r="C853">
        <f t="shared" si="182"/>
        <v>15.694444444444445</v>
      </c>
      <c r="D853">
        <f t="shared" si="183"/>
        <v>96.43255208333332</v>
      </c>
      <c r="E853">
        <f t="shared" si="184"/>
        <v>225.63</v>
      </c>
      <c r="F853">
        <f t="shared" si="195"/>
        <v>444.44444444444287</v>
      </c>
      <c r="G853">
        <f t="shared" si="185"/>
        <v>766.50699652777621</v>
      </c>
      <c r="H853">
        <f t="shared" si="186"/>
        <v>12029.901473283155</v>
      </c>
      <c r="I853">
        <v>300</v>
      </c>
      <c r="J853">
        <f t="shared" si="187"/>
        <v>333.33333333333331</v>
      </c>
      <c r="K853">
        <f t="shared" si="188"/>
        <v>12029.901473283155</v>
      </c>
      <c r="L853">
        <f t="shared" si="189"/>
        <v>0</v>
      </c>
      <c r="M853">
        <f t="shared" si="190"/>
        <v>13366.557192536839</v>
      </c>
      <c r="N853">
        <f t="shared" si="191"/>
        <v>0</v>
      </c>
      <c r="O853">
        <f t="shared" si="192"/>
        <v>13366.557192536839</v>
      </c>
      <c r="P853">
        <f t="shared" si="193"/>
        <v>13699.890525870172</v>
      </c>
      <c r="Q853">
        <f t="shared" si="194"/>
        <v>13.699890525870172</v>
      </c>
    </row>
    <row r="854" spans="1:17" x14ac:dyDescent="0.3">
      <c r="A854">
        <v>845</v>
      </c>
      <c r="B854">
        <v>56.8</v>
      </c>
      <c r="C854">
        <f t="shared" si="182"/>
        <v>15.777777777777777</v>
      </c>
      <c r="D854">
        <f t="shared" si="183"/>
        <v>97.459333333333319</v>
      </c>
      <c r="E854">
        <f t="shared" si="184"/>
        <v>225.63</v>
      </c>
      <c r="F854">
        <f t="shared" si="195"/>
        <v>166.6666666666643</v>
      </c>
      <c r="G854">
        <f t="shared" si="185"/>
        <v>489.75599999999764</v>
      </c>
      <c r="H854">
        <f t="shared" si="186"/>
        <v>7727.2613333332956</v>
      </c>
      <c r="I854">
        <v>300</v>
      </c>
      <c r="J854">
        <f t="shared" si="187"/>
        <v>333.33333333333331</v>
      </c>
      <c r="K854">
        <f t="shared" si="188"/>
        <v>7727.2613333332956</v>
      </c>
      <c r="L854">
        <f t="shared" si="189"/>
        <v>0</v>
      </c>
      <c r="M854">
        <f t="shared" si="190"/>
        <v>8585.8459259258834</v>
      </c>
      <c r="N854">
        <f t="shared" si="191"/>
        <v>0</v>
      </c>
      <c r="O854">
        <f t="shared" si="192"/>
        <v>8585.8459259258834</v>
      </c>
      <c r="P854">
        <f t="shared" si="193"/>
        <v>8919.1792592592174</v>
      </c>
      <c r="Q854">
        <f t="shared" si="194"/>
        <v>8.9191792592592165</v>
      </c>
    </row>
    <row r="855" spans="1:17" x14ac:dyDescent="0.3">
      <c r="A855">
        <v>846</v>
      </c>
      <c r="B855">
        <v>57</v>
      </c>
      <c r="C855">
        <f t="shared" si="182"/>
        <v>15.833333333333332</v>
      </c>
      <c r="D855">
        <f t="shared" si="183"/>
        <v>98.146874999999966</v>
      </c>
      <c r="E855">
        <f t="shared" si="184"/>
        <v>225.63</v>
      </c>
      <c r="F855">
        <f t="shared" si="195"/>
        <v>111.11111111111072</v>
      </c>
      <c r="G855">
        <f t="shared" si="185"/>
        <v>434.88798611111065</v>
      </c>
      <c r="H855">
        <f t="shared" si="186"/>
        <v>6885.7264467592513</v>
      </c>
      <c r="I855">
        <v>300</v>
      </c>
      <c r="J855">
        <f t="shared" si="187"/>
        <v>333.33333333333331</v>
      </c>
      <c r="K855">
        <f t="shared" si="188"/>
        <v>6885.7264467592513</v>
      </c>
      <c r="L855">
        <f t="shared" si="189"/>
        <v>0</v>
      </c>
      <c r="M855">
        <f t="shared" si="190"/>
        <v>7650.8071630658342</v>
      </c>
      <c r="N855">
        <f t="shared" si="191"/>
        <v>0</v>
      </c>
      <c r="O855">
        <f t="shared" si="192"/>
        <v>7650.8071630658342</v>
      </c>
      <c r="P855">
        <f t="shared" si="193"/>
        <v>7984.1404963991672</v>
      </c>
      <c r="Q855">
        <f t="shared" si="194"/>
        <v>7.9841404963991671</v>
      </c>
    </row>
    <row r="856" spans="1:17" x14ac:dyDescent="0.3">
      <c r="A856">
        <v>847</v>
      </c>
      <c r="B856">
        <v>57.2</v>
      </c>
      <c r="C856">
        <f t="shared" si="182"/>
        <v>15.888888888888889</v>
      </c>
      <c r="D856">
        <f t="shared" si="183"/>
        <v>98.836833333333331</v>
      </c>
      <c r="E856">
        <f t="shared" si="184"/>
        <v>225.63</v>
      </c>
      <c r="F856">
        <f t="shared" si="195"/>
        <v>111.11111111111427</v>
      </c>
      <c r="G856">
        <f t="shared" si="185"/>
        <v>435.57794444444761</v>
      </c>
      <c r="H856">
        <f t="shared" si="186"/>
        <v>6920.8495617284452</v>
      </c>
      <c r="I856">
        <v>300</v>
      </c>
      <c r="J856">
        <f t="shared" si="187"/>
        <v>333.33333333333331</v>
      </c>
      <c r="K856">
        <f t="shared" si="188"/>
        <v>6920.8495617284452</v>
      </c>
      <c r="L856">
        <f t="shared" si="189"/>
        <v>0</v>
      </c>
      <c r="M856">
        <f t="shared" si="190"/>
        <v>7689.8328463649386</v>
      </c>
      <c r="N856">
        <f t="shared" si="191"/>
        <v>0</v>
      </c>
      <c r="O856">
        <f t="shared" si="192"/>
        <v>7689.8328463649386</v>
      </c>
      <c r="P856">
        <f t="shared" si="193"/>
        <v>8023.1661796982717</v>
      </c>
      <c r="Q856">
        <f t="shared" si="194"/>
        <v>8.0231661796982721</v>
      </c>
    </row>
    <row r="857" spans="1:17" x14ac:dyDescent="0.3">
      <c r="A857">
        <v>848</v>
      </c>
      <c r="B857">
        <v>57.7</v>
      </c>
      <c r="C857">
        <f t="shared" si="182"/>
        <v>16.027777777777779</v>
      </c>
      <c r="D857">
        <f t="shared" si="183"/>
        <v>100.57230208333334</v>
      </c>
      <c r="E857">
        <f t="shared" si="184"/>
        <v>225.63</v>
      </c>
      <c r="F857">
        <f t="shared" si="195"/>
        <v>277.77777777777857</v>
      </c>
      <c r="G857">
        <f t="shared" si="185"/>
        <v>603.9800798611119</v>
      </c>
      <c r="H857">
        <f t="shared" si="186"/>
        <v>9680.4585022183783</v>
      </c>
      <c r="I857">
        <v>300</v>
      </c>
      <c r="J857">
        <f t="shared" si="187"/>
        <v>333.33333333333331</v>
      </c>
      <c r="K857">
        <f t="shared" si="188"/>
        <v>9680.4585022183783</v>
      </c>
      <c r="L857">
        <f t="shared" si="189"/>
        <v>0</v>
      </c>
      <c r="M857">
        <f t="shared" si="190"/>
        <v>10756.065002464864</v>
      </c>
      <c r="N857">
        <f t="shared" si="191"/>
        <v>0</v>
      </c>
      <c r="O857">
        <f t="shared" si="192"/>
        <v>10756.065002464864</v>
      </c>
      <c r="P857">
        <f t="shared" si="193"/>
        <v>11089.398335798198</v>
      </c>
      <c r="Q857">
        <f t="shared" si="194"/>
        <v>11.089398335798197</v>
      </c>
    </row>
    <row r="858" spans="1:17" x14ac:dyDescent="0.3">
      <c r="A858">
        <v>849</v>
      </c>
      <c r="B858">
        <v>58.7</v>
      </c>
      <c r="C858">
        <f t="shared" si="182"/>
        <v>16.305555555555557</v>
      </c>
      <c r="D858">
        <f t="shared" si="183"/>
        <v>104.08855208333335</v>
      </c>
      <c r="E858">
        <f t="shared" si="184"/>
        <v>225.63</v>
      </c>
      <c r="F858">
        <f t="shared" si="195"/>
        <v>555.55555555555713</v>
      </c>
      <c r="G858">
        <f t="shared" si="185"/>
        <v>885.27410763889043</v>
      </c>
      <c r="H858">
        <f t="shared" si="186"/>
        <v>14434.886144000799</v>
      </c>
      <c r="I858">
        <v>300</v>
      </c>
      <c r="J858">
        <f t="shared" si="187"/>
        <v>333.33333333333331</v>
      </c>
      <c r="K858">
        <f t="shared" si="188"/>
        <v>14434.886144000799</v>
      </c>
      <c r="L858">
        <f t="shared" si="189"/>
        <v>0</v>
      </c>
      <c r="M858">
        <f t="shared" si="190"/>
        <v>16038.762382223109</v>
      </c>
      <c r="N858">
        <f t="shared" si="191"/>
        <v>0</v>
      </c>
      <c r="O858">
        <f t="shared" si="192"/>
        <v>16038.762382223109</v>
      </c>
      <c r="P858">
        <f t="shared" si="193"/>
        <v>16372.095715556443</v>
      </c>
      <c r="Q858">
        <f t="shared" si="194"/>
        <v>16.372095715556444</v>
      </c>
    </row>
    <row r="859" spans="1:17" x14ac:dyDescent="0.3">
      <c r="A859">
        <v>850</v>
      </c>
      <c r="B859">
        <v>60.1</v>
      </c>
      <c r="C859">
        <f t="shared" si="182"/>
        <v>16.694444444444443</v>
      </c>
      <c r="D859">
        <f t="shared" si="183"/>
        <v>109.11280208333329</v>
      </c>
      <c r="E859">
        <f t="shared" si="184"/>
        <v>225.63</v>
      </c>
      <c r="F859">
        <f t="shared" si="195"/>
        <v>777.77777777777146</v>
      </c>
      <c r="G859">
        <f t="shared" si="185"/>
        <v>1112.5205798611048</v>
      </c>
      <c r="H859">
        <f t="shared" si="186"/>
        <v>18572.913013792331</v>
      </c>
      <c r="I859">
        <v>300</v>
      </c>
      <c r="J859">
        <f t="shared" si="187"/>
        <v>333.33333333333331</v>
      </c>
      <c r="K859">
        <f t="shared" si="188"/>
        <v>18572.913013792331</v>
      </c>
      <c r="L859">
        <f t="shared" si="189"/>
        <v>0</v>
      </c>
      <c r="M859">
        <f t="shared" si="190"/>
        <v>20636.570015324811</v>
      </c>
      <c r="N859">
        <f t="shared" si="191"/>
        <v>0</v>
      </c>
      <c r="O859">
        <f t="shared" si="192"/>
        <v>20636.570015324811</v>
      </c>
      <c r="P859">
        <f t="shared" si="193"/>
        <v>20969.903348658143</v>
      </c>
      <c r="Q859">
        <f t="shared" si="194"/>
        <v>20.969903348658143</v>
      </c>
    </row>
    <row r="860" spans="1:17" x14ac:dyDescent="0.3">
      <c r="A860">
        <v>851</v>
      </c>
      <c r="B860">
        <v>61.1</v>
      </c>
      <c r="C860">
        <f t="shared" si="182"/>
        <v>16.972222222222221</v>
      </c>
      <c r="D860">
        <f t="shared" si="183"/>
        <v>112.77405208333332</v>
      </c>
      <c r="E860">
        <f t="shared" si="184"/>
        <v>225.63</v>
      </c>
      <c r="F860">
        <f t="shared" si="195"/>
        <v>555.55555555555713</v>
      </c>
      <c r="G860">
        <f t="shared" si="185"/>
        <v>893.95960763889047</v>
      </c>
      <c r="H860">
        <f t="shared" si="186"/>
        <v>15172.481118537835</v>
      </c>
      <c r="I860">
        <v>300</v>
      </c>
      <c r="J860">
        <f t="shared" si="187"/>
        <v>333.33333333333331</v>
      </c>
      <c r="K860">
        <f t="shared" si="188"/>
        <v>15172.481118537835</v>
      </c>
      <c r="L860">
        <f t="shared" si="189"/>
        <v>0</v>
      </c>
      <c r="M860">
        <f t="shared" si="190"/>
        <v>16858.312353930927</v>
      </c>
      <c r="N860">
        <f t="shared" si="191"/>
        <v>0</v>
      </c>
      <c r="O860">
        <f t="shared" si="192"/>
        <v>16858.312353930927</v>
      </c>
      <c r="P860">
        <f t="shared" si="193"/>
        <v>17191.645687264259</v>
      </c>
      <c r="Q860">
        <f t="shared" si="194"/>
        <v>17.191645687264259</v>
      </c>
    </row>
    <row r="861" spans="1:17" x14ac:dyDescent="0.3">
      <c r="A861">
        <v>852</v>
      </c>
      <c r="B861">
        <v>61.7</v>
      </c>
      <c r="C861">
        <f t="shared" si="182"/>
        <v>17.138888888888889</v>
      </c>
      <c r="D861">
        <f t="shared" si="183"/>
        <v>114.99980208333334</v>
      </c>
      <c r="E861">
        <f t="shared" si="184"/>
        <v>225.63</v>
      </c>
      <c r="F861">
        <f t="shared" si="195"/>
        <v>333.3333333333357</v>
      </c>
      <c r="G861">
        <f t="shared" si="185"/>
        <v>673.96313541666905</v>
      </c>
      <c r="H861">
        <f t="shared" si="186"/>
        <v>11550.979293113467</v>
      </c>
      <c r="I861">
        <v>300</v>
      </c>
      <c r="J861">
        <f t="shared" si="187"/>
        <v>333.33333333333331</v>
      </c>
      <c r="K861">
        <f t="shared" si="188"/>
        <v>11550.979293113467</v>
      </c>
      <c r="L861">
        <f t="shared" si="189"/>
        <v>0</v>
      </c>
      <c r="M861">
        <f t="shared" si="190"/>
        <v>12834.421436792742</v>
      </c>
      <c r="N861">
        <f t="shared" si="191"/>
        <v>0</v>
      </c>
      <c r="O861">
        <f t="shared" si="192"/>
        <v>12834.421436792742</v>
      </c>
      <c r="P861">
        <f t="shared" si="193"/>
        <v>13167.754770126076</v>
      </c>
      <c r="Q861">
        <f t="shared" si="194"/>
        <v>13.167754770126075</v>
      </c>
    </row>
    <row r="862" spans="1:17" x14ac:dyDescent="0.3">
      <c r="A862">
        <v>853</v>
      </c>
      <c r="B862">
        <v>62.3</v>
      </c>
      <c r="C862">
        <f t="shared" si="182"/>
        <v>17.305555555555554</v>
      </c>
      <c r="D862">
        <f t="shared" si="183"/>
        <v>117.2473020833333</v>
      </c>
      <c r="E862">
        <f t="shared" si="184"/>
        <v>225.63</v>
      </c>
      <c r="F862">
        <f t="shared" si="195"/>
        <v>333.3333333333286</v>
      </c>
      <c r="G862">
        <f t="shared" si="185"/>
        <v>676.21063541666194</v>
      </c>
      <c r="H862">
        <f t="shared" si="186"/>
        <v>11702.200718460565</v>
      </c>
      <c r="I862">
        <v>300</v>
      </c>
      <c r="J862">
        <f t="shared" si="187"/>
        <v>333.33333333333331</v>
      </c>
      <c r="K862">
        <f t="shared" si="188"/>
        <v>11702.200718460565</v>
      </c>
      <c r="L862">
        <f t="shared" si="189"/>
        <v>0</v>
      </c>
      <c r="M862">
        <f t="shared" si="190"/>
        <v>13002.44524273396</v>
      </c>
      <c r="N862">
        <f t="shared" si="191"/>
        <v>0</v>
      </c>
      <c r="O862">
        <f t="shared" si="192"/>
        <v>13002.44524273396</v>
      </c>
      <c r="P862">
        <f t="shared" si="193"/>
        <v>13335.778576067294</v>
      </c>
      <c r="Q862">
        <f t="shared" si="194"/>
        <v>13.335778576067295</v>
      </c>
    </row>
    <row r="863" spans="1:17" x14ac:dyDescent="0.3">
      <c r="A863">
        <v>854</v>
      </c>
      <c r="B863">
        <v>62.9</v>
      </c>
      <c r="C863">
        <f t="shared" si="182"/>
        <v>17.472222222222221</v>
      </c>
      <c r="D863">
        <f t="shared" si="183"/>
        <v>119.51655208333329</v>
      </c>
      <c r="E863">
        <f t="shared" si="184"/>
        <v>225.63</v>
      </c>
      <c r="F863">
        <f t="shared" si="195"/>
        <v>333.3333333333357</v>
      </c>
      <c r="G863">
        <f t="shared" si="185"/>
        <v>678.47988541666905</v>
      </c>
      <c r="H863">
        <f t="shared" si="186"/>
        <v>11854.551331307912</v>
      </c>
      <c r="I863">
        <v>300</v>
      </c>
      <c r="J863">
        <f t="shared" si="187"/>
        <v>333.33333333333331</v>
      </c>
      <c r="K863">
        <f t="shared" si="188"/>
        <v>11854.551331307912</v>
      </c>
      <c r="L863">
        <f t="shared" si="189"/>
        <v>0</v>
      </c>
      <c r="M863">
        <f t="shared" si="190"/>
        <v>13171.723701453235</v>
      </c>
      <c r="N863">
        <f t="shared" si="191"/>
        <v>0</v>
      </c>
      <c r="O863">
        <f t="shared" si="192"/>
        <v>13171.723701453235</v>
      </c>
      <c r="P863">
        <f t="shared" si="193"/>
        <v>13505.057034786569</v>
      </c>
      <c r="Q863">
        <f t="shared" si="194"/>
        <v>13.505057034786569</v>
      </c>
    </row>
    <row r="864" spans="1:17" x14ac:dyDescent="0.3">
      <c r="A864">
        <v>855</v>
      </c>
      <c r="B864">
        <v>63.3</v>
      </c>
      <c r="C864">
        <f t="shared" si="182"/>
        <v>17.583333333333332</v>
      </c>
      <c r="D864">
        <f t="shared" si="183"/>
        <v>121.04146874999998</v>
      </c>
      <c r="E864">
        <f t="shared" si="184"/>
        <v>225.63</v>
      </c>
      <c r="F864">
        <f t="shared" si="195"/>
        <v>222.22222222222143</v>
      </c>
      <c r="G864">
        <f t="shared" si="185"/>
        <v>568.89369097222141</v>
      </c>
      <c r="H864">
        <f t="shared" si="186"/>
        <v>10003.047399594892</v>
      </c>
      <c r="I864">
        <v>300</v>
      </c>
      <c r="J864">
        <f t="shared" si="187"/>
        <v>333.33333333333331</v>
      </c>
      <c r="K864">
        <f t="shared" si="188"/>
        <v>10003.047399594892</v>
      </c>
      <c r="L864">
        <f t="shared" si="189"/>
        <v>0</v>
      </c>
      <c r="M864">
        <f t="shared" si="190"/>
        <v>11114.497110660992</v>
      </c>
      <c r="N864">
        <f t="shared" si="191"/>
        <v>0</v>
      </c>
      <c r="O864">
        <f t="shared" si="192"/>
        <v>11114.497110660992</v>
      </c>
      <c r="P864">
        <f t="shared" si="193"/>
        <v>11447.830443994326</v>
      </c>
      <c r="Q864">
        <f t="shared" si="194"/>
        <v>11.447830443994325</v>
      </c>
    </row>
    <row r="865" spans="1:17" x14ac:dyDescent="0.3">
      <c r="A865">
        <v>856</v>
      </c>
      <c r="B865">
        <v>63.4</v>
      </c>
      <c r="C865">
        <f t="shared" si="182"/>
        <v>17.611111111111111</v>
      </c>
      <c r="D865">
        <f t="shared" si="183"/>
        <v>121.42420833333331</v>
      </c>
      <c r="E865">
        <f t="shared" si="184"/>
        <v>225.63</v>
      </c>
      <c r="F865">
        <f t="shared" si="195"/>
        <v>55.555555555557135</v>
      </c>
      <c r="G865">
        <f t="shared" si="185"/>
        <v>402.60976388889043</v>
      </c>
      <c r="H865">
        <f t="shared" si="186"/>
        <v>7090.4052862654589</v>
      </c>
      <c r="I865">
        <v>300</v>
      </c>
      <c r="J865">
        <f t="shared" si="187"/>
        <v>333.33333333333331</v>
      </c>
      <c r="K865">
        <f t="shared" si="188"/>
        <v>7090.4052862654589</v>
      </c>
      <c r="L865">
        <f t="shared" si="189"/>
        <v>0</v>
      </c>
      <c r="M865">
        <f t="shared" si="190"/>
        <v>7878.2280958505098</v>
      </c>
      <c r="N865">
        <f t="shared" si="191"/>
        <v>0</v>
      </c>
      <c r="O865">
        <f t="shared" si="192"/>
        <v>7878.2280958505098</v>
      </c>
      <c r="P865">
        <f t="shared" si="193"/>
        <v>8211.5614291838428</v>
      </c>
      <c r="Q865">
        <f t="shared" si="194"/>
        <v>8.2115614291838437</v>
      </c>
    </row>
    <row r="866" spans="1:17" x14ac:dyDescent="0.3">
      <c r="A866">
        <v>857</v>
      </c>
      <c r="B866">
        <v>63.5</v>
      </c>
      <c r="C866">
        <f t="shared" si="182"/>
        <v>17.638888888888889</v>
      </c>
      <c r="D866">
        <f t="shared" si="183"/>
        <v>121.80755208333332</v>
      </c>
      <c r="E866">
        <f t="shared" si="184"/>
        <v>225.63</v>
      </c>
      <c r="F866">
        <f t="shared" si="195"/>
        <v>55.555555555557135</v>
      </c>
      <c r="G866">
        <f t="shared" si="185"/>
        <v>402.99310763889048</v>
      </c>
      <c r="H866">
        <f t="shared" si="186"/>
        <v>7108.3506486304295</v>
      </c>
      <c r="I866">
        <v>300</v>
      </c>
      <c r="J866">
        <f t="shared" si="187"/>
        <v>333.33333333333331</v>
      </c>
      <c r="K866">
        <f t="shared" si="188"/>
        <v>7108.3506486304295</v>
      </c>
      <c r="L866">
        <f t="shared" si="189"/>
        <v>0</v>
      </c>
      <c r="M866">
        <f t="shared" si="190"/>
        <v>7898.1673873671434</v>
      </c>
      <c r="N866">
        <f t="shared" si="191"/>
        <v>0</v>
      </c>
      <c r="O866">
        <f t="shared" si="192"/>
        <v>7898.1673873671434</v>
      </c>
      <c r="P866">
        <f t="shared" si="193"/>
        <v>8231.5007207004764</v>
      </c>
      <c r="Q866">
        <f t="shared" si="194"/>
        <v>8.2315007207004758</v>
      </c>
    </row>
    <row r="867" spans="1:17" x14ac:dyDescent="0.3">
      <c r="A867">
        <v>858</v>
      </c>
      <c r="B867">
        <v>64.5</v>
      </c>
      <c r="C867">
        <f t="shared" si="182"/>
        <v>17.916666666666668</v>
      </c>
      <c r="D867">
        <f t="shared" si="183"/>
        <v>125.67421875000001</v>
      </c>
      <c r="E867">
        <f t="shared" si="184"/>
        <v>225.63</v>
      </c>
      <c r="F867">
        <f t="shared" si="195"/>
        <v>555.55555555555713</v>
      </c>
      <c r="G867">
        <f t="shared" si="185"/>
        <v>906.85977430555715</v>
      </c>
      <c r="H867">
        <f t="shared" si="186"/>
        <v>16247.904289641234</v>
      </c>
      <c r="I867">
        <v>300</v>
      </c>
      <c r="J867">
        <f t="shared" si="187"/>
        <v>333.33333333333331</v>
      </c>
      <c r="K867">
        <f t="shared" si="188"/>
        <v>16247.904289641234</v>
      </c>
      <c r="L867">
        <f t="shared" si="189"/>
        <v>0</v>
      </c>
      <c r="M867">
        <f t="shared" si="190"/>
        <v>18053.22698849026</v>
      </c>
      <c r="N867">
        <f t="shared" si="191"/>
        <v>0</v>
      </c>
      <c r="O867">
        <f t="shared" si="192"/>
        <v>18053.22698849026</v>
      </c>
      <c r="P867">
        <f t="shared" si="193"/>
        <v>18386.560321823592</v>
      </c>
      <c r="Q867">
        <f t="shared" si="194"/>
        <v>18.386560321823591</v>
      </c>
    </row>
    <row r="868" spans="1:17" x14ac:dyDescent="0.3">
      <c r="A868">
        <v>859</v>
      </c>
      <c r="B868">
        <v>65.8</v>
      </c>
      <c r="C868">
        <f t="shared" si="182"/>
        <v>18.277777777777775</v>
      </c>
      <c r="D868">
        <f t="shared" si="183"/>
        <v>130.79120833333329</v>
      </c>
      <c r="E868">
        <f t="shared" si="184"/>
        <v>225.63</v>
      </c>
      <c r="F868">
        <f t="shared" si="195"/>
        <v>722.22222222221433</v>
      </c>
      <c r="G868">
        <f t="shared" si="185"/>
        <v>1078.6434305555476</v>
      </c>
      <c r="H868">
        <f t="shared" si="186"/>
        <v>19715.204925154172</v>
      </c>
      <c r="I868">
        <v>300</v>
      </c>
      <c r="J868">
        <f t="shared" si="187"/>
        <v>333.33333333333331</v>
      </c>
      <c r="K868">
        <f t="shared" si="188"/>
        <v>19715.204925154172</v>
      </c>
      <c r="L868">
        <f t="shared" si="189"/>
        <v>0</v>
      </c>
      <c r="M868">
        <f t="shared" si="190"/>
        <v>21905.783250171302</v>
      </c>
      <c r="N868">
        <f t="shared" si="191"/>
        <v>0</v>
      </c>
      <c r="O868">
        <f t="shared" si="192"/>
        <v>21905.783250171302</v>
      </c>
      <c r="P868">
        <f t="shared" si="193"/>
        <v>22239.116583504634</v>
      </c>
      <c r="Q868">
        <f t="shared" si="194"/>
        <v>22.239116583504632</v>
      </c>
    </row>
    <row r="869" spans="1:17" x14ac:dyDescent="0.3">
      <c r="A869">
        <v>860</v>
      </c>
      <c r="B869">
        <v>66.8</v>
      </c>
      <c r="C869">
        <f t="shared" si="182"/>
        <v>18.555555555555554</v>
      </c>
      <c r="D869">
        <f t="shared" si="183"/>
        <v>134.79683333333327</v>
      </c>
      <c r="E869">
        <f t="shared" si="184"/>
        <v>225.63</v>
      </c>
      <c r="F869">
        <f t="shared" si="195"/>
        <v>555.55555555555713</v>
      </c>
      <c r="G869">
        <f t="shared" si="185"/>
        <v>915.98238888889045</v>
      </c>
      <c r="H869">
        <f t="shared" si="186"/>
        <v>16996.562104938297</v>
      </c>
      <c r="I869">
        <v>300</v>
      </c>
      <c r="J869">
        <f t="shared" si="187"/>
        <v>333.33333333333331</v>
      </c>
      <c r="K869">
        <f t="shared" si="188"/>
        <v>16996.562104938297</v>
      </c>
      <c r="L869">
        <f t="shared" si="189"/>
        <v>0</v>
      </c>
      <c r="M869">
        <f t="shared" si="190"/>
        <v>18885.069005486996</v>
      </c>
      <c r="N869">
        <f t="shared" si="191"/>
        <v>0</v>
      </c>
      <c r="O869">
        <f t="shared" si="192"/>
        <v>18885.069005486996</v>
      </c>
      <c r="P869">
        <f t="shared" si="193"/>
        <v>19218.402338820328</v>
      </c>
      <c r="Q869">
        <f t="shared" si="194"/>
        <v>19.218402338820329</v>
      </c>
    </row>
    <row r="870" spans="1:17" x14ac:dyDescent="0.3">
      <c r="A870">
        <v>861</v>
      </c>
      <c r="B870">
        <v>67.400000000000006</v>
      </c>
      <c r="C870">
        <f t="shared" si="182"/>
        <v>18.722222222222225</v>
      </c>
      <c r="D870">
        <f t="shared" si="183"/>
        <v>137.22920833333336</v>
      </c>
      <c r="E870">
        <f t="shared" si="184"/>
        <v>225.63</v>
      </c>
      <c r="F870">
        <f t="shared" si="195"/>
        <v>333.33333333334281</v>
      </c>
      <c r="G870">
        <f t="shared" si="185"/>
        <v>696.19254166667611</v>
      </c>
      <c r="H870">
        <f t="shared" si="186"/>
        <v>13034.271474537216</v>
      </c>
      <c r="I870">
        <v>300</v>
      </c>
      <c r="J870">
        <f t="shared" si="187"/>
        <v>333.33333333333331</v>
      </c>
      <c r="K870">
        <f t="shared" si="188"/>
        <v>13034.271474537216</v>
      </c>
      <c r="L870">
        <f t="shared" si="189"/>
        <v>0</v>
      </c>
      <c r="M870">
        <f t="shared" si="190"/>
        <v>14482.523860596906</v>
      </c>
      <c r="N870">
        <f t="shared" si="191"/>
        <v>0</v>
      </c>
      <c r="O870">
        <f t="shared" si="192"/>
        <v>14482.523860596906</v>
      </c>
      <c r="P870">
        <f t="shared" si="193"/>
        <v>14815.85719393024</v>
      </c>
      <c r="Q870">
        <f t="shared" si="194"/>
        <v>14.81585719393024</v>
      </c>
    </row>
    <row r="871" spans="1:17" x14ac:dyDescent="0.3">
      <c r="A871">
        <v>862</v>
      </c>
      <c r="B871">
        <v>68.8</v>
      </c>
      <c r="C871">
        <f t="shared" si="182"/>
        <v>19.111111111111111</v>
      </c>
      <c r="D871">
        <f t="shared" si="183"/>
        <v>142.98933333333329</v>
      </c>
      <c r="E871">
        <f t="shared" si="184"/>
        <v>225.63</v>
      </c>
      <c r="F871">
        <f t="shared" si="195"/>
        <v>777.77777777777146</v>
      </c>
      <c r="G871">
        <f t="shared" si="185"/>
        <v>1146.3971111111048</v>
      </c>
      <c r="H871">
        <f t="shared" si="186"/>
        <v>21908.922567901114</v>
      </c>
      <c r="I871">
        <v>300</v>
      </c>
      <c r="J871">
        <f t="shared" si="187"/>
        <v>333.33333333333331</v>
      </c>
      <c r="K871">
        <f t="shared" si="188"/>
        <v>21908.922567901114</v>
      </c>
      <c r="L871">
        <f t="shared" si="189"/>
        <v>0</v>
      </c>
      <c r="M871">
        <f t="shared" si="190"/>
        <v>24343.247297667906</v>
      </c>
      <c r="N871">
        <f t="shared" si="191"/>
        <v>0</v>
      </c>
      <c r="O871">
        <f t="shared" si="192"/>
        <v>24343.247297667906</v>
      </c>
      <c r="P871">
        <f t="shared" si="193"/>
        <v>24676.580631001238</v>
      </c>
      <c r="Q871">
        <f t="shared" si="194"/>
        <v>24.676580631001237</v>
      </c>
    </row>
    <row r="872" spans="1:17" x14ac:dyDescent="0.3">
      <c r="A872">
        <v>863</v>
      </c>
      <c r="B872">
        <v>71.099999999999994</v>
      </c>
      <c r="C872">
        <f t="shared" si="182"/>
        <v>19.749999999999996</v>
      </c>
      <c r="D872">
        <f t="shared" si="183"/>
        <v>152.70946874999993</v>
      </c>
      <c r="E872">
        <f t="shared" si="184"/>
        <v>225.63</v>
      </c>
      <c r="F872">
        <f t="shared" si="195"/>
        <v>1277.7777777777715</v>
      </c>
      <c r="G872">
        <f t="shared" si="185"/>
        <v>1656.1172465277714</v>
      </c>
      <c r="H872">
        <f t="shared" si="186"/>
        <v>32708.31561892348</v>
      </c>
      <c r="I872">
        <v>300</v>
      </c>
      <c r="J872">
        <f t="shared" si="187"/>
        <v>333.33333333333331</v>
      </c>
      <c r="K872">
        <f t="shared" si="188"/>
        <v>32708.31561892348</v>
      </c>
      <c r="L872">
        <f t="shared" si="189"/>
        <v>0</v>
      </c>
      <c r="M872">
        <f t="shared" si="190"/>
        <v>36342.572909914976</v>
      </c>
      <c r="N872">
        <f t="shared" si="191"/>
        <v>0</v>
      </c>
      <c r="O872">
        <f t="shared" si="192"/>
        <v>36342.572909914976</v>
      </c>
      <c r="P872">
        <f t="shared" si="193"/>
        <v>36675.906243248312</v>
      </c>
      <c r="Q872">
        <f t="shared" si="194"/>
        <v>36.675906243248313</v>
      </c>
    </row>
    <row r="873" spans="1:17" x14ac:dyDescent="0.3">
      <c r="A873">
        <v>864</v>
      </c>
      <c r="B873">
        <v>72.3</v>
      </c>
      <c r="C873">
        <f t="shared" si="182"/>
        <v>20.083333333333332</v>
      </c>
      <c r="D873">
        <f t="shared" si="183"/>
        <v>157.90771874999996</v>
      </c>
      <c r="E873">
        <f t="shared" si="184"/>
        <v>225.63</v>
      </c>
      <c r="F873">
        <f t="shared" si="195"/>
        <v>666.6666666666714</v>
      </c>
      <c r="G873">
        <f t="shared" si="185"/>
        <v>1050.2043854166714</v>
      </c>
      <c r="H873">
        <f t="shared" si="186"/>
        <v>21091.604740451483</v>
      </c>
      <c r="I873">
        <v>300</v>
      </c>
      <c r="J873">
        <f t="shared" si="187"/>
        <v>333.33333333333331</v>
      </c>
      <c r="K873">
        <f t="shared" si="188"/>
        <v>21091.604740451483</v>
      </c>
      <c r="L873">
        <f t="shared" si="189"/>
        <v>0</v>
      </c>
      <c r="M873">
        <f t="shared" si="190"/>
        <v>23435.116378279425</v>
      </c>
      <c r="N873">
        <f t="shared" si="191"/>
        <v>0</v>
      </c>
      <c r="O873">
        <f t="shared" si="192"/>
        <v>23435.116378279425</v>
      </c>
      <c r="P873">
        <f t="shared" si="193"/>
        <v>23768.449711612757</v>
      </c>
      <c r="Q873">
        <f t="shared" si="194"/>
        <v>23.768449711612757</v>
      </c>
    </row>
    <row r="874" spans="1:17" x14ac:dyDescent="0.3">
      <c r="A874">
        <v>865</v>
      </c>
      <c r="B874">
        <v>72.8</v>
      </c>
      <c r="C874">
        <f t="shared" si="182"/>
        <v>20.222222222222221</v>
      </c>
      <c r="D874">
        <f t="shared" si="183"/>
        <v>160.09933333333331</v>
      </c>
      <c r="E874">
        <f t="shared" si="184"/>
        <v>225.63</v>
      </c>
      <c r="F874">
        <f t="shared" si="195"/>
        <v>277.77777777777857</v>
      </c>
      <c r="G874">
        <f t="shared" si="185"/>
        <v>663.50711111111195</v>
      </c>
      <c r="H874">
        <f t="shared" si="186"/>
        <v>13417.588246913596</v>
      </c>
      <c r="I874">
        <v>300</v>
      </c>
      <c r="J874">
        <f t="shared" si="187"/>
        <v>333.33333333333331</v>
      </c>
      <c r="K874">
        <f t="shared" si="188"/>
        <v>13417.588246913596</v>
      </c>
      <c r="L874">
        <f t="shared" si="189"/>
        <v>0</v>
      </c>
      <c r="M874">
        <f t="shared" si="190"/>
        <v>14908.431385459551</v>
      </c>
      <c r="N874">
        <f t="shared" si="191"/>
        <v>0</v>
      </c>
      <c r="O874">
        <f t="shared" si="192"/>
        <v>14908.431385459551</v>
      </c>
      <c r="P874">
        <f t="shared" si="193"/>
        <v>15241.764718792885</v>
      </c>
      <c r="Q874">
        <f t="shared" si="194"/>
        <v>15.241764718792885</v>
      </c>
    </row>
    <row r="875" spans="1:17" x14ac:dyDescent="0.3">
      <c r="A875">
        <v>866</v>
      </c>
      <c r="B875">
        <v>73.400000000000006</v>
      </c>
      <c r="C875">
        <f t="shared" si="182"/>
        <v>20.388888888888889</v>
      </c>
      <c r="D875">
        <f t="shared" si="183"/>
        <v>162.74920833333331</v>
      </c>
      <c r="E875">
        <f t="shared" si="184"/>
        <v>225.63</v>
      </c>
      <c r="F875">
        <f t="shared" si="195"/>
        <v>333.3333333333357</v>
      </c>
      <c r="G875">
        <f t="shared" si="185"/>
        <v>721.71254166666904</v>
      </c>
      <c r="H875">
        <f t="shared" si="186"/>
        <v>14714.916821759309</v>
      </c>
      <c r="I875">
        <v>300</v>
      </c>
      <c r="J875">
        <f t="shared" si="187"/>
        <v>333.33333333333331</v>
      </c>
      <c r="K875">
        <f t="shared" si="188"/>
        <v>14714.916821759309</v>
      </c>
      <c r="L875">
        <f t="shared" si="189"/>
        <v>0</v>
      </c>
      <c r="M875">
        <f t="shared" si="190"/>
        <v>16349.907579732564</v>
      </c>
      <c r="N875">
        <f t="shared" si="191"/>
        <v>0</v>
      </c>
      <c r="O875">
        <f t="shared" si="192"/>
        <v>16349.907579732564</v>
      </c>
      <c r="P875">
        <f t="shared" si="193"/>
        <v>16683.240913065896</v>
      </c>
      <c r="Q875">
        <f t="shared" si="194"/>
        <v>16.683240913065895</v>
      </c>
    </row>
    <row r="876" spans="1:17" x14ac:dyDescent="0.3">
      <c r="A876">
        <v>867</v>
      </c>
      <c r="B876">
        <v>74.599999999999994</v>
      </c>
      <c r="C876">
        <f t="shared" si="182"/>
        <v>20.722222222222221</v>
      </c>
      <c r="D876">
        <f t="shared" si="183"/>
        <v>168.11420833333329</v>
      </c>
      <c r="E876">
        <f t="shared" si="184"/>
        <v>225.63</v>
      </c>
      <c r="F876">
        <f t="shared" si="195"/>
        <v>666.66666666666424</v>
      </c>
      <c r="G876">
        <f t="shared" si="185"/>
        <v>1060.4108749999975</v>
      </c>
      <c r="H876">
        <f t="shared" si="186"/>
        <v>21974.069798611061</v>
      </c>
      <c r="I876">
        <v>300</v>
      </c>
      <c r="J876">
        <f t="shared" si="187"/>
        <v>333.33333333333331</v>
      </c>
      <c r="K876">
        <f t="shared" si="188"/>
        <v>21974.069798611061</v>
      </c>
      <c r="L876">
        <f t="shared" si="189"/>
        <v>0</v>
      </c>
      <c r="M876">
        <f t="shared" si="190"/>
        <v>24415.633109567843</v>
      </c>
      <c r="N876">
        <f t="shared" si="191"/>
        <v>0</v>
      </c>
      <c r="O876">
        <f t="shared" si="192"/>
        <v>24415.633109567843</v>
      </c>
      <c r="P876">
        <f t="shared" si="193"/>
        <v>24748.966442901175</v>
      </c>
      <c r="Q876">
        <f t="shared" si="194"/>
        <v>24.748966442901175</v>
      </c>
    </row>
    <row r="877" spans="1:17" x14ac:dyDescent="0.3">
      <c r="A877">
        <v>868</v>
      </c>
      <c r="B877">
        <v>76</v>
      </c>
      <c r="C877">
        <f t="shared" si="182"/>
        <v>21.111111111111111</v>
      </c>
      <c r="D877">
        <f t="shared" si="183"/>
        <v>174.48333333333329</v>
      </c>
      <c r="E877">
        <f t="shared" si="184"/>
        <v>225.63</v>
      </c>
      <c r="F877">
        <f t="shared" si="195"/>
        <v>777.77777777777851</v>
      </c>
      <c r="G877">
        <f t="shared" si="185"/>
        <v>1177.8911111111117</v>
      </c>
      <c r="H877">
        <f t="shared" si="186"/>
        <v>24866.590123456805</v>
      </c>
      <c r="I877">
        <v>300</v>
      </c>
      <c r="J877">
        <f t="shared" si="187"/>
        <v>333.33333333333331</v>
      </c>
      <c r="K877">
        <f t="shared" si="188"/>
        <v>24866.590123456805</v>
      </c>
      <c r="L877">
        <f t="shared" si="189"/>
        <v>0</v>
      </c>
      <c r="M877">
        <f t="shared" si="190"/>
        <v>27629.544581618669</v>
      </c>
      <c r="N877">
        <f t="shared" si="191"/>
        <v>0</v>
      </c>
      <c r="O877">
        <f t="shared" si="192"/>
        <v>27629.544581618669</v>
      </c>
      <c r="P877">
        <f t="shared" si="193"/>
        <v>27962.877914952001</v>
      </c>
      <c r="Q877">
        <f t="shared" si="194"/>
        <v>27.962877914952003</v>
      </c>
    </row>
    <row r="878" spans="1:17" x14ac:dyDescent="0.3">
      <c r="A878">
        <v>869</v>
      </c>
      <c r="B878">
        <v>76.599999999999994</v>
      </c>
      <c r="C878">
        <f t="shared" si="182"/>
        <v>21.277777777777775</v>
      </c>
      <c r="D878">
        <f t="shared" si="183"/>
        <v>177.24920833333326</v>
      </c>
      <c r="E878">
        <f t="shared" si="184"/>
        <v>225.63</v>
      </c>
      <c r="F878">
        <f t="shared" si="195"/>
        <v>333.3333333333286</v>
      </c>
      <c r="G878">
        <f t="shared" si="185"/>
        <v>736.21254166666188</v>
      </c>
      <c r="H878">
        <f t="shared" si="186"/>
        <v>15664.966858796193</v>
      </c>
      <c r="I878">
        <v>300</v>
      </c>
      <c r="J878">
        <f t="shared" si="187"/>
        <v>333.33333333333331</v>
      </c>
      <c r="K878">
        <f t="shared" si="188"/>
        <v>15664.966858796193</v>
      </c>
      <c r="L878">
        <f t="shared" si="189"/>
        <v>0</v>
      </c>
      <c r="M878">
        <f t="shared" si="190"/>
        <v>17405.518731995769</v>
      </c>
      <c r="N878">
        <f t="shared" si="191"/>
        <v>0</v>
      </c>
      <c r="O878">
        <f t="shared" si="192"/>
        <v>17405.518731995769</v>
      </c>
      <c r="P878">
        <f t="shared" si="193"/>
        <v>17738.852065329102</v>
      </c>
      <c r="Q878">
        <f t="shared" si="194"/>
        <v>17.738852065329102</v>
      </c>
    </row>
    <row r="879" spans="1:17" x14ac:dyDescent="0.3">
      <c r="A879">
        <v>870</v>
      </c>
      <c r="B879">
        <v>76.5</v>
      </c>
      <c r="C879">
        <f t="shared" si="182"/>
        <v>21.25</v>
      </c>
      <c r="D879">
        <f t="shared" si="183"/>
        <v>176.78671874999998</v>
      </c>
      <c r="E879">
        <f t="shared" si="184"/>
        <v>225.63</v>
      </c>
      <c r="F879">
        <f t="shared" si="195"/>
        <v>-55.555555555550029</v>
      </c>
      <c r="G879">
        <f t="shared" si="185"/>
        <v>346.86116319444994</v>
      </c>
      <c r="H879">
        <f t="shared" si="186"/>
        <v>7370.7997178820615</v>
      </c>
      <c r="I879">
        <v>300</v>
      </c>
      <c r="J879">
        <f t="shared" si="187"/>
        <v>333.33333333333331</v>
      </c>
      <c r="K879">
        <f t="shared" si="188"/>
        <v>7370.7997178820615</v>
      </c>
      <c r="L879">
        <f t="shared" si="189"/>
        <v>0</v>
      </c>
      <c r="M879">
        <f t="shared" si="190"/>
        <v>8189.7774643134017</v>
      </c>
      <c r="N879">
        <f t="shared" si="191"/>
        <v>0</v>
      </c>
      <c r="O879">
        <f t="shared" si="192"/>
        <v>8189.7774643134017</v>
      </c>
      <c r="P879">
        <f t="shared" si="193"/>
        <v>8523.1107976467356</v>
      </c>
      <c r="Q879">
        <f t="shared" si="194"/>
        <v>8.5231107976467353</v>
      </c>
    </row>
    <row r="880" spans="1:17" x14ac:dyDescent="0.3">
      <c r="A880">
        <v>871</v>
      </c>
      <c r="B880">
        <v>76.2</v>
      </c>
      <c r="C880">
        <f t="shared" si="182"/>
        <v>21.166666666666668</v>
      </c>
      <c r="D880">
        <f t="shared" si="183"/>
        <v>175.40287499999999</v>
      </c>
      <c r="E880">
        <f t="shared" si="184"/>
        <v>225.63</v>
      </c>
      <c r="F880">
        <f t="shared" si="195"/>
        <v>-166.6666666666643</v>
      </c>
      <c r="G880">
        <f t="shared" si="185"/>
        <v>234.36620833333569</v>
      </c>
      <c r="H880">
        <f t="shared" si="186"/>
        <v>4960.751409722272</v>
      </c>
      <c r="I880">
        <v>300</v>
      </c>
      <c r="J880">
        <f t="shared" si="187"/>
        <v>333.33333333333331</v>
      </c>
      <c r="K880">
        <f t="shared" si="188"/>
        <v>4960.751409722272</v>
      </c>
      <c r="L880">
        <f t="shared" si="189"/>
        <v>0</v>
      </c>
      <c r="M880">
        <f t="shared" si="190"/>
        <v>5511.9460108025241</v>
      </c>
      <c r="N880">
        <f t="shared" si="191"/>
        <v>0</v>
      </c>
      <c r="O880">
        <f t="shared" si="192"/>
        <v>5511.9460108025241</v>
      </c>
      <c r="P880">
        <f t="shared" si="193"/>
        <v>5845.2793441358572</v>
      </c>
      <c r="Q880">
        <f t="shared" si="194"/>
        <v>5.8452793441358573</v>
      </c>
    </row>
    <row r="881" spans="1:17" x14ac:dyDescent="0.3">
      <c r="A881">
        <v>872</v>
      </c>
      <c r="B881">
        <v>75.8</v>
      </c>
      <c r="C881">
        <f t="shared" si="182"/>
        <v>21.055555555555554</v>
      </c>
      <c r="D881">
        <f t="shared" si="183"/>
        <v>173.56620833333326</v>
      </c>
      <c r="E881">
        <f t="shared" si="184"/>
        <v>225.63</v>
      </c>
      <c r="F881">
        <f t="shared" si="195"/>
        <v>-222.22222222222854</v>
      </c>
      <c r="G881">
        <f t="shared" si="185"/>
        <v>176.97398611110475</v>
      </c>
      <c r="H881">
        <f t="shared" si="186"/>
        <v>3726.2855964504829</v>
      </c>
      <c r="I881">
        <v>300</v>
      </c>
      <c r="J881">
        <f t="shared" si="187"/>
        <v>333.33333333333331</v>
      </c>
      <c r="K881">
        <f t="shared" si="188"/>
        <v>3726.2855964504829</v>
      </c>
      <c r="L881">
        <f t="shared" si="189"/>
        <v>0</v>
      </c>
      <c r="M881">
        <f t="shared" si="190"/>
        <v>4140.3173293894251</v>
      </c>
      <c r="N881">
        <f t="shared" si="191"/>
        <v>0</v>
      </c>
      <c r="O881">
        <f t="shared" si="192"/>
        <v>4140.3173293894251</v>
      </c>
      <c r="P881">
        <f t="shared" si="193"/>
        <v>4473.6506627227582</v>
      </c>
      <c r="Q881">
        <f t="shared" si="194"/>
        <v>4.4736506627227586</v>
      </c>
    </row>
    <row r="882" spans="1:17" x14ac:dyDescent="0.3">
      <c r="A882">
        <v>873</v>
      </c>
      <c r="B882">
        <v>75.400000000000006</v>
      </c>
      <c r="C882">
        <f t="shared" si="182"/>
        <v>20.944444444444446</v>
      </c>
      <c r="D882">
        <f t="shared" si="183"/>
        <v>171.73920833333335</v>
      </c>
      <c r="E882">
        <f t="shared" si="184"/>
        <v>225.63</v>
      </c>
      <c r="F882">
        <f t="shared" si="195"/>
        <v>-222.22222222221433</v>
      </c>
      <c r="G882">
        <f t="shared" si="185"/>
        <v>175.14698611111902</v>
      </c>
      <c r="H882">
        <f t="shared" si="186"/>
        <v>3668.3563202162154</v>
      </c>
      <c r="I882">
        <v>300</v>
      </c>
      <c r="J882">
        <f t="shared" si="187"/>
        <v>333.33333333333331</v>
      </c>
      <c r="K882">
        <f t="shared" si="188"/>
        <v>3668.3563202162154</v>
      </c>
      <c r="L882">
        <f t="shared" si="189"/>
        <v>0</v>
      </c>
      <c r="M882">
        <f t="shared" si="190"/>
        <v>4075.9514669069058</v>
      </c>
      <c r="N882">
        <f t="shared" si="191"/>
        <v>0</v>
      </c>
      <c r="O882">
        <f t="shared" si="192"/>
        <v>4075.9514669069058</v>
      </c>
      <c r="P882">
        <f t="shared" si="193"/>
        <v>4409.2848002402388</v>
      </c>
      <c r="Q882">
        <f t="shared" si="194"/>
        <v>4.4092848002402389</v>
      </c>
    </row>
    <row r="883" spans="1:17" x14ac:dyDescent="0.3">
      <c r="A883">
        <v>874</v>
      </c>
      <c r="B883">
        <v>74.8</v>
      </c>
      <c r="C883">
        <f t="shared" si="182"/>
        <v>20.777777777777775</v>
      </c>
      <c r="D883">
        <f t="shared" si="183"/>
        <v>169.01683333333327</v>
      </c>
      <c r="E883">
        <f t="shared" si="184"/>
        <v>225.63</v>
      </c>
      <c r="F883">
        <f t="shared" si="195"/>
        <v>-333.33333333334281</v>
      </c>
      <c r="G883">
        <f t="shared" si="185"/>
        <v>61.313499999990427</v>
      </c>
      <c r="H883">
        <f t="shared" si="186"/>
        <v>1273.9582777775786</v>
      </c>
      <c r="I883">
        <v>300</v>
      </c>
      <c r="J883">
        <f t="shared" si="187"/>
        <v>333.33333333333331</v>
      </c>
      <c r="K883">
        <f t="shared" si="188"/>
        <v>1273.9582777775786</v>
      </c>
      <c r="L883">
        <f t="shared" si="189"/>
        <v>0</v>
      </c>
      <c r="M883">
        <f t="shared" si="190"/>
        <v>1415.509197530643</v>
      </c>
      <c r="N883">
        <f t="shared" si="191"/>
        <v>0</v>
      </c>
      <c r="O883">
        <f t="shared" si="192"/>
        <v>1415.509197530643</v>
      </c>
      <c r="P883">
        <f t="shared" si="193"/>
        <v>1748.8425308639762</v>
      </c>
      <c r="Q883">
        <f t="shared" si="194"/>
        <v>1.7488425308639761</v>
      </c>
    </row>
    <row r="884" spans="1:17" x14ac:dyDescent="0.3">
      <c r="A884">
        <v>875</v>
      </c>
      <c r="B884">
        <v>73.900000000000006</v>
      </c>
      <c r="C884">
        <f t="shared" si="182"/>
        <v>20.527777777777779</v>
      </c>
      <c r="D884">
        <f t="shared" si="183"/>
        <v>164.97405208333333</v>
      </c>
      <c r="E884">
        <f t="shared" si="184"/>
        <v>225.63</v>
      </c>
      <c r="F884">
        <f t="shared" si="195"/>
        <v>-499.99999999999289</v>
      </c>
      <c r="G884">
        <f t="shared" si="185"/>
        <v>-109.39594791665957</v>
      </c>
      <c r="H884">
        <f t="shared" si="186"/>
        <v>-2245.6557086225394</v>
      </c>
      <c r="I884">
        <v>300</v>
      </c>
      <c r="J884">
        <f t="shared" si="187"/>
        <v>333.33333333333331</v>
      </c>
      <c r="K884">
        <f t="shared" si="188"/>
        <v>0</v>
      </c>
      <c r="L884">
        <f t="shared" si="189"/>
        <v>-2245.6557086225394</v>
      </c>
      <c r="M884">
        <f t="shared" si="190"/>
        <v>0</v>
      </c>
      <c r="N884">
        <f t="shared" si="191"/>
        <v>-2021.0901377602854</v>
      </c>
      <c r="O884">
        <f t="shared" si="192"/>
        <v>-2021.0901377602854</v>
      </c>
      <c r="P884">
        <f t="shared" si="193"/>
        <v>-1687.7568044269522</v>
      </c>
      <c r="Q884">
        <f t="shared" si="194"/>
        <v>-1.6877568044269522</v>
      </c>
    </row>
    <row r="885" spans="1:17" x14ac:dyDescent="0.3">
      <c r="A885">
        <v>876</v>
      </c>
      <c r="B885">
        <v>72.7</v>
      </c>
      <c r="C885">
        <f t="shared" si="182"/>
        <v>20.194444444444446</v>
      </c>
      <c r="D885">
        <f t="shared" si="183"/>
        <v>159.65980208333335</v>
      </c>
      <c r="E885">
        <f t="shared" si="184"/>
        <v>225.63</v>
      </c>
      <c r="F885">
        <f t="shared" si="195"/>
        <v>-666.66666666666424</v>
      </c>
      <c r="G885">
        <f t="shared" si="185"/>
        <v>-281.37686458333087</v>
      </c>
      <c r="H885">
        <f t="shared" si="186"/>
        <v>-5682.2494597800433</v>
      </c>
      <c r="I885">
        <v>300</v>
      </c>
      <c r="J885">
        <f t="shared" si="187"/>
        <v>333.33333333333331</v>
      </c>
      <c r="K885">
        <f t="shared" si="188"/>
        <v>0</v>
      </c>
      <c r="L885">
        <f t="shared" si="189"/>
        <v>-5682.2494597800433</v>
      </c>
      <c r="M885">
        <f t="shared" si="190"/>
        <v>0</v>
      </c>
      <c r="N885">
        <f t="shared" si="191"/>
        <v>-5114.0245138020391</v>
      </c>
      <c r="O885">
        <f t="shared" si="192"/>
        <v>-5114.0245138020391</v>
      </c>
      <c r="P885">
        <f t="shared" si="193"/>
        <v>-4780.6911804687061</v>
      </c>
      <c r="Q885">
        <f t="shared" si="194"/>
        <v>-4.7806911804687058</v>
      </c>
    </row>
    <row r="886" spans="1:17" x14ac:dyDescent="0.3">
      <c r="A886">
        <v>877</v>
      </c>
      <c r="B886">
        <v>71.3</v>
      </c>
      <c r="C886">
        <f t="shared" si="182"/>
        <v>19.805555555555554</v>
      </c>
      <c r="D886">
        <f t="shared" si="183"/>
        <v>153.56980208333329</v>
      </c>
      <c r="E886">
        <f t="shared" si="184"/>
        <v>225.63</v>
      </c>
      <c r="F886">
        <f t="shared" si="195"/>
        <v>-777.77777777778567</v>
      </c>
      <c r="G886">
        <f t="shared" si="185"/>
        <v>-398.57797569445239</v>
      </c>
      <c r="H886">
        <f t="shared" si="186"/>
        <v>-7894.0582408373475</v>
      </c>
      <c r="I886">
        <v>300</v>
      </c>
      <c r="J886">
        <f t="shared" si="187"/>
        <v>333.33333333333331</v>
      </c>
      <c r="K886">
        <f t="shared" si="188"/>
        <v>0</v>
      </c>
      <c r="L886">
        <f t="shared" si="189"/>
        <v>-7894.0582408373475</v>
      </c>
      <c r="M886">
        <f t="shared" si="190"/>
        <v>0</v>
      </c>
      <c r="N886">
        <f t="shared" si="191"/>
        <v>-7104.6524167536127</v>
      </c>
      <c r="O886">
        <f t="shared" si="192"/>
        <v>-7104.6524167536127</v>
      </c>
      <c r="P886">
        <f t="shared" si="193"/>
        <v>-6771.3190834202796</v>
      </c>
      <c r="Q886">
        <f t="shared" si="194"/>
        <v>-6.7713190834202797</v>
      </c>
    </row>
    <row r="887" spans="1:17" x14ac:dyDescent="0.3">
      <c r="A887">
        <v>878</v>
      </c>
      <c r="B887">
        <v>70.400000000000006</v>
      </c>
      <c r="C887">
        <f t="shared" si="182"/>
        <v>19.555555555555557</v>
      </c>
      <c r="D887">
        <f t="shared" si="183"/>
        <v>149.71733333333333</v>
      </c>
      <c r="E887">
        <f t="shared" si="184"/>
        <v>225.63</v>
      </c>
      <c r="F887">
        <f t="shared" si="195"/>
        <v>-499.99999999999289</v>
      </c>
      <c r="G887">
        <f t="shared" si="185"/>
        <v>-124.65266666665957</v>
      </c>
      <c r="H887">
        <f t="shared" si="186"/>
        <v>-2437.6521481480095</v>
      </c>
      <c r="I887">
        <v>300</v>
      </c>
      <c r="J887">
        <f t="shared" si="187"/>
        <v>333.33333333333331</v>
      </c>
      <c r="K887">
        <f t="shared" si="188"/>
        <v>0</v>
      </c>
      <c r="L887">
        <f t="shared" si="189"/>
        <v>-2437.6521481480095</v>
      </c>
      <c r="M887">
        <f t="shared" si="190"/>
        <v>0</v>
      </c>
      <c r="N887">
        <f t="shared" si="191"/>
        <v>-2193.8869333332086</v>
      </c>
      <c r="O887">
        <f t="shared" si="192"/>
        <v>-2193.8869333332086</v>
      </c>
      <c r="P887">
        <f t="shared" si="193"/>
        <v>-1860.5535999998754</v>
      </c>
      <c r="Q887">
        <f t="shared" si="194"/>
        <v>-1.8605535999998755</v>
      </c>
    </row>
    <row r="888" spans="1:17" x14ac:dyDescent="0.3">
      <c r="A888">
        <v>879</v>
      </c>
      <c r="B888">
        <v>70</v>
      </c>
      <c r="C888">
        <f t="shared" si="182"/>
        <v>19.444444444444443</v>
      </c>
      <c r="D888">
        <f t="shared" si="183"/>
        <v>148.02083333333331</v>
      </c>
      <c r="E888">
        <f t="shared" si="184"/>
        <v>225.63</v>
      </c>
      <c r="F888">
        <f t="shared" si="195"/>
        <v>-222.22222222222854</v>
      </c>
      <c r="G888">
        <f t="shared" si="185"/>
        <v>151.42861111110477</v>
      </c>
      <c r="H888">
        <f t="shared" si="186"/>
        <v>2944.4452160492592</v>
      </c>
      <c r="I888">
        <v>300</v>
      </c>
      <c r="J888">
        <f t="shared" si="187"/>
        <v>333.33333333333331</v>
      </c>
      <c r="K888">
        <f t="shared" si="188"/>
        <v>2944.4452160492592</v>
      </c>
      <c r="L888">
        <f t="shared" si="189"/>
        <v>0</v>
      </c>
      <c r="M888">
        <f t="shared" si="190"/>
        <v>3271.6057956102877</v>
      </c>
      <c r="N888">
        <f t="shared" si="191"/>
        <v>0</v>
      </c>
      <c r="O888">
        <f t="shared" si="192"/>
        <v>3271.6057956102877</v>
      </c>
      <c r="P888">
        <f t="shared" si="193"/>
        <v>3604.9391289436212</v>
      </c>
      <c r="Q888">
        <f t="shared" si="194"/>
        <v>3.604939128943621</v>
      </c>
    </row>
    <row r="889" spans="1:17" x14ac:dyDescent="0.3">
      <c r="A889">
        <v>880</v>
      </c>
      <c r="B889">
        <v>70</v>
      </c>
      <c r="C889">
        <f t="shared" si="182"/>
        <v>19.444444444444443</v>
      </c>
      <c r="D889">
        <f t="shared" si="183"/>
        <v>148.02083333333331</v>
      </c>
      <c r="E889">
        <f t="shared" si="184"/>
        <v>225.63</v>
      </c>
      <c r="F889">
        <f t="shared" si="195"/>
        <v>0</v>
      </c>
      <c r="G889">
        <f t="shared" si="185"/>
        <v>373.65083333333331</v>
      </c>
      <c r="H889">
        <f t="shared" si="186"/>
        <v>7265.4328703703695</v>
      </c>
      <c r="I889">
        <v>300</v>
      </c>
      <c r="J889">
        <f t="shared" si="187"/>
        <v>333.33333333333331</v>
      </c>
      <c r="K889">
        <f t="shared" si="188"/>
        <v>7265.4328703703695</v>
      </c>
      <c r="L889">
        <f t="shared" si="189"/>
        <v>0</v>
      </c>
      <c r="M889">
        <f t="shared" si="190"/>
        <v>8072.7031893004105</v>
      </c>
      <c r="N889">
        <f t="shared" si="191"/>
        <v>0</v>
      </c>
      <c r="O889">
        <f t="shared" si="192"/>
        <v>8072.7031893004105</v>
      </c>
      <c r="P889">
        <f t="shared" si="193"/>
        <v>8406.0365226337435</v>
      </c>
      <c r="Q889">
        <f t="shared" si="194"/>
        <v>8.4060365226337428</v>
      </c>
    </row>
    <row r="890" spans="1:17" x14ac:dyDescent="0.3">
      <c r="A890">
        <v>881</v>
      </c>
      <c r="B890">
        <v>69</v>
      </c>
      <c r="C890">
        <f t="shared" si="182"/>
        <v>19.166666666666668</v>
      </c>
      <c r="D890">
        <f t="shared" si="183"/>
        <v>143.82187500000001</v>
      </c>
      <c r="E890">
        <f t="shared" si="184"/>
        <v>225.63</v>
      </c>
      <c r="F890">
        <f t="shared" si="195"/>
        <v>-555.55555555554997</v>
      </c>
      <c r="G890">
        <f t="shared" si="185"/>
        <v>-186.10368055555</v>
      </c>
      <c r="H890">
        <f t="shared" si="186"/>
        <v>-3566.987210648042</v>
      </c>
      <c r="I890">
        <v>300</v>
      </c>
      <c r="J890">
        <f t="shared" si="187"/>
        <v>333.33333333333331</v>
      </c>
      <c r="K890">
        <f t="shared" si="188"/>
        <v>0</v>
      </c>
      <c r="L890">
        <f t="shared" si="189"/>
        <v>-3566.987210648042</v>
      </c>
      <c r="M890">
        <f t="shared" si="190"/>
        <v>0</v>
      </c>
      <c r="N890">
        <f t="shared" si="191"/>
        <v>-3210.2884895832381</v>
      </c>
      <c r="O890">
        <f t="shared" si="192"/>
        <v>-3210.2884895832381</v>
      </c>
      <c r="P890">
        <f t="shared" si="193"/>
        <v>-2876.9551562499046</v>
      </c>
      <c r="Q890">
        <f t="shared" si="194"/>
        <v>-2.8769551562499047</v>
      </c>
    </row>
    <row r="891" spans="1:17" x14ac:dyDescent="0.3">
      <c r="A891">
        <v>882</v>
      </c>
      <c r="B891">
        <v>68</v>
      </c>
      <c r="C891">
        <f t="shared" si="182"/>
        <v>18.888888888888889</v>
      </c>
      <c r="D891">
        <f t="shared" si="183"/>
        <v>139.68333333333331</v>
      </c>
      <c r="E891">
        <f t="shared" si="184"/>
        <v>225.63</v>
      </c>
      <c r="F891">
        <f t="shared" si="195"/>
        <v>-555.55555555555713</v>
      </c>
      <c r="G891">
        <f t="shared" si="185"/>
        <v>-190.24222222222386</v>
      </c>
      <c r="H891">
        <f t="shared" si="186"/>
        <v>-3593.464197530895</v>
      </c>
      <c r="I891">
        <v>300</v>
      </c>
      <c r="J891">
        <f t="shared" si="187"/>
        <v>333.33333333333331</v>
      </c>
      <c r="K891">
        <f t="shared" si="188"/>
        <v>0</v>
      </c>
      <c r="L891">
        <f t="shared" si="189"/>
        <v>-3593.464197530895</v>
      </c>
      <c r="M891">
        <f t="shared" si="190"/>
        <v>0</v>
      </c>
      <c r="N891">
        <f t="shared" si="191"/>
        <v>-3234.1177777778057</v>
      </c>
      <c r="O891">
        <f t="shared" si="192"/>
        <v>-3234.1177777778057</v>
      </c>
      <c r="P891">
        <f t="shared" si="193"/>
        <v>-2900.7844444444722</v>
      </c>
      <c r="Q891">
        <f t="shared" si="194"/>
        <v>-2.9007844444444721</v>
      </c>
    </row>
    <row r="892" spans="1:17" x14ac:dyDescent="0.3">
      <c r="A892">
        <v>883</v>
      </c>
      <c r="B892">
        <v>68</v>
      </c>
      <c r="C892">
        <f t="shared" si="182"/>
        <v>18.888888888888889</v>
      </c>
      <c r="D892">
        <f t="shared" si="183"/>
        <v>139.68333333333331</v>
      </c>
      <c r="E892">
        <f t="shared" si="184"/>
        <v>225.63</v>
      </c>
      <c r="F892">
        <f t="shared" si="195"/>
        <v>0</v>
      </c>
      <c r="G892">
        <f t="shared" si="185"/>
        <v>365.31333333333328</v>
      </c>
      <c r="H892">
        <f t="shared" si="186"/>
        <v>6900.3629629629622</v>
      </c>
      <c r="I892">
        <v>300</v>
      </c>
      <c r="J892">
        <f t="shared" si="187"/>
        <v>333.33333333333331</v>
      </c>
      <c r="K892">
        <f t="shared" si="188"/>
        <v>6900.3629629629622</v>
      </c>
      <c r="L892">
        <f t="shared" si="189"/>
        <v>0</v>
      </c>
      <c r="M892">
        <f t="shared" si="190"/>
        <v>7667.0699588477355</v>
      </c>
      <c r="N892">
        <f t="shared" si="191"/>
        <v>0</v>
      </c>
      <c r="O892">
        <f t="shared" si="192"/>
        <v>7667.0699588477355</v>
      </c>
      <c r="P892">
        <f t="shared" si="193"/>
        <v>8000.4032921810685</v>
      </c>
      <c r="Q892">
        <f t="shared" si="194"/>
        <v>8.000403292181069</v>
      </c>
    </row>
    <row r="893" spans="1:17" x14ac:dyDescent="0.3">
      <c r="A893">
        <v>884</v>
      </c>
      <c r="B893">
        <v>68</v>
      </c>
      <c r="C893">
        <f t="shared" si="182"/>
        <v>18.888888888888889</v>
      </c>
      <c r="D893">
        <f t="shared" si="183"/>
        <v>139.68333333333331</v>
      </c>
      <c r="E893">
        <f t="shared" si="184"/>
        <v>225.63</v>
      </c>
      <c r="F893">
        <f t="shared" si="195"/>
        <v>0</v>
      </c>
      <c r="G893">
        <f t="shared" si="185"/>
        <v>365.31333333333328</v>
      </c>
      <c r="H893">
        <f t="shared" si="186"/>
        <v>6900.3629629629622</v>
      </c>
      <c r="I893">
        <v>300</v>
      </c>
      <c r="J893">
        <f t="shared" si="187"/>
        <v>333.33333333333331</v>
      </c>
      <c r="K893">
        <f t="shared" si="188"/>
        <v>6900.3629629629622</v>
      </c>
      <c r="L893">
        <f t="shared" si="189"/>
        <v>0</v>
      </c>
      <c r="M893">
        <f t="shared" si="190"/>
        <v>7667.0699588477355</v>
      </c>
      <c r="N893">
        <f t="shared" si="191"/>
        <v>0</v>
      </c>
      <c r="O893">
        <f t="shared" si="192"/>
        <v>7667.0699588477355</v>
      </c>
      <c r="P893">
        <f t="shared" si="193"/>
        <v>8000.4032921810685</v>
      </c>
      <c r="Q893">
        <f t="shared" si="194"/>
        <v>8.000403292181069</v>
      </c>
    </row>
    <row r="894" spans="1:17" x14ac:dyDescent="0.3">
      <c r="A894">
        <v>885</v>
      </c>
      <c r="B894">
        <v>68.099999999999994</v>
      </c>
      <c r="C894">
        <f t="shared" si="182"/>
        <v>18.916666666666664</v>
      </c>
      <c r="D894">
        <f t="shared" si="183"/>
        <v>140.09446874999995</v>
      </c>
      <c r="E894">
        <f t="shared" si="184"/>
        <v>225.63</v>
      </c>
      <c r="F894">
        <f t="shared" si="195"/>
        <v>55.555555555550029</v>
      </c>
      <c r="G894">
        <f t="shared" si="185"/>
        <v>421.28002430554994</v>
      </c>
      <c r="H894">
        <f t="shared" si="186"/>
        <v>7969.2137931133184</v>
      </c>
      <c r="I894">
        <v>300</v>
      </c>
      <c r="J894">
        <f t="shared" si="187"/>
        <v>333.33333333333331</v>
      </c>
      <c r="K894">
        <f t="shared" si="188"/>
        <v>7969.2137931133184</v>
      </c>
      <c r="L894">
        <f t="shared" si="189"/>
        <v>0</v>
      </c>
      <c r="M894">
        <f t="shared" si="190"/>
        <v>8854.6819923481307</v>
      </c>
      <c r="N894">
        <f t="shared" si="191"/>
        <v>0</v>
      </c>
      <c r="O894">
        <f t="shared" si="192"/>
        <v>8854.6819923481307</v>
      </c>
      <c r="P894">
        <f t="shared" si="193"/>
        <v>9188.0153256814647</v>
      </c>
      <c r="Q894">
        <f t="shared" si="194"/>
        <v>9.1880153256814641</v>
      </c>
    </row>
    <row r="895" spans="1:17" x14ac:dyDescent="0.3">
      <c r="A895">
        <v>886</v>
      </c>
      <c r="B895">
        <v>68.400000000000006</v>
      </c>
      <c r="C895">
        <f t="shared" si="182"/>
        <v>19</v>
      </c>
      <c r="D895">
        <f t="shared" si="183"/>
        <v>141.33149999999998</v>
      </c>
      <c r="E895">
        <f t="shared" si="184"/>
        <v>225.63</v>
      </c>
      <c r="F895">
        <f t="shared" si="195"/>
        <v>166.6666666666714</v>
      </c>
      <c r="G895">
        <f t="shared" si="185"/>
        <v>533.6281666666714</v>
      </c>
      <c r="H895">
        <f t="shared" si="186"/>
        <v>10138.935166666757</v>
      </c>
      <c r="I895">
        <v>300</v>
      </c>
      <c r="J895">
        <f t="shared" si="187"/>
        <v>333.33333333333331</v>
      </c>
      <c r="K895">
        <f t="shared" si="188"/>
        <v>10138.935166666757</v>
      </c>
      <c r="L895">
        <f t="shared" si="189"/>
        <v>0</v>
      </c>
      <c r="M895">
        <f t="shared" si="190"/>
        <v>11265.483518518618</v>
      </c>
      <c r="N895">
        <f t="shared" si="191"/>
        <v>0</v>
      </c>
      <c r="O895">
        <f t="shared" si="192"/>
        <v>11265.483518518618</v>
      </c>
      <c r="P895">
        <f t="shared" si="193"/>
        <v>11598.816851851952</v>
      </c>
      <c r="Q895">
        <f t="shared" si="194"/>
        <v>11.598816851851952</v>
      </c>
    </row>
    <row r="896" spans="1:17" x14ac:dyDescent="0.3">
      <c r="A896">
        <v>887</v>
      </c>
      <c r="B896">
        <v>68.599999999999994</v>
      </c>
      <c r="C896">
        <f t="shared" si="182"/>
        <v>19.055555555555554</v>
      </c>
      <c r="D896">
        <f t="shared" si="183"/>
        <v>142.15920833333331</v>
      </c>
      <c r="E896">
        <f t="shared" si="184"/>
        <v>225.63</v>
      </c>
      <c r="F896">
        <f t="shared" si="195"/>
        <v>111.11111111110716</v>
      </c>
      <c r="G896">
        <f t="shared" si="185"/>
        <v>478.90031944444047</v>
      </c>
      <c r="H896">
        <f t="shared" si="186"/>
        <v>9125.7116427468372</v>
      </c>
      <c r="I896">
        <v>300</v>
      </c>
      <c r="J896">
        <f t="shared" si="187"/>
        <v>333.33333333333331</v>
      </c>
      <c r="K896">
        <f t="shared" si="188"/>
        <v>9125.7116427468372</v>
      </c>
      <c r="L896">
        <f t="shared" si="189"/>
        <v>0</v>
      </c>
      <c r="M896">
        <f t="shared" si="190"/>
        <v>10139.679603052042</v>
      </c>
      <c r="N896">
        <f t="shared" si="191"/>
        <v>0</v>
      </c>
      <c r="O896">
        <f t="shared" si="192"/>
        <v>10139.679603052042</v>
      </c>
      <c r="P896">
        <f t="shared" si="193"/>
        <v>10473.012936385376</v>
      </c>
      <c r="Q896">
        <f t="shared" si="194"/>
        <v>10.473012936385375</v>
      </c>
    </row>
    <row r="897" spans="1:17" x14ac:dyDescent="0.3">
      <c r="A897">
        <v>888</v>
      </c>
      <c r="B897">
        <v>68.7</v>
      </c>
      <c r="C897">
        <f t="shared" si="182"/>
        <v>19.083333333333332</v>
      </c>
      <c r="D897">
        <f t="shared" si="183"/>
        <v>142.57396874999998</v>
      </c>
      <c r="E897">
        <f t="shared" si="184"/>
        <v>225.63</v>
      </c>
      <c r="F897">
        <f t="shared" si="195"/>
        <v>55.555555555557135</v>
      </c>
      <c r="G897">
        <f t="shared" si="185"/>
        <v>423.75952430555708</v>
      </c>
      <c r="H897">
        <f t="shared" si="186"/>
        <v>8086.7442554977133</v>
      </c>
      <c r="I897">
        <v>300</v>
      </c>
      <c r="J897">
        <f t="shared" si="187"/>
        <v>333.33333333333331</v>
      </c>
      <c r="K897">
        <f t="shared" si="188"/>
        <v>8086.7442554977133</v>
      </c>
      <c r="L897">
        <f t="shared" si="189"/>
        <v>0</v>
      </c>
      <c r="M897">
        <f t="shared" si="190"/>
        <v>8985.2713949974586</v>
      </c>
      <c r="N897">
        <f t="shared" si="191"/>
        <v>0</v>
      </c>
      <c r="O897">
        <f t="shared" si="192"/>
        <v>8985.2713949974586</v>
      </c>
      <c r="P897">
        <f t="shared" si="193"/>
        <v>9318.6047283307926</v>
      </c>
      <c r="Q897">
        <f t="shared" si="194"/>
        <v>9.3186047283307918</v>
      </c>
    </row>
    <row r="898" spans="1:17" x14ac:dyDescent="0.3">
      <c r="A898">
        <v>889</v>
      </c>
      <c r="B898">
        <v>68.5</v>
      </c>
      <c r="C898">
        <f t="shared" si="182"/>
        <v>19.027777777777779</v>
      </c>
      <c r="D898">
        <f t="shared" si="183"/>
        <v>141.74505208333335</v>
      </c>
      <c r="E898">
        <f t="shared" si="184"/>
        <v>225.63</v>
      </c>
      <c r="F898">
        <f t="shared" si="195"/>
        <v>-111.11111111110716</v>
      </c>
      <c r="G898">
        <f t="shared" si="185"/>
        <v>256.26394097222618</v>
      </c>
      <c r="H898">
        <f t="shared" si="186"/>
        <v>4876.1333212770814</v>
      </c>
      <c r="I898">
        <v>300</v>
      </c>
      <c r="J898">
        <f t="shared" si="187"/>
        <v>333.33333333333331</v>
      </c>
      <c r="K898">
        <f t="shared" si="188"/>
        <v>4876.1333212770814</v>
      </c>
      <c r="L898">
        <f t="shared" si="189"/>
        <v>0</v>
      </c>
      <c r="M898">
        <f t="shared" si="190"/>
        <v>5417.9259125300905</v>
      </c>
      <c r="N898">
        <f t="shared" si="191"/>
        <v>0</v>
      </c>
      <c r="O898">
        <f t="shared" si="192"/>
        <v>5417.9259125300905</v>
      </c>
      <c r="P898">
        <f t="shared" si="193"/>
        <v>5751.2592458634235</v>
      </c>
      <c r="Q898">
        <f t="shared" si="194"/>
        <v>5.751259245863424</v>
      </c>
    </row>
    <row r="899" spans="1:17" x14ac:dyDescent="0.3">
      <c r="A899">
        <v>890</v>
      </c>
      <c r="B899">
        <v>68.099999999999994</v>
      </c>
      <c r="C899">
        <f t="shared" si="182"/>
        <v>18.916666666666664</v>
      </c>
      <c r="D899">
        <f t="shared" si="183"/>
        <v>140.09446874999995</v>
      </c>
      <c r="E899">
        <f t="shared" si="184"/>
        <v>225.63</v>
      </c>
      <c r="F899">
        <f t="shared" si="195"/>
        <v>-222.22222222222854</v>
      </c>
      <c r="G899">
        <f t="shared" si="185"/>
        <v>143.50224652777138</v>
      </c>
      <c r="H899">
        <f t="shared" si="186"/>
        <v>2714.5841634836747</v>
      </c>
      <c r="I899">
        <v>300</v>
      </c>
      <c r="J899">
        <f t="shared" si="187"/>
        <v>333.33333333333331</v>
      </c>
      <c r="K899">
        <f t="shared" si="188"/>
        <v>2714.5841634836747</v>
      </c>
      <c r="L899">
        <f t="shared" si="189"/>
        <v>0</v>
      </c>
      <c r="M899">
        <f t="shared" si="190"/>
        <v>3016.2046260929719</v>
      </c>
      <c r="N899">
        <f t="shared" si="191"/>
        <v>0</v>
      </c>
      <c r="O899">
        <f t="shared" si="192"/>
        <v>3016.2046260929719</v>
      </c>
      <c r="P899">
        <f t="shared" si="193"/>
        <v>3349.5379594263054</v>
      </c>
      <c r="Q899">
        <f t="shared" si="194"/>
        <v>3.3495379594263053</v>
      </c>
    </row>
    <row r="900" spans="1:17" x14ac:dyDescent="0.3">
      <c r="A900">
        <v>891</v>
      </c>
      <c r="B900">
        <v>67.3</v>
      </c>
      <c r="C900">
        <f t="shared" si="182"/>
        <v>18.694444444444443</v>
      </c>
      <c r="D900">
        <f t="shared" si="183"/>
        <v>136.82230208333328</v>
      </c>
      <c r="E900">
        <f t="shared" si="184"/>
        <v>225.63</v>
      </c>
      <c r="F900">
        <f t="shared" si="195"/>
        <v>-444.44444444444287</v>
      </c>
      <c r="G900">
        <f t="shared" si="185"/>
        <v>-81.992142361109586</v>
      </c>
      <c r="H900">
        <f t="shared" si="186"/>
        <v>-1532.7975502507429</v>
      </c>
      <c r="I900">
        <v>300</v>
      </c>
      <c r="J900">
        <f t="shared" si="187"/>
        <v>333.33333333333331</v>
      </c>
      <c r="K900">
        <f t="shared" si="188"/>
        <v>0</v>
      </c>
      <c r="L900">
        <f t="shared" si="189"/>
        <v>-1532.7975502507429</v>
      </c>
      <c r="M900">
        <f t="shared" si="190"/>
        <v>0</v>
      </c>
      <c r="N900">
        <f t="shared" si="191"/>
        <v>-1379.5177952256686</v>
      </c>
      <c r="O900">
        <f t="shared" si="192"/>
        <v>-1379.5177952256686</v>
      </c>
      <c r="P900">
        <f t="shared" si="193"/>
        <v>-1046.1844618923353</v>
      </c>
      <c r="Q900">
        <f t="shared" si="194"/>
        <v>-1.0461844618923353</v>
      </c>
    </row>
    <row r="901" spans="1:17" x14ac:dyDescent="0.3">
      <c r="A901">
        <v>892</v>
      </c>
      <c r="B901">
        <v>66.2</v>
      </c>
      <c r="C901">
        <f t="shared" si="182"/>
        <v>18.388888888888889</v>
      </c>
      <c r="D901">
        <f t="shared" si="183"/>
        <v>132.38620833333334</v>
      </c>
      <c r="E901">
        <f t="shared" si="184"/>
        <v>225.63</v>
      </c>
      <c r="F901">
        <f t="shared" si="195"/>
        <v>-611.11111111110722</v>
      </c>
      <c r="G901">
        <f t="shared" si="185"/>
        <v>-253.09490277777388</v>
      </c>
      <c r="H901">
        <f t="shared" si="186"/>
        <v>-4654.13404552462</v>
      </c>
      <c r="I901">
        <v>300</v>
      </c>
      <c r="J901">
        <f t="shared" si="187"/>
        <v>333.33333333333331</v>
      </c>
      <c r="K901">
        <f t="shared" si="188"/>
        <v>0</v>
      </c>
      <c r="L901">
        <f t="shared" si="189"/>
        <v>-4654.13404552462</v>
      </c>
      <c r="M901">
        <f t="shared" si="190"/>
        <v>0</v>
      </c>
      <c r="N901">
        <f t="shared" si="191"/>
        <v>-4188.7206409721584</v>
      </c>
      <c r="O901">
        <f t="shared" si="192"/>
        <v>-4188.7206409721584</v>
      </c>
      <c r="P901">
        <f t="shared" si="193"/>
        <v>-3855.387307638825</v>
      </c>
      <c r="Q901">
        <f t="shared" si="194"/>
        <v>-3.855387307638825</v>
      </c>
    </row>
    <row r="902" spans="1:17" x14ac:dyDescent="0.3">
      <c r="A902">
        <v>893</v>
      </c>
      <c r="B902">
        <v>64.8</v>
      </c>
      <c r="C902">
        <f t="shared" si="182"/>
        <v>18</v>
      </c>
      <c r="D902">
        <f t="shared" si="183"/>
        <v>126.84599999999999</v>
      </c>
      <c r="E902">
        <f t="shared" si="184"/>
        <v>225.63</v>
      </c>
      <c r="F902">
        <f t="shared" si="195"/>
        <v>-777.77777777777851</v>
      </c>
      <c r="G902">
        <f t="shared" si="185"/>
        <v>-425.30177777777851</v>
      </c>
      <c r="H902">
        <f t="shared" si="186"/>
        <v>-7655.4320000000134</v>
      </c>
      <c r="I902">
        <v>300</v>
      </c>
      <c r="J902">
        <f t="shared" si="187"/>
        <v>333.33333333333331</v>
      </c>
      <c r="K902">
        <f t="shared" si="188"/>
        <v>0</v>
      </c>
      <c r="L902">
        <f t="shared" si="189"/>
        <v>-7655.4320000000134</v>
      </c>
      <c r="M902">
        <f t="shared" si="190"/>
        <v>0</v>
      </c>
      <c r="N902">
        <f t="shared" si="191"/>
        <v>-6889.8888000000125</v>
      </c>
      <c r="O902">
        <f t="shared" si="192"/>
        <v>-6889.8888000000125</v>
      </c>
      <c r="P902">
        <f t="shared" si="193"/>
        <v>-6556.5554666666794</v>
      </c>
      <c r="Q902">
        <f t="shared" si="194"/>
        <v>-6.556555466666679</v>
      </c>
    </row>
    <row r="903" spans="1:17" x14ac:dyDescent="0.3">
      <c r="A903">
        <v>894</v>
      </c>
      <c r="B903">
        <v>63.6</v>
      </c>
      <c r="C903">
        <f t="shared" si="182"/>
        <v>17.666666666666668</v>
      </c>
      <c r="D903">
        <f t="shared" si="183"/>
        <v>122.1915</v>
      </c>
      <c r="E903">
        <f t="shared" si="184"/>
        <v>225.63</v>
      </c>
      <c r="F903">
        <f t="shared" si="195"/>
        <v>-666.66666666666424</v>
      </c>
      <c r="G903">
        <f t="shared" si="185"/>
        <v>-318.84516666666423</v>
      </c>
      <c r="H903">
        <f t="shared" si="186"/>
        <v>-5632.931277777735</v>
      </c>
      <c r="I903">
        <v>300</v>
      </c>
      <c r="J903">
        <f t="shared" si="187"/>
        <v>333.33333333333331</v>
      </c>
      <c r="K903">
        <f t="shared" si="188"/>
        <v>0</v>
      </c>
      <c r="L903">
        <f t="shared" si="189"/>
        <v>-5632.931277777735</v>
      </c>
      <c r="M903">
        <f t="shared" si="190"/>
        <v>0</v>
      </c>
      <c r="N903">
        <f t="shared" si="191"/>
        <v>-5069.6381499999616</v>
      </c>
      <c r="O903">
        <f t="shared" si="192"/>
        <v>-5069.6381499999616</v>
      </c>
      <c r="P903">
        <f t="shared" si="193"/>
        <v>-4736.3048166666285</v>
      </c>
      <c r="Q903">
        <f t="shared" si="194"/>
        <v>-4.7363048166666282</v>
      </c>
    </row>
    <row r="904" spans="1:17" x14ac:dyDescent="0.3">
      <c r="A904">
        <v>895</v>
      </c>
      <c r="B904">
        <v>62.6</v>
      </c>
      <c r="C904">
        <f t="shared" si="182"/>
        <v>17.388888888888889</v>
      </c>
      <c r="D904">
        <f t="shared" si="183"/>
        <v>118.37920833333334</v>
      </c>
      <c r="E904">
        <f t="shared" si="184"/>
        <v>225.63</v>
      </c>
      <c r="F904">
        <f t="shared" si="195"/>
        <v>-555.55555555555713</v>
      </c>
      <c r="G904">
        <f t="shared" si="185"/>
        <v>-211.5463472222238</v>
      </c>
      <c r="H904">
        <f t="shared" si="186"/>
        <v>-3678.5559266975583</v>
      </c>
      <c r="I904">
        <v>300</v>
      </c>
      <c r="J904">
        <f t="shared" si="187"/>
        <v>333.33333333333331</v>
      </c>
      <c r="K904">
        <f t="shared" si="188"/>
        <v>0</v>
      </c>
      <c r="L904">
        <f t="shared" si="189"/>
        <v>-3678.5559266975583</v>
      </c>
      <c r="M904">
        <f t="shared" si="190"/>
        <v>0</v>
      </c>
      <c r="N904">
        <f t="shared" si="191"/>
        <v>-3310.7003340278025</v>
      </c>
      <c r="O904">
        <f t="shared" si="192"/>
        <v>-3310.7003340278025</v>
      </c>
      <c r="P904">
        <f t="shared" si="193"/>
        <v>-2977.367000694469</v>
      </c>
      <c r="Q904">
        <f t="shared" si="194"/>
        <v>-2.977367000694469</v>
      </c>
    </row>
    <row r="905" spans="1:17" x14ac:dyDescent="0.3">
      <c r="A905">
        <v>896</v>
      </c>
      <c r="B905">
        <v>62.1</v>
      </c>
      <c r="C905">
        <f t="shared" si="182"/>
        <v>17.25</v>
      </c>
      <c r="D905">
        <f t="shared" si="183"/>
        <v>116.49571874999999</v>
      </c>
      <c r="E905">
        <f t="shared" si="184"/>
        <v>225.63</v>
      </c>
      <c r="F905">
        <f t="shared" si="195"/>
        <v>-277.77777777777857</v>
      </c>
      <c r="G905">
        <f t="shared" si="185"/>
        <v>64.347940972221409</v>
      </c>
      <c r="H905">
        <f t="shared" si="186"/>
        <v>1110.0019817708194</v>
      </c>
      <c r="I905">
        <v>300</v>
      </c>
      <c r="J905">
        <f t="shared" si="187"/>
        <v>333.33333333333331</v>
      </c>
      <c r="K905">
        <f t="shared" si="188"/>
        <v>1110.0019817708194</v>
      </c>
      <c r="L905">
        <f t="shared" si="189"/>
        <v>0</v>
      </c>
      <c r="M905">
        <f t="shared" si="190"/>
        <v>1233.3355353009104</v>
      </c>
      <c r="N905">
        <f t="shared" si="191"/>
        <v>0</v>
      </c>
      <c r="O905">
        <f t="shared" si="192"/>
        <v>1233.3355353009104</v>
      </c>
      <c r="P905">
        <f t="shared" si="193"/>
        <v>1566.6688686342436</v>
      </c>
      <c r="Q905">
        <f t="shared" si="194"/>
        <v>1.5666688686342436</v>
      </c>
    </row>
    <row r="906" spans="1:17" x14ac:dyDescent="0.3">
      <c r="A906">
        <v>897</v>
      </c>
      <c r="B906">
        <v>61.9</v>
      </c>
      <c r="C906">
        <f t="shared" ref="C906:C969" si="196">B906/3.6</f>
        <v>17.194444444444443</v>
      </c>
      <c r="D906">
        <f t="shared" ref="D906:D969" si="197">0.5*$E$1*$E$2*$E$3*(C906^2)</f>
        <v>115.7465520833333</v>
      </c>
      <c r="E906">
        <f t="shared" ref="E906:E969" si="198">$H$1*$H$2*$H$3*COS(0)</f>
        <v>225.63</v>
      </c>
      <c r="F906">
        <f t="shared" si="195"/>
        <v>-111.11111111111427</v>
      </c>
      <c r="G906">
        <f t="shared" ref="G906:G969" si="199">D906+E906+F906</f>
        <v>230.26544097221904</v>
      </c>
      <c r="H906">
        <f t="shared" ref="H906:H969" si="200">G906*C906</f>
        <v>3959.2863322723215</v>
      </c>
      <c r="I906">
        <v>300</v>
      </c>
      <c r="J906">
        <f t="shared" ref="J906:J969" si="201">I906/0.9</f>
        <v>333.33333333333331</v>
      </c>
      <c r="K906">
        <f t="shared" ref="K906:K969" si="202">IF(H906&gt;0,H906,0)</f>
        <v>3959.2863322723215</v>
      </c>
      <c r="L906">
        <f t="shared" ref="L906:L969" si="203">IF(H906&lt;0,H906,0)</f>
        <v>0</v>
      </c>
      <c r="M906">
        <f t="shared" ref="M906:M969" si="204">K906/0.9</f>
        <v>4399.207035858135</v>
      </c>
      <c r="N906">
        <f t="shared" ref="N906:N969" si="205">L906*0.9</f>
        <v>0</v>
      </c>
      <c r="O906">
        <f t="shared" ref="O906:O969" si="206">M906+N906</f>
        <v>4399.207035858135</v>
      </c>
      <c r="P906">
        <f t="shared" ref="P906:P969" si="207">J906+O906</f>
        <v>4732.540369191468</v>
      </c>
      <c r="Q906">
        <f t="shared" ref="Q906:Q969" si="208">P906/1000</f>
        <v>4.7325403691914678</v>
      </c>
    </row>
    <row r="907" spans="1:17" x14ac:dyDescent="0.3">
      <c r="A907">
        <v>898</v>
      </c>
      <c r="B907">
        <v>61.9</v>
      </c>
      <c r="C907">
        <f t="shared" si="196"/>
        <v>17.194444444444443</v>
      </c>
      <c r="D907">
        <f t="shared" si="197"/>
        <v>115.7465520833333</v>
      </c>
      <c r="E907">
        <f t="shared" si="198"/>
        <v>225.63</v>
      </c>
      <c r="F907">
        <f t="shared" ref="F907:F970" si="209">$H$1*((C907-C906)/(A907-A906))</f>
        <v>0</v>
      </c>
      <c r="G907">
        <f t="shared" si="199"/>
        <v>341.37655208333331</v>
      </c>
      <c r="H907">
        <f t="shared" si="200"/>
        <v>5869.7801594328694</v>
      </c>
      <c r="I907">
        <v>300</v>
      </c>
      <c r="J907">
        <f t="shared" si="201"/>
        <v>333.33333333333331</v>
      </c>
      <c r="K907">
        <f t="shared" si="202"/>
        <v>5869.7801594328694</v>
      </c>
      <c r="L907">
        <f t="shared" si="203"/>
        <v>0</v>
      </c>
      <c r="M907">
        <f t="shared" si="204"/>
        <v>6521.9779549254099</v>
      </c>
      <c r="N907">
        <f t="shared" si="205"/>
        <v>0</v>
      </c>
      <c r="O907">
        <f t="shared" si="206"/>
        <v>6521.9779549254099</v>
      </c>
      <c r="P907">
        <f t="shared" si="207"/>
        <v>6855.3112882587429</v>
      </c>
      <c r="Q907">
        <f t="shared" si="208"/>
        <v>6.8553112882587426</v>
      </c>
    </row>
    <row r="908" spans="1:17" x14ac:dyDescent="0.3">
      <c r="A908">
        <v>899</v>
      </c>
      <c r="B908">
        <v>61.8</v>
      </c>
      <c r="C908">
        <f t="shared" si="196"/>
        <v>17.166666666666664</v>
      </c>
      <c r="D908">
        <f t="shared" si="197"/>
        <v>115.37287499999995</v>
      </c>
      <c r="E908">
        <f t="shared" si="198"/>
        <v>225.63</v>
      </c>
      <c r="F908">
        <f t="shared" si="209"/>
        <v>-55.555555555557135</v>
      </c>
      <c r="G908">
        <f t="shared" si="199"/>
        <v>285.44731944444283</v>
      </c>
      <c r="H908">
        <f t="shared" si="200"/>
        <v>4900.1789837962679</v>
      </c>
      <c r="I908">
        <v>300</v>
      </c>
      <c r="J908">
        <f t="shared" si="201"/>
        <v>333.33333333333331</v>
      </c>
      <c r="K908">
        <f t="shared" si="202"/>
        <v>4900.1789837962679</v>
      </c>
      <c r="L908">
        <f t="shared" si="203"/>
        <v>0</v>
      </c>
      <c r="M908">
        <f t="shared" si="204"/>
        <v>5444.6433153291864</v>
      </c>
      <c r="N908">
        <f t="shared" si="205"/>
        <v>0</v>
      </c>
      <c r="O908">
        <f t="shared" si="206"/>
        <v>5444.6433153291864</v>
      </c>
      <c r="P908">
        <f t="shared" si="207"/>
        <v>5777.9766486625194</v>
      </c>
      <c r="Q908">
        <f t="shared" si="208"/>
        <v>5.777976648662519</v>
      </c>
    </row>
    <row r="909" spans="1:17" x14ac:dyDescent="0.3">
      <c r="A909">
        <v>900</v>
      </c>
      <c r="B909">
        <v>61.5</v>
      </c>
      <c r="C909">
        <f t="shared" si="196"/>
        <v>17.083333333333332</v>
      </c>
      <c r="D909">
        <f t="shared" si="197"/>
        <v>114.25546874999996</v>
      </c>
      <c r="E909">
        <f t="shared" si="198"/>
        <v>225.63</v>
      </c>
      <c r="F909">
        <f t="shared" si="209"/>
        <v>-166.6666666666643</v>
      </c>
      <c r="G909">
        <f t="shared" si="199"/>
        <v>173.21880208333567</v>
      </c>
      <c r="H909">
        <f t="shared" si="200"/>
        <v>2959.1545355903177</v>
      </c>
      <c r="I909">
        <v>300</v>
      </c>
      <c r="J909">
        <f t="shared" si="201"/>
        <v>333.33333333333331</v>
      </c>
      <c r="K909">
        <f t="shared" si="202"/>
        <v>2959.1545355903177</v>
      </c>
      <c r="L909">
        <f t="shared" si="203"/>
        <v>0</v>
      </c>
      <c r="M909">
        <f t="shared" si="204"/>
        <v>3287.9494839892418</v>
      </c>
      <c r="N909">
        <f t="shared" si="205"/>
        <v>0</v>
      </c>
      <c r="O909">
        <f t="shared" si="206"/>
        <v>3287.9494839892418</v>
      </c>
      <c r="P909">
        <f t="shared" si="207"/>
        <v>3621.2828173225753</v>
      </c>
      <c r="Q909">
        <f t="shared" si="208"/>
        <v>3.6212828173225753</v>
      </c>
    </row>
    <row r="910" spans="1:17" x14ac:dyDescent="0.3">
      <c r="A910">
        <v>901</v>
      </c>
      <c r="B910">
        <v>60.9</v>
      </c>
      <c r="C910">
        <f t="shared" si="196"/>
        <v>16.916666666666664</v>
      </c>
      <c r="D910">
        <f t="shared" si="197"/>
        <v>112.03696874999996</v>
      </c>
      <c r="E910">
        <f t="shared" si="198"/>
        <v>225.63</v>
      </c>
      <c r="F910">
        <f t="shared" si="209"/>
        <v>-333.3333333333357</v>
      </c>
      <c r="G910">
        <f t="shared" si="199"/>
        <v>4.333635416664265</v>
      </c>
      <c r="H910">
        <f t="shared" si="200"/>
        <v>73.310665798570469</v>
      </c>
      <c r="I910">
        <v>300</v>
      </c>
      <c r="J910">
        <f t="shared" si="201"/>
        <v>333.33333333333331</v>
      </c>
      <c r="K910">
        <f t="shared" si="202"/>
        <v>73.310665798570469</v>
      </c>
      <c r="L910">
        <f t="shared" si="203"/>
        <v>0</v>
      </c>
      <c r="M910">
        <f t="shared" si="204"/>
        <v>81.456295331744968</v>
      </c>
      <c r="N910">
        <f t="shared" si="205"/>
        <v>0</v>
      </c>
      <c r="O910">
        <f t="shared" si="206"/>
        <v>81.456295331744968</v>
      </c>
      <c r="P910">
        <f t="shared" si="207"/>
        <v>414.78962866507828</v>
      </c>
      <c r="Q910">
        <f t="shared" si="208"/>
        <v>0.41478962866507829</v>
      </c>
    </row>
    <row r="911" spans="1:17" x14ac:dyDescent="0.3">
      <c r="A911">
        <v>902</v>
      </c>
      <c r="B911">
        <v>59.7</v>
      </c>
      <c r="C911">
        <f t="shared" si="196"/>
        <v>16.583333333333332</v>
      </c>
      <c r="D911">
        <f t="shared" si="197"/>
        <v>107.66521874999997</v>
      </c>
      <c r="E911">
        <f t="shared" si="198"/>
        <v>225.63</v>
      </c>
      <c r="F911">
        <f t="shared" si="209"/>
        <v>-666.66666666666424</v>
      </c>
      <c r="G911">
        <f t="shared" si="199"/>
        <v>-333.37144791666429</v>
      </c>
      <c r="H911">
        <f t="shared" si="200"/>
        <v>-5528.409844618016</v>
      </c>
      <c r="I911">
        <v>300</v>
      </c>
      <c r="J911">
        <f t="shared" si="201"/>
        <v>333.33333333333331</v>
      </c>
      <c r="K911">
        <f t="shared" si="202"/>
        <v>0</v>
      </c>
      <c r="L911">
        <f t="shared" si="203"/>
        <v>-5528.409844618016</v>
      </c>
      <c r="M911">
        <f t="shared" si="204"/>
        <v>0</v>
      </c>
      <c r="N911">
        <f t="shared" si="205"/>
        <v>-4975.5688601562142</v>
      </c>
      <c r="O911">
        <f t="shared" si="206"/>
        <v>-4975.5688601562142</v>
      </c>
      <c r="P911">
        <f t="shared" si="207"/>
        <v>-4642.2355268228812</v>
      </c>
      <c r="Q911">
        <f t="shared" si="208"/>
        <v>-4.6422355268228808</v>
      </c>
    </row>
    <row r="912" spans="1:17" x14ac:dyDescent="0.3">
      <c r="A912">
        <v>903</v>
      </c>
      <c r="B912">
        <v>54.6</v>
      </c>
      <c r="C912">
        <f t="shared" si="196"/>
        <v>15.166666666666666</v>
      </c>
      <c r="D912">
        <f t="shared" si="197"/>
        <v>90.055874999999986</v>
      </c>
      <c r="E912">
        <f t="shared" si="198"/>
        <v>225.63</v>
      </c>
      <c r="F912">
        <f t="shared" si="209"/>
        <v>-2833.3333333333321</v>
      </c>
      <c r="G912">
        <f t="shared" si="199"/>
        <v>-2517.647458333332</v>
      </c>
      <c r="H912">
        <f t="shared" si="200"/>
        <v>-38184.319784722204</v>
      </c>
      <c r="I912">
        <v>300</v>
      </c>
      <c r="J912">
        <f t="shared" si="201"/>
        <v>333.33333333333331</v>
      </c>
      <c r="K912">
        <f t="shared" si="202"/>
        <v>0</v>
      </c>
      <c r="L912">
        <f t="shared" si="203"/>
        <v>-38184.319784722204</v>
      </c>
      <c r="M912">
        <f t="shared" si="204"/>
        <v>0</v>
      </c>
      <c r="N912">
        <f t="shared" si="205"/>
        <v>-34365.887806249986</v>
      </c>
      <c r="O912">
        <f t="shared" si="206"/>
        <v>-34365.887806249986</v>
      </c>
      <c r="P912">
        <f t="shared" si="207"/>
        <v>-34032.55447291665</v>
      </c>
      <c r="Q912">
        <f t="shared" si="208"/>
        <v>-34.032554472916651</v>
      </c>
    </row>
    <row r="913" spans="1:17" x14ac:dyDescent="0.3">
      <c r="A913">
        <v>904</v>
      </c>
      <c r="B913">
        <v>49.3</v>
      </c>
      <c r="C913">
        <f t="shared" si="196"/>
        <v>13.694444444444443</v>
      </c>
      <c r="D913">
        <f t="shared" si="197"/>
        <v>73.421052083333308</v>
      </c>
      <c r="E913">
        <f t="shared" si="198"/>
        <v>225.63</v>
      </c>
      <c r="F913">
        <f t="shared" si="209"/>
        <v>-2944.4444444444466</v>
      </c>
      <c r="G913">
        <f t="shared" si="199"/>
        <v>-2645.3933923611135</v>
      </c>
      <c r="H913">
        <f t="shared" si="200"/>
        <v>-36227.192845389691</v>
      </c>
      <c r="I913">
        <v>300</v>
      </c>
      <c r="J913">
        <f t="shared" si="201"/>
        <v>333.33333333333331</v>
      </c>
      <c r="K913">
        <f t="shared" si="202"/>
        <v>0</v>
      </c>
      <c r="L913">
        <f t="shared" si="203"/>
        <v>-36227.192845389691</v>
      </c>
      <c r="M913">
        <f t="shared" si="204"/>
        <v>0</v>
      </c>
      <c r="N913">
        <f t="shared" si="205"/>
        <v>-32604.473560850722</v>
      </c>
      <c r="O913">
        <f t="shared" si="206"/>
        <v>-32604.473560850722</v>
      </c>
      <c r="P913">
        <f t="shared" si="207"/>
        <v>-32271.14022751739</v>
      </c>
      <c r="Q913">
        <f t="shared" si="208"/>
        <v>-32.271140227517392</v>
      </c>
    </row>
    <row r="914" spans="1:17" x14ac:dyDescent="0.3">
      <c r="A914">
        <v>905</v>
      </c>
      <c r="B914">
        <v>44.9</v>
      </c>
      <c r="C914">
        <f t="shared" si="196"/>
        <v>12.472222222222221</v>
      </c>
      <c r="D914">
        <f t="shared" si="197"/>
        <v>60.900302083333315</v>
      </c>
      <c r="E914">
        <f t="shared" si="198"/>
        <v>225.63</v>
      </c>
      <c r="F914">
        <f t="shared" si="209"/>
        <v>-2444.444444444443</v>
      </c>
      <c r="G914">
        <f t="shared" si="199"/>
        <v>-2157.9141423611095</v>
      </c>
      <c r="H914">
        <f t="shared" si="200"/>
        <v>-26913.984720003835</v>
      </c>
      <c r="I914">
        <v>300</v>
      </c>
      <c r="J914">
        <f t="shared" si="201"/>
        <v>333.33333333333331</v>
      </c>
      <c r="K914">
        <f t="shared" si="202"/>
        <v>0</v>
      </c>
      <c r="L914">
        <f t="shared" si="203"/>
        <v>-26913.984720003835</v>
      </c>
      <c r="M914">
        <f t="shared" si="204"/>
        <v>0</v>
      </c>
      <c r="N914">
        <f t="shared" si="205"/>
        <v>-24222.586248003452</v>
      </c>
      <c r="O914">
        <f t="shared" si="206"/>
        <v>-24222.586248003452</v>
      </c>
      <c r="P914">
        <f t="shared" si="207"/>
        <v>-23889.25291467012</v>
      </c>
      <c r="Q914">
        <f t="shared" si="208"/>
        <v>-23.88925291467012</v>
      </c>
    </row>
    <row r="915" spans="1:17" x14ac:dyDescent="0.3">
      <c r="A915">
        <v>906</v>
      </c>
      <c r="B915">
        <v>42.3</v>
      </c>
      <c r="C915">
        <f t="shared" si="196"/>
        <v>11.749999999999998</v>
      </c>
      <c r="D915">
        <f t="shared" si="197"/>
        <v>54.051468749999984</v>
      </c>
      <c r="E915">
        <f t="shared" si="198"/>
        <v>225.63</v>
      </c>
      <c r="F915">
        <f t="shared" si="209"/>
        <v>-1444.4444444444464</v>
      </c>
      <c r="G915">
        <f t="shared" si="199"/>
        <v>-1164.7629756944464</v>
      </c>
      <c r="H915">
        <f t="shared" si="200"/>
        <v>-13685.964964409743</v>
      </c>
      <c r="I915">
        <v>300</v>
      </c>
      <c r="J915">
        <f t="shared" si="201"/>
        <v>333.33333333333331</v>
      </c>
      <c r="K915">
        <f t="shared" si="202"/>
        <v>0</v>
      </c>
      <c r="L915">
        <f t="shared" si="203"/>
        <v>-13685.964964409743</v>
      </c>
      <c r="M915">
        <f t="shared" si="204"/>
        <v>0</v>
      </c>
      <c r="N915">
        <f t="shared" si="205"/>
        <v>-12317.368467968769</v>
      </c>
      <c r="O915">
        <f t="shared" si="206"/>
        <v>-12317.368467968769</v>
      </c>
      <c r="P915">
        <f t="shared" si="207"/>
        <v>-11984.035134635435</v>
      </c>
      <c r="Q915">
        <f t="shared" si="208"/>
        <v>-11.984035134635434</v>
      </c>
    </row>
    <row r="916" spans="1:17" x14ac:dyDescent="0.3">
      <c r="A916">
        <v>907</v>
      </c>
      <c r="B916">
        <v>41.4</v>
      </c>
      <c r="C916">
        <f t="shared" si="196"/>
        <v>11.5</v>
      </c>
      <c r="D916">
        <f t="shared" si="197"/>
        <v>51.775874999999992</v>
      </c>
      <c r="E916">
        <f t="shared" si="198"/>
        <v>225.63</v>
      </c>
      <c r="F916">
        <f t="shared" si="209"/>
        <v>-499.99999999999648</v>
      </c>
      <c r="G916">
        <f t="shared" si="199"/>
        <v>-222.5941249999965</v>
      </c>
      <c r="H916">
        <f t="shared" si="200"/>
        <v>-2559.8324374999597</v>
      </c>
      <c r="I916">
        <v>300</v>
      </c>
      <c r="J916">
        <f t="shared" si="201"/>
        <v>333.33333333333331</v>
      </c>
      <c r="K916">
        <f t="shared" si="202"/>
        <v>0</v>
      </c>
      <c r="L916">
        <f t="shared" si="203"/>
        <v>-2559.8324374999597</v>
      </c>
      <c r="M916">
        <f t="shared" si="204"/>
        <v>0</v>
      </c>
      <c r="N916">
        <f t="shared" si="205"/>
        <v>-2303.8491937499639</v>
      </c>
      <c r="O916">
        <f t="shared" si="206"/>
        <v>-2303.8491937499639</v>
      </c>
      <c r="P916">
        <f t="shared" si="207"/>
        <v>-1970.5158604166306</v>
      </c>
      <c r="Q916">
        <f t="shared" si="208"/>
        <v>-1.9705158604166306</v>
      </c>
    </row>
    <row r="917" spans="1:17" x14ac:dyDescent="0.3">
      <c r="A917">
        <v>908</v>
      </c>
      <c r="B917">
        <v>41.3</v>
      </c>
      <c r="C917">
        <f t="shared" si="196"/>
        <v>11.472222222222221</v>
      </c>
      <c r="D917">
        <f t="shared" si="197"/>
        <v>51.526052083333319</v>
      </c>
      <c r="E917">
        <f t="shared" si="198"/>
        <v>225.63</v>
      </c>
      <c r="F917">
        <f t="shared" si="209"/>
        <v>-55.555555555557135</v>
      </c>
      <c r="G917">
        <f t="shared" si="199"/>
        <v>221.60049652777616</v>
      </c>
      <c r="H917">
        <f t="shared" si="200"/>
        <v>2542.2501407214318</v>
      </c>
      <c r="I917">
        <v>300</v>
      </c>
      <c r="J917">
        <f t="shared" si="201"/>
        <v>333.33333333333331</v>
      </c>
      <c r="K917">
        <f t="shared" si="202"/>
        <v>2542.2501407214318</v>
      </c>
      <c r="L917">
        <f t="shared" si="203"/>
        <v>0</v>
      </c>
      <c r="M917">
        <f t="shared" si="204"/>
        <v>2824.7223785793685</v>
      </c>
      <c r="N917">
        <f t="shared" si="205"/>
        <v>0</v>
      </c>
      <c r="O917">
        <f t="shared" si="206"/>
        <v>2824.7223785793685</v>
      </c>
      <c r="P917">
        <f t="shared" si="207"/>
        <v>3158.055711912702</v>
      </c>
      <c r="Q917">
        <f t="shared" si="208"/>
        <v>3.1580557119127022</v>
      </c>
    </row>
    <row r="918" spans="1:17" x14ac:dyDescent="0.3">
      <c r="A918">
        <v>909</v>
      </c>
      <c r="B918">
        <v>42.1</v>
      </c>
      <c r="C918">
        <f t="shared" si="196"/>
        <v>11.694444444444445</v>
      </c>
      <c r="D918">
        <f t="shared" si="197"/>
        <v>53.541552083333336</v>
      </c>
      <c r="E918">
        <f t="shared" si="198"/>
        <v>225.63</v>
      </c>
      <c r="F918">
        <f t="shared" si="209"/>
        <v>444.44444444444639</v>
      </c>
      <c r="G918">
        <f t="shared" si="199"/>
        <v>723.61599652777977</v>
      </c>
      <c r="H918">
        <f t="shared" si="200"/>
        <v>8462.2870705054247</v>
      </c>
      <c r="I918">
        <v>300</v>
      </c>
      <c r="J918">
        <f t="shared" si="201"/>
        <v>333.33333333333331</v>
      </c>
      <c r="K918">
        <f t="shared" si="202"/>
        <v>8462.2870705054247</v>
      </c>
      <c r="L918">
        <f t="shared" si="203"/>
        <v>0</v>
      </c>
      <c r="M918">
        <f t="shared" si="204"/>
        <v>9402.5411894504723</v>
      </c>
      <c r="N918">
        <f t="shared" si="205"/>
        <v>0</v>
      </c>
      <c r="O918">
        <f t="shared" si="206"/>
        <v>9402.5411894504723</v>
      </c>
      <c r="P918">
        <f t="shared" si="207"/>
        <v>9735.8745227838062</v>
      </c>
      <c r="Q918">
        <f t="shared" si="208"/>
        <v>9.7358745227838064</v>
      </c>
    </row>
    <row r="919" spans="1:17" x14ac:dyDescent="0.3">
      <c r="A919">
        <v>910</v>
      </c>
      <c r="B919">
        <v>44.7</v>
      </c>
      <c r="C919">
        <f t="shared" si="196"/>
        <v>12.416666666666668</v>
      </c>
      <c r="D919">
        <f t="shared" si="197"/>
        <v>60.35896875000001</v>
      </c>
      <c r="E919">
        <f t="shared" si="198"/>
        <v>225.63</v>
      </c>
      <c r="F919">
        <f t="shared" si="209"/>
        <v>1444.4444444444464</v>
      </c>
      <c r="G919">
        <f t="shared" si="199"/>
        <v>1730.4334131944465</v>
      </c>
      <c r="H919">
        <f t="shared" si="200"/>
        <v>21486.214880497711</v>
      </c>
      <c r="I919">
        <v>300</v>
      </c>
      <c r="J919">
        <f t="shared" si="201"/>
        <v>333.33333333333331</v>
      </c>
      <c r="K919">
        <f t="shared" si="202"/>
        <v>21486.214880497711</v>
      </c>
      <c r="L919">
        <f t="shared" si="203"/>
        <v>0</v>
      </c>
      <c r="M919">
        <f t="shared" si="204"/>
        <v>23873.572089441903</v>
      </c>
      <c r="N919">
        <f t="shared" si="205"/>
        <v>0</v>
      </c>
      <c r="O919">
        <f t="shared" si="206"/>
        <v>23873.572089441903</v>
      </c>
      <c r="P919">
        <f t="shared" si="207"/>
        <v>24206.905422775235</v>
      </c>
      <c r="Q919">
        <f t="shared" si="208"/>
        <v>24.206905422775236</v>
      </c>
    </row>
    <row r="920" spans="1:17" x14ac:dyDescent="0.3">
      <c r="A920">
        <v>911</v>
      </c>
      <c r="B920">
        <v>48.4</v>
      </c>
      <c r="C920">
        <f t="shared" si="196"/>
        <v>13.444444444444443</v>
      </c>
      <c r="D920">
        <f t="shared" si="197"/>
        <v>70.7648333333333</v>
      </c>
      <c r="E920">
        <f t="shared" si="198"/>
        <v>225.63</v>
      </c>
      <c r="F920">
        <f t="shared" si="209"/>
        <v>2055.5555555555502</v>
      </c>
      <c r="G920">
        <f t="shared" si="199"/>
        <v>2351.9503888888835</v>
      </c>
      <c r="H920">
        <f t="shared" si="200"/>
        <v>31620.666339506097</v>
      </c>
      <c r="I920">
        <v>300</v>
      </c>
      <c r="J920">
        <f t="shared" si="201"/>
        <v>333.33333333333331</v>
      </c>
      <c r="K920">
        <f t="shared" si="202"/>
        <v>31620.666339506097</v>
      </c>
      <c r="L920">
        <f t="shared" si="203"/>
        <v>0</v>
      </c>
      <c r="M920">
        <f t="shared" si="204"/>
        <v>35134.073710562327</v>
      </c>
      <c r="N920">
        <f t="shared" si="205"/>
        <v>0</v>
      </c>
      <c r="O920">
        <f t="shared" si="206"/>
        <v>35134.073710562327</v>
      </c>
      <c r="P920">
        <f t="shared" si="207"/>
        <v>35467.407043895662</v>
      </c>
      <c r="Q920">
        <f t="shared" si="208"/>
        <v>35.467407043895662</v>
      </c>
    </row>
    <row r="921" spans="1:17" x14ac:dyDescent="0.3">
      <c r="A921">
        <v>912</v>
      </c>
      <c r="B921">
        <v>51.4</v>
      </c>
      <c r="C921">
        <f t="shared" si="196"/>
        <v>14.277777777777777</v>
      </c>
      <c r="D921">
        <f t="shared" si="197"/>
        <v>79.809208333333316</v>
      </c>
      <c r="E921">
        <f t="shared" si="198"/>
        <v>225.63</v>
      </c>
      <c r="F921">
        <f t="shared" si="209"/>
        <v>1666.6666666666679</v>
      </c>
      <c r="G921">
        <f t="shared" si="199"/>
        <v>1972.1058750000011</v>
      </c>
      <c r="H921">
        <f t="shared" si="200"/>
        <v>28157.289437500014</v>
      </c>
      <c r="I921">
        <v>300</v>
      </c>
      <c r="J921">
        <f t="shared" si="201"/>
        <v>333.33333333333331</v>
      </c>
      <c r="K921">
        <f t="shared" si="202"/>
        <v>28157.289437500014</v>
      </c>
      <c r="L921">
        <f t="shared" si="203"/>
        <v>0</v>
      </c>
      <c r="M921">
        <f t="shared" si="204"/>
        <v>31285.877152777794</v>
      </c>
      <c r="N921">
        <f t="shared" si="205"/>
        <v>0</v>
      </c>
      <c r="O921">
        <f t="shared" si="206"/>
        <v>31285.877152777794</v>
      </c>
      <c r="P921">
        <f t="shared" si="207"/>
        <v>31619.210486111126</v>
      </c>
      <c r="Q921">
        <f t="shared" si="208"/>
        <v>31.619210486111125</v>
      </c>
    </row>
    <row r="922" spans="1:17" x14ac:dyDescent="0.3">
      <c r="A922">
        <v>913</v>
      </c>
      <c r="B922">
        <v>52.7</v>
      </c>
      <c r="C922">
        <f t="shared" si="196"/>
        <v>14.638888888888889</v>
      </c>
      <c r="D922">
        <f t="shared" si="197"/>
        <v>83.897302083333329</v>
      </c>
      <c r="E922">
        <f t="shared" si="198"/>
        <v>225.63</v>
      </c>
      <c r="F922">
        <f t="shared" si="209"/>
        <v>722.22222222222501</v>
      </c>
      <c r="G922">
        <f t="shared" si="199"/>
        <v>1031.7495243055582</v>
      </c>
      <c r="H922">
        <f t="shared" si="200"/>
        <v>15103.666647473034</v>
      </c>
      <c r="I922">
        <v>300</v>
      </c>
      <c r="J922">
        <f t="shared" si="201"/>
        <v>333.33333333333331</v>
      </c>
      <c r="K922">
        <f t="shared" si="202"/>
        <v>15103.666647473034</v>
      </c>
      <c r="L922">
        <f t="shared" si="203"/>
        <v>0</v>
      </c>
      <c r="M922">
        <f t="shared" si="204"/>
        <v>16781.851830525593</v>
      </c>
      <c r="N922">
        <f t="shared" si="205"/>
        <v>0</v>
      </c>
      <c r="O922">
        <f t="shared" si="206"/>
        <v>16781.851830525593</v>
      </c>
      <c r="P922">
        <f t="shared" si="207"/>
        <v>17115.185163858925</v>
      </c>
      <c r="Q922">
        <f t="shared" si="208"/>
        <v>17.115185163858925</v>
      </c>
    </row>
    <row r="923" spans="1:17" x14ac:dyDescent="0.3">
      <c r="A923">
        <v>914</v>
      </c>
      <c r="B923">
        <v>54</v>
      </c>
      <c r="C923">
        <f t="shared" si="196"/>
        <v>15</v>
      </c>
      <c r="D923">
        <f t="shared" si="197"/>
        <v>88.087499999999991</v>
      </c>
      <c r="E923">
        <f t="shared" si="198"/>
        <v>225.63</v>
      </c>
      <c r="F923">
        <f t="shared" si="209"/>
        <v>722.22222222222149</v>
      </c>
      <c r="G923">
        <f t="shared" si="199"/>
        <v>1035.9397222222215</v>
      </c>
      <c r="H923">
        <f t="shared" si="200"/>
        <v>15539.095833333322</v>
      </c>
      <c r="I923">
        <v>300</v>
      </c>
      <c r="J923">
        <f t="shared" si="201"/>
        <v>333.33333333333331</v>
      </c>
      <c r="K923">
        <f t="shared" si="202"/>
        <v>15539.095833333322</v>
      </c>
      <c r="L923">
        <f t="shared" si="203"/>
        <v>0</v>
      </c>
      <c r="M923">
        <f t="shared" si="204"/>
        <v>17265.662037037026</v>
      </c>
      <c r="N923">
        <f t="shared" si="205"/>
        <v>0</v>
      </c>
      <c r="O923">
        <f t="shared" si="206"/>
        <v>17265.662037037026</v>
      </c>
      <c r="P923">
        <f t="shared" si="207"/>
        <v>17598.995370370358</v>
      </c>
      <c r="Q923">
        <f t="shared" si="208"/>
        <v>17.598995370370357</v>
      </c>
    </row>
    <row r="924" spans="1:17" x14ac:dyDescent="0.3">
      <c r="A924">
        <v>915</v>
      </c>
      <c r="B924">
        <v>57</v>
      </c>
      <c r="C924">
        <f t="shared" si="196"/>
        <v>15.833333333333332</v>
      </c>
      <c r="D924">
        <f t="shared" si="197"/>
        <v>98.146874999999966</v>
      </c>
      <c r="E924">
        <f t="shared" si="198"/>
        <v>225.63</v>
      </c>
      <c r="F924">
        <f t="shared" si="209"/>
        <v>1666.6666666666642</v>
      </c>
      <c r="G924">
        <f t="shared" si="199"/>
        <v>1990.4435416666643</v>
      </c>
      <c r="H924">
        <f t="shared" si="200"/>
        <v>31515.356076388849</v>
      </c>
      <c r="I924">
        <v>300</v>
      </c>
      <c r="J924">
        <f t="shared" si="201"/>
        <v>333.33333333333331</v>
      </c>
      <c r="K924">
        <f t="shared" si="202"/>
        <v>31515.356076388849</v>
      </c>
      <c r="L924">
        <f t="shared" si="203"/>
        <v>0</v>
      </c>
      <c r="M924">
        <f t="shared" si="204"/>
        <v>35017.06230709872</v>
      </c>
      <c r="N924">
        <f t="shared" si="205"/>
        <v>0</v>
      </c>
      <c r="O924">
        <f t="shared" si="206"/>
        <v>35017.06230709872</v>
      </c>
      <c r="P924">
        <f t="shared" si="207"/>
        <v>35350.395640432056</v>
      </c>
      <c r="Q924">
        <f t="shared" si="208"/>
        <v>35.350395640432055</v>
      </c>
    </row>
    <row r="925" spans="1:17" x14ac:dyDescent="0.3">
      <c r="A925">
        <v>916</v>
      </c>
      <c r="B925">
        <v>58.1</v>
      </c>
      <c r="C925">
        <f t="shared" si="196"/>
        <v>16.138888888888889</v>
      </c>
      <c r="D925">
        <f t="shared" si="197"/>
        <v>101.97155208333334</v>
      </c>
      <c r="E925">
        <f t="shared" si="198"/>
        <v>225.63</v>
      </c>
      <c r="F925">
        <f t="shared" si="209"/>
        <v>611.11111111111427</v>
      </c>
      <c r="G925">
        <f t="shared" si="199"/>
        <v>938.7126631944476</v>
      </c>
      <c r="H925">
        <f t="shared" si="200"/>
        <v>15149.779369888169</v>
      </c>
      <c r="I925">
        <v>300</v>
      </c>
      <c r="J925">
        <f t="shared" si="201"/>
        <v>333.33333333333331</v>
      </c>
      <c r="K925">
        <f t="shared" si="202"/>
        <v>15149.779369888169</v>
      </c>
      <c r="L925">
        <f t="shared" si="203"/>
        <v>0</v>
      </c>
      <c r="M925">
        <f t="shared" si="204"/>
        <v>16833.088188764632</v>
      </c>
      <c r="N925">
        <f t="shared" si="205"/>
        <v>0</v>
      </c>
      <c r="O925">
        <f t="shared" si="206"/>
        <v>16833.088188764632</v>
      </c>
      <c r="P925">
        <f t="shared" si="207"/>
        <v>17166.421522097964</v>
      </c>
      <c r="Q925">
        <f t="shared" si="208"/>
        <v>17.166421522097963</v>
      </c>
    </row>
    <row r="926" spans="1:17" x14ac:dyDescent="0.3">
      <c r="A926">
        <v>917</v>
      </c>
      <c r="B926">
        <v>59.2</v>
      </c>
      <c r="C926">
        <f t="shared" si="196"/>
        <v>16.444444444444446</v>
      </c>
      <c r="D926">
        <f t="shared" si="197"/>
        <v>105.86933333333334</v>
      </c>
      <c r="E926">
        <f t="shared" si="198"/>
        <v>225.63</v>
      </c>
      <c r="F926">
        <f t="shared" si="209"/>
        <v>611.11111111111427</v>
      </c>
      <c r="G926">
        <f t="shared" si="199"/>
        <v>942.61044444444758</v>
      </c>
      <c r="H926">
        <f t="shared" si="200"/>
        <v>15500.705086419806</v>
      </c>
      <c r="I926">
        <v>300</v>
      </c>
      <c r="J926">
        <f t="shared" si="201"/>
        <v>333.33333333333331</v>
      </c>
      <c r="K926">
        <f t="shared" si="202"/>
        <v>15500.705086419806</v>
      </c>
      <c r="L926">
        <f t="shared" si="203"/>
        <v>0</v>
      </c>
      <c r="M926">
        <f t="shared" si="204"/>
        <v>17223.005651577561</v>
      </c>
      <c r="N926">
        <f t="shared" si="205"/>
        <v>0</v>
      </c>
      <c r="O926">
        <f t="shared" si="206"/>
        <v>17223.005651577561</v>
      </c>
      <c r="P926">
        <f t="shared" si="207"/>
        <v>17556.338984910893</v>
      </c>
      <c r="Q926">
        <f t="shared" si="208"/>
        <v>17.556338984910894</v>
      </c>
    </row>
    <row r="927" spans="1:17" x14ac:dyDescent="0.3">
      <c r="A927">
        <v>918</v>
      </c>
      <c r="B927">
        <v>59</v>
      </c>
      <c r="C927">
        <f t="shared" si="196"/>
        <v>16.388888888888889</v>
      </c>
      <c r="D927">
        <f t="shared" si="197"/>
        <v>105.15520833333332</v>
      </c>
      <c r="E927">
        <f t="shared" si="198"/>
        <v>225.63</v>
      </c>
      <c r="F927">
        <f t="shared" si="209"/>
        <v>-111.11111111111427</v>
      </c>
      <c r="G927">
        <f t="shared" si="199"/>
        <v>219.67409722221907</v>
      </c>
      <c r="H927">
        <f t="shared" si="200"/>
        <v>3600.2143711419239</v>
      </c>
      <c r="I927">
        <v>300</v>
      </c>
      <c r="J927">
        <f t="shared" si="201"/>
        <v>333.33333333333331</v>
      </c>
      <c r="K927">
        <f t="shared" si="202"/>
        <v>3600.2143711419239</v>
      </c>
      <c r="L927">
        <f t="shared" si="203"/>
        <v>0</v>
      </c>
      <c r="M927">
        <f t="shared" si="204"/>
        <v>4000.2381901576932</v>
      </c>
      <c r="N927">
        <f t="shared" si="205"/>
        <v>0</v>
      </c>
      <c r="O927">
        <f t="shared" si="206"/>
        <v>4000.2381901576932</v>
      </c>
      <c r="P927">
        <f t="shared" si="207"/>
        <v>4333.5715234910267</v>
      </c>
      <c r="Q927">
        <f t="shared" si="208"/>
        <v>4.3335715234910266</v>
      </c>
    </row>
    <row r="928" spans="1:17" x14ac:dyDescent="0.3">
      <c r="A928">
        <v>919</v>
      </c>
      <c r="B928">
        <v>59.1</v>
      </c>
      <c r="C928">
        <f t="shared" si="196"/>
        <v>16.416666666666668</v>
      </c>
      <c r="D928">
        <f t="shared" si="197"/>
        <v>105.51196874999999</v>
      </c>
      <c r="E928">
        <f t="shared" si="198"/>
        <v>225.63</v>
      </c>
      <c r="F928">
        <f t="shared" si="209"/>
        <v>55.555555555557135</v>
      </c>
      <c r="G928">
        <f t="shared" si="199"/>
        <v>386.69752430555712</v>
      </c>
      <c r="H928">
        <f t="shared" si="200"/>
        <v>6348.2843573495629</v>
      </c>
      <c r="I928">
        <v>300</v>
      </c>
      <c r="J928">
        <f t="shared" si="201"/>
        <v>333.33333333333331</v>
      </c>
      <c r="K928">
        <f t="shared" si="202"/>
        <v>6348.2843573495629</v>
      </c>
      <c r="L928">
        <f t="shared" si="203"/>
        <v>0</v>
      </c>
      <c r="M928">
        <f t="shared" si="204"/>
        <v>7053.6492859439586</v>
      </c>
      <c r="N928">
        <f t="shared" si="205"/>
        <v>0</v>
      </c>
      <c r="O928">
        <f t="shared" si="206"/>
        <v>7053.6492859439586</v>
      </c>
      <c r="P928">
        <f t="shared" si="207"/>
        <v>7386.9826192772916</v>
      </c>
      <c r="Q928">
        <f t="shared" si="208"/>
        <v>7.3869826192772914</v>
      </c>
    </row>
    <row r="929" spans="1:17" x14ac:dyDescent="0.3">
      <c r="A929">
        <v>920</v>
      </c>
      <c r="B929">
        <v>59.5</v>
      </c>
      <c r="C929">
        <f t="shared" si="196"/>
        <v>16.527777777777779</v>
      </c>
      <c r="D929">
        <f t="shared" si="197"/>
        <v>106.94505208333334</v>
      </c>
      <c r="E929">
        <f t="shared" si="198"/>
        <v>225.63</v>
      </c>
      <c r="F929">
        <f t="shared" si="209"/>
        <v>222.22222222222143</v>
      </c>
      <c r="G929">
        <f t="shared" si="199"/>
        <v>554.79727430555477</v>
      </c>
      <c r="H929">
        <f t="shared" si="200"/>
        <v>9169.5660614390308</v>
      </c>
      <c r="I929">
        <v>300</v>
      </c>
      <c r="J929">
        <f t="shared" si="201"/>
        <v>333.33333333333331</v>
      </c>
      <c r="K929">
        <f t="shared" si="202"/>
        <v>9169.5660614390308</v>
      </c>
      <c r="L929">
        <f t="shared" si="203"/>
        <v>0</v>
      </c>
      <c r="M929">
        <f t="shared" si="204"/>
        <v>10188.406734932256</v>
      </c>
      <c r="N929">
        <f t="shared" si="205"/>
        <v>0</v>
      </c>
      <c r="O929">
        <f t="shared" si="206"/>
        <v>10188.406734932256</v>
      </c>
      <c r="P929">
        <f t="shared" si="207"/>
        <v>10521.74006826559</v>
      </c>
      <c r="Q929">
        <f t="shared" si="208"/>
        <v>10.52174006826559</v>
      </c>
    </row>
    <row r="930" spans="1:17" x14ac:dyDescent="0.3">
      <c r="A930">
        <v>921</v>
      </c>
      <c r="B930">
        <v>60.5</v>
      </c>
      <c r="C930">
        <f t="shared" si="196"/>
        <v>16.805555555555554</v>
      </c>
      <c r="D930">
        <f t="shared" si="197"/>
        <v>110.57005208333331</v>
      </c>
      <c r="E930">
        <f t="shared" si="198"/>
        <v>225.63</v>
      </c>
      <c r="F930">
        <f t="shared" si="209"/>
        <v>555.55555555554997</v>
      </c>
      <c r="G930">
        <f t="shared" si="199"/>
        <v>891.75560763888325</v>
      </c>
      <c r="H930">
        <f t="shared" si="200"/>
        <v>14986.448406153453</v>
      </c>
      <c r="I930">
        <v>300</v>
      </c>
      <c r="J930">
        <f t="shared" si="201"/>
        <v>333.33333333333331</v>
      </c>
      <c r="K930">
        <f t="shared" si="202"/>
        <v>14986.448406153453</v>
      </c>
      <c r="L930">
        <f t="shared" si="203"/>
        <v>0</v>
      </c>
      <c r="M930">
        <f t="shared" si="204"/>
        <v>16651.609340170504</v>
      </c>
      <c r="N930">
        <f t="shared" si="205"/>
        <v>0</v>
      </c>
      <c r="O930">
        <f t="shared" si="206"/>
        <v>16651.609340170504</v>
      </c>
      <c r="P930">
        <f t="shared" si="207"/>
        <v>16984.942673503836</v>
      </c>
      <c r="Q930">
        <f t="shared" si="208"/>
        <v>16.984942673503834</v>
      </c>
    </row>
    <row r="931" spans="1:17" x14ac:dyDescent="0.3">
      <c r="A931">
        <v>922</v>
      </c>
      <c r="B931">
        <v>62.3</v>
      </c>
      <c r="C931">
        <f t="shared" si="196"/>
        <v>17.305555555555554</v>
      </c>
      <c r="D931">
        <f t="shared" si="197"/>
        <v>117.2473020833333</v>
      </c>
      <c r="E931">
        <f t="shared" si="198"/>
        <v>225.63</v>
      </c>
      <c r="F931">
        <f t="shared" si="209"/>
        <v>1000</v>
      </c>
      <c r="G931">
        <f t="shared" si="199"/>
        <v>1342.8773020833332</v>
      </c>
      <c r="H931">
        <f t="shared" si="200"/>
        <v>23239.237755497681</v>
      </c>
      <c r="I931">
        <v>300</v>
      </c>
      <c r="J931">
        <f t="shared" si="201"/>
        <v>333.33333333333331</v>
      </c>
      <c r="K931">
        <f t="shared" si="202"/>
        <v>23239.237755497681</v>
      </c>
      <c r="L931">
        <f t="shared" si="203"/>
        <v>0</v>
      </c>
      <c r="M931">
        <f t="shared" si="204"/>
        <v>25821.375283886311</v>
      </c>
      <c r="N931">
        <f t="shared" si="205"/>
        <v>0</v>
      </c>
      <c r="O931">
        <f t="shared" si="206"/>
        <v>25821.375283886311</v>
      </c>
      <c r="P931">
        <f t="shared" si="207"/>
        <v>26154.708617219643</v>
      </c>
      <c r="Q931">
        <f t="shared" si="208"/>
        <v>26.154708617219644</v>
      </c>
    </row>
    <row r="932" spans="1:17" x14ac:dyDescent="0.3">
      <c r="A932">
        <v>923</v>
      </c>
      <c r="B932">
        <v>63.9</v>
      </c>
      <c r="C932">
        <f t="shared" si="196"/>
        <v>17.75</v>
      </c>
      <c r="D932">
        <f t="shared" si="197"/>
        <v>123.34696874999999</v>
      </c>
      <c r="E932">
        <f t="shared" si="198"/>
        <v>225.63</v>
      </c>
      <c r="F932">
        <f t="shared" si="209"/>
        <v>888.88888888889278</v>
      </c>
      <c r="G932">
        <f t="shared" si="199"/>
        <v>1237.8658576388927</v>
      </c>
      <c r="H932">
        <f t="shared" si="200"/>
        <v>21972.118973090346</v>
      </c>
      <c r="I932">
        <v>300</v>
      </c>
      <c r="J932">
        <f t="shared" si="201"/>
        <v>333.33333333333331</v>
      </c>
      <c r="K932">
        <f t="shared" si="202"/>
        <v>21972.118973090346</v>
      </c>
      <c r="L932">
        <f t="shared" si="203"/>
        <v>0</v>
      </c>
      <c r="M932">
        <f t="shared" si="204"/>
        <v>24413.465525655938</v>
      </c>
      <c r="N932">
        <f t="shared" si="205"/>
        <v>0</v>
      </c>
      <c r="O932">
        <f t="shared" si="206"/>
        <v>24413.465525655938</v>
      </c>
      <c r="P932">
        <f t="shared" si="207"/>
        <v>24746.79885898927</v>
      </c>
      <c r="Q932">
        <f t="shared" si="208"/>
        <v>24.746798858989269</v>
      </c>
    </row>
    <row r="933" spans="1:17" x14ac:dyDescent="0.3">
      <c r="A933">
        <v>924</v>
      </c>
      <c r="B933">
        <v>65.099999999999994</v>
      </c>
      <c r="C933">
        <f t="shared" si="196"/>
        <v>18.083333333333332</v>
      </c>
      <c r="D933">
        <f t="shared" si="197"/>
        <v>128.02321874999996</v>
      </c>
      <c r="E933">
        <f t="shared" si="198"/>
        <v>225.63</v>
      </c>
      <c r="F933">
        <f t="shared" si="209"/>
        <v>666.66666666666424</v>
      </c>
      <c r="G933">
        <f t="shared" si="199"/>
        <v>1020.3198854166642</v>
      </c>
      <c r="H933">
        <f t="shared" si="200"/>
        <v>18450.78459461801</v>
      </c>
      <c r="I933">
        <v>300</v>
      </c>
      <c r="J933">
        <f t="shared" si="201"/>
        <v>333.33333333333331</v>
      </c>
      <c r="K933">
        <f t="shared" si="202"/>
        <v>18450.78459461801</v>
      </c>
      <c r="L933">
        <f t="shared" si="203"/>
        <v>0</v>
      </c>
      <c r="M933">
        <f t="shared" si="204"/>
        <v>20500.871771797789</v>
      </c>
      <c r="N933">
        <f t="shared" si="205"/>
        <v>0</v>
      </c>
      <c r="O933">
        <f t="shared" si="206"/>
        <v>20500.871771797789</v>
      </c>
      <c r="P933">
        <f t="shared" si="207"/>
        <v>20834.205105131121</v>
      </c>
      <c r="Q933">
        <f t="shared" si="208"/>
        <v>20.834205105131122</v>
      </c>
    </row>
    <row r="934" spans="1:17" x14ac:dyDescent="0.3">
      <c r="A934">
        <v>925</v>
      </c>
      <c r="B934">
        <v>64.099999999999994</v>
      </c>
      <c r="C934">
        <f t="shared" si="196"/>
        <v>17.805555555555554</v>
      </c>
      <c r="D934">
        <f t="shared" si="197"/>
        <v>124.12030208333329</v>
      </c>
      <c r="E934">
        <f t="shared" si="198"/>
        <v>225.63</v>
      </c>
      <c r="F934">
        <f t="shared" si="209"/>
        <v>-555.55555555555713</v>
      </c>
      <c r="G934">
        <f t="shared" si="199"/>
        <v>-205.80525347222385</v>
      </c>
      <c r="H934">
        <f t="shared" si="200"/>
        <v>-3664.4768743248742</v>
      </c>
      <c r="I934">
        <v>300</v>
      </c>
      <c r="J934">
        <f t="shared" si="201"/>
        <v>333.33333333333331</v>
      </c>
      <c r="K934">
        <f t="shared" si="202"/>
        <v>0</v>
      </c>
      <c r="L934">
        <f t="shared" si="203"/>
        <v>-3664.4768743248742</v>
      </c>
      <c r="M934">
        <f t="shared" si="204"/>
        <v>0</v>
      </c>
      <c r="N934">
        <f t="shared" si="205"/>
        <v>-3298.0291868923869</v>
      </c>
      <c r="O934">
        <f t="shared" si="206"/>
        <v>-3298.0291868923869</v>
      </c>
      <c r="P934">
        <f t="shared" si="207"/>
        <v>-2964.6958535590534</v>
      </c>
      <c r="Q934">
        <f t="shared" si="208"/>
        <v>-2.9646958535590535</v>
      </c>
    </row>
    <row r="935" spans="1:17" x14ac:dyDescent="0.3">
      <c r="A935">
        <v>926</v>
      </c>
      <c r="B935">
        <v>62.7</v>
      </c>
      <c r="C935">
        <f t="shared" si="196"/>
        <v>17.416666666666668</v>
      </c>
      <c r="D935">
        <f t="shared" si="197"/>
        <v>118.75771875000001</v>
      </c>
      <c r="E935">
        <f t="shared" si="198"/>
        <v>225.63</v>
      </c>
      <c r="F935">
        <f t="shared" si="209"/>
        <v>-777.77777777777146</v>
      </c>
      <c r="G935">
        <f t="shared" si="199"/>
        <v>-433.39005902777149</v>
      </c>
      <c r="H935">
        <f t="shared" si="200"/>
        <v>-7548.2101947336869</v>
      </c>
      <c r="I935">
        <v>300</v>
      </c>
      <c r="J935">
        <f t="shared" si="201"/>
        <v>333.33333333333331</v>
      </c>
      <c r="K935">
        <f t="shared" si="202"/>
        <v>0</v>
      </c>
      <c r="L935">
        <f t="shared" si="203"/>
        <v>-7548.2101947336869</v>
      </c>
      <c r="M935">
        <f t="shared" si="204"/>
        <v>0</v>
      </c>
      <c r="N935">
        <f t="shared" si="205"/>
        <v>-6793.3891752603186</v>
      </c>
      <c r="O935">
        <f t="shared" si="206"/>
        <v>-6793.3891752603186</v>
      </c>
      <c r="P935">
        <f t="shared" si="207"/>
        <v>-6460.0558419269855</v>
      </c>
      <c r="Q935">
        <f t="shared" si="208"/>
        <v>-6.4600558419269856</v>
      </c>
    </row>
    <row r="936" spans="1:17" x14ac:dyDescent="0.3">
      <c r="A936">
        <v>927</v>
      </c>
      <c r="B936">
        <v>62</v>
      </c>
      <c r="C936">
        <f t="shared" si="196"/>
        <v>17.222222222222221</v>
      </c>
      <c r="D936">
        <f t="shared" si="197"/>
        <v>116.12083333333331</v>
      </c>
      <c r="E936">
        <f t="shared" si="198"/>
        <v>225.63</v>
      </c>
      <c r="F936">
        <f t="shared" si="209"/>
        <v>-388.88888888889284</v>
      </c>
      <c r="G936">
        <f t="shared" si="199"/>
        <v>-47.138055555559561</v>
      </c>
      <c r="H936">
        <f t="shared" si="200"/>
        <v>-811.82206790130351</v>
      </c>
      <c r="I936">
        <v>300</v>
      </c>
      <c r="J936">
        <f t="shared" si="201"/>
        <v>333.33333333333331</v>
      </c>
      <c r="K936">
        <f t="shared" si="202"/>
        <v>0</v>
      </c>
      <c r="L936">
        <f t="shared" si="203"/>
        <v>-811.82206790130351</v>
      </c>
      <c r="M936">
        <f t="shared" si="204"/>
        <v>0</v>
      </c>
      <c r="N936">
        <f t="shared" si="205"/>
        <v>-730.63986111117322</v>
      </c>
      <c r="O936">
        <f t="shared" si="206"/>
        <v>-730.63986111117322</v>
      </c>
      <c r="P936">
        <f t="shared" si="207"/>
        <v>-397.3065277778399</v>
      </c>
      <c r="Q936">
        <f t="shared" si="208"/>
        <v>-0.39730652777783992</v>
      </c>
    </row>
    <row r="937" spans="1:17" x14ac:dyDescent="0.3">
      <c r="A937">
        <v>928</v>
      </c>
      <c r="B937">
        <v>61.3</v>
      </c>
      <c r="C937">
        <f t="shared" si="196"/>
        <v>17.027777777777775</v>
      </c>
      <c r="D937">
        <f t="shared" si="197"/>
        <v>113.51355208333328</v>
      </c>
      <c r="E937">
        <f t="shared" si="198"/>
        <v>225.63</v>
      </c>
      <c r="F937">
        <f t="shared" si="209"/>
        <v>-388.88888888889284</v>
      </c>
      <c r="G937">
        <f t="shared" si="199"/>
        <v>-49.745336805559589</v>
      </c>
      <c r="H937">
        <f t="shared" si="200"/>
        <v>-847.0525406057784</v>
      </c>
      <c r="I937">
        <v>300</v>
      </c>
      <c r="J937">
        <f t="shared" si="201"/>
        <v>333.33333333333331</v>
      </c>
      <c r="K937">
        <f t="shared" si="202"/>
        <v>0</v>
      </c>
      <c r="L937">
        <f t="shared" si="203"/>
        <v>-847.0525406057784</v>
      </c>
      <c r="M937">
        <f t="shared" si="204"/>
        <v>0</v>
      </c>
      <c r="N937">
        <f t="shared" si="205"/>
        <v>-762.34728654520063</v>
      </c>
      <c r="O937">
        <f t="shared" si="206"/>
        <v>-762.34728654520063</v>
      </c>
      <c r="P937">
        <f t="shared" si="207"/>
        <v>-429.01395321186732</v>
      </c>
      <c r="Q937">
        <f t="shared" si="208"/>
        <v>-0.4290139532118673</v>
      </c>
    </row>
    <row r="938" spans="1:17" x14ac:dyDescent="0.3">
      <c r="A938">
        <v>929</v>
      </c>
      <c r="B938">
        <v>60.9</v>
      </c>
      <c r="C938">
        <f t="shared" si="196"/>
        <v>16.916666666666664</v>
      </c>
      <c r="D938">
        <f t="shared" si="197"/>
        <v>112.03696874999996</v>
      </c>
      <c r="E938">
        <f t="shared" si="198"/>
        <v>225.63</v>
      </c>
      <c r="F938">
        <f t="shared" si="209"/>
        <v>-222.22222222222143</v>
      </c>
      <c r="G938">
        <f t="shared" si="199"/>
        <v>115.44474652777853</v>
      </c>
      <c r="H938">
        <f t="shared" si="200"/>
        <v>1952.9402954282532</v>
      </c>
      <c r="I938">
        <v>300</v>
      </c>
      <c r="J938">
        <f t="shared" si="201"/>
        <v>333.33333333333331</v>
      </c>
      <c r="K938">
        <f t="shared" si="202"/>
        <v>1952.9402954282532</v>
      </c>
      <c r="L938">
        <f t="shared" si="203"/>
        <v>0</v>
      </c>
      <c r="M938">
        <f t="shared" si="204"/>
        <v>2169.9336615869479</v>
      </c>
      <c r="N938">
        <f t="shared" si="205"/>
        <v>0</v>
      </c>
      <c r="O938">
        <f t="shared" si="206"/>
        <v>2169.9336615869479</v>
      </c>
      <c r="P938">
        <f t="shared" si="207"/>
        <v>2503.2669949202814</v>
      </c>
      <c r="Q938">
        <f t="shared" si="208"/>
        <v>2.5032669949202813</v>
      </c>
    </row>
    <row r="939" spans="1:17" x14ac:dyDescent="0.3">
      <c r="A939">
        <v>930</v>
      </c>
      <c r="B939">
        <v>60.5</v>
      </c>
      <c r="C939">
        <f t="shared" si="196"/>
        <v>16.805555555555554</v>
      </c>
      <c r="D939">
        <f t="shared" si="197"/>
        <v>110.57005208333331</v>
      </c>
      <c r="E939">
        <f t="shared" si="198"/>
        <v>225.63</v>
      </c>
      <c r="F939">
        <f t="shared" si="209"/>
        <v>-222.22222222222143</v>
      </c>
      <c r="G939">
        <f t="shared" si="199"/>
        <v>113.97782986111184</v>
      </c>
      <c r="H939">
        <f t="shared" si="200"/>
        <v>1915.4607518325738</v>
      </c>
      <c r="I939">
        <v>300</v>
      </c>
      <c r="J939">
        <f t="shared" si="201"/>
        <v>333.33333333333331</v>
      </c>
      <c r="K939">
        <f t="shared" si="202"/>
        <v>1915.4607518325738</v>
      </c>
      <c r="L939">
        <f t="shared" si="203"/>
        <v>0</v>
      </c>
      <c r="M939">
        <f t="shared" si="204"/>
        <v>2128.2897242584154</v>
      </c>
      <c r="N939">
        <f t="shared" si="205"/>
        <v>0</v>
      </c>
      <c r="O939">
        <f t="shared" si="206"/>
        <v>2128.2897242584154</v>
      </c>
      <c r="P939">
        <f t="shared" si="207"/>
        <v>2461.6230575917489</v>
      </c>
      <c r="Q939">
        <f t="shared" si="208"/>
        <v>2.461623057591749</v>
      </c>
    </row>
    <row r="940" spans="1:17" x14ac:dyDescent="0.3">
      <c r="A940">
        <v>931</v>
      </c>
      <c r="B940">
        <v>60.2</v>
      </c>
      <c r="C940">
        <f t="shared" si="196"/>
        <v>16.722222222222221</v>
      </c>
      <c r="D940">
        <f t="shared" si="197"/>
        <v>109.4762083333333</v>
      </c>
      <c r="E940">
        <f t="shared" si="198"/>
        <v>225.63</v>
      </c>
      <c r="F940">
        <f t="shared" si="209"/>
        <v>-166.6666666666643</v>
      </c>
      <c r="G940">
        <f t="shared" si="199"/>
        <v>168.43954166666902</v>
      </c>
      <c r="H940">
        <f t="shared" si="200"/>
        <v>2816.6834467592985</v>
      </c>
      <c r="I940">
        <v>300</v>
      </c>
      <c r="J940">
        <f t="shared" si="201"/>
        <v>333.33333333333331</v>
      </c>
      <c r="K940">
        <f t="shared" si="202"/>
        <v>2816.6834467592985</v>
      </c>
      <c r="L940">
        <f t="shared" si="203"/>
        <v>0</v>
      </c>
      <c r="M940">
        <f t="shared" si="204"/>
        <v>3129.6482741769983</v>
      </c>
      <c r="N940">
        <f t="shared" si="205"/>
        <v>0</v>
      </c>
      <c r="O940">
        <f t="shared" si="206"/>
        <v>3129.6482741769983</v>
      </c>
      <c r="P940">
        <f t="shared" si="207"/>
        <v>3462.9816075103317</v>
      </c>
      <c r="Q940">
        <f t="shared" si="208"/>
        <v>3.4629816075103319</v>
      </c>
    </row>
    <row r="941" spans="1:17" x14ac:dyDescent="0.3">
      <c r="A941">
        <v>932</v>
      </c>
      <c r="B941">
        <v>59.8</v>
      </c>
      <c r="C941">
        <f t="shared" si="196"/>
        <v>16.611111111111111</v>
      </c>
      <c r="D941">
        <f t="shared" si="197"/>
        <v>108.02620833333332</v>
      </c>
      <c r="E941">
        <f t="shared" si="198"/>
        <v>225.63</v>
      </c>
      <c r="F941">
        <f t="shared" si="209"/>
        <v>-222.22222222222143</v>
      </c>
      <c r="G941">
        <f t="shared" si="199"/>
        <v>111.43398611111189</v>
      </c>
      <c r="H941">
        <f t="shared" si="200"/>
        <v>1851.0423248456918</v>
      </c>
      <c r="I941">
        <v>300</v>
      </c>
      <c r="J941">
        <f t="shared" si="201"/>
        <v>333.33333333333331</v>
      </c>
      <c r="K941">
        <f t="shared" si="202"/>
        <v>1851.0423248456918</v>
      </c>
      <c r="L941">
        <f t="shared" si="203"/>
        <v>0</v>
      </c>
      <c r="M941">
        <f t="shared" si="204"/>
        <v>2056.7136942729908</v>
      </c>
      <c r="N941">
        <f t="shared" si="205"/>
        <v>0</v>
      </c>
      <c r="O941">
        <f t="shared" si="206"/>
        <v>2056.7136942729908</v>
      </c>
      <c r="P941">
        <f t="shared" si="207"/>
        <v>2390.0470276063243</v>
      </c>
      <c r="Q941">
        <f t="shared" si="208"/>
        <v>2.3900470276063244</v>
      </c>
    </row>
    <row r="942" spans="1:17" x14ac:dyDescent="0.3">
      <c r="A942">
        <v>933</v>
      </c>
      <c r="B942">
        <v>59.4</v>
      </c>
      <c r="C942">
        <f t="shared" si="196"/>
        <v>16.5</v>
      </c>
      <c r="D942">
        <f t="shared" si="197"/>
        <v>106.58587499999999</v>
      </c>
      <c r="E942">
        <f t="shared" si="198"/>
        <v>225.63</v>
      </c>
      <c r="F942">
        <f t="shared" si="209"/>
        <v>-222.22222222222143</v>
      </c>
      <c r="G942">
        <f t="shared" si="199"/>
        <v>109.99365277777855</v>
      </c>
      <c r="H942">
        <f t="shared" si="200"/>
        <v>1814.8952708333461</v>
      </c>
      <c r="I942">
        <v>300</v>
      </c>
      <c r="J942">
        <f t="shared" si="201"/>
        <v>333.33333333333331</v>
      </c>
      <c r="K942">
        <f t="shared" si="202"/>
        <v>1814.8952708333461</v>
      </c>
      <c r="L942">
        <f t="shared" si="203"/>
        <v>0</v>
      </c>
      <c r="M942">
        <f t="shared" si="204"/>
        <v>2016.5503009259401</v>
      </c>
      <c r="N942">
        <f t="shared" si="205"/>
        <v>0</v>
      </c>
      <c r="O942">
        <f t="shared" si="206"/>
        <v>2016.5503009259401</v>
      </c>
      <c r="P942">
        <f t="shared" si="207"/>
        <v>2349.8836342592735</v>
      </c>
      <c r="Q942">
        <f t="shared" si="208"/>
        <v>2.3498836342592737</v>
      </c>
    </row>
    <row r="943" spans="1:17" x14ac:dyDescent="0.3">
      <c r="A943">
        <v>934</v>
      </c>
      <c r="B943">
        <v>58.6</v>
      </c>
      <c r="C943">
        <f t="shared" si="196"/>
        <v>16.277777777777779</v>
      </c>
      <c r="D943">
        <f t="shared" si="197"/>
        <v>103.73420833333333</v>
      </c>
      <c r="E943">
        <f t="shared" si="198"/>
        <v>225.63</v>
      </c>
      <c r="F943">
        <f t="shared" si="209"/>
        <v>-444.44444444444287</v>
      </c>
      <c r="G943">
        <f t="shared" si="199"/>
        <v>-115.08023611110957</v>
      </c>
      <c r="H943">
        <f t="shared" si="200"/>
        <v>-1873.2505100308392</v>
      </c>
      <c r="I943">
        <v>300</v>
      </c>
      <c r="J943">
        <f t="shared" si="201"/>
        <v>333.33333333333331</v>
      </c>
      <c r="K943">
        <f t="shared" si="202"/>
        <v>0</v>
      </c>
      <c r="L943">
        <f t="shared" si="203"/>
        <v>-1873.2505100308392</v>
      </c>
      <c r="M943">
        <f t="shared" si="204"/>
        <v>0</v>
      </c>
      <c r="N943">
        <f t="shared" si="205"/>
        <v>-1685.9254590277553</v>
      </c>
      <c r="O943">
        <f t="shared" si="206"/>
        <v>-1685.9254590277553</v>
      </c>
      <c r="P943">
        <f t="shared" si="207"/>
        <v>-1352.5921256944221</v>
      </c>
      <c r="Q943">
        <f t="shared" si="208"/>
        <v>-1.352592125694422</v>
      </c>
    </row>
    <row r="944" spans="1:17" x14ac:dyDescent="0.3">
      <c r="A944">
        <v>935</v>
      </c>
      <c r="B944">
        <v>57.5</v>
      </c>
      <c r="C944">
        <f t="shared" si="196"/>
        <v>15.972222222222221</v>
      </c>
      <c r="D944">
        <f t="shared" si="197"/>
        <v>99.876302083333314</v>
      </c>
      <c r="E944">
        <f t="shared" si="198"/>
        <v>225.63</v>
      </c>
      <c r="F944">
        <f t="shared" si="209"/>
        <v>-611.11111111111427</v>
      </c>
      <c r="G944">
        <f t="shared" si="199"/>
        <v>-285.60480902778096</v>
      </c>
      <c r="H944">
        <f t="shared" si="200"/>
        <v>-4561.7434775270567</v>
      </c>
      <c r="I944">
        <v>300</v>
      </c>
      <c r="J944">
        <f t="shared" si="201"/>
        <v>333.33333333333331</v>
      </c>
      <c r="K944">
        <f t="shared" si="202"/>
        <v>0</v>
      </c>
      <c r="L944">
        <f t="shared" si="203"/>
        <v>-4561.7434775270567</v>
      </c>
      <c r="M944">
        <f t="shared" si="204"/>
        <v>0</v>
      </c>
      <c r="N944">
        <f t="shared" si="205"/>
        <v>-4105.5691297743515</v>
      </c>
      <c r="O944">
        <f t="shared" si="206"/>
        <v>-4105.5691297743515</v>
      </c>
      <c r="P944">
        <f t="shared" si="207"/>
        <v>-3772.235796441018</v>
      </c>
      <c r="Q944">
        <f t="shared" si="208"/>
        <v>-3.7722357964410178</v>
      </c>
    </row>
    <row r="945" spans="1:17" x14ac:dyDescent="0.3">
      <c r="A945">
        <v>936</v>
      </c>
      <c r="B945">
        <v>56.6</v>
      </c>
      <c r="C945">
        <f t="shared" si="196"/>
        <v>15.722222222222221</v>
      </c>
      <c r="D945">
        <f t="shared" si="197"/>
        <v>96.77420833333332</v>
      </c>
      <c r="E945">
        <f t="shared" si="198"/>
        <v>225.63</v>
      </c>
      <c r="F945">
        <f t="shared" si="209"/>
        <v>-500</v>
      </c>
      <c r="G945">
        <f t="shared" si="199"/>
        <v>-177.59579166666668</v>
      </c>
      <c r="H945">
        <f t="shared" si="200"/>
        <v>-2792.2005023148149</v>
      </c>
      <c r="I945">
        <v>300</v>
      </c>
      <c r="J945">
        <f t="shared" si="201"/>
        <v>333.33333333333331</v>
      </c>
      <c r="K945">
        <f t="shared" si="202"/>
        <v>0</v>
      </c>
      <c r="L945">
        <f t="shared" si="203"/>
        <v>-2792.2005023148149</v>
      </c>
      <c r="M945">
        <f t="shared" si="204"/>
        <v>0</v>
      </c>
      <c r="N945">
        <f t="shared" si="205"/>
        <v>-2512.9804520833336</v>
      </c>
      <c r="O945">
        <f t="shared" si="206"/>
        <v>-2512.9804520833336</v>
      </c>
      <c r="P945">
        <f t="shared" si="207"/>
        <v>-2179.6471187500001</v>
      </c>
      <c r="Q945">
        <f t="shared" si="208"/>
        <v>-2.1796471187500002</v>
      </c>
    </row>
    <row r="946" spans="1:17" x14ac:dyDescent="0.3">
      <c r="A946">
        <v>937</v>
      </c>
      <c r="B946">
        <v>56</v>
      </c>
      <c r="C946">
        <f t="shared" si="196"/>
        <v>15.555555555555555</v>
      </c>
      <c r="D946">
        <f t="shared" si="197"/>
        <v>94.73333333333332</v>
      </c>
      <c r="E946">
        <f t="shared" si="198"/>
        <v>225.63</v>
      </c>
      <c r="F946">
        <f t="shared" si="209"/>
        <v>-333.33333333333212</v>
      </c>
      <c r="G946">
        <f t="shared" si="199"/>
        <v>-12.969999999998777</v>
      </c>
      <c r="H946">
        <f t="shared" si="200"/>
        <v>-201.75555555553652</v>
      </c>
      <c r="I946">
        <v>300</v>
      </c>
      <c r="J946">
        <f t="shared" si="201"/>
        <v>333.33333333333331</v>
      </c>
      <c r="K946">
        <f t="shared" si="202"/>
        <v>0</v>
      </c>
      <c r="L946">
        <f t="shared" si="203"/>
        <v>-201.75555555553652</v>
      </c>
      <c r="M946">
        <f t="shared" si="204"/>
        <v>0</v>
      </c>
      <c r="N946">
        <f t="shared" si="205"/>
        <v>-181.57999999998287</v>
      </c>
      <c r="O946">
        <f t="shared" si="206"/>
        <v>-181.57999999998287</v>
      </c>
      <c r="P946">
        <f t="shared" si="207"/>
        <v>151.75333333335044</v>
      </c>
      <c r="Q946">
        <f t="shared" si="208"/>
        <v>0.15175333333335045</v>
      </c>
    </row>
    <row r="947" spans="1:17" x14ac:dyDescent="0.3">
      <c r="A947">
        <v>938</v>
      </c>
      <c r="B947">
        <v>55.5</v>
      </c>
      <c r="C947">
        <f t="shared" si="196"/>
        <v>15.416666666666666</v>
      </c>
      <c r="D947">
        <f t="shared" si="197"/>
        <v>93.04921874999998</v>
      </c>
      <c r="E947">
        <f t="shared" si="198"/>
        <v>225.63</v>
      </c>
      <c r="F947">
        <f t="shared" si="209"/>
        <v>-277.77777777777857</v>
      </c>
      <c r="G947">
        <f t="shared" si="199"/>
        <v>40.901440972221394</v>
      </c>
      <c r="H947">
        <f t="shared" si="200"/>
        <v>630.56388165507985</v>
      </c>
      <c r="I947">
        <v>300</v>
      </c>
      <c r="J947">
        <f t="shared" si="201"/>
        <v>333.33333333333331</v>
      </c>
      <c r="K947">
        <f t="shared" si="202"/>
        <v>630.56388165507985</v>
      </c>
      <c r="L947">
        <f t="shared" si="203"/>
        <v>0</v>
      </c>
      <c r="M947">
        <f t="shared" si="204"/>
        <v>700.62653517231092</v>
      </c>
      <c r="N947">
        <f t="shared" si="205"/>
        <v>0</v>
      </c>
      <c r="O947">
        <f t="shared" si="206"/>
        <v>700.62653517231092</v>
      </c>
      <c r="P947">
        <f t="shared" si="207"/>
        <v>1033.9598685056442</v>
      </c>
      <c r="Q947">
        <f t="shared" si="208"/>
        <v>1.0339598685056441</v>
      </c>
    </row>
    <row r="948" spans="1:17" x14ac:dyDescent="0.3">
      <c r="A948">
        <v>939</v>
      </c>
      <c r="B948">
        <v>55</v>
      </c>
      <c r="C948">
        <f t="shared" si="196"/>
        <v>15.277777777777777</v>
      </c>
      <c r="D948">
        <f t="shared" si="197"/>
        <v>91.3802083333333</v>
      </c>
      <c r="E948">
        <f t="shared" si="198"/>
        <v>225.63</v>
      </c>
      <c r="F948">
        <f t="shared" si="209"/>
        <v>-277.77777777777857</v>
      </c>
      <c r="G948">
        <f t="shared" si="199"/>
        <v>39.232430555554743</v>
      </c>
      <c r="H948">
        <f t="shared" si="200"/>
        <v>599.38435570986405</v>
      </c>
      <c r="I948">
        <v>300</v>
      </c>
      <c r="J948">
        <f t="shared" si="201"/>
        <v>333.33333333333331</v>
      </c>
      <c r="K948">
        <f t="shared" si="202"/>
        <v>599.38435570986405</v>
      </c>
      <c r="L948">
        <f t="shared" si="203"/>
        <v>0</v>
      </c>
      <c r="M948">
        <f t="shared" si="204"/>
        <v>665.98261745540447</v>
      </c>
      <c r="N948">
        <f t="shared" si="205"/>
        <v>0</v>
      </c>
      <c r="O948">
        <f t="shared" si="206"/>
        <v>665.98261745540447</v>
      </c>
      <c r="P948">
        <f t="shared" si="207"/>
        <v>999.31595078873784</v>
      </c>
      <c r="Q948">
        <f t="shared" si="208"/>
        <v>0.99931595078873781</v>
      </c>
    </row>
    <row r="949" spans="1:17" x14ac:dyDescent="0.3">
      <c r="A949">
        <v>940</v>
      </c>
      <c r="B949">
        <v>54.4</v>
      </c>
      <c r="C949">
        <f t="shared" si="196"/>
        <v>15.111111111111111</v>
      </c>
      <c r="D949">
        <f t="shared" si="197"/>
        <v>89.397333333333322</v>
      </c>
      <c r="E949">
        <f t="shared" si="198"/>
        <v>225.63</v>
      </c>
      <c r="F949">
        <f t="shared" si="209"/>
        <v>-333.33333333333212</v>
      </c>
      <c r="G949">
        <f t="shared" si="199"/>
        <v>-18.305999999998789</v>
      </c>
      <c r="H949">
        <f t="shared" si="200"/>
        <v>-276.62399999998172</v>
      </c>
      <c r="I949">
        <v>300</v>
      </c>
      <c r="J949">
        <f t="shared" si="201"/>
        <v>333.33333333333331</v>
      </c>
      <c r="K949">
        <f t="shared" si="202"/>
        <v>0</v>
      </c>
      <c r="L949">
        <f t="shared" si="203"/>
        <v>-276.62399999998172</v>
      </c>
      <c r="M949">
        <f t="shared" si="204"/>
        <v>0</v>
      </c>
      <c r="N949">
        <f t="shared" si="205"/>
        <v>-248.96159999998355</v>
      </c>
      <c r="O949">
        <f t="shared" si="206"/>
        <v>-248.96159999998355</v>
      </c>
      <c r="P949">
        <f t="shared" si="207"/>
        <v>84.371733333349766</v>
      </c>
      <c r="Q949">
        <f t="shared" si="208"/>
        <v>8.4371733333349769E-2</v>
      </c>
    </row>
    <row r="950" spans="1:17" x14ac:dyDescent="0.3">
      <c r="A950">
        <v>941</v>
      </c>
      <c r="B950">
        <v>54.1</v>
      </c>
      <c r="C950">
        <f t="shared" si="196"/>
        <v>15.027777777777779</v>
      </c>
      <c r="D950">
        <f t="shared" si="197"/>
        <v>88.414052083333331</v>
      </c>
      <c r="E950">
        <f t="shared" si="198"/>
        <v>225.63</v>
      </c>
      <c r="F950">
        <f t="shared" si="209"/>
        <v>-166.6666666666643</v>
      </c>
      <c r="G950">
        <f t="shared" si="199"/>
        <v>147.37738541666903</v>
      </c>
      <c r="H950">
        <f t="shared" si="200"/>
        <v>2214.7545975116095</v>
      </c>
      <c r="I950">
        <v>300</v>
      </c>
      <c r="J950">
        <f t="shared" si="201"/>
        <v>333.33333333333331</v>
      </c>
      <c r="K950">
        <f t="shared" si="202"/>
        <v>2214.7545975116095</v>
      </c>
      <c r="L950">
        <f t="shared" si="203"/>
        <v>0</v>
      </c>
      <c r="M950">
        <f t="shared" si="204"/>
        <v>2460.8384416795661</v>
      </c>
      <c r="N950">
        <f t="shared" si="205"/>
        <v>0</v>
      </c>
      <c r="O950">
        <f t="shared" si="206"/>
        <v>2460.8384416795661</v>
      </c>
      <c r="P950">
        <f t="shared" si="207"/>
        <v>2794.1717750128996</v>
      </c>
      <c r="Q950">
        <f t="shared" si="208"/>
        <v>2.7941717750128996</v>
      </c>
    </row>
    <row r="951" spans="1:17" x14ac:dyDescent="0.3">
      <c r="A951">
        <v>942</v>
      </c>
      <c r="B951">
        <v>54</v>
      </c>
      <c r="C951">
        <f t="shared" si="196"/>
        <v>15</v>
      </c>
      <c r="D951">
        <f t="shared" si="197"/>
        <v>88.087499999999991</v>
      </c>
      <c r="E951">
        <f t="shared" si="198"/>
        <v>225.63</v>
      </c>
      <c r="F951">
        <f t="shared" si="209"/>
        <v>-55.555555555557135</v>
      </c>
      <c r="G951">
        <f t="shared" si="199"/>
        <v>258.16194444444284</v>
      </c>
      <c r="H951">
        <f t="shared" si="200"/>
        <v>3872.4291666666427</v>
      </c>
      <c r="I951">
        <v>300</v>
      </c>
      <c r="J951">
        <f t="shared" si="201"/>
        <v>333.33333333333331</v>
      </c>
      <c r="K951">
        <f t="shared" si="202"/>
        <v>3872.4291666666427</v>
      </c>
      <c r="L951">
        <f t="shared" si="203"/>
        <v>0</v>
      </c>
      <c r="M951">
        <f t="shared" si="204"/>
        <v>4302.6990740740475</v>
      </c>
      <c r="N951">
        <f t="shared" si="205"/>
        <v>0</v>
      </c>
      <c r="O951">
        <f t="shared" si="206"/>
        <v>4302.6990740740475</v>
      </c>
      <c r="P951">
        <f t="shared" si="207"/>
        <v>4636.0324074073806</v>
      </c>
      <c r="Q951">
        <f t="shared" si="208"/>
        <v>4.6360324074073809</v>
      </c>
    </row>
    <row r="952" spans="1:17" x14ac:dyDescent="0.3">
      <c r="A952">
        <v>943</v>
      </c>
      <c r="B952">
        <v>53.9</v>
      </c>
      <c r="C952">
        <f t="shared" si="196"/>
        <v>14.972222222222221</v>
      </c>
      <c r="D952">
        <f t="shared" si="197"/>
        <v>87.761552083333314</v>
      </c>
      <c r="E952">
        <f t="shared" si="198"/>
        <v>225.63</v>
      </c>
      <c r="F952">
        <f t="shared" si="209"/>
        <v>-55.555555555557135</v>
      </c>
      <c r="G952">
        <f t="shared" si="199"/>
        <v>257.83599652777616</v>
      </c>
      <c r="H952">
        <f t="shared" si="200"/>
        <v>3860.3778369019819</v>
      </c>
      <c r="I952">
        <v>300</v>
      </c>
      <c r="J952">
        <f t="shared" si="201"/>
        <v>333.33333333333331</v>
      </c>
      <c r="K952">
        <f t="shared" si="202"/>
        <v>3860.3778369019819</v>
      </c>
      <c r="L952">
        <f t="shared" si="203"/>
        <v>0</v>
      </c>
      <c r="M952">
        <f t="shared" si="204"/>
        <v>4289.3087076688689</v>
      </c>
      <c r="N952">
        <f t="shared" si="205"/>
        <v>0</v>
      </c>
      <c r="O952">
        <f t="shared" si="206"/>
        <v>4289.3087076688689</v>
      </c>
      <c r="P952">
        <f t="shared" si="207"/>
        <v>4622.6420410022019</v>
      </c>
      <c r="Q952">
        <f t="shared" si="208"/>
        <v>4.6226420410022016</v>
      </c>
    </row>
    <row r="953" spans="1:17" x14ac:dyDescent="0.3">
      <c r="A953">
        <v>944</v>
      </c>
      <c r="B953">
        <v>53.9</v>
      </c>
      <c r="C953">
        <f t="shared" si="196"/>
        <v>14.972222222222221</v>
      </c>
      <c r="D953">
        <f t="shared" si="197"/>
        <v>87.761552083333314</v>
      </c>
      <c r="E953">
        <f t="shared" si="198"/>
        <v>225.63</v>
      </c>
      <c r="F953">
        <f t="shared" si="209"/>
        <v>0</v>
      </c>
      <c r="G953">
        <f t="shared" si="199"/>
        <v>313.39155208333329</v>
      </c>
      <c r="H953">
        <f t="shared" si="200"/>
        <v>4692.1679603587954</v>
      </c>
      <c r="I953">
        <v>300</v>
      </c>
      <c r="J953">
        <f t="shared" si="201"/>
        <v>333.33333333333331</v>
      </c>
      <c r="K953">
        <f t="shared" si="202"/>
        <v>4692.1679603587954</v>
      </c>
      <c r="L953">
        <f t="shared" si="203"/>
        <v>0</v>
      </c>
      <c r="M953">
        <f t="shared" si="204"/>
        <v>5213.519955954217</v>
      </c>
      <c r="N953">
        <f t="shared" si="205"/>
        <v>0</v>
      </c>
      <c r="O953">
        <f t="shared" si="206"/>
        <v>5213.519955954217</v>
      </c>
      <c r="P953">
        <f t="shared" si="207"/>
        <v>5546.8532892875501</v>
      </c>
      <c r="Q953">
        <f t="shared" si="208"/>
        <v>5.5468532892875499</v>
      </c>
    </row>
    <row r="954" spans="1:17" x14ac:dyDescent="0.3">
      <c r="A954">
        <v>945</v>
      </c>
      <c r="B954">
        <v>54</v>
      </c>
      <c r="C954">
        <f t="shared" si="196"/>
        <v>15</v>
      </c>
      <c r="D954">
        <f t="shared" si="197"/>
        <v>88.087499999999991</v>
      </c>
      <c r="E954">
        <f t="shared" si="198"/>
        <v>225.63</v>
      </c>
      <c r="F954">
        <f t="shared" si="209"/>
        <v>55.555555555557135</v>
      </c>
      <c r="G954">
        <f t="shared" si="199"/>
        <v>369.27305555555711</v>
      </c>
      <c r="H954">
        <f t="shared" si="200"/>
        <v>5539.0958333333565</v>
      </c>
      <c r="I954">
        <v>300</v>
      </c>
      <c r="J954">
        <f t="shared" si="201"/>
        <v>333.33333333333331</v>
      </c>
      <c r="K954">
        <f t="shared" si="202"/>
        <v>5539.0958333333565</v>
      </c>
      <c r="L954">
        <f t="shared" si="203"/>
        <v>0</v>
      </c>
      <c r="M954">
        <f t="shared" si="204"/>
        <v>6154.5509259259516</v>
      </c>
      <c r="N954">
        <f t="shared" si="205"/>
        <v>0</v>
      </c>
      <c r="O954">
        <f t="shared" si="206"/>
        <v>6154.5509259259516</v>
      </c>
      <c r="P954">
        <f t="shared" si="207"/>
        <v>6487.8842592592846</v>
      </c>
      <c r="Q954">
        <f t="shared" si="208"/>
        <v>6.4878842592592845</v>
      </c>
    </row>
    <row r="955" spans="1:17" x14ac:dyDescent="0.3">
      <c r="A955">
        <v>946</v>
      </c>
      <c r="B955">
        <v>54.2</v>
      </c>
      <c r="C955">
        <f t="shared" si="196"/>
        <v>15.055555555555555</v>
      </c>
      <c r="D955">
        <f t="shared" si="197"/>
        <v>88.741208333333319</v>
      </c>
      <c r="E955">
        <f t="shared" si="198"/>
        <v>225.63</v>
      </c>
      <c r="F955">
        <f t="shared" si="209"/>
        <v>111.11111111111072</v>
      </c>
      <c r="G955">
        <f t="shared" si="199"/>
        <v>425.48231944444399</v>
      </c>
      <c r="H955">
        <f t="shared" si="200"/>
        <v>6405.8726983024626</v>
      </c>
      <c r="I955">
        <v>300</v>
      </c>
      <c r="J955">
        <f t="shared" si="201"/>
        <v>333.33333333333331</v>
      </c>
      <c r="K955">
        <f t="shared" si="202"/>
        <v>6405.8726983024626</v>
      </c>
      <c r="L955">
        <f t="shared" si="203"/>
        <v>0</v>
      </c>
      <c r="M955">
        <f t="shared" si="204"/>
        <v>7117.6363314471801</v>
      </c>
      <c r="N955">
        <f t="shared" si="205"/>
        <v>0</v>
      </c>
      <c r="O955">
        <f t="shared" si="206"/>
        <v>7117.6363314471801</v>
      </c>
      <c r="P955">
        <f t="shared" si="207"/>
        <v>7450.9696647805131</v>
      </c>
      <c r="Q955">
        <f t="shared" si="208"/>
        <v>7.450969664780513</v>
      </c>
    </row>
    <row r="956" spans="1:17" x14ac:dyDescent="0.3">
      <c r="A956">
        <v>947</v>
      </c>
      <c r="B956">
        <v>55</v>
      </c>
      <c r="C956">
        <f t="shared" si="196"/>
        <v>15.277777777777777</v>
      </c>
      <c r="D956">
        <f t="shared" si="197"/>
        <v>91.3802083333333</v>
      </c>
      <c r="E956">
        <f t="shared" si="198"/>
        <v>225.63</v>
      </c>
      <c r="F956">
        <f t="shared" si="209"/>
        <v>444.44444444444287</v>
      </c>
      <c r="G956">
        <f t="shared" si="199"/>
        <v>761.45465277777612</v>
      </c>
      <c r="H956">
        <f t="shared" si="200"/>
        <v>11633.334972993802</v>
      </c>
      <c r="I956">
        <v>300</v>
      </c>
      <c r="J956">
        <f t="shared" si="201"/>
        <v>333.33333333333331</v>
      </c>
      <c r="K956">
        <f t="shared" si="202"/>
        <v>11633.334972993802</v>
      </c>
      <c r="L956">
        <f t="shared" si="203"/>
        <v>0</v>
      </c>
      <c r="M956">
        <f t="shared" si="204"/>
        <v>12925.927747770891</v>
      </c>
      <c r="N956">
        <f t="shared" si="205"/>
        <v>0</v>
      </c>
      <c r="O956">
        <f t="shared" si="206"/>
        <v>12925.927747770891</v>
      </c>
      <c r="P956">
        <f t="shared" si="207"/>
        <v>13259.261081104225</v>
      </c>
      <c r="Q956">
        <f t="shared" si="208"/>
        <v>13.259261081104224</v>
      </c>
    </row>
    <row r="957" spans="1:17" x14ac:dyDescent="0.3">
      <c r="A957">
        <v>948</v>
      </c>
      <c r="B957">
        <v>55.8</v>
      </c>
      <c r="C957">
        <f t="shared" si="196"/>
        <v>15.499999999999998</v>
      </c>
      <c r="D957">
        <f t="shared" si="197"/>
        <v>94.057874999999967</v>
      </c>
      <c r="E957">
        <f t="shared" si="198"/>
        <v>225.63</v>
      </c>
      <c r="F957">
        <f t="shared" si="209"/>
        <v>444.44444444444287</v>
      </c>
      <c r="G957">
        <f t="shared" si="199"/>
        <v>764.13231944444283</v>
      </c>
      <c r="H957">
        <f t="shared" si="200"/>
        <v>11844.050951388863</v>
      </c>
      <c r="I957">
        <v>300</v>
      </c>
      <c r="J957">
        <f t="shared" si="201"/>
        <v>333.33333333333331</v>
      </c>
      <c r="K957">
        <f t="shared" si="202"/>
        <v>11844.050951388863</v>
      </c>
      <c r="L957">
        <f t="shared" si="203"/>
        <v>0</v>
      </c>
      <c r="M957">
        <f t="shared" si="204"/>
        <v>13160.056612654291</v>
      </c>
      <c r="N957">
        <f t="shared" si="205"/>
        <v>0</v>
      </c>
      <c r="O957">
        <f t="shared" si="206"/>
        <v>13160.056612654291</v>
      </c>
      <c r="P957">
        <f t="shared" si="207"/>
        <v>13493.389945987625</v>
      </c>
      <c r="Q957">
        <f t="shared" si="208"/>
        <v>13.493389945987625</v>
      </c>
    </row>
    <row r="958" spans="1:17" x14ac:dyDescent="0.3">
      <c r="A958">
        <v>949</v>
      </c>
      <c r="B958">
        <v>56.2</v>
      </c>
      <c r="C958">
        <f t="shared" si="196"/>
        <v>15.611111111111111</v>
      </c>
      <c r="D958">
        <f t="shared" si="197"/>
        <v>95.41120833333332</v>
      </c>
      <c r="E958">
        <f t="shared" si="198"/>
        <v>225.63</v>
      </c>
      <c r="F958">
        <f t="shared" si="209"/>
        <v>222.22222222222499</v>
      </c>
      <c r="G958">
        <f t="shared" si="199"/>
        <v>543.26343055555833</v>
      </c>
      <c r="H958">
        <f t="shared" si="200"/>
        <v>8480.9457770062163</v>
      </c>
      <c r="I958">
        <v>300</v>
      </c>
      <c r="J958">
        <f t="shared" si="201"/>
        <v>333.33333333333331</v>
      </c>
      <c r="K958">
        <f t="shared" si="202"/>
        <v>8480.9457770062163</v>
      </c>
      <c r="L958">
        <f t="shared" si="203"/>
        <v>0</v>
      </c>
      <c r="M958">
        <f t="shared" si="204"/>
        <v>9423.2730855624632</v>
      </c>
      <c r="N958">
        <f t="shared" si="205"/>
        <v>0</v>
      </c>
      <c r="O958">
        <f t="shared" si="206"/>
        <v>9423.2730855624632</v>
      </c>
      <c r="P958">
        <f t="shared" si="207"/>
        <v>9756.6064188957971</v>
      </c>
      <c r="Q958">
        <f t="shared" si="208"/>
        <v>9.7566064188957977</v>
      </c>
    </row>
    <row r="959" spans="1:17" x14ac:dyDescent="0.3">
      <c r="A959">
        <v>950</v>
      </c>
      <c r="B959">
        <v>56.1</v>
      </c>
      <c r="C959">
        <f t="shared" si="196"/>
        <v>15.583333333333334</v>
      </c>
      <c r="D959">
        <f t="shared" si="197"/>
        <v>95.071968749999996</v>
      </c>
      <c r="E959">
        <f t="shared" si="198"/>
        <v>225.63</v>
      </c>
      <c r="F959">
        <f t="shared" si="209"/>
        <v>-55.555555555553582</v>
      </c>
      <c r="G959">
        <f t="shared" si="199"/>
        <v>265.14641319444638</v>
      </c>
      <c r="H959">
        <f t="shared" si="200"/>
        <v>4131.8649389467892</v>
      </c>
      <c r="I959">
        <v>300</v>
      </c>
      <c r="J959">
        <f t="shared" si="201"/>
        <v>333.33333333333331</v>
      </c>
      <c r="K959">
        <f t="shared" si="202"/>
        <v>4131.8649389467892</v>
      </c>
      <c r="L959">
        <f t="shared" si="203"/>
        <v>0</v>
      </c>
      <c r="M959">
        <f t="shared" si="204"/>
        <v>4590.9610432742102</v>
      </c>
      <c r="N959">
        <f t="shared" si="205"/>
        <v>0</v>
      </c>
      <c r="O959">
        <f t="shared" si="206"/>
        <v>4590.9610432742102</v>
      </c>
      <c r="P959">
        <f t="shared" si="207"/>
        <v>4924.2943766075432</v>
      </c>
      <c r="Q959">
        <f t="shared" si="208"/>
        <v>4.9242943766075431</v>
      </c>
    </row>
    <row r="960" spans="1:17" x14ac:dyDescent="0.3">
      <c r="A960">
        <v>951</v>
      </c>
      <c r="B960">
        <v>55.1</v>
      </c>
      <c r="C960">
        <f t="shared" si="196"/>
        <v>15.305555555555555</v>
      </c>
      <c r="D960">
        <f t="shared" si="197"/>
        <v>91.712802083333315</v>
      </c>
      <c r="E960">
        <f t="shared" si="198"/>
        <v>225.63</v>
      </c>
      <c r="F960">
        <f t="shared" si="209"/>
        <v>-555.55555555555713</v>
      </c>
      <c r="G960">
        <f t="shared" si="199"/>
        <v>-238.21275347222382</v>
      </c>
      <c r="H960">
        <f t="shared" si="200"/>
        <v>-3645.9785323109813</v>
      </c>
      <c r="I960">
        <v>300</v>
      </c>
      <c r="J960">
        <f t="shared" si="201"/>
        <v>333.33333333333331</v>
      </c>
      <c r="K960">
        <f t="shared" si="202"/>
        <v>0</v>
      </c>
      <c r="L960">
        <f t="shared" si="203"/>
        <v>-3645.9785323109813</v>
      </c>
      <c r="M960">
        <f t="shared" si="204"/>
        <v>0</v>
      </c>
      <c r="N960">
        <f t="shared" si="205"/>
        <v>-3281.3806790798831</v>
      </c>
      <c r="O960">
        <f t="shared" si="206"/>
        <v>-3281.3806790798831</v>
      </c>
      <c r="P960">
        <f t="shared" si="207"/>
        <v>-2948.0473457465496</v>
      </c>
      <c r="Q960">
        <f t="shared" si="208"/>
        <v>-2.9480473457465495</v>
      </c>
    </row>
    <row r="961" spans="1:17" x14ac:dyDescent="0.3">
      <c r="A961">
        <v>952</v>
      </c>
      <c r="B961">
        <v>52.7</v>
      </c>
      <c r="C961">
        <f t="shared" si="196"/>
        <v>14.638888888888889</v>
      </c>
      <c r="D961">
        <f t="shared" si="197"/>
        <v>83.897302083333329</v>
      </c>
      <c r="E961">
        <f t="shared" si="198"/>
        <v>225.63</v>
      </c>
      <c r="F961">
        <f t="shared" si="209"/>
        <v>-1333.3333333333321</v>
      </c>
      <c r="G961">
        <f t="shared" si="199"/>
        <v>-1023.8060312499988</v>
      </c>
      <c r="H961">
        <f t="shared" si="200"/>
        <v>-14987.382735243038</v>
      </c>
      <c r="I961">
        <v>300</v>
      </c>
      <c r="J961">
        <f t="shared" si="201"/>
        <v>333.33333333333331</v>
      </c>
      <c r="K961">
        <f t="shared" si="202"/>
        <v>0</v>
      </c>
      <c r="L961">
        <f t="shared" si="203"/>
        <v>-14987.382735243038</v>
      </c>
      <c r="M961">
        <f t="shared" si="204"/>
        <v>0</v>
      </c>
      <c r="N961">
        <f t="shared" si="205"/>
        <v>-13488.644461718735</v>
      </c>
      <c r="O961">
        <f t="shared" si="206"/>
        <v>-13488.644461718735</v>
      </c>
      <c r="P961">
        <f t="shared" si="207"/>
        <v>-13155.311128385401</v>
      </c>
      <c r="Q961">
        <f t="shared" si="208"/>
        <v>-13.155311128385401</v>
      </c>
    </row>
    <row r="962" spans="1:17" x14ac:dyDescent="0.3">
      <c r="A962">
        <v>953</v>
      </c>
      <c r="B962">
        <v>48.4</v>
      </c>
      <c r="C962">
        <f t="shared" si="196"/>
        <v>13.444444444444443</v>
      </c>
      <c r="D962">
        <f t="shared" si="197"/>
        <v>70.7648333333333</v>
      </c>
      <c r="E962">
        <f t="shared" si="198"/>
        <v>225.63</v>
      </c>
      <c r="F962">
        <f t="shared" si="209"/>
        <v>-2388.8888888888928</v>
      </c>
      <c r="G962">
        <f t="shared" si="199"/>
        <v>-2092.4940555555595</v>
      </c>
      <c r="H962">
        <f t="shared" si="200"/>
        <v>-28132.420080246964</v>
      </c>
      <c r="I962">
        <v>300</v>
      </c>
      <c r="J962">
        <f t="shared" si="201"/>
        <v>333.33333333333331</v>
      </c>
      <c r="K962">
        <f t="shared" si="202"/>
        <v>0</v>
      </c>
      <c r="L962">
        <f t="shared" si="203"/>
        <v>-28132.420080246964</v>
      </c>
      <c r="M962">
        <f t="shared" si="204"/>
        <v>0</v>
      </c>
      <c r="N962">
        <f t="shared" si="205"/>
        <v>-25319.178072222268</v>
      </c>
      <c r="O962">
        <f t="shared" si="206"/>
        <v>-25319.178072222268</v>
      </c>
      <c r="P962">
        <f t="shared" si="207"/>
        <v>-24985.844738888936</v>
      </c>
      <c r="Q962">
        <f t="shared" si="208"/>
        <v>-24.985844738888936</v>
      </c>
    </row>
    <row r="963" spans="1:17" x14ac:dyDescent="0.3">
      <c r="A963">
        <v>954</v>
      </c>
      <c r="B963">
        <v>43.1</v>
      </c>
      <c r="C963">
        <f t="shared" si="196"/>
        <v>11.972222222222223</v>
      </c>
      <c r="D963">
        <f t="shared" si="197"/>
        <v>56.115302083333333</v>
      </c>
      <c r="E963">
        <f t="shared" si="198"/>
        <v>225.63</v>
      </c>
      <c r="F963">
        <f t="shared" si="209"/>
        <v>-2944.4444444444393</v>
      </c>
      <c r="G963">
        <f t="shared" si="199"/>
        <v>-2662.6991423611062</v>
      </c>
      <c r="H963">
        <f t="shared" si="200"/>
        <v>-31878.425843267691</v>
      </c>
      <c r="I963">
        <v>300</v>
      </c>
      <c r="J963">
        <f t="shared" si="201"/>
        <v>333.33333333333331</v>
      </c>
      <c r="K963">
        <f t="shared" si="202"/>
        <v>0</v>
      </c>
      <c r="L963">
        <f t="shared" si="203"/>
        <v>-31878.425843267691</v>
      </c>
      <c r="M963">
        <f t="shared" si="204"/>
        <v>0</v>
      </c>
      <c r="N963">
        <f t="shared" si="205"/>
        <v>-28690.583258940922</v>
      </c>
      <c r="O963">
        <f t="shared" si="206"/>
        <v>-28690.583258940922</v>
      </c>
      <c r="P963">
        <f t="shared" si="207"/>
        <v>-28357.24992560759</v>
      </c>
      <c r="Q963">
        <f t="shared" si="208"/>
        <v>-28.35724992560759</v>
      </c>
    </row>
    <row r="964" spans="1:17" x14ac:dyDescent="0.3">
      <c r="A964">
        <v>955</v>
      </c>
      <c r="B964">
        <v>37.799999999999997</v>
      </c>
      <c r="C964">
        <f t="shared" si="196"/>
        <v>10.499999999999998</v>
      </c>
      <c r="D964">
        <f t="shared" si="197"/>
        <v>43.162874999999978</v>
      </c>
      <c r="E964">
        <f t="shared" si="198"/>
        <v>225.63</v>
      </c>
      <c r="F964">
        <f t="shared" si="209"/>
        <v>-2944.4444444444498</v>
      </c>
      <c r="G964">
        <f t="shared" si="199"/>
        <v>-2675.6515694444497</v>
      </c>
      <c r="H964">
        <f t="shared" si="200"/>
        <v>-28094.341479166716</v>
      </c>
      <c r="I964">
        <v>300</v>
      </c>
      <c r="J964">
        <f t="shared" si="201"/>
        <v>333.33333333333331</v>
      </c>
      <c r="K964">
        <f t="shared" si="202"/>
        <v>0</v>
      </c>
      <c r="L964">
        <f t="shared" si="203"/>
        <v>-28094.341479166716</v>
      </c>
      <c r="M964">
        <f t="shared" si="204"/>
        <v>0</v>
      </c>
      <c r="N964">
        <f t="shared" si="205"/>
        <v>-25284.907331250044</v>
      </c>
      <c r="O964">
        <f t="shared" si="206"/>
        <v>-25284.907331250044</v>
      </c>
      <c r="P964">
        <f t="shared" si="207"/>
        <v>-24951.573997916712</v>
      </c>
      <c r="Q964">
        <f t="shared" si="208"/>
        <v>-24.951573997916711</v>
      </c>
    </row>
    <row r="965" spans="1:17" x14ac:dyDescent="0.3">
      <c r="A965">
        <v>956</v>
      </c>
      <c r="B965">
        <v>32.5</v>
      </c>
      <c r="C965">
        <f t="shared" si="196"/>
        <v>9.0277777777777768</v>
      </c>
      <c r="D965">
        <f t="shared" si="197"/>
        <v>31.907552083333321</v>
      </c>
      <c r="E965">
        <f t="shared" si="198"/>
        <v>225.63</v>
      </c>
      <c r="F965">
        <f t="shared" si="209"/>
        <v>-2944.444444444443</v>
      </c>
      <c r="G965">
        <f t="shared" si="199"/>
        <v>-2686.9068923611098</v>
      </c>
      <c r="H965">
        <f t="shared" si="200"/>
        <v>-24256.798333815572</v>
      </c>
      <c r="I965">
        <v>300</v>
      </c>
      <c r="J965">
        <f t="shared" si="201"/>
        <v>333.33333333333331</v>
      </c>
      <c r="K965">
        <f t="shared" si="202"/>
        <v>0</v>
      </c>
      <c r="L965">
        <f t="shared" si="203"/>
        <v>-24256.798333815572</v>
      </c>
      <c r="M965">
        <f t="shared" si="204"/>
        <v>0</v>
      </c>
      <c r="N965">
        <f t="shared" si="205"/>
        <v>-21831.118500434015</v>
      </c>
      <c r="O965">
        <f t="shared" si="206"/>
        <v>-21831.118500434015</v>
      </c>
      <c r="P965">
        <f t="shared" si="207"/>
        <v>-21497.785167100683</v>
      </c>
      <c r="Q965">
        <f t="shared" si="208"/>
        <v>-21.497785167100684</v>
      </c>
    </row>
    <row r="966" spans="1:17" x14ac:dyDescent="0.3">
      <c r="A966">
        <v>957</v>
      </c>
      <c r="B966">
        <v>27.2</v>
      </c>
      <c r="C966">
        <f t="shared" si="196"/>
        <v>7.5555555555555554</v>
      </c>
      <c r="D966">
        <f t="shared" si="197"/>
        <v>22.34933333333333</v>
      </c>
      <c r="E966">
        <f t="shared" si="198"/>
        <v>225.63</v>
      </c>
      <c r="F966">
        <f t="shared" si="209"/>
        <v>-2944.444444444443</v>
      </c>
      <c r="G966">
        <f t="shared" si="199"/>
        <v>-2696.4651111111098</v>
      </c>
      <c r="H966">
        <f t="shared" si="200"/>
        <v>-20373.291950617273</v>
      </c>
      <c r="I966">
        <v>300</v>
      </c>
      <c r="J966">
        <f t="shared" si="201"/>
        <v>333.33333333333331</v>
      </c>
      <c r="K966">
        <f t="shared" si="202"/>
        <v>0</v>
      </c>
      <c r="L966">
        <f t="shared" si="203"/>
        <v>-20373.291950617273</v>
      </c>
      <c r="M966">
        <f t="shared" si="204"/>
        <v>0</v>
      </c>
      <c r="N966">
        <f t="shared" si="205"/>
        <v>-18335.962755555545</v>
      </c>
      <c r="O966">
        <f t="shared" si="206"/>
        <v>-18335.962755555545</v>
      </c>
      <c r="P966">
        <f t="shared" si="207"/>
        <v>-18002.629422222213</v>
      </c>
      <c r="Q966">
        <f t="shared" si="208"/>
        <v>-18.002629422222213</v>
      </c>
    </row>
    <row r="967" spans="1:17" x14ac:dyDescent="0.3">
      <c r="A967">
        <v>958</v>
      </c>
      <c r="B967">
        <v>25.1</v>
      </c>
      <c r="C967">
        <f t="shared" si="196"/>
        <v>6.9722222222222223</v>
      </c>
      <c r="D967">
        <f t="shared" si="197"/>
        <v>19.031552083333334</v>
      </c>
      <c r="E967">
        <f t="shared" si="198"/>
        <v>225.63</v>
      </c>
      <c r="F967">
        <f t="shared" si="209"/>
        <v>-1166.6666666666661</v>
      </c>
      <c r="G967">
        <f t="shared" si="199"/>
        <v>-922.00511458333267</v>
      </c>
      <c r="H967">
        <f t="shared" si="200"/>
        <v>-6428.4245489004588</v>
      </c>
      <c r="I967">
        <v>300</v>
      </c>
      <c r="J967">
        <f t="shared" si="201"/>
        <v>333.33333333333331</v>
      </c>
      <c r="K967">
        <f t="shared" si="202"/>
        <v>0</v>
      </c>
      <c r="L967">
        <f t="shared" si="203"/>
        <v>-6428.4245489004588</v>
      </c>
      <c r="M967">
        <f t="shared" si="204"/>
        <v>0</v>
      </c>
      <c r="N967">
        <f t="shared" si="205"/>
        <v>-5785.5820940104131</v>
      </c>
      <c r="O967">
        <f t="shared" si="206"/>
        <v>-5785.5820940104131</v>
      </c>
      <c r="P967">
        <f t="shared" si="207"/>
        <v>-5452.2487606770801</v>
      </c>
      <c r="Q967">
        <f t="shared" si="208"/>
        <v>-5.4522487606770804</v>
      </c>
    </row>
    <row r="968" spans="1:17" x14ac:dyDescent="0.3">
      <c r="A968">
        <v>959</v>
      </c>
      <c r="B968">
        <v>26</v>
      </c>
      <c r="C968">
        <f t="shared" si="196"/>
        <v>7.2222222222222223</v>
      </c>
      <c r="D968">
        <f t="shared" si="197"/>
        <v>20.420833333333331</v>
      </c>
      <c r="E968">
        <f t="shared" si="198"/>
        <v>225.63</v>
      </c>
      <c r="F968">
        <f t="shared" si="209"/>
        <v>500</v>
      </c>
      <c r="G968">
        <f t="shared" si="199"/>
        <v>746.05083333333334</v>
      </c>
      <c r="H968">
        <f t="shared" si="200"/>
        <v>5388.1449074074071</v>
      </c>
      <c r="I968">
        <v>300</v>
      </c>
      <c r="J968">
        <f t="shared" si="201"/>
        <v>333.33333333333331</v>
      </c>
      <c r="K968">
        <f t="shared" si="202"/>
        <v>5388.1449074074071</v>
      </c>
      <c r="L968">
        <f t="shared" si="203"/>
        <v>0</v>
      </c>
      <c r="M968">
        <f t="shared" si="204"/>
        <v>5986.8276748971193</v>
      </c>
      <c r="N968">
        <f t="shared" si="205"/>
        <v>0</v>
      </c>
      <c r="O968">
        <f t="shared" si="206"/>
        <v>5986.8276748971193</v>
      </c>
      <c r="P968">
        <f t="shared" si="207"/>
        <v>6320.1610082304524</v>
      </c>
      <c r="Q968">
        <f t="shared" si="208"/>
        <v>6.3201610082304525</v>
      </c>
    </row>
    <row r="969" spans="1:17" x14ac:dyDescent="0.3">
      <c r="A969">
        <v>960</v>
      </c>
      <c r="B969">
        <v>29.3</v>
      </c>
      <c r="C969">
        <f t="shared" si="196"/>
        <v>8.1388888888888893</v>
      </c>
      <c r="D969">
        <f t="shared" si="197"/>
        <v>25.933552083333332</v>
      </c>
      <c r="E969">
        <f t="shared" si="198"/>
        <v>225.63</v>
      </c>
      <c r="F969">
        <f t="shared" si="209"/>
        <v>1833.3333333333339</v>
      </c>
      <c r="G969">
        <f t="shared" si="199"/>
        <v>2084.8968854166674</v>
      </c>
      <c r="H969">
        <f t="shared" si="200"/>
        <v>16968.744095196766</v>
      </c>
      <c r="I969">
        <v>300</v>
      </c>
      <c r="J969">
        <f t="shared" si="201"/>
        <v>333.33333333333331</v>
      </c>
      <c r="K969">
        <f t="shared" si="202"/>
        <v>16968.744095196766</v>
      </c>
      <c r="L969">
        <f t="shared" si="203"/>
        <v>0</v>
      </c>
      <c r="M969">
        <f t="shared" si="204"/>
        <v>18854.160105774183</v>
      </c>
      <c r="N969">
        <f t="shared" si="205"/>
        <v>0</v>
      </c>
      <c r="O969">
        <f t="shared" si="206"/>
        <v>18854.160105774183</v>
      </c>
      <c r="P969">
        <f t="shared" si="207"/>
        <v>19187.493439107515</v>
      </c>
      <c r="Q969">
        <f t="shared" si="208"/>
        <v>19.187493439107516</v>
      </c>
    </row>
    <row r="970" spans="1:17" x14ac:dyDescent="0.3">
      <c r="A970">
        <v>961</v>
      </c>
      <c r="B970">
        <v>34.6</v>
      </c>
      <c r="C970">
        <f t="shared" ref="C970:C1033" si="210">B970/3.6</f>
        <v>9.6111111111111107</v>
      </c>
      <c r="D970">
        <f t="shared" ref="D970:D1033" si="211">0.5*$E$1*$E$2*$E$3*(C970^2)</f>
        <v>36.164208333333328</v>
      </c>
      <c r="E970">
        <f t="shared" ref="E970:E1033" si="212">$H$1*$H$2*$H$3*COS(0)</f>
        <v>225.63</v>
      </c>
      <c r="F970">
        <f t="shared" si="209"/>
        <v>2944.444444444443</v>
      </c>
      <c r="G970">
        <f t="shared" ref="G970:G1033" si="213">D970+E970+F970</f>
        <v>3206.2386527777762</v>
      </c>
      <c r="H970">
        <f t="shared" ref="H970:H1033" si="214">G970*C970</f>
        <v>30815.515940586403</v>
      </c>
      <c r="I970">
        <v>300</v>
      </c>
      <c r="J970">
        <f t="shared" ref="J970:J1033" si="215">I970/0.9</f>
        <v>333.33333333333331</v>
      </c>
      <c r="K970">
        <f t="shared" ref="K970:K1033" si="216">IF(H970&gt;0,H970,0)</f>
        <v>30815.515940586403</v>
      </c>
      <c r="L970">
        <f t="shared" ref="L970:L1033" si="217">IF(H970&lt;0,H970,0)</f>
        <v>0</v>
      </c>
      <c r="M970">
        <f t="shared" ref="M970:M1033" si="218">K970/0.9</f>
        <v>34239.462156207112</v>
      </c>
      <c r="N970">
        <f t="shared" ref="N970:N1033" si="219">L970*0.9</f>
        <v>0</v>
      </c>
      <c r="O970">
        <f t="shared" ref="O970:O1033" si="220">M970+N970</f>
        <v>34239.462156207112</v>
      </c>
      <c r="P970">
        <f t="shared" ref="P970:P1033" si="221">J970+O970</f>
        <v>34572.795489540447</v>
      </c>
      <c r="Q970">
        <f t="shared" ref="Q970:Q1033" si="222">P970/1000</f>
        <v>34.572795489540447</v>
      </c>
    </row>
    <row r="971" spans="1:17" x14ac:dyDescent="0.3">
      <c r="A971">
        <v>962</v>
      </c>
      <c r="B971">
        <v>40.4</v>
      </c>
      <c r="C971">
        <f t="shared" si="210"/>
        <v>11.222222222222221</v>
      </c>
      <c r="D971">
        <f t="shared" si="211"/>
        <v>49.30483333333332</v>
      </c>
      <c r="E971">
        <f t="shared" si="212"/>
        <v>225.63</v>
      </c>
      <c r="F971">
        <f t="shared" ref="F971:F1034" si="223">$H$1*((C971-C970)/(A971-A970))</f>
        <v>3222.2222222222213</v>
      </c>
      <c r="G971">
        <f t="shared" si="213"/>
        <v>3497.1570555555545</v>
      </c>
      <c r="H971">
        <f t="shared" si="214"/>
        <v>39245.873623456777</v>
      </c>
      <c r="I971">
        <v>300</v>
      </c>
      <c r="J971">
        <f t="shared" si="215"/>
        <v>333.33333333333331</v>
      </c>
      <c r="K971">
        <f t="shared" si="216"/>
        <v>39245.873623456777</v>
      </c>
      <c r="L971">
        <f t="shared" si="217"/>
        <v>0</v>
      </c>
      <c r="M971">
        <f t="shared" si="218"/>
        <v>43606.526248285307</v>
      </c>
      <c r="N971">
        <f t="shared" si="219"/>
        <v>0</v>
      </c>
      <c r="O971">
        <f t="shared" si="220"/>
        <v>43606.526248285307</v>
      </c>
      <c r="P971">
        <f t="shared" si="221"/>
        <v>43939.859581618643</v>
      </c>
      <c r="Q971">
        <f t="shared" si="222"/>
        <v>43.939859581618641</v>
      </c>
    </row>
    <row r="972" spans="1:17" x14ac:dyDescent="0.3">
      <c r="A972">
        <v>963</v>
      </c>
      <c r="B972">
        <v>45.3</v>
      </c>
      <c r="C972">
        <f t="shared" si="210"/>
        <v>12.583333333333332</v>
      </c>
      <c r="D972">
        <f t="shared" si="211"/>
        <v>61.990218749999983</v>
      </c>
      <c r="E972">
        <f t="shared" si="212"/>
        <v>225.63</v>
      </c>
      <c r="F972">
        <f t="shared" si="223"/>
        <v>2722.2222222222213</v>
      </c>
      <c r="G972">
        <f t="shared" si="213"/>
        <v>3009.8424409722211</v>
      </c>
      <c r="H972">
        <f t="shared" si="214"/>
        <v>37873.85071556711</v>
      </c>
      <c r="I972">
        <v>300</v>
      </c>
      <c r="J972">
        <f t="shared" si="215"/>
        <v>333.33333333333331</v>
      </c>
      <c r="K972">
        <f t="shared" si="216"/>
        <v>37873.85071556711</v>
      </c>
      <c r="L972">
        <f t="shared" si="217"/>
        <v>0</v>
      </c>
      <c r="M972">
        <f t="shared" si="218"/>
        <v>42082.056350630119</v>
      </c>
      <c r="N972">
        <f t="shared" si="219"/>
        <v>0</v>
      </c>
      <c r="O972">
        <f t="shared" si="220"/>
        <v>42082.056350630119</v>
      </c>
      <c r="P972">
        <f t="shared" si="221"/>
        <v>42415.389683963454</v>
      </c>
      <c r="Q972">
        <f t="shared" si="222"/>
        <v>42.415389683963454</v>
      </c>
    </row>
    <row r="973" spans="1:17" x14ac:dyDescent="0.3">
      <c r="A973">
        <v>964</v>
      </c>
      <c r="B973">
        <v>49</v>
      </c>
      <c r="C973">
        <f t="shared" si="210"/>
        <v>13.611111111111111</v>
      </c>
      <c r="D973">
        <f t="shared" si="211"/>
        <v>72.53020833333332</v>
      </c>
      <c r="E973">
        <f t="shared" si="212"/>
        <v>225.63</v>
      </c>
      <c r="F973">
        <f t="shared" si="223"/>
        <v>2055.555555555557</v>
      </c>
      <c r="G973">
        <f t="shared" si="213"/>
        <v>2353.7157638888903</v>
      </c>
      <c r="H973">
        <f t="shared" si="214"/>
        <v>32036.686786265451</v>
      </c>
      <c r="I973">
        <v>300</v>
      </c>
      <c r="J973">
        <f t="shared" si="215"/>
        <v>333.33333333333331</v>
      </c>
      <c r="K973">
        <f t="shared" si="216"/>
        <v>32036.686786265451</v>
      </c>
      <c r="L973">
        <f t="shared" si="217"/>
        <v>0</v>
      </c>
      <c r="M973">
        <f t="shared" si="218"/>
        <v>35596.318651406058</v>
      </c>
      <c r="N973">
        <f t="shared" si="219"/>
        <v>0</v>
      </c>
      <c r="O973">
        <f t="shared" si="220"/>
        <v>35596.318651406058</v>
      </c>
      <c r="P973">
        <f t="shared" si="221"/>
        <v>35929.651984739394</v>
      </c>
      <c r="Q973">
        <f t="shared" si="222"/>
        <v>35.929651984739394</v>
      </c>
    </row>
    <row r="974" spans="1:17" x14ac:dyDescent="0.3">
      <c r="A974">
        <v>965</v>
      </c>
      <c r="B974">
        <v>51.1</v>
      </c>
      <c r="C974">
        <f t="shared" si="210"/>
        <v>14.194444444444445</v>
      </c>
      <c r="D974">
        <f t="shared" si="211"/>
        <v>78.880302083333319</v>
      </c>
      <c r="E974">
        <f t="shared" si="212"/>
        <v>225.63</v>
      </c>
      <c r="F974">
        <f t="shared" si="223"/>
        <v>1166.6666666666679</v>
      </c>
      <c r="G974">
        <f t="shared" si="213"/>
        <v>1471.1769687500012</v>
      </c>
      <c r="H974">
        <f t="shared" si="214"/>
        <v>20882.539750868073</v>
      </c>
      <c r="I974">
        <v>300</v>
      </c>
      <c r="J974">
        <f t="shared" si="215"/>
        <v>333.33333333333331</v>
      </c>
      <c r="K974">
        <f t="shared" si="216"/>
        <v>20882.539750868073</v>
      </c>
      <c r="L974">
        <f t="shared" si="217"/>
        <v>0</v>
      </c>
      <c r="M974">
        <f t="shared" si="218"/>
        <v>23202.82194540897</v>
      </c>
      <c r="N974">
        <f t="shared" si="219"/>
        <v>0</v>
      </c>
      <c r="O974">
        <f t="shared" si="220"/>
        <v>23202.82194540897</v>
      </c>
      <c r="P974">
        <f t="shared" si="221"/>
        <v>23536.155278742302</v>
      </c>
      <c r="Q974">
        <f t="shared" si="222"/>
        <v>23.536155278742303</v>
      </c>
    </row>
    <row r="975" spans="1:17" x14ac:dyDescent="0.3">
      <c r="A975">
        <v>966</v>
      </c>
      <c r="B975">
        <v>52.1</v>
      </c>
      <c r="C975">
        <f t="shared" si="210"/>
        <v>14.472222222222221</v>
      </c>
      <c r="D975">
        <f t="shared" si="211"/>
        <v>81.997802083333312</v>
      </c>
      <c r="E975">
        <f t="shared" si="212"/>
        <v>225.63</v>
      </c>
      <c r="F975">
        <f t="shared" si="223"/>
        <v>555.55555555555361</v>
      </c>
      <c r="G975">
        <f t="shared" si="213"/>
        <v>863.18335763888695</v>
      </c>
      <c r="H975">
        <f t="shared" si="214"/>
        <v>12492.181370273891</v>
      </c>
      <c r="I975">
        <v>300</v>
      </c>
      <c r="J975">
        <f t="shared" si="215"/>
        <v>333.33333333333331</v>
      </c>
      <c r="K975">
        <f t="shared" si="216"/>
        <v>12492.181370273891</v>
      </c>
      <c r="L975">
        <f t="shared" si="217"/>
        <v>0</v>
      </c>
      <c r="M975">
        <f t="shared" si="218"/>
        <v>13880.201522526546</v>
      </c>
      <c r="N975">
        <f t="shared" si="219"/>
        <v>0</v>
      </c>
      <c r="O975">
        <f t="shared" si="220"/>
        <v>13880.201522526546</v>
      </c>
      <c r="P975">
        <f t="shared" si="221"/>
        <v>14213.53485585988</v>
      </c>
      <c r="Q975">
        <f t="shared" si="222"/>
        <v>14.21353485585988</v>
      </c>
    </row>
    <row r="976" spans="1:17" x14ac:dyDescent="0.3">
      <c r="A976">
        <v>967</v>
      </c>
      <c r="B976">
        <v>52.2</v>
      </c>
      <c r="C976">
        <f t="shared" si="210"/>
        <v>14.5</v>
      </c>
      <c r="D976">
        <f t="shared" si="211"/>
        <v>82.312874999999991</v>
      </c>
      <c r="E976">
        <f t="shared" si="212"/>
        <v>225.63</v>
      </c>
      <c r="F976">
        <f t="shared" si="223"/>
        <v>55.555555555557135</v>
      </c>
      <c r="G976">
        <f t="shared" si="213"/>
        <v>363.49843055555709</v>
      </c>
      <c r="H976">
        <f t="shared" si="214"/>
        <v>5270.7272430555777</v>
      </c>
      <c r="I976">
        <v>300</v>
      </c>
      <c r="J976">
        <f t="shared" si="215"/>
        <v>333.33333333333331</v>
      </c>
      <c r="K976">
        <f t="shared" si="216"/>
        <v>5270.7272430555777</v>
      </c>
      <c r="L976">
        <f t="shared" si="217"/>
        <v>0</v>
      </c>
      <c r="M976">
        <f t="shared" si="218"/>
        <v>5856.3636033950861</v>
      </c>
      <c r="N976">
        <f t="shared" si="219"/>
        <v>0</v>
      </c>
      <c r="O976">
        <f t="shared" si="220"/>
        <v>5856.3636033950861</v>
      </c>
      <c r="P976">
        <f t="shared" si="221"/>
        <v>6189.6969367284191</v>
      </c>
      <c r="Q976">
        <f t="shared" si="222"/>
        <v>6.1896969367284189</v>
      </c>
    </row>
    <row r="977" spans="1:17" x14ac:dyDescent="0.3">
      <c r="A977">
        <v>968</v>
      </c>
      <c r="B977">
        <v>52.1</v>
      </c>
      <c r="C977">
        <f t="shared" si="210"/>
        <v>14.472222222222221</v>
      </c>
      <c r="D977">
        <f t="shared" si="211"/>
        <v>81.997802083333312</v>
      </c>
      <c r="E977">
        <f t="shared" si="212"/>
        <v>225.63</v>
      </c>
      <c r="F977">
        <f t="shared" si="223"/>
        <v>-55.555555555557135</v>
      </c>
      <c r="G977">
        <f t="shared" si="213"/>
        <v>252.0722465277762</v>
      </c>
      <c r="H977">
        <f t="shared" si="214"/>
        <v>3648.045567804761</v>
      </c>
      <c r="I977">
        <v>300</v>
      </c>
      <c r="J977">
        <f t="shared" si="215"/>
        <v>333.33333333333331</v>
      </c>
      <c r="K977">
        <f t="shared" si="216"/>
        <v>3648.045567804761</v>
      </c>
      <c r="L977">
        <f t="shared" si="217"/>
        <v>0</v>
      </c>
      <c r="M977">
        <f t="shared" si="218"/>
        <v>4053.383964227512</v>
      </c>
      <c r="N977">
        <f t="shared" si="219"/>
        <v>0</v>
      </c>
      <c r="O977">
        <f t="shared" si="220"/>
        <v>4053.383964227512</v>
      </c>
      <c r="P977">
        <f t="shared" si="221"/>
        <v>4386.7172975608455</v>
      </c>
      <c r="Q977">
        <f t="shared" si="222"/>
        <v>4.3867172975608453</v>
      </c>
    </row>
    <row r="978" spans="1:17" x14ac:dyDescent="0.3">
      <c r="A978">
        <v>969</v>
      </c>
      <c r="B978">
        <v>51.7</v>
      </c>
      <c r="C978">
        <f t="shared" si="210"/>
        <v>14.361111111111111</v>
      </c>
      <c r="D978">
        <f t="shared" si="211"/>
        <v>80.743552083333327</v>
      </c>
      <c r="E978">
        <f t="shared" si="212"/>
        <v>225.63</v>
      </c>
      <c r="F978">
        <f t="shared" si="223"/>
        <v>-222.22222222222143</v>
      </c>
      <c r="G978">
        <f t="shared" si="213"/>
        <v>84.15132986111189</v>
      </c>
      <c r="H978">
        <f t="shared" si="214"/>
        <v>1208.5065982831902</v>
      </c>
      <c r="I978">
        <v>300</v>
      </c>
      <c r="J978">
        <f t="shared" si="215"/>
        <v>333.33333333333331</v>
      </c>
      <c r="K978">
        <f t="shared" si="216"/>
        <v>1208.5065982831902</v>
      </c>
      <c r="L978">
        <f t="shared" si="217"/>
        <v>0</v>
      </c>
      <c r="M978">
        <f t="shared" si="218"/>
        <v>1342.7851092035446</v>
      </c>
      <c r="N978">
        <f t="shared" si="219"/>
        <v>0</v>
      </c>
      <c r="O978">
        <f t="shared" si="220"/>
        <v>1342.7851092035446</v>
      </c>
      <c r="P978">
        <f t="shared" si="221"/>
        <v>1676.1184425368779</v>
      </c>
      <c r="Q978">
        <f t="shared" si="222"/>
        <v>1.6761184425368778</v>
      </c>
    </row>
    <row r="979" spans="1:17" x14ac:dyDescent="0.3">
      <c r="A979">
        <v>970</v>
      </c>
      <c r="B979">
        <v>50.9</v>
      </c>
      <c r="C979">
        <f t="shared" si="210"/>
        <v>14.138888888888888</v>
      </c>
      <c r="D979">
        <f t="shared" si="211"/>
        <v>78.264052083333311</v>
      </c>
      <c r="E979">
        <f t="shared" si="212"/>
        <v>225.63</v>
      </c>
      <c r="F979">
        <f t="shared" si="223"/>
        <v>-444.44444444444639</v>
      </c>
      <c r="G979">
        <f t="shared" si="213"/>
        <v>-140.5503923611131</v>
      </c>
      <c r="H979">
        <f t="shared" si="214"/>
        <v>-1987.2263808835155</v>
      </c>
      <c r="I979">
        <v>300</v>
      </c>
      <c r="J979">
        <f t="shared" si="215"/>
        <v>333.33333333333331</v>
      </c>
      <c r="K979">
        <f t="shared" si="216"/>
        <v>0</v>
      </c>
      <c r="L979">
        <f t="shared" si="217"/>
        <v>-1987.2263808835155</v>
      </c>
      <c r="M979">
        <f t="shared" si="218"/>
        <v>0</v>
      </c>
      <c r="N979">
        <f t="shared" si="219"/>
        <v>-1788.503742795164</v>
      </c>
      <c r="O979">
        <f t="shared" si="220"/>
        <v>-1788.503742795164</v>
      </c>
      <c r="P979">
        <f t="shared" si="221"/>
        <v>-1455.1704094618308</v>
      </c>
      <c r="Q979">
        <f t="shared" si="222"/>
        <v>-1.4551704094618307</v>
      </c>
    </row>
    <row r="980" spans="1:17" x14ac:dyDescent="0.3">
      <c r="A980">
        <v>971</v>
      </c>
      <c r="B980">
        <v>49.2</v>
      </c>
      <c r="C980">
        <f t="shared" si="210"/>
        <v>13.666666666666668</v>
      </c>
      <c r="D980">
        <f t="shared" si="211"/>
        <v>73.123500000000007</v>
      </c>
      <c r="E980">
        <f t="shared" si="212"/>
        <v>225.63</v>
      </c>
      <c r="F980">
        <f t="shared" si="223"/>
        <v>-944.44444444443934</v>
      </c>
      <c r="G980">
        <f t="shared" si="213"/>
        <v>-645.69094444443931</v>
      </c>
      <c r="H980">
        <f t="shared" si="214"/>
        <v>-8824.4429074073378</v>
      </c>
      <c r="I980">
        <v>300</v>
      </c>
      <c r="J980">
        <f t="shared" si="215"/>
        <v>333.33333333333331</v>
      </c>
      <c r="K980">
        <f t="shared" si="216"/>
        <v>0</v>
      </c>
      <c r="L980">
        <f t="shared" si="217"/>
        <v>-8824.4429074073378</v>
      </c>
      <c r="M980">
        <f t="shared" si="218"/>
        <v>0</v>
      </c>
      <c r="N980">
        <f t="shared" si="219"/>
        <v>-7941.998616666604</v>
      </c>
      <c r="O980">
        <f t="shared" si="220"/>
        <v>-7941.998616666604</v>
      </c>
      <c r="P980">
        <f t="shared" si="221"/>
        <v>-7608.665283333271</v>
      </c>
      <c r="Q980">
        <f t="shared" si="222"/>
        <v>-7.6086652833332709</v>
      </c>
    </row>
    <row r="981" spans="1:17" x14ac:dyDescent="0.3">
      <c r="A981">
        <v>972</v>
      </c>
      <c r="B981">
        <v>45.9</v>
      </c>
      <c r="C981">
        <f t="shared" si="210"/>
        <v>12.75</v>
      </c>
      <c r="D981">
        <f t="shared" si="211"/>
        <v>63.643218749999996</v>
      </c>
      <c r="E981">
        <f t="shared" si="212"/>
        <v>225.63</v>
      </c>
      <c r="F981">
        <f t="shared" si="223"/>
        <v>-1833.3333333333358</v>
      </c>
      <c r="G981">
        <f t="shared" si="213"/>
        <v>-1544.0601145833357</v>
      </c>
      <c r="H981">
        <f t="shared" si="214"/>
        <v>-19686.766460937532</v>
      </c>
      <c r="I981">
        <v>300</v>
      </c>
      <c r="J981">
        <f t="shared" si="215"/>
        <v>333.33333333333331</v>
      </c>
      <c r="K981">
        <f t="shared" si="216"/>
        <v>0</v>
      </c>
      <c r="L981">
        <f t="shared" si="217"/>
        <v>-19686.766460937532</v>
      </c>
      <c r="M981">
        <f t="shared" si="218"/>
        <v>0</v>
      </c>
      <c r="N981">
        <f t="shared" si="219"/>
        <v>-17718.089814843777</v>
      </c>
      <c r="O981">
        <f t="shared" si="220"/>
        <v>-17718.089814843777</v>
      </c>
      <c r="P981">
        <f t="shared" si="221"/>
        <v>-17384.756481510445</v>
      </c>
      <c r="Q981">
        <f t="shared" si="222"/>
        <v>-17.384756481510443</v>
      </c>
    </row>
    <row r="982" spans="1:17" x14ac:dyDescent="0.3">
      <c r="A982">
        <v>973</v>
      </c>
      <c r="B982">
        <v>40.6</v>
      </c>
      <c r="C982">
        <f t="shared" si="210"/>
        <v>11.277777777777779</v>
      </c>
      <c r="D982">
        <f t="shared" si="211"/>
        <v>49.794208333333337</v>
      </c>
      <c r="E982">
        <f t="shared" si="212"/>
        <v>225.63</v>
      </c>
      <c r="F982">
        <f t="shared" si="223"/>
        <v>-2944.444444444443</v>
      </c>
      <c r="G982">
        <f t="shared" si="213"/>
        <v>-2669.0202361111096</v>
      </c>
      <c r="H982">
        <f t="shared" si="214"/>
        <v>-30100.617107253071</v>
      </c>
      <c r="I982">
        <v>300</v>
      </c>
      <c r="J982">
        <f t="shared" si="215"/>
        <v>333.33333333333331</v>
      </c>
      <c r="K982">
        <f t="shared" si="216"/>
        <v>0</v>
      </c>
      <c r="L982">
        <f t="shared" si="217"/>
        <v>-30100.617107253071</v>
      </c>
      <c r="M982">
        <f t="shared" si="218"/>
        <v>0</v>
      </c>
      <c r="N982">
        <f t="shared" si="219"/>
        <v>-27090.555396527765</v>
      </c>
      <c r="O982">
        <f t="shared" si="220"/>
        <v>-27090.555396527765</v>
      </c>
      <c r="P982">
        <f t="shared" si="221"/>
        <v>-26757.222063194433</v>
      </c>
      <c r="Q982">
        <f t="shared" si="222"/>
        <v>-26.757222063194433</v>
      </c>
    </row>
    <row r="983" spans="1:17" x14ac:dyDescent="0.3">
      <c r="A983">
        <v>974</v>
      </c>
      <c r="B983">
        <v>35.299999999999997</v>
      </c>
      <c r="C983">
        <f t="shared" si="210"/>
        <v>9.8055555555555554</v>
      </c>
      <c r="D983">
        <f t="shared" si="211"/>
        <v>37.642302083333327</v>
      </c>
      <c r="E983">
        <f t="shared" si="212"/>
        <v>225.63</v>
      </c>
      <c r="F983">
        <f t="shared" si="223"/>
        <v>-2944.4444444444466</v>
      </c>
      <c r="G983">
        <f t="shared" si="213"/>
        <v>-2681.1721423611134</v>
      </c>
      <c r="H983">
        <f t="shared" si="214"/>
        <v>-26290.382395929806</v>
      </c>
      <c r="I983">
        <v>300</v>
      </c>
      <c r="J983">
        <f t="shared" si="215"/>
        <v>333.33333333333331</v>
      </c>
      <c r="K983">
        <f t="shared" si="216"/>
        <v>0</v>
      </c>
      <c r="L983">
        <f t="shared" si="217"/>
        <v>-26290.382395929806</v>
      </c>
      <c r="M983">
        <f t="shared" si="218"/>
        <v>0</v>
      </c>
      <c r="N983">
        <f t="shared" si="219"/>
        <v>-23661.344156336825</v>
      </c>
      <c r="O983">
        <f t="shared" si="220"/>
        <v>-23661.344156336825</v>
      </c>
      <c r="P983">
        <f t="shared" si="221"/>
        <v>-23328.010823003493</v>
      </c>
      <c r="Q983">
        <f t="shared" si="222"/>
        <v>-23.328010823003492</v>
      </c>
    </row>
    <row r="984" spans="1:17" x14ac:dyDescent="0.3">
      <c r="A984">
        <v>975</v>
      </c>
      <c r="B984">
        <v>30</v>
      </c>
      <c r="C984">
        <f t="shared" si="210"/>
        <v>8.3333333333333339</v>
      </c>
      <c r="D984">
        <f t="shared" si="211"/>
        <v>27.187500000000004</v>
      </c>
      <c r="E984">
        <f t="shared" si="212"/>
        <v>225.63</v>
      </c>
      <c r="F984">
        <f t="shared" si="223"/>
        <v>-2944.444444444443</v>
      </c>
      <c r="G984">
        <f t="shared" si="213"/>
        <v>-2691.6269444444429</v>
      </c>
      <c r="H984">
        <f t="shared" si="214"/>
        <v>-22430.224537037026</v>
      </c>
      <c r="I984">
        <v>300</v>
      </c>
      <c r="J984">
        <f t="shared" si="215"/>
        <v>333.33333333333331</v>
      </c>
      <c r="K984">
        <f t="shared" si="216"/>
        <v>0</v>
      </c>
      <c r="L984">
        <f t="shared" si="217"/>
        <v>-22430.224537037026</v>
      </c>
      <c r="M984">
        <f t="shared" si="218"/>
        <v>0</v>
      </c>
      <c r="N984">
        <f t="shared" si="219"/>
        <v>-20187.202083333323</v>
      </c>
      <c r="O984">
        <f t="shared" si="220"/>
        <v>-20187.202083333323</v>
      </c>
      <c r="P984">
        <f t="shared" si="221"/>
        <v>-19853.868749999991</v>
      </c>
      <c r="Q984">
        <f t="shared" si="222"/>
        <v>-19.85386874999999</v>
      </c>
    </row>
    <row r="985" spans="1:17" x14ac:dyDescent="0.3">
      <c r="A985">
        <v>976</v>
      </c>
      <c r="B985">
        <v>24.7</v>
      </c>
      <c r="C985">
        <f t="shared" si="210"/>
        <v>6.8611111111111107</v>
      </c>
      <c r="D985">
        <f t="shared" si="211"/>
        <v>18.429802083333328</v>
      </c>
      <c r="E985">
        <f t="shared" si="212"/>
        <v>225.63</v>
      </c>
      <c r="F985">
        <f t="shared" si="223"/>
        <v>-2944.4444444444466</v>
      </c>
      <c r="G985">
        <f t="shared" si="213"/>
        <v>-2700.3846423611135</v>
      </c>
      <c r="H985">
        <f t="shared" si="214"/>
        <v>-18527.63907397764</v>
      </c>
      <c r="I985">
        <v>300</v>
      </c>
      <c r="J985">
        <f t="shared" si="215"/>
        <v>333.33333333333331</v>
      </c>
      <c r="K985">
        <f t="shared" si="216"/>
        <v>0</v>
      </c>
      <c r="L985">
        <f t="shared" si="217"/>
        <v>-18527.63907397764</v>
      </c>
      <c r="M985">
        <f t="shared" si="218"/>
        <v>0</v>
      </c>
      <c r="N985">
        <f t="shared" si="219"/>
        <v>-16674.875166579877</v>
      </c>
      <c r="O985">
        <f t="shared" si="220"/>
        <v>-16674.875166579877</v>
      </c>
      <c r="P985">
        <f t="shared" si="221"/>
        <v>-16341.541833246543</v>
      </c>
      <c r="Q985">
        <f t="shared" si="222"/>
        <v>-16.341541833246545</v>
      </c>
    </row>
    <row r="986" spans="1:17" x14ac:dyDescent="0.3">
      <c r="A986">
        <v>977</v>
      </c>
      <c r="B986">
        <v>19.3</v>
      </c>
      <c r="C986">
        <f t="shared" si="210"/>
        <v>5.3611111111111116</v>
      </c>
      <c r="D986">
        <f t="shared" si="211"/>
        <v>11.252302083333333</v>
      </c>
      <c r="E986">
        <f t="shared" si="212"/>
        <v>225.63</v>
      </c>
      <c r="F986">
        <f t="shared" si="223"/>
        <v>-2999.9999999999982</v>
      </c>
      <c r="G986">
        <f t="shared" si="213"/>
        <v>-2763.1176979166648</v>
      </c>
      <c r="H986">
        <f t="shared" si="214"/>
        <v>-14813.380991608788</v>
      </c>
      <c r="I986">
        <v>300</v>
      </c>
      <c r="J986">
        <f t="shared" si="215"/>
        <v>333.33333333333331</v>
      </c>
      <c r="K986">
        <f t="shared" si="216"/>
        <v>0</v>
      </c>
      <c r="L986">
        <f t="shared" si="217"/>
        <v>-14813.380991608788</v>
      </c>
      <c r="M986">
        <f t="shared" si="218"/>
        <v>0</v>
      </c>
      <c r="N986">
        <f t="shared" si="219"/>
        <v>-13332.042892447909</v>
      </c>
      <c r="O986">
        <f t="shared" si="220"/>
        <v>-13332.042892447909</v>
      </c>
      <c r="P986">
        <f t="shared" si="221"/>
        <v>-12998.709559114575</v>
      </c>
      <c r="Q986">
        <f t="shared" si="222"/>
        <v>-12.998709559114575</v>
      </c>
    </row>
    <row r="987" spans="1:17" x14ac:dyDescent="0.3">
      <c r="A987">
        <v>978</v>
      </c>
      <c r="B987">
        <v>16</v>
      </c>
      <c r="C987">
        <f t="shared" si="210"/>
        <v>4.4444444444444446</v>
      </c>
      <c r="D987">
        <f t="shared" si="211"/>
        <v>7.7333333333333334</v>
      </c>
      <c r="E987">
        <f t="shared" si="212"/>
        <v>225.63</v>
      </c>
      <c r="F987">
        <f t="shared" si="223"/>
        <v>-1833.3333333333339</v>
      </c>
      <c r="G987">
        <f t="shared" si="213"/>
        <v>-1599.9700000000007</v>
      </c>
      <c r="H987">
        <f t="shared" si="214"/>
        <v>-7110.9777777777808</v>
      </c>
      <c r="I987">
        <v>300</v>
      </c>
      <c r="J987">
        <f t="shared" si="215"/>
        <v>333.33333333333331</v>
      </c>
      <c r="K987">
        <f t="shared" si="216"/>
        <v>0</v>
      </c>
      <c r="L987">
        <f t="shared" si="217"/>
        <v>-7110.9777777777808</v>
      </c>
      <c r="M987">
        <f t="shared" si="218"/>
        <v>0</v>
      </c>
      <c r="N987">
        <f t="shared" si="219"/>
        <v>-6399.8800000000028</v>
      </c>
      <c r="O987">
        <f t="shared" si="220"/>
        <v>-6399.8800000000028</v>
      </c>
      <c r="P987">
        <f t="shared" si="221"/>
        <v>-6066.5466666666698</v>
      </c>
      <c r="Q987">
        <f t="shared" si="222"/>
        <v>-6.0665466666666701</v>
      </c>
    </row>
    <row r="988" spans="1:17" x14ac:dyDescent="0.3">
      <c r="A988">
        <v>979</v>
      </c>
      <c r="B988">
        <v>13.2</v>
      </c>
      <c r="C988">
        <f t="shared" si="210"/>
        <v>3.6666666666666665</v>
      </c>
      <c r="D988">
        <f t="shared" si="211"/>
        <v>5.2634999999999987</v>
      </c>
      <c r="E988">
        <f t="shared" si="212"/>
        <v>225.63</v>
      </c>
      <c r="F988">
        <f t="shared" si="223"/>
        <v>-1555.5555555555563</v>
      </c>
      <c r="G988">
        <f t="shared" si="213"/>
        <v>-1324.6620555555564</v>
      </c>
      <c r="H988">
        <f t="shared" si="214"/>
        <v>-4857.0942037037066</v>
      </c>
      <c r="I988">
        <v>300</v>
      </c>
      <c r="J988">
        <f t="shared" si="215"/>
        <v>333.33333333333331</v>
      </c>
      <c r="K988">
        <f t="shared" si="216"/>
        <v>0</v>
      </c>
      <c r="L988">
        <f t="shared" si="217"/>
        <v>-4857.0942037037066</v>
      </c>
      <c r="M988">
        <f t="shared" si="218"/>
        <v>0</v>
      </c>
      <c r="N988">
        <f t="shared" si="219"/>
        <v>-4371.3847833333357</v>
      </c>
      <c r="O988">
        <f t="shared" si="220"/>
        <v>-4371.3847833333357</v>
      </c>
      <c r="P988">
        <f t="shared" si="221"/>
        <v>-4038.0514500000022</v>
      </c>
      <c r="Q988">
        <f t="shared" si="222"/>
        <v>-4.038051450000002</v>
      </c>
    </row>
    <row r="989" spans="1:17" x14ac:dyDescent="0.3">
      <c r="A989">
        <v>980</v>
      </c>
      <c r="B989">
        <v>10.7</v>
      </c>
      <c r="C989">
        <f t="shared" si="210"/>
        <v>2.9722222222222219</v>
      </c>
      <c r="D989">
        <f t="shared" si="211"/>
        <v>3.4585520833333319</v>
      </c>
      <c r="E989">
        <f t="shared" si="212"/>
        <v>225.63</v>
      </c>
      <c r="F989">
        <f t="shared" si="223"/>
        <v>-1388.8888888888894</v>
      </c>
      <c r="G989">
        <f t="shared" si="213"/>
        <v>-1159.8003368055561</v>
      </c>
      <c r="H989">
        <f t="shared" si="214"/>
        <v>-3447.1843343942915</v>
      </c>
      <c r="I989">
        <v>300</v>
      </c>
      <c r="J989">
        <f t="shared" si="215"/>
        <v>333.33333333333331</v>
      </c>
      <c r="K989">
        <f t="shared" si="216"/>
        <v>0</v>
      </c>
      <c r="L989">
        <f t="shared" si="217"/>
        <v>-3447.1843343942915</v>
      </c>
      <c r="M989">
        <f t="shared" si="218"/>
        <v>0</v>
      </c>
      <c r="N989">
        <f t="shared" si="219"/>
        <v>-3102.4659009548623</v>
      </c>
      <c r="O989">
        <f t="shared" si="220"/>
        <v>-3102.4659009548623</v>
      </c>
      <c r="P989">
        <f t="shared" si="221"/>
        <v>-2769.1325676215288</v>
      </c>
      <c r="Q989">
        <f t="shared" si="222"/>
        <v>-2.7691325676215288</v>
      </c>
    </row>
    <row r="990" spans="1:17" x14ac:dyDescent="0.3">
      <c r="A990">
        <v>981</v>
      </c>
      <c r="B990">
        <v>8.8000000000000007</v>
      </c>
      <c r="C990">
        <f t="shared" si="210"/>
        <v>2.4444444444444446</v>
      </c>
      <c r="D990">
        <f t="shared" si="211"/>
        <v>2.3393333333333333</v>
      </c>
      <c r="E990">
        <f t="shared" si="212"/>
        <v>225.63</v>
      </c>
      <c r="F990">
        <f t="shared" si="223"/>
        <v>-1055.5555555555545</v>
      </c>
      <c r="G990">
        <f t="shared" si="213"/>
        <v>-827.58622222222118</v>
      </c>
      <c r="H990">
        <f t="shared" si="214"/>
        <v>-2022.9885432098743</v>
      </c>
      <c r="I990">
        <v>300</v>
      </c>
      <c r="J990">
        <f t="shared" si="215"/>
        <v>333.33333333333331</v>
      </c>
      <c r="K990">
        <f t="shared" si="216"/>
        <v>0</v>
      </c>
      <c r="L990">
        <f t="shared" si="217"/>
        <v>-2022.9885432098743</v>
      </c>
      <c r="M990">
        <f t="shared" si="218"/>
        <v>0</v>
      </c>
      <c r="N990">
        <f t="shared" si="219"/>
        <v>-1820.6896888888868</v>
      </c>
      <c r="O990">
        <f t="shared" si="220"/>
        <v>-1820.6896888888868</v>
      </c>
      <c r="P990">
        <f t="shared" si="221"/>
        <v>-1487.3563555555536</v>
      </c>
      <c r="Q990">
        <f t="shared" si="222"/>
        <v>-1.4873563555555536</v>
      </c>
    </row>
    <row r="991" spans="1:17" x14ac:dyDescent="0.3">
      <c r="A991">
        <v>982</v>
      </c>
      <c r="B991">
        <v>7.2</v>
      </c>
      <c r="C991">
        <f t="shared" si="210"/>
        <v>2</v>
      </c>
      <c r="D991">
        <f t="shared" si="211"/>
        <v>1.5659999999999998</v>
      </c>
      <c r="E991">
        <f t="shared" si="212"/>
        <v>225.63</v>
      </c>
      <c r="F991">
        <f t="shared" si="223"/>
        <v>-888.88888888888926</v>
      </c>
      <c r="G991">
        <f t="shared" si="213"/>
        <v>-661.69288888888923</v>
      </c>
      <c r="H991">
        <f t="shared" si="214"/>
        <v>-1323.3857777777785</v>
      </c>
      <c r="I991">
        <v>300</v>
      </c>
      <c r="J991">
        <f t="shared" si="215"/>
        <v>333.33333333333331</v>
      </c>
      <c r="K991">
        <f t="shared" si="216"/>
        <v>0</v>
      </c>
      <c r="L991">
        <f t="shared" si="217"/>
        <v>-1323.3857777777785</v>
      </c>
      <c r="M991">
        <f t="shared" si="218"/>
        <v>0</v>
      </c>
      <c r="N991">
        <f t="shared" si="219"/>
        <v>-1191.0472000000007</v>
      </c>
      <c r="O991">
        <f t="shared" si="220"/>
        <v>-1191.0472000000007</v>
      </c>
      <c r="P991">
        <f t="shared" si="221"/>
        <v>-857.7138666666674</v>
      </c>
      <c r="Q991">
        <f t="shared" si="222"/>
        <v>-0.85771386666666738</v>
      </c>
    </row>
    <row r="992" spans="1:17" x14ac:dyDescent="0.3">
      <c r="A992">
        <v>983</v>
      </c>
      <c r="B992">
        <v>5.5</v>
      </c>
      <c r="C992">
        <f t="shared" si="210"/>
        <v>1.5277777777777777</v>
      </c>
      <c r="D992">
        <f t="shared" si="211"/>
        <v>0.91380208333333324</v>
      </c>
      <c r="E992">
        <f t="shared" si="212"/>
        <v>225.63</v>
      </c>
      <c r="F992">
        <f t="shared" si="223"/>
        <v>-944.44444444444468</v>
      </c>
      <c r="G992">
        <f t="shared" si="213"/>
        <v>-717.9006423611113</v>
      </c>
      <c r="H992">
        <f t="shared" si="214"/>
        <v>-1096.7926480516978</v>
      </c>
      <c r="I992">
        <v>300</v>
      </c>
      <c r="J992">
        <f t="shared" si="215"/>
        <v>333.33333333333331</v>
      </c>
      <c r="K992">
        <f t="shared" si="216"/>
        <v>0</v>
      </c>
      <c r="L992">
        <f t="shared" si="217"/>
        <v>-1096.7926480516978</v>
      </c>
      <c r="M992">
        <f t="shared" si="218"/>
        <v>0</v>
      </c>
      <c r="N992">
        <f t="shared" si="219"/>
        <v>-987.11338324652809</v>
      </c>
      <c r="O992">
        <f t="shared" si="220"/>
        <v>-987.11338324652809</v>
      </c>
      <c r="P992">
        <f t="shared" si="221"/>
        <v>-653.78004991319472</v>
      </c>
      <c r="Q992">
        <f t="shared" si="222"/>
        <v>-0.65378004991319472</v>
      </c>
    </row>
    <row r="993" spans="1:17" x14ac:dyDescent="0.3">
      <c r="A993">
        <v>984</v>
      </c>
      <c r="B993">
        <v>3.2</v>
      </c>
      <c r="C993">
        <f t="shared" si="210"/>
        <v>0.88888888888888895</v>
      </c>
      <c r="D993">
        <f t="shared" si="211"/>
        <v>0.30933333333333335</v>
      </c>
      <c r="E993">
        <f t="shared" si="212"/>
        <v>225.63</v>
      </c>
      <c r="F993">
        <f t="shared" si="223"/>
        <v>-1277.7777777777774</v>
      </c>
      <c r="G993">
        <f t="shared" si="213"/>
        <v>-1051.8384444444441</v>
      </c>
      <c r="H993">
        <f t="shared" si="214"/>
        <v>-934.96750617283931</v>
      </c>
      <c r="I993">
        <v>300</v>
      </c>
      <c r="J993">
        <f t="shared" si="215"/>
        <v>333.33333333333331</v>
      </c>
      <c r="K993">
        <f t="shared" si="216"/>
        <v>0</v>
      </c>
      <c r="L993">
        <f t="shared" si="217"/>
        <v>-934.96750617283931</v>
      </c>
      <c r="M993">
        <f t="shared" si="218"/>
        <v>0</v>
      </c>
      <c r="N993">
        <f t="shared" si="219"/>
        <v>-841.47075555555534</v>
      </c>
      <c r="O993">
        <f t="shared" si="220"/>
        <v>-841.47075555555534</v>
      </c>
      <c r="P993">
        <f t="shared" si="221"/>
        <v>-508.13742222222203</v>
      </c>
      <c r="Q993">
        <f t="shared" si="222"/>
        <v>-0.50813742222222202</v>
      </c>
    </row>
    <row r="994" spans="1:17" x14ac:dyDescent="0.3">
      <c r="A994">
        <v>985</v>
      </c>
      <c r="B994">
        <v>1.1000000000000001</v>
      </c>
      <c r="C994">
        <f t="shared" si="210"/>
        <v>0.30555555555555558</v>
      </c>
      <c r="D994">
        <f t="shared" si="211"/>
        <v>3.6552083333333332E-2</v>
      </c>
      <c r="E994">
        <f t="shared" si="212"/>
        <v>225.63</v>
      </c>
      <c r="F994">
        <f t="shared" si="223"/>
        <v>-1166.6666666666667</v>
      </c>
      <c r="G994">
        <f t="shared" si="213"/>
        <v>-941.00011458333347</v>
      </c>
      <c r="H994">
        <f t="shared" si="214"/>
        <v>-287.52781278935191</v>
      </c>
      <c r="I994">
        <v>300</v>
      </c>
      <c r="J994">
        <f t="shared" si="215"/>
        <v>333.33333333333331</v>
      </c>
      <c r="K994">
        <f t="shared" si="216"/>
        <v>0</v>
      </c>
      <c r="L994">
        <f t="shared" si="217"/>
        <v>-287.52781278935191</v>
      </c>
      <c r="M994">
        <f t="shared" si="218"/>
        <v>0</v>
      </c>
      <c r="N994">
        <f t="shared" si="219"/>
        <v>-258.77503151041674</v>
      </c>
      <c r="O994">
        <f t="shared" si="220"/>
        <v>-258.77503151041674</v>
      </c>
      <c r="P994">
        <f t="shared" si="221"/>
        <v>74.558301822916576</v>
      </c>
      <c r="Q994">
        <f t="shared" si="222"/>
        <v>7.4558301822916576E-2</v>
      </c>
    </row>
    <row r="995" spans="1:17" x14ac:dyDescent="0.3">
      <c r="A995">
        <v>986</v>
      </c>
      <c r="B995">
        <v>0</v>
      </c>
      <c r="C995">
        <f t="shared" si="210"/>
        <v>0</v>
      </c>
      <c r="D995">
        <f t="shared" si="211"/>
        <v>0</v>
      </c>
      <c r="E995">
        <f t="shared" si="212"/>
        <v>225.63</v>
      </c>
      <c r="F995">
        <f t="shared" si="223"/>
        <v>-611.1111111111112</v>
      </c>
      <c r="G995">
        <f t="shared" si="213"/>
        <v>-385.4811111111112</v>
      </c>
      <c r="H995">
        <f t="shared" si="214"/>
        <v>0</v>
      </c>
      <c r="I995">
        <v>300</v>
      </c>
      <c r="J995">
        <f t="shared" si="215"/>
        <v>333.33333333333331</v>
      </c>
      <c r="K995">
        <f t="shared" si="216"/>
        <v>0</v>
      </c>
      <c r="L995">
        <f t="shared" si="217"/>
        <v>0</v>
      </c>
      <c r="M995">
        <f t="shared" si="218"/>
        <v>0</v>
      </c>
      <c r="N995">
        <f t="shared" si="219"/>
        <v>0</v>
      </c>
      <c r="O995">
        <f t="shared" si="220"/>
        <v>0</v>
      </c>
      <c r="P995">
        <f t="shared" si="221"/>
        <v>333.33333333333331</v>
      </c>
      <c r="Q995">
        <f t="shared" si="222"/>
        <v>0.33333333333333331</v>
      </c>
    </row>
    <row r="996" spans="1:17" x14ac:dyDescent="0.3">
      <c r="A996">
        <v>987</v>
      </c>
      <c r="B996">
        <v>0</v>
      </c>
      <c r="C996">
        <f t="shared" si="210"/>
        <v>0</v>
      </c>
      <c r="D996">
        <f t="shared" si="211"/>
        <v>0</v>
      </c>
      <c r="E996">
        <f t="shared" si="212"/>
        <v>225.63</v>
      </c>
      <c r="F996">
        <f t="shared" si="223"/>
        <v>0</v>
      </c>
      <c r="G996">
        <f t="shared" si="213"/>
        <v>225.63</v>
      </c>
      <c r="H996">
        <f t="shared" si="214"/>
        <v>0</v>
      </c>
      <c r="I996">
        <v>300</v>
      </c>
      <c r="J996">
        <f t="shared" si="215"/>
        <v>333.33333333333331</v>
      </c>
      <c r="K996">
        <f t="shared" si="216"/>
        <v>0</v>
      </c>
      <c r="L996">
        <f t="shared" si="217"/>
        <v>0</v>
      </c>
      <c r="M996">
        <f t="shared" si="218"/>
        <v>0</v>
      </c>
      <c r="N996">
        <f t="shared" si="219"/>
        <v>0</v>
      </c>
      <c r="O996">
        <f t="shared" si="220"/>
        <v>0</v>
      </c>
      <c r="P996">
        <f t="shared" si="221"/>
        <v>333.33333333333331</v>
      </c>
      <c r="Q996">
        <f t="shared" si="222"/>
        <v>0.33333333333333331</v>
      </c>
    </row>
    <row r="997" spans="1:17" x14ac:dyDescent="0.3">
      <c r="A997">
        <v>988</v>
      </c>
      <c r="B997">
        <v>0</v>
      </c>
      <c r="C997">
        <f t="shared" si="210"/>
        <v>0</v>
      </c>
      <c r="D997">
        <f t="shared" si="211"/>
        <v>0</v>
      </c>
      <c r="E997">
        <f t="shared" si="212"/>
        <v>225.63</v>
      </c>
      <c r="F997">
        <f t="shared" si="223"/>
        <v>0</v>
      </c>
      <c r="G997">
        <f t="shared" si="213"/>
        <v>225.63</v>
      </c>
      <c r="H997">
        <f t="shared" si="214"/>
        <v>0</v>
      </c>
      <c r="I997">
        <v>300</v>
      </c>
      <c r="J997">
        <f t="shared" si="215"/>
        <v>333.33333333333331</v>
      </c>
      <c r="K997">
        <f t="shared" si="216"/>
        <v>0</v>
      </c>
      <c r="L997">
        <f t="shared" si="217"/>
        <v>0</v>
      </c>
      <c r="M997">
        <f t="shared" si="218"/>
        <v>0</v>
      </c>
      <c r="N997">
        <f t="shared" si="219"/>
        <v>0</v>
      </c>
      <c r="O997">
        <f t="shared" si="220"/>
        <v>0</v>
      </c>
      <c r="P997">
        <f t="shared" si="221"/>
        <v>333.33333333333331</v>
      </c>
      <c r="Q997">
        <f t="shared" si="222"/>
        <v>0.33333333333333331</v>
      </c>
    </row>
    <row r="998" spans="1:17" x14ac:dyDescent="0.3">
      <c r="A998">
        <v>989</v>
      </c>
      <c r="B998">
        <v>0</v>
      </c>
      <c r="C998">
        <f t="shared" si="210"/>
        <v>0</v>
      </c>
      <c r="D998">
        <f t="shared" si="211"/>
        <v>0</v>
      </c>
      <c r="E998">
        <f t="shared" si="212"/>
        <v>225.63</v>
      </c>
      <c r="F998">
        <f t="shared" si="223"/>
        <v>0</v>
      </c>
      <c r="G998">
        <f t="shared" si="213"/>
        <v>225.63</v>
      </c>
      <c r="H998">
        <f t="shared" si="214"/>
        <v>0</v>
      </c>
      <c r="I998">
        <v>300</v>
      </c>
      <c r="J998">
        <f t="shared" si="215"/>
        <v>333.33333333333331</v>
      </c>
      <c r="K998">
        <f t="shared" si="216"/>
        <v>0</v>
      </c>
      <c r="L998">
        <f t="shared" si="217"/>
        <v>0</v>
      </c>
      <c r="M998">
        <f t="shared" si="218"/>
        <v>0</v>
      </c>
      <c r="N998">
        <f t="shared" si="219"/>
        <v>0</v>
      </c>
      <c r="O998">
        <f t="shared" si="220"/>
        <v>0</v>
      </c>
      <c r="P998">
        <f t="shared" si="221"/>
        <v>333.33333333333331</v>
      </c>
      <c r="Q998">
        <f t="shared" si="222"/>
        <v>0.33333333333333331</v>
      </c>
    </row>
    <row r="999" spans="1:17" x14ac:dyDescent="0.3">
      <c r="A999">
        <v>990</v>
      </c>
      <c r="B999">
        <v>0</v>
      </c>
      <c r="C999">
        <f t="shared" si="210"/>
        <v>0</v>
      </c>
      <c r="D999">
        <f t="shared" si="211"/>
        <v>0</v>
      </c>
      <c r="E999">
        <f t="shared" si="212"/>
        <v>225.63</v>
      </c>
      <c r="F999">
        <f t="shared" si="223"/>
        <v>0</v>
      </c>
      <c r="G999">
        <f t="shared" si="213"/>
        <v>225.63</v>
      </c>
      <c r="H999">
        <f t="shared" si="214"/>
        <v>0</v>
      </c>
      <c r="I999">
        <v>300</v>
      </c>
      <c r="J999">
        <f t="shared" si="215"/>
        <v>333.33333333333331</v>
      </c>
      <c r="K999">
        <f t="shared" si="216"/>
        <v>0</v>
      </c>
      <c r="L999">
        <f t="shared" si="217"/>
        <v>0</v>
      </c>
      <c r="M999">
        <f t="shared" si="218"/>
        <v>0</v>
      </c>
      <c r="N999">
        <f t="shared" si="219"/>
        <v>0</v>
      </c>
      <c r="O999">
        <f t="shared" si="220"/>
        <v>0</v>
      </c>
      <c r="P999">
        <f t="shared" si="221"/>
        <v>333.33333333333331</v>
      </c>
      <c r="Q999">
        <f t="shared" si="222"/>
        <v>0.33333333333333331</v>
      </c>
    </row>
    <row r="1000" spans="1:17" x14ac:dyDescent="0.3">
      <c r="A1000">
        <v>991</v>
      </c>
      <c r="B1000">
        <v>0</v>
      </c>
      <c r="C1000">
        <f t="shared" si="210"/>
        <v>0</v>
      </c>
      <c r="D1000">
        <f t="shared" si="211"/>
        <v>0</v>
      </c>
      <c r="E1000">
        <f t="shared" si="212"/>
        <v>225.63</v>
      </c>
      <c r="F1000">
        <f t="shared" si="223"/>
        <v>0</v>
      </c>
      <c r="G1000">
        <f t="shared" si="213"/>
        <v>225.63</v>
      </c>
      <c r="H1000">
        <f t="shared" si="214"/>
        <v>0</v>
      </c>
      <c r="I1000">
        <v>300</v>
      </c>
      <c r="J1000">
        <f t="shared" si="215"/>
        <v>333.33333333333331</v>
      </c>
      <c r="K1000">
        <f t="shared" si="216"/>
        <v>0</v>
      </c>
      <c r="L1000">
        <f t="shared" si="217"/>
        <v>0</v>
      </c>
      <c r="M1000">
        <f t="shared" si="218"/>
        <v>0</v>
      </c>
      <c r="N1000">
        <f t="shared" si="219"/>
        <v>0</v>
      </c>
      <c r="O1000">
        <f t="shared" si="220"/>
        <v>0</v>
      </c>
      <c r="P1000">
        <f t="shared" si="221"/>
        <v>333.33333333333331</v>
      </c>
      <c r="Q1000">
        <f t="shared" si="222"/>
        <v>0.33333333333333331</v>
      </c>
    </row>
    <row r="1001" spans="1:17" x14ac:dyDescent="0.3">
      <c r="A1001">
        <v>992</v>
      </c>
      <c r="B1001">
        <v>0</v>
      </c>
      <c r="C1001">
        <f t="shared" si="210"/>
        <v>0</v>
      </c>
      <c r="D1001">
        <f t="shared" si="211"/>
        <v>0</v>
      </c>
      <c r="E1001">
        <f t="shared" si="212"/>
        <v>225.63</v>
      </c>
      <c r="F1001">
        <f t="shared" si="223"/>
        <v>0</v>
      </c>
      <c r="G1001">
        <f t="shared" si="213"/>
        <v>225.63</v>
      </c>
      <c r="H1001">
        <f t="shared" si="214"/>
        <v>0</v>
      </c>
      <c r="I1001">
        <v>300</v>
      </c>
      <c r="J1001">
        <f t="shared" si="215"/>
        <v>333.33333333333331</v>
      </c>
      <c r="K1001">
        <f t="shared" si="216"/>
        <v>0</v>
      </c>
      <c r="L1001">
        <f t="shared" si="217"/>
        <v>0</v>
      </c>
      <c r="M1001">
        <f t="shared" si="218"/>
        <v>0</v>
      </c>
      <c r="N1001">
        <f t="shared" si="219"/>
        <v>0</v>
      </c>
      <c r="O1001">
        <f t="shared" si="220"/>
        <v>0</v>
      </c>
      <c r="P1001">
        <f t="shared" si="221"/>
        <v>333.33333333333331</v>
      </c>
      <c r="Q1001">
        <f t="shared" si="222"/>
        <v>0.33333333333333331</v>
      </c>
    </row>
    <row r="1002" spans="1:17" x14ac:dyDescent="0.3">
      <c r="A1002">
        <v>993</v>
      </c>
      <c r="B1002">
        <v>0</v>
      </c>
      <c r="C1002">
        <f t="shared" si="210"/>
        <v>0</v>
      </c>
      <c r="D1002">
        <f t="shared" si="211"/>
        <v>0</v>
      </c>
      <c r="E1002">
        <f t="shared" si="212"/>
        <v>225.63</v>
      </c>
      <c r="F1002">
        <f t="shared" si="223"/>
        <v>0</v>
      </c>
      <c r="G1002">
        <f t="shared" si="213"/>
        <v>225.63</v>
      </c>
      <c r="H1002">
        <f t="shared" si="214"/>
        <v>0</v>
      </c>
      <c r="I1002">
        <v>300</v>
      </c>
      <c r="J1002">
        <f t="shared" si="215"/>
        <v>333.33333333333331</v>
      </c>
      <c r="K1002">
        <f t="shared" si="216"/>
        <v>0</v>
      </c>
      <c r="L1002">
        <f t="shared" si="217"/>
        <v>0</v>
      </c>
      <c r="M1002">
        <f t="shared" si="218"/>
        <v>0</v>
      </c>
      <c r="N1002">
        <f t="shared" si="219"/>
        <v>0</v>
      </c>
      <c r="O1002">
        <f t="shared" si="220"/>
        <v>0</v>
      </c>
      <c r="P1002">
        <f t="shared" si="221"/>
        <v>333.33333333333331</v>
      </c>
      <c r="Q1002">
        <f t="shared" si="222"/>
        <v>0.33333333333333331</v>
      </c>
    </row>
    <row r="1003" spans="1:17" x14ac:dyDescent="0.3">
      <c r="A1003">
        <v>994</v>
      </c>
      <c r="B1003">
        <v>0</v>
      </c>
      <c r="C1003">
        <f t="shared" si="210"/>
        <v>0</v>
      </c>
      <c r="D1003">
        <f t="shared" si="211"/>
        <v>0</v>
      </c>
      <c r="E1003">
        <f t="shared" si="212"/>
        <v>225.63</v>
      </c>
      <c r="F1003">
        <f t="shared" si="223"/>
        <v>0</v>
      </c>
      <c r="G1003">
        <f t="shared" si="213"/>
        <v>225.63</v>
      </c>
      <c r="H1003">
        <f t="shared" si="214"/>
        <v>0</v>
      </c>
      <c r="I1003">
        <v>300</v>
      </c>
      <c r="J1003">
        <f t="shared" si="215"/>
        <v>333.33333333333331</v>
      </c>
      <c r="K1003">
        <f t="shared" si="216"/>
        <v>0</v>
      </c>
      <c r="L1003">
        <f t="shared" si="217"/>
        <v>0</v>
      </c>
      <c r="M1003">
        <f t="shared" si="218"/>
        <v>0</v>
      </c>
      <c r="N1003">
        <f t="shared" si="219"/>
        <v>0</v>
      </c>
      <c r="O1003">
        <f t="shared" si="220"/>
        <v>0</v>
      </c>
      <c r="P1003">
        <f t="shared" si="221"/>
        <v>333.33333333333331</v>
      </c>
      <c r="Q1003">
        <f t="shared" si="222"/>
        <v>0.33333333333333331</v>
      </c>
    </row>
    <row r="1004" spans="1:17" x14ac:dyDescent="0.3">
      <c r="A1004">
        <v>995</v>
      </c>
      <c r="B1004">
        <v>0</v>
      </c>
      <c r="C1004">
        <f t="shared" si="210"/>
        <v>0</v>
      </c>
      <c r="D1004">
        <f t="shared" si="211"/>
        <v>0</v>
      </c>
      <c r="E1004">
        <f t="shared" si="212"/>
        <v>225.63</v>
      </c>
      <c r="F1004">
        <f t="shared" si="223"/>
        <v>0</v>
      </c>
      <c r="G1004">
        <f t="shared" si="213"/>
        <v>225.63</v>
      </c>
      <c r="H1004">
        <f t="shared" si="214"/>
        <v>0</v>
      </c>
      <c r="I1004">
        <v>300</v>
      </c>
      <c r="J1004">
        <f t="shared" si="215"/>
        <v>333.33333333333331</v>
      </c>
      <c r="K1004">
        <f t="shared" si="216"/>
        <v>0</v>
      </c>
      <c r="L1004">
        <f t="shared" si="217"/>
        <v>0</v>
      </c>
      <c r="M1004">
        <f t="shared" si="218"/>
        <v>0</v>
      </c>
      <c r="N1004">
        <f t="shared" si="219"/>
        <v>0</v>
      </c>
      <c r="O1004">
        <f t="shared" si="220"/>
        <v>0</v>
      </c>
      <c r="P1004">
        <f t="shared" si="221"/>
        <v>333.33333333333331</v>
      </c>
      <c r="Q1004">
        <f t="shared" si="222"/>
        <v>0.33333333333333331</v>
      </c>
    </row>
    <row r="1005" spans="1:17" x14ac:dyDescent="0.3">
      <c r="A1005">
        <v>996</v>
      </c>
      <c r="B1005">
        <v>0</v>
      </c>
      <c r="C1005">
        <f t="shared" si="210"/>
        <v>0</v>
      </c>
      <c r="D1005">
        <f t="shared" si="211"/>
        <v>0</v>
      </c>
      <c r="E1005">
        <f t="shared" si="212"/>
        <v>225.63</v>
      </c>
      <c r="F1005">
        <f t="shared" si="223"/>
        <v>0</v>
      </c>
      <c r="G1005">
        <f t="shared" si="213"/>
        <v>225.63</v>
      </c>
      <c r="H1005">
        <f t="shared" si="214"/>
        <v>0</v>
      </c>
      <c r="I1005">
        <v>300</v>
      </c>
      <c r="J1005">
        <f t="shared" si="215"/>
        <v>333.33333333333331</v>
      </c>
      <c r="K1005">
        <f t="shared" si="216"/>
        <v>0</v>
      </c>
      <c r="L1005">
        <f t="shared" si="217"/>
        <v>0</v>
      </c>
      <c r="M1005">
        <f t="shared" si="218"/>
        <v>0</v>
      </c>
      <c r="N1005">
        <f t="shared" si="219"/>
        <v>0</v>
      </c>
      <c r="O1005">
        <f t="shared" si="220"/>
        <v>0</v>
      </c>
      <c r="P1005">
        <f t="shared" si="221"/>
        <v>333.33333333333331</v>
      </c>
      <c r="Q1005">
        <f t="shared" si="222"/>
        <v>0.33333333333333331</v>
      </c>
    </row>
    <row r="1006" spans="1:17" x14ac:dyDescent="0.3">
      <c r="A1006">
        <v>997</v>
      </c>
      <c r="B1006">
        <v>0</v>
      </c>
      <c r="C1006">
        <f t="shared" si="210"/>
        <v>0</v>
      </c>
      <c r="D1006">
        <f t="shared" si="211"/>
        <v>0</v>
      </c>
      <c r="E1006">
        <f t="shared" si="212"/>
        <v>225.63</v>
      </c>
      <c r="F1006">
        <f t="shared" si="223"/>
        <v>0</v>
      </c>
      <c r="G1006">
        <f t="shared" si="213"/>
        <v>225.63</v>
      </c>
      <c r="H1006">
        <f t="shared" si="214"/>
        <v>0</v>
      </c>
      <c r="I1006">
        <v>300</v>
      </c>
      <c r="J1006">
        <f t="shared" si="215"/>
        <v>333.33333333333331</v>
      </c>
      <c r="K1006">
        <f t="shared" si="216"/>
        <v>0</v>
      </c>
      <c r="L1006">
        <f t="shared" si="217"/>
        <v>0</v>
      </c>
      <c r="M1006">
        <f t="shared" si="218"/>
        <v>0</v>
      </c>
      <c r="N1006">
        <f t="shared" si="219"/>
        <v>0</v>
      </c>
      <c r="O1006">
        <f t="shared" si="220"/>
        <v>0</v>
      </c>
      <c r="P1006">
        <f t="shared" si="221"/>
        <v>333.33333333333331</v>
      </c>
      <c r="Q1006">
        <f t="shared" si="222"/>
        <v>0.33333333333333331</v>
      </c>
    </row>
    <row r="1007" spans="1:17" x14ac:dyDescent="0.3">
      <c r="A1007">
        <v>998</v>
      </c>
      <c r="B1007">
        <v>0</v>
      </c>
      <c r="C1007">
        <f t="shared" si="210"/>
        <v>0</v>
      </c>
      <c r="D1007">
        <f t="shared" si="211"/>
        <v>0</v>
      </c>
      <c r="E1007">
        <f t="shared" si="212"/>
        <v>225.63</v>
      </c>
      <c r="F1007">
        <f t="shared" si="223"/>
        <v>0</v>
      </c>
      <c r="G1007">
        <f t="shared" si="213"/>
        <v>225.63</v>
      </c>
      <c r="H1007">
        <f t="shared" si="214"/>
        <v>0</v>
      </c>
      <c r="I1007">
        <v>300</v>
      </c>
      <c r="J1007">
        <f t="shared" si="215"/>
        <v>333.33333333333331</v>
      </c>
      <c r="K1007">
        <f t="shared" si="216"/>
        <v>0</v>
      </c>
      <c r="L1007">
        <f t="shared" si="217"/>
        <v>0</v>
      </c>
      <c r="M1007">
        <f t="shared" si="218"/>
        <v>0</v>
      </c>
      <c r="N1007">
        <f t="shared" si="219"/>
        <v>0</v>
      </c>
      <c r="O1007">
        <f t="shared" si="220"/>
        <v>0</v>
      </c>
      <c r="P1007">
        <f t="shared" si="221"/>
        <v>333.33333333333331</v>
      </c>
      <c r="Q1007">
        <f t="shared" si="222"/>
        <v>0.33333333333333331</v>
      </c>
    </row>
    <row r="1008" spans="1:17" x14ac:dyDescent="0.3">
      <c r="A1008">
        <v>999</v>
      </c>
      <c r="B1008">
        <v>0</v>
      </c>
      <c r="C1008">
        <f t="shared" si="210"/>
        <v>0</v>
      </c>
      <c r="D1008">
        <f t="shared" si="211"/>
        <v>0</v>
      </c>
      <c r="E1008">
        <f t="shared" si="212"/>
        <v>225.63</v>
      </c>
      <c r="F1008">
        <f t="shared" si="223"/>
        <v>0</v>
      </c>
      <c r="G1008">
        <f t="shared" si="213"/>
        <v>225.63</v>
      </c>
      <c r="H1008">
        <f t="shared" si="214"/>
        <v>0</v>
      </c>
      <c r="I1008">
        <v>300</v>
      </c>
      <c r="J1008">
        <f t="shared" si="215"/>
        <v>333.33333333333331</v>
      </c>
      <c r="K1008">
        <f t="shared" si="216"/>
        <v>0</v>
      </c>
      <c r="L1008">
        <f t="shared" si="217"/>
        <v>0</v>
      </c>
      <c r="M1008">
        <f t="shared" si="218"/>
        <v>0</v>
      </c>
      <c r="N1008">
        <f t="shared" si="219"/>
        <v>0</v>
      </c>
      <c r="O1008">
        <f t="shared" si="220"/>
        <v>0</v>
      </c>
      <c r="P1008">
        <f t="shared" si="221"/>
        <v>333.33333333333331</v>
      </c>
      <c r="Q1008">
        <f t="shared" si="222"/>
        <v>0.33333333333333331</v>
      </c>
    </row>
    <row r="1009" spans="1:17" x14ac:dyDescent="0.3">
      <c r="A1009">
        <v>1000</v>
      </c>
      <c r="B1009">
        <v>0</v>
      </c>
      <c r="C1009">
        <f t="shared" si="210"/>
        <v>0</v>
      </c>
      <c r="D1009">
        <f t="shared" si="211"/>
        <v>0</v>
      </c>
      <c r="E1009">
        <f t="shared" si="212"/>
        <v>225.63</v>
      </c>
      <c r="F1009">
        <f t="shared" si="223"/>
        <v>0</v>
      </c>
      <c r="G1009">
        <f t="shared" si="213"/>
        <v>225.63</v>
      </c>
      <c r="H1009">
        <f t="shared" si="214"/>
        <v>0</v>
      </c>
      <c r="I1009">
        <v>300</v>
      </c>
      <c r="J1009">
        <f t="shared" si="215"/>
        <v>333.33333333333331</v>
      </c>
      <c r="K1009">
        <f t="shared" si="216"/>
        <v>0</v>
      </c>
      <c r="L1009">
        <f t="shared" si="217"/>
        <v>0</v>
      </c>
      <c r="M1009">
        <f t="shared" si="218"/>
        <v>0</v>
      </c>
      <c r="N1009">
        <f t="shared" si="219"/>
        <v>0</v>
      </c>
      <c r="O1009">
        <f t="shared" si="220"/>
        <v>0</v>
      </c>
      <c r="P1009">
        <f t="shared" si="221"/>
        <v>333.33333333333331</v>
      </c>
      <c r="Q1009">
        <f t="shared" si="222"/>
        <v>0.33333333333333331</v>
      </c>
    </row>
    <row r="1010" spans="1:17" x14ac:dyDescent="0.3">
      <c r="A1010">
        <v>1001</v>
      </c>
      <c r="B1010">
        <v>0</v>
      </c>
      <c r="C1010">
        <f t="shared" si="210"/>
        <v>0</v>
      </c>
      <c r="D1010">
        <f t="shared" si="211"/>
        <v>0</v>
      </c>
      <c r="E1010">
        <f t="shared" si="212"/>
        <v>225.63</v>
      </c>
      <c r="F1010">
        <f t="shared" si="223"/>
        <v>0</v>
      </c>
      <c r="G1010">
        <f t="shared" si="213"/>
        <v>225.63</v>
      </c>
      <c r="H1010">
        <f t="shared" si="214"/>
        <v>0</v>
      </c>
      <c r="I1010">
        <v>300</v>
      </c>
      <c r="J1010">
        <f t="shared" si="215"/>
        <v>333.33333333333331</v>
      </c>
      <c r="K1010">
        <f t="shared" si="216"/>
        <v>0</v>
      </c>
      <c r="L1010">
        <f t="shared" si="217"/>
        <v>0</v>
      </c>
      <c r="M1010">
        <f t="shared" si="218"/>
        <v>0</v>
      </c>
      <c r="N1010">
        <f t="shared" si="219"/>
        <v>0</v>
      </c>
      <c r="O1010">
        <f t="shared" si="220"/>
        <v>0</v>
      </c>
      <c r="P1010">
        <f t="shared" si="221"/>
        <v>333.33333333333331</v>
      </c>
      <c r="Q1010">
        <f t="shared" si="222"/>
        <v>0.33333333333333331</v>
      </c>
    </row>
    <row r="1011" spans="1:17" x14ac:dyDescent="0.3">
      <c r="A1011">
        <v>1002</v>
      </c>
      <c r="B1011">
        <v>0</v>
      </c>
      <c r="C1011">
        <f t="shared" si="210"/>
        <v>0</v>
      </c>
      <c r="D1011">
        <f t="shared" si="211"/>
        <v>0</v>
      </c>
      <c r="E1011">
        <f t="shared" si="212"/>
        <v>225.63</v>
      </c>
      <c r="F1011">
        <f t="shared" si="223"/>
        <v>0</v>
      </c>
      <c r="G1011">
        <f t="shared" si="213"/>
        <v>225.63</v>
      </c>
      <c r="H1011">
        <f t="shared" si="214"/>
        <v>0</v>
      </c>
      <c r="I1011">
        <v>300</v>
      </c>
      <c r="J1011">
        <f t="shared" si="215"/>
        <v>333.33333333333331</v>
      </c>
      <c r="K1011">
        <f t="shared" si="216"/>
        <v>0</v>
      </c>
      <c r="L1011">
        <f t="shared" si="217"/>
        <v>0</v>
      </c>
      <c r="M1011">
        <f t="shared" si="218"/>
        <v>0</v>
      </c>
      <c r="N1011">
        <f t="shared" si="219"/>
        <v>0</v>
      </c>
      <c r="O1011">
        <f t="shared" si="220"/>
        <v>0</v>
      </c>
      <c r="P1011">
        <f t="shared" si="221"/>
        <v>333.33333333333331</v>
      </c>
      <c r="Q1011">
        <f t="shared" si="222"/>
        <v>0.33333333333333331</v>
      </c>
    </row>
    <row r="1012" spans="1:17" x14ac:dyDescent="0.3">
      <c r="A1012">
        <v>1003</v>
      </c>
      <c r="B1012">
        <v>0</v>
      </c>
      <c r="C1012">
        <f t="shared" si="210"/>
        <v>0</v>
      </c>
      <c r="D1012">
        <f t="shared" si="211"/>
        <v>0</v>
      </c>
      <c r="E1012">
        <f t="shared" si="212"/>
        <v>225.63</v>
      </c>
      <c r="F1012">
        <f t="shared" si="223"/>
        <v>0</v>
      </c>
      <c r="G1012">
        <f t="shared" si="213"/>
        <v>225.63</v>
      </c>
      <c r="H1012">
        <f t="shared" si="214"/>
        <v>0</v>
      </c>
      <c r="I1012">
        <v>300</v>
      </c>
      <c r="J1012">
        <f t="shared" si="215"/>
        <v>333.33333333333331</v>
      </c>
      <c r="K1012">
        <f t="shared" si="216"/>
        <v>0</v>
      </c>
      <c r="L1012">
        <f t="shared" si="217"/>
        <v>0</v>
      </c>
      <c r="M1012">
        <f t="shared" si="218"/>
        <v>0</v>
      </c>
      <c r="N1012">
        <f t="shared" si="219"/>
        <v>0</v>
      </c>
      <c r="O1012">
        <f t="shared" si="220"/>
        <v>0</v>
      </c>
      <c r="P1012">
        <f t="shared" si="221"/>
        <v>333.33333333333331</v>
      </c>
      <c r="Q1012">
        <f t="shared" si="222"/>
        <v>0.33333333333333331</v>
      </c>
    </row>
    <row r="1013" spans="1:17" x14ac:dyDescent="0.3">
      <c r="A1013">
        <v>1004</v>
      </c>
      <c r="B1013">
        <v>0</v>
      </c>
      <c r="C1013">
        <f t="shared" si="210"/>
        <v>0</v>
      </c>
      <c r="D1013">
        <f t="shared" si="211"/>
        <v>0</v>
      </c>
      <c r="E1013">
        <f t="shared" si="212"/>
        <v>225.63</v>
      </c>
      <c r="F1013">
        <f t="shared" si="223"/>
        <v>0</v>
      </c>
      <c r="G1013">
        <f t="shared" si="213"/>
        <v>225.63</v>
      </c>
      <c r="H1013">
        <f t="shared" si="214"/>
        <v>0</v>
      </c>
      <c r="I1013">
        <v>300</v>
      </c>
      <c r="J1013">
        <f t="shared" si="215"/>
        <v>333.33333333333331</v>
      </c>
      <c r="K1013">
        <f t="shared" si="216"/>
        <v>0</v>
      </c>
      <c r="L1013">
        <f t="shared" si="217"/>
        <v>0</v>
      </c>
      <c r="M1013">
        <f t="shared" si="218"/>
        <v>0</v>
      </c>
      <c r="N1013">
        <f t="shared" si="219"/>
        <v>0</v>
      </c>
      <c r="O1013">
        <f t="shared" si="220"/>
        <v>0</v>
      </c>
      <c r="P1013">
        <f t="shared" si="221"/>
        <v>333.33333333333331</v>
      </c>
      <c r="Q1013">
        <f t="shared" si="222"/>
        <v>0.33333333333333331</v>
      </c>
    </row>
    <row r="1014" spans="1:17" x14ac:dyDescent="0.3">
      <c r="A1014">
        <v>1005</v>
      </c>
      <c r="B1014">
        <v>0</v>
      </c>
      <c r="C1014">
        <f t="shared" si="210"/>
        <v>0</v>
      </c>
      <c r="D1014">
        <f t="shared" si="211"/>
        <v>0</v>
      </c>
      <c r="E1014">
        <f t="shared" si="212"/>
        <v>225.63</v>
      </c>
      <c r="F1014">
        <f t="shared" si="223"/>
        <v>0</v>
      </c>
      <c r="G1014">
        <f t="shared" si="213"/>
        <v>225.63</v>
      </c>
      <c r="H1014">
        <f t="shared" si="214"/>
        <v>0</v>
      </c>
      <c r="I1014">
        <v>300</v>
      </c>
      <c r="J1014">
        <f t="shared" si="215"/>
        <v>333.33333333333331</v>
      </c>
      <c r="K1014">
        <f t="shared" si="216"/>
        <v>0</v>
      </c>
      <c r="L1014">
        <f t="shared" si="217"/>
        <v>0</v>
      </c>
      <c r="M1014">
        <f t="shared" si="218"/>
        <v>0</v>
      </c>
      <c r="N1014">
        <f t="shared" si="219"/>
        <v>0</v>
      </c>
      <c r="O1014">
        <f t="shared" si="220"/>
        <v>0</v>
      </c>
      <c r="P1014">
        <f t="shared" si="221"/>
        <v>333.33333333333331</v>
      </c>
      <c r="Q1014">
        <f t="shared" si="222"/>
        <v>0.33333333333333331</v>
      </c>
    </row>
    <row r="1015" spans="1:17" x14ac:dyDescent="0.3">
      <c r="A1015">
        <v>1006</v>
      </c>
      <c r="B1015">
        <v>0</v>
      </c>
      <c r="C1015">
        <f t="shared" si="210"/>
        <v>0</v>
      </c>
      <c r="D1015">
        <f t="shared" si="211"/>
        <v>0</v>
      </c>
      <c r="E1015">
        <f t="shared" si="212"/>
        <v>225.63</v>
      </c>
      <c r="F1015">
        <f t="shared" si="223"/>
        <v>0</v>
      </c>
      <c r="G1015">
        <f t="shared" si="213"/>
        <v>225.63</v>
      </c>
      <c r="H1015">
        <f t="shared" si="214"/>
        <v>0</v>
      </c>
      <c r="I1015">
        <v>300</v>
      </c>
      <c r="J1015">
        <f t="shared" si="215"/>
        <v>333.33333333333331</v>
      </c>
      <c r="K1015">
        <f t="shared" si="216"/>
        <v>0</v>
      </c>
      <c r="L1015">
        <f t="shared" si="217"/>
        <v>0</v>
      </c>
      <c r="M1015">
        <f t="shared" si="218"/>
        <v>0</v>
      </c>
      <c r="N1015">
        <f t="shared" si="219"/>
        <v>0</v>
      </c>
      <c r="O1015">
        <f t="shared" si="220"/>
        <v>0</v>
      </c>
      <c r="P1015">
        <f t="shared" si="221"/>
        <v>333.33333333333331</v>
      </c>
      <c r="Q1015">
        <f t="shared" si="222"/>
        <v>0.33333333333333331</v>
      </c>
    </row>
    <row r="1016" spans="1:17" x14ac:dyDescent="0.3">
      <c r="A1016">
        <v>1007</v>
      </c>
      <c r="B1016">
        <v>0</v>
      </c>
      <c r="C1016">
        <f t="shared" si="210"/>
        <v>0</v>
      </c>
      <c r="D1016">
        <f t="shared" si="211"/>
        <v>0</v>
      </c>
      <c r="E1016">
        <f t="shared" si="212"/>
        <v>225.63</v>
      </c>
      <c r="F1016">
        <f t="shared" si="223"/>
        <v>0</v>
      </c>
      <c r="G1016">
        <f t="shared" si="213"/>
        <v>225.63</v>
      </c>
      <c r="H1016">
        <f t="shared" si="214"/>
        <v>0</v>
      </c>
      <c r="I1016">
        <v>300</v>
      </c>
      <c r="J1016">
        <f t="shared" si="215"/>
        <v>333.33333333333331</v>
      </c>
      <c r="K1016">
        <f t="shared" si="216"/>
        <v>0</v>
      </c>
      <c r="L1016">
        <f t="shared" si="217"/>
        <v>0</v>
      </c>
      <c r="M1016">
        <f t="shared" si="218"/>
        <v>0</v>
      </c>
      <c r="N1016">
        <f t="shared" si="219"/>
        <v>0</v>
      </c>
      <c r="O1016">
        <f t="shared" si="220"/>
        <v>0</v>
      </c>
      <c r="P1016">
        <f t="shared" si="221"/>
        <v>333.33333333333331</v>
      </c>
      <c r="Q1016">
        <f t="shared" si="222"/>
        <v>0.33333333333333331</v>
      </c>
    </row>
    <row r="1017" spans="1:17" x14ac:dyDescent="0.3">
      <c r="A1017">
        <v>1008</v>
      </c>
      <c r="B1017">
        <v>0</v>
      </c>
      <c r="C1017">
        <f t="shared" si="210"/>
        <v>0</v>
      </c>
      <c r="D1017">
        <f t="shared" si="211"/>
        <v>0</v>
      </c>
      <c r="E1017">
        <f t="shared" si="212"/>
        <v>225.63</v>
      </c>
      <c r="F1017">
        <f t="shared" si="223"/>
        <v>0</v>
      </c>
      <c r="G1017">
        <f t="shared" si="213"/>
        <v>225.63</v>
      </c>
      <c r="H1017">
        <f t="shared" si="214"/>
        <v>0</v>
      </c>
      <c r="I1017">
        <v>300</v>
      </c>
      <c r="J1017">
        <f t="shared" si="215"/>
        <v>333.33333333333331</v>
      </c>
      <c r="K1017">
        <f t="shared" si="216"/>
        <v>0</v>
      </c>
      <c r="L1017">
        <f t="shared" si="217"/>
        <v>0</v>
      </c>
      <c r="M1017">
        <f t="shared" si="218"/>
        <v>0</v>
      </c>
      <c r="N1017">
        <f t="shared" si="219"/>
        <v>0</v>
      </c>
      <c r="O1017">
        <f t="shared" si="220"/>
        <v>0</v>
      </c>
      <c r="P1017">
        <f t="shared" si="221"/>
        <v>333.33333333333331</v>
      </c>
      <c r="Q1017">
        <f t="shared" si="222"/>
        <v>0.33333333333333331</v>
      </c>
    </row>
    <row r="1018" spans="1:17" x14ac:dyDescent="0.3">
      <c r="A1018">
        <v>1009</v>
      </c>
      <c r="B1018">
        <v>0</v>
      </c>
      <c r="C1018">
        <f t="shared" si="210"/>
        <v>0</v>
      </c>
      <c r="D1018">
        <f t="shared" si="211"/>
        <v>0</v>
      </c>
      <c r="E1018">
        <f t="shared" si="212"/>
        <v>225.63</v>
      </c>
      <c r="F1018">
        <f t="shared" si="223"/>
        <v>0</v>
      </c>
      <c r="G1018">
        <f t="shared" si="213"/>
        <v>225.63</v>
      </c>
      <c r="H1018">
        <f t="shared" si="214"/>
        <v>0</v>
      </c>
      <c r="I1018">
        <v>300</v>
      </c>
      <c r="J1018">
        <f t="shared" si="215"/>
        <v>333.33333333333331</v>
      </c>
      <c r="K1018">
        <f t="shared" si="216"/>
        <v>0</v>
      </c>
      <c r="L1018">
        <f t="shared" si="217"/>
        <v>0</v>
      </c>
      <c r="M1018">
        <f t="shared" si="218"/>
        <v>0</v>
      </c>
      <c r="N1018">
        <f t="shared" si="219"/>
        <v>0</v>
      </c>
      <c r="O1018">
        <f t="shared" si="220"/>
        <v>0</v>
      </c>
      <c r="P1018">
        <f t="shared" si="221"/>
        <v>333.33333333333331</v>
      </c>
      <c r="Q1018">
        <f t="shared" si="222"/>
        <v>0.33333333333333331</v>
      </c>
    </row>
    <row r="1019" spans="1:17" x14ac:dyDescent="0.3">
      <c r="A1019">
        <v>1010</v>
      </c>
      <c r="B1019">
        <v>0</v>
      </c>
      <c r="C1019">
        <f t="shared" si="210"/>
        <v>0</v>
      </c>
      <c r="D1019">
        <f t="shared" si="211"/>
        <v>0</v>
      </c>
      <c r="E1019">
        <f t="shared" si="212"/>
        <v>225.63</v>
      </c>
      <c r="F1019">
        <f t="shared" si="223"/>
        <v>0</v>
      </c>
      <c r="G1019">
        <f t="shared" si="213"/>
        <v>225.63</v>
      </c>
      <c r="H1019">
        <f t="shared" si="214"/>
        <v>0</v>
      </c>
      <c r="I1019">
        <v>300</v>
      </c>
      <c r="J1019">
        <f t="shared" si="215"/>
        <v>333.33333333333331</v>
      </c>
      <c r="K1019">
        <f t="shared" si="216"/>
        <v>0</v>
      </c>
      <c r="L1019">
        <f t="shared" si="217"/>
        <v>0</v>
      </c>
      <c r="M1019">
        <f t="shared" si="218"/>
        <v>0</v>
      </c>
      <c r="N1019">
        <f t="shared" si="219"/>
        <v>0</v>
      </c>
      <c r="O1019">
        <f t="shared" si="220"/>
        <v>0</v>
      </c>
      <c r="P1019">
        <f t="shared" si="221"/>
        <v>333.33333333333331</v>
      </c>
      <c r="Q1019">
        <f t="shared" si="222"/>
        <v>0.33333333333333331</v>
      </c>
    </row>
    <row r="1020" spans="1:17" x14ac:dyDescent="0.3">
      <c r="A1020">
        <v>1011</v>
      </c>
      <c r="B1020">
        <v>0</v>
      </c>
      <c r="C1020">
        <f t="shared" si="210"/>
        <v>0</v>
      </c>
      <c r="D1020">
        <f t="shared" si="211"/>
        <v>0</v>
      </c>
      <c r="E1020">
        <f t="shared" si="212"/>
        <v>225.63</v>
      </c>
      <c r="F1020">
        <f t="shared" si="223"/>
        <v>0</v>
      </c>
      <c r="G1020">
        <f t="shared" si="213"/>
        <v>225.63</v>
      </c>
      <c r="H1020">
        <f t="shared" si="214"/>
        <v>0</v>
      </c>
      <c r="I1020">
        <v>300</v>
      </c>
      <c r="J1020">
        <f t="shared" si="215"/>
        <v>333.33333333333331</v>
      </c>
      <c r="K1020">
        <f t="shared" si="216"/>
        <v>0</v>
      </c>
      <c r="L1020">
        <f t="shared" si="217"/>
        <v>0</v>
      </c>
      <c r="M1020">
        <f t="shared" si="218"/>
        <v>0</v>
      </c>
      <c r="N1020">
        <f t="shared" si="219"/>
        <v>0</v>
      </c>
      <c r="O1020">
        <f t="shared" si="220"/>
        <v>0</v>
      </c>
      <c r="P1020">
        <f t="shared" si="221"/>
        <v>333.33333333333331</v>
      </c>
      <c r="Q1020">
        <f t="shared" si="222"/>
        <v>0.33333333333333331</v>
      </c>
    </row>
    <row r="1021" spans="1:17" x14ac:dyDescent="0.3">
      <c r="A1021">
        <v>1012</v>
      </c>
      <c r="B1021">
        <v>0</v>
      </c>
      <c r="C1021">
        <f t="shared" si="210"/>
        <v>0</v>
      </c>
      <c r="D1021">
        <f t="shared" si="211"/>
        <v>0</v>
      </c>
      <c r="E1021">
        <f t="shared" si="212"/>
        <v>225.63</v>
      </c>
      <c r="F1021">
        <f t="shared" si="223"/>
        <v>0</v>
      </c>
      <c r="G1021">
        <f t="shared" si="213"/>
        <v>225.63</v>
      </c>
      <c r="H1021">
        <f t="shared" si="214"/>
        <v>0</v>
      </c>
      <c r="I1021">
        <v>300</v>
      </c>
      <c r="J1021">
        <f t="shared" si="215"/>
        <v>333.33333333333331</v>
      </c>
      <c r="K1021">
        <f t="shared" si="216"/>
        <v>0</v>
      </c>
      <c r="L1021">
        <f t="shared" si="217"/>
        <v>0</v>
      </c>
      <c r="M1021">
        <f t="shared" si="218"/>
        <v>0</v>
      </c>
      <c r="N1021">
        <f t="shared" si="219"/>
        <v>0</v>
      </c>
      <c r="O1021">
        <f t="shared" si="220"/>
        <v>0</v>
      </c>
      <c r="P1021">
        <f t="shared" si="221"/>
        <v>333.33333333333331</v>
      </c>
      <c r="Q1021">
        <f t="shared" si="222"/>
        <v>0.33333333333333331</v>
      </c>
    </row>
    <row r="1022" spans="1:17" x14ac:dyDescent="0.3">
      <c r="A1022">
        <v>1013</v>
      </c>
      <c r="B1022">
        <v>0</v>
      </c>
      <c r="C1022">
        <f t="shared" si="210"/>
        <v>0</v>
      </c>
      <c r="D1022">
        <f t="shared" si="211"/>
        <v>0</v>
      </c>
      <c r="E1022">
        <f t="shared" si="212"/>
        <v>225.63</v>
      </c>
      <c r="F1022">
        <f t="shared" si="223"/>
        <v>0</v>
      </c>
      <c r="G1022">
        <f t="shared" si="213"/>
        <v>225.63</v>
      </c>
      <c r="H1022">
        <f t="shared" si="214"/>
        <v>0</v>
      </c>
      <c r="I1022">
        <v>300</v>
      </c>
      <c r="J1022">
        <f t="shared" si="215"/>
        <v>333.33333333333331</v>
      </c>
      <c r="K1022">
        <f t="shared" si="216"/>
        <v>0</v>
      </c>
      <c r="L1022">
        <f t="shared" si="217"/>
        <v>0</v>
      </c>
      <c r="M1022">
        <f t="shared" si="218"/>
        <v>0</v>
      </c>
      <c r="N1022">
        <f t="shared" si="219"/>
        <v>0</v>
      </c>
      <c r="O1022">
        <f t="shared" si="220"/>
        <v>0</v>
      </c>
      <c r="P1022">
        <f t="shared" si="221"/>
        <v>333.33333333333331</v>
      </c>
      <c r="Q1022">
        <f t="shared" si="222"/>
        <v>0.33333333333333331</v>
      </c>
    </row>
    <row r="1023" spans="1:17" x14ac:dyDescent="0.3">
      <c r="A1023">
        <v>1014</v>
      </c>
      <c r="B1023">
        <v>0</v>
      </c>
      <c r="C1023">
        <f t="shared" si="210"/>
        <v>0</v>
      </c>
      <c r="D1023">
        <f t="shared" si="211"/>
        <v>0</v>
      </c>
      <c r="E1023">
        <f t="shared" si="212"/>
        <v>225.63</v>
      </c>
      <c r="F1023">
        <f t="shared" si="223"/>
        <v>0</v>
      </c>
      <c r="G1023">
        <f t="shared" si="213"/>
        <v>225.63</v>
      </c>
      <c r="H1023">
        <f t="shared" si="214"/>
        <v>0</v>
      </c>
      <c r="I1023">
        <v>300</v>
      </c>
      <c r="J1023">
        <f t="shared" si="215"/>
        <v>333.33333333333331</v>
      </c>
      <c r="K1023">
        <f t="shared" si="216"/>
        <v>0</v>
      </c>
      <c r="L1023">
        <f t="shared" si="217"/>
        <v>0</v>
      </c>
      <c r="M1023">
        <f t="shared" si="218"/>
        <v>0</v>
      </c>
      <c r="N1023">
        <f t="shared" si="219"/>
        <v>0</v>
      </c>
      <c r="O1023">
        <f t="shared" si="220"/>
        <v>0</v>
      </c>
      <c r="P1023">
        <f t="shared" si="221"/>
        <v>333.33333333333331</v>
      </c>
      <c r="Q1023">
        <f t="shared" si="222"/>
        <v>0.33333333333333331</v>
      </c>
    </row>
    <row r="1024" spans="1:17" x14ac:dyDescent="0.3">
      <c r="A1024">
        <v>1015</v>
      </c>
      <c r="B1024">
        <v>0</v>
      </c>
      <c r="C1024">
        <f t="shared" si="210"/>
        <v>0</v>
      </c>
      <c r="D1024">
        <f t="shared" si="211"/>
        <v>0</v>
      </c>
      <c r="E1024">
        <f t="shared" si="212"/>
        <v>225.63</v>
      </c>
      <c r="F1024">
        <f t="shared" si="223"/>
        <v>0</v>
      </c>
      <c r="G1024">
        <f t="shared" si="213"/>
        <v>225.63</v>
      </c>
      <c r="H1024">
        <f t="shared" si="214"/>
        <v>0</v>
      </c>
      <c r="I1024">
        <v>300</v>
      </c>
      <c r="J1024">
        <f t="shared" si="215"/>
        <v>333.33333333333331</v>
      </c>
      <c r="K1024">
        <f t="shared" si="216"/>
        <v>0</v>
      </c>
      <c r="L1024">
        <f t="shared" si="217"/>
        <v>0</v>
      </c>
      <c r="M1024">
        <f t="shared" si="218"/>
        <v>0</v>
      </c>
      <c r="N1024">
        <f t="shared" si="219"/>
        <v>0</v>
      </c>
      <c r="O1024">
        <f t="shared" si="220"/>
        <v>0</v>
      </c>
      <c r="P1024">
        <f t="shared" si="221"/>
        <v>333.33333333333331</v>
      </c>
      <c r="Q1024">
        <f t="shared" si="222"/>
        <v>0.33333333333333331</v>
      </c>
    </row>
    <row r="1025" spans="1:17" x14ac:dyDescent="0.3">
      <c r="A1025">
        <v>1016</v>
      </c>
      <c r="B1025">
        <v>0</v>
      </c>
      <c r="C1025">
        <f t="shared" si="210"/>
        <v>0</v>
      </c>
      <c r="D1025">
        <f t="shared" si="211"/>
        <v>0</v>
      </c>
      <c r="E1025">
        <f t="shared" si="212"/>
        <v>225.63</v>
      </c>
      <c r="F1025">
        <f t="shared" si="223"/>
        <v>0</v>
      </c>
      <c r="G1025">
        <f t="shared" si="213"/>
        <v>225.63</v>
      </c>
      <c r="H1025">
        <f t="shared" si="214"/>
        <v>0</v>
      </c>
      <c r="I1025">
        <v>300</v>
      </c>
      <c r="J1025">
        <f t="shared" si="215"/>
        <v>333.33333333333331</v>
      </c>
      <c r="K1025">
        <f t="shared" si="216"/>
        <v>0</v>
      </c>
      <c r="L1025">
        <f t="shared" si="217"/>
        <v>0</v>
      </c>
      <c r="M1025">
        <f t="shared" si="218"/>
        <v>0</v>
      </c>
      <c r="N1025">
        <f t="shared" si="219"/>
        <v>0</v>
      </c>
      <c r="O1025">
        <f t="shared" si="220"/>
        <v>0</v>
      </c>
      <c r="P1025">
        <f t="shared" si="221"/>
        <v>333.33333333333331</v>
      </c>
      <c r="Q1025">
        <f t="shared" si="222"/>
        <v>0.33333333333333331</v>
      </c>
    </row>
    <row r="1026" spans="1:17" x14ac:dyDescent="0.3">
      <c r="A1026">
        <v>1017</v>
      </c>
      <c r="B1026">
        <v>0</v>
      </c>
      <c r="C1026">
        <f t="shared" si="210"/>
        <v>0</v>
      </c>
      <c r="D1026">
        <f t="shared" si="211"/>
        <v>0</v>
      </c>
      <c r="E1026">
        <f t="shared" si="212"/>
        <v>225.63</v>
      </c>
      <c r="F1026">
        <f t="shared" si="223"/>
        <v>0</v>
      </c>
      <c r="G1026">
        <f t="shared" si="213"/>
        <v>225.63</v>
      </c>
      <c r="H1026">
        <f t="shared" si="214"/>
        <v>0</v>
      </c>
      <c r="I1026">
        <v>300</v>
      </c>
      <c r="J1026">
        <f t="shared" si="215"/>
        <v>333.33333333333331</v>
      </c>
      <c r="K1026">
        <f t="shared" si="216"/>
        <v>0</v>
      </c>
      <c r="L1026">
        <f t="shared" si="217"/>
        <v>0</v>
      </c>
      <c r="M1026">
        <f t="shared" si="218"/>
        <v>0</v>
      </c>
      <c r="N1026">
        <f t="shared" si="219"/>
        <v>0</v>
      </c>
      <c r="O1026">
        <f t="shared" si="220"/>
        <v>0</v>
      </c>
      <c r="P1026">
        <f t="shared" si="221"/>
        <v>333.33333333333331</v>
      </c>
      <c r="Q1026">
        <f t="shared" si="222"/>
        <v>0.33333333333333331</v>
      </c>
    </row>
    <row r="1027" spans="1:17" x14ac:dyDescent="0.3">
      <c r="A1027">
        <v>1018</v>
      </c>
      <c r="B1027">
        <v>0</v>
      </c>
      <c r="C1027">
        <f t="shared" si="210"/>
        <v>0</v>
      </c>
      <c r="D1027">
        <f t="shared" si="211"/>
        <v>0</v>
      </c>
      <c r="E1027">
        <f t="shared" si="212"/>
        <v>225.63</v>
      </c>
      <c r="F1027">
        <f t="shared" si="223"/>
        <v>0</v>
      </c>
      <c r="G1027">
        <f t="shared" si="213"/>
        <v>225.63</v>
      </c>
      <c r="H1027">
        <f t="shared" si="214"/>
        <v>0</v>
      </c>
      <c r="I1027">
        <v>300</v>
      </c>
      <c r="J1027">
        <f t="shared" si="215"/>
        <v>333.33333333333331</v>
      </c>
      <c r="K1027">
        <f t="shared" si="216"/>
        <v>0</v>
      </c>
      <c r="L1027">
        <f t="shared" si="217"/>
        <v>0</v>
      </c>
      <c r="M1027">
        <f t="shared" si="218"/>
        <v>0</v>
      </c>
      <c r="N1027">
        <f t="shared" si="219"/>
        <v>0</v>
      </c>
      <c r="O1027">
        <f t="shared" si="220"/>
        <v>0</v>
      </c>
      <c r="P1027">
        <f t="shared" si="221"/>
        <v>333.33333333333331</v>
      </c>
      <c r="Q1027">
        <f t="shared" si="222"/>
        <v>0.33333333333333331</v>
      </c>
    </row>
    <row r="1028" spans="1:17" x14ac:dyDescent="0.3">
      <c r="A1028">
        <v>1019</v>
      </c>
      <c r="B1028">
        <v>0</v>
      </c>
      <c r="C1028">
        <f t="shared" si="210"/>
        <v>0</v>
      </c>
      <c r="D1028">
        <f t="shared" si="211"/>
        <v>0</v>
      </c>
      <c r="E1028">
        <f t="shared" si="212"/>
        <v>225.63</v>
      </c>
      <c r="F1028">
        <f t="shared" si="223"/>
        <v>0</v>
      </c>
      <c r="G1028">
        <f t="shared" si="213"/>
        <v>225.63</v>
      </c>
      <c r="H1028">
        <f t="shared" si="214"/>
        <v>0</v>
      </c>
      <c r="I1028">
        <v>300</v>
      </c>
      <c r="J1028">
        <f t="shared" si="215"/>
        <v>333.33333333333331</v>
      </c>
      <c r="K1028">
        <f t="shared" si="216"/>
        <v>0</v>
      </c>
      <c r="L1028">
        <f t="shared" si="217"/>
        <v>0</v>
      </c>
      <c r="M1028">
        <f t="shared" si="218"/>
        <v>0</v>
      </c>
      <c r="N1028">
        <f t="shared" si="219"/>
        <v>0</v>
      </c>
      <c r="O1028">
        <f t="shared" si="220"/>
        <v>0</v>
      </c>
      <c r="P1028">
        <f t="shared" si="221"/>
        <v>333.33333333333331</v>
      </c>
      <c r="Q1028">
        <f t="shared" si="222"/>
        <v>0.33333333333333331</v>
      </c>
    </row>
    <row r="1029" spans="1:17" x14ac:dyDescent="0.3">
      <c r="A1029">
        <v>1020</v>
      </c>
      <c r="B1029">
        <v>0</v>
      </c>
      <c r="C1029">
        <f t="shared" si="210"/>
        <v>0</v>
      </c>
      <c r="D1029">
        <f t="shared" si="211"/>
        <v>0</v>
      </c>
      <c r="E1029">
        <f t="shared" si="212"/>
        <v>225.63</v>
      </c>
      <c r="F1029">
        <f t="shared" si="223"/>
        <v>0</v>
      </c>
      <c r="G1029">
        <f t="shared" si="213"/>
        <v>225.63</v>
      </c>
      <c r="H1029">
        <f t="shared" si="214"/>
        <v>0</v>
      </c>
      <c r="I1029">
        <v>300</v>
      </c>
      <c r="J1029">
        <f t="shared" si="215"/>
        <v>333.33333333333331</v>
      </c>
      <c r="K1029">
        <f t="shared" si="216"/>
        <v>0</v>
      </c>
      <c r="L1029">
        <f t="shared" si="217"/>
        <v>0</v>
      </c>
      <c r="M1029">
        <f t="shared" si="218"/>
        <v>0</v>
      </c>
      <c r="N1029">
        <f t="shared" si="219"/>
        <v>0</v>
      </c>
      <c r="O1029">
        <f t="shared" si="220"/>
        <v>0</v>
      </c>
      <c r="P1029">
        <f t="shared" si="221"/>
        <v>333.33333333333331</v>
      </c>
      <c r="Q1029">
        <f t="shared" si="222"/>
        <v>0.33333333333333331</v>
      </c>
    </row>
    <row r="1030" spans="1:17" x14ac:dyDescent="0.3">
      <c r="A1030">
        <v>1021</v>
      </c>
      <c r="B1030">
        <v>0</v>
      </c>
      <c r="C1030">
        <f t="shared" si="210"/>
        <v>0</v>
      </c>
      <c r="D1030">
        <f t="shared" si="211"/>
        <v>0</v>
      </c>
      <c r="E1030">
        <f t="shared" si="212"/>
        <v>225.63</v>
      </c>
      <c r="F1030">
        <f t="shared" si="223"/>
        <v>0</v>
      </c>
      <c r="G1030">
        <f t="shared" si="213"/>
        <v>225.63</v>
      </c>
      <c r="H1030">
        <f t="shared" si="214"/>
        <v>0</v>
      </c>
      <c r="I1030">
        <v>300</v>
      </c>
      <c r="J1030">
        <f t="shared" si="215"/>
        <v>333.33333333333331</v>
      </c>
      <c r="K1030">
        <f t="shared" si="216"/>
        <v>0</v>
      </c>
      <c r="L1030">
        <f t="shared" si="217"/>
        <v>0</v>
      </c>
      <c r="M1030">
        <f t="shared" si="218"/>
        <v>0</v>
      </c>
      <c r="N1030">
        <f t="shared" si="219"/>
        <v>0</v>
      </c>
      <c r="O1030">
        <f t="shared" si="220"/>
        <v>0</v>
      </c>
      <c r="P1030">
        <f t="shared" si="221"/>
        <v>333.33333333333331</v>
      </c>
      <c r="Q1030">
        <f t="shared" si="222"/>
        <v>0.33333333333333331</v>
      </c>
    </row>
    <row r="1031" spans="1:17" x14ac:dyDescent="0.3">
      <c r="A1031">
        <v>1022</v>
      </c>
      <c r="B1031">
        <v>0</v>
      </c>
      <c r="C1031">
        <f t="shared" si="210"/>
        <v>0</v>
      </c>
      <c r="D1031">
        <f t="shared" si="211"/>
        <v>0</v>
      </c>
      <c r="E1031">
        <f t="shared" si="212"/>
        <v>225.63</v>
      </c>
      <c r="F1031">
        <f t="shared" si="223"/>
        <v>0</v>
      </c>
      <c r="G1031">
        <f t="shared" si="213"/>
        <v>225.63</v>
      </c>
      <c r="H1031">
        <f t="shared" si="214"/>
        <v>0</v>
      </c>
      <c r="I1031">
        <v>300</v>
      </c>
      <c r="J1031">
        <f t="shared" si="215"/>
        <v>333.33333333333331</v>
      </c>
      <c r="K1031">
        <f t="shared" si="216"/>
        <v>0</v>
      </c>
      <c r="L1031">
        <f t="shared" si="217"/>
        <v>0</v>
      </c>
      <c r="M1031">
        <f t="shared" si="218"/>
        <v>0</v>
      </c>
      <c r="N1031">
        <f t="shared" si="219"/>
        <v>0</v>
      </c>
      <c r="O1031">
        <f t="shared" si="220"/>
        <v>0</v>
      </c>
      <c r="P1031">
        <f t="shared" si="221"/>
        <v>333.33333333333331</v>
      </c>
      <c r="Q1031">
        <f t="shared" si="222"/>
        <v>0.33333333333333331</v>
      </c>
    </row>
    <row r="1032" spans="1:17" x14ac:dyDescent="0.3">
      <c r="A1032">
        <v>1023</v>
      </c>
      <c r="B1032">
        <v>0</v>
      </c>
      <c r="C1032">
        <f t="shared" si="210"/>
        <v>0</v>
      </c>
      <c r="D1032">
        <f t="shared" si="211"/>
        <v>0</v>
      </c>
      <c r="E1032">
        <f t="shared" si="212"/>
        <v>225.63</v>
      </c>
      <c r="F1032">
        <f t="shared" si="223"/>
        <v>0</v>
      </c>
      <c r="G1032">
        <f t="shared" si="213"/>
        <v>225.63</v>
      </c>
      <c r="H1032">
        <f t="shared" si="214"/>
        <v>0</v>
      </c>
      <c r="I1032">
        <v>300</v>
      </c>
      <c r="J1032">
        <f t="shared" si="215"/>
        <v>333.33333333333331</v>
      </c>
      <c r="K1032">
        <f t="shared" si="216"/>
        <v>0</v>
      </c>
      <c r="L1032">
        <f t="shared" si="217"/>
        <v>0</v>
      </c>
      <c r="M1032">
        <f t="shared" si="218"/>
        <v>0</v>
      </c>
      <c r="N1032">
        <f t="shared" si="219"/>
        <v>0</v>
      </c>
      <c r="O1032">
        <f t="shared" si="220"/>
        <v>0</v>
      </c>
      <c r="P1032">
        <f t="shared" si="221"/>
        <v>333.33333333333331</v>
      </c>
      <c r="Q1032">
        <f t="shared" si="222"/>
        <v>0.33333333333333331</v>
      </c>
    </row>
    <row r="1033" spans="1:17" x14ac:dyDescent="0.3">
      <c r="A1033">
        <v>1024</v>
      </c>
      <c r="B1033">
        <v>0</v>
      </c>
      <c r="C1033">
        <f t="shared" si="210"/>
        <v>0</v>
      </c>
      <c r="D1033">
        <f t="shared" si="211"/>
        <v>0</v>
      </c>
      <c r="E1033">
        <f t="shared" si="212"/>
        <v>225.63</v>
      </c>
      <c r="F1033">
        <f t="shared" si="223"/>
        <v>0</v>
      </c>
      <c r="G1033">
        <f t="shared" si="213"/>
        <v>225.63</v>
      </c>
      <c r="H1033">
        <f t="shared" si="214"/>
        <v>0</v>
      </c>
      <c r="I1033">
        <v>300</v>
      </c>
      <c r="J1033">
        <f t="shared" si="215"/>
        <v>333.33333333333331</v>
      </c>
      <c r="K1033">
        <f t="shared" si="216"/>
        <v>0</v>
      </c>
      <c r="L1033">
        <f t="shared" si="217"/>
        <v>0</v>
      </c>
      <c r="M1033">
        <f t="shared" si="218"/>
        <v>0</v>
      </c>
      <c r="N1033">
        <f t="shared" si="219"/>
        <v>0</v>
      </c>
      <c r="O1033">
        <f t="shared" si="220"/>
        <v>0</v>
      </c>
      <c r="P1033">
        <f t="shared" si="221"/>
        <v>333.33333333333331</v>
      </c>
      <c r="Q1033">
        <f t="shared" si="222"/>
        <v>0.33333333333333331</v>
      </c>
    </row>
    <row r="1034" spans="1:17" x14ac:dyDescent="0.3">
      <c r="A1034">
        <v>1025</v>
      </c>
      <c r="B1034">
        <v>0</v>
      </c>
      <c r="C1034">
        <f t="shared" ref="C1034:C1097" si="224">B1034/3.6</f>
        <v>0</v>
      </c>
      <c r="D1034">
        <f t="shared" ref="D1034:D1097" si="225">0.5*$E$1*$E$2*$E$3*(C1034^2)</f>
        <v>0</v>
      </c>
      <c r="E1034">
        <f t="shared" ref="E1034:E1097" si="226">$H$1*$H$2*$H$3*COS(0)</f>
        <v>225.63</v>
      </c>
      <c r="F1034">
        <f t="shared" si="223"/>
        <v>0</v>
      </c>
      <c r="G1034">
        <f t="shared" ref="G1034:G1097" si="227">D1034+E1034+F1034</f>
        <v>225.63</v>
      </c>
      <c r="H1034">
        <f t="shared" ref="H1034:H1097" si="228">G1034*C1034</f>
        <v>0</v>
      </c>
      <c r="I1034">
        <v>300</v>
      </c>
      <c r="J1034">
        <f t="shared" ref="J1034:J1097" si="229">I1034/0.9</f>
        <v>333.33333333333331</v>
      </c>
      <c r="K1034">
        <f t="shared" ref="K1034:K1097" si="230">IF(H1034&gt;0,H1034,0)</f>
        <v>0</v>
      </c>
      <c r="L1034">
        <f t="shared" ref="L1034:L1097" si="231">IF(H1034&lt;0,H1034,0)</f>
        <v>0</v>
      </c>
      <c r="M1034">
        <f t="shared" ref="M1034:M1097" si="232">K1034/0.9</f>
        <v>0</v>
      </c>
      <c r="N1034">
        <f t="shared" ref="N1034:N1097" si="233">L1034*0.9</f>
        <v>0</v>
      </c>
      <c r="O1034">
        <f t="shared" ref="O1034:O1097" si="234">M1034+N1034</f>
        <v>0</v>
      </c>
      <c r="P1034">
        <f t="shared" ref="P1034:P1097" si="235">J1034+O1034</f>
        <v>333.33333333333331</v>
      </c>
      <c r="Q1034">
        <f t="shared" ref="Q1034:Q1097" si="236">P1034/1000</f>
        <v>0.33333333333333331</v>
      </c>
    </row>
    <row r="1035" spans="1:17" x14ac:dyDescent="0.3">
      <c r="A1035">
        <v>1026</v>
      </c>
      <c r="B1035">
        <v>0</v>
      </c>
      <c r="C1035">
        <f t="shared" si="224"/>
        <v>0</v>
      </c>
      <c r="D1035">
        <f t="shared" si="225"/>
        <v>0</v>
      </c>
      <c r="E1035">
        <f t="shared" si="226"/>
        <v>225.63</v>
      </c>
      <c r="F1035">
        <f t="shared" ref="F1035:F1098" si="237">$H$1*((C1035-C1034)/(A1035-A1034))</f>
        <v>0</v>
      </c>
      <c r="G1035">
        <f t="shared" si="227"/>
        <v>225.63</v>
      </c>
      <c r="H1035">
        <f t="shared" si="228"/>
        <v>0</v>
      </c>
      <c r="I1035">
        <v>300</v>
      </c>
      <c r="J1035">
        <f t="shared" si="229"/>
        <v>333.33333333333331</v>
      </c>
      <c r="K1035">
        <f t="shared" si="230"/>
        <v>0</v>
      </c>
      <c r="L1035">
        <f t="shared" si="231"/>
        <v>0</v>
      </c>
      <c r="M1035">
        <f t="shared" si="232"/>
        <v>0</v>
      </c>
      <c r="N1035">
        <f t="shared" si="233"/>
        <v>0</v>
      </c>
      <c r="O1035">
        <f t="shared" si="234"/>
        <v>0</v>
      </c>
      <c r="P1035">
        <f t="shared" si="235"/>
        <v>333.33333333333331</v>
      </c>
      <c r="Q1035">
        <f t="shared" si="236"/>
        <v>0.33333333333333331</v>
      </c>
    </row>
    <row r="1036" spans="1:17" x14ac:dyDescent="0.3">
      <c r="A1036">
        <v>1027</v>
      </c>
      <c r="B1036">
        <v>0.8</v>
      </c>
      <c r="C1036">
        <f t="shared" si="224"/>
        <v>0.22222222222222224</v>
      </c>
      <c r="D1036">
        <f t="shared" si="225"/>
        <v>1.9333333333333334E-2</v>
      </c>
      <c r="E1036">
        <f t="shared" si="226"/>
        <v>225.63</v>
      </c>
      <c r="F1036">
        <f t="shared" si="237"/>
        <v>444.44444444444446</v>
      </c>
      <c r="G1036">
        <f t="shared" si="227"/>
        <v>670.09377777777775</v>
      </c>
      <c r="H1036">
        <f t="shared" si="228"/>
        <v>148.90972839506173</v>
      </c>
      <c r="I1036">
        <v>300</v>
      </c>
      <c r="J1036">
        <f t="shared" si="229"/>
        <v>333.33333333333331</v>
      </c>
      <c r="K1036">
        <f t="shared" si="230"/>
        <v>148.90972839506173</v>
      </c>
      <c r="L1036">
        <f t="shared" si="231"/>
        <v>0</v>
      </c>
      <c r="M1036">
        <f t="shared" si="232"/>
        <v>165.4552537722908</v>
      </c>
      <c r="N1036">
        <f t="shared" si="233"/>
        <v>0</v>
      </c>
      <c r="O1036">
        <f t="shared" si="234"/>
        <v>165.4552537722908</v>
      </c>
      <c r="P1036">
        <f t="shared" si="235"/>
        <v>498.78858710562412</v>
      </c>
      <c r="Q1036">
        <f t="shared" si="236"/>
        <v>0.49878858710562413</v>
      </c>
    </row>
    <row r="1037" spans="1:17" x14ac:dyDescent="0.3">
      <c r="A1037">
        <v>1028</v>
      </c>
      <c r="B1037">
        <v>3.6</v>
      </c>
      <c r="C1037">
        <f t="shared" si="224"/>
        <v>1</v>
      </c>
      <c r="D1037">
        <f t="shared" si="225"/>
        <v>0.39149999999999996</v>
      </c>
      <c r="E1037">
        <f t="shared" si="226"/>
        <v>225.63</v>
      </c>
      <c r="F1037">
        <f t="shared" si="237"/>
        <v>1555.5555555555557</v>
      </c>
      <c r="G1037">
        <f t="shared" si="227"/>
        <v>1781.5770555555557</v>
      </c>
      <c r="H1037">
        <f t="shared" si="228"/>
        <v>1781.5770555555557</v>
      </c>
      <c r="I1037">
        <v>300</v>
      </c>
      <c r="J1037">
        <f t="shared" si="229"/>
        <v>333.33333333333331</v>
      </c>
      <c r="K1037">
        <f t="shared" si="230"/>
        <v>1781.5770555555557</v>
      </c>
      <c r="L1037">
        <f t="shared" si="231"/>
        <v>0</v>
      </c>
      <c r="M1037">
        <f t="shared" si="232"/>
        <v>1979.5300617283951</v>
      </c>
      <c r="N1037">
        <f t="shared" si="233"/>
        <v>0</v>
      </c>
      <c r="O1037">
        <f t="shared" si="234"/>
        <v>1979.5300617283951</v>
      </c>
      <c r="P1037">
        <f t="shared" si="235"/>
        <v>2312.8633950617286</v>
      </c>
      <c r="Q1037">
        <f t="shared" si="236"/>
        <v>2.3128633950617288</v>
      </c>
    </row>
    <row r="1038" spans="1:17" x14ac:dyDescent="0.3">
      <c r="A1038">
        <v>1029</v>
      </c>
      <c r="B1038">
        <v>8.6</v>
      </c>
      <c r="C1038">
        <f t="shared" si="224"/>
        <v>2.3888888888888888</v>
      </c>
      <c r="D1038">
        <f t="shared" si="225"/>
        <v>2.2342083333333327</v>
      </c>
      <c r="E1038">
        <f t="shared" si="226"/>
        <v>225.63</v>
      </c>
      <c r="F1038">
        <f t="shared" si="237"/>
        <v>2777.7777777777778</v>
      </c>
      <c r="G1038">
        <f t="shared" si="227"/>
        <v>3005.6419861111112</v>
      </c>
      <c r="H1038">
        <f t="shared" si="228"/>
        <v>7180.144744598766</v>
      </c>
      <c r="I1038">
        <v>300</v>
      </c>
      <c r="J1038">
        <f t="shared" si="229"/>
        <v>333.33333333333331</v>
      </c>
      <c r="K1038">
        <f t="shared" si="230"/>
        <v>7180.144744598766</v>
      </c>
      <c r="L1038">
        <f t="shared" si="231"/>
        <v>0</v>
      </c>
      <c r="M1038">
        <f t="shared" si="232"/>
        <v>7977.9386051097399</v>
      </c>
      <c r="N1038">
        <f t="shared" si="233"/>
        <v>0</v>
      </c>
      <c r="O1038">
        <f t="shared" si="234"/>
        <v>7977.9386051097399</v>
      </c>
      <c r="P1038">
        <f t="shared" si="235"/>
        <v>8311.2719384430729</v>
      </c>
      <c r="Q1038">
        <f t="shared" si="236"/>
        <v>8.3112719384430722</v>
      </c>
    </row>
    <row r="1039" spans="1:17" x14ac:dyDescent="0.3">
      <c r="A1039">
        <v>1030</v>
      </c>
      <c r="B1039">
        <v>14.6</v>
      </c>
      <c r="C1039">
        <f t="shared" si="224"/>
        <v>4.0555555555555554</v>
      </c>
      <c r="D1039">
        <f t="shared" si="225"/>
        <v>6.4392083333333314</v>
      </c>
      <c r="E1039">
        <f t="shared" si="226"/>
        <v>225.63</v>
      </c>
      <c r="F1039">
        <f t="shared" si="237"/>
        <v>3333.333333333333</v>
      </c>
      <c r="G1039">
        <f t="shared" si="227"/>
        <v>3565.4025416666664</v>
      </c>
      <c r="H1039">
        <f t="shared" si="228"/>
        <v>14459.688085648146</v>
      </c>
      <c r="I1039">
        <v>300</v>
      </c>
      <c r="J1039">
        <f t="shared" si="229"/>
        <v>333.33333333333331</v>
      </c>
      <c r="K1039">
        <f t="shared" si="230"/>
        <v>14459.688085648146</v>
      </c>
      <c r="L1039">
        <f t="shared" si="231"/>
        <v>0</v>
      </c>
      <c r="M1039">
        <f t="shared" si="232"/>
        <v>16066.320095164607</v>
      </c>
      <c r="N1039">
        <f t="shared" si="233"/>
        <v>0</v>
      </c>
      <c r="O1039">
        <f t="shared" si="234"/>
        <v>16066.320095164607</v>
      </c>
      <c r="P1039">
        <f t="shared" si="235"/>
        <v>16399.653428497939</v>
      </c>
      <c r="Q1039">
        <f t="shared" si="236"/>
        <v>16.399653428497938</v>
      </c>
    </row>
    <row r="1040" spans="1:17" x14ac:dyDescent="0.3">
      <c r="A1040">
        <v>1031</v>
      </c>
      <c r="B1040">
        <v>20</v>
      </c>
      <c r="C1040">
        <f t="shared" si="224"/>
        <v>5.5555555555555554</v>
      </c>
      <c r="D1040">
        <f t="shared" si="225"/>
        <v>12.083333333333332</v>
      </c>
      <c r="E1040">
        <f t="shared" si="226"/>
        <v>225.63</v>
      </c>
      <c r="F1040">
        <f t="shared" si="237"/>
        <v>3000</v>
      </c>
      <c r="G1040">
        <f t="shared" si="227"/>
        <v>3237.7133333333331</v>
      </c>
      <c r="H1040">
        <f t="shared" si="228"/>
        <v>17987.296296296296</v>
      </c>
      <c r="I1040">
        <v>300</v>
      </c>
      <c r="J1040">
        <f t="shared" si="229"/>
        <v>333.33333333333331</v>
      </c>
      <c r="K1040">
        <f t="shared" si="230"/>
        <v>17987.296296296296</v>
      </c>
      <c r="L1040">
        <f t="shared" si="231"/>
        <v>0</v>
      </c>
      <c r="M1040">
        <f t="shared" si="232"/>
        <v>19985.88477366255</v>
      </c>
      <c r="N1040">
        <f t="shared" si="233"/>
        <v>0</v>
      </c>
      <c r="O1040">
        <f t="shared" si="234"/>
        <v>19985.88477366255</v>
      </c>
      <c r="P1040">
        <f t="shared" si="235"/>
        <v>20319.218106995882</v>
      </c>
      <c r="Q1040">
        <f t="shared" si="236"/>
        <v>20.319218106995883</v>
      </c>
    </row>
    <row r="1041" spans="1:17" x14ac:dyDescent="0.3">
      <c r="A1041">
        <v>1032</v>
      </c>
      <c r="B1041">
        <v>24.4</v>
      </c>
      <c r="C1041">
        <f t="shared" si="224"/>
        <v>6.7777777777777768</v>
      </c>
      <c r="D1041">
        <f t="shared" si="225"/>
        <v>17.984833333333327</v>
      </c>
      <c r="E1041">
        <f t="shared" si="226"/>
        <v>225.63</v>
      </c>
      <c r="F1041">
        <f t="shared" si="237"/>
        <v>2444.444444444443</v>
      </c>
      <c r="G1041">
        <f t="shared" si="227"/>
        <v>2688.0592777777765</v>
      </c>
      <c r="H1041">
        <f t="shared" si="228"/>
        <v>18219.068438271595</v>
      </c>
      <c r="I1041">
        <v>300</v>
      </c>
      <c r="J1041">
        <f t="shared" si="229"/>
        <v>333.33333333333331</v>
      </c>
      <c r="K1041">
        <f t="shared" si="230"/>
        <v>18219.068438271595</v>
      </c>
      <c r="L1041">
        <f t="shared" si="231"/>
        <v>0</v>
      </c>
      <c r="M1041">
        <f t="shared" si="232"/>
        <v>20243.409375857329</v>
      </c>
      <c r="N1041">
        <f t="shared" si="233"/>
        <v>0</v>
      </c>
      <c r="O1041">
        <f t="shared" si="234"/>
        <v>20243.409375857329</v>
      </c>
      <c r="P1041">
        <f t="shared" si="235"/>
        <v>20576.742709190661</v>
      </c>
      <c r="Q1041">
        <f t="shared" si="236"/>
        <v>20.576742709190661</v>
      </c>
    </row>
    <row r="1042" spans="1:17" x14ac:dyDescent="0.3">
      <c r="A1042">
        <v>1033</v>
      </c>
      <c r="B1042">
        <v>28.2</v>
      </c>
      <c r="C1042">
        <f t="shared" si="224"/>
        <v>7.833333333333333</v>
      </c>
      <c r="D1042">
        <f t="shared" si="225"/>
        <v>24.022874999999996</v>
      </c>
      <c r="E1042">
        <f t="shared" si="226"/>
        <v>225.63</v>
      </c>
      <c r="F1042">
        <f t="shared" si="237"/>
        <v>2111.1111111111127</v>
      </c>
      <c r="G1042">
        <f t="shared" si="227"/>
        <v>2360.7639861111129</v>
      </c>
      <c r="H1042">
        <f t="shared" si="228"/>
        <v>18492.65122453705</v>
      </c>
      <c r="I1042">
        <v>300</v>
      </c>
      <c r="J1042">
        <f t="shared" si="229"/>
        <v>333.33333333333331</v>
      </c>
      <c r="K1042">
        <f t="shared" si="230"/>
        <v>18492.65122453705</v>
      </c>
      <c r="L1042">
        <f t="shared" si="231"/>
        <v>0</v>
      </c>
      <c r="M1042">
        <f t="shared" si="232"/>
        <v>20547.390249485612</v>
      </c>
      <c r="N1042">
        <f t="shared" si="233"/>
        <v>0</v>
      </c>
      <c r="O1042">
        <f t="shared" si="234"/>
        <v>20547.390249485612</v>
      </c>
      <c r="P1042">
        <f t="shared" si="235"/>
        <v>20880.723582818944</v>
      </c>
      <c r="Q1042">
        <f t="shared" si="236"/>
        <v>20.880723582818945</v>
      </c>
    </row>
    <row r="1043" spans="1:17" x14ac:dyDescent="0.3">
      <c r="A1043">
        <v>1034</v>
      </c>
      <c r="B1043">
        <v>31.7</v>
      </c>
      <c r="C1043">
        <f t="shared" si="224"/>
        <v>8.8055555555555554</v>
      </c>
      <c r="D1043">
        <f t="shared" si="225"/>
        <v>30.356052083333328</v>
      </c>
      <c r="E1043">
        <f t="shared" si="226"/>
        <v>225.63</v>
      </c>
      <c r="F1043">
        <f t="shared" si="237"/>
        <v>1944.4444444444446</v>
      </c>
      <c r="G1043">
        <f t="shared" si="227"/>
        <v>2200.4304965277779</v>
      </c>
      <c r="H1043">
        <f t="shared" si="228"/>
        <v>19376.012983314045</v>
      </c>
      <c r="I1043">
        <v>300</v>
      </c>
      <c r="J1043">
        <f t="shared" si="229"/>
        <v>333.33333333333331</v>
      </c>
      <c r="K1043">
        <f t="shared" si="230"/>
        <v>19376.012983314045</v>
      </c>
      <c r="L1043">
        <f t="shared" si="231"/>
        <v>0</v>
      </c>
      <c r="M1043">
        <f t="shared" si="232"/>
        <v>21528.903314793384</v>
      </c>
      <c r="N1043">
        <f t="shared" si="233"/>
        <v>0</v>
      </c>
      <c r="O1043">
        <f t="shared" si="234"/>
        <v>21528.903314793384</v>
      </c>
      <c r="P1043">
        <f t="shared" si="235"/>
        <v>21862.236648126716</v>
      </c>
      <c r="Q1043">
        <f t="shared" si="236"/>
        <v>21.862236648126718</v>
      </c>
    </row>
    <row r="1044" spans="1:17" x14ac:dyDescent="0.3">
      <c r="A1044">
        <v>1035</v>
      </c>
      <c r="B1044">
        <v>35</v>
      </c>
      <c r="C1044">
        <f t="shared" si="224"/>
        <v>9.7222222222222214</v>
      </c>
      <c r="D1044">
        <f t="shared" si="225"/>
        <v>37.005208333333329</v>
      </c>
      <c r="E1044">
        <f t="shared" si="226"/>
        <v>225.63</v>
      </c>
      <c r="F1044">
        <f t="shared" si="237"/>
        <v>1833.3333333333321</v>
      </c>
      <c r="G1044">
        <f t="shared" si="227"/>
        <v>2095.9685416666653</v>
      </c>
      <c r="H1044">
        <f t="shared" si="228"/>
        <v>20377.471932870354</v>
      </c>
      <c r="I1044">
        <v>300</v>
      </c>
      <c r="J1044">
        <f t="shared" si="229"/>
        <v>333.33333333333331</v>
      </c>
      <c r="K1044">
        <f t="shared" si="230"/>
        <v>20377.471932870354</v>
      </c>
      <c r="L1044">
        <f t="shared" si="231"/>
        <v>0</v>
      </c>
      <c r="M1044">
        <f t="shared" si="232"/>
        <v>22641.635480967059</v>
      </c>
      <c r="N1044">
        <f t="shared" si="233"/>
        <v>0</v>
      </c>
      <c r="O1044">
        <f t="shared" si="234"/>
        <v>22641.635480967059</v>
      </c>
      <c r="P1044">
        <f t="shared" si="235"/>
        <v>22974.968814300391</v>
      </c>
      <c r="Q1044">
        <f t="shared" si="236"/>
        <v>22.974968814300393</v>
      </c>
    </row>
    <row r="1045" spans="1:17" x14ac:dyDescent="0.3">
      <c r="A1045">
        <v>1036</v>
      </c>
      <c r="B1045">
        <v>37.6</v>
      </c>
      <c r="C1045">
        <f t="shared" si="224"/>
        <v>10.444444444444445</v>
      </c>
      <c r="D1045">
        <f t="shared" si="225"/>
        <v>42.707333333333331</v>
      </c>
      <c r="E1045">
        <f t="shared" si="226"/>
        <v>225.63</v>
      </c>
      <c r="F1045">
        <f t="shared" si="237"/>
        <v>1444.4444444444464</v>
      </c>
      <c r="G1045">
        <f t="shared" si="227"/>
        <v>1712.7817777777798</v>
      </c>
      <c r="H1045">
        <f t="shared" si="228"/>
        <v>17889.054123456812</v>
      </c>
      <c r="I1045">
        <v>300</v>
      </c>
      <c r="J1045">
        <f t="shared" si="229"/>
        <v>333.33333333333331</v>
      </c>
      <c r="K1045">
        <f t="shared" si="230"/>
        <v>17889.054123456812</v>
      </c>
      <c r="L1045">
        <f t="shared" si="231"/>
        <v>0</v>
      </c>
      <c r="M1045">
        <f t="shared" si="232"/>
        <v>19876.726803840902</v>
      </c>
      <c r="N1045">
        <f t="shared" si="233"/>
        <v>0</v>
      </c>
      <c r="O1045">
        <f t="shared" si="234"/>
        <v>19876.726803840902</v>
      </c>
      <c r="P1045">
        <f t="shared" si="235"/>
        <v>20210.060137174234</v>
      </c>
      <c r="Q1045">
        <f t="shared" si="236"/>
        <v>20.210060137174235</v>
      </c>
    </row>
    <row r="1046" spans="1:17" x14ac:dyDescent="0.3">
      <c r="A1046">
        <v>1037</v>
      </c>
      <c r="B1046">
        <v>39.700000000000003</v>
      </c>
      <c r="C1046">
        <f t="shared" si="224"/>
        <v>11.027777777777779</v>
      </c>
      <c r="D1046">
        <f t="shared" si="225"/>
        <v>47.611052083333334</v>
      </c>
      <c r="E1046">
        <f t="shared" si="226"/>
        <v>225.63</v>
      </c>
      <c r="F1046">
        <f t="shared" si="237"/>
        <v>1166.6666666666679</v>
      </c>
      <c r="G1046">
        <f t="shared" si="227"/>
        <v>1439.9077187500011</v>
      </c>
      <c r="H1046">
        <f t="shared" si="228"/>
        <v>15878.982342881958</v>
      </c>
      <c r="I1046">
        <v>300</v>
      </c>
      <c r="J1046">
        <f t="shared" si="229"/>
        <v>333.33333333333331</v>
      </c>
      <c r="K1046">
        <f t="shared" si="230"/>
        <v>15878.982342881958</v>
      </c>
      <c r="L1046">
        <f t="shared" si="231"/>
        <v>0</v>
      </c>
      <c r="M1046">
        <f t="shared" si="232"/>
        <v>17643.313714313288</v>
      </c>
      <c r="N1046">
        <f t="shared" si="233"/>
        <v>0</v>
      </c>
      <c r="O1046">
        <f t="shared" si="234"/>
        <v>17643.313714313288</v>
      </c>
      <c r="P1046">
        <f t="shared" si="235"/>
        <v>17976.64704764662</v>
      </c>
      <c r="Q1046">
        <f t="shared" si="236"/>
        <v>17.976647047646619</v>
      </c>
    </row>
    <row r="1047" spans="1:17" x14ac:dyDescent="0.3">
      <c r="A1047">
        <v>1038</v>
      </c>
      <c r="B1047">
        <v>41.5</v>
      </c>
      <c r="C1047">
        <f t="shared" si="224"/>
        <v>11.527777777777777</v>
      </c>
      <c r="D1047">
        <f t="shared" si="225"/>
        <v>52.02630208333332</v>
      </c>
      <c r="E1047">
        <f t="shared" si="226"/>
        <v>225.63</v>
      </c>
      <c r="F1047">
        <f t="shared" si="237"/>
        <v>999.99999999999648</v>
      </c>
      <c r="G1047">
        <f t="shared" si="227"/>
        <v>1277.6563020833298</v>
      </c>
      <c r="H1047">
        <f t="shared" si="228"/>
        <v>14728.537926793939</v>
      </c>
      <c r="I1047">
        <v>300</v>
      </c>
      <c r="J1047">
        <f t="shared" si="229"/>
        <v>333.33333333333331</v>
      </c>
      <c r="K1047">
        <f t="shared" si="230"/>
        <v>14728.537926793939</v>
      </c>
      <c r="L1047">
        <f t="shared" si="231"/>
        <v>0</v>
      </c>
      <c r="M1047">
        <f t="shared" si="232"/>
        <v>16365.042140882153</v>
      </c>
      <c r="N1047">
        <f t="shared" si="233"/>
        <v>0</v>
      </c>
      <c r="O1047">
        <f t="shared" si="234"/>
        <v>16365.042140882153</v>
      </c>
      <c r="P1047">
        <f t="shared" si="235"/>
        <v>16698.375474215485</v>
      </c>
      <c r="Q1047">
        <f t="shared" si="236"/>
        <v>16.698375474215485</v>
      </c>
    </row>
    <row r="1048" spans="1:17" x14ac:dyDescent="0.3">
      <c r="A1048">
        <v>1039</v>
      </c>
      <c r="B1048">
        <v>43.6</v>
      </c>
      <c r="C1048">
        <f t="shared" si="224"/>
        <v>12.111111111111111</v>
      </c>
      <c r="D1048">
        <f t="shared" si="225"/>
        <v>57.424833333333325</v>
      </c>
      <c r="E1048">
        <f t="shared" si="226"/>
        <v>225.63</v>
      </c>
      <c r="F1048">
        <f t="shared" si="237"/>
        <v>1166.6666666666679</v>
      </c>
      <c r="G1048">
        <f t="shared" si="227"/>
        <v>1449.7215000000012</v>
      </c>
      <c r="H1048">
        <f t="shared" si="228"/>
        <v>17557.738166666681</v>
      </c>
      <c r="I1048">
        <v>300</v>
      </c>
      <c r="J1048">
        <f t="shared" si="229"/>
        <v>333.33333333333331</v>
      </c>
      <c r="K1048">
        <f t="shared" si="230"/>
        <v>17557.738166666681</v>
      </c>
      <c r="L1048">
        <f t="shared" si="231"/>
        <v>0</v>
      </c>
      <c r="M1048">
        <f t="shared" si="232"/>
        <v>19508.597962962976</v>
      </c>
      <c r="N1048">
        <f t="shared" si="233"/>
        <v>0</v>
      </c>
      <c r="O1048">
        <f t="shared" si="234"/>
        <v>19508.597962962976</v>
      </c>
      <c r="P1048">
        <f t="shared" si="235"/>
        <v>19841.931296296309</v>
      </c>
      <c r="Q1048">
        <f t="shared" si="236"/>
        <v>19.841931296296309</v>
      </c>
    </row>
    <row r="1049" spans="1:17" x14ac:dyDescent="0.3">
      <c r="A1049">
        <v>1040</v>
      </c>
      <c r="B1049">
        <v>46</v>
      </c>
      <c r="C1049">
        <f t="shared" si="224"/>
        <v>12.777777777777777</v>
      </c>
      <c r="D1049">
        <f t="shared" si="225"/>
        <v>63.92083333333332</v>
      </c>
      <c r="E1049">
        <f t="shared" si="226"/>
        <v>225.63</v>
      </c>
      <c r="F1049">
        <f t="shared" si="237"/>
        <v>1333.3333333333321</v>
      </c>
      <c r="G1049">
        <f t="shared" si="227"/>
        <v>1622.8841666666654</v>
      </c>
      <c r="H1049">
        <f t="shared" si="228"/>
        <v>20736.853240740722</v>
      </c>
      <c r="I1049">
        <v>300</v>
      </c>
      <c r="J1049">
        <f t="shared" si="229"/>
        <v>333.33333333333331</v>
      </c>
      <c r="K1049">
        <f t="shared" si="230"/>
        <v>20736.853240740722</v>
      </c>
      <c r="L1049">
        <f t="shared" si="231"/>
        <v>0</v>
      </c>
      <c r="M1049">
        <f t="shared" si="232"/>
        <v>23040.948045267469</v>
      </c>
      <c r="N1049">
        <f t="shared" si="233"/>
        <v>0</v>
      </c>
      <c r="O1049">
        <f t="shared" si="234"/>
        <v>23040.948045267469</v>
      </c>
      <c r="P1049">
        <f t="shared" si="235"/>
        <v>23374.281378600801</v>
      </c>
      <c r="Q1049">
        <f t="shared" si="236"/>
        <v>23.374281378600802</v>
      </c>
    </row>
    <row r="1050" spans="1:17" x14ac:dyDescent="0.3">
      <c r="A1050">
        <v>1041</v>
      </c>
      <c r="B1050">
        <v>48.4</v>
      </c>
      <c r="C1050">
        <f t="shared" si="224"/>
        <v>13.444444444444443</v>
      </c>
      <c r="D1050">
        <f t="shared" si="225"/>
        <v>70.7648333333333</v>
      </c>
      <c r="E1050">
        <f t="shared" si="226"/>
        <v>225.63</v>
      </c>
      <c r="F1050">
        <f t="shared" si="237"/>
        <v>1333.3333333333321</v>
      </c>
      <c r="G1050">
        <f t="shared" si="227"/>
        <v>1629.7281666666654</v>
      </c>
      <c r="H1050">
        <f t="shared" si="228"/>
        <v>21910.789796296278</v>
      </c>
      <c r="I1050">
        <v>300</v>
      </c>
      <c r="J1050">
        <f t="shared" si="229"/>
        <v>333.33333333333331</v>
      </c>
      <c r="K1050">
        <f t="shared" si="230"/>
        <v>21910.789796296278</v>
      </c>
      <c r="L1050">
        <f t="shared" si="231"/>
        <v>0</v>
      </c>
      <c r="M1050">
        <f t="shared" si="232"/>
        <v>24345.321995884751</v>
      </c>
      <c r="N1050">
        <f t="shared" si="233"/>
        <v>0</v>
      </c>
      <c r="O1050">
        <f t="shared" si="234"/>
        <v>24345.321995884751</v>
      </c>
      <c r="P1050">
        <f t="shared" si="235"/>
        <v>24678.655329218083</v>
      </c>
      <c r="Q1050">
        <f t="shared" si="236"/>
        <v>24.678655329218085</v>
      </c>
    </row>
    <row r="1051" spans="1:17" x14ac:dyDescent="0.3">
      <c r="A1051">
        <v>1042</v>
      </c>
      <c r="B1051">
        <v>50.5</v>
      </c>
      <c r="C1051">
        <f t="shared" si="224"/>
        <v>14.027777777777777</v>
      </c>
      <c r="D1051">
        <f t="shared" si="225"/>
        <v>77.038802083333309</v>
      </c>
      <c r="E1051">
        <f t="shared" si="226"/>
        <v>225.63</v>
      </c>
      <c r="F1051">
        <f t="shared" si="237"/>
        <v>1166.6666666666679</v>
      </c>
      <c r="G1051">
        <f t="shared" si="227"/>
        <v>1469.3354687500012</v>
      </c>
      <c r="H1051">
        <f t="shared" si="228"/>
        <v>20611.511436631958</v>
      </c>
      <c r="I1051">
        <v>300</v>
      </c>
      <c r="J1051">
        <f t="shared" si="229"/>
        <v>333.33333333333331</v>
      </c>
      <c r="K1051">
        <f t="shared" si="230"/>
        <v>20611.511436631958</v>
      </c>
      <c r="L1051">
        <f t="shared" si="231"/>
        <v>0</v>
      </c>
      <c r="M1051">
        <f t="shared" si="232"/>
        <v>22901.67937403551</v>
      </c>
      <c r="N1051">
        <f t="shared" si="233"/>
        <v>0</v>
      </c>
      <c r="O1051">
        <f t="shared" si="234"/>
        <v>22901.67937403551</v>
      </c>
      <c r="P1051">
        <f t="shared" si="235"/>
        <v>23235.012707368842</v>
      </c>
      <c r="Q1051">
        <f t="shared" si="236"/>
        <v>23.235012707368842</v>
      </c>
    </row>
    <row r="1052" spans="1:17" x14ac:dyDescent="0.3">
      <c r="A1052">
        <v>1043</v>
      </c>
      <c r="B1052">
        <v>51.9</v>
      </c>
      <c r="C1052">
        <f t="shared" si="224"/>
        <v>14.416666666666666</v>
      </c>
      <c r="D1052">
        <f t="shared" si="225"/>
        <v>81.369468749999996</v>
      </c>
      <c r="E1052">
        <f t="shared" si="226"/>
        <v>225.63</v>
      </c>
      <c r="F1052">
        <f t="shared" si="237"/>
        <v>777.77777777777851</v>
      </c>
      <c r="G1052">
        <f t="shared" si="227"/>
        <v>1084.7772465277785</v>
      </c>
      <c r="H1052">
        <f t="shared" si="228"/>
        <v>15638.871970775474</v>
      </c>
      <c r="I1052">
        <v>300</v>
      </c>
      <c r="J1052">
        <f t="shared" si="229"/>
        <v>333.33333333333331</v>
      </c>
      <c r="K1052">
        <f t="shared" si="230"/>
        <v>15638.871970775474</v>
      </c>
      <c r="L1052">
        <f t="shared" si="231"/>
        <v>0</v>
      </c>
      <c r="M1052">
        <f t="shared" si="232"/>
        <v>17376.524411972747</v>
      </c>
      <c r="N1052">
        <f t="shared" si="233"/>
        <v>0</v>
      </c>
      <c r="O1052">
        <f t="shared" si="234"/>
        <v>17376.524411972747</v>
      </c>
      <c r="P1052">
        <f t="shared" si="235"/>
        <v>17709.857745306079</v>
      </c>
      <c r="Q1052">
        <f t="shared" si="236"/>
        <v>17.709857745306078</v>
      </c>
    </row>
    <row r="1053" spans="1:17" x14ac:dyDescent="0.3">
      <c r="A1053">
        <v>1044</v>
      </c>
      <c r="B1053">
        <v>52.6</v>
      </c>
      <c r="C1053">
        <f t="shared" si="224"/>
        <v>14.611111111111111</v>
      </c>
      <c r="D1053">
        <f t="shared" si="225"/>
        <v>83.579208333333327</v>
      </c>
      <c r="E1053">
        <f t="shared" si="226"/>
        <v>225.63</v>
      </c>
      <c r="F1053">
        <f t="shared" si="237"/>
        <v>388.88888888888926</v>
      </c>
      <c r="G1053">
        <f t="shared" si="227"/>
        <v>698.09809722222258</v>
      </c>
      <c r="H1053">
        <f t="shared" si="228"/>
        <v>10199.98886496914</v>
      </c>
      <c r="I1053">
        <v>300</v>
      </c>
      <c r="J1053">
        <f t="shared" si="229"/>
        <v>333.33333333333331</v>
      </c>
      <c r="K1053">
        <f t="shared" si="230"/>
        <v>10199.98886496914</v>
      </c>
      <c r="L1053">
        <f t="shared" si="231"/>
        <v>0</v>
      </c>
      <c r="M1053">
        <f t="shared" si="232"/>
        <v>11333.320961076823</v>
      </c>
      <c r="N1053">
        <f t="shared" si="233"/>
        <v>0</v>
      </c>
      <c r="O1053">
        <f t="shared" si="234"/>
        <v>11333.320961076823</v>
      </c>
      <c r="P1053">
        <f t="shared" si="235"/>
        <v>11666.654294410157</v>
      </c>
      <c r="Q1053">
        <f t="shared" si="236"/>
        <v>11.666654294410156</v>
      </c>
    </row>
    <row r="1054" spans="1:17" x14ac:dyDescent="0.3">
      <c r="A1054">
        <v>1045</v>
      </c>
      <c r="B1054">
        <v>52.8</v>
      </c>
      <c r="C1054">
        <f t="shared" si="224"/>
        <v>14.666666666666666</v>
      </c>
      <c r="D1054">
        <f t="shared" si="225"/>
        <v>84.21599999999998</v>
      </c>
      <c r="E1054">
        <f t="shared" si="226"/>
        <v>225.63</v>
      </c>
      <c r="F1054">
        <f t="shared" si="237"/>
        <v>111.11111111111072</v>
      </c>
      <c r="G1054">
        <f t="shared" si="227"/>
        <v>420.95711111111075</v>
      </c>
      <c r="H1054">
        <f t="shared" si="228"/>
        <v>6174.0376296296245</v>
      </c>
      <c r="I1054">
        <v>300</v>
      </c>
      <c r="J1054">
        <f t="shared" si="229"/>
        <v>333.33333333333331</v>
      </c>
      <c r="K1054">
        <f t="shared" si="230"/>
        <v>6174.0376296296245</v>
      </c>
      <c r="L1054">
        <f t="shared" si="231"/>
        <v>0</v>
      </c>
      <c r="M1054">
        <f t="shared" si="232"/>
        <v>6860.0418106995821</v>
      </c>
      <c r="N1054">
        <f t="shared" si="233"/>
        <v>0</v>
      </c>
      <c r="O1054">
        <f t="shared" si="234"/>
        <v>6860.0418106995821</v>
      </c>
      <c r="P1054">
        <f t="shared" si="235"/>
        <v>7193.3751440329152</v>
      </c>
      <c r="Q1054">
        <f t="shared" si="236"/>
        <v>7.193375144032915</v>
      </c>
    </row>
    <row r="1055" spans="1:17" x14ac:dyDescent="0.3">
      <c r="A1055">
        <v>1046</v>
      </c>
      <c r="B1055">
        <v>52.9</v>
      </c>
      <c r="C1055">
        <f t="shared" si="224"/>
        <v>14.694444444444443</v>
      </c>
      <c r="D1055">
        <f t="shared" si="225"/>
        <v>84.535302083333306</v>
      </c>
      <c r="E1055">
        <f t="shared" si="226"/>
        <v>225.63</v>
      </c>
      <c r="F1055">
        <f t="shared" si="237"/>
        <v>55.555555555553582</v>
      </c>
      <c r="G1055">
        <f t="shared" si="227"/>
        <v>365.72085763888686</v>
      </c>
      <c r="H1055">
        <f t="shared" si="228"/>
        <v>5374.0648247491981</v>
      </c>
      <c r="I1055">
        <v>300</v>
      </c>
      <c r="J1055">
        <f t="shared" si="229"/>
        <v>333.33333333333331</v>
      </c>
      <c r="K1055">
        <f t="shared" si="230"/>
        <v>5374.0648247491981</v>
      </c>
      <c r="L1055">
        <f t="shared" si="231"/>
        <v>0</v>
      </c>
      <c r="M1055">
        <f t="shared" si="232"/>
        <v>5971.1831386102203</v>
      </c>
      <c r="N1055">
        <f t="shared" si="233"/>
        <v>0</v>
      </c>
      <c r="O1055">
        <f t="shared" si="234"/>
        <v>5971.1831386102203</v>
      </c>
      <c r="P1055">
        <f t="shared" si="235"/>
        <v>6304.5164719435534</v>
      </c>
      <c r="Q1055">
        <f t="shared" si="236"/>
        <v>6.3045164719435531</v>
      </c>
    </row>
    <row r="1056" spans="1:17" x14ac:dyDescent="0.3">
      <c r="A1056">
        <v>1047</v>
      </c>
      <c r="B1056">
        <v>53.1</v>
      </c>
      <c r="C1056">
        <f t="shared" si="224"/>
        <v>14.75</v>
      </c>
      <c r="D1056">
        <f t="shared" si="225"/>
        <v>85.175718749999987</v>
      </c>
      <c r="E1056">
        <f t="shared" si="226"/>
        <v>225.63</v>
      </c>
      <c r="F1056">
        <f t="shared" si="237"/>
        <v>111.11111111111427</v>
      </c>
      <c r="G1056">
        <f t="shared" si="227"/>
        <v>421.91682986111425</v>
      </c>
      <c r="H1056">
        <f t="shared" si="228"/>
        <v>6223.2732404514354</v>
      </c>
      <c r="I1056">
        <v>300</v>
      </c>
      <c r="J1056">
        <f t="shared" si="229"/>
        <v>333.33333333333331</v>
      </c>
      <c r="K1056">
        <f t="shared" si="230"/>
        <v>6223.2732404514354</v>
      </c>
      <c r="L1056">
        <f t="shared" si="231"/>
        <v>0</v>
      </c>
      <c r="M1056">
        <f t="shared" si="232"/>
        <v>6914.748044946039</v>
      </c>
      <c r="N1056">
        <f t="shared" si="233"/>
        <v>0</v>
      </c>
      <c r="O1056">
        <f t="shared" si="234"/>
        <v>6914.748044946039</v>
      </c>
      <c r="P1056">
        <f t="shared" si="235"/>
        <v>7248.0813782793721</v>
      </c>
      <c r="Q1056">
        <f t="shared" si="236"/>
        <v>7.2480813782793723</v>
      </c>
    </row>
    <row r="1057" spans="1:17" x14ac:dyDescent="0.3">
      <c r="A1057">
        <v>1048</v>
      </c>
      <c r="B1057">
        <v>53.3</v>
      </c>
      <c r="C1057">
        <f t="shared" si="224"/>
        <v>14.805555555555554</v>
      </c>
      <c r="D1057">
        <f t="shared" si="225"/>
        <v>85.818552083333302</v>
      </c>
      <c r="E1057">
        <f t="shared" si="226"/>
        <v>225.63</v>
      </c>
      <c r="F1057">
        <f t="shared" si="237"/>
        <v>111.11111111110716</v>
      </c>
      <c r="G1057">
        <f t="shared" si="227"/>
        <v>422.55966319444047</v>
      </c>
      <c r="H1057">
        <f t="shared" si="228"/>
        <v>6256.2305689621317</v>
      </c>
      <c r="I1057">
        <v>300</v>
      </c>
      <c r="J1057">
        <f t="shared" si="229"/>
        <v>333.33333333333331</v>
      </c>
      <c r="K1057">
        <f t="shared" si="230"/>
        <v>6256.2305689621317</v>
      </c>
      <c r="L1057">
        <f t="shared" si="231"/>
        <v>0</v>
      </c>
      <c r="M1057">
        <f t="shared" si="232"/>
        <v>6951.3672988468124</v>
      </c>
      <c r="N1057">
        <f t="shared" si="233"/>
        <v>0</v>
      </c>
      <c r="O1057">
        <f t="shared" si="234"/>
        <v>6951.3672988468124</v>
      </c>
      <c r="P1057">
        <f t="shared" si="235"/>
        <v>7284.7006321801455</v>
      </c>
      <c r="Q1057">
        <f t="shared" si="236"/>
        <v>7.2847006321801455</v>
      </c>
    </row>
    <row r="1058" spans="1:17" x14ac:dyDescent="0.3">
      <c r="A1058">
        <v>1049</v>
      </c>
      <c r="B1058">
        <v>53.1</v>
      </c>
      <c r="C1058">
        <f t="shared" si="224"/>
        <v>14.75</v>
      </c>
      <c r="D1058">
        <f t="shared" si="225"/>
        <v>85.175718749999987</v>
      </c>
      <c r="E1058">
        <f t="shared" si="226"/>
        <v>225.63</v>
      </c>
      <c r="F1058">
        <f t="shared" si="237"/>
        <v>-111.11111111110716</v>
      </c>
      <c r="G1058">
        <f t="shared" si="227"/>
        <v>199.69460763889282</v>
      </c>
      <c r="H1058">
        <f t="shared" si="228"/>
        <v>2945.495462673669</v>
      </c>
      <c r="I1058">
        <v>300</v>
      </c>
      <c r="J1058">
        <f t="shared" si="229"/>
        <v>333.33333333333331</v>
      </c>
      <c r="K1058">
        <f t="shared" si="230"/>
        <v>2945.495462673669</v>
      </c>
      <c r="L1058">
        <f t="shared" si="231"/>
        <v>0</v>
      </c>
      <c r="M1058">
        <f t="shared" si="232"/>
        <v>3272.7727363040767</v>
      </c>
      <c r="N1058">
        <f t="shared" si="233"/>
        <v>0</v>
      </c>
      <c r="O1058">
        <f t="shared" si="234"/>
        <v>3272.7727363040767</v>
      </c>
      <c r="P1058">
        <f t="shared" si="235"/>
        <v>3606.1060696374102</v>
      </c>
      <c r="Q1058">
        <f t="shared" si="236"/>
        <v>3.6061060696374101</v>
      </c>
    </row>
    <row r="1059" spans="1:17" x14ac:dyDescent="0.3">
      <c r="A1059">
        <v>1050</v>
      </c>
      <c r="B1059">
        <v>52.3</v>
      </c>
      <c r="C1059">
        <f t="shared" si="224"/>
        <v>14.527777777777777</v>
      </c>
      <c r="D1059">
        <f t="shared" si="225"/>
        <v>82.628552083333318</v>
      </c>
      <c r="E1059">
        <f t="shared" si="226"/>
        <v>225.63</v>
      </c>
      <c r="F1059">
        <f t="shared" si="237"/>
        <v>-444.44444444444639</v>
      </c>
      <c r="G1059">
        <f t="shared" si="227"/>
        <v>-136.18589236111308</v>
      </c>
      <c r="H1059">
        <f t="shared" si="228"/>
        <v>-1978.4783806906148</v>
      </c>
      <c r="I1059">
        <v>300</v>
      </c>
      <c r="J1059">
        <f t="shared" si="229"/>
        <v>333.33333333333331</v>
      </c>
      <c r="K1059">
        <f t="shared" si="230"/>
        <v>0</v>
      </c>
      <c r="L1059">
        <f t="shared" si="231"/>
        <v>-1978.4783806906148</v>
      </c>
      <c r="M1059">
        <f t="shared" si="232"/>
        <v>0</v>
      </c>
      <c r="N1059">
        <f t="shared" si="233"/>
        <v>-1780.6305426215533</v>
      </c>
      <c r="O1059">
        <f t="shared" si="234"/>
        <v>-1780.6305426215533</v>
      </c>
      <c r="P1059">
        <f t="shared" si="235"/>
        <v>-1447.2972092882201</v>
      </c>
      <c r="Q1059">
        <f t="shared" si="236"/>
        <v>-1.4472972092882201</v>
      </c>
    </row>
    <row r="1060" spans="1:17" x14ac:dyDescent="0.3">
      <c r="A1060">
        <v>1051</v>
      </c>
      <c r="B1060">
        <v>50.7</v>
      </c>
      <c r="C1060">
        <f t="shared" si="224"/>
        <v>14.083333333333334</v>
      </c>
      <c r="D1060">
        <f t="shared" si="225"/>
        <v>77.650218750000008</v>
      </c>
      <c r="E1060">
        <f t="shared" si="226"/>
        <v>225.63</v>
      </c>
      <c r="F1060">
        <f t="shared" si="237"/>
        <v>-888.88888888888573</v>
      </c>
      <c r="G1060">
        <f t="shared" si="227"/>
        <v>-585.60867013888571</v>
      </c>
      <c r="H1060">
        <f t="shared" si="228"/>
        <v>-8247.3221044559741</v>
      </c>
      <c r="I1060">
        <v>300</v>
      </c>
      <c r="J1060">
        <f t="shared" si="229"/>
        <v>333.33333333333331</v>
      </c>
      <c r="K1060">
        <f t="shared" si="230"/>
        <v>0</v>
      </c>
      <c r="L1060">
        <f t="shared" si="231"/>
        <v>-8247.3221044559741</v>
      </c>
      <c r="M1060">
        <f t="shared" si="232"/>
        <v>0</v>
      </c>
      <c r="N1060">
        <f t="shared" si="233"/>
        <v>-7422.5898940103771</v>
      </c>
      <c r="O1060">
        <f t="shared" si="234"/>
        <v>-7422.5898940103771</v>
      </c>
      <c r="P1060">
        <f t="shared" si="235"/>
        <v>-7089.256560677044</v>
      </c>
      <c r="Q1060">
        <f t="shared" si="236"/>
        <v>-7.0892565606770441</v>
      </c>
    </row>
    <row r="1061" spans="1:17" x14ac:dyDescent="0.3">
      <c r="A1061">
        <v>1052</v>
      </c>
      <c r="B1061">
        <v>48.8</v>
      </c>
      <c r="C1061">
        <f t="shared" si="224"/>
        <v>13.555555555555554</v>
      </c>
      <c r="D1061">
        <f t="shared" si="225"/>
        <v>71.939333333333309</v>
      </c>
      <c r="E1061">
        <f t="shared" si="226"/>
        <v>225.63</v>
      </c>
      <c r="F1061">
        <f t="shared" si="237"/>
        <v>-1055.5555555555607</v>
      </c>
      <c r="G1061">
        <f t="shared" si="227"/>
        <v>-757.9862222222273</v>
      </c>
      <c r="H1061">
        <f t="shared" si="228"/>
        <v>-10274.924345679079</v>
      </c>
      <c r="I1061">
        <v>300</v>
      </c>
      <c r="J1061">
        <f t="shared" si="229"/>
        <v>333.33333333333331</v>
      </c>
      <c r="K1061">
        <f t="shared" si="230"/>
        <v>0</v>
      </c>
      <c r="L1061">
        <f t="shared" si="231"/>
        <v>-10274.924345679079</v>
      </c>
      <c r="M1061">
        <f t="shared" si="232"/>
        <v>0</v>
      </c>
      <c r="N1061">
        <f t="shared" si="233"/>
        <v>-9247.4319111111708</v>
      </c>
      <c r="O1061">
        <f t="shared" si="234"/>
        <v>-9247.4319111111708</v>
      </c>
      <c r="P1061">
        <f t="shared" si="235"/>
        <v>-8914.0985777778369</v>
      </c>
      <c r="Q1061">
        <f t="shared" si="236"/>
        <v>-8.9140985777778372</v>
      </c>
    </row>
    <row r="1062" spans="1:17" x14ac:dyDescent="0.3">
      <c r="A1062">
        <v>1053</v>
      </c>
      <c r="B1062">
        <v>46.5</v>
      </c>
      <c r="C1062">
        <f t="shared" si="224"/>
        <v>12.916666666666666</v>
      </c>
      <c r="D1062">
        <f t="shared" si="225"/>
        <v>65.317968749999991</v>
      </c>
      <c r="E1062">
        <f t="shared" si="226"/>
        <v>225.63</v>
      </c>
      <c r="F1062">
        <f t="shared" si="237"/>
        <v>-1277.7777777777751</v>
      </c>
      <c r="G1062">
        <f t="shared" si="227"/>
        <v>-986.82980902777513</v>
      </c>
      <c r="H1062">
        <f t="shared" si="228"/>
        <v>-12746.551699942094</v>
      </c>
      <c r="I1062">
        <v>300</v>
      </c>
      <c r="J1062">
        <f t="shared" si="229"/>
        <v>333.33333333333331</v>
      </c>
      <c r="K1062">
        <f t="shared" si="230"/>
        <v>0</v>
      </c>
      <c r="L1062">
        <f t="shared" si="231"/>
        <v>-12746.551699942094</v>
      </c>
      <c r="M1062">
        <f t="shared" si="232"/>
        <v>0</v>
      </c>
      <c r="N1062">
        <f t="shared" si="233"/>
        <v>-11471.896529947886</v>
      </c>
      <c r="O1062">
        <f t="shared" si="234"/>
        <v>-11471.896529947886</v>
      </c>
      <c r="P1062">
        <f t="shared" si="235"/>
        <v>-11138.563196614552</v>
      </c>
      <c r="Q1062">
        <f t="shared" si="236"/>
        <v>-11.138563196614552</v>
      </c>
    </row>
    <row r="1063" spans="1:17" x14ac:dyDescent="0.3">
      <c r="A1063">
        <v>1054</v>
      </c>
      <c r="B1063">
        <v>43.8</v>
      </c>
      <c r="C1063">
        <f t="shared" si="224"/>
        <v>12.166666666666666</v>
      </c>
      <c r="D1063">
        <f t="shared" si="225"/>
        <v>57.952874999999992</v>
      </c>
      <c r="E1063">
        <f t="shared" si="226"/>
        <v>225.63</v>
      </c>
      <c r="F1063">
        <f t="shared" si="237"/>
        <v>-1500</v>
      </c>
      <c r="G1063">
        <f t="shared" si="227"/>
        <v>-1216.4171249999999</v>
      </c>
      <c r="H1063">
        <f t="shared" si="228"/>
        <v>-14799.741687499998</v>
      </c>
      <c r="I1063">
        <v>300</v>
      </c>
      <c r="J1063">
        <f t="shared" si="229"/>
        <v>333.33333333333331</v>
      </c>
      <c r="K1063">
        <f t="shared" si="230"/>
        <v>0</v>
      </c>
      <c r="L1063">
        <f t="shared" si="231"/>
        <v>-14799.741687499998</v>
      </c>
      <c r="M1063">
        <f t="shared" si="232"/>
        <v>0</v>
      </c>
      <c r="N1063">
        <f t="shared" si="233"/>
        <v>-13319.767518749999</v>
      </c>
      <c r="O1063">
        <f t="shared" si="234"/>
        <v>-13319.767518749999</v>
      </c>
      <c r="P1063">
        <f t="shared" si="235"/>
        <v>-12986.434185416665</v>
      </c>
      <c r="Q1063">
        <f t="shared" si="236"/>
        <v>-12.986434185416664</v>
      </c>
    </row>
    <row r="1064" spans="1:17" x14ac:dyDescent="0.3">
      <c r="A1064">
        <v>1055</v>
      </c>
      <c r="B1064">
        <v>40.299999999999997</v>
      </c>
      <c r="C1064">
        <f t="shared" si="224"/>
        <v>11.194444444444443</v>
      </c>
      <c r="D1064">
        <f t="shared" si="225"/>
        <v>49.061052083333315</v>
      </c>
      <c r="E1064">
        <f t="shared" si="226"/>
        <v>225.63</v>
      </c>
      <c r="F1064">
        <f t="shared" si="237"/>
        <v>-1944.4444444444464</v>
      </c>
      <c r="G1064">
        <f t="shared" si="227"/>
        <v>-1669.7533923611131</v>
      </c>
      <c r="H1064">
        <f t="shared" si="228"/>
        <v>-18691.961586709123</v>
      </c>
      <c r="I1064">
        <v>300</v>
      </c>
      <c r="J1064">
        <f t="shared" si="229"/>
        <v>333.33333333333331</v>
      </c>
      <c r="K1064">
        <f t="shared" si="230"/>
        <v>0</v>
      </c>
      <c r="L1064">
        <f t="shared" si="231"/>
        <v>-18691.961586709123</v>
      </c>
      <c r="M1064">
        <f t="shared" si="232"/>
        <v>0</v>
      </c>
      <c r="N1064">
        <f t="shared" si="233"/>
        <v>-16822.765428038212</v>
      </c>
      <c r="O1064">
        <f t="shared" si="234"/>
        <v>-16822.765428038212</v>
      </c>
      <c r="P1064">
        <f t="shared" si="235"/>
        <v>-16489.43209470488</v>
      </c>
      <c r="Q1064">
        <f t="shared" si="236"/>
        <v>-16.489432094704881</v>
      </c>
    </row>
    <row r="1065" spans="1:17" x14ac:dyDescent="0.3">
      <c r="A1065">
        <v>1056</v>
      </c>
      <c r="B1065">
        <v>36</v>
      </c>
      <c r="C1065">
        <f t="shared" si="224"/>
        <v>10</v>
      </c>
      <c r="D1065">
        <f t="shared" si="225"/>
        <v>39.15</v>
      </c>
      <c r="E1065">
        <f t="shared" si="226"/>
        <v>225.63</v>
      </c>
      <c r="F1065">
        <f t="shared" si="237"/>
        <v>-2388.888888888886</v>
      </c>
      <c r="G1065">
        <f t="shared" si="227"/>
        <v>-2124.1088888888862</v>
      </c>
      <c r="H1065">
        <f t="shared" si="228"/>
        <v>-21241.088888888862</v>
      </c>
      <c r="I1065">
        <v>300</v>
      </c>
      <c r="J1065">
        <f t="shared" si="229"/>
        <v>333.33333333333331</v>
      </c>
      <c r="K1065">
        <f t="shared" si="230"/>
        <v>0</v>
      </c>
      <c r="L1065">
        <f t="shared" si="231"/>
        <v>-21241.088888888862</v>
      </c>
      <c r="M1065">
        <f t="shared" si="232"/>
        <v>0</v>
      </c>
      <c r="N1065">
        <f t="shared" si="233"/>
        <v>-19116.979999999978</v>
      </c>
      <c r="O1065">
        <f t="shared" si="234"/>
        <v>-19116.979999999978</v>
      </c>
      <c r="P1065">
        <f t="shared" si="235"/>
        <v>-18783.646666666646</v>
      </c>
      <c r="Q1065">
        <f t="shared" si="236"/>
        <v>-18.783646666666645</v>
      </c>
    </row>
    <row r="1066" spans="1:17" x14ac:dyDescent="0.3">
      <c r="A1066">
        <v>1057</v>
      </c>
      <c r="B1066">
        <v>30.7</v>
      </c>
      <c r="C1066">
        <f t="shared" si="224"/>
        <v>8.5277777777777768</v>
      </c>
      <c r="D1066">
        <f t="shared" si="225"/>
        <v>28.471052083333326</v>
      </c>
      <c r="E1066">
        <f t="shared" si="226"/>
        <v>225.63</v>
      </c>
      <c r="F1066">
        <f t="shared" si="237"/>
        <v>-2944.4444444444466</v>
      </c>
      <c r="G1066">
        <f t="shared" si="227"/>
        <v>-2690.3433923611133</v>
      </c>
      <c r="H1066">
        <f t="shared" si="228"/>
        <v>-22942.650595968378</v>
      </c>
      <c r="I1066">
        <v>300</v>
      </c>
      <c r="J1066">
        <f t="shared" si="229"/>
        <v>333.33333333333331</v>
      </c>
      <c r="K1066">
        <f t="shared" si="230"/>
        <v>0</v>
      </c>
      <c r="L1066">
        <f t="shared" si="231"/>
        <v>-22942.650595968378</v>
      </c>
      <c r="M1066">
        <f t="shared" si="232"/>
        <v>0</v>
      </c>
      <c r="N1066">
        <f t="shared" si="233"/>
        <v>-20648.385536371541</v>
      </c>
      <c r="O1066">
        <f t="shared" si="234"/>
        <v>-20648.385536371541</v>
      </c>
      <c r="P1066">
        <f t="shared" si="235"/>
        <v>-20315.052203038209</v>
      </c>
      <c r="Q1066">
        <f t="shared" si="236"/>
        <v>-20.31505220303821</v>
      </c>
    </row>
    <row r="1067" spans="1:17" x14ac:dyDescent="0.3">
      <c r="A1067">
        <v>1058</v>
      </c>
      <c r="B1067">
        <v>25.4</v>
      </c>
      <c r="C1067">
        <f t="shared" si="224"/>
        <v>7.0555555555555554</v>
      </c>
      <c r="D1067">
        <f t="shared" si="225"/>
        <v>19.48920833333333</v>
      </c>
      <c r="E1067">
        <f t="shared" si="226"/>
        <v>225.63</v>
      </c>
      <c r="F1067">
        <f t="shared" si="237"/>
        <v>-2944.444444444443</v>
      </c>
      <c r="G1067">
        <f t="shared" si="227"/>
        <v>-2699.3252361111095</v>
      </c>
      <c r="H1067">
        <f t="shared" si="228"/>
        <v>-19045.239165895051</v>
      </c>
      <c r="I1067">
        <v>300</v>
      </c>
      <c r="J1067">
        <f t="shared" si="229"/>
        <v>333.33333333333331</v>
      </c>
      <c r="K1067">
        <f t="shared" si="230"/>
        <v>0</v>
      </c>
      <c r="L1067">
        <f t="shared" si="231"/>
        <v>-19045.239165895051</v>
      </c>
      <c r="M1067">
        <f t="shared" si="232"/>
        <v>0</v>
      </c>
      <c r="N1067">
        <f t="shared" si="233"/>
        <v>-17140.715249305547</v>
      </c>
      <c r="O1067">
        <f t="shared" si="234"/>
        <v>-17140.715249305547</v>
      </c>
      <c r="P1067">
        <f t="shared" si="235"/>
        <v>-16807.381915972215</v>
      </c>
      <c r="Q1067">
        <f t="shared" si="236"/>
        <v>-16.807381915972215</v>
      </c>
    </row>
    <row r="1068" spans="1:17" x14ac:dyDescent="0.3">
      <c r="A1068">
        <v>1059</v>
      </c>
      <c r="B1068">
        <v>21</v>
      </c>
      <c r="C1068">
        <f t="shared" si="224"/>
        <v>5.833333333333333</v>
      </c>
      <c r="D1068">
        <f t="shared" si="225"/>
        <v>13.321874999999997</v>
      </c>
      <c r="E1068">
        <f t="shared" si="226"/>
        <v>225.63</v>
      </c>
      <c r="F1068">
        <f t="shared" si="237"/>
        <v>-2444.4444444444448</v>
      </c>
      <c r="G1068">
        <f t="shared" si="227"/>
        <v>-2205.4925694444446</v>
      </c>
      <c r="H1068">
        <f t="shared" si="228"/>
        <v>-12865.37332175926</v>
      </c>
      <c r="I1068">
        <v>300</v>
      </c>
      <c r="J1068">
        <f t="shared" si="229"/>
        <v>333.33333333333331</v>
      </c>
      <c r="K1068">
        <f t="shared" si="230"/>
        <v>0</v>
      </c>
      <c r="L1068">
        <f t="shared" si="231"/>
        <v>-12865.37332175926</v>
      </c>
      <c r="M1068">
        <f t="shared" si="232"/>
        <v>0</v>
      </c>
      <c r="N1068">
        <f t="shared" si="233"/>
        <v>-11578.835989583335</v>
      </c>
      <c r="O1068">
        <f t="shared" si="234"/>
        <v>-11578.835989583335</v>
      </c>
      <c r="P1068">
        <f t="shared" si="235"/>
        <v>-11245.502656250001</v>
      </c>
      <c r="Q1068">
        <f t="shared" si="236"/>
        <v>-11.24550265625</v>
      </c>
    </row>
    <row r="1069" spans="1:17" x14ac:dyDescent="0.3">
      <c r="A1069">
        <v>1060</v>
      </c>
      <c r="B1069">
        <v>16.7</v>
      </c>
      <c r="C1069">
        <f t="shared" si="224"/>
        <v>4.6388888888888884</v>
      </c>
      <c r="D1069">
        <f t="shared" si="225"/>
        <v>8.4248020833333293</v>
      </c>
      <c r="E1069">
        <f t="shared" si="226"/>
        <v>225.63</v>
      </c>
      <c r="F1069">
        <f t="shared" si="237"/>
        <v>-2388.8888888888891</v>
      </c>
      <c r="G1069">
        <f t="shared" si="227"/>
        <v>-2154.8340868055557</v>
      </c>
      <c r="H1069">
        <f t="shared" si="228"/>
        <v>-9996.0359026813258</v>
      </c>
      <c r="I1069">
        <v>300</v>
      </c>
      <c r="J1069">
        <f t="shared" si="229"/>
        <v>333.33333333333331</v>
      </c>
      <c r="K1069">
        <f t="shared" si="230"/>
        <v>0</v>
      </c>
      <c r="L1069">
        <f t="shared" si="231"/>
        <v>-9996.0359026813258</v>
      </c>
      <c r="M1069">
        <f t="shared" si="232"/>
        <v>0</v>
      </c>
      <c r="N1069">
        <f t="shared" si="233"/>
        <v>-8996.4323124131934</v>
      </c>
      <c r="O1069">
        <f t="shared" si="234"/>
        <v>-8996.4323124131934</v>
      </c>
      <c r="P1069">
        <f t="shared" si="235"/>
        <v>-8663.0989790798594</v>
      </c>
      <c r="Q1069">
        <f t="shared" si="236"/>
        <v>-8.6630989790798587</v>
      </c>
    </row>
    <row r="1070" spans="1:17" x14ac:dyDescent="0.3">
      <c r="A1070">
        <v>1061</v>
      </c>
      <c r="B1070">
        <v>13.4</v>
      </c>
      <c r="C1070">
        <f t="shared" si="224"/>
        <v>3.7222222222222223</v>
      </c>
      <c r="D1070">
        <f t="shared" si="225"/>
        <v>5.4242083333333326</v>
      </c>
      <c r="E1070">
        <f t="shared" si="226"/>
        <v>225.63</v>
      </c>
      <c r="F1070">
        <f t="shared" si="237"/>
        <v>-1833.3333333333321</v>
      </c>
      <c r="G1070">
        <f t="shared" si="227"/>
        <v>-1602.2791249999989</v>
      </c>
      <c r="H1070">
        <f t="shared" si="228"/>
        <v>-5964.038965277774</v>
      </c>
      <c r="I1070">
        <v>300</v>
      </c>
      <c r="J1070">
        <f t="shared" si="229"/>
        <v>333.33333333333331</v>
      </c>
      <c r="K1070">
        <f t="shared" si="230"/>
        <v>0</v>
      </c>
      <c r="L1070">
        <f t="shared" si="231"/>
        <v>-5964.038965277774</v>
      </c>
      <c r="M1070">
        <f t="shared" si="232"/>
        <v>0</v>
      </c>
      <c r="N1070">
        <f t="shared" si="233"/>
        <v>-5367.6350687499971</v>
      </c>
      <c r="O1070">
        <f t="shared" si="234"/>
        <v>-5367.6350687499971</v>
      </c>
      <c r="P1070">
        <f t="shared" si="235"/>
        <v>-5034.3017354166641</v>
      </c>
      <c r="Q1070">
        <f t="shared" si="236"/>
        <v>-5.0343017354166637</v>
      </c>
    </row>
    <row r="1071" spans="1:17" x14ac:dyDescent="0.3">
      <c r="A1071">
        <v>1062</v>
      </c>
      <c r="B1071">
        <v>12</v>
      </c>
      <c r="C1071">
        <f t="shared" si="224"/>
        <v>3.333333333333333</v>
      </c>
      <c r="D1071">
        <f t="shared" si="225"/>
        <v>4.3499999999999988</v>
      </c>
      <c r="E1071">
        <f t="shared" si="226"/>
        <v>225.63</v>
      </c>
      <c r="F1071">
        <f t="shared" si="237"/>
        <v>-777.77777777777851</v>
      </c>
      <c r="G1071">
        <f t="shared" si="227"/>
        <v>-547.79777777777849</v>
      </c>
      <c r="H1071">
        <f t="shared" si="228"/>
        <v>-1825.9925925925947</v>
      </c>
      <c r="I1071">
        <v>300</v>
      </c>
      <c r="J1071">
        <f t="shared" si="229"/>
        <v>333.33333333333331</v>
      </c>
      <c r="K1071">
        <f t="shared" si="230"/>
        <v>0</v>
      </c>
      <c r="L1071">
        <f t="shared" si="231"/>
        <v>-1825.9925925925947</v>
      </c>
      <c r="M1071">
        <f t="shared" si="232"/>
        <v>0</v>
      </c>
      <c r="N1071">
        <f t="shared" si="233"/>
        <v>-1643.3933333333352</v>
      </c>
      <c r="O1071">
        <f t="shared" si="234"/>
        <v>-1643.3933333333352</v>
      </c>
      <c r="P1071">
        <f t="shared" si="235"/>
        <v>-1310.060000000002</v>
      </c>
      <c r="Q1071">
        <f t="shared" si="236"/>
        <v>-1.310060000000002</v>
      </c>
    </row>
    <row r="1072" spans="1:17" x14ac:dyDescent="0.3">
      <c r="A1072">
        <v>1063</v>
      </c>
      <c r="B1072">
        <v>12.1</v>
      </c>
      <c r="C1072">
        <f t="shared" si="224"/>
        <v>3.3611111111111107</v>
      </c>
      <c r="D1072">
        <f t="shared" si="225"/>
        <v>4.4228020833333312</v>
      </c>
      <c r="E1072">
        <f t="shared" si="226"/>
        <v>225.63</v>
      </c>
      <c r="F1072">
        <f t="shared" si="237"/>
        <v>55.555555555555358</v>
      </c>
      <c r="G1072">
        <f t="shared" si="227"/>
        <v>285.60835763888866</v>
      </c>
      <c r="H1072">
        <f t="shared" si="228"/>
        <v>959.96142428626456</v>
      </c>
      <c r="I1072">
        <v>300</v>
      </c>
      <c r="J1072">
        <f t="shared" si="229"/>
        <v>333.33333333333331</v>
      </c>
      <c r="K1072">
        <f t="shared" si="230"/>
        <v>959.96142428626456</v>
      </c>
      <c r="L1072">
        <f t="shared" si="231"/>
        <v>0</v>
      </c>
      <c r="M1072">
        <f t="shared" si="232"/>
        <v>1066.6238047625161</v>
      </c>
      <c r="N1072">
        <f t="shared" si="233"/>
        <v>0</v>
      </c>
      <c r="O1072">
        <f t="shared" si="234"/>
        <v>1066.6238047625161</v>
      </c>
      <c r="P1072">
        <f t="shared" si="235"/>
        <v>1399.9571380958494</v>
      </c>
      <c r="Q1072">
        <f t="shared" si="236"/>
        <v>1.3999571380958493</v>
      </c>
    </row>
    <row r="1073" spans="1:17" x14ac:dyDescent="0.3">
      <c r="A1073">
        <v>1064</v>
      </c>
      <c r="B1073">
        <v>12.8</v>
      </c>
      <c r="C1073">
        <f t="shared" si="224"/>
        <v>3.5555555555555558</v>
      </c>
      <c r="D1073">
        <f t="shared" si="225"/>
        <v>4.9493333333333336</v>
      </c>
      <c r="E1073">
        <f t="shared" si="226"/>
        <v>225.63</v>
      </c>
      <c r="F1073">
        <f t="shared" si="237"/>
        <v>388.88888888889016</v>
      </c>
      <c r="G1073">
        <f t="shared" si="227"/>
        <v>619.46822222222352</v>
      </c>
      <c r="H1073">
        <f t="shared" si="228"/>
        <v>2202.5536790123506</v>
      </c>
      <c r="I1073">
        <v>300</v>
      </c>
      <c r="J1073">
        <f t="shared" si="229"/>
        <v>333.33333333333331</v>
      </c>
      <c r="K1073">
        <f t="shared" si="230"/>
        <v>2202.5536790123506</v>
      </c>
      <c r="L1073">
        <f t="shared" si="231"/>
        <v>0</v>
      </c>
      <c r="M1073">
        <f t="shared" si="232"/>
        <v>2447.2818655692786</v>
      </c>
      <c r="N1073">
        <f t="shared" si="233"/>
        <v>0</v>
      </c>
      <c r="O1073">
        <f t="shared" si="234"/>
        <v>2447.2818655692786</v>
      </c>
      <c r="P1073">
        <f t="shared" si="235"/>
        <v>2780.6151989026121</v>
      </c>
      <c r="Q1073">
        <f t="shared" si="236"/>
        <v>2.7806151989026122</v>
      </c>
    </row>
    <row r="1074" spans="1:17" x14ac:dyDescent="0.3">
      <c r="A1074">
        <v>1065</v>
      </c>
      <c r="B1074">
        <v>15.6</v>
      </c>
      <c r="C1074">
        <f t="shared" si="224"/>
        <v>4.333333333333333</v>
      </c>
      <c r="D1074">
        <f t="shared" si="225"/>
        <v>7.3514999999999979</v>
      </c>
      <c r="E1074">
        <f t="shared" si="226"/>
        <v>225.63</v>
      </c>
      <c r="F1074">
        <f t="shared" si="237"/>
        <v>1555.5555555555545</v>
      </c>
      <c r="G1074">
        <f t="shared" si="227"/>
        <v>1788.5370555555546</v>
      </c>
      <c r="H1074">
        <f t="shared" si="228"/>
        <v>7750.3272407407358</v>
      </c>
      <c r="I1074">
        <v>300</v>
      </c>
      <c r="J1074">
        <f t="shared" si="229"/>
        <v>333.33333333333331</v>
      </c>
      <c r="K1074">
        <f t="shared" si="230"/>
        <v>7750.3272407407358</v>
      </c>
      <c r="L1074">
        <f t="shared" si="231"/>
        <v>0</v>
      </c>
      <c r="M1074">
        <f t="shared" si="232"/>
        <v>8611.47471193415</v>
      </c>
      <c r="N1074">
        <f t="shared" si="233"/>
        <v>0</v>
      </c>
      <c r="O1074">
        <f t="shared" si="234"/>
        <v>8611.47471193415</v>
      </c>
      <c r="P1074">
        <f t="shared" si="235"/>
        <v>8944.808045267484</v>
      </c>
      <c r="Q1074">
        <f t="shared" si="236"/>
        <v>8.9448080452674841</v>
      </c>
    </row>
    <row r="1075" spans="1:17" x14ac:dyDescent="0.3">
      <c r="A1075">
        <v>1066</v>
      </c>
      <c r="B1075">
        <v>19.899999999999999</v>
      </c>
      <c r="C1075">
        <f t="shared" si="224"/>
        <v>5.5277777777777777</v>
      </c>
      <c r="D1075">
        <f t="shared" si="225"/>
        <v>11.962802083333331</v>
      </c>
      <c r="E1075">
        <f t="shared" si="226"/>
        <v>225.63</v>
      </c>
      <c r="F1075">
        <f t="shared" si="237"/>
        <v>2388.8888888888891</v>
      </c>
      <c r="G1075">
        <f t="shared" si="227"/>
        <v>2626.4816909722226</v>
      </c>
      <c r="H1075">
        <f t="shared" si="228"/>
        <v>14518.607125096452</v>
      </c>
      <c r="I1075">
        <v>300</v>
      </c>
      <c r="J1075">
        <f t="shared" si="229"/>
        <v>333.33333333333331</v>
      </c>
      <c r="K1075">
        <f t="shared" si="230"/>
        <v>14518.607125096452</v>
      </c>
      <c r="L1075">
        <f t="shared" si="231"/>
        <v>0</v>
      </c>
      <c r="M1075">
        <f t="shared" si="232"/>
        <v>16131.785694551614</v>
      </c>
      <c r="N1075">
        <f t="shared" si="233"/>
        <v>0</v>
      </c>
      <c r="O1075">
        <f t="shared" si="234"/>
        <v>16131.785694551614</v>
      </c>
      <c r="P1075">
        <f t="shared" si="235"/>
        <v>16465.119027884946</v>
      </c>
      <c r="Q1075">
        <f t="shared" si="236"/>
        <v>16.465119027884946</v>
      </c>
    </row>
    <row r="1076" spans="1:17" x14ac:dyDescent="0.3">
      <c r="A1076">
        <v>1067</v>
      </c>
      <c r="B1076">
        <v>23.4</v>
      </c>
      <c r="C1076">
        <f t="shared" si="224"/>
        <v>6.4999999999999991</v>
      </c>
      <c r="D1076">
        <f t="shared" si="225"/>
        <v>16.540874999999993</v>
      </c>
      <c r="E1076">
        <f t="shared" si="226"/>
        <v>225.63</v>
      </c>
      <c r="F1076">
        <f t="shared" si="237"/>
        <v>1944.444444444443</v>
      </c>
      <c r="G1076">
        <f t="shared" si="227"/>
        <v>2186.6153194444428</v>
      </c>
      <c r="H1076">
        <f t="shared" si="228"/>
        <v>14212.999576388876</v>
      </c>
      <c r="I1076">
        <v>300</v>
      </c>
      <c r="J1076">
        <f t="shared" si="229"/>
        <v>333.33333333333331</v>
      </c>
      <c r="K1076">
        <f t="shared" si="230"/>
        <v>14212.999576388876</v>
      </c>
      <c r="L1076">
        <f t="shared" si="231"/>
        <v>0</v>
      </c>
      <c r="M1076">
        <f t="shared" si="232"/>
        <v>15792.221751543195</v>
      </c>
      <c r="N1076">
        <f t="shared" si="233"/>
        <v>0</v>
      </c>
      <c r="O1076">
        <f t="shared" si="234"/>
        <v>15792.221751543195</v>
      </c>
      <c r="P1076">
        <f t="shared" si="235"/>
        <v>16125.555084876529</v>
      </c>
      <c r="Q1076">
        <f t="shared" si="236"/>
        <v>16.125555084876527</v>
      </c>
    </row>
    <row r="1077" spans="1:17" x14ac:dyDescent="0.3">
      <c r="A1077">
        <v>1068</v>
      </c>
      <c r="B1077">
        <v>24.6</v>
      </c>
      <c r="C1077">
        <f t="shared" si="224"/>
        <v>6.8333333333333339</v>
      </c>
      <c r="D1077">
        <f t="shared" si="225"/>
        <v>18.280875000000002</v>
      </c>
      <c r="E1077">
        <f t="shared" si="226"/>
        <v>225.63</v>
      </c>
      <c r="F1077">
        <f t="shared" si="237"/>
        <v>666.66666666666958</v>
      </c>
      <c r="G1077">
        <f t="shared" si="227"/>
        <v>910.57754166666962</v>
      </c>
      <c r="H1077">
        <f t="shared" si="228"/>
        <v>6222.2798680555761</v>
      </c>
      <c r="I1077">
        <v>300</v>
      </c>
      <c r="J1077">
        <f t="shared" si="229"/>
        <v>333.33333333333331</v>
      </c>
      <c r="K1077">
        <f t="shared" si="230"/>
        <v>6222.2798680555761</v>
      </c>
      <c r="L1077">
        <f t="shared" si="231"/>
        <v>0</v>
      </c>
      <c r="M1077">
        <f t="shared" si="232"/>
        <v>6913.6442978395289</v>
      </c>
      <c r="N1077">
        <f t="shared" si="233"/>
        <v>0</v>
      </c>
      <c r="O1077">
        <f t="shared" si="234"/>
        <v>6913.6442978395289</v>
      </c>
      <c r="P1077">
        <f t="shared" si="235"/>
        <v>7246.9776311728619</v>
      </c>
      <c r="Q1077">
        <f t="shared" si="236"/>
        <v>7.2469776311728618</v>
      </c>
    </row>
    <row r="1078" spans="1:17" x14ac:dyDescent="0.3">
      <c r="A1078">
        <v>1069</v>
      </c>
      <c r="B1078">
        <v>25.2</v>
      </c>
      <c r="C1078">
        <f t="shared" si="224"/>
        <v>7</v>
      </c>
      <c r="D1078">
        <f t="shared" si="225"/>
        <v>19.183499999999999</v>
      </c>
      <c r="E1078">
        <f t="shared" si="226"/>
        <v>225.63</v>
      </c>
      <c r="F1078">
        <f t="shared" si="237"/>
        <v>333.33333333333212</v>
      </c>
      <c r="G1078">
        <f t="shared" si="227"/>
        <v>578.1468333333321</v>
      </c>
      <c r="H1078">
        <f t="shared" si="228"/>
        <v>4047.0278333333245</v>
      </c>
      <c r="I1078">
        <v>300</v>
      </c>
      <c r="J1078">
        <f t="shared" si="229"/>
        <v>333.33333333333331</v>
      </c>
      <c r="K1078">
        <f t="shared" si="230"/>
        <v>4047.0278333333245</v>
      </c>
      <c r="L1078">
        <f t="shared" si="231"/>
        <v>0</v>
      </c>
      <c r="M1078">
        <f t="shared" si="232"/>
        <v>4496.6975925925826</v>
      </c>
      <c r="N1078">
        <f t="shared" si="233"/>
        <v>0</v>
      </c>
      <c r="O1078">
        <f t="shared" si="234"/>
        <v>4496.6975925925826</v>
      </c>
      <c r="P1078">
        <f t="shared" si="235"/>
        <v>4830.0309259259157</v>
      </c>
      <c r="Q1078">
        <f t="shared" si="236"/>
        <v>4.8300309259259153</v>
      </c>
    </row>
    <row r="1079" spans="1:17" x14ac:dyDescent="0.3">
      <c r="A1079">
        <v>1070</v>
      </c>
      <c r="B1079">
        <v>26.4</v>
      </c>
      <c r="C1079">
        <f t="shared" si="224"/>
        <v>7.333333333333333</v>
      </c>
      <c r="D1079">
        <f t="shared" si="225"/>
        <v>21.053999999999995</v>
      </c>
      <c r="E1079">
        <f t="shared" si="226"/>
        <v>225.63</v>
      </c>
      <c r="F1079">
        <f t="shared" si="237"/>
        <v>666.66666666666606</v>
      </c>
      <c r="G1079">
        <f t="shared" si="227"/>
        <v>913.35066666666603</v>
      </c>
      <c r="H1079">
        <f t="shared" si="228"/>
        <v>6697.9048888888838</v>
      </c>
      <c r="I1079">
        <v>300</v>
      </c>
      <c r="J1079">
        <f t="shared" si="229"/>
        <v>333.33333333333331</v>
      </c>
      <c r="K1079">
        <f t="shared" si="230"/>
        <v>6697.9048888888838</v>
      </c>
      <c r="L1079">
        <f t="shared" si="231"/>
        <v>0</v>
      </c>
      <c r="M1079">
        <f t="shared" si="232"/>
        <v>7442.1165432098705</v>
      </c>
      <c r="N1079">
        <f t="shared" si="233"/>
        <v>0</v>
      </c>
      <c r="O1079">
        <f t="shared" si="234"/>
        <v>7442.1165432098705</v>
      </c>
      <c r="P1079">
        <f t="shared" si="235"/>
        <v>7775.4498765432036</v>
      </c>
      <c r="Q1079">
        <f t="shared" si="236"/>
        <v>7.7754498765432034</v>
      </c>
    </row>
    <row r="1080" spans="1:17" x14ac:dyDescent="0.3">
      <c r="A1080">
        <v>1071</v>
      </c>
      <c r="B1080">
        <v>28.8</v>
      </c>
      <c r="C1080">
        <f t="shared" si="224"/>
        <v>8</v>
      </c>
      <c r="D1080">
        <f t="shared" si="225"/>
        <v>25.055999999999997</v>
      </c>
      <c r="E1080">
        <f t="shared" si="226"/>
        <v>225.63</v>
      </c>
      <c r="F1080">
        <f t="shared" si="237"/>
        <v>1333.3333333333339</v>
      </c>
      <c r="G1080">
        <f t="shared" si="227"/>
        <v>1584.0193333333339</v>
      </c>
      <c r="H1080">
        <f t="shared" si="228"/>
        <v>12672.154666666671</v>
      </c>
      <c r="I1080">
        <v>300</v>
      </c>
      <c r="J1080">
        <f t="shared" si="229"/>
        <v>333.33333333333331</v>
      </c>
      <c r="K1080">
        <f t="shared" si="230"/>
        <v>12672.154666666671</v>
      </c>
      <c r="L1080">
        <f t="shared" si="231"/>
        <v>0</v>
      </c>
      <c r="M1080">
        <f t="shared" si="232"/>
        <v>14080.171851851856</v>
      </c>
      <c r="N1080">
        <f t="shared" si="233"/>
        <v>0</v>
      </c>
      <c r="O1080">
        <f t="shared" si="234"/>
        <v>14080.171851851856</v>
      </c>
      <c r="P1080">
        <f t="shared" si="235"/>
        <v>14413.505185185189</v>
      </c>
      <c r="Q1080">
        <f t="shared" si="236"/>
        <v>14.413505185185189</v>
      </c>
    </row>
    <row r="1081" spans="1:17" x14ac:dyDescent="0.3">
      <c r="A1081">
        <v>1072</v>
      </c>
      <c r="B1081">
        <v>31.8</v>
      </c>
      <c r="C1081">
        <f t="shared" si="224"/>
        <v>8.8333333333333339</v>
      </c>
      <c r="D1081">
        <f t="shared" si="225"/>
        <v>30.547875000000001</v>
      </c>
      <c r="E1081">
        <f t="shared" si="226"/>
        <v>225.63</v>
      </c>
      <c r="F1081">
        <f t="shared" si="237"/>
        <v>1666.6666666666679</v>
      </c>
      <c r="G1081">
        <f t="shared" si="227"/>
        <v>1922.8445416666677</v>
      </c>
      <c r="H1081">
        <f t="shared" si="228"/>
        <v>16985.126784722233</v>
      </c>
      <c r="I1081">
        <v>300</v>
      </c>
      <c r="J1081">
        <f t="shared" si="229"/>
        <v>333.33333333333331</v>
      </c>
      <c r="K1081">
        <f t="shared" si="230"/>
        <v>16985.126784722233</v>
      </c>
      <c r="L1081">
        <f t="shared" si="231"/>
        <v>0</v>
      </c>
      <c r="M1081">
        <f t="shared" si="232"/>
        <v>18872.363094135813</v>
      </c>
      <c r="N1081">
        <f t="shared" si="233"/>
        <v>0</v>
      </c>
      <c r="O1081">
        <f t="shared" si="234"/>
        <v>18872.363094135813</v>
      </c>
      <c r="P1081">
        <f t="shared" si="235"/>
        <v>19205.696427469145</v>
      </c>
      <c r="Q1081">
        <f t="shared" si="236"/>
        <v>19.205696427469146</v>
      </c>
    </row>
    <row r="1082" spans="1:17" x14ac:dyDescent="0.3">
      <c r="A1082">
        <v>1073</v>
      </c>
      <c r="B1082">
        <v>35.299999999999997</v>
      </c>
      <c r="C1082">
        <f t="shared" si="224"/>
        <v>9.8055555555555554</v>
      </c>
      <c r="D1082">
        <f t="shared" si="225"/>
        <v>37.642302083333327</v>
      </c>
      <c r="E1082">
        <f t="shared" si="226"/>
        <v>225.63</v>
      </c>
      <c r="F1082">
        <f t="shared" si="237"/>
        <v>1944.444444444443</v>
      </c>
      <c r="G1082">
        <f t="shared" si="227"/>
        <v>2207.7167465277762</v>
      </c>
      <c r="H1082">
        <f t="shared" si="228"/>
        <v>21647.88920900847</v>
      </c>
      <c r="I1082">
        <v>300</v>
      </c>
      <c r="J1082">
        <f t="shared" si="229"/>
        <v>333.33333333333331</v>
      </c>
      <c r="K1082">
        <f t="shared" si="230"/>
        <v>21647.88920900847</v>
      </c>
      <c r="L1082">
        <f t="shared" si="231"/>
        <v>0</v>
      </c>
      <c r="M1082">
        <f t="shared" si="232"/>
        <v>24053.210232231631</v>
      </c>
      <c r="N1082">
        <f t="shared" si="233"/>
        <v>0</v>
      </c>
      <c r="O1082">
        <f t="shared" si="234"/>
        <v>24053.210232231631</v>
      </c>
      <c r="P1082">
        <f t="shared" si="235"/>
        <v>24386.543565564964</v>
      </c>
      <c r="Q1082">
        <f t="shared" si="236"/>
        <v>24.386543565564963</v>
      </c>
    </row>
    <row r="1083" spans="1:17" x14ac:dyDescent="0.3">
      <c r="A1083">
        <v>1074</v>
      </c>
      <c r="B1083">
        <v>39.5</v>
      </c>
      <c r="C1083">
        <f t="shared" si="224"/>
        <v>10.972222222222221</v>
      </c>
      <c r="D1083">
        <f t="shared" si="225"/>
        <v>47.132552083333316</v>
      </c>
      <c r="E1083">
        <f t="shared" si="226"/>
        <v>225.63</v>
      </c>
      <c r="F1083">
        <f t="shared" si="237"/>
        <v>2333.3333333333321</v>
      </c>
      <c r="G1083">
        <f t="shared" si="227"/>
        <v>2606.0958854166656</v>
      </c>
      <c r="H1083">
        <f t="shared" si="228"/>
        <v>28594.663187210634</v>
      </c>
      <c r="I1083">
        <v>300</v>
      </c>
      <c r="J1083">
        <f t="shared" si="229"/>
        <v>333.33333333333331</v>
      </c>
      <c r="K1083">
        <f t="shared" si="230"/>
        <v>28594.663187210634</v>
      </c>
      <c r="L1083">
        <f t="shared" si="231"/>
        <v>0</v>
      </c>
      <c r="M1083">
        <f t="shared" si="232"/>
        <v>31771.847985789591</v>
      </c>
      <c r="N1083">
        <f t="shared" si="233"/>
        <v>0</v>
      </c>
      <c r="O1083">
        <f t="shared" si="234"/>
        <v>31771.847985789591</v>
      </c>
      <c r="P1083">
        <f t="shared" si="235"/>
        <v>32105.181319122923</v>
      </c>
      <c r="Q1083">
        <f t="shared" si="236"/>
        <v>32.10518131912292</v>
      </c>
    </row>
    <row r="1084" spans="1:17" x14ac:dyDescent="0.3">
      <c r="A1084">
        <v>1075</v>
      </c>
      <c r="B1084">
        <v>44.5</v>
      </c>
      <c r="C1084">
        <f t="shared" si="224"/>
        <v>12.361111111111111</v>
      </c>
      <c r="D1084">
        <f t="shared" si="225"/>
        <v>59.820052083333323</v>
      </c>
      <c r="E1084">
        <f t="shared" si="226"/>
        <v>225.63</v>
      </c>
      <c r="F1084">
        <f t="shared" si="237"/>
        <v>2777.7777777777787</v>
      </c>
      <c r="G1084">
        <f t="shared" si="227"/>
        <v>3063.2278298611122</v>
      </c>
      <c r="H1084">
        <f t="shared" si="228"/>
        <v>37864.899563560968</v>
      </c>
      <c r="I1084">
        <v>300</v>
      </c>
      <c r="J1084">
        <f t="shared" si="229"/>
        <v>333.33333333333331</v>
      </c>
      <c r="K1084">
        <f t="shared" si="230"/>
        <v>37864.899563560968</v>
      </c>
      <c r="L1084">
        <f t="shared" si="231"/>
        <v>0</v>
      </c>
      <c r="M1084">
        <f t="shared" si="232"/>
        <v>42072.110626178852</v>
      </c>
      <c r="N1084">
        <f t="shared" si="233"/>
        <v>0</v>
      </c>
      <c r="O1084">
        <f t="shared" si="234"/>
        <v>42072.110626178852</v>
      </c>
      <c r="P1084">
        <f t="shared" si="235"/>
        <v>42405.443959512188</v>
      </c>
      <c r="Q1084">
        <f t="shared" si="236"/>
        <v>42.405443959512191</v>
      </c>
    </row>
    <row r="1085" spans="1:17" x14ac:dyDescent="0.3">
      <c r="A1085">
        <v>1076</v>
      </c>
      <c r="B1085">
        <v>49.3</v>
      </c>
      <c r="C1085">
        <f t="shared" si="224"/>
        <v>13.694444444444443</v>
      </c>
      <c r="D1085">
        <f t="shared" si="225"/>
        <v>73.421052083333308</v>
      </c>
      <c r="E1085">
        <f t="shared" si="226"/>
        <v>225.63</v>
      </c>
      <c r="F1085">
        <f t="shared" si="237"/>
        <v>2666.6666666666642</v>
      </c>
      <c r="G1085">
        <f t="shared" si="227"/>
        <v>2965.7177187499974</v>
      </c>
      <c r="H1085">
        <f t="shared" si="228"/>
        <v>40613.856537326348</v>
      </c>
      <c r="I1085">
        <v>300</v>
      </c>
      <c r="J1085">
        <f t="shared" si="229"/>
        <v>333.33333333333331</v>
      </c>
      <c r="K1085">
        <f t="shared" si="230"/>
        <v>40613.856537326348</v>
      </c>
      <c r="L1085">
        <f t="shared" si="231"/>
        <v>0</v>
      </c>
      <c r="M1085">
        <f t="shared" si="232"/>
        <v>45126.507263695945</v>
      </c>
      <c r="N1085">
        <f t="shared" si="233"/>
        <v>0</v>
      </c>
      <c r="O1085">
        <f t="shared" si="234"/>
        <v>45126.507263695945</v>
      </c>
      <c r="P1085">
        <f t="shared" si="235"/>
        <v>45459.840597029281</v>
      </c>
      <c r="Q1085">
        <f t="shared" si="236"/>
        <v>45.459840597029277</v>
      </c>
    </row>
    <row r="1086" spans="1:17" x14ac:dyDescent="0.3">
      <c r="A1086">
        <v>1077</v>
      </c>
      <c r="B1086">
        <v>53.3</v>
      </c>
      <c r="C1086">
        <f t="shared" si="224"/>
        <v>14.805555555555554</v>
      </c>
      <c r="D1086">
        <f t="shared" si="225"/>
        <v>85.818552083333302</v>
      </c>
      <c r="E1086">
        <f t="shared" si="226"/>
        <v>225.63</v>
      </c>
      <c r="F1086">
        <f t="shared" si="237"/>
        <v>2222.2222222222213</v>
      </c>
      <c r="G1086">
        <f t="shared" si="227"/>
        <v>2533.6707743055545</v>
      </c>
      <c r="H1086">
        <f t="shared" si="228"/>
        <v>37512.403408468344</v>
      </c>
      <c r="I1086">
        <v>300</v>
      </c>
      <c r="J1086">
        <f t="shared" si="229"/>
        <v>333.33333333333331</v>
      </c>
      <c r="K1086">
        <f t="shared" si="230"/>
        <v>37512.403408468344</v>
      </c>
      <c r="L1086">
        <f t="shared" si="231"/>
        <v>0</v>
      </c>
      <c r="M1086">
        <f t="shared" si="232"/>
        <v>41680.44823163149</v>
      </c>
      <c r="N1086">
        <f t="shared" si="233"/>
        <v>0</v>
      </c>
      <c r="O1086">
        <f t="shared" si="234"/>
        <v>41680.44823163149</v>
      </c>
      <c r="P1086">
        <f t="shared" si="235"/>
        <v>42013.781564964826</v>
      </c>
      <c r="Q1086">
        <f t="shared" si="236"/>
        <v>42.013781564964823</v>
      </c>
    </row>
    <row r="1087" spans="1:17" x14ac:dyDescent="0.3">
      <c r="A1087">
        <v>1078</v>
      </c>
      <c r="B1087">
        <v>56.4</v>
      </c>
      <c r="C1087">
        <f t="shared" si="224"/>
        <v>15.666666666666666</v>
      </c>
      <c r="D1087">
        <f t="shared" si="225"/>
        <v>96.091499999999982</v>
      </c>
      <c r="E1087">
        <f t="shared" si="226"/>
        <v>225.63</v>
      </c>
      <c r="F1087">
        <f t="shared" si="237"/>
        <v>1722.2222222222249</v>
      </c>
      <c r="G1087">
        <f t="shared" si="227"/>
        <v>2043.943722222225</v>
      </c>
      <c r="H1087">
        <f t="shared" si="228"/>
        <v>32021.784981481524</v>
      </c>
      <c r="I1087">
        <v>300</v>
      </c>
      <c r="J1087">
        <f t="shared" si="229"/>
        <v>333.33333333333331</v>
      </c>
      <c r="K1087">
        <f t="shared" si="230"/>
        <v>32021.784981481524</v>
      </c>
      <c r="L1087">
        <f t="shared" si="231"/>
        <v>0</v>
      </c>
      <c r="M1087">
        <f t="shared" si="232"/>
        <v>35579.761090535023</v>
      </c>
      <c r="N1087">
        <f t="shared" si="233"/>
        <v>0</v>
      </c>
      <c r="O1087">
        <f t="shared" si="234"/>
        <v>35579.761090535023</v>
      </c>
      <c r="P1087">
        <f t="shared" si="235"/>
        <v>35913.094423868359</v>
      </c>
      <c r="Q1087">
        <f t="shared" si="236"/>
        <v>35.913094423868358</v>
      </c>
    </row>
    <row r="1088" spans="1:17" x14ac:dyDescent="0.3">
      <c r="A1088">
        <v>1079</v>
      </c>
      <c r="B1088">
        <v>58.9</v>
      </c>
      <c r="C1088">
        <f t="shared" si="224"/>
        <v>16.361111111111111</v>
      </c>
      <c r="D1088">
        <f t="shared" si="225"/>
        <v>104.79905208333332</v>
      </c>
      <c r="E1088">
        <f t="shared" si="226"/>
        <v>225.63</v>
      </c>
      <c r="F1088">
        <f t="shared" si="237"/>
        <v>1388.8888888888894</v>
      </c>
      <c r="G1088">
        <f t="shared" si="227"/>
        <v>1719.3179409722227</v>
      </c>
      <c r="H1088">
        <f t="shared" si="228"/>
        <v>28129.951867573309</v>
      </c>
      <c r="I1088">
        <v>300</v>
      </c>
      <c r="J1088">
        <f t="shared" si="229"/>
        <v>333.33333333333331</v>
      </c>
      <c r="K1088">
        <f t="shared" si="230"/>
        <v>28129.951867573309</v>
      </c>
      <c r="L1088">
        <f t="shared" si="231"/>
        <v>0</v>
      </c>
      <c r="M1088">
        <f t="shared" si="232"/>
        <v>31255.502075081455</v>
      </c>
      <c r="N1088">
        <f t="shared" si="233"/>
        <v>0</v>
      </c>
      <c r="O1088">
        <f t="shared" si="234"/>
        <v>31255.502075081455</v>
      </c>
      <c r="P1088">
        <f t="shared" si="235"/>
        <v>31588.835408414787</v>
      </c>
      <c r="Q1088">
        <f t="shared" si="236"/>
        <v>31.588835408414788</v>
      </c>
    </row>
    <row r="1089" spans="1:17" x14ac:dyDescent="0.3">
      <c r="A1089">
        <v>1080</v>
      </c>
      <c r="B1089">
        <v>61.2</v>
      </c>
      <c r="C1089">
        <f t="shared" si="224"/>
        <v>17</v>
      </c>
      <c r="D1089">
        <f t="shared" si="225"/>
        <v>113.14349999999999</v>
      </c>
      <c r="E1089">
        <f t="shared" si="226"/>
        <v>225.63</v>
      </c>
      <c r="F1089">
        <f t="shared" si="237"/>
        <v>1277.7777777777785</v>
      </c>
      <c r="G1089">
        <f t="shared" si="227"/>
        <v>1616.5512777777785</v>
      </c>
      <c r="H1089">
        <f t="shared" si="228"/>
        <v>27481.371722222233</v>
      </c>
      <c r="I1089">
        <v>300</v>
      </c>
      <c r="J1089">
        <f t="shared" si="229"/>
        <v>333.33333333333331</v>
      </c>
      <c r="K1089">
        <f t="shared" si="230"/>
        <v>27481.371722222233</v>
      </c>
      <c r="L1089">
        <f t="shared" si="231"/>
        <v>0</v>
      </c>
      <c r="M1089">
        <f t="shared" si="232"/>
        <v>30534.857469135815</v>
      </c>
      <c r="N1089">
        <f t="shared" si="233"/>
        <v>0</v>
      </c>
      <c r="O1089">
        <f t="shared" si="234"/>
        <v>30534.857469135815</v>
      </c>
      <c r="P1089">
        <f t="shared" si="235"/>
        <v>30868.190802469147</v>
      </c>
      <c r="Q1089">
        <f t="shared" si="236"/>
        <v>30.868190802469147</v>
      </c>
    </row>
    <row r="1090" spans="1:17" x14ac:dyDescent="0.3">
      <c r="A1090">
        <v>1081</v>
      </c>
      <c r="B1090">
        <v>62.6</v>
      </c>
      <c r="C1090">
        <f t="shared" si="224"/>
        <v>17.388888888888889</v>
      </c>
      <c r="D1090">
        <f t="shared" si="225"/>
        <v>118.37920833333334</v>
      </c>
      <c r="E1090">
        <f t="shared" si="226"/>
        <v>225.63</v>
      </c>
      <c r="F1090">
        <f t="shared" si="237"/>
        <v>777.77777777777851</v>
      </c>
      <c r="G1090">
        <f t="shared" si="227"/>
        <v>1121.7869861111119</v>
      </c>
      <c r="H1090">
        <f t="shared" si="228"/>
        <v>19506.629258487668</v>
      </c>
      <c r="I1090">
        <v>300</v>
      </c>
      <c r="J1090">
        <f t="shared" si="229"/>
        <v>333.33333333333331</v>
      </c>
      <c r="K1090">
        <f t="shared" si="230"/>
        <v>19506.629258487668</v>
      </c>
      <c r="L1090">
        <f t="shared" si="231"/>
        <v>0</v>
      </c>
      <c r="M1090">
        <f t="shared" si="232"/>
        <v>21674.032509430741</v>
      </c>
      <c r="N1090">
        <f t="shared" si="233"/>
        <v>0</v>
      </c>
      <c r="O1090">
        <f t="shared" si="234"/>
        <v>21674.032509430741</v>
      </c>
      <c r="P1090">
        <f t="shared" si="235"/>
        <v>22007.365842764073</v>
      </c>
      <c r="Q1090">
        <f t="shared" si="236"/>
        <v>22.007365842764074</v>
      </c>
    </row>
    <row r="1091" spans="1:17" x14ac:dyDescent="0.3">
      <c r="A1091">
        <v>1082</v>
      </c>
      <c r="B1091">
        <v>63</v>
      </c>
      <c r="C1091">
        <f t="shared" si="224"/>
        <v>17.5</v>
      </c>
      <c r="D1091">
        <f t="shared" si="225"/>
        <v>119.89687499999999</v>
      </c>
      <c r="E1091">
        <f t="shared" si="226"/>
        <v>225.63</v>
      </c>
      <c r="F1091">
        <f t="shared" si="237"/>
        <v>222.22222222222143</v>
      </c>
      <c r="G1091">
        <f t="shared" si="227"/>
        <v>567.74909722222151</v>
      </c>
      <c r="H1091">
        <f t="shared" si="228"/>
        <v>9935.6092013888756</v>
      </c>
      <c r="I1091">
        <v>300</v>
      </c>
      <c r="J1091">
        <f t="shared" si="229"/>
        <v>333.33333333333331</v>
      </c>
      <c r="K1091">
        <f t="shared" si="230"/>
        <v>9935.6092013888756</v>
      </c>
      <c r="L1091">
        <f t="shared" si="231"/>
        <v>0</v>
      </c>
      <c r="M1091">
        <f t="shared" si="232"/>
        <v>11039.565779320972</v>
      </c>
      <c r="N1091">
        <f t="shared" si="233"/>
        <v>0</v>
      </c>
      <c r="O1091">
        <f t="shared" si="234"/>
        <v>11039.565779320972</v>
      </c>
      <c r="P1091">
        <f t="shared" si="235"/>
        <v>11372.899112654306</v>
      </c>
      <c r="Q1091">
        <f t="shared" si="236"/>
        <v>11.372899112654306</v>
      </c>
    </row>
    <row r="1092" spans="1:17" x14ac:dyDescent="0.3">
      <c r="A1092">
        <v>1083</v>
      </c>
      <c r="B1092">
        <v>62.5</v>
      </c>
      <c r="C1092">
        <f t="shared" si="224"/>
        <v>17.361111111111111</v>
      </c>
      <c r="D1092">
        <f t="shared" si="225"/>
        <v>118.00130208333331</v>
      </c>
      <c r="E1092">
        <f t="shared" si="226"/>
        <v>225.63</v>
      </c>
      <c r="F1092">
        <f t="shared" si="237"/>
        <v>-277.77777777777857</v>
      </c>
      <c r="G1092">
        <f t="shared" si="227"/>
        <v>65.853524305554743</v>
      </c>
      <c r="H1092">
        <f t="shared" si="228"/>
        <v>1143.2903525269921</v>
      </c>
      <c r="I1092">
        <v>300</v>
      </c>
      <c r="J1092">
        <f t="shared" si="229"/>
        <v>333.33333333333331</v>
      </c>
      <c r="K1092">
        <f t="shared" si="230"/>
        <v>1143.2903525269921</v>
      </c>
      <c r="L1092">
        <f t="shared" si="231"/>
        <v>0</v>
      </c>
      <c r="M1092">
        <f t="shared" si="232"/>
        <v>1270.3226139188801</v>
      </c>
      <c r="N1092">
        <f t="shared" si="233"/>
        <v>0</v>
      </c>
      <c r="O1092">
        <f t="shared" si="234"/>
        <v>1270.3226139188801</v>
      </c>
      <c r="P1092">
        <f t="shared" si="235"/>
        <v>1603.6559472522133</v>
      </c>
      <c r="Q1092">
        <f t="shared" si="236"/>
        <v>1.6036559472522134</v>
      </c>
    </row>
    <row r="1093" spans="1:17" x14ac:dyDescent="0.3">
      <c r="A1093">
        <v>1084</v>
      </c>
      <c r="B1093">
        <v>60.9</v>
      </c>
      <c r="C1093">
        <f t="shared" si="224"/>
        <v>16.916666666666664</v>
      </c>
      <c r="D1093">
        <f t="shared" si="225"/>
        <v>112.03696874999996</v>
      </c>
      <c r="E1093">
        <f t="shared" si="226"/>
        <v>225.63</v>
      </c>
      <c r="F1093">
        <f t="shared" si="237"/>
        <v>-888.88888888889278</v>
      </c>
      <c r="G1093">
        <f t="shared" si="227"/>
        <v>-551.22192013889276</v>
      </c>
      <c r="H1093">
        <f t="shared" si="228"/>
        <v>-9324.8374823496015</v>
      </c>
      <c r="I1093">
        <v>300</v>
      </c>
      <c r="J1093">
        <f t="shared" si="229"/>
        <v>333.33333333333331</v>
      </c>
      <c r="K1093">
        <f t="shared" si="230"/>
        <v>0</v>
      </c>
      <c r="L1093">
        <f t="shared" si="231"/>
        <v>-9324.8374823496015</v>
      </c>
      <c r="M1093">
        <f t="shared" si="232"/>
        <v>0</v>
      </c>
      <c r="N1093">
        <f t="shared" si="233"/>
        <v>-8392.3537341146421</v>
      </c>
      <c r="O1093">
        <f t="shared" si="234"/>
        <v>-8392.3537341146421</v>
      </c>
      <c r="P1093">
        <f t="shared" si="235"/>
        <v>-8059.020400781309</v>
      </c>
      <c r="Q1093">
        <f t="shared" si="236"/>
        <v>-8.0590204007813089</v>
      </c>
    </row>
    <row r="1094" spans="1:17" x14ac:dyDescent="0.3">
      <c r="A1094">
        <v>1085</v>
      </c>
      <c r="B1094">
        <v>59.3</v>
      </c>
      <c r="C1094">
        <f t="shared" si="224"/>
        <v>16.472222222222221</v>
      </c>
      <c r="D1094">
        <f t="shared" si="225"/>
        <v>106.22730208333331</v>
      </c>
      <c r="E1094">
        <f t="shared" si="226"/>
        <v>225.63</v>
      </c>
      <c r="F1094">
        <f t="shared" si="237"/>
        <v>-888.88888888888573</v>
      </c>
      <c r="G1094">
        <f t="shared" si="227"/>
        <v>-557.03158680555248</v>
      </c>
      <c r="H1094">
        <f t="shared" si="228"/>
        <v>-9175.5480826581279</v>
      </c>
      <c r="I1094">
        <v>300</v>
      </c>
      <c r="J1094">
        <f t="shared" si="229"/>
        <v>333.33333333333331</v>
      </c>
      <c r="K1094">
        <f t="shared" si="230"/>
        <v>0</v>
      </c>
      <c r="L1094">
        <f t="shared" si="231"/>
        <v>-9175.5480826581279</v>
      </c>
      <c r="M1094">
        <f t="shared" si="232"/>
        <v>0</v>
      </c>
      <c r="N1094">
        <f t="shared" si="233"/>
        <v>-8257.9932743923146</v>
      </c>
      <c r="O1094">
        <f t="shared" si="234"/>
        <v>-8257.9932743923146</v>
      </c>
      <c r="P1094">
        <f t="shared" si="235"/>
        <v>-7924.6599410589815</v>
      </c>
      <c r="Q1094">
        <f t="shared" si="236"/>
        <v>-7.924659941058982</v>
      </c>
    </row>
    <row r="1095" spans="1:17" x14ac:dyDescent="0.3">
      <c r="A1095">
        <v>1086</v>
      </c>
      <c r="B1095">
        <v>58.6</v>
      </c>
      <c r="C1095">
        <f t="shared" si="224"/>
        <v>16.277777777777779</v>
      </c>
      <c r="D1095">
        <f t="shared" si="225"/>
        <v>103.73420833333333</v>
      </c>
      <c r="E1095">
        <f t="shared" si="226"/>
        <v>225.63</v>
      </c>
      <c r="F1095">
        <f t="shared" si="237"/>
        <v>-388.88888888888573</v>
      </c>
      <c r="G1095">
        <f t="shared" si="227"/>
        <v>-59.524680555552436</v>
      </c>
      <c r="H1095">
        <f t="shared" si="228"/>
        <v>-968.92952237649251</v>
      </c>
      <c r="I1095">
        <v>300</v>
      </c>
      <c r="J1095">
        <f t="shared" si="229"/>
        <v>333.33333333333331</v>
      </c>
      <c r="K1095">
        <f t="shared" si="230"/>
        <v>0</v>
      </c>
      <c r="L1095">
        <f t="shared" si="231"/>
        <v>-968.92952237649251</v>
      </c>
      <c r="M1095">
        <f t="shared" si="232"/>
        <v>0</v>
      </c>
      <c r="N1095">
        <f t="shared" si="233"/>
        <v>-872.03657013884333</v>
      </c>
      <c r="O1095">
        <f t="shared" si="234"/>
        <v>-872.03657013884333</v>
      </c>
      <c r="P1095">
        <f t="shared" si="235"/>
        <v>-538.70323680550996</v>
      </c>
      <c r="Q1095">
        <f t="shared" si="236"/>
        <v>-0.53870323680550991</v>
      </c>
    </row>
    <row r="1096" spans="1:17" x14ac:dyDescent="0.3">
      <c r="A1096">
        <v>1087</v>
      </c>
      <c r="B1096">
        <v>58.6</v>
      </c>
      <c r="C1096">
        <f t="shared" si="224"/>
        <v>16.277777777777779</v>
      </c>
      <c r="D1096">
        <f t="shared" si="225"/>
        <v>103.73420833333333</v>
      </c>
      <c r="E1096">
        <f t="shared" si="226"/>
        <v>225.63</v>
      </c>
      <c r="F1096">
        <f t="shared" si="237"/>
        <v>0</v>
      </c>
      <c r="G1096">
        <f t="shared" si="227"/>
        <v>329.36420833333329</v>
      </c>
      <c r="H1096">
        <f t="shared" si="228"/>
        <v>5361.3173912037037</v>
      </c>
      <c r="I1096">
        <v>300</v>
      </c>
      <c r="J1096">
        <f t="shared" si="229"/>
        <v>333.33333333333331</v>
      </c>
      <c r="K1096">
        <f t="shared" si="230"/>
        <v>5361.3173912037037</v>
      </c>
      <c r="L1096">
        <f t="shared" si="231"/>
        <v>0</v>
      </c>
      <c r="M1096">
        <f t="shared" si="232"/>
        <v>5957.0193235596707</v>
      </c>
      <c r="N1096">
        <f t="shared" si="233"/>
        <v>0</v>
      </c>
      <c r="O1096">
        <f t="shared" si="234"/>
        <v>5957.0193235596707</v>
      </c>
      <c r="P1096">
        <f t="shared" si="235"/>
        <v>6290.3526568930038</v>
      </c>
      <c r="Q1096">
        <f t="shared" si="236"/>
        <v>6.2903526568930035</v>
      </c>
    </row>
    <row r="1097" spans="1:17" x14ac:dyDescent="0.3">
      <c r="A1097">
        <v>1088</v>
      </c>
      <c r="B1097">
        <v>58.7</v>
      </c>
      <c r="C1097">
        <f t="shared" si="224"/>
        <v>16.305555555555557</v>
      </c>
      <c r="D1097">
        <f t="shared" si="225"/>
        <v>104.08855208333335</v>
      </c>
      <c r="E1097">
        <f t="shared" si="226"/>
        <v>225.63</v>
      </c>
      <c r="F1097">
        <f t="shared" si="237"/>
        <v>55.555555555557135</v>
      </c>
      <c r="G1097">
        <f t="shared" si="227"/>
        <v>385.27410763889048</v>
      </c>
      <c r="H1097">
        <f t="shared" si="228"/>
        <v>6282.1083662230203</v>
      </c>
      <c r="I1097">
        <v>300</v>
      </c>
      <c r="J1097">
        <f t="shared" si="229"/>
        <v>333.33333333333331</v>
      </c>
      <c r="K1097">
        <f t="shared" si="230"/>
        <v>6282.1083662230203</v>
      </c>
      <c r="L1097">
        <f t="shared" si="231"/>
        <v>0</v>
      </c>
      <c r="M1097">
        <f t="shared" si="232"/>
        <v>6980.1204069144669</v>
      </c>
      <c r="N1097">
        <f t="shared" si="233"/>
        <v>0</v>
      </c>
      <c r="O1097">
        <f t="shared" si="234"/>
        <v>6980.1204069144669</v>
      </c>
      <c r="P1097">
        <f t="shared" si="235"/>
        <v>7313.4537402477999</v>
      </c>
      <c r="Q1097">
        <f t="shared" si="236"/>
        <v>7.3134537402477999</v>
      </c>
    </row>
    <row r="1098" spans="1:17" x14ac:dyDescent="0.3">
      <c r="A1098">
        <v>1089</v>
      </c>
      <c r="B1098">
        <v>58.8</v>
      </c>
      <c r="C1098">
        <f t="shared" ref="C1098:C1161" si="238">B1098/3.6</f>
        <v>16.333333333333332</v>
      </c>
      <c r="D1098">
        <f t="shared" ref="D1098:D1161" si="239">0.5*$E$1*$E$2*$E$3*(C1098^2)</f>
        <v>104.44349999999996</v>
      </c>
      <c r="E1098">
        <f t="shared" ref="E1098:E1161" si="240">$H$1*$H$2*$H$3*COS(0)</f>
        <v>225.63</v>
      </c>
      <c r="F1098">
        <f t="shared" si="237"/>
        <v>55.555555555550029</v>
      </c>
      <c r="G1098">
        <f t="shared" ref="G1098:G1161" si="241">D1098+E1098+F1098</f>
        <v>385.62905555555</v>
      </c>
      <c r="H1098">
        <f t="shared" ref="H1098:H1161" si="242">G1098*C1098</f>
        <v>6298.6079074073159</v>
      </c>
      <c r="I1098">
        <v>300</v>
      </c>
      <c r="J1098">
        <f t="shared" ref="J1098:J1161" si="243">I1098/0.9</f>
        <v>333.33333333333331</v>
      </c>
      <c r="K1098">
        <f t="shared" ref="K1098:K1161" si="244">IF(H1098&gt;0,H1098,0)</f>
        <v>6298.6079074073159</v>
      </c>
      <c r="L1098">
        <f t="shared" ref="L1098:L1161" si="245">IF(H1098&lt;0,H1098,0)</f>
        <v>0</v>
      </c>
      <c r="M1098">
        <f t="shared" ref="M1098:M1161" si="246">K1098/0.9</f>
        <v>6998.4532304525728</v>
      </c>
      <c r="N1098">
        <f t="shared" ref="N1098:N1161" si="247">L1098*0.9</f>
        <v>0</v>
      </c>
      <c r="O1098">
        <f t="shared" ref="O1098:O1161" si="248">M1098+N1098</f>
        <v>6998.4532304525728</v>
      </c>
      <c r="P1098">
        <f t="shared" ref="P1098:P1161" si="249">J1098+O1098</f>
        <v>7331.7865637859059</v>
      </c>
      <c r="Q1098">
        <f t="shared" ref="Q1098:Q1161" si="250">P1098/1000</f>
        <v>7.3317865637859061</v>
      </c>
    </row>
    <row r="1099" spans="1:17" x14ac:dyDescent="0.3">
      <c r="A1099">
        <v>1090</v>
      </c>
      <c r="B1099">
        <v>58.8</v>
      </c>
      <c r="C1099">
        <f t="shared" si="238"/>
        <v>16.333333333333332</v>
      </c>
      <c r="D1099">
        <f t="shared" si="239"/>
        <v>104.44349999999996</v>
      </c>
      <c r="E1099">
        <f t="shared" si="240"/>
        <v>225.63</v>
      </c>
      <c r="F1099">
        <f t="shared" ref="F1099:F1162" si="251">$H$1*((C1099-C1098)/(A1099-A1098))</f>
        <v>0</v>
      </c>
      <c r="G1099">
        <f t="shared" si="241"/>
        <v>330.07349999999997</v>
      </c>
      <c r="H1099">
        <f t="shared" si="242"/>
        <v>5391.200499999999</v>
      </c>
      <c r="I1099">
        <v>300</v>
      </c>
      <c r="J1099">
        <f t="shared" si="243"/>
        <v>333.33333333333331</v>
      </c>
      <c r="K1099">
        <f t="shared" si="244"/>
        <v>5391.200499999999</v>
      </c>
      <c r="L1099">
        <f t="shared" si="245"/>
        <v>0</v>
      </c>
      <c r="M1099">
        <f t="shared" si="246"/>
        <v>5990.2227777777762</v>
      </c>
      <c r="N1099">
        <f t="shared" si="247"/>
        <v>0</v>
      </c>
      <c r="O1099">
        <f t="shared" si="248"/>
        <v>5990.2227777777762</v>
      </c>
      <c r="P1099">
        <f t="shared" si="249"/>
        <v>6323.5561111111092</v>
      </c>
      <c r="Q1099">
        <f t="shared" si="250"/>
        <v>6.3235561111111096</v>
      </c>
    </row>
    <row r="1100" spans="1:17" x14ac:dyDescent="0.3">
      <c r="A1100">
        <v>1091</v>
      </c>
      <c r="B1100">
        <v>58.8</v>
      </c>
      <c r="C1100">
        <f t="shared" si="238"/>
        <v>16.333333333333332</v>
      </c>
      <c r="D1100">
        <f t="shared" si="239"/>
        <v>104.44349999999996</v>
      </c>
      <c r="E1100">
        <f t="shared" si="240"/>
        <v>225.63</v>
      </c>
      <c r="F1100">
        <f t="shared" si="251"/>
        <v>0</v>
      </c>
      <c r="G1100">
        <f t="shared" si="241"/>
        <v>330.07349999999997</v>
      </c>
      <c r="H1100">
        <f t="shared" si="242"/>
        <v>5391.200499999999</v>
      </c>
      <c r="I1100">
        <v>300</v>
      </c>
      <c r="J1100">
        <f t="shared" si="243"/>
        <v>333.33333333333331</v>
      </c>
      <c r="K1100">
        <f t="shared" si="244"/>
        <v>5391.200499999999</v>
      </c>
      <c r="L1100">
        <f t="shared" si="245"/>
        <v>0</v>
      </c>
      <c r="M1100">
        <f t="shared" si="246"/>
        <v>5990.2227777777762</v>
      </c>
      <c r="N1100">
        <f t="shared" si="247"/>
        <v>0</v>
      </c>
      <c r="O1100">
        <f t="shared" si="248"/>
        <v>5990.2227777777762</v>
      </c>
      <c r="P1100">
        <f t="shared" si="249"/>
        <v>6323.5561111111092</v>
      </c>
      <c r="Q1100">
        <f t="shared" si="250"/>
        <v>6.3235561111111096</v>
      </c>
    </row>
    <row r="1101" spans="1:17" x14ac:dyDescent="0.3">
      <c r="A1101">
        <v>1092</v>
      </c>
      <c r="B1101">
        <v>59.1</v>
      </c>
      <c r="C1101">
        <f t="shared" si="238"/>
        <v>16.416666666666668</v>
      </c>
      <c r="D1101">
        <f t="shared" si="239"/>
        <v>105.51196874999999</v>
      </c>
      <c r="E1101">
        <f t="shared" si="240"/>
        <v>225.63</v>
      </c>
      <c r="F1101">
        <f t="shared" si="251"/>
        <v>166.6666666666714</v>
      </c>
      <c r="G1101">
        <f t="shared" si="241"/>
        <v>497.80863541667139</v>
      </c>
      <c r="H1101">
        <f t="shared" si="242"/>
        <v>8172.3584314236896</v>
      </c>
      <c r="I1101">
        <v>300</v>
      </c>
      <c r="J1101">
        <f t="shared" si="243"/>
        <v>333.33333333333331</v>
      </c>
      <c r="K1101">
        <f t="shared" si="244"/>
        <v>8172.3584314236896</v>
      </c>
      <c r="L1101">
        <f t="shared" si="245"/>
        <v>0</v>
      </c>
      <c r="M1101">
        <f t="shared" si="246"/>
        <v>9080.3982571374327</v>
      </c>
      <c r="N1101">
        <f t="shared" si="247"/>
        <v>0</v>
      </c>
      <c r="O1101">
        <f t="shared" si="248"/>
        <v>9080.3982571374327</v>
      </c>
      <c r="P1101">
        <f t="shared" si="249"/>
        <v>9413.7315904707666</v>
      </c>
      <c r="Q1101">
        <f t="shared" si="250"/>
        <v>9.4137315904707659</v>
      </c>
    </row>
    <row r="1102" spans="1:17" x14ac:dyDescent="0.3">
      <c r="A1102">
        <v>1093</v>
      </c>
      <c r="B1102">
        <v>60.1</v>
      </c>
      <c r="C1102">
        <f t="shared" si="238"/>
        <v>16.694444444444443</v>
      </c>
      <c r="D1102">
        <f t="shared" si="239"/>
        <v>109.11280208333329</v>
      </c>
      <c r="E1102">
        <f t="shared" si="240"/>
        <v>225.63</v>
      </c>
      <c r="F1102">
        <f t="shared" si="251"/>
        <v>555.55555555554997</v>
      </c>
      <c r="G1102">
        <f t="shared" si="241"/>
        <v>890.29835763888332</v>
      </c>
      <c r="H1102">
        <f t="shared" si="242"/>
        <v>14863.036470582467</v>
      </c>
      <c r="I1102">
        <v>300</v>
      </c>
      <c r="J1102">
        <f t="shared" si="243"/>
        <v>333.33333333333331</v>
      </c>
      <c r="K1102">
        <f t="shared" si="244"/>
        <v>14863.036470582467</v>
      </c>
      <c r="L1102">
        <f t="shared" si="245"/>
        <v>0</v>
      </c>
      <c r="M1102">
        <f t="shared" si="246"/>
        <v>16514.484967313852</v>
      </c>
      <c r="N1102">
        <f t="shared" si="247"/>
        <v>0</v>
      </c>
      <c r="O1102">
        <f t="shared" si="248"/>
        <v>16514.484967313852</v>
      </c>
      <c r="P1102">
        <f t="shared" si="249"/>
        <v>16847.818300647185</v>
      </c>
      <c r="Q1102">
        <f t="shared" si="250"/>
        <v>16.847818300647184</v>
      </c>
    </row>
    <row r="1103" spans="1:17" x14ac:dyDescent="0.3">
      <c r="A1103">
        <v>1094</v>
      </c>
      <c r="B1103">
        <v>61.7</v>
      </c>
      <c r="C1103">
        <f t="shared" si="238"/>
        <v>17.138888888888889</v>
      </c>
      <c r="D1103">
        <f t="shared" si="239"/>
        <v>114.99980208333334</v>
      </c>
      <c r="E1103">
        <f t="shared" si="240"/>
        <v>225.63</v>
      </c>
      <c r="F1103">
        <f t="shared" si="251"/>
        <v>888.88888888889278</v>
      </c>
      <c r="G1103">
        <f t="shared" si="241"/>
        <v>1229.5186909722261</v>
      </c>
      <c r="H1103">
        <f t="shared" si="242"/>
        <v>21072.584231385099</v>
      </c>
      <c r="I1103">
        <v>300</v>
      </c>
      <c r="J1103">
        <f t="shared" si="243"/>
        <v>333.33333333333331</v>
      </c>
      <c r="K1103">
        <f t="shared" si="244"/>
        <v>21072.584231385099</v>
      </c>
      <c r="L1103">
        <f t="shared" si="245"/>
        <v>0</v>
      </c>
      <c r="M1103">
        <f t="shared" si="246"/>
        <v>23413.982479316775</v>
      </c>
      <c r="N1103">
        <f t="shared" si="247"/>
        <v>0</v>
      </c>
      <c r="O1103">
        <f t="shared" si="248"/>
        <v>23413.982479316775</v>
      </c>
      <c r="P1103">
        <f t="shared" si="249"/>
        <v>23747.315812650108</v>
      </c>
      <c r="Q1103">
        <f t="shared" si="250"/>
        <v>23.747315812650108</v>
      </c>
    </row>
    <row r="1104" spans="1:17" x14ac:dyDescent="0.3">
      <c r="A1104">
        <v>1095</v>
      </c>
      <c r="B1104">
        <v>63</v>
      </c>
      <c r="C1104">
        <f t="shared" si="238"/>
        <v>17.5</v>
      </c>
      <c r="D1104">
        <f t="shared" si="239"/>
        <v>119.89687499999999</v>
      </c>
      <c r="E1104">
        <f t="shared" si="240"/>
        <v>225.63</v>
      </c>
      <c r="F1104">
        <f t="shared" si="251"/>
        <v>722.22222222222149</v>
      </c>
      <c r="G1104">
        <f t="shared" si="241"/>
        <v>1067.7490972222215</v>
      </c>
      <c r="H1104">
        <f t="shared" si="242"/>
        <v>18685.609201388877</v>
      </c>
      <c r="I1104">
        <v>300</v>
      </c>
      <c r="J1104">
        <f t="shared" si="243"/>
        <v>333.33333333333331</v>
      </c>
      <c r="K1104">
        <f t="shared" si="244"/>
        <v>18685.609201388877</v>
      </c>
      <c r="L1104">
        <f t="shared" si="245"/>
        <v>0</v>
      </c>
      <c r="M1104">
        <f t="shared" si="246"/>
        <v>20761.788001543198</v>
      </c>
      <c r="N1104">
        <f t="shared" si="247"/>
        <v>0</v>
      </c>
      <c r="O1104">
        <f t="shared" si="248"/>
        <v>20761.788001543198</v>
      </c>
      <c r="P1104">
        <f t="shared" si="249"/>
        <v>21095.12133487653</v>
      </c>
      <c r="Q1104">
        <f t="shared" si="250"/>
        <v>21.095121334876531</v>
      </c>
    </row>
    <row r="1105" spans="1:17" x14ac:dyDescent="0.3">
      <c r="A1105">
        <v>1096</v>
      </c>
      <c r="B1105">
        <v>63.7</v>
      </c>
      <c r="C1105">
        <f t="shared" si="238"/>
        <v>17.694444444444446</v>
      </c>
      <c r="D1105">
        <f t="shared" si="239"/>
        <v>122.57605208333335</v>
      </c>
      <c r="E1105">
        <f t="shared" si="240"/>
        <v>225.63</v>
      </c>
      <c r="F1105">
        <f t="shared" si="251"/>
        <v>388.88888888889284</v>
      </c>
      <c r="G1105">
        <f t="shared" si="241"/>
        <v>737.09494097222614</v>
      </c>
      <c r="H1105">
        <f t="shared" si="242"/>
        <v>13042.485483314114</v>
      </c>
      <c r="I1105">
        <v>300</v>
      </c>
      <c r="J1105">
        <f t="shared" si="243"/>
        <v>333.33333333333331</v>
      </c>
      <c r="K1105">
        <f t="shared" si="244"/>
        <v>13042.485483314114</v>
      </c>
      <c r="L1105">
        <f t="shared" si="245"/>
        <v>0</v>
      </c>
      <c r="M1105">
        <f t="shared" si="246"/>
        <v>14491.650537015683</v>
      </c>
      <c r="N1105">
        <f t="shared" si="247"/>
        <v>0</v>
      </c>
      <c r="O1105">
        <f t="shared" si="248"/>
        <v>14491.650537015683</v>
      </c>
      <c r="P1105">
        <f t="shared" si="249"/>
        <v>14824.983870349017</v>
      </c>
      <c r="Q1105">
        <f t="shared" si="250"/>
        <v>14.824983870349017</v>
      </c>
    </row>
    <row r="1106" spans="1:17" x14ac:dyDescent="0.3">
      <c r="A1106">
        <v>1097</v>
      </c>
      <c r="B1106">
        <v>63.9</v>
      </c>
      <c r="C1106">
        <f t="shared" si="238"/>
        <v>17.75</v>
      </c>
      <c r="D1106">
        <f t="shared" si="239"/>
        <v>123.34696874999999</v>
      </c>
      <c r="E1106">
        <f t="shared" si="240"/>
        <v>225.63</v>
      </c>
      <c r="F1106">
        <f t="shared" si="251"/>
        <v>111.11111111110716</v>
      </c>
      <c r="G1106">
        <f t="shared" si="241"/>
        <v>460.08807986110713</v>
      </c>
      <c r="H1106">
        <f t="shared" si="242"/>
        <v>8166.5634175346513</v>
      </c>
      <c r="I1106">
        <v>300</v>
      </c>
      <c r="J1106">
        <f t="shared" si="243"/>
        <v>333.33333333333331</v>
      </c>
      <c r="K1106">
        <f t="shared" si="244"/>
        <v>8166.5634175346513</v>
      </c>
      <c r="L1106">
        <f t="shared" si="245"/>
        <v>0</v>
      </c>
      <c r="M1106">
        <f t="shared" si="246"/>
        <v>9073.9593528162786</v>
      </c>
      <c r="N1106">
        <f t="shared" si="247"/>
        <v>0</v>
      </c>
      <c r="O1106">
        <f t="shared" si="248"/>
        <v>9073.9593528162786</v>
      </c>
      <c r="P1106">
        <f t="shared" si="249"/>
        <v>9407.2926861496126</v>
      </c>
      <c r="Q1106">
        <f t="shared" si="250"/>
        <v>9.4072926861496118</v>
      </c>
    </row>
    <row r="1107" spans="1:17" x14ac:dyDescent="0.3">
      <c r="A1107">
        <v>1098</v>
      </c>
      <c r="B1107">
        <v>63.5</v>
      </c>
      <c r="C1107">
        <f t="shared" si="238"/>
        <v>17.638888888888889</v>
      </c>
      <c r="D1107">
        <f t="shared" si="239"/>
        <v>121.80755208333332</v>
      </c>
      <c r="E1107">
        <f t="shared" si="240"/>
        <v>225.63</v>
      </c>
      <c r="F1107">
        <f t="shared" si="251"/>
        <v>-222.22222222222143</v>
      </c>
      <c r="G1107">
        <f t="shared" si="241"/>
        <v>125.21532986111191</v>
      </c>
      <c r="H1107">
        <f t="shared" si="242"/>
        <v>2208.659290605724</v>
      </c>
      <c r="I1107">
        <v>300</v>
      </c>
      <c r="J1107">
        <f t="shared" si="243"/>
        <v>333.33333333333331</v>
      </c>
      <c r="K1107">
        <f t="shared" si="244"/>
        <v>2208.659290605724</v>
      </c>
      <c r="L1107">
        <f t="shared" si="245"/>
        <v>0</v>
      </c>
      <c r="M1107">
        <f t="shared" si="246"/>
        <v>2454.0658784508046</v>
      </c>
      <c r="N1107">
        <f t="shared" si="247"/>
        <v>0</v>
      </c>
      <c r="O1107">
        <f t="shared" si="248"/>
        <v>2454.0658784508046</v>
      </c>
      <c r="P1107">
        <f t="shared" si="249"/>
        <v>2787.3992117841381</v>
      </c>
      <c r="Q1107">
        <f t="shared" si="250"/>
        <v>2.787399211784138</v>
      </c>
    </row>
    <row r="1108" spans="1:17" x14ac:dyDescent="0.3">
      <c r="A1108">
        <v>1099</v>
      </c>
      <c r="B1108">
        <v>62.3</v>
      </c>
      <c r="C1108">
        <f t="shared" si="238"/>
        <v>17.305555555555554</v>
      </c>
      <c r="D1108">
        <f t="shared" si="239"/>
        <v>117.2473020833333</v>
      </c>
      <c r="E1108">
        <f t="shared" si="240"/>
        <v>225.63</v>
      </c>
      <c r="F1108">
        <f t="shared" si="251"/>
        <v>-666.6666666666714</v>
      </c>
      <c r="G1108">
        <f t="shared" si="241"/>
        <v>-323.78936458333811</v>
      </c>
      <c r="H1108">
        <f t="shared" si="242"/>
        <v>-5603.3548370949893</v>
      </c>
      <c r="I1108">
        <v>300</v>
      </c>
      <c r="J1108">
        <f t="shared" si="243"/>
        <v>333.33333333333331</v>
      </c>
      <c r="K1108">
        <f t="shared" si="244"/>
        <v>0</v>
      </c>
      <c r="L1108">
        <f t="shared" si="245"/>
        <v>-5603.3548370949893</v>
      </c>
      <c r="M1108">
        <f t="shared" si="246"/>
        <v>0</v>
      </c>
      <c r="N1108">
        <f t="shared" si="247"/>
        <v>-5043.0193533854908</v>
      </c>
      <c r="O1108">
        <f t="shared" si="248"/>
        <v>-5043.0193533854908</v>
      </c>
      <c r="P1108">
        <f t="shared" si="249"/>
        <v>-4709.6860200521578</v>
      </c>
      <c r="Q1108">
        <f t="shared" si="250"/>
        <v>-4.7096860200521578</v>
      </c>
    </row>
    <row r="1109" spans="1:17" x14ac:dyDescent="0.3">
      <c r="A1109">
        <v>1100</v>
      </c>
      <c r="B1109">
        <v>60.3</v>
      </c>
      <c r="C1109">
        <f t="shared" si="238"/>
        <v>16.75</v>
      </c>
      <c r="D1109">
        <f t="shared" si="239"/>
        <v>109.84021874999999</v>
      </c>
      <c r="E1109">
        <f t="shared" si="240"/>
        <v>225.63</v>
      </c>
      <c r="F1109">
        <f t="shared" si="251"/>
        <v>-1111.1111111111072</v>
      </c>
      <c r="G1109">
        <f t="shared" si="241"/>
        <v>-775.64089236110726</v>
      </c>
      <c r="H1109">
        <f t="shared" si="242"/>
        <v>-12991.984947048546</v>
      </c>
      <c r="I1109">
        <v>300</v>
      </c>
      <c r="J1109">
        <f t="shared" si="243"/>
        <v>333.33333333333331</v>
      </c>
      <c r="K1109">
        <f t="shared" si="244"/>
        <v>0</v>
      </c>
      <c r="L1109">
        <f t="shared" si="245"/>
        <v>-12991.984947048546</v>
      </c>
      <c r="M1109">
        <f t="shared" si="246"/>
        <v>0</v>
      </c>
      <c r="N1109">
        <f t="shared" si="247"/>
        <v>-11692.786452343691</v>
      </c>
      <c r="O1109">
        <f t="shared" si="248"/>
        <v>-11692.786452343691</v>
      </c>
      <c r="P1109">
        <f t="shared" si="249"/>
        <v>-11359.453119010357</v>
      </c>
      <c r="Q1109">
        <f t="shared" si="250"/>
        <v>-11.359453119010357</v>
      </c>
    </row>
    <row r="1110" spans="1:17" x14ac:dyDescent="0.3">
      <c r="A1110">
        <v>1101</v>
      </c>
      <c r="B1110">
        <v>58.9</v>
      </c>
      <c r="C1110">
        <f t="shared" si="238"/>
        <v>16.361111111111111</v>
      </c>
      <c r="D1110">
        <f t="shared" si="239"/>
        <v>104.79905208333332</v>
      </c>
      <c r="E1110">
        <f t="shared" si="240"/>
        <v>225.63</v>
      </c>
      <c r="F1110">
        <f t="shared" si="251"/>
        <v>-777.77777777777851</v>
      </c>
      <c r="G1110">
        <f t="shared" si="241"/>
        <v>-447.34872569444519</v>
      </c>
      <c r="H1110">
        <f t="shared" si="242"/>
        <v>-7319.1222065007832</v>
      </c>
      <c r="I1110">
        <v>300</v>
      </c>
      <c r="J1110">
        <f t="shared" si="243"/>
        <v>333.33333333333331</v>
      </c>
      <c r="K1110">
        <f t="shared" si="244"/>
        <v>0</v>
      </c>
      <c r="L1110">
        <f t="shared" si="245"/>
        <v>-7319.1222065007832</v>
      </c>
      <c r="M1110">
        <f t="shared" si="246"/>
        <v>0</v>
      </c>
      <c r="N1110">
        <f t="shared" si="247"/>
        <v>-6587.2099858507054</v>
      </c>
      <c r="O1110">
        <f t="shared" si="248"/>
        <v>-6587.2099858507054</v>
      </c>
      <c r="P1110">
        <f t="shared" si="249"/>
        <v>-6253.8766525173723</v>
      </c>
      <c r="Q1110">
        <f t="shared" si="250"/>
        <v>-6.2538766525173726</v>
      </c>
    </row>
    <row r="1111" spans="1:17" x14ac:dyDescent="0.3">
      <c r="A1111">
        <v>1102</v>
      </c>
      <c r="B1111">
        <v>58.4</v>
      </c>
      <c r="C1111">
        <f t="shared" si="238"/>
        <v>16.222222222222221</v>
      </c>
      <c r="D1111">
        <f t="shared" si="239"/>
        <v>103.0273333333333</v>
      </c>
      <c r="E1111">
        <f t="shared" si="240"/>
        <v>225.63</v>
      </c>
      <c r="F1111">
        <f t="shared" si="251"/>
        <v>-277.77777777777857</v>
      </c>
      <c r="G1111">
        <f t="shared" si="241"/>
        <v>50.879555555554759</v>
      </c>
      <c r="H1111">
        <f t="shared" si="242"/>
        <v>825.37945679011045</v>
      </c>
      <c r="I1111">
        <v>300</v>
      </c>
      <c r="J1111">
        <f t="shared" si="243"/>
        <v>333.33333333333331</v>
      </c>
      <c r="K1111">
        <f t="shared" si="244"/>
        <v>825.37945679011045</v>
      </c>
      <c r="L1111">
        <f t="shared" si="245"/>
        <v>0</v>
      </c>
      <c r="M1111">
        <f t="shared" si="246"/>
        <v>917.08828532234497</v>
      </c>
      <c r="N1111">
        <f t="shared" si="247"/>
        <v>0</v>
      </c>
      <c r="O1111">
        <f t="shared" si="248"/>
        <v>917.08828532234497</v>
      </c>
      <c r="P1111">
        <f t="shared" si="249"/>
        <v>1250.4216186556782</v>
      </c>
      <c r="Q1111">
        <f t="shared" si="250"/>
        <v>1.2504216186556782</v>
      </c>
    </row>
    <row r="1112" spans="1:17" x14ac:dyDescent="0.3">
      <c r="A1112">
        <v>1103</v>
      </c>
      <c r="B1112">
        <v>58.8</v>
      </c>
      <c r="C1112">
        <f t="shared" si="238"/>
        <v>16.333333333333332</v>
      </c>
      <c r="D1112">
        <f t="shared" si="239"/>
        <v>104.44349999999996</v>
      </c>
      <c r="E1112">
        <f t="shared" si="240"/>
        <v>225.63</v>
      </c>
      <c r="F1112">
        <f t="shared" si="251"/>
        <v>222.22222222222143</v>
      </c>
      <c r="G1112">
        <f t="shared" si="241"/>
        <v>552.29572222222146</v>
      </c>
      <c r="H1112">
        <f t="shared" si="242"/>
        <v>9020.8301296296158</v>
      </c>
      <c r="I1112">
        <v>300</v>
      </c>
      <c r="J1112">
        <f t="shared" si="243"/>
        <v>333.33333333333331</v>
      </c>
      <c r="K1112">
        <f t="shared" si="244"/>
        <v>9020.8301296296158</v>
      </c>
      <c r="L1112">
        <f t="shared" si="245"/>
        <v>0</v>
      </c>
      <c r="M1112">
        <f t="shared" si="246"/>
        <v>10023.144588477351</v>
      </c>
      <c r="N1112">
        <f t="shared" si="247"/>
        <v>0</v>
      </c>
      <c r="O1112">
        <f t="shared" si="248"/>
        <v>10023.144588477351</v>
      </c>
      <c r="P1112">
        <f t="shared" si="249"/>
        <v>10356.477921810685</v>
      </c>
      <c r="Q1112">
        <f t="shared" si="250"/>
        <v>10.356477921810685</v>
      </c>
    </row>
    <row r="1113" spans="1:17" x14ac:dyDescent="0.3">
      <c r="A1113">
        <v>1104</v>
      </c>
      <c r="B1113">
        <v>60.2</v>
      </c>
      <c r="C1113">
        <f t="shared" si="238"/>
        <v>16.722222222222221</v>
      </c>
      <c r="D1113">
        <f t="shared" si="239"/>
        <v>109.4762083333333</v>
      </c>
      <c r="E1113">
        <f t="shared" si="240"/>
        <v>225.63</v>
      </c>
      <c r="F1113">
        <f t="shared" si="251"/>
        <v>777.77777777777851</v>
      </c>
      <c r="G1113">
        <f t="shared" si="241"/>
        <v>1112.8839861111119</v>
      </c>
      <c r="H1113">
        <f t="shared" si="242"/>
        <v>18609.89332330248</v>
      </c>
      <c r="I1113">
        <v>300</v>
      </c>
      <c r="J1113">
        <f t="shared" si="243"/>
        <v>333.33333333333331</v>
      </c>
      <c r="K1113">
        <f t="shared" si="244"/>
        <v>18609.89332330248</v>
      </c>
      <c r="L1113">
        <f t="shared" si="245"/>
        <v>0</v>
      </c>
      <c r="M1113">
        <f t="shared" si="246"/>
        <v>20677.659248113865</v>
      </c>
      <c r="N1113">
        <f t="shared" si="247"/>
        <v>0</v>
      </c>
      <c r="O1113">
        <f t="shared" si="248"/>
        <v>20677.659248113865</v>
      </c>
      <c r="P1113">
        <f t="shared" si="249"/>
        <v>21010.992581447197</v>
      </c>
      <c r="Q1113">
        <f t="shared" si="250"/>
        <v>21.010992581447198</v>
      </c>
    </row>
    <row r="1114" spans="1:17" x14ac:dyDescent="0.3">
      <c r="A1114">
        <v>1105</v>
      </c>
      <c r="B1114">
        <v>62.3</v>
      </c>
      <c r="C1114">
        <f t="shared" si="238"/>
        <v>17.305555555555554</v>
      </c>
      <c r="D1114">
        <f t="shared" si="239"/>
        <v>117.2473020833333</v>
      </c>
      <c r="E1114">
        <f t="shared" si="240"/>
        <v>225.63</v>
      </c>
      <c r="F1114">
        <f t="shared" si="251"/>
        <v>1166.6666666666642</v>
      </c>
      <c r="G1114">
        <f t="shared" si="241"/>
        <v>1509.5439687499975</v>
      </c>
      <c r="H1114">
        <f t="shared" si="242"/>
        <v>26123.497014756897</v>
      </c>
      <c r="I1114">
        <v>300</v>
      </c>
      <c r="J1114">
        <f t="shared" si="243"/>
        <v>333.33333333333331</v>
      </c>
      <c r="K1114">
        <f t="shared" si="244"/>
        <v>26123.497014756897</v>
      </c>
      <c r="L1114">
        <f t="shared" si="245"/>
        <v>0</v>
      </c>
      <c r="M1114">
        <f t="shared" si="246"/>
        <v>29026.107794174328</v>
      </c>
      <c r="N1114">
        <f t="shared" si="247"/>
        <v>0</v>
      </c>
      <c r="O1114">
        <f t="shared" si="248"/>
        <v>29026.107794174328</v>
      </c>
      <c r="P1114">
        <f t="shared" si="249"/>
        <v>29359.44112750766</v>
      </c>
      <c r="Q1114">
        <f t="shared" si="250"/>
        <v>29.359441127507662</v>
      </c>
    </row>
    <row r="1115" spans="1:17" x14ac:dyDescent="0.3">
      <c r="A1115">
        <v>1106</v>
      </c>
      <c r="B1115">
        <v>63.9</v>
      </c>
      <c r="C1115">
        <f t="shared" si="238"/>
        <v>17.75</v>
      </c>
      <c r="D1115">
        <f t="shared" si="239"/>
        <v>123.34696874999999</v>
      </c>
      <c r="E1115">
        <f t="shared" si="240"/>
        <v>225.63</v>
      </c>
      <c r="F1115">
        <f t="shared" si="251"/>
        <v>888.88888888889278</v>
      </c>
      <c r="G1115">
        <f t="shared" si="241"/>
        <v>1237.8658576388927</v>
      </c>
      <c r="H1115">
        <f t="shared" si="242"/>
        <v>21972.118973090346</v>
      </c>
      <c r="I1115">
        <v>300</v>
      </c>
      <c r="J1115">
        <f t="shared" si="243"/>
        <v>333.33333333333331</v>
      </c>
      <c r="K1115">
        <f t="shared" si="244"/>
        <v>21972.118973090346</v>
      </c>
      <c r="L1115">
        <f t="shared" si="245"/>
        <v>0</v>
      </c>
      <c r="M1115">
        <f t="shared" si="246"/>
        <v>24413.465525655938</v>
      </c>
      <c r="N1115">
        <f t="shared" si="247"/>
        <v>0</v>
      </c>
      <c r="O1115">
        <f t="shared" si="248"/>
        <v>24413.465525655938</v>
      </c>
      <c r="P1115">
        <f t="shared" si="249"/>
        <v>24746.79885898927</v>
      </c>
      <c r="Q1115">
        <f t="shared" si="250"/>
        <v>24.746798858989269</v>
      </c>
    </row>
    <row r="1116" spans="1:17" x14ac:dyDescent="0.3">
      <c r="A1116">
        <v>1107</v>
      </c>
      <c r="B1116">
        <v>64.5</v>
      </c>
      <c r="C1116">
        <f t="shared" si="238"/>
        <v>17.916666666666668</v>
      </c>
      <c r="D1116">
        <f t="shared" si="239"/>
        <v>125.67421875000001</v>
      </c>
      <c r="E1116">
        <f t="shared" si="240"/>
        <v>225.63</v>
      </c>
      <c r="F1116">
        <f t="shared" si="251"/>
        <v>333.3333333333357</v>
      </c>
      <c r="G1116">
        <f t="shared" si="241"/>
        <v>684.63755208333578</v>
      </c>
      <c r="H1116">
        <f t="shared" si="242"/>
        <v>12266.422808159767</v>
      </c>
      <c r="I1116">
        <v>300</v>
      </c>
      <c r="J1116">
        <f t="shared" si="243"/>
        <v>333.33333333333331</v>
      </c>
      <c r="K1116">
        <f t="shared" si="244"/>
        <v>12266.422808159767</v>
      </c>
      <c r="L1116">
        <f t="shared" si="245"/>
        <v>0</v>
      </c>
      <c r="M1116">
        <f t="shared" si="246"/>
        <v>13629.358675733074</v>
      </c>
      <c r="N1116">
        <f t="shared" si="247"/>
        <v>0</v>
      </c>
      <c r="O1116">
        <f t="shared" si="248"/>
        <v>13629.358675733074</v>
      </c>
      <c r="P1116">
        <f t="shared" si="249"/>
        <v>13962.692009066408</v>
      </c>
      <c r="Q1116">
        <f t="shared" si="250"/>
        <v>13.962692009066409</v>
      </c>
    </row>
    <row r="1117" spans="1:17" x14ac:dyDescent="0.3">
      <c r="A1117">
        <v>1108</v>
      </c>
      <c r="B1117">
        <v>64.400000000000006</v>
      </c>
      <c r="C1117">
        <f t="shared" si="238"/>
        <v>17.888888888888889</v>
      </c>
      <c r="D1117">
        <f t="shared" si="239"/>
        <v>125.28483333333332</v>
      </c>
      <c r="E1117">
        <f t="shared" si="240"/>
        <v>225.63</v>
      </c>
      <c r="F1117">
        <f t="shared" si="251"/>
        <v>-55.555555555557135</v>
      </c>
      <c r="G1117">
        <f t="shared" si="241"/>
        <v>295.35927777777619</v>
      </c>
      <c r="H1117">
        <f t="shared" si="242"/>
        <v>5283.6493024691072</v>
      </c>
      <c r="I1117">
        <v>300</v>
      </c>
      <c r="J1117">
        <f t="shared" si="243"/>
        <v>333.33333333333331</v>
      </c>
      <c r="K1117">
        <f t="shared" si="244"/>
        <v>5283.6493024691072</v>
      </c>
      <c r="L1117">
        <f t="shared" si="245"/>
        <v>0</v>
      </c>
      <c r="M1117">
        <f t="shared" si="246"/>
        <v>5870.721447187897</v>
      </c>
      <c r="N1117">
        <f t="shared" si="247"/>
        <v>0</v>
      </c>
      <c r="O1117">
        <f t="shared" si="248"/>
        <v>5870.721447187897</v>
      </c>
      <c r="P1117">
        <f t="shared" si="249"/>
        <v>6204.05478052123</v>
      </c>
      <c r="Q1117">
        <f t="shared" si="250"/>
        <v>6.2040547805212301</v>
      </c>
    </row>
    <row r="1118" spans="1:17" x14ac:dyDescent="0.3">
      <c r="A1118">
        <v>1109</v>
      </c>
      <c r="B1118">
        <v>63.5</v>
      </c>
      <c r="C1118">
        <f t="shared" si="238"/>
        <v>17.638888888888889</v>
      </c>
      <c r="D1118">
        <f t="shared" si="239"/>
        <v>121.80755208333332</v>
      </c>
      <c r="E1118">
        <f t="shared" si="240"/>
        <v>225.63</v>
      </c>
      <c r="F1118">
        <f t="shared" si="251"/>
        <v>-500</v>
      </c>
      <c r="G1118">
        <f t="shared" si="241"/>
        <v>-152.56244791666666</v>
      </c>
      <c r="H1118">
        <f t="shared" si="242"/>
        <v>-2691.0320674189816</v>
      </c>
      <c r="I1118">
        <v>300</v>
      </c>
      <c r="J1118">
        <f t="shared" si="243"/>
        <v>333.33333333333331</v>
      </c>
      <c r="K1118">
        <f t="shared" si="244"/>
        <v>0</v>
      </c>
      <c r="L1118">
        <f t="shared" si="245"/>
        <v>-2691.0320674189816</v>
      </c>
      <c r="M1118">
        <f t="shared" si="246"/>
        <v>0</v>
      </c>
      <c r="N1118">
        <f t="shared" si="247"/>
        <v>-2421.9288606770833</v>
      </c>
      <c r="O1118">
        <f t="shared" si="248"/>
        <v>-2421.9288606770833</v>
      </c>
      <c r="P1118">
        <f t="shared" si="249"/>
        <v>-2088.5955273437498</v>
      </c>
      <c r="Q1118">
        <f t="shared" si="250"/>
        <v>-2.0885955273437498</v>
      </c>
    </row>
    <row r="1119" spans="1:17" x14ac:dyDescent="0.3">
      <c r="A1119">
        <v>1110</v>
      </c>
      <c r="B1119">
        <v>62</v>
      </c>
      <c r="C1119">
        <f t="shared" si="238"/>
        <v>17.222222222222221</v>
      </c>
      <c r="D1119">
        <f t="shared" si="239"/>
        <v>116.12083333333331</v>
      </c>
      <c r="E1119">
        <f t="shared" si="240"/>
        <v>225.63</v>
      </c>
      <c r="F1119">
        <f t="shared" si="251"/>
        <v>-833.33333333333576</v>
      </c>
      <c r="G1119">
        <f t="shared" si="241"/>
        <v>-491.58250000000248</v>
      </c>
      <c r="H1119">
        <f t="shared" si="242"/>
        <v>-8466.143055555598</v>
      </c>
      <c r="I1119">
        <v>300</v>
      </c>
      <c r="J1119">
        <f t="shared" si="243"/>
        <v>333.33333333333331</v>
      </c>
      <c r="K1119">
        <f t="shared" si="244"/>
        <v>0</v>
      </c>
      <c r="L1119">
        <f t="shared" si="245"/>
        <v>-8466.143055555598</v>
      </c>
      <c r="M1119">
        <f t="shared" si="246"/>
        <v>0</v>
      </c>
      <c r="N1119">
        <f t="shared" si="247"/>
        <v>-7619.5287500000386</v>
      </c>
      <c r="O1119">
        <f t="shared" si="248"/>
        <v>-7619.5287500000386</v>
      </c>
      <c r="P1119">
        <f t="shared" si="249"/>
        <v>-7286.1954166667056</v>
      </c>
      <c r="Q1119">
        <f t="shared" si="250"/>
        <v>-7.2861954166667058</v>
      </c>
    </row>
    <row r="1120" spans="1:17" x14ac:dyDescent="0.3">
      <c r="A1120">
        <v>1111</v>
      </c>
      <c r="B1120">
        <v>61.2</v>
      </c>
      <c r="C1120">
        <f t="shared" si="238"/>
        <v>17</v>
      </c>
      <c r="D1120">
        <f t="shared" si="239"/>
        <v>113.14349999999999</v>
      </c>
      <c r="E1120">
        <f t="shared" si="240"/>
        <v>225.63</v>
      </c>
      <c r="F1120">
        <f t="shared" si="251"/>
        <v>-444.44444444444287</v>
      </c>
      <c r="G1120">
        <f t="shared" si="241"/>
        <v>-105.67094444444285</v>
      </c>
      <c r="H1120">
        <f t="shared" si="242"/>
        <v>-1796.4060555555284</v>
      </c>
      <c r="I1120">
        <v>300</v>
      </c>
      <c r="J1120">
        <f t="shared" si="243"/>
        <v>333.33333333333331</v>
      </c>
      <c r="K1120">
        <f t="shared" si="244"/>
        <v>0</v>
      </c>
      <c r="L1120">
        <f t="shared" si="245"/>
        <v>-1796.4060555555284</v>
      </c>
      <c r="M1120">
        <f t="shared" si="246"/>
        <v>0</v>
      </c>
      <c r="N1120">
        <f t="shared" si="247"/>
        <v>-1616.7654499999755</v>
      </c>
      <c r="O1120">
        <f t="shared" si="248"/>
        <v>-1616.7654499999755</v>
      </c>
      <c r="P1120">
        <f t="shared" si="249"/>
        <v>-1283.4321166666423</v>
      </c>
      <c r="Q1120">
        <f t="shared" si="250"/>
        <v>-1.2834321166666423</v>
      </c>
    </row>
    <row r="1121" spans="1:17" x14ac:dyDescent="0.3">
      <c r="A1121">
        <v>1112</v>
      </c>
      <c r="B1121">
        <v>61.3</v>
      </c>
      <c r="C1121">
        <f t="shared" si="238"/>
        <v>17.027777777777775</v>
      </c>
      <c r="D1121">
        <f t="shared" si="239"/>
        <v>113.51355208333328</v>
      </c>
      <c r="E1121">
        <f t="shared" si="240"/>
        <v>225.63</v>
      </c>
      <c r="F1121">
        <f t="shared" si="251"/>
        <v>55.555555555550029</v>
      </c>
      <c r="G1121">
        <f t="shared" si="241"/>
        <v>394.69910763888328</v>
      </c>
      <c r="H1121">
        <f t="shared" si="242"/>
        <v>6720.8486939620943</v>
      </c>
      <c r="I1121">
        <v>300</v>
      </c>
      <c r="J1121">
        <f t="shared" si="243"/>
        <v>333.33333333333331</v>
      </c>
      <c r="K1121">
        <f t="shared" si="244"/>
        <v>6720.8486939620943</v>
      </c>
      <c r="L1121">
        <f t="shared" si="245"/>
        <v>0</v>
      </c>
      <c r="M1121">
        <f t="shared" si="246"/>
        <v>7467.6096599578823</v>
      </c>
      <c r="N1121">
        <f t="shared" si="247"/>
        <v>0</v>
      </c>
      <c r="O1121">
        <f t="shared" si="248"/>
        <v>7467.6096599578823</v>
      </c>
      <c r="P1121">
        <f t="shared" si="249"/>
        <v>7800.9429932912153</v>
      </c>
      <c r="Q1121">
        <f t="shared" si="250"/>
        <v>7.8009429932912155</v>
      </c>
    </row>
    <row r="1122" spans="1:17" x14ac:dyDescent="0.3">
      <c r="A1122">
        <v>1113</v>
      </c>
      <c r="B1122">
        <v>62.6</v>
      </c>
      <c r="C1122">
        <f t="shared" si="238"/>
        <v>17.388888888888889</v>
      </c>
      <c r="D1122">
        <f t="shared" si="239"/>
        <v>118.37920833333334</v>
      </c>
      <c r="E1122">
        <f t="shared" si="240"/>
        <v>225.63</v>
      </c>
      <c r="F1122">
        <f t="shared" si="251"/>
        <v>722.22222222222854</v>
      </c>
      <c r="G1122">
        <f t="shared" si="241"/>
        <v>1066.2314305555619</v>
      </c>
      <c r="H1122">
        <f t="shared" si="242"/>
        <v>18540.579875771717</v>
      </c>
      <c r="I1122">
        <v>300</v>
      </c>
      <c r="J1122">
        <f t="shared" si="243"/>
        <v>333.33333333333331</v>
      </c>
      <c r="K1122">
        <f t="shared" si="244"/>
        <v>18540.579875771717</v>
      </c>
      <c r="L1122">
        <f t="shared" si="245"/>
        <v>0</v>
      </c>
      <c r="M1122">
        <f t="shared" si="246"/>
        <v>20600.644306413018</v>
      </c>
      <c r="N1122">
        <f t="shared" si="247"/>
        <v>0</v>
      </c>
      <c r="O1122">
        <f t="shared" si="248"/>
        <v>20600.644306413018</v>
      </c>
      <c r="P1122">
        <f t="shared" si="249"/>
        <v>20933.97763974635</v>
      </c>
      <c r="Q1122">
        <f t="shared" si="250"/>
        <v>20.933977639746349</v>
      </c>
    </row>
    <row r="1123" spans="1:17" x14ac:dyDescent="0.3">
      <c r="A1123">
        <v>1114</v>
      </c>
      <c r="B1123">
        <v>65.3</v>
      </c>
      <c r="C1123">
        <f t="shared" si="238"/>
        <v>18.138888888888889</v>
      </c>
      <c r="D1123">
        <f t="shared" si="239"/>
        <v>128.81105208333332</v>
      </c>
      <c r="E1123">
        <f t="shared" si="240"/>
        <v>225.63</v>
      </c>
      <c r="F1123">
        <f t="shared" si="251"/>
        <v>1500</v>
      </c>
      <c r="G1123">
        <f t="shared" si="241"/>
        <v>1854.4410520833333</v>
      </c>
      <c r="H1123">
        <f t="shared" si="242"/>
        <v>33637.500194733795</v>
      </c>
      <c r="I1123">
        <v>300</v>
      </c>
      <c r="J1123">
        <f t="shared" si="243"/>
        <v>333.33333333333331</v>
      </c>
      <c r="K1123">
        <f t="shared" si="244"/>
        <v>33637.500194733795</v>
      </c>
      <c r="L1123">
        <f t="shared" si="245"/>
        <v>0</v>
      </c>
      <c r="M1123">
        <f t="shared" si="246"/>
        <v>37375.000216370885</v>
      </c>
      <c r="N1123">
        <f t="shared" si="247"/>
        <v>0</v>
      </c>
      <c r="O1123">
        <f t="shared" si="248"/>
        <v>37375.000216370885</v>
      </c>
      <c r="P1123">
        <f t="shared" si="249"/>
        <v>37708.333549704221</v>
      </c>
      <c r="Q1123">
        <f t="shared" si="250"/>
        <v>37.708333549704221</v>
      </c>
    </row>
    <row r="1124" spans="1:17" x14ac:dyDescent="0.3">
      <c r="A1124">
        <v>1115</v>
      </c>
      <c r="B1124">
        <v>68</v>
      </c>
      <c r="C1124">
        <f t="shared" si="238"/>
        <v>18.888888888888889</v>
      </c>
      <c r="D1124">
        <f t="shared" si="239"/>
        <v>139.68333333333331</v>
      </c>
      <c r="E1124">
        <f t="shared" si="240"/>
        <v>225.63</v>
      </c>
      <c r="F1124">
        <f t="shared" si="251"/>
        <v>1500</v>
      </c>
      <c r="G1124">
        <f t="shared" si="241"/>
        <v>1865.3133333333333</v>
      </c>
      <c r="H1124">
        <f t="shared" si="242"/>
        <v>35233.696296296293</v>
      </c>
      <c r="I1124">
        <v>300</v>
      </c>
      <c r="J1124">
        <f t="shared" si="243"/>
        <v>333.33333333333331</v>
      </c>
      <c r="K1124">
        <f t="shared" si="244"/>
        <v>35233.696296296293</v>
      </c>
      <c r="L1124">
        <f t="shared" si="245"/>
        <v>0</v>
      </c>
      <c r="M1124">
        <f t="shared" si="246"/>
        <v>39148.551440329211</v>
      </c>
      <c r="N1124">
        <f t="shared" si="247"/>
        <v>0</v>
      </c>
      <c r="O1124">
        <f t="shared" si="248"/>
        <v>39148.551440329211</v>
      </c>
      <c r="P1124">
        <f t="shared" si="249"/>
        <v>39481.884773662547</v>
      </c>
      <c r="Q1124">
        <f t="shared" si="250"/>
        <v>39.48188477366255</v>
      </c>
    </row>
    <row r="1125" spans="1:17" x14ac:dyDescent="0.3">
      <c r="A1125">
        <v>1116</v>
      </c>
      <c r="B1125">
        <v>69.400000000000006</v>
      </c>
      <c r="C1125">
        <f t="shared" si="238"/>
        <v>19.277777777777779</v>
      </c>
      <c r="D1125">
        <f t="shared" si="239"/>
        <v>145.49420833333332</v>
      </c>
      <c r="E1125">
        <f t="shared" si="240"/>
        <v>225.63</v>
      </c>
      <c r="F1125">
        <f t="shared" si="251"/>
        <v>777.77777777777851</v>
      </c>
      <c r="G1125">
        <f t="shared" si="241"/>
        <v>1148.9019861111119</v>
      </c>
      <c r="H1125">
        <f t="shared" si="242"/>
        <v>22148.277176697546</v>
      </c>
      <c r="I1125">
        <v>300</v>
      </c>
      <c r="J1125">
        <f t="shared" si="243"/>
        <v>333.33333333333331</v>
      </c>
      <c r="K1125">
        <f t="shared" si="244"/>
        <v>22148.277176697546</v>
      </c>
      <c r="L1125">
        <f t="shared" si="245"/>
        <v>0</v>
      </c>
      <c r="M1125">
        <f t="shared" si="246"/>
        <v>24609.196862997273</v>
      </c>
      <c r="N1125">
        <f t="shared" si="247"/>
        <v>0</v>
      </c>
      <c r="O1125">
        <f t="shared" si="248"/>
        <v>24609.196862997273</v>
      </c>
      <c r="P1125">
        <f t="shared" si="249"/>
        <v>24942.530196330605</v>
      </c>
      <c r="Q1125">
        <f t="shared" si="250"/>
        <v>24.942530196330605</v>
      </c>
    </row>
    <row r="1126" spans="1:17" x14ac:dyDescent="0.3">
      <c r="A1126">
        <v>1117</v>
      </c>
      <c r="B1126">
        <v>69.7</v>
      </c>
      <c r="C1126">
        <f t="shared" si="238"/>
        <v>19.361111111111111</v>
      </c>
      <c r="D1126">
        <f t="shared" si="239"/>
        <v>146.75480208333332</v>
      </c>
      <c r="E1126">
        <f t="shared" si="240"/>
        <v>225.63</v>
      </c>
      <c r="F1126">
        <f t="shared" si="251"/>
        <v>166.6666666666643</v>
      </c>
      <c r="G1126">
        <f t="shared" si="241"/>
        <v>539.05146874999764</v>
      </c>
      <c r="H1126">
        <f t="shared" si="242"/>
        <v>10436.635381076343</v>
      </c>
      <c r="I1126">
        <v>300</v>
      </c>
      <c r="J1126">
        <f t="shared" si="243"/>
        <v>333.33333333333331</v>
      </c>
      <c r="K1126">
        <f t="shared" si="244"/>
        <v>10436.635381076343</v>
      </c>
      <c r="L1126">
        <f t="shared" si="245"/>
        <v>0</v>
      </c>
      <c r="M1126">
        <f t="shared" si="246"/>
        <v>11596.261534529271</v>
      </c>
      <c r="N1126">
        <f t="shared" si="247"/>
        <v>0</v>
      </c>
      <c r="O1126">
        <f t="shared" si="248"/>
        <v>11596.261534529271</v>
      </c>
      <c r="P1126">
        <f t="shared" si="249"/>
        <v>11929.594867862605</v>
      </c>
      <c r="Q1126">
        <f t="shared" si="250"/>
        <v>11.929594867862605</v>
      </c>
    </row>
    <row r="1127" spans="1:17" x14ac:dyDescent="0.3">
      <c r="A1127">
        <v>1118</v>
      </c>
      <c r="B1127">
        <v>69.3</v>
      </c>
      <c r="C1127">
        <f t="shared" si="238"/>
        <v>19.25</v>
      </c>
      <c r="D1127">
        <f t="shared" si="239"/>
        <v>145.07521874999998</v>
      </c>
      <c r="E1127">
        <f t="shared" si="240"/>
        <v>225.63</v>
      </c>
      <c r="F1127">
        <f t="shared" si="251"/>
        <v>-222.22222222222143</v>
      </c>
      <c r="G1127">
        <f t="shared" si="241"/>
        <v>148.48299652777854</v>
      </c>
      <c r="H1127">
        <f t="shared" si="242"/>
        <v>2858.2976831597371</v>
      </c>
      <c r="I1127">
        <v>300</v>
      </c>
      <c r="J1127">
        <f t="shared" si="243"/>
        <v>333.33333333333331</v>
      </c>
      <c r="K1127">
        <f t="shared" si="244"/>
        <v>2858.2976831597371</v>
      </c>
      <c r="L1127">
        <f t="shared" si="245"/>
        <v>0</v>
      </c>
      <c r="M1127">
        <f t="shared" si="246"/>
        <v>3175.8863146219301</v>
      </c>
      <c r="N1127">
        <f t="shared" si="247"/>
        <v>0</v>
      </c>
      <c r="O1127">
        <f t="shared" si="248"/>
        <v>3175.8863146219301</v>
      </c>
      <c r="P1127">
        <f t="shared" si="249"/>
        <v>3509.2196479552636</v>
      </c>
      <c r="Q1127">
        <f t="shared" si="250"/>
        <v>3.5092196479552635</v>
      </c>
    </row>
    <row r="1128" spans="1:17" x14ac:dyDescent="0.3">
      <c r="A1128">
        <v>1119</v>
      </c>
      <c r="B1128">
        <v>68.099999999999994</v>
      </c>
      <c r="C1128">
        <f t="shared" si="238"/>
        <v>18.916666666666664</v>
      </c>
      <c r="D1128">
        <f t="shared" si="239"/>
        <v>140.09446874999995</v>
      </c>
      <c r="E1128">
        <f t="shared" si="240"/>
        <v>225.63</v>
      </c>
      <c r="F1128">
        <f t="shared" si="251"/>
        <v>-666.6666666666714</v>
      </c>
      <c r="G1128">
        <f t="shared" si="241"/>
        <v>-300.94219791667149</v>
      </c>
      <c r="H1128">
        <f t="shared" si="242"/>
        <v>-5692.8232439237017</v>
      </c>
      <c r="I1128">
        <v>300</v>
      </c>
      <c r="J1128">
        <f t="shared" si="243"/>
        <v>333.33333333333331</v>
      </c>
      <c r="K1128">
        <f t="shared" si="244"/>
        <v>0</v>
      </c>
      <c r="L1128">
        <f t="shared" si="245"/>
        <v>-5692.8232439237017</v>
      </c>
      <c r="M1128">
        <f t="shared" si="246"/>
        <v>0</v>
      </c>
      <c r="N1128">
        <f t="shared" si="247"/>
        <v>-5123.5409195313314</v>
      </c>
      <c r="O1128">
        <f t="shared" si="248"/>
        <v>-5123.5409195313314</v>
      </c>
      <c r="P1128">
        <f t="shared" si="249"/>
        <v>-4790.2075861979984</v>
      </c>
      <c r="Q1128">
        <f t="shared" si="250"/>
        <v>-4.7902075861979982</v>
      </c>
    </row>
    <row r="1129" spans="1:17" x14ac:dyDescent="0.3">
      <c r="A1129">
        <v>1120</v>
      </c>
      <c r="B1129">
        <v>66.900000000000006</v>
      </c>
      <c r="C1129">
        <f t="shared" si="238"/>
        <v>18.583333333333336</v>
      </c>
      <c r="D1129">
        <f t="shared" si="239"/>
        <v>135.20071875000002</v>
      </c>
      <c r="E1129">
        <f t="shared" si="240"/>
        <v>225.63</v>
      </c>
      <c r="F1129">
        <f t="shared" si="251"/>
        <v>-666.66666666665719</v>
      </c>
      <c r="G1129">
        <f t="shared" si="241"/>
        <v>-305.83594791665718</v>
      </c>
      <c r="H1129">
        <f t="shared" si="242"/>
        <v>-5683.451365451213</v>
      </c>
      <c r="I1129">
        <v>300</v>
      </c>
      <c r="J1129">
        <f t="shared" si="243"/>
        <v>333.33333333333331</v>
      </c>
      <c r="K1129">
        <f t="shared" si="244"/>
        <v>0</v>
      </c>
      <c r="L1129">
        <f t="shared" si="245"/>
        <v>-5683.451365451213</v>
      </c>
      <c r="M1129">
        <f t="shared" si="246"/>
        <v>0</v>
      </c>
      <c r="N1129">
        <f t="shared" si="247"/>
        <v>-5115.1062289060919</v>
      </c>
      <c r="O1129">
        <f t="shared" si="248"/>
        <v>-5115.1062289060919</v>
      </c>
      <c r="P1129">
        <f t="shared" si="249"/>
        <v>-4781.7728955727589</v>
      </c>
      <c r="Q1129">
        <f t="shared" si="250"/>
        <v>-4.7817728955727592</v>
      </c>
    </row>
    <row r="1130" spans="1:17" x14ac:dyDescent="0.3">
      <c r="A1130">
        <v>1121</v>
      </c>
      <c r="B1130">
        <v>66.2</v>
      </c>
      <c r="C1130">
        <f t="shared" si="238"/>
        <v>18.388888888888889</v>
      </c>
      <c r="D1130">
        <f t="shared" si="239"/>
        <v>132.38620833333334</v>
      </c>
      <c r="E1130">
        <f t="shared" si="240"/>
        <v>225.63</v>
      </c>
      <c r="F1130">
        <f t="shared" si="251"/>
        <v>-388.88888888889284</v>
      </c>
      <c r="G1130">
        <f t="shared" si="241"/>
        <v>-30.872680555559498</v>
      </c>
      <c r="H1130">
        <f t="shared" si="242"/>
        <v>-567.71429243834416</v>
      </c>
      <c r="I1130">
        <v>300</v>
      </c>
      <c r="J1130">
        <f t="shared" si="243"/>
        <v>333.33333333333331</v>
      </c>
      <c r="K1130">
        <f t="shared" si="244"/>
        <v>0</v>
      </c>
      <c r="L1130">
        <f t="shared" si="245"/>
        <v>-567.71429243834416</v>
      </c>
      <c r="M1130">
        <f t="shared" si="246"/>
        <v>0</v>
      </c>
      <c r="N1130">
        <f t="shared" si="247"/>
        <v>-510.94286319450975</v>
      </c>
      <c r="O1130">
        <f t="shared" si="248"/>
        <v>-510.94286319450975</v>
      </c>
      <c r="P1130">
        <f t="shared" si="249"/>
        <v>-177.60952986117644</v>
      </c>
      <c r="Q1130">
        <f t="shared" si="250"/>
        <v>-0.17760952986117645</v>
      </c>
    </row>
    <row r="1131" spans="1:17" x14ac:dyDescent="0.3">
      <c r="A1131">
        <v>1122</v>
      </c>
      <c r="B1131">
        <v>65.7</v>
      </c>
      <c r="C1131">
        <f t="shared" si="238"/>
        <v>18.25</v>
      </c>
      <c r="D1131">
        <f t="shared" si="239"/>
        <v>130.39396875</v>
      </c>
      <c r="E1131">
        <f t="shared" si="240"/>
        <v>225.63</v>
      </c>
      <c r="F1131">
        <f t="shared" si="251"/>
        <v>-277.77777777777857</v>
      </c>
      <c r="G1131">
        <f t="shared" si="241"/>
        <v>78.246190972221427</v>
      </c>
      <c r="H1131">
        <f t="shared" si="242"/>
        <v>1427.9929852430409</v>
      </c>
      <c r="I1131">
        <v>300</v>
      </c>
      <c r="J1131">
        <f t="shared" si="243"/>
        <v>333.33333333333331</v>
      </c>
      <c r="K1131">
        <f t="shared" si="244"/>
        <v>1427.9929852430409</v>
      </c>
      <c r="L1131">
        <f t="shared" si="245"/>
        <v>0</v>
      </c>
      <c r="M1131">
        <f t="shared" si="246"/>
        <v>1586.6588724922676</v>
      </c>
      <c r="N1131">
        <f t="shared" si="247"/>
        <v>0</v>
      </c>
      <c r="O1131">
        <f t="shared" si="248"/>
        <v>1586.6588724922676</v>
      </c>
      <c r="P1131">
        <f t="shared" si="249"/>
        <v>1919.9922058256009</v>
      </c>
      <c r="Q1131">
        <f t="shared" si="250"/>
        <v>1.9199922058256009</v>
      </c>
    </row>
    <row r="1132" spans="1:17" x14ac:dyDescent="0.3">
      <c r="A1132">
        <v>1123</v>
      </c>
      <c r="B1132">
        <v>64.900000000000006</v>
      </c>
      <c r="C1132">
        <f t="shared" si="238"/>
        <v>18.027777777777779</v>
      </c>
      <c r="D1132">
        <f t="shared" si="239"/>
        <v>127.23780208333332</v>
      </c>
      <c r="E1132">
        <f t="shared" si="240"/>
        <v>225.63</v>
      </c>
      <c r="F1132">
        <f t="shared" si="251"/>
        <v>-444.44444444444287</v>
      </c>
      <c r="G1132">
        <f t="shared" si="241"/>
        <v>-91.576642361109521</v>
      </c>
      <c r="H1132">
        <f t="shared" si="242"/>
        <v>-1650.9233581211133</v>
      </c>
      <c r="I1132">
        <v>300</v>
      </c>
      <c r="J1132">
        <f t="shared" si="243"/>
        <v>333.33333333333331</v>
      </c>
      <c r="K1132">
        <f t="shared" si="244"/>
        <v>0</v>
      </c>
      <c r="L1132">
        <f t="shared" si="245"/>
        <v>-1650.9233581211133</v>
      </c>
      <c r="M1132">
        <f t="shared" si="246"/>
        <v>0</v>
      </c>
      <c r="N1132">
        <f t="shared" si="247"/>
        <v>-1485.831022309002</v>
      </c>
      <c r="O1132">
        <f t="shared" si="248"/>
        <v>-1485.831022309002</v>
      </c>
      <c r="P1132">
        <f t="shared" si="249"/>
        <v>-1152.4976889756688</v>
      </c>
      <c r="Q1132">
        <f t="shared" si="250"/>
        <v>-1.1524976889756688</v>
      </c>
    </row>
    <row r="1133" spans="1:17" x14ac:dyDescent="0.3">
      <c r="A1133">
        <v>1124</v>
      </c>
      <c r="B1133">
        <v>63.2</v>
      </c>
      <c r="C1133">
        <f t="shared" si="238"/>
        <v>17.555555555555557</v>
      </c>
      <c r="D1133">
        <f t="shared" si="239"/>
        <v>120.65933333333334</v>
      </c>
      <c r="E1133">
        <f t="shared" si="240"/>
        <v>225.63</v>
      </c>
      <c r="F1133">
        <f t="shared" si="251"/>
        <v>-944.44444444444287</v>
      </c>
      <c r="G1133">
        <f t="shared" si="241"/>
        <v>-598.15511111110959</v>
      </c>
      <c r="H1133">
        <f t="shared" si="242"/>
        <v>-10500.945283950592</v>
      </c>
      <c r="I1133">
        <v>300</v>
      </c>
      <c r="J1133">
        <f t="shared" si="243"/>
        <v>333.33333333333331</v>
      </c>
      <c r="K1133">
        <f t="shared" si="244"/>
        <v>0</v>
      </c>
      <c r="L1133">
        <f t="shared" si="245"/>
        <v>-10500.945283950592</v>
      </c>
      <c r="M1133">
        <f t="shared" si="246"/>
        <v>0</v>
      </c>
      <c r="N1133">
        <f t="shared" si="247"/>
        <v>-9450.8507555555334</v>
      </c>
      <c r="O1133">
        <f t="shared" si="248"/>
        <v>-9450.8507555555334</v>
      </c>
      <c r="P1133">
        <f t="shared" si="249"/>
        <v>-9117.5174222221995</v>
      </c>
      <c r="Q1133">
        <f t="shared" si="250"/>
        <v>-9.1175174222221997</v>
      </c>
    </row>
    <row r="1134" spans="1:17" x14ac:dyDescent="0.3">
      <c r="A1134">
        <v>1125</v>
      </c>
      <c r="B1134">
        <v>60.3</v>
      </c>
      <c r="C1134">
        <f t="shared" si="238"/>
        <v>16.75</v>
      </c>
      <c r="D1134">
        <f t="shared" si="239"/>
        <v>109.84021874999999</v>
      </c>
      <c r="E1134">
        <f t="shared" si="240"/>
        <v>225.63</v>
      </c>
      <c r="F1134">
        <f t="shared" si="251"/>
        <v>-1611.1111111111143</v>
      </c>
      <c r="G1134">
        <f t="shared" si="241"/>
        <v>-1275.6408923611143</v>
      </c>
      <c r="H1134">
        <f t="shared" si="242"/>
        <v>-21366.984947048666</v>
      </c>
      <c r="I1134">
        <v>300</v>
      </c>
      <c r="J1134">
        <f t="shared" si="243"/>
        <v>333.33333333333331</v>
      </c>
      <c r="K1134">
        <f t="shared" si="244"/>
        <v>0</v>
      </c>
      <c r="L1134">
        <f t="shared" si="245"/>
        <v>-21366.984947048666</v>
      </c>
      <c r="M1134">
        <f t="shared" si="246"/>
        <v>0</v>
      </c>
      <c r="N1134">
        <f t="shared" si="247"/>
        <v>-19230.2864523438</v>
      </c>
      <c r="O1134">
        <f t="shared" si="248"/>
        <v>-19230.2864523438</v>
      </c>
      <c r="P1134">
        <f t="shared" si="249"/>
        <v>-18896.953119010468</v>
      </c>
      <c r="Q1134">
        <f t="shared" si="250"/>
        <v>-18.896953119010469</v>
      </c>
    </row>
    <row r="1135" spans="1:17" x14ac:dyDescent="0.3">
      <c r="A1135">
        <v>1126</v>
      </c>
      <c r="B1135">
        <v>55.8</v>
      </c>
      <c r="C1135">
        <f t="shared" si="238"/>
        <v>15.499999999999998</v>
      </c>
      <c r="D1135">
        <f t="shared" si="239"/>
        <v>94.057874999999967</v>
      </c>
      <c r="E1135">
        <f t="shared" si="240"/>
        <v>225.63</v>
      </c>
      <c r="F1135">
        <f t="shared" si="251"/>
        <v>-2500.0000000000036</v>
      </c>
      <c r="G1135">
        <f t="shared" si="241"/>
        <v>-2180.3121250000036</v>
      </c>
      <c r="H1135">
        <f t="shared" si="242"/>
        <v>-33794.837937500051</v>
      </c>
      <c r="I1135">
        <v>300</v>
      </c>
      <c r="J1135">
        <f t="shared" si="243"/>
        <v>333.33333333333331</v>
      </c>
      <c r="K1135">
        <f t="shared" si="244"/>
        <v>0</v>
      </c>
      <c r="L1135">
        <f t="shared" si="245"/>
        <v>-33794.837937500051</v>
      </c>
      <c r="M1135">
        <f t="shared" si="246"/>
        <v>0</v>
      </c>
      <c r="N1135">
        <f t="shared" si="247"/>
        <v>-30415.354143750046</v>
      </c>
      <c r="O1135">
        <f t="shared" si="248"/>
        <v>-30415.354143750046</v>
      </c>
      <c r="P1135">
        <f t="shared" si="249"/>
        <v>-30082.020810416714</v>
      </c>
      <c r="Q1135">
        <f t="shared" si="250"/>
        <v>-30.082020810416715</v>
      </c>
    </row>
    <row r="1136" spans="1:17" x14ac:dyDescent="0.3">
      <c r="A1136">
        <v>1127</v>
      </c>
      <c r="B1136">
        <v>50.5</v>
      </c>
      <c r="C1136">
        <f t="shared" si="238"/>
        <v>14.027777777777777</v>
      </c>
      <c r="D1136">
        <f t="shared" si="239"/>
        <v>77.038802083333309</v>
      </c>
      <c r="E1136">
        <f t="shared" si="240"/>
        <v>225.63</v>
      </c>
      <c r="F1136">
        <f t="shared" si="251"/>
        <v>-2944.444444444443</v>
      </c>
      <c r="G1136">
        <f t="shared" si="241"/>
        <v>-2641.7756423611099</v>
      </c>
      <c r="H1136">
        <f t="shared" si="242"/>
        <v>-37058.241649787793</v>
      </c>
      <c r="I1136">
        <v>300</v>
      </c>
      <c r="J1136">
        <f t="shared" si="243"/>
        <v>333.33333333333331</v>
      </c>
      <c r="K1136">
        <f t="shared" si="244"/>
        <v>0</v>
      </c>
      <c r="L1136">
        <f t="shared" si="245"/>
        <v>-37058.241649787793</v>
      </c>
      <c r="M1136">
        <f t="shared" si="246"/>
        <v>0</v>
      </c>
      <c r="N1136">
        <f t="shared" si="247"/>
        <v>-33352.417484809012</v>
      </c>
      <c r="O1136">
        <f t="shared" si="248"/>
        <v>-33352.417484809012</v>
      </c>
      <c r="P1136">
        <f t="shared" si="249"/>
        <v>-33019.084151475676</v>
      </c>
      <c r="Q1136">
        <f t="shared" si="250"/>
        <v>-33.019084151475674</v>
      </c>
    </row>
    <row r="1137" spans="1:17" x14ac:dyDescent="0.3">
      <c r="A1137">
        <v>1128</v>
      </c>
      <c r="B1137">
        <v>45.2</v>
      </c>
      <c r="C1137">
        <f t="shared" si="238"/>
        <v>12.555555555555555</v>
      </c>
      <c r="D1137">
        <f t="shared" si="239"/>
        <v>61.716833333333327</v>
      </c>
      <c r="E1137">
        <f t="shared" si="240"/>
        <v>225.63</v>
      </c>
      <c r="F1137">
        <f t="shared" si="251"/>
        <v>-2944.444444444443</v>
      </c>
      <c r="G1137">
        <f t="shared" si="241"/>
        <v>-2657.0976111111095</v>
      </c>
      <c r="H1137">
        <f t="shared" si="242"/>
        <v>-33361.336672839483</v>
      </c>
      <c r="I1137">
        <v>300</v>
      </c>
      <c r="J1137">
        <f t="shared" si="243"/>
        <v>333.33333333333331</v>
      </c>
      <c r="K1137">
        <f t="shared" si="244"/>
        <v>0</v>
      </c>
      <c r="L1137">
        <f t="shared" si="245"/>
        <v>-33361.336672839483</v>
      </c>
      <c r="M1137">
        <f t="shared" si="246"/>
        <v>0</v>
      </c>
      <c r="N1137">
        <f t="shared" si="247"/>
        <v>-30025.203005555537</v>
      </c>
      <c r="O1137">
        <f t="shared" si="248"/>
        <v>-30025.203005555537</v>
      </c>
      <c r="P1137">
        <f t="shared" si="249"/>
        <v>-29691.869672222205</v>
      </c>
      <c r="Q1137">
        <f t="shared" si="250"/>
        <v>-29.691869672222204</v>
      </c>
    </row>
    <row r="1138" spans="1:17" x14ac:dyDescent="0.3">
      <c r="A1138">
        <v>1129</v>
      </c>
      <c r="B1138">
        <v>40.1</v>
      </c>
      <c r="C1138">
        <f t="shared" si="238"/>
        <v>11.138888888888889</v>
      </c>
      <c r="D1138">
        <f t="shared" si="239"/>
        <v>48.575302083333334</v>
      </c>
      <c r="E1138">
        <f t="shared" si="240"/>
        <v>225.63</v>
      </c>
      <c r="F1138">
        <f t="shared" si="251"/>
        <v>-2833.3333333333321</v>
      </c>
      <c r="G1138">
        <f t="shared" si="241"/>
        <v>-2559.1280312499989</v>
      </c>
      <c r="H1138">
        <f t="shared" si="242"/>
        <v>-28505.84279253471</v>
      </c>
      <c r="I1138">
        <v>300</v>
      </c>
      <c r="J1138">
        <f t="shared" si="243"/>
        <v>333.33333333333331</v>
      </c>
      <c r="K1138">
        <f t="shared" si="244"/>
        <v>0</v>
      </c>
      <c r="L1138">
        <f t="shared" si="245"/>
        <v>-28505.84279253471</v>
      </c>
      <c r="M1138">
        <f t="shared" si="246"/>
        <v>0</v>
      </c>
      <c r="N1138">
        <f t="shared" si="247"/>
        <v>-25655.258513281238</v>
      </c>
      <c r="O1138">
        <f t="shared" si="248"/>
        <v>-25655.258513281238</v>
      </c>
      <c r="P1138">
        <f t="shared" si="249"/>
        <v>-25321.925179947906</v>
      </c>
      <c r="Q1138">
        <f t="shared" si="250"/>
        <v>-25.321925179947907</v>
      </c>
    </row>
    <row r="1139" spans="1:17" x14ac:dyDescent="0.3">
      <c r="A1139">
        <v>1130</v>
      </c>
      <c r="B1139">
        <v>36.200000000000003</v>
      </c>
      <c r="C1139">
        <f t="shared" si="238"/>
        <v>10.055555555555555</v>
      </c>
      <c r="D1139">
        <f t="shared" si="239"/>
        <v>39.586208333333325</v>
      </c>
      <c r="E1139">
        <f t="shared" si="240"/>
        <v>225.63</v>
      </c>
      <c r="F1139">
        <f t="shared" si="251"/>
        <v>-2166.6666666666679</v>
      </c>
      <c r="G1139">
        <f t="shared" si="241"/>
        <v>-1901.4504583333346</v>
      </c>
      <c r="H1139">
        <f t="shared" si="242"/>
        <v>-19120.14071990742</v>
      </c>
      <c r="I1139">
        <v>300</v>
      </c>
      <c r="J1139">
        <f t="shared" si="243"/>
        <v>333.33333333333331</v>
      </c>
      <c r="K1139">
        <f t="shared" si="244"/>
        <v>0</v>
      </c>
      <c r="L1139">
        <f t="shared" si="245"/>
        <v>-19120.14071990742</v>
      </c>
      <c r="M1139">
        <f t="shared" si="246"/>
        <v>0</v>
      </c>
      <c r="N1139">
        <f t="shared" si="247"/>
        <v>-17208.126647916677</v>
      </c>
      <c r="O1139">
        <f t="shared" si="248"/>
        <v>-17208.126647916677</v>
      </c>
      <c r="P1139">
        <f t="shared" si="249"/>
        <v>-16874.793314583345</v>
      </c>
      <c r="Q1139">
        <f t="shared" si="250"/>
        <v>-16.874793314583346</v>
      </c>
    </row>
    <row r="1140" spans="1:17" x14ac:dyDescent="0.3">
      <c r="A1140">
        <v>1131</v>
      </c>
      <c r="B1140">
        <v>32.9</v>
      </c>
      <c r="C1140">
        <f t="shared" si="238"/>
        <v>9.1388888888888875</v>
      </c>
      <c r="D1140">
        <f t="shared" si="239"/>
        <v>32.697802083333322</v>
      </c>
      <c r="E1140">
        <f t="shared" si="240"/>
        <v>225.63</v>
      </c>
      <c r="F1140">
        <f t="shared" si="251"/>
        <v>-1833.3333333333358</v>
      </c>
      <c r="G1140">
        <f t="shared" si="241"/>
        <v>-1575.0055312500024</v>
      </c>
      <c r="H1140">
        <f t="shared" si="242"/>
        <v>-14393.800549479187</v>
      </c>
      <c r="I1140">
        <v>300</v>
      </c>
      <c r="J1140">
        <f t="shared" si="243"/>
        <v>333.33333333333331</v>
      </c>
      <c r="K1140">
        <f t="shared" si="244"/>
        <v>0</v>
      </c>
      <c r="L1140">
        <f t="shared" si="245"/>
        <v>-14393.800549479187</v>
      </c>
      <c r="M1140">
        <f t="shared" si="246"/>
        <v>0</v>
      </c>
      <c r="N1140">
        <f t="shared" si="247"/>
        <v>-12954.420494531269</v>
      </c>
      <c r="O1140">
        <f t="shared" si="248"/>
        <v>-12954.420494531269</v>
      </c>
      <c r="P1140">
        <f t="shared" si="249"/>
        <v>-12621.087161197935</v>
      </c>
      <c r="Q1140">
        <f t="shared" si="250"/>
        <v>-12.621087161197934</v>
      </c>
    </row>
    <row r="1141" spans="1:17" x14ac:dyDescent="0.3">
      <c r="A1141">
        <v>1132</v>
      </c>
      <c r="B1141">
        <v>29.8</v>
      </c>
      <c r="C1141">
        <f t="shared" si="238"/>
        <v>8.2777777777777786</v>
      </c>
      <c r="D1141">
        <f t="shared" si="239"/>
        <v>26.826208333333337</v>
      </c>
      <c r="E1141">
        <f t="shared" si="240"/>
        <v>225.63</v>
      </c>
      <c r="F1141">
        <f t="shared" si="251"/>
        <v>-1722.2222222222179</v>
      </c>
      <c r="G1141">
        <f t="shared" si="241"/>
        <v>-1469.7660138888846</v>
      </c>
      <c r="H1141">
        <f t="shared" si="242"/>
        <v>-12166.396448302434</v>
      </c>
      <c r="I1141">
        <v>300</v>
      </c>
      <c r="J1141">
        <f t="shared" si="243"/>
        <v>333.33333333333331</v>
      </c>
      <c r="K1141">
        <f t="shared" si="244"/>
        <v>0</v>
      </c>
      <c r="L1141">
        <f t="shared" si="245"/>
        <v>-12166.396448302434</v>
      </c>
      <c r="M1141">
        <f t="shared" si="246"/>
        <v>0</v>
      </c>
      <c r="N1141">
        <f t="shared" si="247"/>
        <v>-10949.75680347219</v>
      </c>
      <c r="O1141">
        <f t="shared" si="248"/>
        <v>-10949.75680347219</v>
      </c>
      <c r="P1141">
        <f t="shared" si="249"/>
        <v>-10616.423470138856</v>
      </c>
      <c r="Q1141">
        <f t="shared" si="250"/>
        <v>-10.616423470138855</v>
      </c>
    </row>
    <row r="1142" spans="1:17" x14ac:dyDescent="0.3">
      <c r="A1142">
        <v>1133</v>
      </c>
      <c r="B1142">
        <v>26.6</v>
      </c>
      <c r="C1142">
        <f t="shared" si="238"/>
        <v>7.3888888888888893</v>
      </c>
      <c r="D1142">
        <f t="shared" si="239"/>
        <v>21.374208333333332</v>
      </c>
      <c r="E1142">
        <f t="shared" si="240"/>
        <v>225.63</v>
      </c>
      <c r="F1142">
        <f t="shared" si="251"/>
        <v>-1777.7777777777785</v>
      </c>
      <c r="G1142">
        <f t="shared" si="241"/>
        <v>-1530.7735694444452</v>
      </c>
      <c r="H1142">
        <f t="shared" si="242"/>
        <v>-11310.715818672847</v>
      </c>
      <c r="I1142">
        <v>300</v>
      </c>
      <c r="J1142">
        <f t="shared" si="243"/>
        <v>333.33333333333331</v>
      </c>
      <c r="K1142">
        <f t="shared" si="244"/>
        <v>0</v>
      </c>
      <c r="L1142">
        <f t="shared" si="245"/>
        <v>-11310.715818672847</v>
      </c>
      <c r="M1142">
        <f t="shared" si="246"/>
        <v>0</v>
      </c>
      <c r="N1142">
        <f t="shared" si="247"/>
        <v>-10179.644236805561</v>
      </c>
      <c r="O1142">
        <f t="shared" si="248"/>
        <v>-10179.644236805561</v>
      </c>
      <c r="P1142">
        <f t="shared" si="249"/>
        <v>-9846.3109034722274</v>
      </c>
      <c r="Q1142">
        <f t="shared" si="250"/>
        <v>-9.8463109034722276</v>
      </c>
    </row>
    <row r="1143" spans="1:17" x14ac:dyDescent="0.3">
      <c r="A1143">
        <v>1134</v>
      </c>
      <c r="B1143">
        <v>23</v>
      </c>
      <c r="C1143">
        <f t="shared" si="238"/>
        <v>6.3888888888888884</v>
      </c>
      <c r="D1143">
        <f t="shared" si="239"/>
        <v>15.98020833333333</v>
      </c>
      <c r="E1143">
        <f t="shared" si="240"/>
        <v>225.63</v>
      </c>
      <c r="F1143">
        <f t="shared" si="251"/>
        <v>-2000.0000000000018</v>
      </c>
      <c r="G1143">
        <f t="shared" si="241"/>
        <v>-1758.3897916666685</v>
      </c>
      <c r="H1143">
        <f t="shared" si="242"/>
        <v>-11234.157002314825</v>
      </c>
      <c r="I1143">
        <v>300</v>
      </c>
      <c r="J1143">
        <f t="shared" si="243"/>
        <v>333.33333333333331</v>
      </c>
      <c r="K1143">
        <f t="shared" si="244"/>
        <v>0</v>
      </c>
      <c r="L1143">
        <f t="shared" si="245"/>
        <v>-11234.157002314825</v>
      </c>
      <c r="M1143">
        <f t="shared" si="246"/>
        <v>0</v>
      </c>
      <c r="N1143">
        <f t="shared" si="247"/>
        <v>-10110.741302083343</v>
      </c>
      <c r="O1143">
        <f t="shared" si="248"/>
        <v>-10110.741302083343</v>
      </c>
      <c r="P1143">
        <f t="shared" si="249"/>
        <v>-9777.4079687500089</v>
      </c>
      <c r="Q1143">
        <f t="shared" si="250"/>
        <v>-9.7774079687500084</v>
      </c>
    </row>
    <row r="1144" spans="1:17" x14ac:dyDescent="0.3">
      <c r="A1144">
        <v>1135</v>
      </c>
      <c r="B1144">
        <v>19.399999999999999</v>
      </c>
      <c r="C1144">
        <f t="shared" si="238"/>
        <v>5.3888888888888884</v>
      </c>
      <c r="D1144">
        <f t="shared" si="239"/>
        <v>11.369208333333331</v>
      </c>
      <c r="E1144">
        <f t="shared" si="240"/>
        <v>225.63</v>
      </c>
      <c r="F1144">
        <f t="shared" si="251"/>
        <v>-2000</v>
      </c>
      <c r="G1144">
        <f t="shared" si="241"/>
        <v>-1763.0007916666666</v>
      </c>
      <c r="H1144">
        <f t="shared" si="242"/>
        <v>-9500.6153773148144</v>
      </c>
      <c r="I1144">
        <v>300</v>
      </c>
      <c r="J1144">
        <f t="shared" si="243"/>
        <v>333.33333333333331</v>
      </c>
      <c r="K1144">
        <f t="shared" si="244"/>
        <v>0</v>
      </c>
      <c r="L1144">
        <f t="shared" si="245"/>
        <v>-9500.6153773148144</v>
      </c>
      <c r="M1144">
        <f t="shared" si="246"/>
        <v>0</v>
      </c>
      <c r="N1144">
        <f t="shared" si="247"/>
        <v>-8550.5538395833337</v>
      </c>
      <c r="O1144">
        <f t="shared" si="248"/>
        <v>-8550.5538395833337</v>
      </c>
      <c r="P1144">
        <f t="shared" si="249"/>
        <v>-8217.2205062499997</v>
      </c>
      <c r="Q1144">
        <f t="shared" si="250"/>
        <v>-8.2172205062499994</v>
      </c>
    </row>
    <row r="1145" spans="1:17" x14ac:dyDescent="0.3">
      <c r="A1145">
        <v>1136</v>
      </c>
      <c r="B1145">
        <v>16.3</v>
      </c>
      <c r="C1145">
        <f t="shared" si="238"/>
        <v>4.5277777777777777</v>
      </c>
      <c r="D1145">
        <f t="shared" si="239"/>
        <v>8.0260520833333331</v>
      </c>
      <c r="E1145">
        <f t="shared" si="240"/>
        <v>225.63</v>
      </c>
      <c r="F1145">
        <f t="shared" si="251"/>
        <v>-1722.2222222222215</v>
      </c>
      <c r="G1145">
        <f t="shared" si="241"/>
        <v>-1488.5661701388881</v>
      </c>
      <c r="H1145">
        <f t="shared" si="242"/>
        <v>-6739.8968259066323</v>
      </c>
      <c r="I1145">
        <v>300</v>
      </c>
      <c r="J1145">
        <f t="shared" si="243"/>
        <v>333.33333333333331</v>
      </c>
      <c r="K1145">
        <f t="shared" si="244"/>
        <v>0</v>
      </c>
      <c r="L1145">
        <f t="shared" si="245"/>
        <v>-6739.8968259066323</v>
      </c>
      <c r="M1145">
        <f t="shared" si="246"/>
        <v>0</v>
      </c>
      <c r="N1145">
        <f t="shared" si="247"/>
        <v>-6065.9071433159688</v>
      </c>
      <c r="O1145">
        <f t="shared" si="248"/>
        <v>-6065.9071433159688</v>
      </c>
      <c r="P1145">
        <f t="shared" si="249"/>
        <v>-5732.5738099826358</v>
      </c>
      <c r="Q1145">
        <f t="shared" si="250"/>
        <v>-5.732573809982636</v>
      </c>
    </row>
    <row r="1146" spans="1:17" x14ac:dyDescent="0.3">
      <c r="A1146">
        <v>1137</v>
      </c>
      <c r="B1146">
        <v>14.6</v>
      </c>
      <c r="C1146">
        <f t="shared" si="238"/>
        <v>4.0555555555555554</v>
      </c>
      <c r="D1146">
        <f t="shared" si="239"/>
        <v>6.4392083333333314</v>
      </c>
      <c r="E1146">
        <f t="shared" si="240"/>
        <v>225.63</v>
      </c>
      <c r="F1146">
        <f t="shared" si="251"/>
        <v>-944.44444444444468</v>
      </c>
      <c r="G1146">
        <f t="shared" si="241"/>
        <v>-712.37523611111135</v>
      </c>
      <c r="H1146">
        <f t="shared" si="242"/>
        <v>-2889.0773464506183</v>
      </c>
      <c r="I1146">
        <v>300</v>
      </c>
      <c r="J1146">
        <f t="shared" si="243"/>
        <v>333.33333333333331</v>
      </c>
      <c r="K1146">
        <f t="shared" si="244"/>
        <v>0</v>
      </c>
      <c r="L1146">
        <f t="shared" si="245"/>
        <v>-2889.0773464506183</v>
      </c>
      <c r="M1146">
        <f t="shared" si="246"/>
        <v>0</v>
      </c>
      <c r="N1146">
        <f t="shared" si="247"/>
        <v>-2600.1696118055565</v>
      </c>
      <c r="O1146">
        <f t="shared" si="248"/>
        <v>-2600.1696118055565</v>
      </c>
      <c r="P1146">
        <f t="shared" si="249"/>
        <v>-2266.8362784722231</v>
      </c>
      <c r="Q1146">
        <f t="shared" si="250"/>
        <v>-2.2668362784722231</v>
      </c>
    </row>
    <row r="1147" spans="1:17" x14ac:dyDescent="0.3">
      <c r="A1147">
        <v>1138</v>
      </c>
      <c r="B1147">
        <v>14.2</v>
      </c>
      <c r="C1147">
        <f t="shared" si="238"/>
        <v>3.9444444444444442</v>
      </c>
      <c r="D1147">
        <f t="shared" si="239"/>
        <v>6.0912083333333324</v>
      </c>
      <c r="E1147">
        <f t="shared" si="240"/>
        <v>225.63</v>
      </c>
      <c r="F1147">
        <f t="shared" si="251"/>
        <v>-222.22222222222231</v>
      </c>
      <c r="G1147">
        <f t="shared" si="241"/>
        <v>9.4989861111110088</v>
      </c>
      <c r="H1147">
        <f t="shared" si="242"/>
        <v>37.468222993826757</v>
      </c>
      <c r="I1147">
        <v>300</v>
      </c>
      <c r="J1147">
        <f t="shared" si="243"/>
        <v>333.33333333333331</v>
      </c>
      <c r="K1147">
        <f t="shared" si="244"/>
        <v>37.468222993826757</v>
      </c>
      <c r="L1147">
        <f t="shared" si="245"/>
        <v>0</v>
      </c>
      <c r="M1147">
        <f t="shared" si="246"/>
        <v>41.63135888202973</v>
      </c>
      <c r="N1147">
        <f t="shared" si="247"/>
        <v>0</v>
      </c>
      <c r="O1147">
        <f t="shared" si="248"/>
        <v>41.63135888202973</v>
      </c>
      <c r="P1147">
        <f t="shared" si="249"/>
        <v>374.96469221536302</v>
      </c>
      <c r="Q1147">
        <f t="shared" si="250"/>
        <v>0.37496469221536299</v>
      </c>
    </row>
    <row r="1148" spans="1:17" x14ac:dyDescent="0.3">
      <c r="A1148">
        <v>1139</v>
      </c>
      <c r="B1148">
        <v>14.3</v>
      </c>
      <c r="C1148">
        <f t="shared" si="238"/>
        <v>3.9722222222222223</v>
      </c>
      <c r="D1148">
        <f t="shared" si="239"/>
        <v>6.1773020833333332</v>
      </c>
      <c r="E1148">
        <f t="shared" si="240"/>
        <v>225.63</v>
      </c>
      <c r="F1148">
        <f t="shared" si="251"/>
        <v>55.555555555556246</v>
      </c>
      <c r="G1148">
        <f t="shared" si="241"/>
        <v>287.36285763888958</v>
      </c>
      <c r="H1148">
        <f t="shared" si="242"/>
        <v>1141.469128954478</v>
      </c>
      <c r="I1148">
        <v>300</v>
      </c>
      <c r="J1148">
        <f t="shared" si="243"/>
        <v>333.33333333333331</v>
      </c>
      <c r="K1148">
        <f t="shared" si="244"/>
        <v>1141.469128954478</v>
      </c>
      <c r="L1148">
        <f t="shared" si="245"/>
        <v>0</v>
      </c>
      <c r="M1148">
        <f t="shared" si="246"/>
        <v>1268.2990321716422</v>
      </c>
      <c r="N1148">
        <f t="shared" si="247"/>
        <v>0</v>
      </c>
      <c r="O1148">
        <f t="shared" si="248"/>
        <v>1268.2990321716422</v>
      </c>
      <c r="P1148">
        <f t="shared" si="249"/>
        <v>1601.6323655049755</v>
      </c>
      <c r="Q1148">
        <f t="shared" si="250"/>
        <v>1.6016323655049756</v>
      </c>
    </row>
    <row r="1149" spans="1:17" x14ac:dyDescent="0.3">
      <c r="A1149">
        <v>1140</v>
      </c>
      <c r="B1149">
        <v>14.6</v>
      </c>
      <c r="C1149">
        <f t="shared" si="238"/>
        <v>4.0555555555555554</v>
      </c>
      <c r="D1149">
        <f t="shared" si="239"/>
        <v>6.4392083333333314</v>
      </c>
      <c r="E1149">
        <f t="shared" si="240"/>
        <v>225.63</v>
      </c>
      <c r="F1149">
        <f t="shared" si="251"/>
        <v>166.66666666666606</v>
      </c>
      <c r="G1149">
        <f t="shared" si="241"/>
        <v>398.7358749999994</v>
      </c>
      <c r="H1149">
        <f t="shared" si="242"/>
        <v>1617.0954930555531</v>
      </c>
      <c r="I1149">
        <v>300</v>
      </c>
      <c r="J1149">
        <f t="shared" si="243"/>
        <v>333.33333333333331</v>
      </c>
      <c r="K1149">
        <f t="shared" si="244"/>
        <v>1617.0954930555531</v>
      </c>
      <c r="L1149">
        <f t="shared" si="245"/>
        <v>0</v>
      </c>
      <c r="M1149">
        <f t="shared" si="246"/>
        <v>1796.7727700617256</v>
      </c>
      <c r="N1149">
        <f t="shared" si="247"/>
        <v>0</v>
      </c>
      <c r="O1149">
        <f t="shared" si="248"/>
        <v>1796.7727700617256</v>
      </c>
      <c r="P1149">
        <f t="shared" si="249"/>
        <v>2130.1061033950591</v>
      </c>
      <c r="Q1149">
        <f t="shared" si="250"/>
        <v>2.1301061033950592</v>
      </c>
    </row>
    <row r="1150" spans="1:17" x14ac:dyDescent="0.3">
      <c r="A1150">
        <v>1141</v>
      </c>
      <c r="B1150">
        <v>15.1</v>
      </c>
      <c r="C1150">
        <f t="shared" si="238"/>
        <v>4.1944444444444446</v>
      </c>
      <c r="D1150">
        <f t="shared" si="239"/>
        <v>6.8878020833333338</v>
      </c>
      <c r="E1150">
        <f t="shared" si="240"/>
        <v>225.63</v>
      </c>
      <c r="F1150">
        <f t="shared" si="251"/>
        <v>277.77777777777857</v>
      </c>
      <c r="G1150">
        <f t="shared" si="241"/>
        <v>510.29557986111189</v>
      </c>
      <c r="H1150">
        <f t="shared" si="242"/>
        <v>2140.4064599729973</v>
      </c>
      <c r="I1150">
        <v>300</v>
      </c>
      <c r="J1150">
        <f t="shared" si="243"/>
        <v>333.33333333333331</v>
      </c>
      <c r="K1150">
        <f t="shared" si="244"/>
        <v>2140.4064599729973</v>
      </c>
      <c r="L1150">
        <f t="shared" si="245"/>
        <v>0</v>
      </c>
      <c r="M1150">
        <f t="shared" si="246"/>
        <v>2378.2293999699968</v>
      </c>
      <c r="N1150">
        <f t="shared" si="247"/>
        <v>0</v>
      </c>
      <c r="O1150">
        <f t="shared" si="248"/>
        <v>2378.2293999699968</v>
      </c>
      <c r="P1150">
        <f t="shared" si="249"/>
        <v>2711.5627333033303</v>
      </c>
      <c r="Q1150">
        <f t="shared" si="250"/>
        <v>2.7115627333033303</v>
      </c>
    </row>
    <row r="1151" spans="1:17" x14ac:dyDescent="0.3">
      <c r="A1151">
        <v>1142</v>
      </c>
      <c r="B1151">
        <v>16.399999999999999</v>
      </c>
      <c r="C1151">
        <f t="shared" si="238"/>
        <v>4.5555555555555554</v>
      </c>
      <c r="D1151">
        <f t="shared" si="239"/>
        <v>8.1248333333333314</v>
      </c>
      <c r="E1151">
        <f t="shared" si="240"/>
        <v>225.63</v>
      </c>
      <c r="F1151">
        <f t="shared" si="251"/>
        <v>722.22222222222149</v>
      </c>
      <c r="G1151">
        <f t="shared" si="241"/>
        <v>955.97705555555478</v>
      </c>
      <c r="H1151">
        <f t="shared" si="242"/>
        <v>4355.0065864197495</v>
      </c>
      <c r="I1151">
        <v>300</v>
      </c>
      <c r="J1151">
        <f t="shared" si="243"/>
        <v>333.33333333333331</v>
      </c>
      <c r="K1151">
        <f t="shared" si="244"/>
        <v>4355.0065864197495</v>
      </c>
      <c r="L1151">
        <f t="shared" si="245"/>
        <v>0</v>
      </c>
      <c r="M1151">
        <f t="shared" si="246"/>
        <v>4838.8962071330552</v>
      </c>
      <c r="N1151">
        <f t="shared" si="247"/>
        <v>0</v>
      </c>
      <c r="O1151">
        <f t="shared" si="248"/>
        <v>4838.8962071330552</v>
      </c>
      <c r="P1151">
        <f t="shared" si="249"/>
        <v>5172.2295404663882</v>
      </c>
      <c r="Q1151">
        <f t="shared" si="250"/>
        <v>5.1722295404663878</v>
      </c>
    </row>
    <row r="1152" spans="1:17" x14ac:dyDescent="0.3">
      <c r="A1152">
        <v>1143</v>
      </c>
      <c r="B1152">
        <v>19.100000000000001</v>
      </c>
      <c r="C1152">
        <f t="shared" si="238"/>
        <v>5.3055555555555562</v>
      </c>
      <c r="D1152">
        <f t="shared" si="239"/>
        <v>11.020302083333336</v>
      </c>
      <c r="E1152">
        <f t="shared" si="240"/>
        <v>225.63</v>
      </c>
      <c r="F1152">
        <f t="shared" si="251"/>
        <v>1500.0000000000018</v>
      </c>
      <c r="G1152">
        <f t="shared" si="241"/>
        <v>1736.6503020833352</v>
      </c>
      <c r="H1152">
        <f t="shared" si="242"/>
        <v>9213.8946582754743</v>
      </c>
      <c r="I1152">
        <v>300</v>
      </c>
      <c r="J1152">
        <f t="shared" si="243"/>
        <v>333.33333333333331</v>
      </c>
      <c r="K1152">
        <f t="shared" si="244"/>
        <v>9213.8946582754743</v>
      </c>
      <c r="L1152">
        <f t="shared" si="245"/>
        <v>0</v>
      </c>
      <c r="M1152">
        <f t="shared" si="246"/>
        <v>10237.660731417194</v>
      </c>
      <c r="N1152">
        <f t="shared" si="247"/>
        <v>0</v>
      </c>
      <c r="O1152">
        <f t="shared" si="248"/>
        <v>10237.660731417194</v>
      </c>
      <c r="P1152">
        <f t="shared" si="249"/>
        <v>10570.994064750528</v>
      </c>
      <c r="Q1152">
        <f t="shared" si="250"/>
        <v>10.570994064750527</v>
      </c>
    </row>
    <row r="1153" spans="1:17" x14ac:dyDescent="0.3">
      <c r="A1153">
        <v>1144</v>
      </c>
      <c r="B1153">
        <v>22.5</v>
      </c>
      <c r="C1153">
        <f t="shared" si="238"/>
        <v>6.25</v>
      </c>
      <c r="D1153">
        <f t="shared" si="239"/>
        <v>15.292968749999998</v>
      </c>
      <c r="E1153">
        <f t="shared" si="240"/>
        <v>225.63</v>
      </c>
      <c r="F1153">
        <f t="shared" si="251"/>
        <v>1888.8888888888875</v>
      </c>
      <c r="G1153">
        <f t="shared" si="241"/>
        <v>2129.8118576388874</v>
      </c>
      <c r="H1153">
        <f t="shared" si="242"/>
        <v>13311.324110243046</v>
      </c>
      <c r="I1153">
        <v>300</v>
      </c>
      <c r="J1153">
        <f t="shared" si="243"/>
        <v>333.33333333333331</v>
      </c>
      <c r="K1153">
        <f t="shared" si="244"/>
        <v>13311.324110243046</v>
      </c>
      <c r="L1153">
        <f t="shared" si="245"/>
        <v>0</v>
      </c>
      <c r="M1153">
        <f t="shared" si="246"/>
        <v>14790.360122492273</v>
      </c>
      <c r="N1153">
        <f t="shared" si="247"/>
        <v>0</v>
      </c>
      <c r="O1153">
        <f t="shared" si="248"/>
        <v>14790.360122492273</v>
      </c>
      <c r="P1153">
        <f t="shared" si="249"/>
        <v>15123.693455825607</v>
      </c>
      <c r="Q1153">
        <f t="shared" si="250"/>
        <v>15.123693455825608</v>
      </c>
    </row>
    <row r="1154" spans="1:17" x14ac:dyDescent="0.3">
      <c r="A1154">
        <v>1145</v>
      </c>
      <c r="B1154">
        <v>24.4</v>
      </c>
      <c r="C1154">
        <f t="shared" si="238"/>
        <v>6.7777777777777768</v>
      </c>
      <c r="D1154">
        <f t="shared" si="239"/>
        <v>17.984833333333327</v>
      </c>
      <c r="E1154">
        <f t="shared" si="240"/>
        <v>225.63</v>
      </c>
      <c r="F1154">
        <f t="shared" si="251"/>
        <v>1055.5555555555536</v>
      </c>
      <c r="G1154">
        <f t="shared" si="241"/>
        <v>1299.1703888888869</v>
      </c>
      <c r="H1154">
        <f t="shared" si="242"/>
        <v>8805.4881913580102</v>
      </c>
      <c r="I1154">
        <v>300</v>
      </c>
      <c r="J1154">
        <f t="shared" si="243"/>
        <v>333.33333333333331</v>
      </c>
      <c r="K1154">
        <f t="shared" si="244"/>
        <v>8805.4881913580102</v>
      </c>
      <c r="L1154">
        <f t="shared" si="245"/>
        <v>0</v>
      </c>
      <c r="M1154">
        <f t="shared" si="246"/>
        <v>9783.8757681755669</v>
      </c>
      <c r="N1154">
        <f t="shared" si="247"/>
        <v>0</v>
      </c>
      <c r="O1154">
        <f t="shared" si="248"/>
        <v>9783.8757681755669</v>
      </c>
      <c r="P1154">
        <f t="shared" si="249"/>
        <v>10117.209101508901</v>
      </c>
      <c r="Q1154">
        <f t="shared" si="250"/>
        <v>10.117209101508902</v>
      </c>
    </row>
    <row r="1155" spans="1:17" x14ac:dyDescent="0.3">
      <c r="A1155">
        <v>1146</v>
      </c>
      <c r="B1155">
        <v>24.8</v>
      </c>
      <c r="C1155">
        <f t="shared" si="238"/>
        <v>6.8888888888888893</v>
      </c>
      <c r="D1155">
        <f t="shared" si="239"/>
        <v>18.579333333333334</v>
      </c>
      <c r="E1155">
        <f t="shared" si="240"/>
        <v>225.63</v>
      </c>
      <c r="F1155">
        <f t="shared" si="251"/>
        <v>222.22222222222499</v>
      </c>
      <c r="G1155">
        <f t="shared" si="241"/>
        <v>466.4315555555583</v>
      </c>
      <c r="H1155">
        <f t="shared" si="242"/>
        <v>3213.1951604938463</v>
      </c>
      <c r="I1155">
        <v>300</v>
      </c>
      <c r="J1155">
        <f t="shared" si="243"/>
        <v>333.33333333333331</v>
      </c>
      <c r="K1155">
        <f t="shared" si="244"/>
        <v>3213.1951604938463</v>
      </c>
      <c r="L1155">
        <f t="shared" si="245"/>
        <v>0</v>
      </c>
      <c r="M1155">
        <f t="shared" si="246"/>
        <v>3570.2168449931623</v>
      </c>
      <c r="N1155">
        <f t="shared" si="247"/>
        <v>0</v>
      </c>
      <c r="O1155">
        <f t="shared" si="248"/>
        <v>3570.2168449931623</v>
      </c>
      <c r="P1155">
        <f t="shared" si="249"/>
        <v>3903.5501783264958</v>
      </c>
      <c r="Q1155">
        <f t="shared" si="250"/>
        <v>3.9035501783264959</v>
      </c>
    </row>
    <row r="1156" spans="1:17" x14ac:dyDescent="0.3">
      <c r="A1156">
        <v>1147</v>
      </c>
      <c r="B1156">
        <v>22.7</v>
      </c>
      <c r="C1156">
        <f t="shared" si="238"/>
        <v>6.3055555555555554</v>
      </c>
      <c r="D1156">
        <f t="shared" si="239"/>
        <v>15.566052083333332</v>
      </c>
      <c r="E1156">
        <f t="shared" si="240"/>
        <v>225.63</v>
      </c>
      <c r="F1156">
        <f t="shared" si="251"/>
        <v>-1166.6666666666679</v>
      </c>
      <c r="G1156">
        <f t="shared" si="241"/>
        <v>-925.47061458333451</v>
      </c>
      <c r="H1156">
        <f t="shared" si="242"/>
        <v>-5835.6063752893588</v>
      </c>
      <c r="I1156">
        <v>300</v>
      </c>
      <c r="J1156">
        <f t="shared" si="243"/>
        <v>333.33333333333331</v>
      </c>
      <c r="K1156">
        <f t="shared" si="244"/>
        <v>0</v>
      </c>
      <c r="L1156">
        <f t="shared" si="245"/>
        <v>-5835.6063752893588</v>
      </c>
      <c r="M1156">
        <f t="shared" si="246"/>
        <v>0</v>
      </c>
      <c r="N1156">
        <f t="shared" si="247"/>
        <v>-5252.0457377604234</v>
      </c>
      <c r="O1156">
        <f t="shared" si="248"/>
        <v>-5252.0457377604234</v>
      </c>
      <c r="P1156">
        <f t="shared" si="249"/>
        <v>-4918.7124044270904</v>
      </c>
      <c r="Q1156">
        <f t="shared" si="250"/>
        <v>-4.9187124044270902</v>
      </c>
    </row>
    <row r="1157" spans="1:17" x14ac:dyDescent="0.3">
      <c r="A1157">
        <v>1148</v>
      </c>
      <c r="B1157">
        <v>17.399999999999999</v>
      </c>
      <c r="C1157">
        <f t="shared" si="238"/>
        <v>4.833333333333333</v>
      </c>
      <c r="D1157">
        <f t="shared" si="239"/>
        <v>9.1458749999999966</v>
      </c>
      <c r="E1157">
        <f t="shared" si="240"/>
        <v>225.63</v>
      </c>
      <c r="F1157">
        <f t="shared" si="251"/>
        <v>-2944.4444444444448</v>
      </c>
      <c r="G1157">
        <f t="shared" si="241"/>
        <v>-2709.668569444445</v>
      </c>
      <c r="H1157">
        <f t="shared" si="242"/>
        <v>-13096.731418981482</v>
      </c>
      <c r="I1157">
        <v>300</v>
      </c>
      <c r="J1157">
        <f t="shared" si="243"/>
        <v>333.33333333333331</v>
      </c>
      <c r="K1157">
        <f t="shared" si="244"/>
        <v>0</v>
      </c>
      <c r="L1157">
        <f t="shared" si="245"/>
        <v>-13096.731418981482</v>
      </c>
      <c r="M1157">
        <f t="shared" si="246"/>
        <v>0</v>
      </c>
      <c r="N1157">
        <f t="shared" si="247"/>
        <v>-11787.058277083335</v>
      </c>
      <c r="O1157">
        <f t="shared" si="248"/>
        <v>-11787.058277083335</v>
      </c>
      <c r="P1157">
        <f t="shared" si="249"/>
        <v>-11453.724943750001</v>
      </c>
      <c r="Q1157">
        <f t="shared" si="250"/>
        <v>-11.453724943750002</v>
      </c>
    </row>
    <row r="1158" spans="1:17" x14ac:dyDescent="0.3">
      <c r="A1158">
        <v>1149</v>
      </c>
      <c r="B1158">
        <v>13.8</v>
      </c>
      <c r="C1158">
        <f t="shared" si="238"/>
        <v>3.8333333333333335</v>
      </c>
      <c r="D1158">
        <f t="shared" si="239"/>
        <v>5.7528750000000004</v>
      </c>
      <c r="E1158">
        <f t="shared" si="240"/>
        <v>225.63</v>
      </c>
      <c r="F1158">
        <f t="shared" si="251"/>
        <v>-1999.9999999999991</v>
      </c>
      <c r="G1158">
        <f t="shared" si="241"/>
        <v>-1768.6171249999991</v>
      </c>
      <c r="H1158">
        <f t="shared" si="242"/>
        <v>-6779.6989791666638</v>
      </c>
      <c r="I1158">
        <v>300</v>
      </c>
      <c r="J1158">
        <f t="shared" si="243"/>
        <v>333.33333333333331</v>
      </c>
      <c r="K1158">
        <f t="shared" si="244"/>
        <v>0</v>
      </c>
      <c r="L1158">
        <f t="shared" si="245"/>
        <v>-6779.6989791666638</v>
      </c>
      <c r="M1158">
        <f t="shared" si="246"/>
        <v>0</v>
      </c>
      <c r="N1158">
        <f t="shared" si="247"/>
        <v>-6101.7290812499978</v>
      </c>
      <c r="O1158">
        <f t="shared" si="248"/>
        <v>-6101.7290812499978</v>
      </c>
      <c r="P1158">
        <f t="shared" si="249"/>
        <v>-5768.3957479166647</v>
      </c>
      <c r="Q1158">
        <f t="shared" si="250"/>
        <v>-5.7683957479166645</v>
      </c>
    </row>
    <row r="1159" spans="1:17" x14ac:dyDescent="0.3">
      <c r="A1159">
        <v>1150</v>
      </c>
      <c r="B1159">
        <v>12</v>
      </c>
      <c r="C1159">
        <f t="shared" si="238"/>
        <v>3.333333333333333</v>
      </c>
      <c r="D1159">
        <f t="shared" si="239"/>
        <v>4.3499999999999988</v>
      </c>
      <c r="E1159">
        <f t="shared" si="240"/>
        <v>225.63</v>
      </c>
      <c r="F1159">
        <f t="shared" si="251"/>
        <v>-1000.0000000000009</v>
      </c>
      <c r="G1159">
        <f t="shared" si="241"/>
        <v>-770.02000000000089</v>
      </c>
      <c r="H1159">
        <f t="shared" si="242"/>
        <v>-2566.7333333333358</v>
      </c>
      <c r="I1159">
        <v>300</v>
      </c>
      <c r="J1159">
        <f t="shared" si="243"/>
        <v>333.33333333333331</v>
      </c>
      <c r="K1159">
        <f t="shared" si="244"/>
        <v>0</v>
      </c>
      <c r="L1159">
        <f t="shared" si="245"/>
        <v>-2566.7333333333358</v>
      </c>
      <c r="M1159">
        <f t="shared" si="246"/>
        <v>0</v>
      </c>
      <c r="N1159">
        <f t="shared" si="247"/>
        <v>-2310.0600000000022</v>
      </c>
      <c r="O1159">
        <f t="shared" si="248"/>
        <v>-2310.0600000000022</v>
      </c>
      <c r="P1159">
        <f t="shared" si="249"/>
        <v>-1976.726666666669</v>
      </c>
      <c r="Q1159">
        <f t="shared" si="250"/>
        <v>-1.976726666666669</v>
      </c>
    </row>
    <row r="1160" spans="1:17" x14ac:dyDescent="0.3">
      <c r="A1160">
        <v>1151</v>
      </c>
      <c r="B1160">
        <v>12</v>
      </c>
      <c r="C1160">
        <f t="shared" si="238"/>
        <v>3.333333333333333</v>
      </c>
      <c r="D1160">
        <f t="shared" si="239"/>
        <v>4.3499999999999988</v>
      </c>
      <c r="E1160">
        <f t="shared" si="240"/>
        <v>225.63</v>
      </c>
      <c r="F1160">
        <f t="shared" si="251"/>
        <v>0</v>
      </c>
      <c r="G1160">
        <f t="shared" si="241"/>
        <v>229.98</v>
      </c>
      <c r="H1160">
        <f t="shared" si="242"/>
        <v>766.59999999999991</v>
      </c>
      <c r="I1160">
        <v>300</v>
      </c>
      <c r="J1160">
        <f t="shared" si="243"/>
        <v>333.33333333333331</v>
      </c>
      <c r="K1160">
        <f t="shared" si="244"/>
        <v>766.59999999999991</v>
      </c>
      <c r="L1160">
        <f t="shared" si="245"/>
        <v>0</v>
      </c>
      <c r="M1160">
        <f t="shared" si="246"/>
        <v>851.7777777777776</v>
      </c>
      <c r="N1160">
        <f t="shared" si="247"/>
        <v>0</v>
      </c>
      <c r="O1160">
        <f t="shared" si="248"/>
        <v>851.7777777777776</v>
      </c>
      <c r="P1160">
        <f t="shared" si="249"/>
        <v>1185.1111111111109</v>
      </c>
      <c r="Q1160">
        <f t="shared" si="250"/>
        <v>1.1851111111111108</v>
      </c>
    </row>
    <row r="1161" spans="1:17" x14ac:dyDescent="0.3">
      <c r="A1161">
        <v>1152</v>
      </c>
      <c r="B1161">
        <v>12</v>
      </c>
      <c r="C1161">
        <f t="shared" si="238"/>
        <v>3.333333333333333</v>
      </c>
      <c r="D1161">
        <f t="shared" si="239"/>
        <v>4.3499999999999988</v>
      </c>
      <c r="E1161">
        <f t="shared" si="240"/>
        <v>225.63</v>
      </c>
      <c r="F1161">
        <f t="shared" si="251"/>
        <v>0</v>
      </c>
      <c r="G1161">
        <f t="shared" si="241"/>
        <v>229.98</v>
      </c>
      <c r="H1161">
        <f t="shared" si="242"/>
        <v>766.59999999999991</v>
      </c>
      <c r="I1161">
        <v>300</v>
      </c>
      <c r="J1161">
        <f t="shared" si="243"/>
        <v>333.33333333333331</v>
      </c>
      <c r="K1161">
        <f t="shared" si="244"/>
        <v>766.59999999999991</v>
      </c>
      <c r="L1161">
        <f t="shared" si="245"/>
        <v>0</v>
      </c>
      <c r="M1161">
        <f t="shared" si="246"/>
        <v>851.7777777777776</v>
      </c>
      <c r="N1161">
        <f t="shared" si="247"/>
        <v>0</v>
      </c>
      <c r="O1161">
        <f t="shared" si="248"/>
        <v>851.7777777777776</v>
      </c>
      <c r="P1161">
        <f t="shared" si="249"/>
        <v>1185.1111111111109</v>
      </c>
      <c r="Q1161">
        <f t="shared" si="250"/>
        <v>1.1851111111111108</v>
      </c>
    </row>
    <row r="1162" spans="1:17" x14ac:dyDescent="0.3">
      <c r="A1162">
        <v>1153</v>
      </c>
      <c r="B1162">
        <v>13.9</v>
      </c>
      <c r="C1162">
        <f t="shared" ref="C1162:C1225" si="252">B1162/3.6</f>
        <v>3.8611111111111112</v>
      </c>
      <c r="D1162">
        <f t="shared" ref="D1162:D1225" si="253">0.5*$E$1*$E$2*$E$3*(C1162^2)</f>
        <v>5.8365520833333324</v>
      </c>
      <c r="E1162">
        <f t="shared" ref="E1162:E1225" si="254">$H$1*$H$2*$H$3*COS(0)</f>
        <v>225.63</v>
      </c>
      <c r="F1162">
        <f t="shared" si="251"/>
        <v>1055.5555555555563</v>
      </c>
      <c r="G1162">
        <f t="shared" ref="G1162:G1225" si="255">D1162+E1162+F1162</f>
        <v>1287.0221076388898</v>
      </c>
      <c r="H1162">
        <f t="shared" ref="H1162:H1225" si="256">G1162*C1162</f>
        <v>4969.3353600501578</v>
      </c>
      <c r="I1162">
        <v>300</v>
      </c>
      <c r="J1162">
        <f t="shared" ref="J1162:J1225" si="257">I1162/0.9</f>
        <v>333.33333333333331</v>
      </c>
      <c r="K1162">
        <f t="shared" ref="K1162:K1225" si="258">IF(H1162&gt;0,H1162,0)</f>
        <v>4969.3353600501578</v>
      </c>
      <c r="L1162">
        <f t="shared" ref="L1162:L1225" si="259">IF(H1162&lt;0,H1162,0)</f>
        <v>0</v>
      </c>
      <c r="M1162">
        <f t="shared" ref="M1162:M1225" si="260">K1162/0.9</f>
        <v>5521.4837333890637</v>
      </c>
      <c r="N1162">
        <f t="shared" ref="N1162:N1225" si="261">L1162*0.9</f>
        <v>0</v>
      </c>
      <c r="O1162">
        <f t="shared" ref="O1162:O1225" si="262">M1162+N1162</f>
        <v>5521.4837333890637</v>
      </c>
      <c r="P1162">
        <f t="shared" ref="P1162:P1225" si="263">J1162+O1162</f>
        <v>5854.8170667223967</v>
      </c>
      <c r="Q1162">
        <f t="shared" ref="Q1162:Q1225" si="264">P1162/1000</f>
        <v>5.8548170667223971</v>
      </c>
    </row>
    <row r="1163" spans="1:17" x14ac:dyDescent="0.3">
      <c r="A1163">
        <v>1154</v>
      </c>
      <c r="B1163">
        <v>18.8</v>
      </c>
      <c r="C1163">
        <f t="shared" si="252"/>
        <v>5.2222222222222223</v>
      </c>
      <c r="D1163">
        <f t="shared" si="253"/>
        <v>10.676833333333333</v>
      </c>
      <c r="E1163">
        <f t="shared" si="254"/>
        <v>225.63</v>
      </c>
      <c r="F1163">
        <f t="shared" ref="F1163:F1226" si="265">$H$1*((C1163-C1162)/(A1163-A1162))</f>
        <v>2722.2222222222222</v>
      </c>
      <c r="G1163">
        <f t="shared" si="255"/>
        <v>2958.5290555555557</v>
      </c>
      <c r="H1163">
        <f t="shared" si="256"/>
        <v>15450.096179012347</v>
      </c>
      <c r="I1163">
        <v>300</v>
      </c>
      <c r="J1163">
        <f t="shared" si="257"/>
        <v>333.33333333333331</v>
      </c>
      <c r="K1163">
        <f t="shared" si="258"/>
        <v>15450.096179012347</v>
      </c>
      <c r="L1163">
        <f t="shared" si="259"/>
        <v>0</v>
      </c>
      <c r="M1163">
        <f t="shared" si="260"/>
        <v>17166.77353223594</v>
      </c>
      <c r="N1163">
        <f t="shared" si="261"/>
        <v>0</v>
      </c>
      <c r="O1163">
        <f t="shared" si="262"/>
        <v>17166.77353223594</v>
      </c>
      <c r="P1163">
        <f t="shared" si="263"/>
        <v>17500.106865569272</v>
      </c>
      <c r="Q1163">
        <f t="shared" si="264"/>
        <v>17.500106865569272</v>
      </c>
    </row>
    <row r="1164" spans="1:17" x14ac:dyDescent="0.3">
      <c r="A1164">
        <v>1155</v>
      </c>
      <c r="B1164">
        <v>25.1</v>
      </c>
      <c r="C1164">
        <f t="shared" si="252"/>
        <v>6.9722222222222223</v>
      </c>
      <c r="D1164">
        <f t="shared" si="253"/>
        <v>19.031552083333334</v>
      </c>
      <c r="E1164">
        <f t="shared" si="254"/>
        <v>225.63</v>
      </c>
      <c r="F1164">
        <f t="shared" si="265"/>
        <v>3500</v>
      </c>
      <c r="G1164">
        <f t="shared" si="255"/>
        <v>3744.6615520833334</v>
      </c>
      <c r="H1164">
        <f t="shared" si="256"/>
        <v>26108.612488136576</v>
      </c>
      <c r="I1164">
        <v>300</v>
      </c>
      <c r="J1164">
        <f t="shared" si="257"/>
        <v>333.33333333333331</v>
      </c>
      <c r="K1164">
        <f t="shared" si="258"/>
        <v>26108.612488136576</v>
      </c>
      <c r="L1164">
        <f t="shared" si="259"/>
        <v>0</v>
      </c>
      <c r="M1164">
        <f t="shared" si="260"/>
        <v>29009.569431262862</v>
      </c>
      <c r="N1164">
        <f t="shared" si="261"/>
        <v>0</v>
      </c>
      <c r="O1164">
        <f t="shared" si="262"/>
        <v>29009.569431262862</v>
      </c>
      <c r="P1164">
        <f t="shared" si="263"/>
        <v>29342.902764596194</v>
      </c>
      <c r="Q1164">
        <f t="shared" si="264"/>
        <v>29.342902764596193</v>
      </c>
    </row>
    <row r="1165" spans="1:17" x14ac:dyDescent="0.3">
      <c r="A1165">
        <v>1156</v>
      </c>
      <c r="B1165">
        <v>29.8</v>
      </c>
      <c r="C1165">
        <f t="shared" si="252"/>
        <v>8.2777777777777786</v>
      </c>
      <c r="D1165">
        <f t="shared" si="253"/>
        <v>26.826208333333337</v>
      </c>
      <c r="E1165">
        <f t="shared" si="254"/>
        <v>225.63</v>
      </c>
      <c r="F1165">
        <f t="shared" si="265"/>
        <v>2611.1111111111127</v>
      </c>
      <c r="G1165">
        <f t="shared" si="255"/>
        <v>2863.5673194444462</v>
      </c>
      <c r="H1165">
        <f t="shared" si="256"/>
        <v>23703.973922067918</v>
      </c>
      <c r="I1165">
        <v>300</v>
      </c>
      <c r="J1165">
        <f t="shared" si="257"/>
        <v>333.33333333333331</v>
      </c>
      <c r="K1165">
        <f t="shared" si="258"/>
        <v>23703.973922067918</v>
      </c>
      <c r="L1165">
        <f t="shared" si="259"/>
        <v>0</v>
      </c>
      <c r="M1165">
        <f t="shared" si="260"/>
        <v>26337.748802297687</v>
      </c>
      <c r="N1165">
        <f t="shared" si="261"/>
        <v>0</v>
      </c>
      <c r="O1165">
        <f t="shared" si="262"/>
        <v>26337.748802297687</v>
      </c>
      <c r="P1165">
        <f t="shared" si="263"/>
        <v>26671.082135631019</v>
      </c>
      <c r="Q1165">
        <f t="shared" si="264"/>
        <v>26.671082135631018</v>
      </c>
    </row>
    <row r="1166" spans="1:17" x14ac:dyDescent="0.3">
      <c r="A1166">
        <v>1157</v>
      </c>
      <c r="B1166">
        <v>33.799999999999997</v>
      </c>
      <c r="C1166">
        <f t="shared" si="252"/>
        <v>9.3888888888888875</v>
      </c>
      <c r="D1166">
        <f t="shared" si="253"/>
        <v>34.511208333333322</v>
      </c>
      <c r="E1166">
        <f t="shared" si="254"/>
        <v>225.63</v>
      </c>
      <c r="F1166">
        <f t="shared" si="265"/>
        <v>2222.2222222222181</v>
      </c>
      <c r="G1166">
        <f t="shared" si="255"/>
        <v>2482.3634305555515</v>
      </c>
      <c r="H1166">
        <f t="shared" si="256"/>
        <v>23306.634431327118</v>
      </c>
      <c r="I1166">
        <v>300</v>
      </c>
      <c r="J1166">
        <f t="shared" si="257"/>
        <v>333.33333333333331</v>
      </c>
      <c r="K1166">
        <f t="shared" si="258"/>
        <v>23306.634431327118</v>
      </c>
      <c r="L1166">
        <f t="shared" si="259"/>
        <v>0</v>
      </c>
      <c r="M1166">
        <f t="shared" si="260"/>
        <v>25896.260479252353</v>
      </c>
      <c r="N1166">
        <f t="shared" si="261"/>
        <v>0</v>
      </c>
      <c r="O1166">
        <f t="shared" si="262"/>
        <v>25896.260479252353</v>
      </c>
      <c r="P1166">
        <f t="shared" si="263"/>
        <v>26229.593812585685</v>
      </c>
      <c r="Q1166">
        <f t="shared" si="264"/>
        <v>26.229593812585684</v>
      </c>
    </row>
    <row r="1167" spans="1:17" x14ac:dyDescent="0.3">
      <c r="A1167">
        <v>1158</v>
      </c>
      <c r="B1167">
        <v>38.200000000000003</v>
      </c>
      <c r="C1167">
        <f t="shared" si="252"/>
        <v>10.611111111111112</v>
      </c>
      <c r="D1167">
        <f t="shared" si="253"/>
        <v>44.081208333333343</v>
      </c>
      <c r="E1167">
        <f t="shared" si="254"/>
        <v>225.63</v>
      </c>
      <c r="F1167">
        <f t="shared" si="265"/>
        <v>2444.4444444444498</v>
      </c>
      <c r="G1167">
        <f t="shared" si="255"/>
        <v>2714.155652777783</v>
      </c>
      <c r="H1167">
        <f t="shared" si="256"/>
        <v>28800.207204475366</v>
      </c>
      <c r="I1167">
        <v>300</v>
      </c>
      <c r="J1167">
        <f t="shared" si="257"/>
        <v>333.33333333333331</v>
      </c>
      <c r="K1167">
        <f t="shared" si="258"/>
        <v>28800.207204475366</v>
      </c>
      <c r="L1167">
        <f t="shared" si="259"/>
        <v>0</v>
      </c>
      <c r="M1167">
        <f t="shared" si="260"/>
        <v>32000.23022719485</v>
      </c>
      <c r="N1167">
        <f t="shared" si="261"/>
        <v>0</v>
      </c>
      <c r="O1167">
        <f t="shared" si="262"/>
        <v>32000.23022719485</v>
      </c>
      <c r="P1167">
        <f t="shared" si="263"/>
        <v>32333.563560528182</v>
      </c>
      <c r="Q1167">
        <f t="shared" si="264"/>
        <v>32.333563560528184</v>
      </c>
    </row>
    <row r="1168" spans="1:17" x14ac:dyDescent="0.3">
      <c r="A1168">
        <v>1159</v>
      </c>
      <c r="B1168">
        <v>43.4</v>
      </c>
      <c r="C1168">
        <f t="shared" si="252"/>
        <v>12.055555555555555</v>
      </c>
      <c r="D1168">
        <f t="shared" si="253"/>
        <v>56.89920833333332</v>
      </c>
      <c r="E1168">
        <f t="shared" si="254"/>
        <v>225.63</v>
      </c>
      <c r="F1168">
        <f t="shared" si="265"/>
        <v>2888.888888888886</v>
      </c>
      <c r="G1168">
        <f t="shared" si="255"/>
        <v>3171.4180972222193</v>
      </c>
      <c r="H1168">
        <f t="shared" si="256"/>
        <v>38233.207060956753</v>
      </c>
      <c r="I1168">
        <v>300</v>
      </c>
      <c r="J1168">
        <f t="shared" si="257"/>
        <v>333.33333333333331</v>
      </c>
      <c r="K1168">
        <f t="shared" si="258"/>
        <v>38233.207060956753</v>
      </c>
      <c r="L1168">
        <f t="shared" si="259"/>
        <v>0</v>
      </c>
      <c r="M1168">
        <f t="shared" si="260"/>
        <v>42481.341178840834</v>
      </c>
      <c r="N1168">
        <f t="shared" si="261"/>
        <v>0</v>
      </c>
      <c r="O1168">
        <f t="shared" si="262"/>
        <v>42481.341178840834</v>
      </c>
      <c r="P1168">
        <f t="shared" si="263"/>
        <v>42814.67451217417</v>
      </c>
      <c r="Q1168">
        <f t="shared" si="264"/>
        <v>42.814674512174172</v>
      </c>
    </row>
    <row r="1169" spans="1:17" x14ac:dyDescent="0.3">
      <c r="A1169">
        <v>1160</v>
      </c>
      <c r="B1169">
        <v>48.9</v>
      </c>
      <c r="C1169">
        <f t="shared" si="252"/>
        <v>13.583333333333332</v>
      </c>
      <c r="D1169">
        <f t="shared" si="253"/>
        <v>72.234468749999976</v>
      </c>
      <c r="E1169">
        <f t="shared" si="254"/>
        <v>225.63</v>
      </c>
      <c r="F1169">
        <f t="shared" si="265"/>
        <v>3055.5555555555534</v>
      </c>
      <c r="G1169">
        <f t="shared" si="255"/>
        <v>3353.4200243055534</v>
      </c>
      <c r="H1169">
        <f t="shared" si="256"/>
        <v>45550.621996817099</v>
      </c>
      <c r="I1169">
        <v>300</v>
      </c>
      <c r="J1169">
        <f t="shared" si="257"/>
        <v>333.33333333333331</v>
      </c>
      <c r="K1169">
        <f t="shared" si="258"/>
        <v>45550.621996817099</v>
      </c>
      <c r="L1169">
        <f t="shared" si="259"/>
        <v>0</v>
      </c>
      <c r="M1169">
        <f t="shared" si="260"/>
        <v>50611.802218685662</v>
      </c>
      <c r="N1169">
        <f t="shared" si="261"/>
        <v>0</v>
      </c>
      <c r="O1169">
        <f t="shared" si="262"/>
        <v>50611.802218685662</v>
      </c>
      <c r="P1169">
        <f t="shared" si="263"/>
        <v>50945.135552018997</v>
      </c>
      <c r="Q1169">
        <f t="shared" si="264"/>
        <v>50.945135552018996</v>
      </c>
    </row>
    <row r="1170" spans="1:17" x14ac:dyDescent="0.3">
      <c r="A1170">
        <v>1161</v>
      </c>
      <c r="B1170">
        <v>53.8</v>
      </c>
      <c r="C1170">
        <f t="shared" si="252"/>
        <v>14.944444444444443</v>
      </c>
      <c r="D1170">
        <f t="shared" si="253"/>
        <v>87.436208333333312</v>
      </c>
      <c r="E1170">
        <f t="shared" si="254"/>
        <v>225.63</v>
      </c>
      <c r="F1170">
        <f t="shared" si="265"/>
        <v>2722.2222222222213</v>
      </c>
      <c r="G1170">
        <f t="shared" si="255"/>
        <v>3035.2884305555544</v>
      </c>
      <c r="H1170">
        <f t="shared" si="256"/>
        <v>45360.699323302448</v>
      </c>
      <c r="I1170">
        <v>300</v>
      </c>
      <c r="J1170">
        <f t="shared" si="257"/>
        <v>333.33333333333331</v>
      </c>
      <c r="K1170">
        <f t="shared" si="258"/>
        <v>45360.699323302448</v>
      </c>
      <c r="L1170">
        <f t="shared" si="259"/>
        <v>0</v>
      </c>
      <c r="M1170">
        <f t="shared" si="260"/>
        <v>50400.777025891606</v>
      </c>
      <c r="N1170">
        <f t="shared" si="261"/>
        <v>0</v>
      </c>
      <c r="O1170">
        <f t="shared" si="262"/>
        <v>50400.777025891606</v>
      </c>
      <c r="P1170">
        <f t="shared" si="263"/>
        <v>50734.110359224942</v>
      </c>
      <c r="Q1170">
        <f t="shared" si="264"/>
        <v>50.734110359224942</v>
      </c>
    </row>
    <row r="1171" spans="1:17" x14ac:dyDescent="0.3">
      <c r="A1171">
        <v>1162</v>
      </c>
      <c r="B1171">
        <v>57.8</v>
      </c>
      <c r="C1171">
        <f t="shared" si="252"/>
        <v>16.055555555555554</v>
      </c>
      <c r="D1171">
        <f t="shared" si="253"/>
        <v>100.92120833333328</v>
      </c>
      <c r="E1171">
        <f t="shared" si="254"/>
        <v>225.63</v>
      </c>
      <c r="F1171">
        <f t="shared" si="265"/>
        <v>2222.2222222222213</v>
      </c>
      <c r="G1171">
        <f t="shared" si="255"/>
        <v>2548.7734305555546</v>
      </c>
      <c r="H1171">
        <f t="shared" si="256"/>
        <v>40921.97341280862</v>
      </c>
      <c r="I1171">
        <v>300</v>
      </c>
      <c r="J1171">
        <f t="shared" si="257"/>
        <v>333.33333333333331</v>
      </c>
      <c r="K1171">
        <f t="shared" si="258"/>
        <v>40921.97341280862</v>
      </c>
      <c r="L1171">
        <f t="shared" si="259"/>
        <v>0</v>
      </c>
      <c r="M1171">
        <f t="shared" si="260"/>
        <v>45468.859347565136</v>
      </c>
      <c r="N1171">
        <f t="shared" si="261"/>
        <v>0</v>
      </c>
      <c r="O1171">
        <f t="shared" si="262"/>
        <v>45468.859347565136</v>
      </c>
      <c r="P1171">
        <f t="shared" si="263"/>
        <v>45802.192680898472</v>
      </c>
      <c r="Q1171">
        <f t="shared" si="264"/>
        <v>45.802192680898472</v>
      </c>
    </row>
    <row r="1172" spans="1:17" x14ac:dyDescent="0.3">
      <c r="A1172">
        <v>1163</v>
      </c>
      <c r="B1172">
        <v>61.5</v>
      </c>
      <c r="C1172">
        <f t="shared" si="252"/>
        <v>17.083333333333332</v>
      </c>
      <c r="D1172">
        <f t="shared" si="253"/>
        <v>114.25546874999996</v>
      </c>
      <c r="E1172">
        <f t="shared" si="254"/>
        <v>225.63</v>
      </c>
      <c r="F1172">
        <f t="shared" si="265"/>
        <v>2055.555555555557</v>
      </c>
      <c r="G1172">
        <f t="shared" si="255"/>
        <v>2395.4410243055572</v>
      </c>
      <c r="H1172">
        <f t="shared" si="256"/>
        <v>40922.117498553263</v>
      </c>
      <c r="I1172">
        <v>300</v>
      </c>
      <c r="J1172">
        <f t="shared" si="257"/>
        <v>333.33333333333331</v>
      </c>
      <c r="K1172">
        <f t="shared" si="258"/>
        <v>40922.117498553263</v>
      </c>
      <c r="L1172">
        <f t="shared" si="259"/>
        <v>0</v>
      </c>
      <c r="M1172">
        <f t="shared" si="260"/>
        <v>45469.019442836958</v>
      </c>
      <c r="N1172">
        <f t="shared" si="261"/>
        <v>0</v>
      </c>
      <c r="O1172">
        <f t="shared" si="262"/>
        <v>45469.019442836958</v>
      </c>
      <c r="P1172">
        <f t="shared" si="263"/>
        <v>45802.352776170294</v>
      </c>
      <c r="Q1172">
        <f t="shared" si="264"/>
        <v>45.802352776170295</v>
      </c>
    </row>
    <row r="1173" spans="1:17" x14ac:dyDescent="0.3">
      <c r="A1173">
        <v>1164</v>
      </c>
      <c r="B1173">
        <v>65</v>
      </c>
      <c r="C1173">
        <f t="shared" si="252"/>
        <v>18.055555555555554</v>
      </c>
      <c r="D1173">
        <f t="shared" si="253"/>
        <v>127.63020833333329</v>
      </c>
      <c r="E1173">
        <f t="shared" si="254"/>
        <v>225.63</v>
      </c>
      <c r="F1173">
        <f t="shared" si="265"/>
        <v>1944.444444444443</v>
      </c>
      <c r="G1173">
        <f t="shared" si="255"/>
        <v>2297.7046527777761</v>
      </c>
      <c r="H1173">
        <f t="shared" si="256"/>
        <v>41486.334008487618</v>
      </c>
      <c r="I1173">
        <v>300</v>
      </c>
      <c r="J1173">
        <f t="shared" si="257"/>
        <v>333.33333333333331</v>
      </c>
      <c r="K1173">
        <f t="shared" si="258"/>
        <v>41486.334008487618</v>
      </c>
      <c r="L1173">
        <f t="shared" si="259"/>
        <v>0</v>
      </c>
      <c r="M1173">
        <f t="shared" si="260"/>
        <v>46095.926676097355</v>
      </c>
      <c r="N1173">
        <f t="shared" si="261"/>
        <v>0</v>
      </c>
      <c r="O1173">
        <f t="shared" si="262"/>
        <v>46095.926676097355</v>
      </c>
      <c r="P1173">
        <f t="shared" si="263"/>
        <v>46429.260009430691</v>
      </c>
      <c r="Q1173">
        <f t="shared" si="264"/>
        <v>46.429260009430692</v>
      </c>
    </row>
    <row r="1174" spans="1:17" x14ac:dyDescent="0.3">
      <c r="A1174">
        <v>1165</v>
      </c>
      <c r="B1174">
        <v>68.400000000000006</v>
      </c>
      <c r="C1174">
        <f t="shared" si="252"/>
        <v>19</v>
      </c>
      <c r="D1174">
        <f t="shared" si="253"/>
        <v>141.33149999999998</v>
      </c>
      <c r="E1174">
        <f t="shared" si="254"/>
        <v>225.63</v>
      </c>
      <c r="F1174">
        <f t="shared" si="265"/>
        <v>1888.8888888888928</v>
      </c>
      <c r="G1174">
        <f t="shared" si="255"/>
        <v>2255.8503888888927</v>
      </c>
      <c r="H1174">
        <f t="shared" si="256"/>
        <v>42861.157388888962</v>
      </c>
      <c r="I1174">
        <v>300</v>
      </c>
      <c r="J1174">
        <f t="shared" si="257"/>
        <v>333.33333333333331</v>
      </c>
      <c r="K1174">
        <f t="shared" si="258"/>
        <v>42861.157388888962</v>
      </c>
      <c r="L1174">
        <f t="shared" si="259"/>
        <v>0</v>
      </c>
      <c r="M1174">
        <f t="shared" si="260"/>
        <v>47623.508209876622</v>
      </c>
      <c r="N1174">
        <f t="shared" si="261"/>
        <v>0</v>
      </c>
      <c r="O1174">
        <f t="shared" si="262"/>
        <v>47623.508209876622</v>
      </c>
      <c r="P1174">
        <f t="shared" si="263"/>
        <v>47956.841543209957</v>
      </c>
      <c r="Q1174">
        <f t="shared" si="264"/>
        <v>47.956841543209954</v>
      </c>
    </row>
    <row r="1175" spans="1:17" x14ac:dyDescent="0.3">
      <c r="A1175">
        <v>1166</v>
      </c>
      <c r="B1175">
        <v>71.599999999999994</v>
      </c>
      <c r="C1175">
        <f t="shared" si="252"/>
        <v>19.888888888888886</v>
      </c>
      <c r="D1175">
        <f t="shared" si="253"/>
        <v>154.86483333333328</v>
      </c>
      <c r="E1175">
        <f t="shared" si="254"/>
        <v>225.63</v>
      </c>
      <c r="F1175">
        <f t="shared" si="265"/>
        <v>1777.7777777777715</v>
      </c>
      <c r="G1175">
        <f t="shared" si="255"/>
        <v>2158.2726111111047</v>
      </c>
      <c r="H1175">
        <f t="shared" si="256"/>
        <v>42925.644154320849</v>
      </c>
      <c r="I1175">
        <v>300</v>
      </c>
      <c r="J1175">
        <f t="shared" si="257"/>
        <v>333.33333333333331</v>
      </c>
      <c r="K1175">
        <f t="shared" si="258"/>
        <v>42925.644154320849</v>
      </c>
      <c r="L1175">
        <f t="shared" si="259"/>
        <v>0</v>
      </c>
      <c r="M1175">
        <f t="shared" si="260"/>
        <v>47695.160171467607</v>
      </c>
      <c r="N1175">
        <f t="shared" si="261"/>
        <v>0</v>
      </c>
      <c r="O1175">
        <f t="shared" si="262"/>
        <v>47695.160171467607</v>
      </c>
      <c r="P1175">
        <f t="shared" si="263"/>
        <v>48028.493504800943</v>
      </c>
      <c r="Q1175">
        <f t="shared" si="264"/>
        <v>48.028493504800942</v>
      </c>
    </row>
    <row r="1176" spans="1:17" x14ac:dyDescent="0.3">
      <c r="A1176">
        <v>1167</v>
      </c>
      <c r="B1176">
        <v>73</v>
      </c>
      <c r="C1176">
        <f t="shared" si="252"/>
        <v>20.277777777777779</v>
      </c>
      <c r="D1176">
        <f t="shared" si="253"/>
        <v>160.98020833333331</v>
      </c>
      <c r="E1176">
        <f t="shared" si="254"/>
        <v>225.63</v>
      </c>
      <c r="F1176">
        <f t="shared" si="265"/>
        <v>777.77777777778567</v>
      </c>
      <c r="G1176">
        <f t="shared" si="255"/>
        <v>1164.3879861111191</v>
      </c>
      <c r="H1176">
        <f t="shared" si="256"/>
        <v>23611.200829475471</v>
      </c>
      <c r="I1176">
        <v>300</v>
      </c>
      <c r="J1176">
        <f t="shared" si="257"/>
        <v>333.33333333333331</v>
      </c>
      <c r="K1176">
        <f t="shared" si="258"/>
        <v>23611.200829475471</v>
      </c>
      <c r="L1176">
        <f t="shared" si="259"/>
        <v>0</v>
      </c>
      <c r="M1176">
        <f t="shared" si="260"/>
        <v>26234.667588306078</v>
      </c>
      <c r="N1176">
        <f t="shared" si="261"/>
        <v>0</v>
      </c>
      <c r="O1176">
        <f t="shared" si="262"/>
        <v>26234.667588306078</v>
      </c>
      <c r="P1176">
        <f t="shared" si="263"/>
        <v>26568.00092163941</v>
      </c>
      <c r="Q1176">
        <f t="shared" si="264"/>
        <v>26.56800092163941</v>
      </c>
    </row>
    <row r="1177" spans="1:17" x14ac:dyDescent="0.3">
      <c r="A1177">
        <v>1168</v>
      </c>
      <c r="B1177">
        <v>74.3</v>
      </c>
      <c r="C1177">
        <f t="shared" si="252"/>
        <v>20.638888888888889</v>
      </c>
      <c r="D1177">
        <f t="shared" si="253"/>
        <v>166.76480208333334</v>
      </c>
      <c r="E1177">
        <f t="shared" si="254"/>
        <v>225.63</v>
      </c>
      <c r="F1177">
        <f t="shared" si="265"/>
        <v>722.22222222222149</v>
      </c>
      <c r="G1177">
        <f t="shared" si="255"/>
        <v>1114.6170243055549</v>
      </c>
      <c r="H1177">
        <f t="shared" si="256"/>
        <v>23004.456918306314</v>
      </c>
      <c r="I1177">
        <v>300</v>
      </c>
      <c r="J1177">
        <f t="shared" si="257"/>
        <v>333.33333333333331</v>
      </c>
      <c r="K1177">
        <f t="shared" si="258"/>
        <v>23004.456918306314</v>
      </c>
      <c r="L1177">
        <f t="shared" si="259"/>
        <v>0</v>
      </c>
      <c r="M1177">
        <f t="shared" si="260"/>
        <v>25560.507687007015</v>
      </c>
      <c r="N1177">
        <f t="shared" si="261"/>
        <v>0</v>
      </c>
      <c r="O1177">
        <f t="shared" si="262"/>
        <v>25560.507687007015</v>
      </c>
      <c r="P1177">
        <f t="shared" si="263"/>
        <v>25893.841020340347</v>
      </c>
      <c r="Q1177">
        <f t="shared" si="264"/>
        <v>25.893841020340346</v>
      </c>
    </row>
    <row r="1178" spans="1:17" x14ac:dyDescent="0.3">
      <c r="A1178">
        <v>1169</v>
      </c>
      <c r="B1178">
        <v>76.2</v>
      </c>
      <c r="C1178">
        <f t="shared" si="252"/>
        <v>21.166666666666668</v>
      </c>
      <c r="D1178">
        <f t="shared" si="253"/>
        <v>175.40287499999999</v>
      </c>
      <c r="E1178">
        <f t="shared" si="254"/>
        <v>225.63</v>
      </c>
      <c r="F1178">
        <f t="shared" si="265"/>
        <v>1055.555555555557</v>
      </c>
      <c r="G1178">
        <f t="shared" si="255"/>
        <v>1456.5884305555569</v>
      </c>
      <c r="H1178">
        <f t="shared" si="256"/>
        <v>30831.121780092624</v>
      </c>
      <c r="I1178">
        <v>300</v>
      </c>
      <c r="J1178">
        <f t="shared" si="257"/>
        <v>333.33333333333331</v>
      </c>
      <c r="K1178">
        <f t="shared" si="258"/>
        <v>30831.121780092624</v>
      </c>
      <c r="L1178">
        <f t="shared" si="259"/>
        <v>0</v>
      </c>
      <c r="M1178">
        <f t="shared" si="260"/>
        <v>34256.801977880692</v>
      </c>
      <c r="N1178">
        <f t="shared" si="261"/>
        <v>0</v>
      </c>
      <c r="O1178">
        <f t="shared" si="262"/>
        <v>34256.801977880692</v>
      </c>
      <c r="P1178">
        <f t="shared" si="263"/>
        <v>34590.135311214028</v>
      </c>
      <c r="Q1178">
        <f t="shared" si="264"/>
        <v>34.590135311214027</v>
      </c>
    </row>
    <row r="1179" spans="1:17" x14ac:dyDescent="0.3">
      <c r="A1179">
        <v>1170</v>
      </c>
      <c r="B1179">
        <v>77.900000000000006</v>
      </c>
      <c r="C1179">
        <f t="shared" si="252"/>
        <v>21.638888888888889</v>
      </c>
      <c r="D1179">
        <f t="shared" si="253"/>
        <v>183.31655208333333</v>
      </c>
      <c r="E1179">
        <f t="shared" si="254"/>
        <v>225.63</v>
      </c>
      <c r="F1179">
        <f t="shared" si="265"/>
        <v>944.44444444444287</v>
      </c>
      <c r="G1179">
        <f t="shared" si="255"/>
        <v>1353.3909965277762</v>
      </c>
      <c r="H1179">
        <f t="shared" si="256"/>
        <v>29285.877397087159</v>
      </c>
      <c r="I1179">
        <v>300</v>
      </c>
      <c r="J1179">
        <f t="shared" si="257"/>
        <v>333.33333333333331</v>
      </c>
      <c r="K1179">
        <f t="shared" si="258"/>
        <v>29285.877397087159</v>
      </c>
      <c r="L1179">
        <f t="shared" si="259"/>
        <v>0</v>
      </c>
      <c r="M1179">
        <f t="shared" si="260"/>
        <v>32539.863774541285</v>
      </c>
      <c r="N1179">
        <f t="shared" si="261"/>
        <v>0</v>
      </c>
      <c r="O1179">
        <f t="shared" si="262"/>
        <v>32539.863774541285</v>
      </c>
      <c r="P1179">
        <f t="shared" si="263"/>
        <v>32873.197107874621</v>
      </c>
      <c r="Q1179">
        <f t="shared" si="264"/>
        <v>32.873197107874624</v>
      </c>
    </row>
    <row r="1180" spans="1:17" x14ac:dyDescent="0.3">
      <c r="A1180">
        <v>1171</v>
      </c>
      <c r="B1180">
        <v>79.5</v>
      </c>
      <c r="C1180">
        <f t="shared" si="252"/>
        <v>22.083333333333332</v>
      </c>
      <c r="D1180">
        <f t="shared" si="253"/>
        <v>190.92421874999997</v>
      </c>
      <c r="E1180">
        <f t="shared" si="254"/>
        <v>225.63</v>
      </c>
      <c r="F1180">
        <f t="shared" si="265"/>
        <v>888.88888888888573</v>
      </c>
      <c r="G1180">
        <f t="shared" si="255"/>
        <v>1305.4431076388857</v>
      </c>
      <c r="H1180">
        <f t="shared" si="256"/>
        <v>28828.535293692057</v>
      </c>
      <c r="I1180">
        <v>300</v>
      </c>
      <c r="J1180">
        <f t="shared" si="257"/>
        <v>333.33333333333331</v>
      </c>
      <c r="K1180">
        <f t="shared" si="258"/>
        <v>28828.535293692057</v>
      </c>
      <c r="L1180">
        <f t="shared" si="259"/>
        <v>0</v>
      </c>
      <c r="M1180">
        <f t="shared" si="260"/>
        <v>32031.705881880061</v>
      </c>
      <c r="N1180">
        <f t="shared" si="261"/>
        <v>0</v>
      </c>
      <c r="O1180">
        <f t="shared" si="262"/>
        <v>32031.705881880061</v>
      </c>
      <c r="P1180">
        <f t="shared" si="263"/>
        <v>32365.039215213394</v>
      </c>
      <c r="Q1180">
        <f t="shared" si="264"/>
        <v>32.365039215213393</v>
      </c>
    </row>
    <row r="1181" spans="1:17" x14ac:dyDescent="0.3">
      <c r="A1181">
        <v>1172</v>
      </c>
      <c r="B1181">
        <v>81</v>
      </c>
      <c r="C1181">
        <f t="shared" si="252"/>
        <v>22.5</v>
      </c>
      <c r="D1181">
        <f t="shared" si="253"/>
        <v>198.19687499999998</v>
      </c>
      <c r="E1181">
        <f t="shared" si="254"/>
        <v>225.63</v>
      </c>
      <c r="F1181">
        <f t="shared" si="265"/>
        <v>833.33333333333576</v>
      </c>
      <c r="G1181">
        <f t="shared" si="255"/>
        <v>1257.1602083333357</v>
      </c>
      <c r="H1181">
        <f t="shared" si="256"/>
        <v>28286.104687500054</v>
      </c>
      <c r="I1181">
        <v>300</v>
      </c>
      <c r="J1181">
        <f t="shared" si="257"/>
        <v>333.33333333333331</v>
      </c>
      <c r="K1181">
        <f t="shared" si="258"/>
        <v>28286.104687500054</v>
      </c>
      <c r="L1181">
        <f t="shared" si="259"/>
        <v>0</v>
      </c>
      <c r="M1181">
        <f t="shared" si="260"/>
        <v>31429.005208333394</v>
      </c>
      <c r="N1181">
        <f t="shared" si="261"/>
        <v>0</v>
      </c>
      <c r="O1181">
        <f t="shared" si="262"/>
        <v>31429.005208333394</v>
      </c>
      <c r="P1181">
        <f t="shared" si="263"/>
        <v>31762.338541666726</v>
      </c>
      <c r="Q1181">
        <f t="shared" si="264"/>
        <v>31.762338541666725</v>
      </c>
    </row>
    <row r="1182" spans="1:17" x14ac:dyDescent="0.3">
      <c r="A1182">
        <v>1173</v>
      </c>
      <c r="B1182">
        <v>82.3</v>
      </c>
      <c r="C1182">
        <f t="shared" si="252"/>
        <v>22.861111111111111</v>
      </c>
      <c r="D1182">
        <f t="shared" si="253"/>
        <v>204.60980208333331</v>
      </c>
      <c r="E1182">
        <f t="shared" si="254"/>
        <v>225.63</v>
      </c>
      <c r="F1182">
        <f t="shared" si="265"/>
        <v>722.22222222222149</v>
      </c>
      <c r="G1182">
        <f t="shared" si="255"/>
        <v>1152.4620243055547</v>
      </c>
      <c r="H1182">
        <f t="shared" si="256"/>
        <v>26346.56238898532</v>
      </c>
      <c r="I1182">
        <v>300</v>
      </c>
      <c r="J1182">
        <f t="shared" si="257"/>
        <v>333.33333333333331</v>
      </c>
      <c r="K1182">
        <f t="shared" si="258"/>
        <v>26346.56238898532</v>
      </c>
      <c r="L1182">
        <f t="shared" si="259"/>
        <v>0</v>
      </c>
      <c r="M1182">
        <f t="shared" si="260"/>
        <v>29273.958209983688</v>
      </c>
      <c r="N1182">
        <f t="shared" si="261"/>
        <v>0</v>
      </c>
      <c r="O1182">
        <f t="shared" si="262"/>
        <v>29273.958209983688</v>
      </c>
      <c r="P1182">
        <f t="shared" si="263"/>
        <v>29607.29154331702</v>
      </c>
      <c r="Q1182">
        <f t="shared" si="264"/>
        <v>29.607291543317022</v>
      </c>
    </row>
    <row r="1183" spans="1:17" x14ac:dyDescent="0.3">
      <c r="A1183">
        <v>1174</v>
      </c>
      <c r="B1183">
        <v>83.5</v>
      </c>
      <c r="C1183">
        <f t="shared" si="252"/>
        <v>23.194444444444443</v>
      </c>
      <c r="D1183">
        <f t="shared" si="253"/>
        <v>210.62005208333326</v>
      </c>
      <c r="E1183">
        <f t="shared" si="254"/>
        <v>225.63</v>
      </c>
      <c r="F1183">
        <f t="shared" si="265"/>
        <v>666.66666666666424</v>
      </c>
      <c r="G1183">
        <f t="shared" si="255"/>
        <v>1102.9167187499975</v>
      </c>
      <c r="H1183">
        <f t="shared" si="256"/>
        <v>25581.540559895773</v>
      </c>
      <c r="I1183">
        <v>300</v>
      </c>
      <c r="J1183">
        <f t="shared" si="257"/>
        <v>333.33333333333331</v>
      </c>
      <c r="K1183">
        <f t="shared" si="258"/>
        <v>25581.540559895773</v>
      </c>
      <c r="L1183">
        <f t="shared" si="259"/>
        <v>0</v>
      </c>
      <c r="M1183">
        <f t="shared" si="260"/>
        <v>28423.933955439748</v>
      </c>
      <c r="N1183">
        <f t="shared" si="261"/>
        <v>0</v>
      </c>
      <c r="O1183">
        <f t="shared" si="262"/>
        <v>28423.933955439748</v>
      </c>
      <c r="P1183">
        <f t="shared" si="263"/>
        <v>28757.267288773081</v>
      </c>
      <c r="Q1183">
        <f t="shared" si="264"/>
        <v>28.757267288773079</v>
      </c>
    </row>
    <row r="1184" spans="1:17" x14ac:dyDescent="0.3">
      <c r="A1184">
        <v>1175</v>
      </c>
      <c r="B1184">
        <v>84.6</v>
      </c>
      <c r="C1184">
        <f t="shared" si="252"/>
        <v>23.499999999999996</v>
      </c>
      <c r="D1184">
        <f t="shared" si="253"/>
        <v>216.20587499999993</v>
      </c>
      <c r="E1184">
        <f t="shared" si="254"/>
        <v>225.63</v>
      </c>
      <c r="F1184">
        <f t="shared" si="265"/>
        <v>611.11111111110722</v>
      </c>
      <c r="G1184">
        <f t="shared" si="255"/>
        <v>1052.9469861111072</v>
      </c>
      <c r="H1184">
        <f t="shared" si="256"/>
        <v>24744.254173611014</v>
      </c>
      <c r="I1184">
        <v>300</v>
      </c>
      <c r="J1184">
        <f t="shared" si="257"/>
        <v>333.33333333333331</v>
      </c>
      <c r="K1184">
        <f t="shared" si="258"/>
        <v>24744.254173611014</v>
      </c>
      <c r="L1184">
        <f t="shared" si="259"/>
        <v>0</v>
      </c>
      <c r="M1184">
        <f t="shared" si="260"/>
        <v>27493.615748456683</v>
      </c>
      <c r="N1184">
        <f t="shared" si="261"/>
        <v>0</v>
      </c>
      <c r="O1184">
        <f t="shared" si="262"/>
        <v>27493.615748456683</v>
      </c>
      <c r="P1184">
        <f t="shared" si="263"/>
        <v>27826.949081790015</v>
      </c>
      <c r="Q1184">
        <f t="shared" si="264"/>
        <v>27.826949081790016</v>
      </c>
    </row>
    <row r="1185" spans="1:17" x14ac:dyDescent="0.3">
      <c r="A1185">
        <v>1176</v>
      </c>
      <c r="B1185">
        <v>85.5</v>
      </c>
      <c r="C1185">
        <f t="shared" si="252"/>
        <v>23.75</v>
      </c>
      <c r="D1185">
        <f t="shared" si="253"/>
        <v>220.83046874999997</v>
      </c>
      <c r="E1185">
        <f t="shared" si="254"/>
        <v>225.63</v>
      </c>
      <c r="F1185">
        <f t="shared" si="265"/>
        <v>500.00000000000711</v>
      </c>
      <c r="G1185">
        <f t="shared" si="255"/>
        <v>946.46046875000707</v>
      </c>
      <c r="H1185">
        <f t="shared" si="256"/>
        <v>22478.436132812669</v>
      </c>
      <c r="I1185">
        <v>300</v>
      </c>
      <c r="J1185">
        <f t="shared" si="257"/>
        <v>333.33333333333331</v>
      </c>
      <c r="K1185">
        <f t="shared" si="258"/>
        <v>22478.436132812669</v>
      </c>
      <c r="L1185">
        <f t="shared" si="259"/>
        <v>0</v>
      </c>
      <c r="M1185">
        <f t="shared" si="260"/>
        <v>24976.040147569631</v>
      </c>
      <c r="N1185">
        <f t="shared" si="261"/>
        <v>0</v>
      </c>
      <c r="O1185">
        <f t="shared" si="262"/>
        <v>24976.040147569631</v>
      </c>
      <c r="P1185">
        <f t="shared" si="263"/>
        <v>25309.373480902963</v>
      </c>
      <c r="Q1185">
        <f t="shared" si="264"/>
        <v>25.309373480902963</v>
      </c>
    </row>
    <row r="1186" spans="1:17" x14ac:dyDescent="0.3">
      <c r="A1186">
        <v>1177</v>
      </c>
      <c r="B1186">
        <v>86.3</v>
      </c>
      <c r="C1186">
        <f t="shared" si="252"/>
        <v>23.972222222222221</v>
      </c>
      <c r="D1186">
        <f t="shared" si="253"/>
        <v>224.98230208333328</v>
      </c>
      <c r="E1186">
        <f t="shared" si="254"/>
        <v>225.63</v>
      </c>
      <c r="F1186">
        <f t="shared" si="265"/>
        <v>444.44444444444287</v>
      </c>
      <c r="G1186">
        <f t="shared" si="255"/>
        <v>895.05674652777611</v>
      </c>
      <c r="H1186">
        <f t="shared" si="256"/>
        <v>21456.499229263078</v>
      </c>
      <c r="I1186">
        <v>300</v>
      </c>
      <c r="J1186">
        <f t="shared" si="257"/>
        <v>333.33333333333331</v>
      </c>
      <c r="K1186">
        <f t="shared" si="258"/>
        <v>21456.499229263078</v>
      </c>
      <c r="L1186">
        <f t="shared" si="259"/>
        <v>0</v>
      </c>
      <c r="M1186">
        <f t="shared" si="260"/>
        <v>23840.554699181197</v>
      </c>
      <c r="N1186">
        <f t="shared" si="261"/>
        <v>0</v>
      </c>
      <c r="O1186">
        <f t="shared" si="262"/>
        <v>23840.554699181197</v>
      </c>
      <c r="P1186">
        <f t="shared" si="263"/>
        <v>24173.888032514529</v>
      </c>
      <c r="Q1186">
        <f t="shared" si="264"/>
        <v>24.17388803251453</v>
      </c>
    </row>
    <row r="1187" spans="1:17" x14ac:dyDescent="0.3">
      <c r="A1187">
        <v>1178</v>
      </c>
      <c r="B1187">
        <v>87.1</v>
      </c>
      <c r="C1187">
        <f t="shared" si="252"/>
        <v>24.194444444444443</v>
      </c>
      <c r="D1187">
        <f t="shared" si="253"/>
        <v>229.17280208333327</v>
      </c>
      <c r="E1187">
        <f t="shared" si="254"/>
        <v>225.63</v>
      </c>
      <c r="F1187">
        <f t="shared" si="265"/>
        <v>444.44444444444287</v>
      </c>
      <c r="G1187">
        <f t="shared" si="255"/>
        <v>899.24724652777616</v>
      </c>
      <c r="H1187">
        <f t="shared" si="256"/>
        <v>21756.787547935917</v>
      </c>
      <c r="I1187">
        <v>300</v>
      </c>
      <c r="J1187">
        <f t="shared" si="257"/>
        <v>333.33333333333331</v>
      </c>
      <c r="K1187">
        <f t="shared" si="258"/>
        <v>21756.787547935917</v>
      </c>
      <c r="L1187">
        <f t="shared" si="259"/>
        <v>0</v>
      </c>
      <c r="M1187">
        <f t="shared" si="260"/>
        <v>24174.208386595463</v>
      </c>
      <c r="N1187">
        <f t="shared" si="261"/>
        <v>0</v>
      </c>
      <c r="O1187">
        <f t="shared" si="262"/>
        <v>24174.208386595463</v>
      </c>
      <c r="P1187">
        <f t="shared" si="263"/>
        <v>24507.541719928795</v>
      </c>
      <c r="Q1187">
        <f t="shared" si="264"/>
        <v>24.507541719928795</v>
      </c>
    </row>
    <row r="1188" spans="1:17" x14ac:dyDescent="0.3">
      <c r="A1188">
        <v>1179</v>
      </c>
      <c r="B1188">
        <v>88.1</v>
      </c>
      <c r="C1188">
        <f t="shared" si="252"/>
        <v>24.472222222222221</v>
      </c>
      <c r="D1188">
        <f t="shared" si="253"/>
        <v>234.46530208333331</v>
      </c>
      <c r="E1188">
        <f t="shared" si="254"/>
        <v>225.63</v>
      </c>
      <c r="F1188">
        <f t="shared" si="265"/>
        <v>555.55555555555713</v>
      </c>
      <c r="G1188">
        <f t="shared" si="255"/>
        <v>1015.6508576388904</v>
      </c>
      <c r="H1188">
        <f t="shared" si="256"/>
        <v>24855.233488329512</v>
      </c>
      <c r="I1188">
        <v>300</v>
      </c>
      <c r="J1188">
        <f t="shared" si="257"/>
        <v>333.33333333333331</v>
      </c>
      <c r="K1188">
        <f t="shared" si="258"/>
        <v>24855.233488329512</v>
      </c>
      <c r="L1188">
        <f t="shared" si="259"/>
        <v>0</v>
      </c>
      <c r="M1188">
        <f t="shared" si="260"/>
        <v>27616.9260981439</v>
      </c>
      <c r="N1188">
        <f t="shared" si="261"/>
        <v>0</v>
      </c>
      <c r="O1188">
        <f t="shared" si="262"/>
        <v>27616.9260981439</v>
      </c>
      <c r="P1188">
        <f t="shared" si="263"/>
        <v>27950.259431477232</v>
      </c>
      <c r="Q1188">
        <f t="shared" si="264"/>
        <v>27.950259431477232</v>
      </c>
    </row>
    <row r="1189" spans="1:17" x14ac:dyDescent="0.3">
      <c r="A1189">
        <v>1180</v>
      </c>
      <c r="B1189">
        <v>89.1</v>
      </c>
      <c r="C1189">
        <f t="shared" si="252"/>
        <v>24.749999999999996</v>
      </c>
      <c r="D1189">
        <f t="shared" si="253"/>
        <v>239.81821874999989</v>
      </c>
      <c r="E1189">
        <f t="shared" si="254"/>
        <v>225.63</v>
      </c>
      <c r="F1189">
        <f t="shared" si="265"/>
        <v>555.55555555554997</v>
      </c>
      <c r="G1189">
        <f t="shared" si="255"/>
        <v>1021.0037743055499</v>
      </c>
      <c r="H1189">
        <f t="shared" si="256"/>
        <v>25269.843414062358</v>
      </c>
      <c r="I1189">
        <v>300</v>
      </c>
      <c r="J1189">
        <f t="shared" si="257"/>
        <v>333.33333333333331</v>
      </c>
      <c r="K1189">
        <f t="shared" si="258"/>
        <v>25269.843414062358</v>
      </c>
      <c r="L1189">
        <f t="shared" si="259"/>
        <v>0</v>
      </c>
      <c r="M1189">
        <f t="shared" si="260"/>
        <v>28077.603793402617</v>
      </c>
      <c r="N1189">
        <f t="shared" si="261"/>
        <v>0</v>
      </c>
      <c r="O1189">
        <f t="shared" si="262"/>
        <v>28077.603793402617</v>
      </c>
      <c r="P1189">
        <f t="shared" si="263"/>
        <v>28410.937126735949</v>
      </c>
      <c r="Q1189">
        <f t="shared" si="264"/>
        <v>28.410937126735949</v>
      </c>
    </row>
    <row r="1190" spans="1:17" x14ac:dyDescent="0.3">
      <c r="A1190">
        <v>1181</v>
      </c>
      <c r="B1190">
        <v>90.1</v>
      </c>
      <c r="C1190">
        <f t="shared" si="252"/>
        <v>25.027777777777775</v>
      </c>
      <c r="D1190">
        <f t="shared" si="253"/>
        <v>245.23155208333324</v>
      </c>
      <c r="E1190">
        <f t="shared" si="254"/>
        <v>225.63</v>
      </c>
      <c r="F1190">
        <f t="shared" si="265"/>
        <v>555.55555555555713</v>
      </c>
      <c r="G1190">
        <f t="shared" si="255"/>
        <v>1026.4171076388902</v>
      </c>
      <c r="H1190">
        <f t="shared" si="256"/>
        <v>25688.939277295554</v>
      </c>
      <c r="I1190">
        <v>300</v>
      </c>
      <c r="J1190">
        <f t="shared" si="257"/>
        <v>333.33333333333331</v>
      </c>
      <c r="K1190">
        <f t="shared" si="258"/>
        <v>25688.939277295554</v>
      </c>
      <c r="L1190">
        <f t="shared" si="259"/>
        <v>0</v>
      </c>
      <c r="M1190">
        <f t="shared" si="260"/>
        <v>28543.265863661727</v>
      </c>
      <c r="N1190">
        <f t="shared" si="261"/>
        <v>0</v>
      </c>
      <c r="O1190">
        <f t="shared" si="262"/>
        <v>28543.265863661727</v>
      </c>
      <c r="P1190">
        <f t="shared" si="263"/>
        <v>28876.599196995059</v>
      </c>
      <c r="Q1190">
        <f t="shared" si="264"/>
        <v>28.876599196995059</v>
      </c>
    </row>
    <row r="1191" spans="1:17" x14ac:dyDescent="0.3">
      <c r="A1191">
        <v>1182</v>
      </c>
      <c r="B1191">
        <v>91</v>
      </c>
      <c r="C1191">
        <f t="shared" si="252"/>
        <v>25.277777777777779</v>
      </c>
      <c r="D1191">
        <f t="shared" si="253"/>
        <v>250.15520833333332</v>
      </c>
      <c r="E1191">
        <f t="shared" si="254"/>
        <v>225.63</v>
      </c>
      <c r="F1191">
        <f t="shared" si="265"/>
        <v>500.00000000000711</v>
      </c>
      <c r="G1191">
        <f t="shared" si="255"/>
        <v>975.78520833334051</v>
      </c>
      <c r="H1191">
        <f t="shared" si="256"/>
        <v>24665.681655092776</v>
      </c>
      <c r="I1191">
        <v>300</v>
      </c>
      <c r="J1191">
        <f t="shared" si="257"/>
        <v>333.33333333333331</v>
      </c>
      <c r="K1191">
        <f t="shared" si="258"/>
        <v>24665.681655092776</v>
      </c>
      <c r="L1191">
        <f t="shared" si="259"/>
        <v>0</v>
      </c>
      <c r="M1191">
        <f t="shared" si="260"/>
        <v>27406.312950103085</v>
      </c>
      <c r="N1191">
        <f t="shared" si="261"/>
        <v>0</v>
      </c>
      <c r="O1191">
        <f t="shared" si="262"/>
        <v>27406.312950103085</v>
      </c>
      <c r="P1191">
        <f t="shared" si="263"/>
        <v>27739.646283436417</v>
      </c>
      <c r="Q1191">
        <f t="shared" si="264"/>
        <v>27.739646283436418</v>
      </c>
    </row>
    <row r="1192" spans="1:17" x14ac:dyDescent="0.3">
      <c r="A1192">
        <v>1183</v>
      </c>
      <c r="B1192">
        <v>91.7</v>
      </c>
      <c r="C1192">
        <f t="shared" si="252"/>
        <v>25.472222222222221</v>
      </c>
      <c r="D1192">
        <f t="shared" si="253"/>
        <v>254.0185520833333</v>
      </c>
      <c r="E1192">
        <f t="shared" si="254"/>
        <v>225.63</v>
      </c>
      <c r="F1192">
        <f t="shared" si="265"/>
        <v>388.88888888888573</v>
      </c>
      <c r="G1192">
        <f t="shared" si="255"/>
        <v>868.53744097221897</v>
      </c>
      <c r="H1192">
        <f t="shared" si="256"/>
        <v>22123.578704764575</v>
      </c>
      <c r="I1192">
        <v>300</v>
      </c>
      <c r="J1192">
        <f t="shared" si="257"/>
        <v>333.33333333333331</v>
      </c>
      <c r="K1192">
        <f t="shared" si="258"/>
        <v>22123.578704764575</v>
      </c>
      <c r="L1192">
        <f t="shared" si="259"/>
        <v>0</v>
      </c>
      <c r="M1192">
        <f t="shared" si="260"/>
        <v>24581.754116405082</v>
      </c>
      <c r="N1192">
        <f t="shared" si="261"/>
        <v>0</v>
      </c>
      <c r="O1192">
        <f t="shared" si="262"/>
        <v>24581.754116405082</v>
      </c>
      <c r="P1192">
        <f t="shared" si="263"/>
        <v>24915.087449738414</v>
      </c>
      <c r="Q1192">
        <f t="shared" si="264"/>
        <v>24.915087449738415</v>
      </c>
    </row>
    <row r="1193" spans="1:17" x14ac:dyDescent="0.3">
      <c r="A1193">
        <v>1184</v>
      </c>
      <c r="B1193">
        <v>92.3</v>
      </c>
      <c r="C1193">
        <f t="shared" si="252"/>
        <v>25.638888888888886</v>
      </c>
      <c r="D1193">
        <f t="shared" si="253"/>
        <v>257.35355208333323</v>
      </c>
      <c r="E1193">
        <f t="shared" si="254"/>
        <v>225.63</v>
      </c>
      <c r="F1193">
        <f t="shared" si="265"/>
        <v>333.3333333333286</v>
      </c>
      <c r="G1193">
        <f t="shared" si="255"/>
        <v>816.31688541666176</v>
      </c>
      <c r="H1193">
        <f t="shared" si="256"/>
        <v>20929.457923321632</v>
      </c>
      <c r="I1193">
        <v>300</v>
      </c>
      <c r="J1193">
        <f t="shared" si="257"/>
        <v>333.33333333333331</v>
      </c>
      <c r="K1193">
        <f t="shared" si="258"/>
        <v>20929.457923321632</v>
      </c>
      <c r="L1193">
        <f t="shared" si="259"/>
        <v>0</v>
      </c>
      <c r="M1193">
        <f t="shared" si="260"/>
        <v>23254.953248135145</v>
      </c>
      <c r="N1193">
        <f t="shared" si="261"/>
        <v>0</v>
      </c>
      <c r="O1193">
        <f t="shared" si="262"/>
        <v>23254.953248135145</v>
      </c>
      <c r="P1193">
        <f t="shared" si="263"/>
        <v>23588.286581468477</v>
      </c>
      <c r="Q1193">
        <f t="shared" si="264"/>
        <v>23.588286581468477</v>
      </c>
    </row>
    <row r="1194" spans="1:17" x14ac:dyDescent="0.3">
      <c r="A1194">
        <v>1185</v>
      </c>
      <c r="B1194">
        <v>92.8</v>
      </c>
      <c r="C1194">
        <f t="shared" si="252"/>
        <v>25.777777777777775</v>
      </c>
      <c r="D1194">
        <f t="shared" si="253"/>
        <v>260.14933333333323</v>
      </c>
      <c r="E1194">
        <f t="shared" si="254"/>
        <v>225.63</v>
      </c>
      <c r="F1194">
        <f t="shared" si="265"/>
        <v>277.77777777777857</v>
      </c>
      <c r="G1194">
        <f t="shared" si="255"/>
        <v>763.55711111111179</v>
      </c>
      <c r="H1194">
        <f t="shared" si="256"/>
        <v>19682.805530864214</v>
      </c>
      <c r="I1194">
        <v>300</v>
      </c>
      <c r="J1194">
        <f t="shared" si="257"/>
        <v>333.33333333333331</v>
      </c>
      <c r="K1194">
        <f t="shared" si="258"/>
        <v>19682.805530864214</v>
      </c>
      <c r="L1194">
        <f t="shared" si="259"/>
        <v>0</v>
      </c>
      <c r="M1194">
        <f t="shared" si="260"/>
        <v>21869.783923182458</v>
      </c>
      <c r="N1194">
        <f t="shared" si="261"/>
        <v>0</v>
      </c>
      <c r="O1194">
        <f t="shared" si="262"/>
        <v>21869.783923182458</v>
      </c>
      <c r="P1194">
        <f t="shared" si="263"/>
        <v>22203.11725651579</v>
      </c>
      <c r="Q1194">
        <f t="shared" si="264"/>
        <v>22.203117256515789</v>
      </c>
    </row>
    <row r="1195" spans="1:17" x14ac:dyDescent="0.3">
      <c r="A1195">
        <v>1186</v>
      </c>
      <c r="B1195">
        <v>93.1</v>
      </c>
      <c r="C1195">
        <f t="shared" si="252"/>
        <v>25.861111111111107</v>
      </c>
      <c r="D1195">
        <f t="shared" si="253"/>
        <v>261.83405208333323</v>
      </c>
      <c r="E1195">
        <f t="shared" si="254"/>
        <v>225.63</v>
      </c>
      <c r="F1195">
        <f t="shared" si="265"/>
        <v>166.6666666666643</v>
      </c>
      <c r="G1195">
        <f t="shared" si="255"/>
        <v>654.13071874999753</v>
      </c>
      <c r="H1195">
        <f t="shared" si="256"/>
        <v>16916.547198784654</v>
      </c>
      <c r="I1195">
        <v>300</v>
      </c>
      <c r="J1195">
        <f t="shared" si="257"/>
        <v>333.33333333333331</v>
      </c>
      <c r="K1195">
        <f t="shared" si="258"/>
        <v>16916.547198784654</v>
      </c>
      <c r="L1195">
        <f t="shared" si="259"/>
        <v>0</v>
      </c>
      <c r="M1195">
        <f t="shared" si="260"/>
        <v>18796.16355420517</v>
      </c>
      <c r="N1195">
        <f t="shared" si="261"/>
        <v>0</v>
      </c>
      <c r="O1195">
        <f t="shared" si="262"/>
        <v>18796.16355420517</v>
      </c>
      <c r="P1195">
        <f t="shared" si="263"/>
        <v>19129.496887538502</v>
      </c>
      <c r="Q1195">
        <f t="shared" si="264"/>
        <v>19.129496887538501</v>
      </c>
    </row>
    <row r="1196" spans="1:17" x14ac:dyDescent="0.3">
      <c r="A1196">
        <v>1187</v>
      </c>
      <c r="B1196">
        <v>93.1</v>
      </c>
      <c r="C1196">
        <f t="shared" si="252"/>
        <v>25.861111111111107</v>
      </c>
      <c r="D1196">
        <f t="shared" si="253"/>
        <v>261.83405208333323</v>
      </c>
      <c r="E1196">
        <f t="shared" si="254"/>
        <v>225.63</v>
      </c>
      <c r="F1196">
        <f t="shared" si="265"/>
        <v>0</v>
      </c>
      <c r="G1196">
        <f t="shared" si="255"/>
        <v>487.46405208333323</v>
      </c>
      <c r="H1196">
        <f t="shared" si="256"/>
        <v>12606.362013599532</v>
      </c>
      <c r="I1196">
        <v>300</v>
      </c>
      <c r="J1196">
        <f t="shared" si="257"/>
        <v>333.33333333333331</v>
      </c>
      <c r="K1196">
        <f t="shared" si="258"/>
        <v>12606.362013599532</v>
      </c>
      <c r="L1196">
        <f t="shared" si="259"/>
        <v>0</v>
      </c>
      <c r="M1196">
        <f t="shared" si="260"/>
        <v>14007.06890399948</v>
      </c>
      <c r="N1196">
        <f t="shared" si="261"/>
        <v>0</v>
      </c>
      <c r="O1196">
        <f t="shared" si="262"/>
        <v>14007.06890399948</v>
      </c>
      <c r="P1196">
        <f t="shared" si="263"/>
        <v>14340.402237332813</v>
      </c>
      <c r="Q1196">
        <f t="shared" si="264"/>
        <v>14.340402237332814</v>
      </c>
    </row>
    <row r="1197" spans="1:17" x14ac:dyDescent="0.3">
      <c r="A1197">
        <v>1188</v>
      </c>
      <c r="B1197">
        <v>93.1</v>
      </c>
      <c r="C1197">
        <f t="shared" si="252"/>
        <v>25.861111111111107</v>
      </c>
      <c r="D1197">
        <f t="shared" si="253"/>
        <v>261.83405208333323</v>
      </c>
      <c r="E1197">
        <f t="shared" si="254"/>
        <v>225.63</v>
      </c>
      <c r="F1197">
        <f t="shared" si="265"/>
        <v>0</v>
      </c>
      <c r="G1197">
        <f t="shared" si="255"/>
        <v>487.46405208333323</v>
      </c>
      <c r="H1197">
        <f t="shared" si="256"/>
        <v>12606.362013599532</v>
      </c>
      <c r="I1197">
        <v>300</v>
      </c>
      <c r="J1197">
        <f t="shared" si="257"/>
        <v>333.33333333333331</v>
      </c>
      <c r="K1197">
        <f t="shared" si="258"/>
        <v>12606.362013599532</v>
      </c>
      <c r="L1197">
        <f t="shared" si="259"/>
        <v>0</v>
      </c>
      <c r="M1197">
        <f t="shared" si="260"/>
        <v>14007.06890399948</v>
      </c>
      <c r="N1197">
        <f t="shared" si="261"/>
        <v>0</v>
      </c>
      <c r="O1197">
        <f t="shared" si="262"/>
        <v>14007.06890399948</v>
      </c>
      <c r="P1197">
        <f t="shared" si="263"/>
        <v>14340.402237332813</v>
      </c>
      <c r="Q1197">
        <f t="shared" si="264"/>
        <v>14.340402237332814</v>
      </c>
    </row>
    <row r="1198" spans="1:17" x14ac:dyDescent="0.3">
      <c r="A1198">
        <v>1189</v>
      </c>
      <c r="B1198">
        <v>93.1</v>
      </c>
      <c r="C1198">
        <f t="shared" si="252"/>
        <v>25.861111111111107</v>
      </c>
      <c r="D1198">
        <f t="shared" si="253"/>
        <v>261.83405208333323</v>
      </c>
      <c r="E1198">
        <f t="shared" si="254"/>
        <v>225.63</v>
      </c>
      <c r="F1198">
        <f t="shared" si="265"/>
        <v>0</v>
      </c>
      <c r="G1198">
        <f t="shared" si="255"/>
        <v>487.46405208333323</v>
      </c>
      <c r="H1198">
        <f t="shared" si="256"/>
        <v>12606.362013599532</v>
      </c>
      <c r="I1198">
        <v>300</v>
      </c>
      <c r="J1198">
        <f t="shared" si="257"/>
        <v>333.33333333333331</v>
      </c>
      <c r="K1198">
        <f t="shared" si="258"/>
        <v>12606.362013599532</v>
      </c>
      <c r="L1198">
        <f t="shared" si="259"/>
        <v>0</v>
      </c>
      <c r="M1198">
        <f t="shared" si="260"/>
        <v>14007.06890399948</v>
      </c>
      <c r="N1198">
        <f t="shared" si="261"/>
        <v>0</v>
      </c>
      <c r="O1198">
        <f t="shared" si="262"/>
        <v>14007.06890399948</v>
      </c>
      <c r="P1198">
        <f t="shared" si="263"/>
        <v>14340.402237332813</v>
      </c>
      <c r="Q1198">
        <f t="shared" si="264"/>
        <v>14.340402237332814</v>
      </c>
    </row>
    <row r="1199" spans="1:17" x14ac:dyDescent="0.3">
      <c r="A1199">
        <v>1190</v>
      </c>
      <c r="B1199">
        <v>93.1</v>
      </c>
      <c r="C1199">
        <f t="shared" si="252"/>
        <v>25.861111111111107</v>
      </c>
      <c r="D1199">
        <f t="shared" si="253"/>
        <v>261.83405208333323</v>
      </c>
      <c r="E1199">
        <f t="shared" si="254"/>
        <v>225.63</v>
      </c>
      <c r="F1199">
        <f t="shared" si="265"/>
        <v>0</v>
      </c>
      <c r="G1199">
        <f t="shared" si="255"/>
        <v>487.46405208333323</v>
      </c>
      <c r="H1199">
        <f t="shared" si="256"/>
        <v>12606.362013599532</v>
      </c>
      <c r="I1199">
        <v>300</v>
      </c>
      <c r="J1199">
        <f t="shared" si="257"/>
        <v>333.33333333333331</v>
      </c>
      <c r="K1199">
        <f t="shared" si="258"/>
        <v>12606.362013599532</v>
      </c>
      <c r="L1199">
        <f t="shared" si="259"/>
        <v>0</v>
      </c>
      <c r="M1199">
        <f t="shared" si="260"/>
        <v>14007.06890399948</v>
      </c>
      <c r="N1199">
        <f t="shared" si="261"/>
        <v>0</v>
      </c>
      <c r="O1199">
        <f t="shared" si="262"/>
        <v>14007.06890399948</v>
      </c>
      <c r="P1199">
        <f t="shared" si="263"/>
        <v>14340.402237332813</v>
      </c>
      <c r="Q1199">
        <f t="shared" si="264"/>
        <v>14.340402237332814</v>
      </c>
    </row>
    <row r="1200" spans="1:17" x14ac:dyDescent="0.3">
      <c r="A1200">
        <v>1191</v>
      </c>
      <c r="B1200">
        <v>93.1</v>
      </c>
      <c r="C1200">
        <f t="shared" si="252"/>
        <v>25.861111111111107</v>
      </c>
      <c r="D1200">
        <f t="shared" si="253"/>
        <v>261.83405208333323</v>
      </c>
      <c r="E1200">
        <f t="shared" si="254"/>
        <v>225.63</v>
      </c>
      <c r="F1200">
        <f t="shared" si="265"/>
        <v>0</v>
      </c>
      <c r="G1200">
        <f t="shared" si="255"/>
        <v>487.46405208333323</v>
      </c>
      <c r="H1200">
        <f t="shared" si="256"/>
        <v>12606.362013599532</v>
      </c>
      <c r="I1200">
        <v>300</v>
      </c>
      <c r="J1200">
        <f t="shared" si="257"/>
        <v>333.33333333333331</v>
      </c>
      <c r="K1200">
        <f t="shared" si="258"/>
        <v>12606.362013599532</v>
      </c>
      <c r="L1200">
        <f t="shared" si="259"/>
        <v>0</v>
      </c>
      <c r="M1200">
        <f t="shared" si="260"/>
        <v>14007.06890399948</v>
      </c>
      <c r="N1200">
        <f t="shared" si="261"/>
        <v>0</v>
      </c>
      <c r="O1200">
        <f t="shared" si="262"/>
        <v>14007.06890399948</v>
      </c>
      <c r="P1200">
        <f t="shared" si="263"/>
        <v>14340.402237332813</v>
      </c>
      <c r="Q1200">
        <f t="shared" si="264"/>
        <v>14.340402237332814</v>
      </c>
    </row>
    <row r="1201" spans="1:17" x14ac:dyDescent="0.3">
      <c r="A1201">
        <v>1192</v>
      </c>
      <c r="B1201">
        <v>93.1</v>
      </c>
      <c r="C1201">
        <f t="shared" si="252"/>
        <v>25.861111111111107</v>
      </c>
      <c r="D1201">
        <f t="shared" si="253"/>
        <v>261.83405208333323</v>
      </c>
      <c r="E1201">
        <f t="shared" si="254"/>
        <v>225.63</v>
      </c>
      <c r="F1201">
        <f t="shared" si="265"/>
        <v>0</v>
      </c>
      <c r="G1201">
        <f t="shared" si="255"/>
        <v>487.46405208333323</v>
      </c>
      <c r="H1201">
        <f t="shared" si="256"/>
        <v>12606.362013599532</v>
      </c>
      <c r="I1201">
        <v>300</v>
      </c>
      <c r="J1201">
        <f t="shared" si="257"/>
        <v>333.33333333333331</v>
      </c>
      <c r="K1201">
        <f t="shared" si="258"/>
        <v>12606.362013599532</v>
      </c>
      <c r="L1201">
        <f t="shared" si="259"/>
        <v>0</v>
      </c>
      <c r="M1201">
        <f t="shared" si="260"/>
        <v>14007.06890399948</v>
      </c>
      <c r="N1201">
        <f t="shared" si="261"/>
        <v>0</v>
      </c>
      <c r="O1201">
        <f t="shared" si="262"/>
        <v>14007.06890399948</v>
      </c>
      <c r="P1201">
        <f t="shared" si="263"/>
        <v>14340.402237332813</v>
      </c>
      <c r="Q1201">
        <f t="shared" si="264"/>
        <v>14.340402237332814</v>
      </c>
    </row>
    <row r="1202" spans="1:17" x14ac:dyDescent="0.3">
      <c r="A1202">
        <v>1193</v>
      </c>
      <c r="B1202">
        <v>93.1</v>
      </c>
      <c r="C1202">
        <f t="shared" si="252"/>
        <v>25.861111111111107</v>
      </c>
      <c r="D1202">
        <f t="shared" si="253"/>
        <v>261.83405208333323</v>
      </c>
      <c r="E1202">
        <f t="shared" si="254"/>
        <v>225.63</v>
      </c>
      <c r="F1202">
        <f t="shared" si="265"/>
        <v>0</v>
      </c>
      <c r="G1202">
        <f t="shared" si="255"/>
        <v>487.46405208333323</v>
      </c>
      <c r="H1202">
        <f t="shared" si="256"/>
        <v>12606.362013599532</v>
      </c>
      <c r="I1202">
        <v>300</v>
      </c>
      <c r="J1202">
        <f t="shared" si="257"/>
        <v>333.33333333333331</v>
      </c>
      <c r="K1202">
        <f t="shared" si="258"/>
        <v>12606.362013599532</v>
      </c>
      <c r="L1202">
        <f t="shared" si="259"/>
        <v>0</v>
      </c>
      <c r="M1202">
        <f t="shared" si="260"/>
        <v>14007.06890399948</v>
      </c>
      <c r="N1202">
        <f t="shared" si="261"/>
        <v>0</v>
      </c>
      <c r="O1202">
        <f t="shared" si="262"/>
        <v>14007.06890399948</v>
      </c>
      <c r="P1202">
        <f t="shared" si="263"/>
        <v>14340.402237332813</v>
      </c>
      <c r="Q1202">
        <f t="shared" si="264"/>
        <v>14.340402237332814</v>
      </c>
    </row>
    <row r="1203" spans="1:17" x14ac:dyDescent="0.3">
      <c r="A1203">
        <v>1194</v>
      </c>
      <c r="B1203">
        <v>93.1</v>
      </c>
      <c r="C1203">
        <f t="shared" si="252"/>
        <v>25.861111111111107</v>
      </c>
      <c r="D1203">
        <f t="shared" si="253"/>
        <v>261.83405208333323</v>
      </c>
      <c r="E1203">
        <f t="shared" si="254"/>
        <v>225.63</v>
      </c>
      <c r="F1203">
        <f t="shared" si="265"/>
        <v>0</v>
      </c>
      <c r="G1203">
        <f t="shared" si="255"/>
        <v>487.46405208333323</v>
      </c>
      <c r="H1203">
        <f t="shared" si="256"/>
        <v>12606.362013599532</v>
      </c>
      <c r="I1203">
        <v>300</v>
      </c>
      <c r="J1203">
        <f t="shared" si="257"/>
        <v>333.33333333333331</v>
      </c>
      <c r="K1203">
        <f t="shared" si="258"/>
        <v>12606.362013599532</v>
      </c>
      <c r="L1203">
        <f t="shared" si="259"/>
        <v>0</v>
      </c>
      <c r="M1203">
        <f t="shared" si="260"/>
        <v>14007.06890399948</v>
      </c>
      <c r="N1203">
        <f t="shared" si="261"/>
        <v>0</v>
      </c>
      <c r="O1203">
        <f t="shared" si="262"/>
        <v>14007.06890399948</v>
      </c>
      <c r="P1203">
        <f t="shared" si="263"/>
        <v>14340.402237332813</v>
      </c>
      <c r="Q1203">
        <f t="shared" si="264"/>
        <v>14.340402237332814</v>
      </c>
    </row>
    <row r="1204" spans="1:17" x14ac:dyDescent="0.3">
      <c r="A1204">
        <v>1195</v>
      </c>
      <c r="B1204">
        <v>93.1</v>
      </c>
      <c r="C1204">
        <f t="shared" si="252"/>
        <v>25.861111111111107</v>
      </c>
      <c r="D1204">
        <f t="shared" si="253"/>
        <v>261.83405208333323</v>
      </c>
      <c r="E1204">
        <f t="shared" si="254"/>
        <v>225.63</v>
      </c>
      <c r="F1204">
        <f t="shared" si="265"/>
        <v>0</v>
      </c>
      <c r="G1204">
        <f t="shared" si="255"/>
        <v>487.46405208333323</v>
      </c>
      <c r="H1204">
        <f t="shared" si="256"/>
        <v>12606.362013599532</v>
      </c>
      <c r="I1204">
        <v>300</v>
      </c>
      <c r="J1204">
        <f t="shared" si="257"/>
        <v>333.33333333333331</v>
      </c>
      <c r="K1204">
        <f t="shared" si="258"/>
        <v>12606.362013599532</v>
      </c>
      <c r="L1204">
        <f t="shared" si="259"/>
        <v>0</v>
      </c>
      <c r="M1204">
        <f t="shared" si="260"/>
        <v>14007.06890399948</v>
      </c>
      <c r="N1204">
        <f t="shared" si="261"/>
        <v>0</v>
      </c>
      <c r="O1204">
        <f t="shared" si="262"/>
        <v>14007.06890399948</v>
      </c>
      <c r="P1204">
        <f t="shared" si="263"/>
        <v>14340.402237332813</v>
      </c>
      <c r="Q1204">
        <f t="shared" si="264"/>
        <v>14.340402237332814</v>
      </c>
    </row>
    <row r="1205" spans="1:17" x14ac:dyDescent="0.3">
      <c r="A1205">
        <v>1196</v>
      </c>
      <c r="B1205">
        <v>93.2</v>
      </c>
      <c r="C1205">
        <f t="shared" si="252"/>
        <v>25.888888888888889</v>
      </c>
      <c r="D1205">
        <f t="shared" si="253"/>
        <v>262.39683333333335</v>
      </c>
      <c r="E1205">
        <f t="shared" si="254"/>
        <v>225.63</v>
      </c>
      <c r="F1205">
        <f t="shared" si="265"/>
        <v>55.55555555556424</v>
      </c>
      <c r="G1205">
        <f t="shared" si="255"/>
        <v>543.58238888889764</v>
      </c>
      <c r="H1205">
        <f t="shared" si="256"/>
        <v>14072.744067901462</v>
      </c>
      <c r="I1205">
        <v>300</v>
      </c>
      <c r="J1205">
        <f t="shared" si="257"/>
        <v>333.33333333333331</v>
      </c>
      <c r="K1205">
        <f t="shared" si="258"/>
        <v>14072.744067901462</v>
      </c>
      <c r="L1205">
        <f t="shared" si="259"/>
        <v>0</v>
      </c>
      <c r="M1205">
        <f t="shared" si="260"/>
        <v>15636.38229766829</v>
      </c>
      <c r="N1205">
        <f t="shared" si="261"/>
        <v>0</v>
      </c>
      <c r="O1205">
        <f t="shared" si="262"/>
        <v>15636.38229766829</v>
      </c>
      <c r="P1205">
        <f t="shared" si="263"/>
        <v>15969.715631001623</v>
      </c>
      <c r="Q1205">
        <f t="shared" si="264"/>
        <v>15.969715631001623</v>
      </c>
    </row>
    <row r="1206" spans="1:17" x14ac:dyDescent="0.3">
      <c r="A1206">
        <v>1197</v>
      </c>
      <c r="B1206">
        <v>93.2</v>
      </c>
      <c r="C1206">
        <f t="shared" si="252"/>
        <v>25.888888888888889</v>
      </c>
      <c r="D1206">
        <f t="shared" si="253"/>
        <v>262.39683333333335</v>
      </c>
      <c r="E1206">
        <f t="shared" si="254"/>
        <v>225.63</v>
      </c>
      <c r="F1206">
        <f t="shared" si="265"/>
        <v>0</v>
      </c>
      <c r="G1206">
        <f t="shared" si="255"/>
        <v>488.02683333333334</v>
      </c>
      <c r="H1206">
        <f t="shared" si="256"/>
        <v>12634.472462962964</v>
      </c>
      <c r="I1206">
        <v>300</v>
      </c>
      <c r="J1206">
        <f t="shared" si="257"/>
        <v>333.33333333333331</v>
      </c>
      <c r="K1206">
        <f t="shared" si="258"/>
        <v>12634.472462962964</v>
      </c>
      <c r="L1206">
        <f t="shared" si="259"/>
        <v>0</v>
      </c>
      <c r="M1206">
        <f t="shared" si="260"/>
        <v>14038.302736625516</v>
      </c>
      <c r="N1206">
        <f t="shared" si="261"/>
        <v>0</v>
      </c>
      <c r="O1206">
        <f t="shared" si="262"/>
        <v>14038.302736625516</v>
      </c>
      <c r="P1206">
        <f t="shared" si="263"/>
        <v>14371.636069958849</v>
      </c>
      <c r="Q1206">
        <f t="shared" si="264"/>
        <v>14.37163606995885</v>
      </c>
    </row>
    <row r="1207" spans="1:17" x14ac:dyDescent="0.3">
      <c r="A1207">
        <v>1198</v>
      </c>
      <c r="B1207">
        <v>93.3</v>
      </c>
      <c r="C1207">
        <f t="shared" si="252"/>
        <v>25.916666666666664</v>
      </c>
      <c r="D1207">
        <f t="shared" si="253"/>
        <v>262.96021874999991</v>
      </c>
      <c r="E1207">
        <f t="shared" si="254"/>
        <v>225.63</v>
      </c>
      <c r="F1207">
        <f t="shared" si="265"/>
        <v>55.555555555550029</v>
      </c>
      <c r="G1207">
        <f t="shared" si="255"/>
        <v>544.14577430554993</v>
      </c>
      <c r="H1207">
        <f t="shared" si="256"/>
        <v>14102.444650752168</v>
      </c>
      <c r="I1207">
        <v>300</v>
      </c>
      <c r="J1207">
        <f t="shared" si="257"/>
        <v>333.33333333333331</v>
      </c>
      <c r="K1207">
        <f t="shared" si="258"/>
        <v>14102.444650752168</v>
      </c>
      <c r="L1207">
        <f t="shared" si="259"/>
        <v>0</v>
      </c>
      <c r="M1207">
        <f t="shared" si="260"/>
        <v>15669.382945280186</v>
      </c>
      <c r="N1207">
        <f t="shared" si="261"/>
        <v>0</v>
      </c>
      <c r="O1207">
        <f t="shared" si="262"/>
        <v>15669.382945280186</v>
      </c>
      <c r="P1207">
        <f t="shared" si="263"/>
        <v>16002.71627861352</v>
      </c>
      <c r="Q1207">
        <f t="shared" si="264"/>
        <v>16.002716278613519</v>
      </c>
    </row>
    <row r="1208" spans="1:17" x14ac:dyDescent="0.3">
      <c r="A1208">
        <v>1199</v>
      </c>
      <c r="B1208">
        <v>93.7</v>
      </c>
      <c r="C1208">
        <f t="shared" si="252"/>
        <v>26.027777777777779</v>
      </c>
      <c r="D1208">
        <f t="shared" si="253"/>
        <v>265.21980208333332</v>
      </c>
      <c r="E1208">
        <f t="shared" si="254"/>
        <v>225.63</v>
      </c>
      <c r="F1208">
        <f t="shared" si="265"/>
        <v>222.22222222222854</v>
      </c>
      <c r="G1208">
        <f t="shared" si="255"/>
        <v>713.07202430556185</v>
      </c>
      <c r="H1208">
        <f t="shared" si="256"/>
        <v>18559.68018817532</v>
      </c>
      <c r="I1208">
        <v>300</v>
      </c>
      <c r="J1208">
        <f t="shared" si="257"/>
        <v>333.33333333333331</v>
      </c>
      <c r="K1208">
        <f t="shared" si="258"/>
        <v>18559.68018817532</v>
      </c>
      <c r="L1208">
        <f t="shared" si="259"/>
        <v>0</v>
      </c>
      <c r="M1208">
        <f t="shared" si="260"/>
        <v>20621.866875750355</v>
      </c>
      <c r="N1208">
        <f t="shared" si="261"/>
        <v>0</v>
      </c>
      <c r="O1208">
        <f t="shared" si="262"/>
        <v>20621.866875750355</v>
      </c>
      <c r="P1208">
        <f t="shared" si="263"/>
        <v>20955.200209083687</v>
      </c>
      <c r="Q1208">
        <f t="shared" si="264"/>
        <v>20.955200209083685</v>
      </c>
    </row>
    <row r="1209" spans="1:17" x14ac:dyDescent="0.3">
      <c r="A1209">
        <v>1200</v>
      </c>
      <c r="B1209">
        <v>94.2</v>
      </c>
      <c r="C1209">
        <f t="shared" si="252"/>
        <v>26.166666666666668</v>
      </c>
      <c r="D1209">
        <f t="shared" si="253"/>
        <v>268.05787499999997</v>
      </c>
      <c r="E1209">
        <f t="shared" si="254"/>
        <v>225.63</v>
      </c>
      <c r="F1209">
        <f t="shared" si="265"/>
        <v>277.77777777777857</v>
      </c>
      <c r="G1209">
        <f t="shared" si="255"/>
        <v>771.46565277777859</v>
      </c>
      <c r="H1209">
        <f t="shared" si="256"/>
        <v>20186.68458101854</v>
      </c>
      <c r="I1209">
        <v>300</v>
      </c>
      <c r="J1209">
        <f t="shared" si="257"/>
        <v>333.33333333333331</v>
      </c>
      <c r="K1209">
        <f t="shared" si="258"/>
        <v>20186.68458101854</v>
      </c>
      <c r="L1209">
        <f t="shared" si="259"/>
        <v>0</v>
      </c>
      <c r="M1209">
        <f t="shared" si="260"/>
        <v>22429.649534465043</v>
      </c>
      <c r="N1209">
        <f t="shared" si="261"/>
        <v>0</v>
      </c>
      <c r="O1209">
        <f t="shared" si="262"/>
        <v>22429.649534465043</v>
      </c>
      <c r="P1209">
        <f t="shared" si="263"/>
        <v>22762.982867798375</v>
      </c>
      <c r="Q1209">
        <f t="shared" si="264"/>
        <v>22.762982867798375</v>
      </c>
    </row>
    <row r="1210" spans="1:17" x14ac:dyDescent="0.3">
      <c r="A1210">
        <v>1201</v>
      </c>
      <c r="B1210">
        <v>95</v>
      </c>
      <c r="C1210">
        <f t="shared" si="252"/>
        <v>26.388888888888889</v>
      </c>
      <c r="D1210">
        <f t="shared" si="253"/>
        <v>272.63020833333331</v>
      </c>
      <c r="E1210">
        <f t="shared" si="254"/>
        <v>225.63</v>
      </c>
      <c r="F1210">
        <f t="shared" si="265"/>
        <v>444.44444444444287</v>
      </c>
      <c r="G1210">
        <f t="shared" si="255"/>
        <v>942.70465277777612</v>
      </c>
      <c r="H1210">
        <f t="shared" si="256"/>
        <v>24876.928337191315</v>
      </c>
      <c r="I1210">
        <v>300</v>
      </c>
      <c r="J1210">
        <f t="shared" si="257"/>
        <v>333.33333333333331</v>
      </c>
      <c r="K1210">
        <f t="shared" si="258"/>
        <v>24876.928337191315</v>
      </c>
      <c r="L1210">
        <f t="shared" si="259"/>
        <v>0</v>
      </c>
      <c r="M1210">
        <f t="shared" si="260"/>
        <v>27641.031485768126</v>
      </c>
      <c r="N1210">
        <f t="shared" si="261"/>
        <v>0</v>
      </c>
      <c r="O1210">
        <f t="shared" si="262"/>
        <v>27641.031485768126</v>
      </c>
      <c r="P1210">
        <f t="shared" si="263"/>
        <v>27974.364819101458</v>
      </c>
      <c r="Q1210">
        <f t="shared" si="264"/>
        <v>27.974364819101456</v>
      </c>
    </row>
    <row r="1211" spans="1:17" x14ac:dyDescent="0.3">
      <c r="A1211">
        <v>1202</v>
      </c>
      <c r="B1211">
        <v>95.8</v>
      </c>
      <c r="C1211">
        <f t="shared" si="252"/>
        <v>26.611111111111111</v>
      </c>
      <c r="D1211">
        <f t="shared" si="253"/>
        <v>277.2412083333333</v>
      </c>
      <c r="E1211">
        <f t="shared" si="254"/>
        <v>225.63</v>
      </c>
      <c r="F1211">
        <f t="shared" si="265"/>
        <v>444.44444444444287</v>
      </c>
      <c r="G1211">
        <f t="shared" si="255"/>
        <v>947.31565277777622</v>
      </c>
      <c r="H1211">
        <f t="shared" si="256"/>
        <v>25209.122093364156</v>
      </c>
      <c r="I1211">
        <v>300</v>
      </c>
      <c r="J1211">
        <f t="shared" si="257"/>
        <v>333.33333333333331</v>
      </c>
      <c r="K1211">
        <f t="shared" si="258"/>
        <v>25209.122093364156</v>
      </c>
      <c r="L1211">
        <f t="shared" si="259"/>
        <v>0</v>
      </c>
      <c r="M1211">
        <f t="shared" si="260"/>
        <v>28010.135659293504</v>
      </c>
      <c r="N1211">
        <f t="shared" si="261"/>
        <v>0</v>
      </c>
      <c r="O1211">
        <f t="shared" si="262"/>
        <v>28010.135659293504</v>
      </c>
      <c r="P1211">
        <f t="shared" si="263"/>
        <v>28343.468992626837</v>
      </c>
      <c r="Q1211">
        <f t="shared" si="264"/>
        <v>28.343468992626836</v>
      </c>
    </row>
    <row r="1212" spans="1:17" x14ac:dyDescent="0.3">
      <c r="A1212">
        <v>1203</v>
      </c>
      <c r="B1212">
        <v>96.4</v>
      </c>
      <c r="C1212">
        <f t="shared" si="252"/>
        <v>26.777777777777779</v>
      </c>
      <c r="D1212">
        <f t="shared" si="253"/>
        <v>280.72483333333332</v>
      </c>
      <c r="E1212">
        <f t="shared" si="254"/>
        <v>225.63</v>
      </c>
      <c r="F1212">
        <f t="shared" si="265"/>
        <v>333.3333333333357</v>
      </c>
      <c r="G1212">
        <f t="shared" si="255"/>
        <v>839.68816666666908</v>
      </c>
      <c r="H1212">
        <f t="shared" si="256"/>
        <v>22484.983129629694</v>
      </c>
      <c r="I1212">
        <v>300</v>
      </c>
      <c r="J1212">
        <f t="shared" si="257"/>
        <v>333.33333333333331</v>
      </c>
      <c r="K1212">
        <f t="shared" si="258"/>
        <v>22484.983129629694</v>
      </c>
      <c r="L1212">
        <f t="shared" si="259"/>
        <v>0</v>
      </c>
      <c r="M1212">
        <f t="shared" si="260"/>
        <v>24983.314588477439</v>
      </c>
      <c r="N1212">
        <f t="shared" si="261"/>
        <v>0</v>
      </c>
      <c r="O1212">
        <f t="shared" si="262"/>
        <v>24983.314588477439</v>
      </c>
      <c r="P1212">
        <f t="shared" si="263"/>
        <v>25316.647921810771</v>
      </c>
      <c r="Q1212">
        <f t="shared" si="264"/>
        <v>25.31664792181077</v>
      </c>
    </row>
    <row r="1213" spans="1:17" x14ac:dyDescent="0.3">
      <c r="A1213">
        <v>1204</v>
      </c>
      <c r="B1213">
        <v>96.8</v>
      </c>
      <c r="C1213">
        <f t="shared" si="252"/>
        <v>26.888888888888886</v>
      </c>
      <c r="D1213">
        <f t="shared" si="253"/>
        <v>283.0593333333332</v>
      </c>
      <c r="E1213">
        <f t="shared" si="254"/>
        <v>225.63</v>
      </c>
      <c r="F1213">
        <f t="shared" si="265"/>
        <v>222.22222222221433</v>
      </c>
      <c r="G1213">
        <f t="shared" si="255"/>
        <v>730.91155555554747</v>
      </c>
      <c r="H1213">
        <f t="shared" si="256"/>
        <v>19653.399604938051</v>
      </c>
      <c r="I1213">
        <v>300</v>
      </c>
      <c r="J1213">
        <f t="shared" si="257"/>
        <v>333.33333333333331</v>
      </c>
      <c r="K1213">
        <f t="shared" si="258"/>
        <v>19653.399604938051</v>
      </c>
      <c r="L1213">
        <f t="shared" si="259"/>
        <v>0</v>
      </c>
      <c r="M1213">
        <f t="shared" si="260"/>
        <v>21837.110672153391</v>
      </c>
      <c r="N1213">
        <f t="shared" si="261"/>
        <v>0</v>
      </c>
      <c r="O1213">
        <f t="shared" si="262"/>
        <v>21837.110672153391</v>
      </c>
      <c r="P1213">
        <f t="shared" si="263"/>
        <v>22170.444005486723</v>
      </c>
      <c r="Q1213">
        <f t="shared" si="264"/>
        <v>22.170444005486722</v>
      </c>
    </row>
    <row r="1214" spans="1:17" x14ac:dyDescent="0.3">
      <c r="A1214">
        <v>1205</v>
      </c>
      <c r="B1214">
        <v>97</v>
      </c>
      <c r="C1214">
        <f t="shared" si="252"/>
        <v>26.944444444444443</v>
      </c>
      <c r="D1214">
        <f t="shared" si="253"/>
        <v>284.23020833333328</v>
      </c>
      <c r="E1214">
        <f t="shared" si="254"/>
        <v>225.63</v>
      </c>
      <c r="F1214">
        <f t="shared" si="265"/>
        <v>111.11111111111427</v>
      </c>
      <c r="G1214">
        <f t="shared" si="255"/>
        <v>620.97131944444754</v>
      </c>
      <c r="H1214">
        <f t="shared" si="256"/>
        <v>16731.727218364282</v>
      </c>
      <c r="I1214">
        <v>300</v>
      </c>
      <c r="J1214">
        <f t="shared" si="257"/>
        <v>333.33333333333331</v>
      </c>
      <c r="K1214">
        <f t="shared" si="258"/>
        <v>16731.727218364282</v>
      </c>
      <c r="L1214">
        <f t="shared" si="259"/>
        <v>0</v>
      </c>
      <c r="M1214">
        <f t="shared" si="260"/>
        <v>18590.808020404758</v>
      </c>
      <c r="N1214">
        <f t="shared" si="261"/>
        <v>0</v>
      </c>
      <c r="O1214">
        <f t="shared" si="262"/>
        <v>18590.808020404758</v>
      </c>
      <c r="P1214">
        <f t="shared" si="263"/>
        <v>18924.14135373809</v>
      </c>
      <c r="Q1214">
        <f t="shared" si="264"/>
        <v>18.92414135373809</v>
      </c>
    </row>
    <row r="1215" spans="1:17" x14ac:dyDescent="0.3">
      <c r="A1215">
        <v>1206</v>
      </c>
      <c r="B1215">
        <v>97.1</v>
      </c>
      <c r="C1215">
        <f t="shared" si="252"/>
        <v>26.972222222222221</v>
      </c>
      <c r="D1215">
        <f t="shared" si="253"/>
        <v>284.81655208333331</v>
      </c>
      <c r="E1215">
        <f t="shared" si="254"/>
        <v>225.63</v>
      </c>
      <c r="F1215">
        <f t="shared" si="265"/>
        <v>55.555555555557135</v>
      </c>
      <c r="G1215">
        <f t="shared" si="255"/>
        <v>566.00210763889049</v>
      </c>
      <c r="H1215">
        <f t="shared" si="256"/>
        <v>15266.334625482295</v>
      </c>
      <c r="I1215">
        <v>300</v>
      </c>
      <c r="J1215">
        <f t="shared" si="257"/>
        <v>333.33333333333331</v>
      </c>
      <c r="K1215">
        <f t="shared" si="258"/>
        <v>15266.334625482295</v>
      </c>
      <c r="L1215">
        <f t="shared" si="259"/>
        <v>0</v>
      </c>
      <c r="M1215">
        <f t="shared" si="260"/>
        <v>16962.594028313662</v>
      </c>
      <c r="N1215">
        <f t="shared" si="261"/>
        <v>0</v>
      </c>
      <c r="O1215">
        <f t="shared" si="262"/>
        <v>16962.594028313662</v>
      </c>
      <c r="P1215">
        <f t="shared" si="263"/>
        <v>17295.927361646995</v>
      </c>
      <c r="Q1215">
        <f t="shared" si="264"/>
        <v>17.295927361646996</v>
      </c>
    </row>
    <row r="1216" spans="1:17" x14ac:dyDescent="0.3">
      <c r="A1216">
        <v>1207</v>
      </c>
      <c r="B1216">
        <v>97.2</v>
      </c>
      <c r="C1216">
        <f t="shared" si="252"/>
        <v>27</v>
      </c>
      <c r="D1216">
        <f t="shared" si="253"/>
        <v>285.40349999999995</v>
      </c>
      <c r="E1216">
        <f t="shared" si="254"/>
        <v>225.63</v>
      </c>
      <c r="F1216">
        <f t="shared" si="265"/>
        <v>55.555555555557135</v>
      </c>
      <c r="G1216">
        <f t="shared" si="255"/>
        <v>566.58905555555702</v>
      </c>
      <c r="H1216">
        <f t="shared" si="256"/>
        <v>15297.904500000041</v>
      </c>
      <c r="I1216">
        <v>300</v>
      </c>
      <c r="J1216">
        <f t="shared" si="257"/>
        <v>333.33333333333331</v>
      </c>
      <c r="K1216">
        <f t="shared" si="258"/>
        <v>15297.904500000041</v>
      </c>
      <c r="L1216">
        <f t="shared" si="259"/>
        <v>0</v>
      </c>
      <c r="M1216">
        <f t="shared" si="260"/>
        <v>16997.671666666713</v>
      </c>
      <c r="N1216">
        <f t="shared" si="261"/>
        <v>0</v>
      </c>
      <c r="O1216">
        <f t="shared" si="262"/>
        <v>16997.671666666713</v>
      </c>
      <c r="P1216">
        <f t="shared" si="263"/>
        <v>17331.005000000045</v>
      </c>
      <c r="Q1216">
        <f t="shared" si="264"/>
        <v>17.331005000000044</v>
      </c>
    </row>
    <row r="1217" spans="1:17" x14ac:dyDescent="0.3">
      <c r="A1217">
        <v>1208</v>
      </c>
      <c r="B1217">
        <v>97.3</v>
      </c>
      <c r="C1217">
        <f t="shared" si="252"/>
        <v>27.027777777777775</v>
      </c>
      <c r="D1217">
        <f t="shared" si="253"/>
        <v>285.99105208333322</v>
      </c>
      <c r="E1217">
        <f t="shared" si="254"/>
        <v>225.63</v>
      </c>
      <c r="F1217">
        <f t="shared" si="265"/>
        <v>55.555555555550029</v>
      </c>
      <c r="G1217">
        <f t="shared" si="255"/>
        <v>567.1766076388833</v>
      </c>
      <c r="H1217">
        <f t="shared" si="256"/>
        <v>15329.523312017594</v>
      </c>
      <c r="I1217">
        <v>300</v>
      </c>
      <c r="J1217">
        <f t="shared" si="257"/>
        <v>333.33333333333331</v>
      </c>
      <c r="K1217">
        <f t="shared" si="258"/>
        <v>15329.523312017594</v>
      </c>
      <c r="L1217">
        <f t="shared" si="259"/>
        <v>0</v>
      </c>
      <c r="M1217">
        <f t="shared" si="260"/>
        <v>17032.803680019548</v>
      </c>
      <c r="N1217">
        <f t="shared" si="261"/>
        <v>0</v>
      </c>
      <c r="O1217">
        <f t="shared" si="262"/>
        <v>17032.803680019548</v>
      </c>
      <c r="P1217">
        <f t="shared" si="263"/>
        <v>17366.13701335288</v>
      </c>
      <c r="Q1217">
        <f t="shared" si="264"/>
        <v>17.36613701335288</v>
      </c>
    </row>
    <row r="1218" spans="1:17" x14ac:dyDescent="0.3">
      <c r="A1218">
        <v>1209</v>
      </c>
      <c r="B1218">
        <v>97.4</v>
      </c>
      <c r="C1218">
        <f t="shared" si="252"/>
        <v>27.055555555555557</v>
      </c>
      <c r="D1218">
        <f t="shared" si="253"/>
        <v>286.57920833333333</v>
      </c>
      <c r="E1218">
        <f t="shared" si="254"/>
        <v>225.63</v>
      </c>
      <c r="F1218">
        <f t="shared" si="265"/>
        <v>55.55555555556424</v>
      </c>
      <c r="G1218">
        <f t="shared" si="255"/>
        <v>567.76476388889751</v>
      </c>
      <c r="H1218">
        <f t="shared" si="256"/>
        <v>15361.19111188295</v>
      </c>
      <c r="I1218">
        <v>300</v>
      </c>
      <c r="J1218">
        <f t="shared" si="257"/>
        <v>333.33333333333331</v>
      </c>
      <c r="K1218">
        <f t="shared" si="258"/>
        <v>15361.19111188295</v>
      </c>
      <c r="L1218">
        <f t="shared" si="259"/>
        <v>0</v>
      </c>
      <c r="M1218">
        <f t="shared" si="260"/>
        <v>17067.99012431439</v>
      </c>
      <c r="N1218">
        <f t="shared" si="261"/>
        <v>0</v>
      </c>
      <c r="O1218">
        <f t="shared" si="262"/>
        <v>17067.99012431439</v>
      </c>
      <c r="P1218">
        <f t="shared" si="263"/>
        <v>17401.323457647723</v>
      </c>
      <c r="Q1218">
        <f t="shared" si="264"/>
        <v>17.401323457647724</v>
      </c>
    </row>
    <row r="1219" spans="1:17" x14ac:dyDescent="0.3">
      <c r="A1219">
        <v>1210</v>
      </c>
      <c r="B1219">
        <v>97.4</v>
      </c>
      <c r="C1219">
        <f t="shared" si="252"/>
        <v>27.055555555555557</v>
      </c>
      <c r="D1219">
        <f t="shared" si="253"/>
        <v>286.57920833333333</v>
      </c>
      <c r="E1219">
        <f t="shared" si="254"/>
        <v>225.63</v>
      </c>
      <c r="F1219">
        <f t="shared" si="265"/>
        <v>0</v>
      </c>
      <c r="G1219">
        <f t="shared" si="255"/>
        <v>512.20920833333332</v>
      </c>
      <c r="H1219">
        <f t="shared" si="256"/>
        <v>13858.104692129629</v>
      </c>
      <c r="I1219">
        <v>300</v>
      </c>
      <c r="J1219">
        <f t="shared" si="257"/>
        <v>333.33333333333331</v>
      </c>
      <c r="K1219">
        <f t="shared" si="258"/>
        <v>13858.104692129629</v>
      </c>
      <c r="L1219">
        <f t="shared" si="259"/>
        <v>0</v>
      </c>
      <c r="M1219">
        <f t="shared" si="260"/>
        <v>15397.894102366254</v>
      </c>
      <c r="N1219">
        <f t="shared" si="261"/>
        <v>0</v>
      </c>
      <c r="O1219">
        <f t="shared" si="262"/>
        <v>15397.894102366254</v>
      </c>
      <c r="P1219">
        <f t="shared" si="263"/>
        <v>15731.227435699588</v>
      </c>
      <c r="Q1219">
        <f t="shared" si="264"/>
        <v>15.731227435699587</v>
      </c>
    </row>
    <row r="1220" spans="1:17" x14ac:dyDescent="0.3">
      <c r="A1220">
        <v>1211</v>
      </c>
      <c r="B1220">
        <v>97.4</v>
      </c>
      <c r="C1220">
        <f t="shared" si="252"/>
        <v>27.055555555555557</v>
      </c>
      <c r="D1220">
        <f t="shared" si="253"/>
        <v>286.57920833333333</v>
      </c>
      <c r="E1220">
        <f t="shared" si="254"/>
        <v>225.63</v>
      </c>
      <c r="F1220">
        <f t="shared" si="265"/>
        <v>0</v>
      </c>
      <c r="G1220">
        <f t="shared" si="255"/>
        <v>512.20920833333332</v>
      </c>
      <c r="H1220">
        <f t="shared" si="256"/>
        <v>13858.104692129629</v>
      </c>
      <c r="I1220">
        <v>300</v>
      </c>
      <c r="J1220">
        <f t="shared" si="257"/>
        <v>333.33333333333331</v>
      </c>
      <c r="K1220">
        <f t="shared" si="258"/>
        <v>13858.104692129629</v>
      </c>
      <c r="L1220">
        <f t="shared" si="259"/>
        <v>0</v>
      </c>
      <c r="M1220">
        <f t="shared" si="260"/>
        <v>15397.894102366254</v>
      </c>
      <c r="N1220">
        <f t="shared" si="261"/>
        <v>0</v>
      </c>
      <c r="O1220">
        <f t="shared" si="262"/>
        <v>15397.894102366254</v>
      </c>
      <c r="P1220">
        <f t="shared" si="263"/>
        <v>15731.227435699588</v>
      </c>
      <c r="Q1220">
        <f t="shared" si="264"/>
        <v>15.731227435699587</v>
      </c>
    </row>
    <row r="1221" spans="1:17" x14ac:dyDescent="0.3">
      <c r="A1221">
        <v>1212</v>
      </c>
      <c r="B1221">
        <v>97.4</v>
      </c>
      <c r="C1221">
        <f t="shared" si="252"/>
        <v>27.055555555555557</v>
      </c>
      <c r="D1221">
        <f t="shared" si="253"/>
        <v>286.57920833333333</v>
      </c>
      <c r="E1221">
        <f t="shared" si="254"/>
        <v>225.63</v>
      </c>
      <c r="F1221">
        <f t="shared" si="265"/>
        <v>0</v>
      </c>
      <c r="G1221">
        <f t="shared" si="255"/>
        <v>512.20920833333332</v>
      </c>
      <c r="H1221">
        <f t="shared" si="256"/>
        <v>13858.104692129629</v>
      </c>
      <c r="I1221">
        <v>300</v>
      </c>
      <c r="J1221">
        <f t="shared" si="257"/>
        <v>333.33333333333331</v>
      </c>
      <c r="K1221">
        <f t="shared" si="258"/>
        <v>13858.104692129629</v>
      </c>
      <c r="L1221">
        <f t="shared" si="259"/>
        <v>0</v>
      </c>
      <c r="M1221">
        <f t="shared" si="260"/>
        <v>15397.894102366254</v>
      </c>
      <c r="N1221">
        <f t="shared" si="261"/>
        <v>0</v>
      </c>
      <c r="O1221">
        <f t="shared" si="262"/>
        <v>15397.894102366254</v>
      </c>
      <c r="P1221">
        <f t="shared" si="263"/>
        <v>15731.227435699588</v>
      </c>
      <c r="Q1221">
        <f t="shared" si="264"/>
        <v>15.731227435699587</v>
      </c>
    </row>
    <row r="1222" spans="1:17" x14ac:dyDescent="0.3">
      <c r="A1222">
        <v>1213</v>
      </c>
      <c r="B1222">
        <v>97.3</v>
      </c>
      <c r="C1222">
        <f t="shared" si="252"/>
        <v>27.027777777777775</v>
      </c>
      <c r="D1222">
        <f t="shared" si="253"/>
        <v>285.99105208333322</v>
      </c>
      <c r="E1222">
        <f t="shared" si="254"/>
        <v>225.63</v>
      </c>
      <c r="F1222">
        <f t="shared" si="265"/>
        <v>-55.55555555556424</v>
      </c>
      <c r="G1222">
        <f t="shared" si="255"/>
        <v>456.06549652776897</v>
      </c>
      <c r="H1222">
        <f t="shared" si="256"/>
        <v>12326.436892264421</v>
      </c>
      <c r="I1222">
        <v>300</v>
      </c>
      <c r="J1222">
        <f t="shared" si="257"/>
        <v>333.33333333333331</v>
      </c>
      <c r="K1222">
        <f t="shared" si="258"/>
        <v>12326.436892264421</v>
      </c>
      <c r="L1222">
        <f t="shared" si="259"/>
        <v>0</v>
      </c>
      <c r="M1222">
        <f t="shared" si="260"/>
        <v>13696.040991404912</v>
      </c>
      <c r="N1222">
        <f t="shared" si="261"/>
        <v>0</v>
      </c>
      <c r="O1222">
        <f t="shared" si="262"/>
        <v>13696.040991404912</v>
      </c>
      <c r="P1222">
        <f t="shared" si="263"/>
        <v>14029.374324738246</v>
      </c>
      <c r="Q1222">
        <f t="shared" si="264"/>
        <v>14.029374324738246</v>
      </c>
    </row>
    <row r="1223" spans="1:17" x14ac:dyDescent="0.3">
      <c r="A1223">
        <v>1214</v>
      </c>
      <c r="B1223">
        <v>97.3</v>
      </c>
      <c r="C1223">
        <f t="shared" si="252"/>
        <v>27.027777777777775</v>
      </c>
      <c r="D1223">
        <f t="shared" si="253"/>
        <v>285.99105208333322</v>
      </c>
      <c r="E1223">
        <f t="shared" si="254"/>
        <v>225.63</v>
      </c>
      <c r="F1223">
        <f t="shared" si="265"/>
        <v>0</v>
      </c>
      <c r="G1223">
        <f t="shared" si="255"/>
        <v>511.62105208333321</v>
      </c>
      <c r="H1223">
        <f t="shared" si="256"/>
        <v>13827.980102141199</v>
      </c>
      <c r="I1223">
        <v>300</v>
      </c>
      <c r="J1223">
        <f t="shared" si="257"/>
        <v>333.33333333333331</v>
      </c>
      <c r="K1223">
        <f t="shared" si="258"/>
        <v>13827.980102141199</v>
      </c>
      <c r="L1223">
        <f t="shared" si="259"/>
        <v>0</v>
      </c>
      <c r="M1223">
        <f t="shared" si="260"/>
        <v>15364.422335712443</v>
      </c>
      <c r="N1223">
        <f t="shared" si="261"/>
        <v>0</v>
      </c>
      <c r="O1223">
        <f t="shared" si="262"/>
        <v>15364.422335712443</v>
      </c>
      <c r="P1223">
        <f t="shared" si="263"/>
        <v>15697.755669045777</v>
      </c>
      <c r="Q1223">
        <f t="shared" si="264"/>
        <v>15.697755669045776</v>
      </c>
    </row>
    <row r="1224" spans="1:17" x14ac:dyDescent="0.3">
      <c r="A1224">
        <v>1215</v>
      </c>
      <c r="B1224">
        <v>97.3</v>
      </c>
      <c r="C1224">
        <f t="shared" si="252"/>
        <v>27.027777777777775</v>
      </c>
      <c r="D1224">
        <f t="shared" si="253"/>
        <v>285.99105208333322</v>
      </c>
      <c r="E1224">
        <f t="shared" si="254"/>
        <v>225.63</v>
      </c>
      <c r="F1224">
        <f t="shared" si="265"/>
        <v>0</v>
      </c>
      <c r="G1224">
        <f t="shared" si="255"/>
        <v>511.62105208333321</v>
      </c>
      <c r="H1224">
        <f t="shared" si="256"/>
        <v>13827.980102141199</v>
      </c>
      <c r="I1224">
        <v>300</v>
      </c>
      <c r="J1224">
        <f t="shared" si="257"/>
        <v>333.33333333333331</v>
      </c>
      <c r="K1224">
        <f t="shared" si="258"/>
        <v>13827.980102141199</v>
      </c>
      <c r="L1224">
        <f t="shared" si="259"/>
        <v>0</v>
      </c>
      <c r="M1224">
        <f t="shared" si="260"/>
        <v>15364.422335712443</v>
      </c>
      <c r="N1224">
        <f t="shared" si="261"/>
        <v>0</v>
      </c>
      <c r="O1224">
        <f t="shared" si="262"/>
        <v>15364.422335712443</v>
      </c>
      <c r="P1224">
        <f t="shared" si="263"/>
        <v>15697.755669045777</v>
      </c>
      <c r="Q1224">
        <f t="shared" si="264"/>
        <v>15.697755669045776</v>
      </c>
    </row>
    <row r="1225" spans="1:17" x14ac:dyDescent="0.3">
      <c r="A1225">
        <v>1216</v>
      </c>
      <c r="B1225">
        <v>97.3</v>
      </c>
      <c r="C1225">
        <f t="shared" si="252"/>
        <v>27.027777777777775</v>
      </c>
      <c r="D1225">
        <f t="shared" si="253"/>
        <v>285.99105208333322</v>
      </c>
      <c r="E1225">
        <f t="shared" si="254"/>
        <v>225.63</v>
      </c>
      <c r="F1225">
        <f t="shared" si="265"/>
        <v>0</v>
      </c>
      <c r="G1225">
        <f t="shared" si="255"/>
        <v>511.62105208333321</v>
      </c>
      <c r="H1225">
        <f t="shared" si="256"/>
        <v>13827.980102141199</v>
      </c>
      <c r="I1225">
        <v>300</v>
      </c>
      <c r="J1225">
        <f t="shared" si="257"/>
        <v>333.33333333333331</v>
      </c>
      <c r="K1225">
        <f t="shared" si="258"/>
        <v>13827.980102141199</v>
      </c>
      <c r="L1225">
        <f t="shared" si="259"/>
        <v>0</v>
      </c>
      <c r="M1225">
        <f t="shared" si="260"/>
        <v>15364.422335712443</v>
      </c>
      <c r="N1225">
        <f t="shared" si="261"/>
        <v>0</v>
      </c>
      <c r="O1225">
        <f t="shared" si="262"/>
        <v>15364.422335712443</v>
      </c>
      <c r="P1225">
        <f t="shared" si="263"/>
        <v>15697.755669045777</v>
      </c>
      <c r="Q1225">
        <f t="shared" si="264"/>
        <v>15.697755669045776</v>
      </c>
    </row>
    <row r="1226" spans="1:17" x14ac:dyDescent="0.3">
      <c r="A1226">
        <v>1217</v>
      </c>
      <c r="B1226">
        <v>97.2</v>
      </c>
      <c r="C1226">
        <f t="shared" ref="C1226:C1289" si="266">B1226/3.6</f>
        <v>27</v>
      </c>
      <c r="D1226">
        <f t="shared" ref="D1226:D1289" si="267">0.5*$E$1*$E$2*$E$3*(C1226^2)</f>
        <v>285.40349999999995</v>
      </c>
      <c r="E1226">
        <f t="shared" ref="E1226:E1289" si="268">$H$1*$H$2*$H$3*COS(0)</f>
        <v>225.63</v>
      </c>
      <c r="F1226">
        <f t="shared" si="265"/>
        <v>-55.555555555550029</v>
      </c>
      <c r="G1226">
        <f t="shared" ref="G1226:G1289" si="269">D1226+E1226+F1226</f>
        <v>455.47794444444992</v>
      </c>
      <c r="H1226">
        <f t="shared" ref="H1226:H1289" si="270">G1226*C1226</f>
        <v>12297.904500000148</v>
      </c>
      <c r="I1226">
        <v>300</v>
      </c>
      <c r="J1226">
        <f t="shared" ref="J1226:J1289" si="271">I1226/0.9</f>
        <v>333.33333333333331</v>
      </c>
      <c r="K1226">
        <f t="shared" ref="K1226:K1289" si="272">IF(H1226&gt;0,H1226,0)</f>
        <v>12297.904500000148</v>
      </c>
      <c r="L1226">
        <f t="shared" ref="L1226:L1289" si="273">IF(H1226&lt;0,H1226,0)</f>
        <v>0</v>
      </c>
      <c r="M1226">
        <f t="shared" ref="M1226:M1289" si="274">K1226/0.9</f>
        <v>13664.338333333497</v>
      </c>
      <c r="N1226">
        <f t="shared" ref="N1226:N1289" si="275">L1226*0.9</f>
        <v>0</v>
      </c>
      <c r="O1226">
        <f t="shared" ref="O1226:O1289" si="276">M1226+N1226</f>
        <v>13664.338333333497</v>
      </c>
      <c r="P1226">
        <f t="shared" ref="P1226:P1289" si="277">J1226+O1226</f>
        <v>13997.671666666831</v>
      </c>
      <c r="Q1226">
        <f t="shared" ref="Q1226:Q1289" si="278">P1226/1000</f>
        <v>13.997671666666831</v>
      </c>
    </row>
    <row r="1227" spans="1:17" x14ac:dyDescent="0.3">
      <c r="A1227">
        <v>1218</v>
      </c>
      <c r="B1227">
        <v>97.1</v>
      </c>
      <c r="C1227">
        <f t="shared" si="266"/>
        <v>26.972222222222221</v>
      </c>
      <c r="D1227">
        <f t="shared" si="267"/>
        <v>284.81655208333331</v>
      </c>
      <c r="E1227">
        <f t="shared" si="268"/>
        <v>225.63</v>
      </c>
      <c r="F1227">
        <f t="shared" ref="F1227:F1290" si="279">$H$1*((C1227-C1226)/(A1227-A1226))</f>
        <v>-55.555555555557135</v>
      </c>
      <c r="G1227">
        <f t="shared" si="269"/>
        <v>454.89099652777617</v>
      </c>
      <c r="H1227">
        <f t="shared" si="270"/>
        <v>12269.421045235296</v>
      </c>
      <c r="I1227">
        <v>300</v>
      </c>
      <c r="J1227">
        <f t="shared" si="271"/>
        <v>333.33333333333331</v>
      </c>
      <c r="K1227">
        <f t="shared" si="272"/>
        <v>12269.421045235296</v>
      </c>
      <c r="L1227">
        <f t="shared" si="273"/>
        <v>0</v>
      </c>
      <c r="M1227">
        <f t="shared" si="274"/>
        <v>13632.690050261441</v>
      </c>
      <c r="N1227">
        <f t="shared" si="275"/>
        <v>0</v>
      </c>
      <c r="O1227">
        <f t="shared" si="276"/>
        <v>13632.690050261441</v>
      </c>
      <c r="P1227">
        <f t="shared" si="277"/>
        <v>13966.023383594775</v>
      </c>
      <c r="Q1227">
        <f t="shared" si="278"/>
        <v>13.966023383594775</v>
      </c>
    </row>
    <row r="1228" spans="1:17" x14ac:dyDescent="0.3">
      <c r="A1228">
        <v>1219</v>
      </c>
      <c r="B1228">
        <v>97</v>
      </c>
      <c r="C1228">
        <f t="shared" si="266"/>
        <v>26.944444444444443</v>
      </c>
      <c r="D1228">
        <f t="shared" si="267"/>
        <v>284.23020833333328</v>
      </c>
      <c r="E1228">
        <f t="shared" si="268"/>
        <v>225.63</v>
      </c>
      <c r="F1228">
        <f t="shared" si="279"/>
        <v>-55.555555555557135</v>
      </c>
      <c r="G1228">
        <f t="shared" si="269"/>
        <v>454.30465277777614</v>
      </c>
      <c r="H1228">
        <f t="shared" si="270"/>
        <v>12240.986477623412</v>
      </c>
      <c r="I1228">
        <v>300</v>
      </c>
      <c r="J1228">
        <f t="shared" si="271"/>
        <v>333.33333333333331</v>
      </c>
      <c r="K1228">
        <f t="shared" si="272"/>
        <v>12240.986477623412</v>
      </c>
      <c r="L1228">
        <f t="shared" si="273"/>
        <v>0</v>
      </c>
      <c r="M1228">
        <f t="shared" si="274"/>
        <v>13601.096086248235</v>
      </c>
      <c r="N1228">
        <f t="shared" si="275"/>
        <v>0</v>
      </c>
      <c r="O1228">
        <f t="shared" si="276"/>
        <v>13601.096086248235</v>
      </c>
      <c r="P1228">
        <f t="shared" si="277"/>
        <v>13934.429419581569</v>
      </c>
      <c r="Q1228">
        <f t="shared" si="278"/>
        <v>13.934429419581569</v>
      </c>
    </row>
    <row r="1229" spans="1:17" x14ac:dyDescent="0.3">
      <c r="A1229">
        <v>1220</v>
      </c>
      <c r="B1229">
        <v>96.9</v>
      </c>
      <c r="C1229">
        <f t="shared" si="266"/>
        <v>26.916666666666668</v>
      </c>
      <c r="D1229">
        <f t="shared" si="267"/>
        <v>283.64446874999999</v>
      </c>
      <c r="E1229">
        <f t="shared" si="268"/>
        <v>225.63</v>
      </c>
      <c r="F1229">
        <f t="shared" si="279"/>
        <v>-55.555555555550029</v>
      </c>
      <c r="G1229">
        <f t="shared" si="269"/>
        <v>453.71891319444995</v>
      </c>
      <c r="H1229">
        <f t="shared" si="270"/>
        <v>12212.600746817279</v>
      </c>
      <c r="I1229">
        <v>300</v>
      </c>
      <c r="J1229">
        <f t="shared" si="271"/>
        <v>333.33333333333331</v>
      </c>
      <c r="K1229">
        <f t="shared" si="272"/>
        <v>12212.600746817279</v>
      </c>
      <c r="L1229">
        <f t="shared" si="273"/>
        <v>0</v>
      </c>
      <c r="M1229">
        <f t="shared" si="274"/>
        <v>13569.556385352533</v>
      </c>
      <c r="N1229">
        <f t="shared" si="275"/>
        <v>0</v>
      </c>
      <c r="O1229">
        <f t="shared" si="276"/>
        <v>13569.556385352533</v>
      </c>
      <c r="P1229">
        <f t="shared" si="277"/>
        <v>13902.889718685867</v>
      </c>
      <c r="Q1229">
        <f t="shared" si="278"/>
        <v>13.902889718685866</v>
      </c>
    </row>
    <row r="1230" spans="1:17" x14ac:dyDescent="0.3">
      <c r="A1230">
        <v>1221</v>
      </c>
      <c r="B1230">
        <v>96.7</v>
      </c>
      <c r="C1230">
        <f t="shared" si="266"/>
        <v>26.861111111111111</v>
      </c>
      <c r="D1230">
        <f t="shared" si="267"/>
        <v>282.47480208333332</v>
      </c>
      <c r="E1230">
        <f t="shared" si="268"/>
        <v>225.63</v>
      </c>
      <c r="F1230">
        <f t="shared" si="279"/>
        <v>-111.11111111111427</v>
      </c>
      <c r="G1230">
        <f t="shared" si="269"/>
        <v>396.99369097221904</v>
      </c>
      <c r="H1230">
        <f t="shared" si="270"/>
        <v>10663.691643614884</v>
      </c>
      <c r="I1230">
        <v>300</v>
      </c>
      <c r="J1230">
        <f t="shared" si="271"/>
        <v>333.33333333333331</v>
      </c>
      <c r="K1230">
        <f t="shared" si="272"/>
        <v>10663.691643614884</v>
      </c>
      <c r="L1230">
        <f t="shared" si="273"/>
        <v>0</v>
      </c>
      <c r="M1230">
        <f t="shared" si="274"/>
        <v>11848.546270683204</v>
      </c>
      <c r="N1230">
        <f t="shared" si="275"/>
        <v>0</v>
      </c>
      <c r="O1230">
        <f t="shared" si="276"/>
        <v>11848.546270683204</v>
      </c>
      <c r="P1230">
        <f t="shared" si="277"/>
        <v>12181.879604016538</v>
      </c>
      <c r="Q1230">
        <f t="shared" si="278"/>
        <v>12.181879604016538</v>
      </c>
    </row>
    <row r="1231" spans="1:17" x14ac:dyDescent="0.3">
      <c r="A1231">
        <v>1222</v>
      </c>
      <c r="B1231">
        <v>96.4</v>
      </c>
      <c r="C1231">
        <f t="shared" si="266"/>
        <v>26.777777777777779</v>
      </c>
      <c r="D1231">
        <f t="shared" si="267"/>
        <v>280.72483333333332</v>
      </c>
      <c r="E1231">
        <f t="shared" si="268"/>
        <v>225.63</v>
      </c>
      <c r="F1231">
        <f t="shared" si="279"/>
        <v>-166.6666666666643</v>
      </c>
      <c r="G1231">
        <f t="shared" si="269"/>
        <v>339.68816666666902</v>
      </c>
      <c r="H1231">
        <f t="shared" si="270"/>
        <v>9096.0942407408038</v>
      </c>
      <c r="I1231">
        <v>300</v>
      </c>
      <c r="J1231">
        <f t="shared" si="271"/>
        <v>333.33333333333331</v>
      </c>
      <c r="K1231">
        <f t="shared" si="272"/>
        <v>9096.0942407408038</v>
      </c>
      <c r="L1231">
        <f t="shared" si="273"/>
        <v>0</v>
      </c>
      <c r="M1231">
        <f t="shared" si="274"/>
        <v>10106.771378600894</v>
      </c>
      <c r="N1231">
        <f t="shared" si="275"/>
        <v>0</v>
      </c>
      <c r="O1231">
        <f t="shared" si="276"/>
        <v>10106.771378600894</v>
      </c>
      <c r="P1231">
        <f t="shared" si="277"/>
        <v>10440.104711934227</v>
      </c>
      <c r="Q1231">
        <f t="shared" si="278"/>
        <v>10.440104711934227</v>
      </c>
    </row>
    <row r="1232" spans="1:17" x14ac:dyDescent="0.3">
      <c r="A1232">
        <v>1223</v>
      </c>
      <c r="B1232">
        <v>96.1</v>
      </c>
      <c r="C1232">
        <f t="shared" si="266"/>
        <v>26.694444444444443</v>
      </c>
      <c r="D1232">
        <f t="shared" si="267"/>
        <v>278.9803020833333</v>
      </c>
      <c r="E1232">
        <f t="shared" si="268"/>
        <v>225.63</v>
      </c>
      <c r="F1232">
        <f t="shared" si="279"/>
        <v>-166.6666666666714</v>
      </c>
      <c r="G1232">
        <f t="shared" si="269"/>
        <v>337.94363541666189</v>
      </c>
      <c r="H1232">
        <f t="shared" si="270"/>
        <v>9021.2176009836676</v>
      </c>
      <c r="I1232">
        <v>300</v>
      </c>
      <c r="J1232">
        <f t="shared" si="271"/>
        <v>333.33333333333331</v>
      </c>
      <c r="K1232">
        <f t="shared" si="272"/>
        <v>9021.2176009836676</v>
      </c>
      <c r="L1232">
        <f t="shared" si="273"/>
        <v>0</v>
      </c>
      <c r="M1232">
        <f t="shared" si="274"/>
        <v>10023.575112204075</v>
      </c>
      <c r="N1232">
        <f t="shared" si="275"/>
        <v>0</v>
      </c>
      <c r="O1232">
        <f t="shared" si="276"/>
        <v>10023.575112204075</v>
      </c>
      <c r="P1232">
        <f t="shared" si="277"/>
        <v>10356.908445537409</v>
      </c>
      <c r="Q1232">
        <f t="shared" si="278"/>
        <v>10.356908445537409</v>
      </c>
    </row>
    <row r="1233" spans="1:17" x14ac:dyDescent="0.3">
      <c r="A1233">
        <v>1224</v>
      </c>
      <c r="B1233">
        <v>95.7</v>
      </c>
      <c r="C1233">
        <f t="shared" si="266"/>
        <v>26.583333333333332</v>
      </c>
      <c r="D1233">
        <f t="shared" si="267"/>
        <v>276.66271874999995</v>
      </c>
      <c r="E1233">
        <f t="shared" si="268"/>
        <v>225.63</v>
      </c>
      <c r="F1233">
        <f t="shared" si="279"/>
        <v>-222.22222222222143</v>
      </c>
      <c r="G1233">
        <f t="shared" si="269"/>
        <v>280.07049652777852</v>
      </c>
      <c r="H1233">
        <f t="shared" si="270"/>
        <v>7445.2073660301121</v>
      </c>
      <c r="I1233">
        <v>300</v>
      </c>
      <c r="J1233">
        <f t="shared" si="271"/>
        <v>333.33333333333331</v>
      </c>
      <c r="K1233">
        <f t="shared" si="272"/>
        <v>7445.2073660301121</v>
      </c>
      <c r="L1233">
        <f t="shared" si="273"/>
        <v>0</v>
      </c>
      <c r="M1233">
        <f t="shared" si="274"/>
        <v>8272.4526289223468</v>
      </c>
      <c r="N1233">
        <f t="shared" si="275"/>
        <v>0</v>
      </c>
      <c r="O1233">
        <f t="shared" si="276"/>
        <v>8272.4526289223468</v>
      </c>
      <c r="P1233">
        <f t="shared" si="277"/>
        <v>8605.7859622556807</v>
      </c>
      <c r="Q1233">
        <f t="shared" si="278"/>
        <v>8.6057859622556805</v>
      </c>
    </row>
    <row r="1234" spans="1:17" x14ac:dyDescent="0.3">
      <c r="A1234">
        <v>1225</v>
      </c>
      <c r="B1234">
        <v>95.5</v>
      </c>
      <c r="C1234">
        <f t="shared" si="266"/>
        <v>26.527777777777779</v>
      </c>
      <c r="D1234">
        <f t="shared" si="267"/>
        <v>275.50755208333334</v>
      </c>
      <c r="E1234">
        <f t="shared" si="268"/>
        <v>225.63</v>
      </c>
      <c r="F1234">
        <f t="shared" si="279"/>
        <v>-111.11111111110716</v>
      </c>
      <c r="G1234">
        <f t="shared" si="269"/>
        <v>390.02644097222617</v>
      </c>
      <c r="H1234">
        <f t="shared" si="270"/>
        <v>10346.534753568778</v>
      </c>
      <c r="I1234">
        <v>300</v>
      </c>
      <c r="J1234">
        <f t="shared" si="271"/>
        <v>333.33333333333331</v>
      </c>
      <c r="K1234">
        <f t="shared" si="272"/>
        <v>10346.534753568778</v>
      </c>
      <c r="L1234">
        <f t="shared" si="273"/>
        <v>0</v>
      </c>
      <c r="M1234">
        <f t="shared" si="274"/>
        <v>11496.14972618753</v>
      </c>
      <c r="N1234">
        <f t="shared" si="275"/>
        <v>0</v>
      </c>
      <c r="O1234">
        <f t="shared" si="276"/>
        <v>11496.14972618753</v>
      </c>
      <c r="P1234">
        <f t="shared" si="277"/>
        <v>11829.483059520864</v>
      </c>
      <c r="Q1234">
        <f t="shared" si="278"/>
        <v>11.829483059520864</v>
      </c>
    </row>
    <row r="1235" spans="1:17" x14ac:dyDescent="0.3">
      <c r="A1235">
        <v>1226</v>
      </c>
      <c r="B1235">
        <v>95.3</v>
      </c>
      <c r="C1235">
        <f t="shared" si="266"/>
        <v>26.472222222222221</v>
      </c>
      <c r="D1235">
        <f t="shared" si="267"/>
        <v>274.35480208333331</v>
      </c>
      <c r="E1235">
        <f t="shared" si="268"/>
        <v>225.63</v>
      </c>
      <c r="F1235">
        <f t="shared" si="279"/>
        <v>-111.11111111111427</v>
      </c>
      <c r="G1235">
        <f t="shared" si="269"/>
        <v>388.87369097221904</v>
      </c>
      <c r="H1235">
        <f t="shared" si="270"/>
        <v>10294.350763792354</v>
      </c>
      <c r="I1235">
        <v>300</v>
      </c>
      <c r="J1235">
        <f t="shared" si="271"/>
        <v>333.33333333333331</v>
      </c>
      <c r="K1235">
        <f t="shared" si="272"/>
        <v>10294.350763792354</v>
      </c>
      <c r="L1235">
        <f t="shared" si="273"/>
        <v>0</v>
      </c>
      <c r="M1235">
        <f t="shared" si="274"/>
        <v>11438.167515324838</v>
      </c>
      <c r="N1235">
        <f t="shared" si="275"/>
        <v>0</v>
      </c>
      <c r="O1235">
        <f t="shared" si="276"/>
        <v>11438.167515324838</v>
      </c>
      <c r="P1235">
        <f t="shared" si="277"/>
        <v>11771.500848658172</v>
      </c>
      <c r="Q1235">
        <f t="shared" si="278"/>
        <v>11.771500848658173</v>
      </c>
    </row>
    <row r="1236" spans="1:17" x14ac:dyDescent="0.3">
      <c r="A1236">
        <v>1227</v>
      </c>
      <c r="B1236">
        <v>95.2</v>
      </c>
      <c r="C1236">
        <f t="shared" si="266"/>
        <v>26.444444444444443</v>
      </c>
      <c r="D1236">
        <f t="shared" si="267"/>
        <v>273.77933333333328</v>
      </c>
      <c r="E1236">
        <f t="shared" si="268"/>
        <v>225.63</v>
      </c>
      <c r="F1236">
        <f t="shared" si="279"/>
        <v>-55.555555555557135</v>
      </c>
      <c r="G1236">
        <f t="shared" si="269"/>
        <v>443.85377777777614</v>
      </c>
      <c r="H1236">
        <f t="shared" si="270"/>
        <v>11737.466567901191</v>
      </c>
      <c r="I1236">
        <v>300</v>
      </c>
      <c r="J1236">
        <f t="shared" si="271"/>
        <v>333.33333333333331</v>
      </c>
      <c r="K1236">
        <f t="shared" si="272"/>
        <v>11737.466567901191</v>
      </c>
      <c r="L1236">
        <f t="shared" si="273"/>
        <v>0</v>
      </c>
      <c r="M1236">
        <f t="shared" si="274"/>
        <v>13041.629519890212</v>
      </c>
      <c r="N1236">
        <f t="shared" si="275"/>
        <v>0</v>
      </c>
      <c r="O1236">
        <f t="shared" si="276"/>
        <v>13041.629519890212</v>
      </c>
      <c r="P1236">
        <f t="shared" si="277"/>
        <v>13374.962853223546</v>
      </c>
      <c r="Q1236">
        <f t="shared" si="278"/>
        <v>13.374962853223545</v>
      </c>
    </row>
    <row r="1237" spans="1:17" x14ac:dyDescent="0.3">
      <c r="A1237">
        <v>1228</v>
      </c>
      <c r="B1237">
        <v>95</v>
      </c>
      <c r="C1237">
        <f t="shared" si="266"/>
        <v>26.388888888888889</v>
      </c>
      <c r="D1237">
        <f t="shared" si="267"/>
        <v>272.63020833333331</v>
      </c>
      <c r="E1237">
        <f t="shared" si="268"/>
        <v>225.63</v>
      </c>
      <c r="F1237">
        <f t="shared" si="279"/>
        <v>-111.11111111110716</v>
      </c>
      <c r="G1237">
        <f t="shared" si="269"/>
        <v>387.14909722222615</v>
      </c>
      <c r="H1237">
        <f t="shared" si="270"/>
        <v>10216.434510030967</v>
      </c>
      <c r="I1237">
        <v>300</v>
      </c>
      <c r="J1237">
        <f t="shared" si="271"/>
        <v>333.33333333333331</v>
      </c>
      <c r="K1237">
        <f t="shared" si="272"/>
        <v>10216.434510030967</v>
      </c>
      <c r="L1237">
        <f t="shared" si="273"/>
        <v>0</v>
      </c>
      <c r="M1237">
        <f t="shared" si="274"/>
        <v>11351.593900034408</v>
      </c>
      <c r="N1237">
        <f t="shared" si="275"/>
        <v>0</v>
      </c>
      <c r="O1237">
        <f t="shared" si="276"/>
        <v>11351.593900034408</v>
      </c>
      <c r="P1237">
        <f t="shared" si="277"/>
        <v>11684.927233367742</v>
      </c>
      <c r="Q1237">
        <f t="shared" si="278"/>
        <v>11.684927233367741</v>
      </c>
    </row>
    <row r="1238" spans="1:17" x14ac:dyDescent="0.3">
      <c r="A1238">
        <v>1229</v>
      </c>
      <c r="B1238">
        <v>94.9</v>
      </c>
      <c r="C1238">
        <f t="shared" si="266"/>
        <v>26.361111111111111</v>
      </c>
      <c r="D1238">
        <f t="shared" si="267"/>
        <v>272.05655208333326</v>
      </c>
      <c r="E1238">
        <f t="shared" si="268"/>
        <v>225.63</v>
      </c>
      <c r="F1238">
        <f t="shared" si="279"/>
        <v>-55.555555555557135</v>
      </c>
      <c r="G1238">
        <f t="shared" si="269"/>
        <v>442.13099652777612</v>
      </c>
      <c r="H1238">
        <f t="shared" si="270"/>
        <v>11655.064325134987</v>
      </c>
      <c r="I1238">
        <v>300</v>
      </c>
      <c r="J1238">
        <f t="shared" si="271"/>
        <v>333.33333333333331</v>
      </c>
      <c r="K1238">
        <f t="shared" si="272"/>
        <v>11655.064325134987</v>
      </c>
      <c r="L1238">
        <f t="shared" si="273"/>
        <v>0</v>
      </c>
      <c r="M1238">
        <f t="shared" si="274"/>
        <v>12950.071472372207</v>
      </c>
      <c r="N1238">
        <f t="shared" si="275"/>
        <v>0</v>
      </c>
      <c r="O1238">
        <f t="shared" si="276"/>
        <v>12950.071472372207</v>
      </c>
      <c r="P1238">
        <f t="shared" si="277"/>
        <v>13283.404805705541</v>
      </c>
      <c r="Q1238">
        <f t="shared" si="278"/>
        <v>13.28340480570554</v>
      </c>
    </row>
    <row r="1239" spans="1:17" x14ac:dyDescent="0.3">
      <c r="A1239">
        <v>1230</v>
      </c>
      <c r="B1239">
        <v>94.7</v>
      </c>
      <c r="C1239">
        <f t="shared" si="266"/>
        <v>26.305555555555557</v>
      </c>
      <c r="D1239">
        <f t="shared" si="267"/>
        <v>270.91105208333335</v>
      </c>
      <c r="E1239">
        <f t="shared" si="268"/>
        <v>225.63</v>
      </c>
      <c r="F1239">
        <f t="shared" si="279"/>
        <v>-111.11111111110716</v>
      </c>
      <c r="G1239">
        <f t="shared" si="269"/>
        <v>385.42994097222618</v>
      </c>
      <c r="H1239">
        <f t="shared" si="270"/>
        <v>10138.948725019394</v>
      </c>
      <c r="I1239">
        <v>300</v>
      </c>
      <c r="J1239">
        <f t="shared" si="271"/>
        <v>333.33333333333331</v>
      </c>
      <c r="K1239">
        <f t="shared" si="272"/>
        <v>10138.948725019394</v>
      </c>
      <c r="L1239">
        <f t="shared" si="273"/>
        <v>0</v>
      </c>
      <c r="M1239">
        <f t="shared" si="274"/>
        <v>11265.498583354882</v>
      </c>
      <c r="N1239">
        <f t="shared" si="275"/>
        <v>0</v>
      </c>
      <c r="O1239">
        <f t="shared" si="276"/>
        <v>11265.498583354882</v>
      </c>
      <c r="P1239">
        <f t="shared" si="277"/>
        <v>11598.831916688216</v>
      </c>
      <c r="Q1239">
        <f t="shared" si="278"/>
        <v>11.598831916688216</v>
      </c>
    </row>
    <row r="1240" spans="1:17" x14ac:dyDescent="0.3">
      <c r="A1240">
        <v>1231</v>
      </c>
      <c r="B1240">
        <v>94.5</v>
      </c>
      <c r="C1240">
        <f t="shared" si="266"/>
        <v>26.25</v>
      </c>
      <c r="D1240">
        <f t="shared" si="267"/>
        <v>269.76796874999997</v>
      </c>
      <c r="E1240">
        <f t="shared" si="268"/>
        <v>225.63</v>
      </c>
      <c r="F1240">
        <f t="shared" si="279"/>
        <v>-111.11111111111427</v>
      </c>
      <c r="G1240">
        <f t="shared" si="269"/>
        <v>384.28685763888569</v>
      </c>
      <c r="H1240">
        <f t="shared" si="270"/>
        <v>10087.530013020749</v>
      </c>
      <c r="I1240">
        <v>300</v>
      </c>
      <c r="J1240">
        <f t="shared" si="271"/>
        <v>333.33333333333331</v>
      </c>
      <c r="K1240">
        <f t="shared" si="272"/>
        <v>10087.530013020749</v>
      </c>
      <c r="L1240">
        <f t="shared" si="273"/>
        <v>0</v>
      </c>
      <c r="M1240">
        <f t="shared" si="274"/>
        <v>11208.366681134165</v>
      </c>
      <c r="N1240">
        <f t="shared" si="275"/>
        <v>0</v>
      </c>
      <c r="O1240">
        <f t="shared" si="276"/>
        <v>11208.366681134165</v>
      </c>
      <c r="P1240">
        <f t="shared" si="277"/>
        <v>11541.700014467498</v>
      </c>
      <c r="Q1240">
        <f t="shared" si="278"/>
        <v>11.541700014467498</v>
      </c>
    </row>
    <row r="1241" spans="1:17" x14ac:dyDescent="0.3">
      <c r="A1241">
        <v>1232</v>
      </c>
      <c r="B1241">
        <v>94.4</v>
      </c>
      <c r="C1241">
        <f t="shared" si="266"/>
        <v>26.222222222222221</v>
      </c>
      <c r="D1241">
        <f t="shared" si="267"/>
        <v>269.19733333333329</v>
      </c>
      <c r="E1241">
        <f t="shared" si="268"/>
        <v>225.63</v>
      </c>
      <c r="F1241">
        <f t="shared" si="279"/>
        <v>-55.555555555557135</v>
      </c>
      <c r="G1241">
        <f t="shared" si="269"/>
        <v>439.27177777777615</v>
      </c>
      <c r="H1241">
        <f t="shared" si="270"/>
        <v>11518.682172839463</v>
      </c>
      <c r="I1241">
        <v>300</v>
      </c>
      <c r="J1241">
        <f t="shared" si="271"/>
        <v>333.33333333333331</v>
      </c>
      <c r="K1241">
        <f t="shared" si="272"/>
        <v>11518.682172839463</v>
      </c>
      <c r="L1241">
        <f t="shared" si="273"/>
        <v>0</v>
      </c>
      <c r="M1241">
        <f t="shared" si="274"/>
        <v>12798.535747599402</v>
      </c>
      <c r="N1241">
        <f t="shared" si="275"/>
        <v>0</v>
      </c>
      <c r="O1241">
        <f t="shared" si="276"/>
        <v>12798.535747599402</v>
      </c>
      <c r="P1241">
        <f t="shared" si="277"/>
        <v>13131.869080932736</v>
      </c>
      <c r="Q1241">
        <f t="shared" si="278"/>
        <v>13.131869080932736</v>
      </c>
    </row>
    <row r="1242" spans="1:17" x14ac:dyDescent="0.3">
      <c r="A1242">
        <v>1233</v>
      </c>
      <c r="B1242">
        <v>94.4</v>
      </c>
      <c r="C1242">
        <f t="shared" si="266"/>
        <v>26.222222222222221</v>
      </c>
      <c r="D1242">
        <f t="shared" si="267"/>
        <v>269.19733333333329</v>
      </c>
      <c r="E1242">
        <f t="shared" si="268"/>
        <v>225.63</v>
      </c>
      <c r="F1242">
        <f t="shared" si="279"/>
        <v>0</v>
      </c>
      <c r="G1242">
        <f t="shared" si="269"/>
        <v>494.82733333333329</v>
      </c>
      <c r="H1242">
        <f t="shared" si="270"/>
        <v>12975.472296296295</v>
      </c>
      <c r="I1242">
        <v>300</v>
      </c>
      <c r="J1242">
        <f t="shared" si="271"/>
        <v>333.33333333333331</v>
      </c>
      <c r="K1242">
        <f t="shared" si="272"/>
        <v>12975.472296296295</v>
      </c>
      <c r="L1242">
        <f t="shared" si="273"/>
        <v>0</v>
      </c>
      <c r="M1242">
        <f t="shared" si="274"/>
        <v>14417.191440329216</v>
      </c>
      <c r="N1242">
        <f t="shared" si="275"/>
        <v>0</v>
      </c>
      <c r="O1242">
        <f t="shared" si="276"/>
        <v>14417.191440329216</v>
      </c>
      <c r="P1242">
        <f t="shared" si="277"/>
        <v>14750.52477366255</v>
      </c>
      <c r="Q1242">
        <f t="shared" si="278"/>
        <v>14.75052477366255</v>
      </c>
    </row>
    <row r="1243" spans="1:17" x14ac:dyDescent="0.3">
      <c r="A1243">
        <v>1234</v>
      </c>
      <c r="B1243">
        <v>94.3</v>
      </c>
      <c r="C1243">
        <f t="shared" si="266"/>
        <v>26.194444444444443</v>
      </c>
      <c r="D1243">
        <f t="shared" si="267"/>
        <v>268.62730208333329</v>
      </c>
      <c r="E1243">
        <f t="shared" si="268"/>
        <v>225.63</v>
      </c>
      <c r="F1243">
        <f t="shared" si="279"/>
        <v>-55.555555555557135</v>
      </c>
      <c r="G1243">
        <f t="shared" si="269"/>
        <v>438.70174652777615</v>
      </c>
      <c r="H1243">
        <f t="shared" si="270"/>
        <v>11491.548527102581</v>
      </c>
      <c r="I1243">
        <v>300</v>
      </c>
      <c r="J1243">
        <f t="shared" si="271"/>
        <v>333.33333333333331</v>
      </c>
      <c r="K1243">
        <f t="shared" si="272"/>
        <v>11491.548527102581</v>
      </c>
      <c r="L1243">
        <f t="shared" si="273"/>
        <v>0</v>
      </c>
      <c r="M1243">
        <f t="shared" si="274"/>
        <v>12768.387252336201</v>
      </c>
      <c r="N1243">
        <f t="shared" si="275"/>
        <v>0</v>
      </c>
      <c r="O1243">
        <f t="shared" si="276"/>
        <v>12768.387252336201</v>
      </c>
      <c r="P1243">
        <f t="shared" si="277"/>
        <v>13101.720585669535</v>
      </c>
      <c r="Q1243">
        <f t="shared" si="278"/>
        <v>13.101720585669534</v>
      </c>
    </row>
    <row r="1244" spans="1:17" x14ac:dyDescent="0.3">
      <c r="A1244">
        <v>1235</v>
      </c>
      <c r="B1244">
        <v>94.3</v>
      </c>
      <c r="C1244">
        <f t="shared" si="266"/>
        <v>26.194444444444443</v>
      </c>
      <c r="D1244">
        <f t="shared" si="267"/>
        <v>268.62730208333329</v>
      </c>
      <c r="E1244">
        <f t="shared" si="268"/>
        <v>225.63</v>
      </c>
      <c r="F1244">
        <f t="shared" si="279"/>
        <v>0</v>
      </c>
      <c r="G1244">
        <f t="shared" si="269"/>
        <v>494.25730208333329</v>
      </c>
      <c r="H1244">
        <f t="shared" si="270"/>
        <v>12946.795440682869</v>
      </c>
      <c r="I1244">
        <v>300</v>
      </c>
      <c r="J1244">
        <f t="shared" si="271"/>
        <v>333.33333333333331</v>
      </c>
      <c r="K1244">
        <f t="shared" si="272"/>
        <v>12946.795440682869</v>
      </c>
      <c r="L1244">
        <f t="shared" si="273"/>
        <v>0</v>
      </c>
      <c r="M1244">
        <f t="shared" si="274"/>
        <v>14385.32826742541</v>
      </c>
      <c r="N1244">
        <f t="shared" si="275"/>
        <v>0</v>
      </c>
      <c r="O1244">
        <f t="shared" si="276"/>
        <v>14385.32826742541</v>
      </c>
      <c r="P1244">
        <f t="shared" si="277"/>
        <v>14718.661600758744</v>
      </c>
      <c r="Q1244">
        <f t="shared" si="278"/>
        <v>14.718661600758743</v>
      </c>
    </row>
    <row r="1245" spans="1:17" x14ac:dyDescent="0.3">
      <c r="A1245">
        <v>1236</v>
      </c>
      <c r="B1245">
        <v>94.1</v>
      </c>
      <c r="C1245">
        <f t="shared" si="266"/>
        <v>26.138888888888886</v>
      </c>
      <c r="D1245">
        <f t="shared" si="267"/>
        <v>267.48905208333326</v>
      </c>
      <c r="E1245">
        <f t="shared" si="268"/>
        <v>225.63</v>
      </c>
      <c r="F1245">
        <f t="shared" si="279"/>
        <v>-111.11111111111427</v>
      </c>
      <c r="G1245">
        <f t="shared" si="269"/>
        <v>382.00794097221899</v>
      </c>
      <c r="H1245">
        <f t="shared" si="270"/>
        <v>9985.2631237460555</v>
      </c>
      <c r="I1245">
        <v>300</v>
      </c>
      <c r="J1245">
        <f t="shared" si="271"/>
        <v>333.33333333333331</v>
      </c>
      <c r="K1245">
        <f t="shared" si="272"/>
        <v>9985.2631237460555</v>
      </c>
      <c r="L1245">
        <f t="shared" si="273"/>
        <v>0</v>
      </c>
      <c r="M1245">
        <f t="shared" si="274"/>
        <v>11094.736804162283</v>
      </c>
      <c r="N1245">
        <f t="shared" si="275"/>
        <v>0</v>
      </c>
      <c r="O1245">
        <f t="shared" si="276"/>
        <v>11094.736804162283</v>
      </c>
      <c r="P1245">
        <f t="shared" si="277"/>
        <v>11428.070137495617</v>
      </c>
      <c r="Q1245">
        <f t="shared" si="278"/>
        <v>11.428070137495617</v>
      </c>
    </row>
    <row r="1246" spans="1:17" x14ac:dyDescent="0.3">
      <c r="A1246">
        <v>1237</v>
      </c>
      <c r="B1246">
        <v>93.9</v>
      </c>
      <c r="C1246">
        <f t="shared" si="266"/>
        <v>26.083333333333336</v>
      </c>
      <c r="D1246">
        <f t="shared" si="267"/>
        <v>266.35321875000005</v>
      </c>
      <c r="E1246">
        <f t="shared" si="268"/>
        <v>225.63</v>
      </c>
      <c r="F1246">
        <f t="shared" si="279"/>
        <v>-111.11111111110006</v>
      </c>
      <c r="G1246">
        <f t="shared" si="269"/>
        <v>380.87210763889999</v>
      </c>
      <c r="H1246">
        <f t="shared" si="270"/>
        <v>9934.4141409146432</v>
      </c>
      <c r="I1246">
        <v>300</v>
      </c>
      <c r="J1246">
        <f t="shared" si="271"/>
        <v>333.33333333333331</v>
      </c>
      <c r="K1246">
        <f t="shared" si="272"/>
        <v>9934.4141409146432</v>
      </c>
      <c r="L1246">
        <f t="shared" si="273"/>
        <v>0</v>
      </c>
      <c r="M1246">
        <f t="shared" si="274"/>
        <v>11038.237934349603</v>
      </c>
      <c r="N1246">
        <f t="shared" si="275"/>
        <v>0</v>
      </c>
      <c r="O1246">
        <f t="shared" si="276"/>
        <v>11038.237934349603</v>
      </c>
      <c r="P1246">
        <f t="shared" si="277"/>
        <v>11371.571267682937</v>
      </c>
      <c r="Q1246">
        <f t="shared" si="278"/>
        <v>11.371571267682937</v>
      </c>
    </row>
    <row r="1247" spans="1:17" x14ac:dyDescent="0.3">
      <c r="A1247">
        <v>1238</v>
      </c>
      <c r="B1247">
        <v>93.4</v>
      </c>
      <c r="C1247">
        <f t="shared" si="266"/>
        <v>25.944444444444446</v>
      </c>
      <c r="D1247">
        <f t="shared" si="267"/>
        <v>263.52420833333338</v>
      </c>
      <c r="E1247">
        <f t="shared" si="268"/>
        <v>225.63</v>
      </c>
      <c r="F1247">
        <f t="shared" si="279"/>
        <v>-277.77777777777857</v>
      </c>
      <c r="G1247">
        <f t="shared" si="269"/>
        <v>211.3764305555548</v>
      </c>
      <c r="H1247">
        <f t="shared" si="270"/>
        <v>5484.0440594135616</v>
      </c>
      <c r="I1247">
        <v>300</v>
      </c>
      <c r="J1247">
        <f t="shared" si="271"/>
        <v>333.33333333333331</v>
      </c>
      <c r="K1247">
        <f t="shared" si="272"/>
        <v>5484.0440594135616</v>
      </c>
      <c r="L1247">
        <f t="shared" si="273"/>
        <v>0</v>
      </c>
      <c r="M1247">
        <f t="shared" si="274"/>
        <v>6093.3822882372906</v>
      </c>
      <c r="N1247">
        <f t="shared" si="275"/>
        <v>0</v>
      </c>
      <c r="O1247">
        <f t="shared" si="276"/>
        <v>6093.3822882372906</v>
      </c>
      <c r="P1247">
        <f t="shared" si="277"/>
        <v>6426.7156215706236</v>
      </c>
      <c r="Q1247">
        <f t="shared" si="278"/>
        <v>6.426715621570624</v>
      </c>
    </row>
    <row r="1248" spans="1:17" x14ac:dyDescent="0.3">
      <c r="A1248">
        <v>1239</v>
      </c>
      <c r="B1248">
        <v>92.8</v>
      </c>
      <c r="C1248">
        <f t="shared" si="266"/>
        <v>25.777777777777775</v>
      </c>
      <c r="D1248">
        <f t="shared" si="267"/>
        <v>260.14933333333323</v>
      </c>
      <c r="E1248">
        <f t="shared" si="268"/>
        <v>225.63</v>
      </c>
      <c r="F1248">
        <f t="shared" si="279"/>
        <v>-333.33333333334281</v>
      </c>
      <c r="G1248">
        <f t="shared" si="269"/>
        <v>152.44599999999042</v>
      </c>
      <c r="H1248">
        <f t="shared" si="270"/>
        <v>3929.7191111108637</v>
      </c>
      <c r="I1248">
        <v>300</v>
      </c>
      <c r="J1248">
        <f t="shared" si="271"/>
        <v>333.33333333333331</v>
      </c>
      <c r="K1248">
        <f t="shared" si="272"/>
        <v>3929.7191111108637</v>
      </c>
      <c r="L1248">
        <f t="shared" si="273"/>
        <v>0</v>
      </c>
      <c r="M1248">
        <f t="shared" si="274"/>
        <v>4366.3545679009594</v>
      </c>
      <c r="N1248">
        <f t="shared" si="275"/>
        <v>0</v>
      </c>
      <c r="O1248">
        <f t="shared" si="276"/>
        <v>4366.3545679009594</v>
      </c>
      <c r="P1248">
        <f t="shared" si="277"/>
        <v>4699.6879012342924</v>
      </c>
      <c r="Q1248">
        <f t="shared" si="278"/>
        <v>4.6996879012342925</v>
      </c>
    </row>
    <row r="1249" spans="1:17" x14ac:dyDescent="0.3">
      <c r="A1249">
        <v>1240</v>
      </c>
      <c r="B1249">
        <v>92</v>
      </c>
      <c r="C1249">
        <f t="shared" si="266"/>
        <v>25.555555555555554</v>
      </c>
      <c r="D1249">
        <f t="shared" si="267"/>
        <v>255.68333333333328</v>
      </c>
      <c r="E1249">
        <f t="shared" si="268"/>
        <v>225.63</v>
      </c>
      <c r="F1249">
        <f t="shared" si="279"/>
        <v>-444.44444444444287</v>
      </c>
      <c r="G1249">
        <f t="shared" si="269"/>
        <v>36.86888888889041</v>
      </c>
      <c r="H1249">
        <f t="shared" si="270"/>
        <v>942.20493827164375</v>
      </c>
      <c r="I1249">
        <v>300</v>
      </c>
      <c r="J1249">
        <f t="shared" si="271"/>
        <v>333.33333333333331</v>
      </c>
      <c r="K1249">
        <f t="shared" si="272"/>
        <v>942.20493827164375</v>
      </c>
      <c r="L1249">
        <f t="shared" si="273"/>
        <v>0</v>
      </c>
      <c r="M1249">
        <f t="shared" si="274"/>
        <v>1046.8943758573819</v>
      </c>
      <c r="N1249">
        <f t="shared" si="275"/>
        <v>0</v>
      </c>
      <c r="O1249">
        <f t="shared" si="276"/>
        <v>1046.8943758573819</v>
      </c>
      <c r="P1249">
        <f t="shared" si="277"/>
        <v>1380.2277091907151</v>
      </c>
      <c r="Q1249">
        <f t="shared" si="278"/>
        <v>1.3802277091907151</v>
      </c>
    </row>
    <row r="1250" spans="1:17" x14ac:dyDescent="0.3">
      <c r="A1250">
        <v>1241</v>
      </c>
      <c r="B1250">
        <v>91.3</v>
      </c>
      <c r="C1250">
        <f t="shared" si="266"/>
        <v>25.361111111111111</v>
      </c>
      <c r="D1250">
        <f t="shared" si="267"/>
        <v>251.8073020833333</v>
      </c>
      <c r="E1250">
        <f t="shared" si="268"/>
        <v>225.63</v>
      </c>
      <c r="F1250">
        <f t="shared" si="279"/>
        <v>-388.88888888888573</v>
      </c>
      <c r="G1250">
        <f t="shared" si="269"/>
        <v>88.548413194447562</v>
      </c>
      <c r="H1250">
        <f t="shared" si="270"/>
        <v>2245.6861457369619</v>
      </c>
      <c r="I1250">
        <v>300</v>
      </c>
      <c r="J1250">
        <f t="shared" si="271"/>
        <v>333.33333333333331</v>
      </c>
      <c r="K1250">
        <f t="shared" si="272"/>
        <v>2245.6861457369619</v>
      </c>
      <c r="L1250">
        <f t="shared" si="273"/>
        <v>0</v>
      </c>
      <c r="M1250">
        <f t="shared" si="274"/>
        <v>2495.2068285966243</v>
      </c>
      <c r="N1250">
        <f t="shared" si="275"/>
        <v>0</v>
      </c>
      <c r="O1250">
        <f t="shared" si="276"/>
        <v>2495.2068285966243</v>
      </c>
      <c r="P1250">
        <f t="shared" si="277"/>
        <v>2828.5401619299578</v>
      </c>
      <c r="Q1250">
        <f t="shared" si="278"/>
        <v>2.8285401619299577</v>
      </c>
    </row>
    <row r="1251" spans="1:17" x14ac:dyDescent="0.3">
      <c r="A1251">
        <v>1242</v>
      </c>
      <c r="B1251">
        <v>90.6</v>
      </c>
      <c r="C1251">
        <f t="shared" si="266"/>
        <v>25.166666666666664</v>
      </c>
      <c r="D1251">
        <f t="shared" si="267"/>
        <v>247.96087499999993</v>
      </c>
      <c r="E1251">
        <f t="shared" si="268"/>
        <v>225.63</v>
      </c>
      <c r="F1251">
        <f t="shared" si="279"/>
        <v>-388.88888888889284</v>
      </c>
      <c r="G1251">
        <f t="shared" si="269"/>
        <v>84.70198611110709</v>
      </c>
      <c r="H1251">
        <f t="shared" si="270"/>
        <v>2131.6666504628615</v>
      </c>
      <c r="I1251">
        <v>300</v>
      </c>
      <c r="J1251">
        <f t="shared" si="271"/>
        <v>333.33333333333331</v>
      </c>
      <c r="K1251">
        <f t="shared" si="272"/>
        <v>2131.6666504628615</v>
      </c>
      <c r="L1251">
        <f t="shared" si="273"/>
        <v>0</v>
      </c>
      <c r="M1251">
        <f t="shared" si="274"/>
        <v>2368.5185005142907</v>
      </c>
      <c r="N1251">
        <f t="shared" si="275"/>
        <v>0</v>
      </c>
      <c r="O1251">
        <f t="shared" si="276"/>
        <v>2368.5185005142907</v>
      </c>
      <c r="P1251">
        <f t="shared" si="277"/>
        <v>2701.8518338476242</v>
      </c>
      <c r="Q1251">
        <f t="shared" si="278"/>
        <v>2.7018518338476243</v>
      </c>
    </row>
    <row r="1252" spans="1:17" x14ac:dyDescent="0.3">
      <c r="A1252">
        <v>1243</v>
      </c>
      <c r="B1252">
        <v>90</v>
      </c>
      <c r="C1252">
        <f t="shared" si="266"/>
        <v>25</v>
      </c>
      <c r="D1252">
        <f t="shared" si="267"/>
        <v>244.68749999999997</v>
      </c>
      <c r="E1252">
        <f t="shared" si="268"/>
        <v>225.63</v>
      </c>
      <c r="F1252">
        <f t="shared" si="279"/>
        <v>-333.3333333333286</v>
      </c>
      <c r="G1252">
        <f t="shared" si="269"/>
        <v>136.9841666666714</v>
      </c>
      <c r="H1252">
        <f t="shared" si="270"/>
        <v>3424.6041666667852</v>
      </c>
      <c r="I1252">
        <v>300</v>
      </c>
      <c r="J1252">
        <f t="shared" si="271"/>
        <v>333.33333333333331</v>
      </c>
      <c r="K1252">
        <f t="shared" si="272"/>
        <v>3424.6041666667852</v>
      </c>
      <c r="L1252">
        <f t="shared" si="273"/>
        <v>0</v>
      </c>
      <c r="M1252">
        <f t="shared" si="274"/>
        <v>3805.1157407408723</v>
      </c>
      <c r="N1252">
        <f t="shared" si="275"/>
        <v>0</v>
      </c>
      <c r="O1252">
        <f t="shared" si="276"/>
        <v>3805.1157407408723</v>
      </c>
      <c r="P1252">
        <f t="shared" si="277"/>
        <v>4138.4490740742058</v>
      </c>
      <c r="Q1252">
        <f t="shared" si="278"/>
        <v>4.1384490740742059</v>
      </c>
    </row>
    <row r="1253" spans="1:17" x14ac:dyDescent="0.3">
      <c r="A1253">
        <v>1244</v>
      </c>
      <c r="B1253">
        <v>89.3</v>
      </c>
      <c r="C1253">
        <f t="shared" si="266"/>
        <v>24.805555555555554</v>
      </c>
      <c r="D1253">
        <f t="shared" si="267"/>
        <v>240.89605208333327</v>
      </c>
      <c r="E1253">
        <f t="shared" si="268"/>
        <v>225.63</v>
      </c>
      <c r="F1253">
        <f t="shared" si="279"/>
        <v>-388.88888888889284</v>
      </c>
      <c r="G1253">
        <f t="shared" si="269"/>
        <v>77.637163194440461</v>
      </c>
      <c r="H1253">
        <f t="shared" si="270"/>
        <v>1925.8329647954258</v>
      </c>
      <c r="I1253">
        <v>300</v>
      </c>
      <c r="J1253">
        <f t="shared" si="271"/>
        <v>333.33333333333331</v>
      </c>
      <c r="K1253">
        <f t="shared" si="272"/>
        <v>1925.8329647954258</v>
      </c>
      <c r="L1253">
        <f t="shared" si="273"/>
        <v>0</v>
      </c>
      <c r="M1253">
        <f t="shared" si="274"/>
        <v>2139.8144053282508</v>
      </c>
      <c r="N1253">
        <f t="shared" si="275"/>
        <v>0</v>
      </c>
      <c r="O1253">
        <f t="shared" si="276"/>
        <v>2139.8144053282508</v>
      </c>
      <c r="P1253">
        <f t="shared" si="277"/>
        <v>2473.1477386615843</v>
      </c>
      <c r="Q1253">
        <f t="shared" si="278"/>
        <v>2.4731477386615843</v>
      </c>
    </row>
    <row r="1254" spans="1:17" x14ac:dyDescent="0.3">
      <c r="A1254">
        <v>1245</v>
      </c>
      <c r="B1254">
        <v>88.7</v>
      </c>
      <c r="C1254">
        <f t="shared" si="266"/>
        <v>24.638888888888889</v>
      </c>
      <c r="D1254">
        <f t="shared" si="267"/>
        <v>237.66980208333331</v>
      </c>
      <c r="E1254">
        <f t="shared" si="268"/>
        <v>225.63</v>
      </c>
      <c r="F1254">
        <f t="shared" si="279"/>
        <v>-333.3333333333286</v>
      </c>
      <c r="G1254">
        <f t="shared" si="269"/>
        <v>129.96646875000471</v>
      </c>
      <c r="H1254">
        <f t="shared" si="270"/>
        <v>3202.2293828126162</v>
      </c>
      <c r="I1254">
        <v>300</v>
      </c>
      <c r="J1254">
        <f t="shared" si="271"/>
        <v>333.33333333333331</v>
      </c>
      <c r="K1254">
        <f t="shared" si="272"/>
        <v>3202.2293828126162</v>
      </c>
      <c r="L1254">
        <f t="shared" si="273"/>
        <v>0</v>
      </c>
      <c r="M1254">
        <f t="shared" si="274"/>
        <v>3558.0326475695733</v>
      </c>
      <c r="N1254">
        <f t="shared" si="275"/>
        <v>0</v>
      </c>
      <c r="O1254">
        <f t="shared" si="276"/>
        <v>3558.0326475695733</v>
      </c>
      <c r="P1254">
        <f t="shared" si="277"/>
        <v>3891.3659809029068</v>
      </c>
      <c r="Q1254">
        <f t="shared" si="278"/>
        <v>3.8913659809029069</v>
      </c>
    </row>
    <row r="1255" spans="1:17" x14ac:dyDescent="0.3">
      <c r="A1255">
        <v>1246</v>
      </c>
      <c r="B1255">
        <v>88.1</v>
      </c>
      <c r="C1255">
        <f t="shared" si="266"/>
        <v>24.472222222222221</v>
      </c>
      <c r="D1255">
        <f t="shared" si="267"/>
        <v>234.46530208333331</v>
      </c>
      <c r="E1255">
        <f t="shared" si="268"/>
        <v>225.63</v>
      </c>
      <c r="F1255">
        <f t="shared" si="279"/>
        <v>-333.3333333333357</v>
      </c>
      <c r="G1255">
        <f t="shared" si="269"/>
        <v>126.76196874999761</v>
      </c>
      <c r="H1255">
        <f t="shared" si="270"/>
        <v>3102.1470685763302</v>
      </c>
      <c r="I1255">
        <v>300</v>
      </c>
      <c r="J1255">
        <f t="shared" si="271"/>
        <v>333.33333333333331</v>
      </c>
      <c r="K1255">
        <f t="shared" si="272"/>
        <v>3102.1470685763302</v>
      </c>
      <c r="L1255">
        <f t="shared" si="273"/>
        <v>0</v>
      </c>
      <c r="M1255">
        <f t="shared" si="274"/>
        <v>3446.8300761959222</v>
      </c>
      <c r="N1255">
        <f t="shared" si="275"/>
        <v>0</v>
      </c>
      <c r="O1255">
        <f t="shared" si="276"/>
        <v>3446.8300761959222</v>
      </c>
      <c r="P1255">
        <f t="shared" si="277"/>
        <v>3780.1634095292557</v>
      </c>
      <c r="Q1255">
        <f t="shared" si="278"/>
        <v>3.7801634095292558</v>
      </c>
    </row>
    <row r="1256" spans="1:17" x14ac:dyDescent="0.3">
      <c r="A1256">
        <v>1247</v>
      </c>
      <c r="B1256">
        <v>87.4</v>
      </c>
      <c r="C1256">
        <f t="shared" si="266"/>
        <v>24.277777777777779</v>
      </c>
      <c r="D1256">
        <f t="shared" si="267"/>
        <v>230.75420833333331</v>
      </c>
      <c r="E1256">
        <f t="shared" si="268"/>
        <v>225.63</v>
      </c>
      <c r="F1256">
        <f t="shared" si="279"/>
        <v>-388.88888888888573</v>
      </c>
      <c r="G1256">
        <f t="shared" si="269"/>
        <v>67.495319444447546</v>
      </c>
      <c r="H1256">
        <f t="shared" si="270"/>
        <v>1638.6363665124211</v>
      </c>
      <c r="I1256">
        <v>300</v>
      </c>
      <c r="J1256">
        <f t="shared" si="271"/>
        <v>333.33333333333331</v>
      </c>
      <c r="K1256">
        <f t="shared" si="272"/>
        <v>1638.6363665124211</v>
      </c>
      <c r="L1256">
        <f t="shared" si="273"/>
        <v>0</v>
      </c>
      <c r="M1256">
        <f t="shared" si="274"/>
        <v>1820.7070739026901</v>
      </c>
      <c r="N1256">
        <f t="shared" si="275"/>
        <v>0</v>
      </c>
      <c r="O1256">
        <f t="shared" si="276"/>
        <v>1820.7070739026901</v>
      </c>
      <c r="P1256">
        <f t="shared" si="277"/>
        <v>2154.0404072360234</v>
      </c>
      <c r="Q1256">
        <f t="shared" si="278"/>
        <v>2.1540404072360233</v>
      </c>
    </row>
    <row r="1257" spans="1:17" x14ac:dyDescent="0.3">
      <c r="A1257">
        <v>1248</v>
      </c>
      <c r="B1257">
        <v>86.7</v>
      </c>
      <c r="C1257">
        <f t="shared" si="266"/>
        <v>24.083333333333332</v>
      </c>
      <c r="D1257">
        <f t="shared" si="267"/>
        <v>227.07271874999995</v>
      </c>
      <c r="E1257">
        <f t="shared" si="268"/>
        <v>225.63</v>
      </c>
      <c r="F1257">
        <f t="shared" si="279"/>
        <v>-388.88888888889284</v>
      </c>
      <c r="G1257">
        <f t="shared" si="269"/>
        <v>63.813829861107081</v>
      </c>
      <c r="H1257">
        <f t="shared" si="270"/>
        <v>1536.8497358216621</v>
      </c>
      <c r="I1257">
        <v>300</v>
      </c>
      <c r="J1257">
        <f t="shared" si="271"/>
        <v>333.33333333333331</v>
      </c>
      <c r="K1257">
        <f t="shared" si="272"/>
        <v>1536.8497358216621</v>
      </c>
      <c r="L1257">
        <f t="shared" si="273"/>
        <v>0</v>
      </c>
      <c r="M1257">
        <f t="shared" si="274"/>
        <v>1707.6108175796244</v>
      </c>
      <c r="N1257">
        <f t="shared" si="275"/>
        <v>0</v>
      </c>
      <c r="O1257">
        <f t="shared" si="276"/>
        <v>1707.6108175796244</v>
      </c>
      <c r="P1257">
        <f t="shared" si="277"/>
        <v>2040.9441509129576</v>
      </c>
      <c r="Q1257">
        <f t="shared" si="278"/>
        <v>2.0409441509129578</v>
      </c>
    </row>
    <row r="1258" spans="1:17" x14ac:dyDescent="0.3">
      <c r="A1258">
        <v>1249</v>
      </c>
      <c r="B1258">
        <v>86</v>
      </c>
      <c r="C1258">
        <f t="shared" si="266"/>
        <v>23.888888888888889</v>
      </c>
      <c r="D1258">
        <f t="shared" si="267"/>
        <v>223.42083333333329</v>
      </c>
      <c r="E1258">
        <f t="shared" si="268"/>
        <v>225.63</v>
      </c>
      <c r="F1258">
        <f t="shared" si="279"/>
        <v>-388.88888888888573</v>
      </c>
      <c r="G1258">
        <f t="shared" si="269"/>
        <v>60.161944444447556</v>
      </c>
      <c r="H1258">
        <f t="shared" si="270"/>
        <v>1437.2020061729138</v>
      </c>
      <c r="I1258">
        <v>300</v>
      </c>
      <c r="J1258">
        <f t="shared" si="271"/>
        <v>333.33333333333331</v>
      </c>
      <c r="K1258">
        <f t="shared" si="272"/>
        <v>1437.2020061729138</v>
      </c>
      <c r="L1258">
        <f t="shared" si="273"/>
        <v>0</v>
      </c>
      <c r="M1258">
        <f t="shared" si="274"/>
        <v>1596.8911179699041</v>
      </c>
      <c r="N1258">
        <f t="shared" si="275"/>
        <v>0</v>
      </c>
      <c r="O1258">
        <f t="shared" si="276"/>
        <v>1596.8911179699041</v>
      </c>
      <c r="P1258">
        <f t="shared" si="277"/>
        <v>1930.2244513032374</v>
      </c>
      <c r="Q1258">
        <f t="shared" si="278"/>
        <v>1.9302244513032374</v>
      </c>
    </row>
    <row r="1259" spans="1:17" x14ac:dyDescent="0.3">
      <c r="A1259">
        <v>1250</v>
      </c>
      <c r="B1259">
        <v>85.3</v>
      </c>
      <c r="C1259">
        <f t="shared" si="266"/>
        <v>23.694444444444443</v>
      </c>
      <c r="D1259">
        <f t="shared" si="267"/>
        <v>219.79855208333328</v>
      </c>
      <c r="E1259">
        <f t="shared" si="268"/>
        <v>225.63</v>
      </c>
      <c r="F1259">
        <f t="shared" si="279"/>
        <v>-388.88888888889284</v>
      </c>
      <c r="G1259">
        <f t="shared" si="269"/>
        <v>56.539663194440436</v>
      </c>
      <c r="H1259">
        <f t="shared" si="270"/>
        <v>1339.6759084682692</v>
      </c>
      <c r="I1259">
        <v>300</v>
      </c>
      <c r="J1259">
        <f t="shared" si="271"/>
        <v>333.33333333333331</v>
      </c>
      <c r="K1259">
        <f t="shared" si="272"/>
        <v>1339.6759084682692</v>
      </c>
      <c r="L1259">
        <f t="shared" si="273"/>
        <v>0</v>
      </c>
      <c r="M1259">
        <f t="shared" si="274"/>
        <v>1488.5287871869657</v>
      </c>
      <c r="N1259">
        <f t="shared" si="275"/>
        <v>0</v>
      </c>
      <c r="O1259">
        <f t="shared" si="276"/>
        <v>1488.5287871869657</v>
      </c>
      <c r="P1259">
        <f t="shared" si="277"/>
        <v>1821.862120520299</v>
      </c>
      <c r="Q1259">
        <f t="shared" si="278"/>
        <v>1.8218621205202989</v>
      </c>
    </row>
    <row r="1260" spans="1:17" x14ac:dyDescent="0.3">
      <c r="A1260">
        <v>1251</v>
      </c>
      <c r="B1260">
        <v>84.7</v>
      </c>
      <c r="C1260">
        <f t="shared" si="266"/>
        <v>23.527777777777779</v>
      </c>
      <c r="D1260">
        <f t="shared" si="267"/>
        <v>216.71730208333332</v>
      </c>
      <c r="E1260">
        <f t="shared" si="268"/>
        <v>225.63</v>
      </c>
      <c r="F1260">
        <f t="shared" si="279"/>
        <v>-333.3333333333286</v>
      </c>
      <c r="G1260">
        <f t="shared" si="269"/>
        <v>109.01396875000472</v>
      </c>
      <c r="H1260">
        <f t="shared" si="270"/>
        <v>2564.8564314237224</v>
      </c>
      <c r="I1260">
        <v>300</v>
      </c>
      <c r="J1260">
        <f t="shared" si="271"/>
        <v>333.33333333333331</v>
      </c>
      <c r="K1260">
        <f t="shared" si="272"/>
        <v>2564.8564314237224</v>
      </c>
      <c r="L1260">
        <f t="shared" si="273"/>
        <v>0</v>
      </c>
      <c r="M1260">
        <f t="shared" si="274"/>
        <v>2849.8404793596915</v>
      </c>
      <c r="N1260">
        <f t="shared" si="275"/>
        <v>0</v>
      </c>
      <c r="O1260">
        <f t="shared" si="276"/>
        <v>2849.8404793596915</v>
      </c>
      <c r="P1260">
        <f t="shared" si="277"/>
        <v>3183.173812693025</v>
      </c>
      <c r="Q1260">
        <f t="shared" si="278"/>
        <v>3.1831738126930249</v>
      </c>
    </row>
    <row r="1261" spans="1:17" x14ac:dyDescent="0.3">
      <c r="A1261">
        <v>1252</v>
      </c>
      <c r="B1261">
        <v>84.1</v>
      </c>
      <c r="C1261">
        <f t="shared" si="266"/>
        <v>23.361111111111111</v>
      </c>
      <c r="D1261">
        <f t="shared" si="267"/>
        <v>213.65780208333331</v>
      </c>
      <c r="E1261">
        <f t="shared" si="268"/>
        <v>225.63</v>
      </c>
      <c r="F1261">
        <f t="shared" si="279"/>
        <v>-333.3333333333357</v>
      </c>
      <c r="G1261">
        <f t="shared" si="269"/>
        <v>105.9544687499976</v>
      </c>
      <c r="H1261">
        <f t="shared" si="270"/>
        <v>2475.2141171874441</v>
      </c>
      <c r="I1261">
        <v>300</v>
      </c>
      <c r="J1261">
        <f t="shared" si="271"/>
        <v>333.33333333333331</v>
      </c>
      <c r="K1261">
        <f t="shared" si="272"/>
        <v>2475.2141171874441</v>
      </c>
      <c r="L1261">
        <f t="shared" si="273"/>
        <v>0</v>
      </c>
      <c r="M1261">
        <f t="shared" si="274"/>
        <v>2750.2379079860489</v>
      </c>
      <c r="N1261">
        <f t="shared" si="275"/>
        <v>0</v>
      </c>
      <c r="O1261">
        <f t="shared" si="276"/>
        <v>2750.2379079860489</v>
      </c>
      <c r="P1261">
        <f t="shared" si="277"/>
        <v>3083.5712413193824</v>
      </c>
      <c r="Q1261">
        <f t="shared" si="278"/>
        <v>3.0835712413193823</v>
      </c>
    </row>
    <row r="1262" spans="1:17" x14ac:dyDescent="0.3">
      <c r="A1262">
        <v>1253</v>
      </c>
      <c r="B1262">
        <v>83.5</v>
      </c>
      <c r="C1262">
        <f t="shared" si="266"/>
        <v>23.194444444444443</v>
      </c>
      <c r="D1262">
        <f t="shared" si="267"/>
        <v>210.62005208333326</v>
      </c>
      <c r="E1262">
        <f t="shared" si="268"/>
        <v>225.63</v>
      </c>
      <c r="F1262">
        <f t="shared" si="279"/>
        <v>-333.3333333333357</v>
      </c>
      <c r="G1262">
        <f t="shared" si="269"/>
        <v>102.91671874999753</v>
      </c>
      <c r="H1262">
        <f t="shared" si="270"/>
        <v>2387.0961154513316</v>
      </c>
      <c r="I1262">
        <v>300</v>
      </c>
      <c r="J1262">
        <f t="shared" si="271"/>
        <v>333.33333333333331</v>
      </c>
      <c r="K1262">
        <f t="shared" si="272"/>
        <v>2387.0961154513316</v>
      </c>
      <c r="L1262">
        <f t="shared" si="273"/>
        <v>0</v>
      </c>
      <c r="M1262">
        <f t="shared" si="274"/>
        <v>2652.329017168146</v>
      </c>
      <c r="N1262">
        <f t="shared" si="275"/>
        <v>0</v>
      </c>
      <c r="O1262">
        <f t="shared" si="276"/>
        <v>2652.329017168146</v>
      </c>
      <c r="P1262">
        <f t="shared" si="277"/>
        <v>2985.6623505014795</v>
      </c>
      <c r="Q1262">
        <f t="shared" si="278"/>
        <v>2.9856623505014794</v>
      </c>
    </row>
    <row r="1263" spans="1:17" x14ac:dyDescent="0.3">
      <c r="A1263">
        <v>1254</v>
      </c>
      <c r="B1263">
        <v>82.9</v>
      </c>
      <c r="C1263">
        <f t="shared" si="266"/>
        <v>23.027777777777779</v>
      </c>
      <c r="D1263">
        <f t="shared" si="267"/>
        <v>207.6040520833333</v>
      </c>
      <c r="E1263">
        <f t="shared" si="268"/>
        <v>225.63</v>
      </c>
      <c r="F1263">
        <f t="shared" si="279"/>
        <v>-333.3333333333286</v>
      </c>
      <c r="G1263">
        <f t="shared" si="269"/>
        <v>99.900718750004671</v>
      </c>
      <c r="H1263">
        <f t="shared" si="270"/>
        <v>2300.4915512153852</v>
      </c>
      <c r="I1263">
        <v>300</v>
      </c>
      <c r="J1263">
        <f t="shared" si="271"/>
        <v>333.33333333333331</v>
      </c>
      <c r="K1263">
        <f t="shared" si="272"/>
        <v>2300.4915512153852</v>
      </c>
      <c r="L1263">
        <f t="shared" si="273"/>
        <v>0</v>
      </c>
      <c r="M1263">
        <f t="shared" si="274"/>
        <v>2556.1017235726504</v>
      </c>
      <c r="N1263">
        <f t="shared" si="275"/>
        <v>0</v>
      </c>
      <c r="O1263">
        <f t="shared" si="276"/>
        <v>2556.1017235726504</v>
      </c>
      <c r="P1263">
        <f t="shared" si="277"/>
        <v>2889.4350569059839</v>
      </c>
      <c r="Q1263">
        <f t="shared" si="278"/>
        <v>2.8894350569059837</v>
      </c>
    </row>
    <row r="1264" spans="1:17" x14ac:dyDescent="0.3">
      <c r="A1264">
        <v>1255</v>
      </c>
      <c r="B1264">
        <v>82.3</v>
      </c>
      <c r="C1264">
        <f t="shared" si="266"/>
        <v>22.861111111111111</v>
      </c>
      <c r="D1264">
        <f t="shared" si="267"/>
        <v>204.60980208333331</v>
      </c>
      <c r="E1264">
        <f t="shared" si="268"/>
        <v>225.63</v>
      </c>
      <c r="F1264">
        <f t="shared" si="279"/>
        <v>-333.3333333333357</v>
      </c>
      <c r="G1264">
        <f t="shared" si="269"/>
        <v>96.9064687499976</v>
      </c>
      <c r="H1264">
        <f t="shared" si="270"/>
        <v>2215.3895494791118</v>
      </c>
      <c r="I1264">
        <v>300</v>
      </c>
      <c r="J1264">
        <f t="shared" si="271"/>
        <v>333.33333333333331</v>
      </c>
      <c r="K1264">
        <f t="shared" si="272"/>
        <v>2215.3895494791118</v>
      </c>
      <c r="L1264">
        <f t="shared" si="273"/>
        <v>0</v>
      </c>
      <c r="M1264">
        <f t="shared" si="274"/>
        <v>2461.5439438656799</v>
      </c>
      <c r="N1264">
        <f t="shared" si="275"/>
        <v>0</v>
      </c>
      <c r="O1264">
        <f t="shared" si="276"/>
        <v>2461.5439438656799</v>
      </c>
      <c r="P1264">
        <f t="shared" si="277"/>
        <v>2794.8772771990134</v>
      </c>
      <c r="Q1264">
        <f t="shared" si="278"/>
        <v>2.7948772771990136</v>
      </c>
    </row>
    <row r="1265" spans="1:17" x14ac:dyDescent="0.3">
      <c r="A1265">
        <v>1256</v>
      </c>
      <c r="B1265">
        <v>81.7</v>
      </c>
      <c r="C1265">
        <f t="shared" si="266"/>
        <v>22.694444444444446</v>
      </c>
      <c r="D1265">
        <f t="shared" si="267"/>
        <v>201.63730208333334</v>
      </c>
      <c r="E1265">
        <f t="shared" si="268"/>
        <v>225.63</v>
      </c>
      <c r="F1265">
        <f t="shared" si="279"/>
        <v>-333.3333333333286</v>
      </c>
      <c r="G1265">
        <f t="shared" si="269"/>
        <v>93.933968750004738</v>
      </c>
      <c r="H1265">
        <f t="shared" si="270"/>
        <v>2131.7792352431634</v>
      </c>
      <c r="I1265">
        <v>300</v>
      </c>
      <c r="J1265">
        <f t="shared" si="271"/>
        <v>333.33333333333331</v>
      </c>
      <c r="K1265">
        <f t="shared" si="272"/>
        <v>2131.7792352431634</v>
      </c>
      <c r="L1265">
        <f t="shared" si="273"/>
        <v>0</v>
      </c>
      <c r="M1265">
        <f t="shared" si="274"/>
        <v>2368.643594714626</v>
      </c>
      <c r="N1265">
        <f t="shared" si="275"/>
        <v>0</v>
      </c>
      <c r="O1265">
        <f t="shared" si="276"/>
        <v>2368.643594714626</v>
      </c>
      <c r="P1265">
        <f t="shared" si="277"/>
        <v>2701.9769280479595</v>
      </c>
      <c r="Q1265">
        <f t="shared" si="278"/>
        <v>2.7019769280479595</v>
      </c>
    </row>
    <row r="1266" spans="1:17" x14ac:dyDescent="0.3">
      <c r="A1266">
        <v>1257</v>
      </c>
      <c r="B1266">
        <v>81.099999999999994</v>
      </c>
      <c r="C1266">
        <f t="shared" si="266"/>
        <v>22.527777777777775</v>
      </c>
      <c r="D1266">
        <f t="shared" si="267"/>
        <v>198.68655208333328</v>
      </c>
      <c r="E1266">
        <f t="shared" si="268"/>
        <v>225.63</v>
      </c>
      <c r="F1266">
        <f t="shared" si="279"/>
        <v>-333.33333333334281</v>
      </c>
      <c r="G1266">
        <f t="shared" si="269"/>
        <v>90.983218749990442</v>
      </c>
      <c r="H1266">
        <f t="shared" si="270"/>
        <v>2049.6497335067288</v>
      </c>
      <c r="I1266">
        <v>300</v>
      </c>
      <c r="J1266">
        <f t="shared" si="271"/>
        <v>333.33333333333331</v>
      </c>
      <c r="K1266">
        <f t="shared" si="272"/>
        <v>2049.6497335067288</v>
      </c>
      <c r="L1266">
        <f t="shared" si="273"/>
        <v>0</v>
      </c>
      <c r="M1266">
        <f t="shared" si="274"/>
        <v>2277.3885927852543</v>
      </c>
      <c r="N1266">
        <f t="shared" si="275"/>
        <v>0</v>
      </c>
      <c r="O1266">
        <f t="shared" si="276"/>
        <v>2277.3885927852543</v>
      </c>
      <c r="P1266">
        <f t="shared" si="277"/>
        <v>2610.7219261185878</v>
      </c>
      <c r="Q1266">
        <f t="shared" si="278"/>
        <v>2.6107219261185879</v>
      </c>
    </row>
    <row r="1267" spans="1:17" x14ac:dyDescent="0.3">
      <c r="A1267">
        <v>1258</v>
      </c>
      <c r="B1267">
        <v>80.5</v>
      </c>
      <c r="C1267">
        <f t="shared" si="266"/>
        <v>22.361111111111111</v>
      </c>
      <c r="D1267">
        <f t="shared" si="267"/>
        <v>195.75755208333331</v>
      </c>
      <c r="E1267">
        <f t="shared" si="268"/>
        <v>225.63</v>
      </c>
      <c r="F1267">
        <f t="shared" si="279"/>
        <v>-333.3333333333286</v>
      </c>
      <c r="G1267">
        <f t="shared" si="269"/>
        <v>88.054218750004679</v>
      </c>
      <c r="H1267">
        <f t="shared" si="270"/>
        <v>1968.9901692709379</v>
      </c>
      <c r="I1267">
        <v>300</v>
      </c>
      <c r="J1267">
        <f t="shared" si="271"/>
        <v>333.33333333333331</v>
      </c>
      <c r="K1267">
        <f t="shared" si="272"/>
        <v>1968.9901692709379</v>
      </c>
      <c r="L1267">
        <f t="shared" si="273"/>
        <v>0</v>
      </c>
      <c r="M1267">
        <f t="shared" si="274"/>
        <v>2187.7668547454864</v>
      </c>
      <c r="N1267">
        <f t="shared" si="275"/>
        <v>0</v>
      </c>
      <c r="O1267">
        <f t="shared" si="276"/>
        <v>2187.7668547454864</v>
      </c>
      <c r="P1267">
        <f t="shared" si="277"/>
        <v>2521.1001880788199</v>
      </c>
      <c r="Q1267">
        <f t="shared" si="278"/>
        <v>2.5211001880788197</v>
      </c>
    </row>
    <row r="1268" spans="1:17" x14ac:dyDescent="0.3">
      <c r="A1268">
        <v>1259</v>
      </c>
      <c r="B1268">
        <v>79.900000000000006</v>
      </c>
      <c r="C1268">
        <f t="shared" si="266"/>
        <v>22.194444444444446</v>
      </c>
      <c r="D1268">
        <f t="shared" si="267"/>
        <v>192.85030208333333</v>
      </c>
      <c r="E1268">
        <f t="shared" si="268"/>
        <v>225.63</v>
      </c>
      <c r="F1268">
        <f t="shared" si="279"/>
        <v>-333.3333333333286</v>
      </c>
      <c r="G1268">
        <f t="shared" si="269"/>
        <v>85.146968750004703</v>
      </c>
      <c r="H1268">
        <f t="shared" si="270"/>
        <v>1889.7896675348268</v>
      </c>
      <c r="I1268">
        <v>300</v>
      </c>
      <c r="J1268">
        <f t="shared" si="271"/>
        <v>333.33333333333331</v>
      </c>
      <c r="K1268">
        <f t="shared" si="272"/>
        <v>1889.7896675348268</v>
      </c>
      <c r="L1268">
        <f t="shared" si="273"/>
        <v>0</v>
      </c>
      <c r="M1268">
        <f t="shared" si="274"/>
        <v>2099.7662972609187</v>
      </c>
      <c r="N1268">
        <f t="shared" si="275"/>
        <v>0</v>
      </c>
      <c r="O1268">
        <f t="shared" si="276"/>
        <v>2099.7662972609187</v>
      </c>
      <c r="P1268">
        <f t="shared" si="277"/>
        <v>2433.0996305942522</v>
      </c>
      <c r="Q1268">
        <f t="shared" si="278"/>
        <v>2.4330996305942523</v>
      </c>
    </row>
    <row r="1269" spans="1:17" x14ac:dyDescent="0.3">
      <c r="A1269">
        <v>1260</v>
      </c>
      <c r="B1269">
        <v>79.400000000000006</v>
      </c>
      <c r="C1269">
        <f t="shared" si="266"/>
        <v>22.055555555555557</v>
      </c>
      <c r="D1269">
        <f t="shared" si="267"/>
        <v>190.44420833333334</v>
      </c>
      <c r="E1269">
        <f t="shared" si="268"/>
        <v>225.63</v>
      </c>
      <c r="F1269">
        <f t="shared" si="279"/>
        <v>-277.77777777777857</v>
      </c>
      <c r="G1269">
        <f t="shared" si="269"/>
        <v>138.29643055555476</v>
      </c>
      <c r="H1269">
        <f t="shared" si="270"/>
        <v>3050.2046072530693</v>
      </c>
      <c r="I1269">
        <v>300</v>
      </c>
      <c r="J1269">
        <f t="shared" si="271"/>
        <v>333.33333333333331</v>
      </c>
      <c r="K1269">
        <f t="shared" si="272"/>
        <v>3050.2046072530693</v>
      </c>
      <c r="L1269">
        <f t="shared" si="273"/>
        <v>0</v>
      </c>
      <c r="M1269">
        <f t="shared" si="274"/>
        <v>3389.1162302811881</v>
      </c>
      <c r="N1269">
        <f t="shared" si="275"/>
        <v>0</v>
      </c>
      <c r="O1269">
        <f t="shared" si="276"/>
        <v>3389.1162302811881</v>
      </c>
      <c r="P1269">
        <f t="shared" si="277"/>
        <v>3722.4495636145216</v>
      </c>
      <c r="Q1269">
        <f t="shared" si="278"/>
        <v>3.7224495636145214</v>
      </c>
    </row>
    <row r="1270" spans="1:17" x14ac:dyDescent="0.3">
      <c r="A1270">
        <v>1261</v>
      </c>
      <c r="B1270">
        <v>79</v>
      </c>
      <c r="C1270">
        <f t="shared" si="266"/>
        <v>21.944444444444443</v>
      </c>
      <c r="D1270">
        <f t="shared" si="267"/>
        <v>188.53020833333326</v>
      </c>
      <c r="E1270">
        <f t="shared" si="268"/>
        <v>225.63</v>
      </c>
      <c r="F1270">
        <f t="shared" si="279"/>
        <v>-222.22222222222854</v>
      </c>
      <c r="G1270">
        <f t="shared" si="269"/>
        <v>191.93798611110469</v>
      </c>
      <c r="H1270">
        <f t="shared" si="270"/>
        <v>4211.9724729936861</v>
      </c>
      <c r="I1270">
        <v>300</v>
      </c>
      <c r="J1270">
        <f t="shared" si="271"/>
        <v>333.33333333333331</v>
      </c>
      <c r="K1270">
        <f t="shared" si="272"/>
        <v>4211.9724729936861</v>
      </c>
      <c r="L1270">
        <f t="shared" si="273"/>
        <v>0</v>
      </c>
      <c r="M1270">
        <f t="shared" si="274"/>
        <v>4679.9694144374289</v>
      </c>
      <c r="N1270">
        <f t="shared" si="275"/>
        <v>0</v>
      </c>
      <c r="O1270">
        <f t="shared" si="276"/>
        <v>4679.9694144374289</v>
      </c>
      <c r="P1270">
        <f t="shared" si="277"/>
        <v>5013.3027477707619</v>
      </c>
      <c r="Q1270">
        <f t="shared" si="278"/>
        <v>5.0133027477707621</v>
      </c>
    </row>
    <row r="1271" spans="1:17" x14ac:dyDescent="0.3">
      <c r="A1271">
        <v>1262</v>
      </c>
      <c r="B1271">
        <v>78.7</v>
      </c>
      <c r="C1271">
        <f t="shared" si="266"/>
        <v>21.861111111111111</v>
      </c>
      <c r="D1271">
        <f t="shared" si="267"/>
        <v>187.10105208333331</v>
      </c>
      <c r="E1271">
        <f t="shared" si="268"/>
        <v>225.63</v>
      </c>
      <c r="F1271">
        <f t="shared" si="279"/>
        <v>-166.6666666666643</v>
      </c>
      <c r="G1271">
        <f t="shared" si="269"/>
        <v>246.06438541666904</v>
      </c>
      <c r="H1271">
        <f t="shared" si="270"/>
        <v>5379.2408700810702</v>
      </c>
      <c r="I1271">
        <v>300</v>
      </c>
      <c r="J1271">
        <f t="shared" si="271"/>
        <v>333.33333333333331</v>
      </c>
      <c r="K1271">
        <f t="shared" si="272"/>
        <v>5379.2408700810702</v>
      </c>
      <c r="L1271">
        <f t="shared" si="273"/>
        <v>0</v>
      </c>
      <c r="M1271">
        <f t="shared" si="274"/>
        <v>5976.9343000900781</v>
      </c>
      <c r="N1271">
        <f t="shared" si="275"/>
        <v>0</v>
      </c>
      <c r="O1271">
        <f t="shared" si="276"/>
        <v>5976.9343000900781</v>
      </c>
      <c r="P1271">
        <f t="shared" si="277"/>
        <v>6310.2676334234111</v>
      </c>
      <c r="Q1271">
        <f t="shared" si="278"/>
        <v>6.3102676334234111</v>
      </c>
    </row>
    <row r="1272" spans="1:17" x14ac:dyDescent="0.3">
      <c r="A1272">
        <v>1263</v>
      </c>
      <c r="B1272">
        <v>78.7</v>
      </c>
      <c r="C1272">
        <f t="shared" si="266"/>
        <v>21.861111111111111</v>
      </c>
      <c r="D1272">
        <f t="shared" si="267"/>
        <v>187.10105208333331</v>
      </c>
      <c r="E1272">
        <f t="shared" si="268"/>
        <v>225.63</v>
      </c>
      <c r="F1272">
        <f t="shared" si="279"/>
        <v>0</v>
      </c>
      <c r="G1272">
        <f t="shared" si="269"/>
        <v>412.73105208333334</v>
      </c>
      <c r="H1272">
        <f t="shared" si="270"/>
        <v>9022.7593885995375</v>
      </c>
      <c r="I1272">
        <v>300</v>
      </c>
      <c r="J1272">
        <f t="shared" si="271"/>
        <v>333.33333333333331</v>
      </c>
      <c r="K1272">
        <f t="shared" si="272"/>
        <v>9022.7593885995375</v>
      </c>
      <c r="L1272">
        <f t="shared" si="273"/>
        <v>0</v>
      </c>
      <c r="M1272">
        <f t="shared" si="274"/>
        <v>10025.288209555041</v>
      </c>
      <c r="N1272">
        <f t="shared" si="275"/>
        <v>0</v>
      </c>
      <c r="O1272">
        <f t="shared" si="276"/>
        <v>10025.288209555041</v>
      </c>
      <c r="P1272">
        <f t="shared" si="277"/>
        <v>10358.621542888375</v>
      </c>
      <c r="Q1272">
        <f t="shared" si="278"/>
        <v>10.358621542888375</v>
      </c>
    </row>
    <row r="1273" spans="1:17" x14ac:dyDescent="0.3">
      <c r="A1273">
        <v>1264</v>
      </c>
      <c r="B1273">
        <v>78.8</v>
      </c>
      <c r="C1273">
        <f t="shared" si="266"/>
        <v>21.888888888888889</v>
      </c>
      <c r="D1273">
        <f t="shared" si="267"/>
        <v>187.57683333333333</v>
      </c>
      <c r="E1273">
        <f t="shared" si="268"/>
        <v>225.63</v>
      </c>
      <c r="F1273">
        <f t="shared" si="279"/>
        <v>55.555555555557135</v>
      </c>
      <c r="G1273">
        <f t="shared" si="269"/>
        <v>468.76238888889043</v>
      </c>
      <c r="H1273">
        <f t="shared" si="270"/>
        <v>10260.687845679045</v>
      </c>
      <c r="I1273">
        <v>300</v>
      </c>
      <c r="J1273">
        <f t="shared" si="271"/>
        <v>333.33333333333331</v>
      </c>
      <c r="K1273">
        <f t="shared" si="272"/>
        <v>10260.687845679045</v>
      </c>
      <c r="L1273">
        <f t="shared" si="273"/>
        <v>0</v>
      </c>
      <c r="M1273">
        <f t="shared" si="274"/>
        <v>11400.764272976718</v>
      </c>
      <c r="N1273">
        <f t="shared" si="275"/>
        <v>0</v>
      </c>
      <c r="O1273">
        <f t="shared" si="276"/>
        <v>11400.764272976718</v>
      </c>
      <c r="P1273">
        <f t="shared" si="277"/>
        <v>11734.097606310052</v>
      </c>
      <c r="Q1273">
        <f t="shared" si="278"/>
        <v>11.734097606310051</v>
      </c>
    </row>
    <row r="1274" spans="1:17" x14ac:dyDescent="0.3">
      <c r="A1274">
        <v>1265</v>
      </c>
      <c r="B1274">
        <v>79.099999999999994</v>
      </c>
      <c r="C1274">
        <f t="shared" si="266"/>
        <v>21.972222222222221</v>
      </c>
      <c r="D1274">
        <f t="shared" si="267"/>
        <v>189.0078020833333</v>
      </c>
      <c r="E1274">
        <f t="shared" si="268"/>
        <v>225.63</v>
      </c>
      <c r="F1274">
        <f t="shared" si="279"/>
        <v>166.6666666666643</v>
      </c>
      <c r="G1274">
        <f t="shared" si="269"/>
        <v>581.30446874999757</v>
      </c>
      <c r="H1274">
        <f t="shared" si="270"/>
        <v>12772.55096614578</v>
      </c>
      <c r="I1274">
        <v>300</v>
      </c>
      <c r="J1274">
        <f t="shared" si="271"/>
        <v>333.33333333333331</v>
      </c>
      <c r="K1274">
        <f t="shared" si="272"/>
        <v>12772.55096614578</v>
      </c>
      <c r="L1274">
        <f t="shared" si="273"/>
        <v>0</v>
      </c>
      <c r="M1274">
        <f t="shared" si="274"/>
        <v>14191.723295717533</v>
      </c>
      <c r="N1274">
        <f t="shared" si="275"/>
        <v>0</v>
      </c>
      <c r="O1274">
        <f t="shared" si="276"/>
        <v>14191.723295717533</v>
      </c>
      <c r="P1274">
        <f t="shared" si="277"/>
        <v>14525.056629050867</v>
      </c>
      <c r="Q1274">
        <f t="shared" si="278"/>
        <v>14.525056629050868</v>
      </c>
    </row>
    <row r="1275" spans="1:17" x14ac:dyDescent="0.3">
      <c r="A1275">
        <v>1266</v>
      </c>
      <c r="B1275">
        <v>79.400000000000006</v>
      </c>
      <c r="C1275">
        <f t="shared" si="266"/>
        <v>22.055555555555557</v>
      </c>
      <c r="D1275">
        <f t="shared" si="267"/>
        <v>190.44420833333334</v>
      </c>
      <c r="E1275">
        <f t="shared" si="268"/>
        <v>225.63</v>
      </c>
      <c r="F1275">
        <f t="shared" si="279"/>
        <v>166.6666666666714</v>
      </c>
      <c r="G1275">
        <f t="shared" si="269"/>
        <v>582.74087500000473</v>
      </c>
      <c r="H1275">
        <f t="shared" si="270"/>
        <v>12852.67374305566</v>
      </c>
      <c r="I1275">
        <v>300</v>
      </c>
      <c r="J1275">
        <f t="shared" si="271"/>
        <v>333.33333333333331</v>
      </c>
      <c r="K1275">
        <f t="shared" si="272"/>
        <v>12852.67374305566</v>
      </c>
      <c r="L1275">
        <f t="shared" si="273"/>
        <v>0</v>
      </c>
      <c r="M1275">
        <f t="shared" si="274"/>
        <v>14280.748603395177</v>
      </c>
      <c r="N1275">
        <f t="shared" si="275"/>
        <v>0</v>
      </c>
      <c r="O1275">
        <f t="shared" si="276"/>
        <v>14280.748603395177</v>
      </c>
      <c r="P1275">
        <f t="shared" si="277"/>
        <v>14614.081936728511</v>
      </c>
      <c r="Q1275">
        <f t="shared" si="278"/>
        <v>14.61408193672851</v>
      </c>
    </row>
    <row r="1276" spans="1:17" x14ac:dyDescent="0.3">
      <c r="A1276">
        <v>1267</v>
      </c>
      <c r="B1276">
        <v>79.599999999999994</v>
      </c>
      <c r="C1276">
        <f t="shared" si="266"/>
        <v>22.111111111111111</v>
      </c>
      <c r="D1276">
        <f t="shared" si="267"/>
        <v>191.4048333333333</v>
      </c>
      <c r="E1276">
        <f t="shared" si="268"/>
        <v>225.63</v>
      </c>
      <c r="F1276">
        <f t="shared" si="279"/>
        <v>111.11111111110716</v>
      </c>
      <c r="G1276">
        <f t="shared" si="269"/>
        <v>528.14594444444037</v>
      </c>
      <c r="H1276">
        <f t="shared" si="270"/>
        <v>11677.893660493737</v>
      </c>
      <c r="I1276">
        <v>300</v>
      </c>
      <c r="J1276">
        <f t="shared" si="271"/>
        <v>333.33333333333331</v>
      </c>
      <c r="K1276">
        <f t="shared" si="272"/>
        <v>11677.893660493737</v>
      </c>
      <c r="L1276">
        <f t="shared" si="273"/>
        <v>0</v>
      </c>
      <c r="M1276">
        <f t="shared" si="274"/>
        <v>12975.437400548597</v>
      </c>
      <c r="N1276">
        <f t="shared" si="275"/>
        <v>0</v>
      </c>
      <c r="O1276">
        <f t="shared" si="276"/>
        <v>12975.437400548597</v>
      </c>
      <c r="P1276">
        <f t="shared" si="277"/>
        <v>13308.770733881931</v>
      </c>
      <c r="Q1276">
        <f t="shared" si="278"/>
        <v>13.30877073388193</v>
      </c>
    </row>
    <row r="1277" spans="1:17" x14ac:dyDescent="0.3">
      <c r="A1277">
        <v>1268</v>
      </c>
      <c r="B1277">
        <v>79.8</v>
      </c>
      <c r="C1277">
        <f t="shared" si="266"/>
        <v>22.166666666666664</v>
      </c>
      <c r="D1277">
        <f t="shared" si="267"/>
        <v>192.36787499999994</v>
      </c>
      <c r="E1277">
        <f t="shared" si="268"/>
        <v>225.63</v>
      </c>
      <c r="F1277">
        <f t="shared" si="279"/>
        <v>111.11111111110716</v>
      </c>
      <c r="G1277">
        <f t="shared" si="269"/>
        <v>529.10898611110701</v>
      </c>
      <c r="H1277">
        <f t="shared" si="270"/>
        <v>11728.582525462871</v>
      </c>
      <c r="I1277">
        <v>300</v>
      </c>
      <c r="J1277">
        <f t="shared" si="271"/>
        <v>333.33333333333331</v>
      </c>
      <c r="K1277">
        <f t="shared" si="272"/>
        <v>11728.582525462871</v>
      </c>
      <c r="L1277">
        <f t="shared" si="273"/>
        <v>0</v>
      </c>
      <c r="M1277">
        <f t="shared" si="274"/>
        <v>13031.758361625412</v>
      </c>
      <c r="N1277">
        <f t="shared" si="275"/>
        <v>0</v>
      </c>
      <c r="O1277">
        <f t="shared" si="276"/>
        <v>13031.758361625412</v>
      </c>
      <c r="P1277">
        <f t="shared" si="277"/>
        <v>13365.091694958746</v>
      </c>
      <c r="Q1277">
        <f t="shared" si="278"/>
        <v>13.365091694958746</v>
      </c>
    </row>
    <row r="1278" spans="1:17" x14ac:dyDescent="0.3">
      <c r="A1278">
        <v>1269</v>
      </c>
      <c r="B1278">
        <v>79.8</v>
      </c>
      <c r="C1278">
        <f t="shared" si="266"/>
        <v>22.166666666666664</v>
      </c>
      <c r="D1278">
        <f t="shared" si="267"/>
        <v>192.36787499999994</v>
      </c>
      <c r="E1278">
        <f t="shared" si="268"/>
        <v>225.63</v>
      </c>
      <c r="F1278">
        <f t="shared" si="279"/>
        <v>0</v>
      </c>
      <c r="G1278">
        <f t="shared" si="269"/>
        <v>417.99787499999991</v>
      </c>
      <c r="H1278">
        <f t="shared" si="270"/>
        <v>9265.6195624999964</v>
      </c>
      <c r="I1278">
        <v>300</v>
      </c>
      <c r="J1278">
        <f t="shared" si="271"/>
        <v>333.33333333333331</v>
      </c>
      <c r="K1278">
        <f t="shared" si="272"/>
        <v>9265.6195624999964</v>
      </c>
      <c r="L1278">
        <f t="shared" si="273"/>
        <v>0</v>
      </c>
      <c r="M1278">
        <f t="shared" si="274"/>
        <v>10295.132847222218</v>
      </c>
      <c r="N1278">
        <f t="shared" si="275"/>
        <v>0</v>
      </c>
      <c r="O1278">
        <f t="shared" si="276"/>
        <v>10295.132847222218</v>
      </c>
      <c r="P1278">
        <f t="shared" si="277"/>
        <v>10628.466180555552</v>
      </c>
      <c r="Q1278">
        <f t="shared" si="278"/>
        <v>10.628466180555552</v>
      </c>
    </row>
    <row r="1279" spans="1:17" x14ac:dyDescent="0.3">
      <c r="A1279">
        <v>1270</v>
      </c>
      <c r="B1279">
        <v>79.599999999999994</v>
      </c>
      <c r="C1279">
        <f t="shared" si="266"/>
        <v>22.111111111111111</v>
      </c>
      <c r="D1279">
        <f t="shared" si="267"/>
        <v>191.4048333333333</v>
      </c>
      <c r="E1279">
        <f t="shared" si="268"/>
        <v>225.63</v>
      </c>
      <c r="F1279">
        <f t="shared" si="279"/>
        <v>-111.11111111110716</v>
      </c>
      <c r="G1279">
        <f t="shared" si="269"/>
        <v>305.9237222222261</v>
      </c>
      <c r="H1279">
        <f t="shared" si="270"/>
        <v>6764.313413580333</v>
      </c>
      <c r="I1279">
        <v>300</v>
      </c>
      <c r="J1279">
        <f t="shared" si="271"/>
        <v>333.33333333333331</v>
      </c>
      <c r="K1279">
        <f t="shared" si="272"/>
        <v>6764.313413580333</v>
      </c>
      <c r="L1279">
        <f t="shared" si="273"/>
        <v>0</v>
      </c>
      <c r="M1279">
        <f t="shared" si="274"/>
        <v>7515.9037928670368</v>
      </c>
      <c r="N1279">
        <f t="shared" si="275"/>
        <v>0</v>
      </c>
      <c r="O1279">
        <f t="shared" si="276"/>
        <v>7515.9037928670368</v>
      </c>
      <c r="P1279">
        <f t="shared" si="277"/>
        <v>7849.2371262003699</v>
      </c>
      <c r="Q1279">
        <f t="shared" si="278"/>
        <v>7.8492371262003697</v>
      </c>
    </row>
    <row r="1280" spans="1:17" x14ac:dyDescent="0.3">
      <c r="A1280">
        <v>1271</v>
      </c>
      <c r="B1280">
        <v>79.3</v>
      </c>
      <c r="C1280">
        <f t="shared" si="266"/>
        <v>22.027777777777775</v>
      </c>
      <c r="D1280">
        <f t="shared" si="267"/>
        <v>189.96480208333327</v>
      </c>
      <c r="E1280">
        <f t="shared" si="268"/>
        <v>225.63</v>
      </c>
      <c r="F1280">
        <f t="shared" si="279"/>
        <v>-166.6666666666714</v>
      </c>
      <c r="G1280">
        <f t="shared" si="269"/>
        <v>248.92813541666186</v>
      </c>
      <c r="H1280">
        <f t="shared" si="270"/>
        <v>5483.3336495948006</v>
      </c>
      <c r="I1280">
        <v>300</v>
      </c>
      <c r="J1280">
        <f t="shared" si="271"/>
        <v>333.33333333333331</v>
      </c>
      <c r="K1280">
        <f t="shared" si="272"/>
        <v>5483.3336495948006</v>
      </c>
      <c r="L1280">
        <f t="shared" si="273"/>
        <v>0</v>
      </c>
      <c r="M1280">
        <f t="shared" si="274"/>
        <v>6092.5929439942229</v>
      </c>
      <c r="N1280">
        <f t="shared" si="275"/>
        <v>0</v>
      </c>
      <c r="O1280">
        <f t="shared" si="276"/>
        <v>6092.5929439942229</v>
      </c>
      <c r="P1280">
        <f t="shared" si="277"/>
        <v>6425.9262773275559</v>
      </c>
      <c r="Q1280">
        <f t="shared" si="278"/>
        <v>6.4259262773275561</v>
      </c>
    </row>
    <row r="1281" spans="1:17" x14ac:dyDescent="0.3">
      <c r="A1281">
        <v>1272</v>
      </c>
      <c r="B1281">
        <v>78.900000000000006</v>
      </c>
      <c r="C1281">
        <f t="shared" si="266"/>
        <v>21.916666666666668</v>
      </c>
      <c r="D1281">
        <f t="shared" si="267"/>
        <v>188.05321875000001</v>
      </c>
      <c r="E1281">
        <f t="shared" si="268"/>
        <v>225.63</v>
      </c>
      <c r="F1281">
        <f t="shared" si="279"/>
        <v>-222.22222222221433</v>
      </c>
      <c r="G1281">
        <f t="shared" si="269"/>
        <v>191.46099652778571</v>
      </c>
      <c r="H1281">
        <f t="shared" si="270"/>
        <v>4196.186840567304</v>
      </c>
      <c r="I1281">
        <v>300</v>
      </c>
      <c r="J1281">
        <f t="shared" si="271"/>
        <v>333.33333333333331</v>
      </c>
      <c r="K1281">
        <f t="shared" si="272"/>
        <v>4196.186840567304</v>
      </c>
      <c r="L1281">
        <f t="shared" si="273"/>
        <v>0</v>
      </c>
      <c r="M1281">
        <f t="shared" si="274"/>
        <v>4662.4298228525595</v>
      </c>
      <c r="N1281">
        <f t="shared" si="275"/>
        <v>0</v>
      </c>
      <c r="O1281">
        <f t="shared" si="276"/>
        <v>4662.4298228525595</v>
      </c>
      <c r="P1281">
        <f t="shared" si="277"/>
        <v>4995.7631561858925</v>
      </c>
      <c r="Q1281">
        <f t="shared" si="278"/>
        <v>4.9957631561858928</v>
      </c>
    </row>
    <row r="1282" spans="1:17" x14ac:dyDescent="0.3">
      <c r="A1282">
        <v>1273</v>
      </c>
      <c r="B1282">
        <v>78.5</v>
      </c>
      <c r="C1282">
        <f t="shared" si="266"/>
        <v>21.805555555555554</v>
      </c>
      <c r="D1282">
        <f t="shared" si="267"/>
        <v>186.15130208333329</v>
      </c>
      <c r="E1282">
        <f t="shared" si="268"/>
        <v>225.63</v>
      </c>
      <c r="F1282">
        <f t="shared" si="279"/>
        <v>-222.22222222222854</v>
      </c>
      <c r="G1282">
        <f t="shared" si="269"/>
        <v>189.55907986110475</v>
      </c>
      <c r="H1282">
        <f t="shared" si="270"/>
        <v>4133.4410469713112</v>
      </c>
      <c r="I1282">
        <v>300</v>
      </c>
      <c r="J1282">
        <f t="shared" si="271"/>
        <v>333.33333333333331</v>
      </c>
      <c r="K1282">
        <f t="shared" si="272"/>
        <v>4133.4410469713112</v>
      </c>
      <c r="L1282">
        <f t="shared" si="273"/>
        <v>0</v>
      </c>
      <c r="M1282">
        <f t="shared" si="274"/>
        <v>4592.7122744125681</v>
      </c>
      <c r="N1282">
        <f t="shared" si="275"/>
        <v>0</v>
      </c>
      <c r="O1282">
        <f t="shared" si="276"/>
        <v>4592.7122744125681</v>
      </c>
      <c r="P1282">
        <f t="shared" si="277"/>
        <v>4926.0456077459012</v>
      </c>
      <c r="Q1282">
        <f t="shared" si="278"/>
        <v>4.9260456077459009</v>
      </c>
    </row>
    <row r="1283" spans="1:17" x14ac:dyDescent="0.3">
      <c r="A1283">
        <v>1274</v>
      </c>
      <c r="B1283">
        <v>78.2</v>
      </c>
      <c r="C1283">
        <f t="shared" si="266"/>
        <v>21.722222222222221</v>
      </c>
      <c r="D1283">
        <f t="shared" si="267"/>
        <v>184.73120833333331</v>
      </c>
      <c r="E1283">
        <f t="shared" si="268"/>
        <v>225.63</v>
      </c>
      <c r="F1283">
        <f t="shared" si="279"/>
        <v>-166.6666666666643</v>
      </c>
      <c r="G1283">
        <f t="shared" si="269"/>
        <v>243.69454166666901</v>
      </c>
      <c r="H1283">
        <f t="shared" si="270"/>
        <v>5293.5869884259764</v>
      </c>
      <c r="I1283">
        <v>300</v>
      </c>
      <c r="J1283">
        <f t="shared" si="271"/>
        <v>333.33333333333331</v>
      </c>
      <c r="K1283">
        <f t="shared" si="272"/>
        <v>5293.5869884259764</v>
      </c>
      <c r="L1283">
        <f t="shared" si="273"/>
        <v>0</v>
      </c>
      <c r="M1283">
        <f t="shared" si="274"/>
        <v>5881.7633204733074</v>
      </c>
      <c r="N1283">
        <f t="shared" si="275"/>
        <v>0</v>
      </c>
      <c r="O1283">
        <f t="shared" si="276"/>
        <v>5881.7633204733074</v>
      </c>
      <c r="P1283">
        <f t="shared" si="277"/>
        <v>6215.0966538066405</v>
      </c>
      <c r="Q1283">
        <f t="shared" si="278"/>
        <v>6.2150966538066408</v>
      </c>
    </row>
    <row r="1284" spans="1:17" x14ac:dyDescent="0.3">
      <c r="A1284">
        <v>1275</v>
      </c>
      <c r="B1284">
        <v>77.900000000000006</v>
      </c>
      <c r="C1284">
        <f t="shared" si="266"/>
        <v>21.638888888888889</v>
      </c>
      <c r="D1284">
        <f t="shared" si="267"/>
        <v>183.31655208333333</v>
      </c>
      <c r="E1284">
        <f t="shared" si="268"/>
        <v>225.63</v>
      </c>
      <c r="F1284">
        <f t="shared" si="279"/>
        <v>-166.6666666666643</v>
      </c>
      <c r="G1284">
        <f t="shared" si="269"/>
        <v>242.27988541666906</v>
      </c>
      <c r="H1284">
        <f t="shared" si="270"/>
        <v>5242.6675205440333</v>
      </c>
      <c r="I1284">
        <v>300</v>
      </c>
      <c r="J1284">
        <f t="shared" si="271"/>
        <v>333.33333333333331</v>
      </c>
      <c r="K1284">
        <f t="shared" si="272"/>
        <v>5242.6675205440333</v>
      </c>
      <c r="L1284">
        <f t="shared" si="273"/>
        <v>0</v>
      </c>
      <c r="M1284">
        <f t="shared" si="274"/>
        <v>5825.1861339378147</v>
      </c>
      <c r="N1284">
        <f t="shared" si="275"/>
        <v>0</v>
      </c>
      <c r="O1284">
        <f t="shared" si="276"/>
        <v>5825.1861339378147</v>
      </c>
      <c r="P1284">
        <f t="shared" si="277"/>
        <v>6158.5194672711477</v>
      </c>
      <c r="Q1284">
        <f t="shared" si="278"/>
        <v>6.1585194672711481</v>
      </c>
    </row>
    <row r="1285" spans="1:17" x14ac:dyDescent="0.3">
      <c r="A1285">
        <v>1276</v>
      </c>
      <c r="B1285">
        <v>77.7</v>
      </c>
      <c r="C1285">
        <f t="shared" si="266"/>
        <v>21.583333333333332</v>
      </c>
      <c r="D1285">
        <f t="shared" si="267"/>
        <v>182.37646874999996</v>
      </c>
      <c r="E1285">
        <f t="shared" si="268"/>
        <v>225.63</v>
      </c>
      <c r="F1285">
        <f t="shared" si="279"/>
        <v>-111.11111111111427</v>
      </c>
      <c r="G1285">
        <f t="shared" si="269"/>
        <v>296.89535763888568</v>
      </c>
      <c r="H1285">
        <f t="shared" si="270"/>
        <v>6407.9914690392825</v>
      </c>
      <c r="I1285">
        <v>300</v>
      </c>
      <c r="J1285">
        <f t="shared" si="271"/>
        <v>333.33333333333331</v>
      </c>
      <c r="K1285">
        <f t="shared" si="272"/>
        <v>6407.9914690392825</v>
      </c>
      <c r="L1285">
        <f t="shared" si="273"/>
        <v>0</v>
      </c>
      <c r="M1285">
        <f t="shared" si="274"/>
        <v>7119.9905211547584</v>
      </c>
      <c r="N1285">
        <f t="shared" si="275"/>
        <v>0</v>
      </c>
      <c r="O1285">
        <f t="shared" si="276"/>
        <v>7119.9905211547584</v>
      </c>
      <c r="P1285">
        <f t="shared" si="277"/>
        <v>7453.3238544880915</v>
      </c>
      <c r="Q1285">
        <f t="shared" si="278"/>
        <v>7.4533238544880911</v>
      </c>
    </row>
    <row r="1286" spans="1:17" x14ac:dyDescent="0.3">
      <c r="A1286">
        <v>1277</v>
      </c>
      <c r="B1286">
        <v>77.7</v>
      </c>
      <c r="C1286">
        <f t="shared" si="266"/>
        <v>21.583333333333332</v>
      </c>
      <c r="D1286">
        <f t="shared" si="267"/>
        <v>182.37646874999996</v>
      </c>
      <c r="E1286">
        <f t="shared" si="268"/>
        <v>225.63</v>
      </c>
      <c r="F1286">
        <f t="shared" si="279"/>
        <v>0</v>
      </c>
      <c r="G1286">
        <f t="shared" si="269"/>
        <v>408.00646874999995</v>
      </c>
      <c r="H1286">
        <f t="shared" si="270"/>
        <v>8806.1396171874985</v>
      </c>
      <c r="I1286">
        <v>300</v>
      </c>
      <c r="J1286">
        <f t="shared" si="271"/>
        <v>333.33333333333331</v>
      </c>
      <c r="K1286">
        <f t="shared" si="272"/>
        <v>8806.1396171874985</v>
      </c>
      <c r="L1286">
        <f t="shared" si="273"/>
        <v>0</v>
      </c>
      <c r="M1286">
        <f t="shared" si="274"/>
        <v>9784.5995746527751</v>
      </c>
      <c r="N1286">
        <f t="shared" si="275"/>
        <v>0</v>
      </c>
      <c r="O1286">
        <f t="shared" si="276"/>
        <v>9784.5995746527751</v>
      </c>
      <c r="P1286">
        <f t="shared" si="277"/>
        <v>10117.932907986109</v>
      </c>
      <c r="Q1286">
        <f t="shared" si="278"/>
        <v>10.117932907986109</v>
      </c>
    </row>
    <row r="1287" spans="1:17" x14ac:dyDescent="0.3">
      <c r="A1287">
        <v>1278</v>
      </c>
      <c r="B1287">
        <v>77.8</v>
      </c>
      <c r="C1287">
        <f t="shared" si="266"/>
        <v>21.611111111111111</v>
      </c>
      <c r="D1287">
        <f t="shared" si="267"/>
        <v>182.84620833333332</v>
      </c>
      <c r="E1287">
        <f t="shared" si="268"/>
        <v>225.63</v>
      </c>
      <c r="F1287">
        <f t="shared" si="279"/>
        <v>55.555555555557135</v>
      </c>
      <c r="G1287">
        <f t="shared" si="269"/>
        <v>464.03176388889045</v>
      </c>
      <c r="H1287">
        <f t="shared" si="270"/>
        <v>10028.242008487689</v>
      </c>
      <c r="I1287">
        <v>300</v>
      </c>
      <c r="J1287">
        <f t="shared" si="271"/>
        <v>333.33333333333331</v>
      </c>
      <c r="K1287">
        <f t="shared" si="272"/>
        <v>10028.242008487689</v>
      </c>
      <c r="L1287">
        <f t="shared" si="273"/>
        <v>0</v>
      </c>
      <c r="M1287">
        <f t="shared" si="274"/>
        <v>11142.491120541876</v>
      </c>
      <c r="N1287">
        <f t="shared" si="275"/>
        <v>0</v>
      </c>
      <c r="O1287">
        <f t="shared" si="276"/>
        <v>11142.491120541876</v>
      </c>
      <c r="P1287">
        <f t="shared" si="277"/>
        <v>11475.82445387521</v>
      </c>
      <c r="Q1287">
        <f t="shared" si="278"/>
        <v>11.475824453875209</v>
      </c>
    </row>
    <row r="1288" spans="1:17" x14ac:dyDescent="0.3">
      <c r="A1288">
        <v>1279</v>
      </c>
      <c r="B1288">
        <v>77.900000000000006</v>
      </c>
      <c r="C1288">
        <f t="shared" si="266"/>
        <v>21.638888888888889</v>
      </c>
      <c r="D1288">
        <f t="shared" si="267"/>
        <v>183.31655208333333</v>
      </c>
      <c r="E1288">
        <f t="shared" si="268"/>
        <v>225.63</v>
      </c>
      <c r="F1288">
        <f t="shared" si="279"/>
        <v>55.555555555557135</v>
      </c>
      <c r="G1288">
        <f t="shared" si="269"/>
        <v>464.50210763889049</v>
      </c>
      <c r="H1288">
        <f t="shared" si="270"/>
        <v>10051.309495852658</v>
      </c>
      <c r="I1288">
        <v>300</v>
      </c>
      <c r="J1288">
        <f t="shared" si="271"/>
        <v>333.33333333333331</v>
      </c>
      <c r="K1288">
        <f t="shared" si="272"/>
        <v>10051.309495852658</v>
      </c>
      <c r="L1288">
        <f t="shared" si="273"/>
        <v>0</v>
      </c>
      <c r="M1288">
        <f t="shared" si="274"/>
        <v>11168.121662058509</v>
      </c>
      <c r="N1288">
        <f t="shared" si="275"/>
        <v>0</v>
      </c>
      <c r="O1288">
        <f t="shared" si="276"/>
        <v>11168.121662058509</v>
      </c>
      <c r="P1288">
        <f t="shared" si="277"/>
        <v>11501.454995391843</v>
      </c>
      <c r="Q1288">
        <f t="shared" si="278"/>
        <v>11.501454995391843</v>
      </c>
    </row>
    <row r="1289" spans="1:17" x14ac:dyDescent="0.3">
      <c r="A1289">
        <v>1280</v>
      </c>
      <c r="B1289">
        <v>78.099999999999994</v>
      </c>
      <c r="C1289">
        <f t="shared" si="266"/>
        <v>21.694444444444443</v>
      </c>
      <c r="D1289">
        <f t="shared" si="267"/>
        <v>184.2590520833333</v>
      </c>
      <c r="E1289">
        <f t="shared" si="268"/>
        <v>225.63</v>
      </c>
      <c r="F1289">
        <f t="shared" si="279"/>
        <v>111.11111111110716</v>
      </c>
      <c r="G1289">
        <f t="shared" si="269"/>
        <v>521.00016319444046</v>
      </c>
      <c r="H1289">
        <f t="shared" si="270"/>
        <v>11302.809095968278</v>
      </c>
      <c r="I1289">
        <v>300</v>
      </c>
      <c r="J1289">
        <f t="shared" si="271"/>
        <v>333.33333333333331</v>
      </c>
      <c r="K1289">
        <f t="shared" si="272"/>
        <v>11302.809095968278</v>
      </c>
      <c r="L1289">
        <f t="shared" si="273"/>
        <v>0</v>
      </c>
      <c r="M1289">
        <f t="shared" si="274"/>
        <v>12558.676773298086</v>
      </c>
      <c r="N1289">
        <f t="shared" si="275"/>
        <v>0</v>
      </c>
      <c r="O1289">
        <f t="shared" si="276"/>
        <v>12558.676773298086</v>
      </c>
      <c r="P1289">
        <f t="shared" si="277"/>
        <v>12892.01010663142</v>
      </c>
      <c r="Q1289">
        <f t="shared" si="278"/>
        <v>12.892010106631419</v>
      </c>
    </row>
    <row r="1290" spans="1:17" x14ac:dyDescent="0.3">
      <c r="A1290">
        <v>1281</v>
      </c>
      <c r="B1290">
        <v>78.3</v>
      </c>
      <c r="C1290">
        <f t="shared" ref="C1290:C1353" si="280">B1290/3.6</f>
        <v>21.75</v>
      </c>
      <c r="D1290">
        <f t="shared" ref="D1290:D1353" si="281">0.5*$E$1*$E$2*$E$3*(C1290^2)</f>
        <v>185.20396874999997</v>
      </c>
      <c r="E1290">
        <f t="shared" ref="E1290:E1353" si="282">$H$1*$H$2*$H$3*COS(0)</f>
        <v>225.63</v>
      </c>
      <c r="F1290">
        <f t="shared" si="279"/>
        <v>111.11111111111427</v>
      </c>
      <c r="G1290">
        <f t="shared" ref="G1290:G1353" si="283">D1290+E1290+F1290</f>
        <v>521.94507986111421</v>
      </c>
      <c r="H1290">
        <f t="shared" ref="H1290:H1353" si="284">G1290*C1290</f>
        <v>11352.305486979234</v>
      </c>
      <c r="I1290">
        <v>300</v>
      </c>
      <c r="J1290">
        <f t="shared" ref="J1290:J1353" si="285">I1290/0.9</f>
        <v>333.33333333333331</v>
      </c>
      <c r="K1290">
        <f t="shared" ref="K1290:K1353" si="286">IF(H1290&gt;0,H1290,0)</f>
        <v>11352.305486979234</v>
      </c>
      <c r="L1290">
        <f t="shared" ref="L1290:L1353" si="287">IF(H1290&lt;0,H1290,0)</f>
        <v>0</v>
      </c>
      <c r="M1290">
        <f t="shared" ref="M1290:M1353" si="288">K1290/0.9</f>
        <v>12613.67276331026</v>
      </c>
      <c r="N1290">
        <f t="shared" ref="N1290:N1353" si="289">L1290*0.9</f>
        <v>0</v>
      </c>
      <c r="O1290">
        <f t="shared" ref="O1290:O1353" si="290">M1290+N1290</f>
        <v>12613.67276331026</v>
      </c>
      <c r="P1290">
        <f t="shared" ref="P1290:P1353" si="291">J1290+O1290</f>
        <v>12947.006096643594</v>
      </c>
      <c r="Q1290">
        <f t="shared" ref="Q1290:Q1353" si="292">P1290/1000</f>
        <v>12.947006096643594</v>
      </c>
    </row>
    <row r="1291" spans="1:17" x14ac:dyDescent="0.3">
      <c r="A1291">
        <v>1282</v>
      </c>
      <c r="B1291">
        <v>78.3</v>
      </c>
      <c r="C1291">
        <f t="shared" si="280"/>
        <v>21.75</v>
      </c>
      <c r="D1291">
        <f t="shared" si="281"/>
        <v>185.20396874999997</v>
      </c>
      <c r="E1291">
        <f t="shared" si="282"/>
        <v>225.63</v>
      </c>
      <c r="F1291">
        <f t="shared" ref="F1291:F1354" si="293">$H$1*((C1291-C1290)/(A1291-A1290))</f>
        <v>0</v>
      </c>
      <c r="G1291">
        <f t="shared" si="283"/>
        <v>410.83396874999994</v>
      </c>
      <c r="H1291">
        <f t="shared" si="284"/>
        <v>8935.6388203124989</v>
      </c>
      <c r="I1291">
        <v>300</v>
      </c>
      <c r="J1291">
        <f t="shared" si="285"/>
        <v>333.33333333333331</v>
      </c>
      <c r="K1291">
        <f t="shared" si="286"/>
        <v>8935.6388203124989</v>
      </c>
      <c r="L1291">
        <f t="shared" si="287"/>
        <v>0</v>
      </c>
      <c r="M1291">
        <f t="shared" si="288"/>
        <v>9928.4875781249993</v>
      </c>
      <c r="N1291">
        <f t="shared" si="289"/>
        <v>0</v>
      </c>
      <c r="O1291">
        <f t="shared" si="290"/>
        <v>9928.4875781249993</v>
      </c>
      <c r="P1291">
        <f t="shared" si="291"/>
        <v>10261.820911458333</v>
      </c>
      <c r="Q1291">
        <f t="shared" si="292"/>
        <v>10.261820911458333</v>
      </c>
    </row>
    <row r="1292" spans="1:17" x14ac:dyDescent="0.3">
      <c r="A1292">
        <v>1283</v>
      </c>
      <c r="B1292">
        <v>78.400000000000006</v>
      </c>
      <c r="C1292">
        <f t="shared" si="280"/>
        <v>21.777777777777779</v>
      </c>
      <c r="D1292">
        <f t="shared" si="281"/>
        <v>185.67733333333334</v>
      </c>
      <c r="E1292">
        <f t="shared" si="282"/>
        <v>225.63</v>
      </c>
      <c r="F1292">
        <f t="shared" si="293"/>
        <v>55.555555555557135</v>
      </c>
      <c r="G1292">
        <f t="shared" si="283"/>
        <v>466.86288888889044</v>
      </c>
      <c r="H1292">
        <f t="shared" si="284"/>
        <v>10167.236246913615</v>
      </c>
      <c r="I1292">
        <v>300</v>
      </c>
      <c r="J1292">
        <f t="shared" si="285"/>
        <v>333.33333333333331</v>
      </c>
      <c r="K1292">
        <f t="shared" si="286"/>
        <v>10167.236246913615</v>
      </c>
      <c r="L1292">
        <f t="shared" si="287"/>
        <v>0</v>
      </c>
      <c r="M1292">
        <f t="shared" si="288"/>
        <v>11296.92916323735</v>
      </c>
      <c r="N1292">
        <f t="shared" si="289"/>
        <v>0</v>
      </c>
      <c r="O1292">
        <f t="shared" si="290"/>
        <v>11296.92916323735</v>
      </c>
      <c r="P1292">
        <f t="shared" si="291"/>
        <v>11630.262496570684</v>
      </c>
      <c r="Q1292">
        <f t="shared" si="292"/>
        <v>11.630262496570683</v>
      </c>
    </row>
    <row r="1293" spans="1:17" x14ac:dyDescent="0.3">
      <c r="A1293">
        <v>1284</v>
      </c>
      <c r="B1293">
        <v>78.400000000000006</v>
      </c>
      <c r="C1293">
        <f t="shared" si="280"/>
        <v>21.777777777777779</v>
      </c>
      <c r="D1293">
        <f t="shared" si="281"/>
        <v>185.67733333333334</v>
      </c>
      <c r="E1293">
        <f t="shared" si="282"/>
        <v>225.63</v>
      </c>
      <c r="F1293">
        <f t="shared" si="293"/>
        <v>0</v>
      </c>
      <c r="G1293">
        <f t="shared" si="283"/>
        <v>411.3073333333333</v>
      </c>
      <c r="H1293">
        <f t="shared" si="284"/>
        <v>8957.3597037037034</v>
      </c>
      <c r="I1293">
        <v>300</v>
      </c>
      <c r="J1293">
        <f t="shared" si="285"/>
        <v>333.33333333333331</v>
      </c>
      <c r="K1293">
        <f t="shared" si="286"/>
        <v>8957.3597037037034</v>
      </c>
      <c r="L1293">
        <f t="shared" si="287"/>
        <v>0</v>
      </c>
      <c r="M1293">
        <f t="shared" si="288"/>
        <v>9952.6218930041141</v>
      </c>
      <c r="N1293">
        <f t="shared" si="289"/>
        <v>0</v>
      </c>
      <c r="O1293">
        <f t="shared" si="290"/>
        <v>9952.6218930041141</v>
      </c>
      <c r="P1293">
        <f t="shared" si="291"/>
        <v>10285.955226337448</v>
      </c>
      <c r="Q1293">
        <f t="shared" si="292"/>
        <v>10.285955226337448</v>
      </c>
    </row>
    <row r="1294" spans="1:17" x14ac:dyDescent="0.3">
      <c r="A1294">
        <v>1285</v>
      </c>
      <c r="B1294">
        <v>78.400000000000006</v>
      </c>
      <c r="C1294">
        <f t="shared" si="280"/>
        <v>21.777777777777779</v>
      </c>
      <c r="D1294">
        <f t="shared" si="281"/>
        <v>185.67733333333334</v>
      </c>
      <c r="E1294">
        <f t="shared" si="282"/>
        <v>225.63</v>
      </c>
      <c r="F1294">
        <f t="shared" si="293"/>
        <v>0</v>
      </c>
      <c r="G1294">
        <f t="shared" si="283"/>
        <v>411.3073333333333</v>
      </c>
      <c r="H1294">
        <f t="shared" si="284"/>
        <v>8957.3597037037034</v>
      </c>
      <c r="I1294">
        <v>300</v>
      </c>
      <c r="J1294">
        <f t="shared" si="285"/>
        <v>333.33333333333331</v>
      </c>
      <c r="K1294">
        <f t="shared" si="286"/>
        <v>8957.3597037037034</v>
      </c>
      <c r="L1294">
        <f t="shared" si="287"/>
        <v>0</v>
      </c>
      <c r="M1294">
        <f t="shared" si="288"/>
        <v>9952.6218930041141</v>
      </c>
      <c r="N1294">
        <f t="shared" si="289"/>
        <v>0</v>
      </c>
      <c r="O1294">
        <f t="shared" si="290"/>
        <v>9952.6218930041141</v>
      </c>
      <c r="P1294">
        <f t="shared" si="291"/>
        <v>10285.955226337448</v>
      </c>
      <c r="Q1294">
        <f t="shared" si="292"/>
        <v>10.285955226337448</v>
      </c>
    </row>
    <row r="1295" spans="1:17" x14ac:dyDescent="0.3">
      <c r="A1295">
        <v>1286</v>
      </c>
      <c r="B1295">
        <v>78.2</v>
      </c>
      <c r="C1295">
        <f t="shared" si="280"/>
        <v>21.722222222222221</v>
      </c>
      <c r="D1295">
        <f t="shared" si="281"/>
        <v>184.73120833333331</v>
      </c>
      <c r="E1295">
        <f t="shared" si="282"/>
        <v>225.63</v>
      </c>
      <c r="F1295">
        <f t="shared" si="293"/>
        <v>-111.11111111111427</v>
      </c>
      <c r="G1295">
        <f t="shared" si="283"/>
        <v>299.25009722221904</v>
      </c>
      <c r="H1295">
        <f t="shared" si="284"/>
        <v>6500.3771118826471</v>
      </c>
      <c r="I1295">
        <v>300</v>
      </c>
      <c r="J1295">
        <f t="shared" si="285"/>
        <v>333.33333333333331</v>
      </c>
      <c r="K1295">
        <f t="shared" si="286"/>
        <v>6500.3771118826471</v>
      </c>
      <c r="L1295">
        <f t="shared" si="287"/>
        <v>0</v>
      </c>
      <c r="M1295">
        <f t="shared" si="288"/>
        <v>7222.6412354251634</v>
      </c>
      <c r="N1295">
        <f t="shared" si="289"/>
        <v>0</v>
      </c>
      <c r="O1295">
        <f t="shared" si="290"/>
        <v>7222.6412354251634</v>
      </c>
      <c r="P1295">
        <f t="shared" si="291"/>
        <v>7555.9745687584964</v>
      </c>
      <c r="Q1295">
        <f t="shared" si="292"/>
        <v>7.5559745687584963</v>
      </c>
    </row>
    <row r="1296" spans="1:17" x14ac:dyDescent="0.3">
      <c r="A1296">
        <v>1287</v>
      </c>
      <c r="B1296">
        <v>78</v>
      </c>
      <c r="C1296">
        <f t="shared" si="280"/>
        <v>21.666666666666668</v>
      </c>
      <c r="D1296">
        <f t="shared" si="281"/>
        <v>183.78749999999999</v>
      </c>
      <c r="E1296">
        <f t="shared" si="282"/>
        <v>225.63</v>
      </c>
      <c r="F1296">
        <f t="shared" si="293"/>
        <v>-111.11111111110716</v>
      </c>
      <c r="G1296">
        <f t="shared" si="283"/>
        <v>298.30638888889285</v>
      </c>
      <c r="H1296">
        <f t="shared" si="284"/>
        <v>6463.3050925926791</v>
      </c>
      <c r="I1296">
        <v>300</v>
      </c>
      <c r="J1296">
        <f t="shared" si="285"/>
        <v>333.33333333333331</v>
      </c>
      <c r="K1296">
        <f t="shared" si="286"/>
        <v>6463.3050925926791</v>
      </c>
      <c r="L1296">
        <f t="shared" si="287"/>
        <v>0</v>
      </c>
      <c r="M1296">
        <f t="shared" si="288"/>
        <v>7181.4501028807545</v>
      </c>
      <c r="N1296">
        <f t="shared" si="289"/>
        <v>0</v>
      </c>
      <c r="O1296">
        <f t="shared" si="290"/>
        <v>7181.4501028807545</v>
      </c>
      <c r="P1296">
        <f t="shared" si="291"/>
        <v>7514.7834362140875</v>
      </c>
      <c r="Q1296">
        <f t="shared" si="292"/>
        <v>7.5147834362140875</v>
      </c>
    </row>
    <row r="1297" spans="1:17" x14ac:dyDescent="0.3">
      <c r="A1297">
        <v>1288</v>
      </c>
      <c r="B1297">
        <v>77.7</v>
      </c>
      <c r="C1297">
        <f t="shared" si="280"/>
        <v>21.583333333333332</v>
      </c>
      <c r="D1297">
        <f t="shared" si="281"/>
        <v>182.37646874999996</v>
      </c>
      <c r="E1297">
        <f t="shared" si="282"/>
        <v>225.63</v>
      </c>
      <c r="F1297">
        <f t="shared" si="293"/>
        <v>-166.6666666666714</v>
      </c>
      <c r="G1297">
        <f t="shared" si="283"/>
        <v>241.33980208332855</v>
      </c>
      <c r="H1297">
        <f t="shared" si="284"/>
        <v>5208.917394965174</v>
      </c>
      <c r="I1297">
        <v>300</v>
      </c>
      <c r="J1297">
        <f t="shared" si="285"/>
        <v>333.33333333333331</v>
      </c>
      <c r="K1297">
        <f t="shared" si="286"/>
        <v>5208.917394965174</v>
      </c>
      <c r="L1297">
        <f t="shared" si="287"/>
        <v>0</v>
      </c>
      <c r="M1297">
        <f t="shared" si="288"/>
        <v>5787.6859944057487</v>
      </c>
      <c r="N1297">
        <f t="shared" si="289"/>
        <v>0</v>
      </c>
      <c r="O1297">
        <f t="shared" si="290"/>
        <v>5787.6859944057487</v>
      </c>
      <c r="P1297">
        <f t="shared" si="291"/>
        <v>6121.0193277390817</v>
      </c>
      <c r="Q1297">
        <f t="shared" si="292"/>
        <v>6.1210193277390816</v>
      </c>
    </row>
    <row r="1298" spans="1:17" x14ac:dyDescent="0.3">
      <c r="A1298">
        <v>1289</v>
      </c>
      <c r="B1298">
        <v>77.3</v>
      </c>
      <c r="C1298">
        <f t="shared" si="280"/>
        <v>21.472222222222221</v>
      </c>
      <c r="D1298">
        <f t="shared" si="281"/>
        <v>180.50355208333329</v>
      </c>
      <c r="E1298">
        <f t="shared" si="282"/>
        <v>225.63</v>
      </c>
      <c r="F1298">
        <f t="shared" si="293"/>
        <v>-222.22222222222143</v>
      </c>
      <c r="G1298">
        <f t="shared" si="283"/>
        <v>183.91132986111182</v>
      </c>
      <c r="H1298">
        <f t="shared" si="284"/>
        <v>3948.9849439622067</v>
      </c>
      <c r="I1298">
        <v>300</v>
      </c>
      <c r="J1298">
        <f t="shared" si="285"/>
        <v>333.33333333333331</v>
      </c>
      <c r="K1298">
        <f t="shared" si="286"/>
        <v>3948.9849439622067</v>
      </c>
      <c r="L1298">
        <f t="shared" si="287"/>
        <v>0</v>
      </c>
      <c r="M1298">
        <f t="shared" si="288"/>
        <v>4387.7610488468963</v>
      </c>
      <c r="N1298">
        <f t="shared" si="289"/>
        <v>0</v>
      </c>
      <c r="O1298">
        <f t="shared" si="290"/>
        <v>4387.7610488468963</v>
      </c>
      <c r="P1298">
        <f t="shared" si="291"/>
        <v>4721.0943821802293</v>
      </c>
      <c r="Q1298">
        <f t="shared" si="292"/>
        <v>4.7210943821802296</v>
      </c>
    </row>
    <row r="1299" spans="1:17" x14ac:dyDescent="0.3">
      <c r="A1299">
        <v>1290</v>
      </c>
      <c r="B1299">
        <v>76.900000000000006</v>
      </c>
      <c r="C1299">
        <f t="shared" si="280"/>
        <v>21.361111111111111</v>
      </c>
      <c r="D1299">
        <f t="shared" si="281"/>
        <v>178.6403020833333</v>
      </c>
      <c r="E1299">
        <f t="shared" si="282"/>
        <v>225.63</v>
      </c>
      <c r="F1299">
        <f t="shared" si="293"/>
        <v>-222.22222222222143</v>
      </c>
      <c r="G1299">
        <f t="shared" si="283"/>
        <v>182.04807986111183</v>
      </c>
      <c r="H1299">
        <f t="shared" si="284"/>
        <v>3888.7492614776388</v>
      </c>
      <c r="I1299">
        <v>300</v>
      </c>
      <c r="J1299">
        <f t="shared" si="285"/>
        <v>333.33333333333331</v>
      </c>
      <c r="K1299">
        <f t="shared" si="286"/>
        <v>3888.7492614776388</v>
      </c>
      <c r="L1299">
        <f t="shared" si="287"/>
        <v>0</v>
      </c>
      <c r="M1299">
        <f t="shared" si="288"/>
        <v>4320.8325127529315</v>
      </c>
      <c r="N1299">
        <f t="shared" si="289"/>
        <v>0</v>
      </c>
      <c r="O1299">
        <f t="shared" si="290"/>
        <v>4320.8325127529315</v>
      </c>
      <c r="P1299">
        <f t="shared" si="291"/>
        <v>4654.1658460862645</v>
      </c>
      <c r="Q1299">
        <f t="shared" si="292"/>
        <v>4.6541658460862649</v>
      </c>
    </row>
    <row r="1300" spans="1:17" x14ac:dyDescent="0.3">
      <c r="A1300">
        <v>1291</v>
      </c>
      <c r="B1300">
        <v>76.599999999999994</v>
      </c>
      <c r="C1300">
        <f t="shared" si="280"/>
        <v>21.277777777777775</v>
      </c>
      <c r="D1300">
        <f t="shared" si="281"/>
        <v>177.24920833333326</v>
      </c>
      <c r="E1300">
        <f t="shared" si="282"/>
        <v>225.63</v>
      </c>
      <c r="F1300">
        <f t="shared" si="293"/>
        <v>-166.6666666666714</v>
      </c>
      <c r="G1300">
        <f t="shared" si="283"/>
        <v>236.21254166666188</v>
      </c>
      <c r="H1300">
        <f t="shared" si="284"/>
        <v>5026.0779699073046</v>
      </c>
      <c r="I1300">
        <v>300</v>
      </c>
      <c r="J1300">
        <f t="shared" si="285"/>
        <v>333.33333333333331</v>
      </c>
      <c r="K1300">
        <f t="shared" si="286"/>
        <v>5026.0779699073046</v>
      </c>
      <c r="L1300">
        <f t="shared" si="287"/>
        <v>0</v>
      </c>
      <c r="M1300">
        <f t="shared" si="288"/>
        <v>5584.5310776747829</v>
      </c>
      <c r="N1300">
        <f t="shared" si="289"/>
        <v>0</v>
      </c>
      <c r="O1300">
        <f t="shared" si="290"/>
        <v>5584.5310776747829</v>
      </c>
      <c r="P1300">
        <f t="shared" si="291"/>
        <v>5917.8644110081159</v>
      </c>
      <c r="Q1300">
        <f t="shared" si="292"/>
        <v>5.9178644110081162</v>
      </c>
    </row>
    <row r="1301" spans="1:17" x14ac:dyDescent="0.3">
      <c r="A1301">
        <v>1292</v>
      </c>
      <c r="B1301">
        <v>76.2</v>
      </c>
      <c r="C1301">
        <f t="shared" si="280"/>
        <v>21.166666666666668</v>
      </c>
      <c r="D1301">
        <f t="shared" si="281"/>
        <v>175.40287499999999</v>
      </c>
      <c r="E1301">
        <f t="shared" si="282"/>
        <v>225.63</v>
      </c>
      <c r="F1301">
        <f t="shared" si="293"/>
        <v>-222.22222222221433</v>
      </c>
      <c r="G1301">
        <f t="shared" si="283"/>
        <v>178.81065277778566</v>
      </c>
      <c r="H1301">
        <f t="shared" si="284"/>
        <v>3784.8254837964632</v>
      </c>
      <c r="I1301">
        <v>300</v>
      </c>
      <c r="J1301">
        <f t="shared" si="285"/>
        <v>333.33333333333331</v>
      </c>
      <c r="K1301">
        <f t="shared" si="286"/>
        <v>3784.8254837964632</v>
      </c>
      <c r="L1301">
        <f t="shared" si="287"/>
        <v>0</v>
      </c>
      <c r="M1301">
        <f t="shared" si="288"/>
        <v>4205.361648662737</v>
      </c>
      <c r="N1301">
        <f t="shared" si="289"/>
        <v>0</v>
      </c>
      <c r="O1301">
        <f t="shared" si="290"/>
        <v>4205.361648662737</v>
      </c>
      <c r="P1301">
        <f t="shared" si="291"/>
        <v>4538.6949819960701</v>
      </c>
      <c r="Q1301">
        <f t="shared" si="292"/>
        <v>4.5386949819960698</v>
      </c>
    </row>
    <row r="1302" spans="1:17" x14ac:dyDescent="0.3">
      <c r="A1302">
        <v>1293</v>
      </c>
      <c r="B1302">
        <v>75.7</v>
      </c>
      <c r="C1302">
        <f t="shared" si="280"/>
        <v>21.027777777777779</v>
      </c>
      <c r="D1302">
        <f t="shared" si="281"/>
        <v>173.10855208333334</v>
      </c>
      <c r="E1302">
        <f t="shared" si="282"/>
        <v>225.63</v>
      </c>
      <c r="F1302">
        <f t="shared" si="293"/>
        <v>-277.77777777777857</v>
      </c>
      <c r="G1302">
        <f t="shared" si="283"/>
        <v>120.96077430555476</v>
      </c>
      <c r="H1302">
        <f t="shared" si="284"/>
        <v>2543.5362819251377</v>
      </c>
      <c r="I1302">
        <v>300</v>
      </c>
      <c r="J1302">
        <f t="shared" si="285"/>
        <v>333.33333333333331</v>
      </c>
      <c r="K1302">
        <f t="shared" si="286"/>
        <v>2543.5362819251377</v>
      </c>
      <c r="L1302">
        <f t="shared" si="287"/>
        <v>0</v>
      </c>
      <c r="M1302">
        <f t="shared" si="288"/>
        <v>2826.1514243612642</v>
      </c>
      <c r="N1302">
        <f t="shared" si="289"/>
        <v>0</v>
      </c>
      <c r="O1302">
        <f t="shared" si="290"/>
        <v>2826.1514243612642</v>
      </c>
      <c r="P1302">
        <f t="shared" si="291"/>
        <v>3159.4847576945976</v>
      </c>
      <c r="Q1302">
        <f t="shared" si="292"/>
        <v>3.1594847576945977</v>
      </c>
    </row>
    <row r="1303" spans="1:17" x14ac:dyDescent="0.3">
      <c r="A1303">
        <v>1294</v>
      </c>
      <c r="B1303">
        <v>75.2</v>
      </c>
      <c r="C1303">
        <f t="shared" si="280"/>
        <v>20.888888888888889</v>
      </c>
      <c r="D1303">
        <f t="shared" si="281"/>
        <v>170.82933333333332</v>
      </c>
      <c r="E1303">
        <f t="shared" si="282"/>
        <v>225.63</v>
      </c>
      <c r="F1303">
        <f t="shared" si="293"/>
        <v>-277.77777777777857</v>
      </c>
      <c r="G1303">
        <f t="shared" si="283"/>
        <v>118.68155555555478</v>
      </c>
      <c r="H1303">
        <f t="shared" si="284"/>
        <v>2479.1258271604775</v>
      </c>
      <c r="I1303">
        <v>300</v>
      </c>
      <c r="J1303">
        <f t="shared" si="285"/>
        <v>333.33333333333331</v>
      </c>
      <c r="K1303">
        <f t="shared" si="286"/>
        <v>2479.1258271604775</v>
      </c>
      <c r="L1303">
        <f t="shared" si="287"/>
        <v>0</v>
      </c>
      <c r="M1303">
        <f t="shared" si="288"/>
        <v>2754.5842524005307</v>
      </c>
      <c r="N1303">
        <f t="shared" si="289"/>
        <v>0</v>
      </c>
      <c r="O1303">
        <f t="shared" si="290"/>
        <v>2754.5842524005307</v>
      </c>
      <c r="P1303">
        <f t="shared" si="291"/>
        <v>3087.9175857338641</v>
      </c>
      <c r="Q1303">
        <f t="shared" si="292"/>
        <v>3.0879175857338641</v>
      </c>
    </row>
    <row r="1304" spans="1:17" x14ac:dyDescent="0.3">
      <c r="A1304">
        <v>1295</v>
      </c>
      <c r="B1304">
        <v>74.7</v>
      </c>
      <c r="C1304">
        <f t="shared" si="280"/>
        <v>20.75</v>
      </c>
      <c r="D1304">
        <f t="shared" si="281"/>
        <v>168.56521874999999</v>
      </c>
      <c r="E1304">
        <f t="shared" si="282"/>
        <v>225.63</v>
      </c>
      <c r="F1304">
        <f t="shared" si="293"/>
        <v>-277.77777777777857</v>
      </c>
      <c r="G1304">
        <f t="shared" si="283"/>
        <v>116.41744097222141</v>
      </c>
      <c r="H1304">
        <f t="shared" si="284"/>
        <v>2415.6619001735944</v>
      </c>
      <c r="I1304">
        <v>300</v>
      </c>
      <c r="J1304">
        <f t="shared" si="285"/>
        <v>333.33333333333331</v>
      </c>
      <c r="K1304">
        <f t="shared" si="286"/>
        <v>2415.6619001735944</v>
      </c>
      <c r="L1304">
        <f t="shared" si="287"/>
        <v>0</v>
      </c>
      <c r="M1304">
        <f t="shared" si="288"/>
        <v>2684.0687779706604</v>
      </c>
      <c r="N1304">
        <f t="shared" si="289"/>
        <v>0</v>
      </c>
      <c r="O1304">
        <f t="shared" si="290"/>
        <v>2684.0687779706604</v>
      </c>
      <c r="P1304">
        <f t="shared" si="291"/>
        <v>3017.4021113039939</v>
      </c>
      <c r="Q1304">
        <f t="shared" si="292"/>
        <v>3.0174021113039937</v>
      </c>
    </row>
    <row r="1305" spans="1:17" x14ac:dyDescent="0.3">
      <c r="A1305">
        <v>1296</v>
      </c>
      <c r="B1305">
        <v>74.400000000000006</v>
      </c>
      <c r="C1305">
        <f t="shared" si="280"/>
        <v>20.666666666666668</v>
      </c>
      <c r="D1305">
        <f t="shared" si="281"/>
        <v>167.214</v>
      </c>
      <c r="E1305">
        <f t="shared" si="282"/>
        <v>225.63</v>
      </c>
      <c r="F1305">
        <f t="shared" si="293"/>
        <v>-166.6666666666643</v>
      </c>
      <c r="G1305">
        <f t="shared" si="283"/>
        <v>226.1773333333357</v>
      </c>
      <c r="H1305">
        <f t="shared" si="284"/>
        <v>4674.3315555556046</v>
      </c>
      <c r="I1305">
        <v>300</v>
      </c>
      <c r="J1305">
        <f t="shared" si="285"/>
        <v>333.33333333333331</v>
      </c>
      <c r="K1305">
        <f t="shared" si="286"/>
        <v>4674.3315555556046</v>
      </c>
      <c r="L1305">
        <f t="shared" si="287"/>
        <v>0</v>
      </c>
      <c r="M1305">
        <f t="shared" si="288"/>
        <v>5193.7017283951163</v>
      </c>
      <c r="N1305">
        <f t="shared" si="289"/>
        <v>0</v>
      </c>
      <c r="O1305">
        <f t="shared" si="290"/>
        <v>5193.7017283951163</v>
      </c>
      <c r="P1305">
        <f t="shared" si="291"/>
        <v>5527.0350617284494</v>
      </c>
      <c r="Q1305">
        <f t="shared" si="292"/>
        <v>5.5270350617284496</v>
      </c>
    </row>
    <row r="1306" spans="1:17" x14ac:dyDescent="0.3">
      <c r="A1306">
        <v>1297</v>
      </c>
      <c r="B1306">
        <v>74.3</v>
      </c>
      <c r="C1306">
        <f t="shared" si="280"/>
        <v>20.638888888888889</v>
      </c>
      <c r="D1306">
        <f t="shared" si="281"/>
        <v>166.76480208333334</v>
      </c>
      <c r="E1306">
        <f t="shared" si="282"/>
        <v>225.63</v>
      </c>
      <c r="F1306">
        <f t="shared" si="293"/>
        <v>-55.555555555557135</v>
      </c>
      <c r="G1306">
        <f t="shared" si="283"/>
        <v>336.8392465277762</v>
      </c>
      <c r="H1306">
        <f t="shared" si="284"/>
        <v>6951.9877825038257</v>
      </c>
      <c r="I1306">
        <v>300</v>
      </c>
      <c r="J1306">
        <f t="shared" si="285"/>
        <v>333.33333333333331</v>
      </c>
      <c r="K1306">
        <f t="shared" si="286"/>
        <v>6951.9877825038257</v>
      </c>
      <c r="L1306">
        <f t="shared" si="287"/>
        <v>0</v>
      </c>
      <c r="M1306">
        <f t="shared" si="288"/>
        <v>7724.4308694486954</v>
      </c>
      <c r="N1306">
        <f t="shared" si="289"/>
        <v>0</v>
      </c>
      <c r="O1306">
        <f t="shared" si="290"/>
        <v>7724.4308694486954</v>
      </c>
      <c r="P1306">
        <f t="shared" si="291"/>
        <v>8057.7642027820284</v>
      </c>
      <c r="Q1306">
        <f t="shared" si="292"/>
        <v>8.0577642027820282</v>
      </c>
    </row>
    <row r="1307" spans="1:17" x14ac:dyDescent="0.3">
      <c r="A1307">
        <v>1298</v>
      </c>
      <c r="B1307">
        <v>74.400000000000006</v>
      </c>
      <c r="C1307">
        <f t="shared" si="280"/>
        <v>20.666666666666668</v>
      </c>
      <c r="D1307">
        <f t="shared" si="281"/>
        <v>167.214</v>
      </c>
      <c r="E1307">
        <f t="shared" si="282"/>
        <v>225.63</v>
      </c>
      <c r="F1307">
        <f t="shared" si="293"/>
        <v>55.555555555557135</v>
      </c>
      <c r="G1307">
        <f t="shared" si="283"/>
        <v>448.39955555555713</v>
      </c>
      <c r="H1307">
        <f t="shared" si="284"/>
        <v>9266.9241481481804</v>
      </c>
      <c r="I1307">
        <v>300</v>
      </c>
      <c r="J1307">
        <f t="shared" si="285"/>
        <v>333.33333333333331</v>
      </c>
      <c r="K1307">
        <f t="shared" si="286"/>
        <v>9266.9241481481804</v>
      </c>
      <c r="L1307">
        <f t="shared" si="287"/>
        <v>0</v>
      </c>
      <c r="M1307">
        <f t="shared" si="288"/>
        <v>10296.582386831311</v>
      </c>
      <c r="N1307">
        <f t="shared" si="289"/>
        <v>0</v>
      </c>
      <c r="O1307">
        <f t="shared" si="290"/>
        <v>10296.582386831311</v>
      </c>
      <c r="P1307">
        <f t="shared" si="291"/>
        <v>10629.915720164645</v>
      </c>
      <c r="Q1307">
        <f t="shared" si="292"/>
        <v>10.629915720164645</v>
      </c>
    </row>
    <row r="1308" spans="1:17" x14ac:dyDescent="0.3">
      <c r="A1308">
        <v>1299</v>
      </c>
      <c r="B1308">
        <v>74.599999999999994</v>
      </c>
      <c r="C1308">
        <f t="shared" si="280"/>
        <v>20.722222222222221</v>
      </c>
      <c r="D1308">
        <f t="shared" si="281"/>
        <v>168.11420833333329</v>
      </c>
      <c r="E1308">
        <f t="shared" si="282"/>
        <v>225.63</v>
      </c>
      <c r="F1308">
        <f t="shared" si="293"/>
        <v>111.11111111110716</v>
      </c>
      <c r="G1308">
        <f t="shared" si="283"/>
        <v>504.85531944444045</v>
      </c>
      <c r="H1308">
        <f t="shared" si="284"/>
        <v>10461.724119598683</v>
      </c>
      <c r="I1308">
        <v>300</v>
      </c>
      <c r="J1308">
        <f t="shared" si="285"/>
        <v>333.33333333333331</v>
      </c>
      <c r="K1308">
        <f t="shared" si="286"/>
        <v>10461.724119598683</v>
      </c>
      <c r="L1308">
        <f t="shared" si="287"/>
        <v>0</v>
      </c>
      <c r="M1308">
        <f t="shared" si="288"/>
        <v>11624.137910665202</v>
      </c>
      <c r="N1308">
        <f t="shared" si="289"/>
        <v>0</v>
      </c>
      <c r="O1308">
        <f t="shared" si="290"/>
        <v>11624.137910665202</v>
      </c>
      <c r="P1308">
        <f t="shared" si="291"/>
        <v>11957.471243998536</v>
      </c>
      <c r="Q1308">
        <f t="shared" si="292"/>
        <v>11.957471243998537</v>
      </c>
    </row>
    <row r="1309" spans="1:17" x14ac:dyDescent="0.3">
      <c r="A1309">
        <v>1300</v>
      </c>
      <c r="B1309">
        <v>74.900000000000006</v>
      </c>
      <c r="C1309">
        <f t="shared" si="280"/>
        <v>20.805555555555557</v>
      </c>
      <c r="D1309">
        <f t="shared" si="281"/>
        <v>169.46905208333334</v>
      </c>
      <c r="E1309">
        <f t="shared" si="282"/>
        <v>225.63</v>
      </c>
      <c r="F1309">
        <f t="shared" si="293"/>
        <v>166.6666666666714</v>
      </c>
      <c r="G1309">
        <f t="shared" si="283"/>
        <v>561.76571875000468</v>
      </c>
      <c r="H1309">
        <f t="shared" si="284"/>
        <v>11687.84787065982</v>
      </c>
      <c r="I1309">
        <v>300</v>
      </c>
      <c r="J1309">
        <f t="shared" si="285"/>
        <v>333.33333333333331</v>
      </c>
      <c r="K1309">
        <f t="shared" si="286"/>
        <v>11687.84787065982</v>
      </c>
      <c r="L1309">
        <f t="shared" si="287"/>
        <v>0</v>
      </c>
      <c r="M1309">
        <f t="shared" si="288"/>
        <v>12986.497634066465</v>
      </c>
      <c r="N1309">
        <f t="shared" si="289"/>
        <v>0</v>
      </c>
      <c r="O1309">
        <f t="shared" si="290"/>
        <v>12986.497634066465</v>
      </c>
      <c r="P1309">
        <f t="shared" si="291"/>
        <v>13319.830967399799</v>
      </c>
      <c r="Q1309">
        <f t="shared" si="292"/>
        <v>13.319830967399799</v>
      </c>
    </row>
    <row r="1310" spans="1:17" x14ac:dyDescent="0.3">
      <c r="A1310">
        <v>1301</v>
      </c>
      <c r="B1310">
        <v>75.099999999999994</v>
      </c>
      <c r="C1310">
        <f t="shared" si="280"/>
        <v>20.861111111111111</v>
      </c>
      <c r="D1310">
        <f t="shared" si="281"/>
        <v>170.37530208333331</v>
      </c>
      <c r="E1310">
        <f t="shared" si="282"/>
        <v>225.63</v>
      </c>
      <c r="F1310">
        <f t="shared" si="293"/>
        <v>111.11111111110716</v>
      </c>
      <c r="G1310">
        <f t="shared" si="283"/>
        <v>507.11641319444044</v>
      </c>
      <c r="H1310">
        <f t="shared" si="284"/>
        <v>10579.011841917354</v>
      </c>
      <c r="I1310">
        <v>300</v>
      </c>
      <c r="J1310">
        <f t="shared" si="285"/>
        <v>333.33333333333331</v>
      </c>
      <c r="K1310">
        <f t="shared" si="286"/>
        <v>10579.011841917354</v>
      </c>
      <c r="L1310">
        <f t="shared" si="287"/>
        <v>0</v>
      </c>
      <c r="M1310">
        <f t="shared" si="288"/>
        <v>11754.457602130393</v>
      </c>
      <c r="N1310">
        <f t="shared" si="289"/>
        <v>0</v>
      </c>
      <c r="O1310">
        <f t="shared" si="290"/>
        <v>11754.457602130393</v>
      </c>
      <c r="P1310">
        <f t="shared" si="291"/>
        <v>12087.790935463727</v>
      </c>
      <c r="Q1310">
        <f t="shared" si="292"/>
        <v>12.087790935463726</v>
      </c>
    </row>
    <row r="1311" spans="1:17" x14ac:dyDescent="0.3">
      <c r="A1311">
        <v>1302</v>
      </c>
      <c r="B1311">
        <v>75.3</v>
      </c>
      <c r="C1311">
        <f t="shared" si="280"/>
        <v>20.916666666666664</v>
      </c>
      <c r="D1311">
        <f t="shared" si="281"/>
        <v>171.28396874999993</v>
      </c>
      <c r="E1311">
        <f t="shared" si="282"/>
        <v>225.63</v>
      </c>
      <c r="F1311">
        <f t="shared" si="293"/>
        <v>111.11111111110716</v>
      </c>
      <c r="G1311">
        <f t="shared" si="283"/>
        <v>508.02507986110709</v>
      </c>
      <c r="H1311">
        <f t="shared" si="284"/>
        <v>10626.191253761488</v>
      </c>
      <c r="I1311">
        <v>300</v>
      </c>
      <c r="J1311">
        <f t="shared" si="285"/>
        <v>333.33333333333331</v>
      </c>
      <c r="K1311">
        <f t="shared" si="286"/>
        <v>10626.191253761488</v>
      </c>
      <c r="L1311">
        <f t="shared" si="287"/>
        <v>0</v>
      </c>
      <c r="M1311">
        <f t="shared" si="288"/>
        <v>11806.879170846098</v>
      </c>
      <c r="N1311">
        <f t="shared" si="289"/>
        <v>0</v>
      </c>
      <c r="O1311">
        <f t="shared" si="290"/>
        <v>11806.879170846098</v>
      </c>
      <c r="P1311">
        <f t="shared" si="291"/>
        <v>12140.212504179432</v>
      </c>
      <c r="Q1311">
        <f t="shared" si="292"/>
        <v>12.140212504179432</v>
      </c>
    </row>
    <row r="1312" spans="1:17" x14ac:dyDescent="0.3">
      <c r="A1312">
        <v>1303</v>
      </c>
      <c r="B1312">
        <v>75.5</v>
      </c>
      <c r="C1312">
        <f t="shared" si="280"/>
        <v>20.972222222222221</v>
      </c>
      <c r="D1312">
        <f t="shared" si="281"/>
        <v>172.19505208333331</v>
      </c>
      <c r="E1312">
        <f t="shared" si="282"/>
        <v>225.63</v>
      </c>
      <c r="F1312">
        <f t="shared" si="293"/>
        <v>111.11111111111427</v>
      </c>
      <c r="G1312">
        <f t="shared" si="283"/>
        <v>508.93616319444754</v>
      </c>
      <c r="H1312">
        <f t="shared" si="284"/>
        <v>10673.522311439108</v>
      </c>
      <c r="I1312">
        <v>300</v>
      </c>
      <c r="J1312">
        <f t="shared" si="285"/>
        <v>333.33333333333331</v>
      </c>
      <c r="K1312">
        <f t="shared" si="286"/>
        <v>10673.522311439108</v>
      </c>
      <c r="L1312">
        <f t="shared" si="287"/>
        <v>0</v>
      </c>
      <c r="M1312">
        <f t="shared" si="288"/>
        <v>11859.469234932343</v>
      </c>
      <c r="N1312">
        <f t="shared" si="289"/>
        <v>0</v>
      </c>
      <c r="O1312">
        <f t="shared" si="290"/>
        <v>11859.469234932343</v>
      </c>
      <c r="P1312">
        <f t="shared" si="291"/>
        <v>12192.802568265677</v>
      </c>
      <c r="Q1312">
        <f t="shared" si="292"/>
        <v>12.192802568265677</v>
      </c>
    </row>
    <row r="1313" spans="1:17" x14ac:dyDescent="0.3">
      <c r="A1313">
        <v>1304</v>
      </c>
      <c r="B1313">
        <v>75.8</v>
      </c>
      <c r="C1313">
        <f t="shared" si="280"/>
        <v>21.055555555555554</v>
      </c>
      <c r="D1313">
        <f t="shared" si="281"/>
        <v>173.56620833333326</v>
      </c>
      <c r="E1313">
        <f t="shared" si="282"/>
        <v>225.63</v>
      </c>
      <c r="F1313">
        <f t="shared" si="293"/>
        <v>166.6666666666643</v>
      </c>
      <c r="G1313">
        <f t="shared" si="283"/>
        <v>565.86287499999753</v>
      </c>
      <c r="H1313">
        <f t="shared" si="284"/>
        <v>11914.557201388836</v>
      </c>
      <c r="I1313">
        <v>300</v>
      </c>
      <c r="J1313">
        <f t="shared" si="285"/>
        <v>333.33333333333331</v>
      </c>
      <c r="K1313">
        <f t="shared" si="286"/>
        <v>11914.557201388836</v>
      </c>
      <c r="L1313">
        <f t="shared" si="287"/>
        <v>0</v>
      </c>
      <c r="M1313">
        <f t="shared" si="288"/>
        <v>13238.396890432039</v>
      </c>
      <c r="N1313">
        <f t="shared" si="289"/>
        <v>0</v>
      </c>
      <c r="O1313">
        <f t="shared" si="290"/>
        <v>13238.396890432039</v>
      </c>
      <c r="P1313">
        <f t="shared" si="291"/>
        <v>13571.730223765373</v>
      </c>
      <c r="Q1313">
        <f t="shared" si="292"/>
        <v>13.571730223765373</v>
      </c>
    </row>
    <row r="1314" spans="1:17" x14ac:dyDescent="0.3">
      <c r="A1314">
        <v>1305</v>
      </c>
      <c r="B1314">
        <v>75.900000000000006</v>
      </c>
      <c r="C1314">
        <f t="shared" si="280"/>
        <v>21.083333333333336</v>
      </c>
      <c r="D1314">
        <f t="shared" si="281"/>
        <v>174.02446875000004</v>
      </c>
      <c r="E1314">
        <f t="shared" si="282"/>
        <v>225.63</v>
      </c>
      <c r="F1314">
        <f t="shared" si="293"/>
        <v>55.55555555556424</v>
      </c>
      <c r="G1314">
        <f t="shared" si="283"/>
        <v>455.21002430556427</v>
      </c>
      <c r="H1314">
        <f t="shared" si="284"/>
        <v>9597.3446791089809</v>
      </c>
      <c r="I1314">
        <v>300</v>
      </c>
      <c r="J1314">
        <f t="shared" si="285"/>
        <v>333.33333333333331</v>
      </c>
      <c r="K1314">
        <f t="shared" si="286"/>
        <v>9597.3446791089809</v>
      </c>
      <c r="L1314">
        <f t="shared" si="287"/>
        <v>0</v>
      </c>
      <c r="M1314">
        <f t="shared" si="288"/>
        <v>10663.71631012109</v>
      </c>
      <c r="N1314">
        <f t="shared" si="289"/>
        <v>0</v>
      </c>
      <c r="O1314">
        <f t="shared" si="290"/>
        <v>10663.71631012109</v>
      </c>
      <c r="P1314">
        <f t="shared" si="291"/>
        <v>10997.049643454424</v>
      </c>
      <c r="Q1314">
        <f t="shared" si="292"/>
        <v>10.997049643454424</v>
      </c>
    </row>
    <row r="1315" spans="1:17" x14ac:dyDescent="0.3">
      <c r="A1315">
        <v>1306</v>
      </c>
      <c r="B1315">
        <v>76</v>
      </c>
      <c r="C1315">
        <f t="shared" si="280"/>
        <v>21.111111111111111</v>
      </c>
      <c r="D1315">
        <f t="shared" si="281"/>
        <v>174.48333333333329</v>
      </c>
      <c r="E1315">
        <f t="shared" si="282"/>
        <v>225.63</v>
      </c>
      <c r="F1315">
        <f t="shared" si="293"/>
        <v>55.555555555550029</v>
      </c>
      <c r="G1315">
        <f t="shared" si="283"/>
        <v>455.66888888888332</v>
      </c>
      <c r="H1315">
        <f t="shared" si="284"/>
        <v>9619.6765432097582</v>
      </c>
      <c r="I1315">
        <v>300</v>
      </c>
      <c r="J1315">
        <f t="shared" si="285"/>
        <v>333.33333333333331</v>
      </c>
      <c r="K1315">
        <f t="shared" si="286"/>
        <v>9619.6765432097582</v>
      </c>
      <c r="L1315">
        <f t="shared" si="287"/>
        <v>0</v>
      </c>
      <c r="M1315">
        <f t="shared" si="288"/>
        <v>10688.529492455287</v>
      </c>
      <c r="N1315">
        <f t="shared" si="289"/>
        <v>0</v>
      </c>
      <c r="O1315">
        <f t="shared" si="290"/>
        <v>10688.529492455287</v>
      </c>
      <c r="P1315">
        <f t="shared" si="291"/>
        <v>11021.862825788621</v>
      </c>
      <c r="Q1315">
        <f t="shared" si="292"/>
        <v>11.021862825788622</v>
      </c>
    </row>
    <row r="1316" spans="1:17" x14ac:dyDescent="0.3">
      <c r="A1316">
        <v>1307</v>
      </c>
      <c r="B1316">
        <v>76</v>
      </c>
      <c r="C1316">
        <f t="shared" si="280"/>
        <v>21.111111111111111</v>
      </c>
      <c r="D1316">
        <f t="shared" si="281"/>
        <v>174.48333333333329</v>
      </c>
      <c r="E1316">
        <f t="shared" si="282"/>
        <v>225.63</v>
      </c>
      <c r="F1316">
        <f t="shared" si="293"/>
        <v>0</v>
      </c>
      <c r="G1316">
        <f t="shared" si="283"/>
        <v>400.11333333333329</v>
      </c>
      <c r="H1316">
        <f t="shared" si="284"/>
        <v>8446.8370370370358</v>
      </c>
      <c r="I1316">
        <v>300</v>
      </c>
      <c r="J1316">
        <f t="shared" si="285"/>
        <v>333.33333333333331</v>
      </c>
      <c r="K1316">
        <f t="shared" si="286"/>
        <v>8446.8370370370358</v>
      </c>
      <c r="L1316">
        <f t="shared" si="287"/>
        <v>0</v>
      </c>
      <c r="M1316">
        <f t="shared" si="288"/>
        <v>9385.374485596707</v>
      </c>
      <c r="N1316">
        <f t="shared" si="289"/>
        <v>0</v>
      </c>
      <c r="O1316">
        <f t="shared" si="290"/>
        <v>9385.374485596707</v>
      </c>
      <c r="P1316">
        <f t="shared" si="291"/>
        <v>9718.707818930041</v>
      </c>
      <c r="Q1316">
        <f t="shared" si="292"/>
        <v>9.7187078189300404</v>
      </c>
    </row>
    <row r="1317" spans="1:17" x14ac:dyDescent="0.3">
      <c r="A1317">
        <v>1308</v>
      </c>
      <c r="B1317">
        <v>76</v>
      </c>
      <c r="C1317">
        <f t="shared" si="280"/>
        <v>21.111111111111111</v>
      </c>
      <c r="D1317">
        <f t="shared" si="281"/>
        <v>174.48333333333329</v>
      </c>
      <c r="E1317">
        <f t="shared" si="282"/>
        <v>225.63</v>
      </c>
      <c r="F1317">
        <f t="shared" si="293"/>
        <v>0</v>
      </c>
      <c r="G1317">
        <f t="shared" si="283"/>
        <v>400.11333333333329</v>
      </c>
      <c r="H1317">
        <f t="shared" si="284"/>
        <v>8446.8370370370358</v>
      </c>
      <c r="I1317">
        <v>300</v>
      </c>
      <c r="J1317">
        <f t="shared" si="285"/>
        <v>333.33333333333331</v>
      </c>
      <c r="K1317">
        <f t="shared" si="286"/>
        <v>8446.8370370370358</v>
      </c>
      <c r="L1317">
        <f t="shared" si="287"/>
        <v>0</v>
      </c>
      <c r="M1317">
        <f t="shared" si="288"/>
        <v>9385.374485596707</v>
      </c>
      <c r="N1317">
        <f t="shared" si="289"/>
        <v>0</v>
      </c>
      <c r="O1317">
        <f t="shared" si="290"/>
        <v>9385.374485596707</v>
      </c>
      <c r="P1317">
        <f t="shared" si="291"/>
        <v>9718.707818930041</v>
      </c>
      <c r="Q1317">
        <f t="shared" si="292"/>
        <v>9.7187078189300404</v>
      </c>
    </row>
    <row r="1318" spans="1:17" x14ac:dyDescent="0.3">
      <c r="A1318">
        <v>1309</v>
      </c>
      <c r="B1318">
        <v>75.900000000000006</v>
      </c>
      <c r="C1318">
        <f t="shared" si="280"/>
        <v>21.083333333333336</v>
      </c>
      <c r="D1318">
        <f t="shared" si="281"/>
        <v>174.02446875000004</v>
      </c>
      <c r="E1318">
        <f t="shared" si="282"/>
        <v>225.63</v>
      </c>
      <c r="F1318">
        <f t="shared" si="293"/>
        <v>-55.555555555550029</v>
      </c>
      <c r="G1318">
        <f t="shared" si="283"/>
        <v>344.09891319445001</v>
      </c>
      <c r="H1318">
        <f t="shared" si="284"/>
        <v>7254.7520865163215</v>
      </c>
      <c r="I1318">
        <v>300</v>
      </c>
      <c r="J1318">
        <f t="shared" si="285"/>
        <v>333.33333333333331</v>
      </c>
      <c r="K1318">
        <f t="shared" si="286"/>
        <v>7254.7520865163215</v>
      </c>
      <c r="L1318">
        <f t="shared" si="287"/>
        <v>0</v>
      </c>
      <c r="M1318">
        <f t="shared" si="288"/>
        <v>8060.8356516848016</v>
      </c>
      <c r="N1318">
        <f t="shared" si="289"/>
        <v>0</v>
      </c>
      <c r="O1318">
        <f t="shared" si="290"/>
        <v>8060.8356516848016</v>
      </c>
      <c r="P1318">
        <f t="shared" si="291"/>
        <v>8394.1689850181356</v>
      </c>
      <c r="Q1318">
        <f t="shared" si="292"/>
        <v>8.3941689850181351</v>
      </c>
    </row>
    <row r="1319" spans="1:17" x14ac:dyDescent="0.3">
      <c r="A1319">
        <v>1310</v>
      </c>
      <c r="B1319">
        <v>75.900000000000006</v>
      </c>
      <c r="C1319">
        <f t="shared" si="280"/>
        <v>21.083333333333336</v>
      </c>
      <c r="D1319">
        <f t="shared" si="281"/>
        <v>174.02446875000004</v>
      </c>
      <c r="E1319">
        <f t="shared" si="282"/>
        <v>225.63</v>
      </c>
      <c r="F1319">
        <f t="shared" si="293"/>
        <v>0</v>
      </c>
      <c r="G1319">
        <f t="shared" si="283"/>
        <v>399.65446875000004</v>
      </c>
      <c r="H1319">
        <f t="shared" si="284"/>
        <v>8426.0483828125016</v>
      </c>
      <c r="I1319">
        <v>300</v>
      </c>
      <c r="J1319">
        <f t="shared" si="285"/>
        <v>333.33333333333331</v>
      </c>
      <c r="K1319">
        <f t="shared" si="286"/>
        <v>8426.0483828125016</v>
      </c>
      <c r="L1319">
        <f t="shared" si="287"/>
        <v>0</v>
      </c>
      <c r="M1319">
        <f t="shared" si="288"/>
        <v>9362.2759809027793</v>
      </c>
      <c r="N1319">
        <f t="shared" si="289"/>
        <v>0</v>
      </c>
      <c r="O1319">
        <f t="shared" si="290"/>
        <v>9362.2759809027793</v>
      </c>
      <c r="P1319">
        <f t="shared" si="291"/>
        <v>9695.6093142361133</v>
      </c>
      <c r="Q1319">
        <f t="shared" si="292"/>
        <v>9.6956093142361137</v>
      </c>
    </row>
    <row r="1320" spans="1:17" x14ac:dyDescent="0.3">
      <c r="A1320">
        <v>1311</v>
      </c>
      <c r="B1320">
        <v>75.8</v>
      </c>
      <c r="C1320">
        <f t="shared" si="280"/>
        <v>21.055555555555554</v>
      </c>
      <c r="D1320">
        <f t="shared" si="281"/>
        <v>173.56620833333326</v>
      </c>
      <c r="E1320">
        <f t="shared" si="282"/>
        <v>225.63</v>
      </c>
      <c r="F1320">
        <f t="shared" si="293"/>
        <v>-55.55555555556424</v>
      </c>
      <c r="G1320">
        <f t="shared" si="283"/>
        <v>343.64065277776905</v>
      </c>
      <c r="H1320">
        <f t="shared" si="284"/>
        <v>7235.5448557096925</v>
      </c>
      <c r="I1320">
        <v>300</v>
      </c>
      <c r="J1320">
        <f t="shared" si="285"/>
        <v>333.33333333333331</v>
      </c>
      <c r="K1320">
        <f t="shared" si="286"/>
        <v>7235.5448557096925</v>
      </c>
      <c r="L1320">
        <f t="shared" si="287"/>
        <v>0</v>
      </c>
      <c r="M1320">
        <f t="shared" si="288"/>
        <v>8039.4942841218799</v>
      </c>
      <c r="N1320">
        <f t="shared" si="289"/>
        <v>0</v>
      </c>
      <c r="O1320">
        <f t="shared" si="290"/>
        <v>8039.4942841218799</v>
      </c>
      <c r="P1320">
        <f t="shared" si="291"/>
        <v>8372.8276174552138</v>
      </c>
      <c r="Q1320">
        <f t="shared" si="292"/>
        <v>8.3728276174552132</v>
      </c>
    </row>
    <row r="1321" spans="1:17" x14ac:dyDescent="0.3">
      <c r="A1321">
        <v>1312</v>
      </c>
      <c r="B1321">
        <v>75.7</v>
      </c>
      <c r="C1321">
        <f t="shared" si="280"/>
        <v>21.027777777777779</v>
      </c>
      <c r="D1321">
        <f t="shared" si="281"/>
        <v>173.10855208333334</v>
      </c>
      <c r="E1321">
        <f t="shared" si="282"/>
        <v>225.63</v>
      </c>
      <c r="F1321">
        <f t="shared" si="293"/>
        <v>-55.555555555550029</v>
      </c>
      <c r="G1321">
        <f t="shared" si="283"/>
        <v>343.1829965277833</v>
      </c>
      <c r="H1321">
        <f t="shared" si="284"/>
        <v>7216.3757880981102</v>
      </c>
      <c r="I1321">
        <v>300</v>
      </c>
      <c r="J1321">
        <f t="shared" si="285"/>
        <v>333.33333333333331</v>
      </c>
      <c r="K1321">
        <f t="shared" si="286"/>
        <v>7216.3757880981102</v>
      </c>
      <c r="L1321">
        <f t="shared" si="287"/>
        <v>0</v>
      </c>
      <c r="M1321">
        <f t="shared" si="288"/>
        <v>8018.1953201090109</v>
      </c>
      <c r="N1321">
        <f t="shared" si="289"/>
        <v>0</v>
      </c>
      <c r="O1321">
        <f t="shared" si="290"/>
        <v>8018.1953201090109</v>
      </c>
      <c r="P1321">
        <f t="shared" si="291"/>
        <v>8351.5286534423449</v>
      </c>
      <c r="Q1321">
        <f t="shared" si="292"/>
        <v>8.3515286534423456</v>
      </c>
    </row>
    <row r="1322" spans="1:17" x14ac:dyDescent="0.3">
      <c r="A1322">
        <v>1313</v>
      </c>
      <c r="B1322">
        <v>75.5</v>
      </c>
      <c r="C1322">
        <f t="shared" si="280"/>
        <v>20.972222222222221</v>
      </c>
      <c r="D1322">
        <f t="shared" si="281"/>
        <v>172.19505208333331</v>
      </c>
      <c r="E1322">
        <f t="shared" si="282"/>
        <v>225.63</v>
      </c>
      <c r="F1322">
        <f t="shared" si="293"/>
        <v>-111.11111111111427</v>
      </c>
      <c r="G1322">
        <f t="shared" si="283"/>
        <v>286.71394097221901</v>
      </c>
      <c r="H1322">
        <f t="shared" si="284"/>
        <v>6013.0284842784813</v>
      </c>
      <c r="I1322">
        <v>300</v>
      </c>
      <c r="J1322">
        <f t="shared" si="285"/>
        <v>333.33333333333331</v>
      </c>
      <c r="K1322">
        <f t="shared" si="286"/>
        <v>6013.0284842784813</v>
      </c>
      <c r="L1322">
        <f t="shared" si="287"/>
        <v>0</v>
      </c>
      <c r="M1322">
        <f t="shared" si="288"/>
        <v>6681.1427603094235</v>
      </c>
      <c r="N1322">
        <f t="shared" si="289"/>
        <v>0</v>
      </c>
      <c r="O1322">
        <f t="shared" si="290"/>
        <v>6681.1427603094235</v>
      </c>
      <c r="P1322">
        <f t="shared" si="291"/>
        <v>7014.4760936427565</v>
      </c>
      <c r="Q1322">
        <f t="shared" si="292"/>
        <v>7.0144760936427568</v>
      </c>
    </row>
    <row r="1323" spans="1:17" x14ac:dyDescent="0.3">
      <c r="A1323">
        <v>1314</v>
      </c>
      <c r="B1323">
        <v>75.2</v>
      </c>
      <c r="C1323">
        <f t="shared" si="280"/>
        <v>20.888888888888889</v>
      </c>
      <c r="D1323">
        <f t="shared" si="281"/>
        <v>170.82933333333332</v>
      </c>
      <c r="E1323">
        <f t="shared" si="282"/>
        <v>225.63</v>
      </c>
      <c r="F1323">
        <f t="shared" si="293"/>
        <v>-166.6666666666643</v>
      </c>
      <c r="G1323">
        <f t="shared" si="283"/>
        <v>229.79266666666905</v>
      </c>
      <c r="H1323">
        <f t="shared" si="284"/>
        <v>4800.1134814815314</v>
      </c>
      <c r="I1323">
        <v>300</v>
      </c>
      <c r="J1323">
        <f t="shared" si="285"/>
        <v>333.33333333333331</v>
      </c>
      <c r="K1323">
        <f t="shared" si="286"/>
        <v>4800.1134814815314</v>
      </c>
      <c r="L1323">
        <f t="shared" si="287"/>
        <v>0</v>
      </c>
      <c r="M1323">
        <f t="shared" si="288"/>
        <v>5333.4594238683685</v>
      </c>
      <c r="N1323">
        <f t="shared" si="289"/>
        <v>0</v>
      </c>
      <c r="O1323">
        <f t="shared" si="290"/>
        <v>5333.4594238683685</v>
      </c>
      <c r="P1323">
        <f t="shared" si="291"/>
        <v>5666.7927572017015</v>
      </c>
      <c r="Q1323">
        <f t="shared" si="292"/>
        <v>5.6667927572017014</v>
      </c>
    </row>
    <row r="1324" spans="1:17" x14ac:dyDescent="0.3">
      <c r="A1324">
        <v>1315</v>
      </c>
      <c r="B1324">
        <v>75</v>
      </c>
      <c r="C1324">
        <f t="shared" si="280"/>
        <v>20.833333333333332</v>
      </c>
      <c r="D1324">
        <f t="shared" si="281"/>
        <v>169.92187499999997</v>
      </c>
      <c r="E1324">
        <f t="shared" si="282"/>
        <v>225.63</v>
      </c>
      <c r="F1324">
        <f t="shared" si="293"/>
        <v>-111.11111111111427</v>
      </c>
      <c r="G1324">
        <f t="shared" si="283"/>
        <v>284.44076388888573</v>
      </c>
      <c r="H1324">
        <f t="shared" si="284"/>
        <v>5925.8492476851188</v>
      </c>
      <c r="I1324">
        <v>300</v>
      </c>
      <c r="J1324">
        <f t="shared" si="285"/>
        <v>333.33333333333331</v>
      </c>
      <c r="K1324">
        <f t="shared" si="286"/>
        <v>5925.8492476851188</v>
      </c>
      <c r="L1324">
        <f t="shared" si="287"/>
        <v>0</v>
      </c>
      <c r="M1324">
        <f t="shared" si="288"/>
        <v>6584.2769418723537</v>
      </c>
      <c r="N1324">
        <f t="shared" si="289"/>
        <v>0</v>
      </c>
      <c r="O1324">
        <f t="shared" si="290"/>
        <v>6584.2769418723537</v>
      </c>
      <c r="P1324">
        <f t="shared" si="291"/>
        <v>6917.6102752056868</v>
      </c>
      <c r="Q1324">
        <f t="shared" si="292"/>
        <v>6.9176102752056865</v>
      </c>
    </row>
    <row r="1325" spans="1:17" x14ac:dyDescent="0.3">
      <c r="A1325">
        <v>1316</v>
      </c>
      <c r="B1325">
        <v>74.7</v>
      </c>
      <c r="C1325">
        <f t="shared" si="280"/>
        <v>20.75</v>
      </c>
      <c r="D1325">
        <f t="shared" si="281"/>
        <v>168.56521874999999</v>
      </c>
      <c r="E1325">
        <f t="shared" si="282"/>
        <v>225.63</v>
      </c>
      <c r="F1325">
        <f t="shared" si="293"/>
        <v>-166.6666666666643</v>
      </c>
      <c r="G1325">
        <f t="shared" si="283"/>
        <v>227.52855208333568</v>
      </c>
      <c r="H1325">
        <f t="shared" si="284"/>
        <v>4721.2174557292155</v>
      </c>
      <c r="I1325">
        <v>300</v>
      </c>
      <c r="J1325">
        <f t="shared" si="285"/>
        <v>333.33333333333331</v>
      </c>
      <c r="K1325">
        <f t="shared" si="286"/>
        <v>4721.2174557292155</v>
      </c>
      <c r="L1325">
        <f t="shared" si="287"/>
        <v>0</v>
      </c>
      <c r="M1325">
        <f t="shared" si="288"/>
        <v>5245.7971730324616</v>
      </c>
      <c r="N1325">
        <f t="shared" si="289"/>
        <v>0</v>
      </c>
      <c r="O1325">
        <f t="shared" si="290"/>
        <v>5245.7971730324616</v>
      </c>
      <c r="P1325">
        <f t="shared" si="291"/>
        <v>5579.1305063657946</v>
      </c>
      <c r="Q1325">
        <f t="shared" si="292"/>
        <v>5.5791305063657948</v>
      </c>
    </row>
    <row r="1326" spans="1:17" x14ac:dyDescent="0.3">
      <c r="A1326">
        <v>1317</v>
      </c>
      <c r="B1326">
        <v>74.099999999999994</v>
      </c>
      <c r="C1326">
        <f t="shared" si="280"/>
        <v>20.583333333333332</v>
      </c>
      <c r="D1326">
        <f t="shared" si="281"/>
        <v>165.86821874999998</v>
      </c>
      <c r="E1326">
        <f t="shared" si="282"/>
        <v>225.63</v>
      </c>
      <c r="F1326">
        <f t="shared" si="293"/>
        <v>-333.3333333333357</v>
      </c>
      <c r="G1326">
        <f t="shared" si="283"/>
        <v>58.164885416664276</v>
      </c>
      <c r="H1326">
        <f t="shared" si="284"/>
        <v>1197.2272248263396</v>
      </c>
      <c r="I1326">
        <v>300</v>
      </c>
      <c r="J1326">
        <f t="shared" si="285"/>
        <v>333.33333333333331</v>
      </c>
      <c r="K1326">
        <f t="shared" si="286"/>
        <v>1197.2272248263396</v>
      </c>
      <c r="L1326">
        <f t="shared" si="287"/>
        <v>0</v>
      </c>
      <c r="M1326">
        <f t="shared" si="288"/>
        <v>1330.2524720292661</v>
      </c>
      <c r="N1326">
        <f t="shared" si="289"/>
        <v>0</v>
      </c>
      <c r="O1326">
        <f t="shared" si="290"/>
        <v>1330.2524720292661</v>
      </c>
      <c r="P1326">
        <f t="shared" si="291"/>
        <v>1663.5858053625993</v>
      </c>
      <c r="Q1326">
        <f t="shared" si="292"/>
        <v>1.6635858053625994</v>
      </c>
    </row>
    <row r="1327" spans="1:17" x14ac:dyDescent="0.3">
      <c r="A1327">
        <v>1318</v>
      </c>
      <c r="B1327">
        <v>73.7</v>
      </c>
      <c r="C1327">
        <f t="shared" si="280"/>
        <v>20.472222222222221</v>
      </c>
      <c r="D1327">
        <f t="shared" si="281"/>
        <v>164.0823020833333</v>
      </c>
      <c r="E1327">
        <f t="shared" si="282"/>
        <v>225.63</v>
      </c>
      <c r="F1327">
        <f t="shared" si="293"/>
        <v>-222.22222222222143</v>
      </c>
      <c r="G1327">
        <f t="shared" si="283"/>
        <v>167.49007986111184</v>
      </c>
      <c r="H1327">
        <f t="shared" si="284"/>
        <v>3428.8941349344282</v>
      </c>
      <c r="I1327">
        <v>300</v>
      </c>
      <c r="J1327">
        <f t="shared" si="285"/>
        <v>333.33333333333331</v>
      </c>
      <c r="K1327">
        <f t="shared" si="286"/>
        <v>3428.8941349344282</v>
      </c>
      <c r="L1327">
        <f t="shared" si="287"/>
        <v>0</v>
      </c>
      <c r="M1327">
        <f t="shared" si="288"/>
        <v>3809.8823721493645</v>
      </c>
      <c r="N1327">
        <f t="shared" si="289"/>
        <v>0</v>
      </c>
      <c r="O1327">
        <f t="shared" si="290"/>
        <v>3809.8823721493645</v>
      </c>
      <c r="P1327">
        <f t="shared" si="291"/>
        <v>4143.2157054826976</v>
      </c>
      <c r="Q1327">
        <f t="shared" si="292"/>
        <v>4.1432157054826977</v>
      </c>
    </row>
    <row r="1328" spans="1:17" x14ac:dyDescent="0.3">
      <c r="A1328">
        <v>1319</v>
      </c>
      <c r="B1328">
        <v>73.3</v>
      </c>
      <c r="C1328">
        <f t="shared" si="280"/>
        <v>20.361111111111111</v>
      </c>
      <c r="D1328">
        <f t="shared" si="281"/>
        <v>162.30605208333333</v>
      </c>
      <c r="E1328">
        <f t="shared" si="282"/>
        <v>225.63</v>
      </c>
      <c r="F1328">
        <f t="shared" si="293"/>
        <v>-222.22222222222143</v>
      </c>
      <c r="G1328">
        <f t="shared" si="283"/>
        <v>165.71382986111189</v>
      </c>
      <c r="H1328">
        <f t="shared" si="284"/>
        <v>3374.1177024498616</v>
      </c>
      <c r="I1328">
        <v>300</v>
      </c>
      <c r="J1328">
        <f t="shared" si="285"/>
        <v>333.33333333333331</v>
      </c>
      <c r="K1328">
        <f t="shared" si="286"/>
        <v>3374.1177024498616</v>
      </c>
      <c r="L1328">
        <f t="shared" si="287"/>
        <v>0</v>
      </c>
      <c r="M1328">
        <f t="shared" si="288"/>
        <v>3749.0196693887351</v>
      </c>
      <c r="N1328">
        <f t="shared" si="289"/>
        <v>0</v>
      </c>
      <c r="O1328">
        <f t="shared" si="290"/>
        <v>3749.0196693887351</v>
      </c>
      <c r="P1328">
        <f t="shared" si="291"/>
        <v>4082.3530027220686</v>
      </c>
      <c r="Q1328">
        <f t="shared" si="292"/>
        <v>4.0823530027220682</v>
      </c>
    </row>
    <row r="1329" spans="1:17" x14ac:dyDescent="0.3">
      <c r="A1329">
        <v>1320</v>
      </c>
      <c r="B1329">
        <v>73.5</v>
      </c>
      <c r="C1329">
        <f t="shared" si="280"/>
        <v>20.416666666666668</v>
      </c>
      <c r="D1329">
        <f t="shared" si="281"/>
        <v>163.19296875000001</v>
      </c>
      <c r="E1329">
        <f t="shared" si="282"/>
        <v>225.63</v>
      </c>
      <c r="F1329">
        <f t="shared" si="293"/>
        <v>111.11111111111427</v>
      </c>
      <c r="G1329">
        <f t="shared" si="283"/>
        <v>499.93407986111424</v>
      </c>
      <c r="H1329">
        <f t="shared" si="284"/>
        <v>10206.987463831083</v>
      </c>
      <c r="I1329">
        <v>300</v>
      </c>
      <c r="J1329">
        <f t="shared" si="285"/>
        <v>333.33333333333331</v>
      </c>
      <c r="K1329">
        <f t="shared" si="286"/>
        <v>10206.987463831083</v>
      </c>
      <c r="L1329">
        <f t="shared" si="287"/>
        <v>0</v>
      </c>
      <c r="M1329">
        <f t="shared" si="288"/>
        <v>11341.097182034537</v>
      </c>
      <c r="N1329">
        <f t="shared" si="289"/>
        <v>0</v>
      </c>
      <c r="O1329">
        <f t="shared" si="290"/>
        <v>11341.097182034537</v>
      </c>
      <c r="P1329">
        <f t="shared" si="291"/>
        <v>11674.430515367871</v>
      </c>
      <c r="Q1329">
        <f t="shared" si="292"/>
        <v>11.67443051536787</v>
      </c>
    </row>
    <row r="1330" spans="1:17" x14ac:dyDescent="0.3">
      <c r="A1330">
        <v>1321</v>
      </c>
      <c r="B1330">
        <v>74</v>
      </c>
      <c r="C1330">
        <f t="shared" si="280"/>
        <v>20.555555555555554</v>
      </c>
      <c r="D1330">
        <f t="shared" si="281"/>
        <v>165.42083333333329</v>
      </c>
      <c r="E1330">
        <f t="shared" si="282"/>
        <v>225.63</v>
      </c>
      <c r="F1330">
        <f t="shared" si="293"/>
        <v>277.77777777777146</v>
      </c>
      <c r="G1330">
        <f t="shared" si="283"/>
        <v>668.82861111110469</v>
      </c>
      <c r="H1330">
        <f t="shared" si="284"/>
        <v>13748.143672839373</v>
      </c>
      <c r="I1330">
        <v>300</v>
      </c>
      <c r="J1330">
        <f t="shared" si="285"/>
        <v>333.33333333333331</v>
      </c>
      <c r="K1330">
        <f t="shared" si="286"/>
        <v>13748.143672839373</v>
      </c>
      <c r="L1330">
        <f t="shared" si="287"/>
        <v>0</v>
      </c>
      <c r="M1330">
        <f t="shared" si="288"/>
        <v>15275.715192043746</v>
      </c>
      <c r="N1330">
        <f t="shared" si="289"/>
        <v>0</v>
      </c>
      <c r="O1330">
        <f t="shared" si="290"/>
        <v>15275.715192043746</v>
      </c>
      <c r="P1330">
        <f t="shared" si="291"/>
        <v>15609.04852537708</v>
      </c>
      <c r="Q1330">
        <f t="shared" si="292"/>
        <v>15.60904852537708</v>
      </c>
    </row>
    <row r="1331" spans="1:17" x14ac:dyDescent="0.3">
      <c r="A1331">
        <v>1322</v>
      </c>
      <c r="B1331">
        <v>74.900000000000006</v>
      </c>
      <c r="C1331">
        <f t="shared" si="280"/>
        <v>20.805555555555557</v>
      </c>
      <c r="D1331">
        <f t="shared" si="281"/>
        <v>169.46905208333334</v>
      </c>
      <c r="E1331">
        <f t="shared" si="282"/>
        <v>225.63</v>
      </c>
      <c r="F1331">
        <f t="shared" si="293"/>
        <v>500.00000000000711</v>
      </c>
      <c r="G1331">
        <f t="shared" si="283"/>
        <v>895.09905208334044</v>
      </c>
      <c r="H1331">
        <f t="shared" si="284"/>
        <v>18623.033055845055</v>
      </c>
      <c r="I1331">
        <v>300</v>
      </c>
      <c r="J1331">
        <f t="shared" si="285"/>
        <v>333.33333333333331</v>
      </c>
      <c r="K1331">
        <f t="shared" si="286"/>
        <v>18623.033055845055</v>
      </c>
      <c r="L1331">
        <f t="shared" si="287"/>
        <v>0</v>
      </c>
      <c r="M1331">
        <f t="shared" si="288"/>
        <v>20692.258950938951</v>
      </c>
      <c r="N1331">
        <f t="shared" si="289"/>
        <v>0</v>
      </c>
      <c r="O1331">
        <f t="shared" si="290"/>
        <v>20692.258950938951</v>
      </c>
      <c r="P1331">
        <f t="shared" si="291"/>
        <v>21025.592284272283</v>
      </c>
      <c r="Q1331">
        <f t="shared" si="292"/>
        <v>21.025592284272282</v>
      </c>
    </row>
    <row r="1332" spans="1:17" x14ac:dyDescent="0.3">
      <c r="A1332">
        <v>1323</v>
      </c>
      <c r="B1332">
        <v>76.099999999999994</v>
      </c>
      <c r="C1332">
        <f t="shared" si="280"/>
        <v>21.138888888888886</v>
      </c>
      <c r="D1332">
        <f t="shared" si="281"/>
        <v>174.94280208333328</v>
      </c>
      <c r="E1332">
        <f t="shared" si="282"/>
        <v>225.63</v>
      </c>
      <c r="F1332">
        <f t="shared" si="293"/>
        <v>666.66666666665719</v>
      </c>
      <c r="G1332">
        <f t="shared" si="283"/>
        <v>1067.2394687499905</v>
      </c>
      <c r="H1332">
        <f t="shared" si="284"/>
        <v>22560.256547742851</v>
      </c>
      <c r="I1332">
        <v>300</v>
      </c>
      <c r="J1332">
        <f t="shared" si="285"/>
        <v>333.33333333333331</v>
      </c>
      <c r="K1332">
        <f t="shared" si="286"/>
        <v>22560.256547742851</v>
      </c>
      <c r="L1332">
        <f t="shared" si="287"/>
        <v>0</v>
      </c>
      <c r="M1332">
        <f t="shared" si="288"/>
        <v>25066.951719714278</v>
      </c>
      <c r="N1332">
        <f t="shared" si="289"/>
        <v>0</v>
      </c>
      <c r="O1332">
        <f t="shared" si="290"/>
        <v>25066.951719714278</v>
      </c>
      <c r="P1332">
        <f t="shared" si="291"/>
        <v>25400.28505304761</v>
      </c>
      <c r="Q1332">
        <f t="shared" si="292"/>
        <v>25.400285053047611</v>
      </c>
    </row>
    <row r="1333" spans="1:17" x14ac:dyDescent="0.3">
      <c r="A1333">
        <v>1324</v>
      </c>
      <c r="B1333">
        <v>77.7</v>
      </c>
      <c r="C1333">
        <f t="shared" si="280"/>
        <v>21.583333333333332</v>
      </c>
      <c r="D1333">
        <f t="shared" si="281"/>
        <v>182.37646874999996</v>
      </c>
      <c r="E1333">
        <f t="shared" si="282"/>
        <v>225.63</v>
      </c>
      <c r="F1333">
        <f t="shared" si="293"/>
        <v>888.88888888889278</v>
      </c>
      <c r="G1333">
        <f t="shared" si="283"/>
        <v>1296.8953576388926</v>
      </c>
      <c r="H1333">
        <f t="shared" si="284"/>
        <v>27991.324802372765</v>
      </c>
      <c r="I1333">
        <v>300</v>
      </c>
      <c r="J1333">
        <f t="shared" si="285"/>
        <v>333.33333333333331</v>
      </c>
      <c r="K1333">
        <f t="shared" si="286"/>
        <v>27991.324802372765</v>
      </c>
      <c r="L1333">
        <f t="shared" si="287"/>
        <v>0</v>
      </c>
      <c r="M1333">
        <f t="shared" si="288"/>
        <v>31101.472002636405</v>
      </c>
      <c r="N1333">
        <f t="shared" si="289"/>
        <v>0</v>
      </c>
      <c r="O1333">
        <f t="shared" si="290"/>
        <v>31101.472002636405</v>
      </c>
      <c r="P1333">
        <f t="shared" si="291"/>
        <v>31434.805335969737</v>
      </c>
      <c r="Q1333">
        <f t="shared" si="292"/>
        <v>31.434805335969738</v>
      </c>
    </row>
    <row r="1334" spans="1:17" x14ac:dyDescent="0.3">
      <c r="A1334">
        <v>1325</v>
      </c>
      <c r="B1334">
        <v>79.2</v>
      </c>
      <c r="C1334">
        <f t="shared" si="280"/>
        <v>22</v>
      </c>
      <c r="D1334">
        <f t="shared" si="281"/>
        <v>189.48599999999999</v>
      </c>
      <c r="E1334">
        <f t="shared" si="282"/>
        <v>225.63</v>
      </c>
      <c r="F1334">
        <f t="shared" si="293"/>
        <v>833.33333333333576</v>
      </c>
      <c r="G1334">
        <f t="shared" si="283"/>
        <v>1248.4493333333357</v>
      </c>
      <c r="H1334">
        <f t="shared" si="284"/>
        <v>27465.885333333386</v>
      </c>
      <c r="I1334">
        <v>300</v>
      </c>
      <c r="J1334">
        <f t="shared" si="285"/>
        <v>333.33333333333331</v>
      </c>
      <c r="K1334">
        <f t="shared" si="286"/>
        <v>27465.885333333386</v>
      </c>
      <c r="L1334">
        <f t="shared" si="287"/>
        <v>0</v>
      </c>
      <c r="M1334">
        <f t="shared" si="288"/>
        <v>30517.650370370429</v>
      </c>
      <c r="N1334">
        <f t="shared" si="289"/>
        <v>0</v>
      </c>
      <c r="O1334">
        <f t="shared" si="290"/>
        <v>30517.650370370429</v>
      </c>
      <c r="P1334">
        <f t="shared" si="291"/>
        <v>30850.983703703761</v>
      </c>
      <c r="Q1334">
        <f t="shared" si="292"/>
        <v>30.850983703703761</v>
      </c>
    </row>
    <row r="1335" spans="1:17" x14ac:dyDescent="0.3">
      <c r="A1335">
        <v>1326</v>
      </c>
      <c r="B1335">
        <v>80.3</v>
      </c>
      <c r="C1335">
        <f t="shared" si="280"/>
        <v>22.305555555555554</v>
      </c>
      <c r="D1335">
        <f t="shared" si="281"/>
        <v>194.78605208333329</v>
      </c>
      <c r="E1335">
        <f t="shared" si="282"/>
        <v>225.63</v>
      </c>
      <c r="F1335">
        <f t="shared" si="293"/>
        <v>611.11111111110722</v>
      </c>
      <c r="G1335">
        <f t="shared" si="283"/>
        <v>1031.5271631944406</v>
      </c>
      <c r="H1335">
        <f t="shared" si="284"/>
        <v>23008.786445698213</v>
      </c>
      <c r="I1335">
        <v>300</v>
      </c>
      <c r="J1335">
        <f t="shared" si="285"/>
        <v>333.33333333333331</v>
      </c>
      <c r="K1335">
        <f t="shared" si="286"/>
        <v>23008.786445698213</v>
      </c>
      <c r="L1335">
        <f t="shared" si="287"/>
        <v>0</v>
      </c>
      <c r="M1335">
        <f t="shared" si="288"/>
        <v>25565.318272998014</v>
      </c>
      <c r="N1335">
        <f t="shared" si="289"/>
        <v>0</v>
      </c>
      <c r="O1335">
        <f t="shared" si="290"/>
        <v>25565.318272998014</v>
      </c>
      <c r="P1335">
        <f t="shared" si="291"/>
        <v>25898.651606331347</v>
      </c>
      <c r="Q1335">
        <f t="shared" si="292"/>
        <v>25.898651606331345</v>
      </c>
    </row>
    <row r="1336" spans="1:17" x14ac:dyDescent="0.3">
      <c r="A1336">
        <v>1327</v>
      </c>
      <c r="B1336">
        <v>80.8</v>
      </c>
      <c r="C1336">
        <f t="shared" si="280"/>
        <v>22.444444444444443</v>
      </c>
      <c r="D1336">
        <f t="shared" si="281"/>
        <v>197.21933333333328</v>
      </c>
      <c r="E1336">
        <f t="shared" si="282"/>
        <v>225.63</v>
      </c>
      <c r="F1336">
        <f t="shared" si="293"/>
        <v>277.77777777777857</v>
      </c>
      <c r="G1336">
        <f t="shared" si="283"/>
        <v>700.62711111111184</v>
      </c>
      <c r="H1336">
        <f t="shared" si="284"/>
        <v>15725.186271604955</v>
      </c>
      <c r="I1336">
        <v>300</v>
      </c>
      <c r="J1336">
        <f t="shared" si="285"/>
        <v>333.33333333333331</v>
      </c>
      <c r="K1336">
        <f t="shared" si="286"/>
        <v>15725.186271604955</v>
      </c>
      <c r="L1336">
        <f t="shared" si="287"/>
        <v>0</v>
      </c>
      <c r="M1336">
        <f t="shared" si="288"/>
        <v>17472.42919067217</v>
      </c>
      <c r="N1336">
        <f t="shared" si="289"/>
        <v>0</v>
      </c>
      <c r="O1336">
        <f t="shared" si="290"/>
        <v>17472.42919067217</v>
      </c>
      <c r="P1336">
        <f t="shared" si="291"/>
        <v>17805.762524005502</v>
      </c>
      <c r="Q1336">
        <f t="shared" si="292"/>
        <v>17.805762524005502</v>
      </c>
    </row>
    <row r="1337" spans="1:17" x14ac:dyDescent="0.3">
      <c r="A1337">
        <v>1328</v>
      </c>
      <c r="B1337">
        <v>81</v>
      </c>
      <c r="C1337">
        <f t="shared" si="280"/>
        <v>22.5</v>
      </c>
      <c r="D1337">
        <f t="shared" si="281"/>
        <v>198.19687499999998</v>
      </c>
      <c r="E1337">
        <f t="shared" si="282"/>
        <v>225.63</v>
      </c>
      <c r="F1337">
        <f t="shared" si="293"/>
        <v>111.11111111111427</v>
      </c>
      <c r="G1337">
        <f t="shared" si="283"/>
        <v>534.93798611111424</v>
      </c>
      <c r="H1337">
        <f t="shared" si="284"/>
        <v>12036.10468750007</v>
      </c>
      <c r="I1337">
        <v>300</v>
      </c>
      <c r="J1337">
        <f t="shared" si="285"/>
        <v>333.33333333333331</v>
      </c>
      <c r="K1337">
        <f t="shared" si="286"/>
        <v>12036.10468750007</v>
      </c>
      <c r="L1337">
        <f t="shared" si="287"/>
        <v>0</v>
      </c>
      <c r="M1337">
        <f t="shared" si="288"/>
        <v>13373.449652777856</v>
      </c>
      <c r="N1337">
        <f t="shared" si="289"/>
        <v>0</v>
      </c>
      <c r="O1337">
        <f t="shared" si="290"/>
        <v>13373.449652777856</v>
      </c>
      <c r="P1337">
        <f t="shared" si="291"/>
        <v>13706.78298611119</v>
      </c>
      <c r="Q1337">
        <f t="shared" si="292"/>
        <v>13.70678298611119</v>
      </c>
    </row>
    <row r="1338" spans="1:17" x14ac:dyDescent="0.3">
      <c r="A1338">
        <v>1329</v>
      </c>
      <c r="B1338">
        <v>81</v>
      </c>
      <c r="C1338">
        <f t="shared" si="280"/>
        <v>22.5</v>
      </c>
      <c r="D1338">
        <f t="shared" si="281"/>
        <v>198.19687499999998</v>
      </c>
      <c r="E1338">
        <f t="shared" si="282"/>
        <v>225.63</v>
      </c>
      <c r="F1338">
        <f t="shared" si="293"/>
        <v>0</v>
      </c>
      <c r="G1338">
        <f t="shared" si="283"/>
        <v>423.82687499999997</v>
      </c>
      <c r="H1338">
        <f t="shared" si="284"/>
        <v>9536.1046874999993</v>
      </c>
      <c r="I1338">
        <v>300</v>
      </c>
      <c r="J1338">
        <f t="shared" si="285"/>
        <v>333.33333333333331</v>
      </c>
      <c r="K1338">
        <f t="shared" si="286"/>
        <v>9536.1046874999993</v>
      </c>
      <c r="L1338">
        <f t="shared" si="287"/>
        <v>0</v>
      </c>
      <c r="M1338">
        <f t="shared" si="288"/>
        <v>10595.671874999998</v>
      </c>
      <c r="N1338">
        <f t="shared" si="289"/>
        <v>0</v>
      </c>
      <c r="O1338">
        <f t="shared" si="290"/>
        <v>10595.671874999998</v>
      </c>
      <c r="P1338">
        <f t="shared" si="291"/>
        <v>10929.005208333332</v>
      </c>
      <c r="Q1338">
        <f t="shared" si="292"/>
        <v>10.929005208333333</v>
      </c>
    </row>
    <row r="1339" spans="1:17" x14ac:dyDescent="0.3">
      <c r="A1339">
        <v>1330</v>
      </c>
      <c r="B1339">
        <v>81</v>
      </c>
      <c r="C1339">
        <f t="shared" si="280"/>
        <v>22.5</v>
      </c>
      <c r="D1339">
        <f t="shared" si="281"/>
        <v>198.19687499999998</v>
      </c>
      <c r="E1339">
        <f t="shared" si="282"/>
        <v>225.63</v>
      </c>
      <c r="F1339">
        <f t="shared" si="293"/>
        <v>0</v>
      </c>
      <c r="G1339">
        <f t="shared" si="283"/>
        <v>423.82687499999997</v>
      </c>
      <c r="H1339">
        <f t="shared" si="284"/>
        <v>9536.1046874999993</v>
      </c>
      <c r="I1339">
        <v>300</v>
      </c>
      <c r="J1339">
        <f t="shared" si="285"/>
        <v>333.33333333333331</v>
      </c>
      <c r="K1339">
        <f t="shared" si="286"/>
        <v>9536.1046874999993</v>
      </c>
      <c r="L1339">
        <f t="shared" si="287"/>
        <v>0</v>
      </c>
      <c r="M1339">
        <f t="shared" si="288"/>
        <v>10595.671874999998</v>
      </c>
      <c r="N1339">
        <f t="shared" si="289"/>
        <v>0</v>
      </c>
      <c r="O1339">
        <f t="shared" si="290"/>
        <v>10595.671874999998</v>
      </c>
      <c r="P1339">
        <f t="shared" si="291"/>
        <v>10929.005208333332</v>
      </c>
      <c r="Q1339">
        <f t="shared" si="292"/>
        <v>10.929005208333333</v>
      </c>
    </row>
    <row r="1340" spans="1:17" x14ac:dyDescent="0.3">
      <c r="A1340">
        <v>1331</v>
      </c>
      <c r="B1340">
        <v>81</v>
      </c>
      <c r="C1340">
        <f t="shared" si="280"/>
        <v>22.5</v>
      </c>
      <c r="D1340">
        <f t="shared" si="281"/>
        <v>198.19687499999998</v>
      </c>
      <c r="E1340">
        <f t="shared" si="282"/>
        <v>225.63</v>
      </c>
      <c r="F1340">
        <f t="shared" si="293"/>
        <v>0</v>
      </c>
      <c r="G1340">
        <f t="shared" si="283"/>
        <v>423.82687499999997</v>
      </c>
      <c r="H1340">
        <f t="shared" si="284"/>
        <v>9536.1046874999993</v>
      </c>
      <c r="I1340">
        <v>300</v>
      </c>
      <c r="J1340">
        <f t="shared" si="285"/>
        <v>333.33333333333331</v>
      </c>
      <c r="K1340">
        <f t="shared" si="286"/>
        <v>9536.1046874999993</v>
      </c>
      <c r="L1340">
        <f t="shared" si="287"/>
        <v>0</v>
      </c>
      <c r="M1340">
        <f t="shared" si="288"/>
        <v>10595.671874999998</v>
      </c>
      <c r="N1340">
        <f t="shared" si="289"/>
        <v>0</v>
      </c>
      <c r="O1340">
        <f t="shared" si="290"/>
        <v>10595.671874999998</v>
      </c>
      <c r="P1340">
        <f t="shared" si="291"/>
        <v>10929.005208333332</v>
      </c>
      <c r="Q1340">
        <f t="shared" si="292"/>
        <v>10.929005208333333</v>
      </c>
    </row>
    <row r="1341" spans="1:17" x14ac:dyDescent="0.3">
      <c r="A1341">
        <v>1332</v>
      </c>
      <c r="B1341">
        <v>81</v>
      </c>
      <c r="C1341">
        <f t="shared" si="280"/>
        <v>22.5</v>
      </c>
      <c r="D1341">
        <f t="shared" si="281"/>
        <v>198.19687499999998</v>
      </c>
      <c r="E1341">
        <f t="shared" si="282"/>
        <v>225.63</v>
      </c>
      <c r="F1341">
        <f t="shared" si="293"/>
        <v>0</v>
      </c>
      <c r="G1341">
        <f t="shared" si="283"/>
        <v>423.82687499999997</v>
      </c>
      <c r="H1341">
        <f t="shared" si="284"/>
        <v>9536.1046874999993</v>
      </c>
      <c r="I1341">
        <v>300</v>
      </c>
      <c r="J1341">
        <f t="shared" si="285"/>
        <v>333.33333333333331</v>
      </c>
      <c r="K1341">
        <f t="shared" si="286"/>
        <v>9536.1046874999993</v>
      </c>
      <c r="L1341">
        <f t="shared" si="287"/>
        <v>0</v>
      </c>
      <c r="M1341">
        <f t="shared" si="288"/>
        <v>10595.671874999998</v>
      </c>
      <c r="N1341">
        <f t="shared" si="289"/>
        <v>0</v>
      </c>
      <c r="O1341">
        <f t="shared" si="290"/>
        <v>10595.671874999998</v>
      </c>
      <c r="P1341">
        <f t="shared" si="291"/>
        <v>10929.005208333332</v>
      </c>
      <c r="Q1341">
        <f t="shared" si="292"/>
        <v>10.929005208333333</v>
      </c>
    </row>
    <row r="1342" spans="1:17" x14ac:dyDescent="0.3">
      <c r="A1342">
        <v>1333</v>
      </c>
      <c r="B1342">
        <v>80.900000000000006</v>
      </c>
      <c r="C1342">
        <f t="shared" si="280"/>
        <v>22.472222222222225</v>
      </c>
      <c r="D1342">
        <f t="shared" si="281"/>
        <v>197.70780208333335</v>
      </c>
      <c r="E1342">
        <f t="shared" si="282"/>
        <v>225.63</v>
      </c>
      <c r="F1342">
        <f t="shared" si="293"/>
        <v>-55.555555555550029</v>
      </c>
      <c r="G1342">
        <f t="shared" si="283"/>
        <v>367.78224652778334</v>
      </c>
      <c r="H1342">
        <f t="shared" si="284"/>
        <v>8264.8843733604663</v>
      </c>
      <c r="I1342">
        <v>300</v>
      </c>
      <c r="J1342">
        <f t="shared" si="285"/>
        <v>333.33333333333331</v>
      </c>
      <c r="K1342">
        <f t="shared" si="286"/>
        <v>8264.8843733604663</v>
      </c>
      <c r="L1342">
        <f t="shared" si="287"/>
        <v>0</v>
      </c>
      <c r="M1342">
        <f t="shared" si="288"/>
        <v>9183.2048592894062</v>
      </c>
      <c r="N1342">
        <f t="shared" si="289"/>
        <v>0</v>
      </c>
      <c r="O1342">
        <f t="shared" si="290"/>
        <v>9183.2048592894062</v>
      </c>
      <c r="P1342">
        <f t="shared" si="291"/>
        <v>9516.5381926227401</v>
      </c>
      <c r="Q1342">
        <f t="shared" si="292"/>
        <v>9.5165381926227397</v>
      </c>
    </row>
    <row r="1343" spans="1:17" x14ac:dyDescent="0.3">
      <c r="A1343">
        <v>1334</v>
      </c>
      <c r="B1343">
        <v>80.599999999999994</v>
      </c>
      <c r="C1343">
        <f t="shared" si="280"/>
        <v>22.388888888888886</v>
      </c>
      <c r="D1343">
        <f t="shared" si="281"/>
        <v>196.24420833333326</v>
      </c>
      <c r="E1343">
        <f t="shared" si="282"/>
        <v>225.63</v>
      </c>
      <c r="F1343">
        <f t="shared" si="293"/>
        <v>-166.66666666667851</v>
      </c>
      <c r="G1343">
        <f t="shared" si="283"/>
        <v>255.20754166665478</v>
      </c>
      <c r="H1343">
        <f t="shared" si="284"/>
        <v>5713.8132939812149</v>
      </c>
      <c r="I1343">
        <v>300</v>
      </c>
      <c r="J1343">
        <f t="shared" si="285"/>
        <v>333.33333333333331</v>
      </c>
      <c r="K1343">
        <f t="shared" si="286"/>
        <v>5713.8132939812149</v>
      </c>
      <c r="L1343">
        <f t="shared" si="287"/>
        <v>0</v>
      </c>
      <c r="M1343">
        <f t="shared" si="288"/>
        <v>6348.6814377569053</v>
      </c>
      <c r="N1343">
        <f t="shared" si="289"/>
        <v>0</v>
      </c>
      <c r="O1343">
        <f t="shared" si="290"/>
        <v>6348.6814377569053</v>
      </c>
      <c r="P1343">
        <f t="shared" si="291"/>
        <v>6682.0147710902384</v>
      </c>
      <c r="Q1343">
        <f t="shared" si="292"/>
        <v>6.6820147710902384</v>
      </c>
    </row>
    <row r="1344" spans="1:17" x14ac:dyDescent="0.3">
      <c r="A1344">
        <v>1335</v>
      </c>
      <c r="B1344">
        <v>80.3</v>
      </c>
      <c r="C1344">
        <f t="shared" si="280"/>
        <v>22.305555555555554</v>
      </c>
      <c r="D1344">
        <f t="shared" si="281"/>
        <v>194.78605208333329</v>
      </c>
      <c r="E1344">
        <f t="shared" si="282"/>
        <v>225.63</v>
      </c>
      <c r="F1344">
        <f t="shared" si="293"/>
        <v>-166.6666666666643</v>
      </c>
      <c r="G1344">
        <f t="shared" si="283"/>
        <v>253.74938541666899</v>
      </c>
      <c r="H1344">
        <f t="shared" si="284"/>
        <v>5660.0210135995885</v>
      </c>
      <c r="I1344">
        <v>300</v>
      </c>
      <c r="J1344">
        <f t="shared" si="285"/>
        <v>333.33333333333331</v>
      </c>
      <c r="K1344">
        <f t="shared" si="286"/>
        <v>5660.0210135995885</v>
      </c>
      <c r="L1344">
        <f t="shared" si="287"/>
        <v>0</v>
      </c>
      <c r="M1344">
        <f t="shared" si="288"/>
        <v>6288.9122373328755</v>
      </c>
      <c r="N1344">
        <f t="shared" si="289"/>
        <v>0</v>
      </c>
      <c r="O1344">
        <f t="shared" si="290"/>
        <v>6288.9122373328755</v>
      </c>
      <c r="P1344">
        <f t="shared" si="291"/>
        <v>6622.2455706662086</v>
      </c>
      <c r="Q1344">
        <f t="shared" si="292"/>
        <v>6.6222455706662089</v>
      </c>
    </row>
    <row r="1345" spans="1:17" x14ac:dyDescent="0.3">
      <c r="A1345">
        <v>1336</v>
      </c>
      <c r="B1345">
        <v>80</v>
      </c>
      <c r="C1345">
        <f t="shared" si="280"/>
        <v>22.222222222222221</v>
      </c>
      <c r="D1345">
        <f t="shared" si="281"/>
        <v>193.33333333333331</v>
      </c>
      <c r="E1345">
        <f t="shared" si="282"/>
        <v>225.63</v>
      </c>
      <c r="F1345">
        <f t="shared" si="293"/>
        <v>-166.6666666666643</v>
      </c>
      <c r="G1345">
        <f t="shared" si="283"/>
        <v>252.29666666666901</v>
      </c>
      <c r="H1345">
        <f t="shared" si="284"/>
        <v>5606.5925925926449</v>
      </c>
      <c r="I1345">
        <v>300</v>
      </c>
      <c r="J1345">
        <f t="shared" si="285"/>
        <v>333.33333333333331</v>
      </c>
      <c r="K1345">
        <f t="shared" si="286"/>
        <v>5606.5925925926449</v>
      </c>
      <c r="L1345">
        <f t="shared" si="287"/>
        <v>0</v>
      </c>
      <c r="M1345">
        <f t="shared" si="288"/>
        <v>6229.5473251029389</v>
      </c>
      <c r="N1345">
        <f t="shared" si="289"/>
        <v>0</v>
      </c>
      <c r="O1345">
        <f t="shared" si="290"/>
        <v>6229.5473251029389</v>
      </c>
      <c r="P1345">
        <f t="shared" si="291"/>
        <v>6562.8806584362719</v>
      </c>
      <c r="Q1345">
        <f t="shared" si="292"/>
        <v>6.5628806584362716</v>
      </c>
    </row>
    <row r="1346" spans="1:17" x14ac:dyDescent="0.3">
      <c r="A1346">
        <v>1337</v>
      </c>
      <c r="B1346">
        <v>79.900000000000006</v>
      </c>
      <c r="C1346">
        <f t="shared" si="280"/>
        <v>22.194444444444446</v>
      </c>
      <c r="D1346">
        <f t="shared" si="281"/>
        <v>192.85030208333333</v>
      </c>
      <c r="E1346">
        <f t="shared" si="282"/>
        <v>225.63</v>
      </c>
      <c r="F1346">
        <f t="shared" si="293"/>
        <v>-55.555555555550029</v>
      </c>
      <c r="G1346">
        <f t="shared" si="283"/>
        <v>362.92474652778327</v>
      </c>
      <c r="H1346">
        <f t="shared" si="284"/>
        <v>8054.9131243249685</v>
      </c>
      <c r="I1346">
        <v>300</v>
      </c>
      <c r="J1346">
        <f t="shared" si="285"/>
        <v>333.33333333333331</v>
      </c>
      <c r="K1346">
        <f t="shared" si="286"/>
        <v>8054.9131243249685</v>
      </c>
      <c r="L1346">
        <f t="shared" si="287"/>
        <v>0</v>
      </c>
      <c r="M1346">
        <f t="shared" si="288"/>
        <v>8949.9034714721874</v>
      </c>
      <c r="N1346">
        <f t="shared" si="289"/>
        <v>0</v>
      </c>
      <c r="O1346">
        <f t="shared" si="290"/>
        <v>8949.9034714721874</v>
      </c>
      <c r="P1346">
        <f t="shared" si="291"/>
        <v>9283.2368048055214</v>
      </c>
      <c r="Q1346">
        <f t="shared" si="292"/>
        <v>9.2832368048055223</v>
      </c>
    </row>
    <row r="1347" spans="1:17" x14ac:dyDescent="0.3">
      <c r="A1347">
        <v>1338</v>
      </c>
      <c r="B1347">
        <v>79.8</v>
      </c>
      <c r="C1347">
        <f t="shared" si="280"/>
        <v>22.166666666666664</v>
      </c>
      <c r="D1347">
        <f t="shared" si="281"/>
        <v>192.36787499999994</v>
      </c>
      <c r="E1347">
        <f t="shared" si="282"/>
        <v>225.63</v>
      </c>
      <c r="F1347">
        <f t="shared" si="293"/>
        <v>-55.55555555556424</v>
      </c>
      <c r="G1347">
        <f t="shared" si="283"/>
        <v>362.44231944443567</v>
      </c>
      <c r="H1347">
        <f t="shared" si="284"/>
        <v>8034.1380810183227</v>
      </c>
      <c r="I1347">
        <v>300</v>
      </c>
      <c r="J1347">
        <f t="shared" si="285"/>
        <v>333.33333333333331</v>
      </c>
      <c r="K1347">
        <f t="shared" si="286"/>
        <v>8034.1380810183227</v>
      </c>
      <c r="L1347">
        <f t="shared" si="287"/>
        <v>0</v>
      </c>
      <c r="M1347">
        <f t="shared" si="288"/>
        <v>8926.8200900203592</v>
      </c>
      <c r="N1347">
        <f t="shared" si="289"/>
        <v>0</v>
      </c>
      <c r="O1347">
        <f t="shared" si="290"/>
        <v>8926.8200900203592</v>
      </c>
      <c r="P1347">
        <f t="shared" si="291"/>
        <v>9260.1534233536931</v>
      </c>
      <c r="Q1347">
        <f t="shared" si="292"/>
        <v>9.2601534233536924</v>
      </c>
    </row>
    <row r="1348" spans="1:17" x14ac:dyDescent="0.3">
      <c r="A1348">
        <v>1339</v>
      </c>
      <c r="B1348">
        <v>79.8</v>
      </c>
      <c r="C1348">
        <f t="shared" si="280"/>
        <v>22.166666666666664</v>
      </c>
      <c r="D1348">
        <f t="shared" si="281"/>
        <v>192.36787499999994</v>
      </c>
      <c r="E1348">
        <f t="shared" si="282"/>
        <v>225.63</v>
      </c>
      <c r="F1348">
        <f t="shared" si="293"/>
        <v>0</v>
      </c>
      <c r="G1348">
        <f t="shared" si="283"/>
        <v>417.99787499999991</v>
      </c>
      <c r="H1348">
        <f t="shared" si="284"/>
        <v>9265.6195624999964</v>
      </c>
      <c r="I1348">
        <v>300</v>
      </c>
      <c r="J1348">
        <f t="shared" si="285"/>
        <v>333.33333333333331</v>
      </c>
      <c r="K1348">
        <f t="shared" si="286"/>
        <v>9265.6195624999964</v>
      </c>
      <c r="L1348">
        <f t="shared" si="287"/>
        <v>0</v>
      </c>
      <c r="M1348">
        <f t="shared" si="288"/>
        <v>10295.132847222218</v>
      </c>
      <c r="N1348">
        <f t="shared" si="289"/>
        <v>0</v>
      </c>
      <c r="O1348">
        <f t="shared" si="290"/>
        <v>10295.132847222218</v>
      </c>
      <c r="P1348">
        <f t="shared" si="291"/>
        <v>10628.466180555552</v>
      </c>
      <c r="Q1348">
        <f t="shared" si="292"/>
        <v>10.628466180555552</v>
      </c>
    </row>
    <row r="1349" spans="1:17" x14ac:dyDescent="0.3">
      <c r="A1349">
        <v>1340</v>
      </c>
      <c r="B1349">
        <v>79.8</v>
      </c>
      <c r="C1349">
        <f t="shared" si="280"/>
        <v>22.166666666666664</v>
      </c>
      <c r="D1349">
        <f t="shared" si="281"/>
        <v>192.36787499999994</v>
      </c>
      <c r="E1349">
        <f t="shared" si="282"/>
        <v>225.63</v>
      </c>
      <c r="F1349">
        <f t="shared" si="293"/>
        <v>0</v>
      </c>
      <c r="G1349">
        <f t="shared" si="283"/>
        <v>417.99787499999991</v>
      </c>
      <c r="H1349">
        <f t="shared" si="284"/>
        <v>9265.6195624999964</v>
      </c>
      <c r="I1349">
        <v>300</v>
      </c>
      <c r="J1349">
        <f t="shared" si="285"/>
        <v>333.33333333333331</v>
      </c>
      <c r="K1349">
        <f t="shared" si="286"/>
        <v>9265.6195624999964</v>
      </c>
      <c r="L1349">
        <f t="shared" si="287"/>
        <v>0</v>
      </c>
      <c r="M1349">
        <f t="shared" si="288"/>
        <v>10295.132847222218</v>
      </c>
      <c r="N1349">
        <f t="shared" si="289"/>
        <v>0</v>
      </c>
      <c r="O1349">
        <f t="shared" si="290"/>
        <v>10295.132847222218</v>
      </c>
      <c r="P1349">
        <f t="shared" si="291"/>
        <v>10628.466180555552</v>
      </c>
      <c r="Q1349">
        <f t="shared" si="292"/>
        <v>10.628466180555552</v>
      </c>
    </row>
    <row r="1350" spans="1:17" x14ac:dyDescent="0.3">
      <c r="A1350">
        <v>1341</v>
      </c>
      <c r="B1350">
        <v>79.900000000000006</v>
      </c>
      <c r="C1350">
        <f t="shared" si="280"/>
        <v>22.194444444444446</v>
      </c>
      <c r="D1350">
        <f t="shared" si="281"/>
        <v>192.85030208333333</v>
      </c>
      <c r="E1350">
        <f t="shared" si="282"/>
        <v>225.63</v>
      </c>
      <c r="F1350">
        <f t="shared" si="293"/>
        <v>55.55555555556424</v>
      </c>
      <c r="G1350">
        <f t="shared" si="283"/>
        <v>474.03585763889754</v>
      </c>
      <c r="H1350">
        <f t="shared" si="284"/>
        <v>10520.962507041088</v>
      </c>
      <c r="I1350">
        <v>300</v>
      </c>
      <c r="J1350">
        <f t="shared" si="285"/>
        <v>333.33333333333331</v>
      </c>
      <c r="K1350">
        <f t="shared" si="286"/>
        <v>10520.962507041088</v>
      </c>
      <c r="L1350">
        <f t="shared" si="287"/>
        <v>0</v>
      </c>
      <c r="M1350">
        <f t="shared" si="288"/>
        <v>11689.958341156764</v>
      </c>
      <c r="N1350">
        <f t="shared" si="289"/>
        <v>0</v>
      </c>
      <c r="O1350">
        <f t="shared" si="290"/>
        <v>11689.958341156764</v>
      </c>
      <c r="P1350">
        <f t="shared" si="291"/>
        <v>12023.291674490098</v>
      </c>
      <c r="Q1350">
        <f t="shared" si="292"/>
        <v>12.023291674490098</v>
      </c>
    </row>
    <row r="1351" spans="1:17" x14ac:dyDescent="0.3">
      <c r="A1351">
        <v>1342</v>
      </c>
      <c r="B1351">
        <v>80</v>
      </c>
      <c r="C1351">
        <f t="shared" si="280"/>
        <v>22.222222222222221</v>
      </c>
      <c r="D1351">
        <f t="shared" si="281"/>
        <v>193.33333333333331</v>
      </c>
      <c r="E1351">
        <f t="shared" si="282"/>
        <v>225.63</v>
      </c>
      <c r="F1351">
        <f t="shared" si="293"/>
        <v>55.555555555550029</v>
      </c>
      <c r="G1351">
        <f t="shared" si="283"/>
        <v>474.51888888888334</v>
      </c>
      <c r="H1351">
        <f t="shared" si="284"/>
        <v>10544.86419753074</v>
      </c>
      <c r="I1351">
        <v>300</v>
      </c>
      <c r="J1351">
        <f t="shared" si="285"/>
        <v>333.33333333333331</v>
      </c>
      <c r="K1351">
        <f t="shared" si="286"/>
        <v>10544.86419753074</v>
      </c>
      <c r="L1351">
        <f t="shared" si="287"/>
        <v>0</v>
      </c>
      <c r="M1351">
        <f t="shared" si="288"/>
        <v>11716.515775034155</v>
      </c>
      <c r="N1351">
        <f t="shared" si="289"/>
        <v>0</v>
      </c>
      <c r="O1351">
        <f t="shared" si="290"/>
        <v>11716.515775034155</v>
      </c>
      <c r="P1351">
        <f t="shared" si="291"/>
        <v>12049.849108367489</v>
      </c>
      <c r="Q1351">
        <f t="shared" si="292"/>
        <v>12.049849108367489</v>
      </c>
    </row>
    <row r="1352" spans="1:17" x14ac:dyDescent="0.3">
      <c r="A1352">
        <v>1343</v>
      </c>
      <c r="B1352">
        <v>80.400000000000006</v>
      </c>
      <c r="C1352">
        <f t="shared" si="280"/>
        <v>22.333333333333336</v>
      </c>
      <c r="D1352">
        <f t="shared" si="281"/>
        <v>195.27150000000003</v>
      </c>
      <c r="E1352">
        <f t="shared" si="282"/>
        <v>225.63</v>
      </c>
      <c r="F1352">
        <f t="shared" si="293"/>
        <v>222.22222222222854</v>
      </c>
      <c r="G1352">
        <f t="shared" si="283"/>
        <v>643.12372222222859</v>
      </c>
      <c r="H1352">
        <f t="shared" si="284"/>
        <v>14363.096462963107</v>
      </c>
      <c r="I1352">
        <v>300</v>
      </c>
      <c r="J1352">
        <f t="shared" si="285"/>
        <v>333.33333333333331</v>
      </c>
      <c r="K1352">
        <f t="shared" si="286"/>
        <v>14363.096462963107</v>
      </c>
      <c r="L1352">
        <f t="shared" si="287"/>
        <v>0</v>
      </c>
      <c r="M1352">
        <f t="shared" si="288"/>
        <v>15958.996069959008</v>
      </c>
      <c r="N1352">
        <f t="shared" si="289"/>
        <v>0</v>
      </c>
      <c r="O1352">
        <f t="shared" si="290"/>
        <v>15958.996069959008</v>
      </c>
      <c r="P1352">
        <f t="shared" si="291"/>
        <v>16292.329403292342</v>
      </c>
      <c r="Q1352">
        <f t="shared" si="292"/>
        <v>16.292329403292342</v>
      </c>
    </row>
    <row r="1353" spans="1:17" x14ac:dyDescent="0.3">
      <c r="A1353">
        <v>1344</v>
      </c>
      <c r="B1353">
        <v>80.8</v>
      </c>
      <c r="C1353">
        <f t="shared" si="280"/>
        <v>22.444444444444443</v>
      </c>
      <c r="D1353">
        <f t="shared" si="281"/>
        <v>197.21933333333328</v>
      </c>
      <c r="E1353">
        <f t="shared" si="282"/>
        <v>225.63</v>
      </c>
      <c r="F1353">
        <f t="shared" si="293"/>
        <v>222.22222222221433</v>
      </c>
      <c r="G1353">
        <f t="shared" si="283"/>
        <v>645.07155555554755</v>
      </c>
      <c r="H1353">
        <f t="shared" si="284"/>
        <v>14478.272691357844</v>
      </c>
      <c r="I1353">
        <v>300</v>
      </c>
      <c r="J1353">
        <f t="shared" si="285"/>
        <v>333.33333333333331</v>
      </c>
      <c r="K1353">
        <f t="shared" si="286"/>
        <v>14478.272691357844</v>
      </c>
      <c r="L1353">
        <f t="shared" si="287"/>
        <v>0</v>
      </c>
      <c r="M1353">
        <f t="shared" si="288"/>
        <v>16086.969657064272</v>
      </c>
      <c r="N1353">
        <f t="shared" si="289"/>
        <v>0</v>
      </c>
      <c r="O1353">
        <f t="shared" si="290"/>
        <v>16086.969657064272</v>
      </c>
      <c r="P1353">
        <f t="shared" si="291"/>
        <v>16420.302990397606</v>
      </c>
      <c r="Q1353">
        <f t="shared" si="292"/>
        <v>16.420302990397605</v>
      </c>
    </row>
    <row r="1354" spans="1:17" x14ac:dyDescent="0.3">
      <c r="A1354">
        <v>1345</v>
      </c>
      <c r="B1354">
        <v>81.2</v>
      </c>
      <c r="C1354">
        <f t="shared" ref="C1354:C1417" si="294">B1354/3.6</f>
        <v>22.555555555555557</v>
      </c>
      <c r="D1354">
        <f t="shared" ref="D1354:D1417" si="295">0.5*$E$1*$E$2*$E$3*(C1354^2)</f>
        <v>199.17683333333335</v>
      </c>
      <c r="E1354">
        <f t="shared" ref="E1354:E1417" si="296">$H$1*$H$2*$H$3*COS(0)</f>
        <v>225.63</v>
      </c>
      <c r="F1354">
        <f t="shared" si="293"/>
        <v>222.22222222222854</v>
      </c>
      <c r="G1354">
        <f t="shared" ref="G1354:G1417" si="297">D1354+E1354+F1354</f>
        <v>647.02905555556185</v>
      </c>
      <c r="H1354">
        <f t="shared" ref="H1354:H1417" si="298">G1354*C1354</f>
        <v>14594.099808642119</v>
      </c>
      <c r="I1354">
        <v>300</v>
      </c>
      <c r="J1354">
        <f t="shared" ref="J1354:J1417" si="299">I1354/0.9</f>
        <v>333.33333333333331</v>
      </c>
      <c r="K1354">
        <f t="shared" ref="K1354:K1417" si="300">IF(H1354&gt;0,H1354,0)</f>
        <v>14594.099808642119</v>
      </c>
      <c r="L1354">
        <f t="shared" ref="L1354:L1417" si="301">IF(H1354&lt;0,H1354,0)</f>
        <v>0</v>
      </c>
      <c r="M1354">
        <f t="shared" ref="M1354:M1417" si="302">K1354/0.9</f>
        <v>16215.666454046797</v>
      </c>
      <c r="N1354">
        <f t="shared" ref="N1354:N1417" si="303">L1354*0.9</f>
        <v>0</v>
      </c>
      <c r="O1354">
        <f t="shared" ref="O1354:O1417" si="304">M1354+N1354</f>
        <v>16215.666454046797</v>
      </c>
      <c r="P1354">
        <f t="shared" ref="P1354:P1417" si="305">J1354+O1354</f>
        <v>16548.999787380129</v>
      </c>
      <c r="Q1354">
        <f t="shared" ref="Q1354:Q1417" si="306">P1354/1000</f>
        <v>16.548999787380129</v>
      </c>
    </row>
    <row r="1355" spans="1:17" x14ac:dyDescent="0.3">
      <c r="A1355">
        <v>1346</v>
      </c>
      <c r="B1355">
        <v>81.5</v>
      </c>
      <c r="C1355">
        <f t="shared" si="294"/>
        <v>22.638888888888889</v>
      </c>
      <c r="D1355">
        <f t="shared" si="295"/>
        <v>200.65130208333332</v>
      </c>
      <c r="E1355">
        <f t="shared" si="296"/>
        <v>225.63</v>
      </c>
      <c r="F1355">
        <f t="shared" ref="F1355:F1418" si="307">$H$1*((C1355-C1354)/(A1355-A1354))</f>
        <v>166.6666666666643</v>
      </c>
      <c r="G1355">
        <f t="shared" si="297"/>
        <v>592.9479687499977</v>
      </c>
      <c r="H1355">
        <f t="shared" si="298"/>
        <v>13423.683181423559</v>
      </c>
      <c r="I1355">
        <v>300</v>
      </c>
      <c r="J1355">
        <f t="shared" si="299"/>
        <v>333.33333333333331</v>
      </c>
      <c r="K1355">
        <f t="shared" si="300"/>
        <v>13423.683181423559</v>
      </c>
      <c r="L1355">
        <f t="shared" si="301"/>
        <v>0</v>
      </c>
      <c r="M1355">
        <f t="shared" si="302"/>
        <v>14915.203534915065</v>
      </c>
      <c r="N1355">
        <f t="shared" si="303"/>
        <v>0</v>
      </c>
      <c r="O1355">
        <f t="shared" si="304"/>
        <v>14915.203534915065</v>
      </c>
      <c r="P1355">
        <f t="shared" si="305"/>
        <v>15248.536868248399</v>
      </c>
      <c r="Q1355">
        <f t="shared" si="306"/>
        <v>15.248536868248399</v>
      </c>
    </row>
    <row r="1356" spans="1:17" x14ac:dyDescent="0.3">
      <c r="A1356">
        <v>1347</v>
      </c>
      <c r="B1356">
        <v>81.599999999999994</v>
      </c>
      <c r="C1356">
        <f t="shared" si="294"/>
        <v>22.666666666666664</v>
      </c>
      <c r="D1356">
        <f t="shared" si="295"/>
        <v>201.14399999999995</v>
      </c>
      <c r="E1356">
        <f t="shared" si="296"/>
        <v>225.63</v>
      </c>
      <c r="F1356">
        <f t="shared" si="307"/>
        <v>55.555555555550029</v>
      </c>
      <c r="G1356">
        <f t="shared" si="297"/>
        <v>482.32955555554997</v>
      </c>
      <c r="H1356">
        <f t="shared" si="298"/>
        <v>10932.803259259132</v>
      </c>
      <c r="I1356">
        <v>300</v>
      </c>
      <c r="J1356">
        <f t="shared" si="299"/>
        <v>333.33333333333331</v>
      </c>
      <c r="K1356">
        <f t="shared" si="300"/>
        <v>10932.803259259132</v>
      </c>
      <c r="L1356">
        <f t="shared" si="301"/>
        <v>0</v>
      </c>
      <c r="M1356">
        <f t="shared" si="302"/>
        <v>12147.55917695459</v>
      </c>
      <c r="N1356">
        <f t="shared" si="303"/>
        <v>0</v>
      </c>
      <c r="O1356">
        <f t="shared" si="304"/>
        <v>12147.55917695459</v>
      </c>
      <c r="P1356">
        <f t="shared" si="305"/>
        <v>12480.892510287924</v>
      </c>
      <c r="Q1356">
        <f t="shared" si="306"/>
        <v>12.480892510287925</v>
      </c>
    </row>
    <row r="1357" spans="1:17" x14ac:dyDescent="0.3">
      <c r="A1357">
        <v>1348</v>
      </c>
      <c r="B1357">
        <v>81.599999999999994</v>
      </c>
      <c r="C1357">
        <f t="shared" si="294"/>
        <v>22.666666666666664</v>
      </c>
      <c r="D1357">
        <f t="shared" si="295"/>
        <v>201.14399999999995</v>
      </c>
      <c r="E1357">
        <f t="shared" si="296"/>
        <v>225.63</v>
      </c>
      <c r="F1357">
        <f t="shared" si="307"/>
        <v>0</v>
      </c>
      <c r="G1357">
        <f t="shared" si="297"/>
        <v>426.77399999999994</v>
      </c>
      <c r="H1357">
        <f t="shared" si="298"/>
        <v>9673.5439999999981</v>
      </c>
      <c r="I1357">
        <v>300</v>
      </c>
      <c r="J1357">
        <f t="shared" si="299"/>
        <v>333.33333333333331</v>
      </c>
      <c r="K1357">
        <f t="shared" si="300"/>
        <v>9673.5439999999981</v>
      </c>
      <c r="L1357">
        <f t="shared" si="301"/>
        <v>0</v>
      </c>
      <c r="M1357">
        <f t="shared" si="302"/>
        <v>10748.382222222221</v>
      </c>
      <c r="N1357">
        <f t="shared" si="303"/>
        <v>0</v>
      </c>
      <c r="O1357">
        <f t="shared" si="304"/>
        <v>10748.382222222221</v>
      </c>
      <c r="P1357">
        <f t="shared" si="305"/>
        <v>11081.715555555555</v>
      </c>
      <c r="Q1357">
        <f t="shared" si="306"/>
        <v>11.081715555555554</v>
      </c>
    </row>
    <row r="1358" spans="1:17" x14ac:dyDescent="0.3">
      <c r="A1358">
        <v>1349</v>
      </c>
      <c r="B1358">
        <v>81.400000000000006</v>
      </c>
      <c r="C1358">
        <f t="shared" si="294"/>
        <v>22.611111111111111</v>
      </c>
      <c r="D1358">
        <f t="shared" si="295"/>
        <v>200.15920833333331</v>
      </c>
      <c r="E1358">
        <f t="shared" si="296"/>
        <v>225.63</v>
      </c>
      <c r="F1358">
        <f t="shared" si="307"/>
        <v>-111.11111111110716</v>
      </c>
      <c r="G1358">
        <f t="shared" si="297"/>
        <v>314.67809722222614</v>
      </c>
      <c r="H1358">
        <f t="shared" si="298"/>
        <v>7115.2214205247801</v>
      </c>
      <c r="I1358">
        <v>300</v>
      </c>
      <c r="J1358">
        <f t="shared" si="299"/>
        <v>333.33333333333331</v>
      </c>
      <c r="K1358">
        <f t="shared" si="300"/>
        <v>7115.2214205247801</v>
      </c>
      <c r="L1358">
        <f t="shared" si="301"/>
        <v>0</v>
      </c>
      <c r="M1358">
        <f t="shared" si="302"/>
        <v>7905.8015783608662</v>
      </c>
      <c r="N1358">
        <f t="shared" si="303"/>
        <v>0</v>
      </c>
      <c r="O1358">
        <f t="shared" si="304"/>
        <v>7905.8015783608662</v>
      </c>
      <c r="P1358">
        <f t="shared" si="305"/>
        <v>8239.1349116942001</v>
      </c>
      <c r="Q1358">
        <f t="shared" si="306"/>
        <v>8.239134911694201</v>
      </c>
    </row>
    <row r="1359" spans="1:17" x14ac:dyDescent="0.3">
      <c r="A1359">
        <v>1350</v>
      </c>
      <c r="B1359">
        <v>80.7</v>
      </c>
      <c r="C1359">
        <f t="shared" si="294"/>
        <v>22.416666666666668</v>
      </c>
      <c r="D1359">
        <f t="shared" si="295"/>
        <v>196.73146875</v>
      </c>
      <c r="E1359">
        <f t="shared" si="296"/>
        <v>225.63</v>
      </c>
      <c r="F1359">
        <f t="shared" si="307"/>
        <v>-388.88888888888573</v>
      </c>
      <c r="G1359">
        <f t="shared" si="297"/>
        <v>33.472579861114241</v>
      </c>
      <c r="H1359">
        <f t="shared" si="298"/>
        <v>750.34366521997765</v>
      </c>
      <c r="I1359">
        <v>300</v>
      </c>
      <c r="J1359">
        <f t="shared" si="299"/>
        <v>333.33333333333331</v>
      </c>
      <c r="K1359">
        <f t="shared" si="300"/>
        <v>750.34366521997765</v>
      </c>
      <c r="L1359">
        <f t="shared" si="301"/>
        <v>0</v>
      </c>
      <c r="M1359">
        <f t="shared" si="302"/>
        <v>833.7151835777529</v>
      </c>
      <c r="N1359">
        <f t="shared" si="303"/>
        <v>0</v>
      </c>
      <c r="O1359">
        <f t="shared" si="304"/>
        <v>833.7151835777529</v>
      </c>
      <c r="P1359">
        <f t="shared" si="305"/>
        <v>1167.0485169110862</v>
      </c>
      <c r="Q1359">
        <f t="shared" si="306"/>
        <v>1.1670485169110862</v>
      </c>
    </row>
    <row r="1360" spans="1:17" x14ac:dyDescent="0.3">
      <c r="A1360">
        <v>1351</v>
      </c>
      <c r="B1360">
        <v>79.599999999999994</v>
      </c>
      <c r="C1360">
        <f t="shared" si="294"/>
        <v>22.111111111111111</v>
      </c>
      <c r="D1360">
        <f t="shared" si="295"/>
        <v>191.4048333333333</v>
      </c>
      <c r="E1360">
        <f t="shared" si="296"/>
        <v>225.63</v>
      </c>
      <c r="F1360">
        <f t="shared" si="307"/>
        <v>-611.11111111111427</v>
      </c>
      <c r="G1360">
        <f t="shared" si="297"/>
        <v>-194.076277777781</v>
      </c>
      <c r="H1360">
        <f t="shared" si="298"/>
        <v>-4291.24214197538</v>
      </c>
      <c r="I1360">
        <v>300</v>
      </c>
      <c r="J1360">
        <f t="shared" si="299"/>
        <v>333.33333333333331</v>
      </c>
      <c r="K1360">
        <f t="shared" si="300"/>
        <v>0</v>
      </c>
      <c r="L1360">
        <f t="shared" si="301"/>
        <v>-4291.24214197538</v>
      </c>
      <c r="M1360">
        <f t="shared" si="302"/>
        <v>0</v>
      </c>
      <c r="N1360">
        <f t="shared" si="303"/>
        <v>-3862.1179277778419</v>
      </c>
      <c r="O1360">
        <f t="shared" si="304"/>
        <v>-3862.1179277778419</v>
      </c>
      <c r="P1360">
        <f t="shared" si="305"/>
        <v>-3528.7845944445085</v>
      </c>
      <c r="Q1360">
        <f t="shared" si="306"/>
        <v>-3.5287845944445086</v>
      </c>
    </row>
    <row r="1361" spans="1:17" x14ac:dyDescent="0.3">
      <c r="A1361">
        <v>1352</v>
      </c>
      <c r="B1361">
        <v>78.2</v>
      </c>
      <c r="C1361">
        <f t="shared" si="294"/>
        <v>21.722222222222221</v>
      </c>
      <c r="D1361">
        <f t="shared" si="295"/>
        <v>184.73120833333331</v>
      </c>
      <c r="E1361">
        <f t="shared" si="296"/>
        <v>225.63</v>
      </c>
      <c r="F1361">
        <f t="shared" si="307"/>
        <v>-777.77777777777851</v>
      </c>
      <c r="G1361">
        <f t="shared" si="297"/>
        <v>-367.4165694444452</v>
      </c>
      <c r="H1361">
        <f t="shared" si="298"/>
        <v>-7981.1043695987819</v>
      </c>
      <c r="I1361">
        <v>300</v>
      </c>
      <c r="J1361">
        <f t="shared" si="299"/>
        <v>333.33333333333331</v>
      </c>
      <c r="K1361">
        <f t="shared" si="300"/>
        <v>0</v>
      </c>
      <c r="L1361">
        <f t="shared" si="301"/>
        <v>-7981.1043695987819</v>
      </c>
      <c r="M1361">
        <f t="shared" si="302"/>
        <v>0</v>
      </c>
      <c r="N1361">
        <f t="shared" si="303"/>
        <v>-7182.993932638904</v>
      </c>
      <c r="O1361">
        <f t="shared" si="304"/>
        <v>-7182.993932638904</v>
      </c>
      <c r="P1361">
        <f t="shared" si="305"/>
        <v>-6849.6605993055709</v>
      </c>
      <c r="Q1361">
        <f t="shared" si="306"/>
        <v>-6.8496605993055706</v>
      </c>
    </row>
    <row r="1362" spans="1:17" x14ac:dyDescent="0.3">
      <c r="A1362">
        <v>1353</v>
      </c>
      <c r="B1362">
        <v>76.8</v>
      </c>
      <c r="C1362">
        <f t="shared" si="294"/>
        <v>21.333333333333332</v>
      </c>
      <c r="D1362">
        <f t="shared" si="295"/>
        <v>178.17599999999996</v>
      </c>
      <c r="E1362">
        <f t="shared" si="296"/>
        <v>225.63</v>
      </c>
      <c r="F1362">
        <f t="shared" si="307"/>
        <v>-777.77777777777851</v>
      </c>
      <c r="G1362">
        <f t="shared" si="297"/>
        <v>-373.97177777777858</v>
      </c>
      <c r="H1362">
        <f t="shared" si="298"/>
        <v>-7978.0645925926092</v>
      </c>
      <c r="I1362">
        <v>300</v>
      </c>
      <c r="J1362">
        <f t="shared" si="299"/>
        <v>333.33333333333331</v>
      </c>
      <c r="K1362">
        <f t="shared" si="300"/>
        <v>0</v>
      </c>
      <c r="L1362">
        <f t="shared" si="301"/>
        <v>-7978.0645925926092</v>
      </c>
      <c r="M1362">
        <f t="shared" si="302"/>
        <v>0</v>
      </c>
      <c r="N1362">
        <f t="shared" si="303"/>
        <v>-7180.2581333333483</v>
      </c>
      <c r="O1362">
        <f t="shared" si="304"/>
        <v>-7180.2581333333483</v>
      </c>
      <c r="P1362">
        <f t="shared" si="305"/>
        <v>-6846.9248000000152</v>
      </c>
      <c r="Q1362">
        <f t="shared" si="306"/>
        <v>-6.8469248000000151</v>
      </c>
    </row>
    <row r="1363" spans="1:17" x14ac:dyDescent="0.3">
      <c r="A1363">
        <v>1354</v>
      </c>
      <c r="B1363">
        <v>75.3</v>
      </c>
      <c r="C1363">
        <f t="shared" si="294"/>
        <v>20.916666666666664</v>
      </c>
      <c r="D1363">
        <f t="shared" si="295"/>
        <v>171.28396874999993</v>
      </c>
      <c r="E1363">
        <f t="shared" si="296"/>
        <v>225.63</v>
      </c>
      <c r="F1363">
        <f t="shared" si="307"/>
        <v>-833.33333333333576</v>
      </c>
      <c r="G1363">
        <f t="shared" si="297"/>
        <v>-436.41936458333583</v>
      </c>
      <c r="H1363">
        <f t="shared" si="298"/>
        <v>-9128.438375868107</v>
      </c>
      <c r="I1363">
        <v>300</v>
      </c>
      <c r="J1363">
        <f t="shared" si="299"/>
        <v>333.33333333333331</v>
      </c>
      <c r="K1363">
        <f t="shared" si="300"/>
        <v>0</v>
      </c>
      <c r="L1363">
        <f t="shared" si="301"/>
        <v>-9128.438375868107</v>
      </c>
      <c r="M1363">
        <f t="shared" si="302"/>
        <v>0</v>
      </c>
      <c r="N1363">
        <f t="shared" si="303"/>
        <v>-8215.594538281297</v>
      </c>
      <c r="O1363">
        <f t="shared" si="304"/>
        <v>-8215.594538281297</v>
      </c>
      <c r="P1363">
        <f t="shared" si="305"/>
        <v>-7882.261204947964</v>
      </c>
      <c r="Q1363">
        <f t="shared" si="306"/>
        <v>-7.8822612049479641</v>
      </c>
    </row>
    <row r="1364" spans="1:17" x14ac:dyDescent="0.3">
      <c r="A1364">
        <v>1355</v>
      </c>
      <c r="B1364">
        <v>73.8</v>
      </c>
      <c r="C1364">
        <f t="shared" si="294"/>
        <v>20.5</v>
      </c>
      <c r="D1364">
        <f t="shared" si="295"/>
        <v>164.52787499999999</v>
      </c>
      <c r="E1364">
        <f t="shared" si="296"/>
        <v>225.63</v>
      </c>
      <c r="F1364">
        <f t="shared" si="307"/>
        <v>-833.3333333333286</v>
      </c>
      <c r="G1364">
        <f t="shared" si="297"/>
        <v>-443.17545833332861</v>
      </c>
      <c r="H1364">
        <f t="shared" si="298"/>
        <v>-9085.096895833236</v>
      </c>
      <c r="I1364">
        <v>300</v>
      </c>
      <c r="J1364">
        <f t="shared" si="299"/>
        <v>333.33333333333331</v>
      </c>
      <c r="K1364">
        <f t="shared" si="300"/>
        <v>0</v>
      </c>
      <c r="L1364">
        <f t="shared" si="301"/>
        <v>-9085.096895833236</v>
      </c>
      <c r="M1364">
        <f t="shared" si="302"/>
        <v>0</v>
      </c>
      <c r="N1364">
        <f t="shared" si="303"/>
        <v>-8176.5872062499129</v>
      </c>
      <c r="O1364">
        <f t="shared" si="304"/>
        <v>-8176.5872062499129</v>
      </c>
      <c r="P1364">
        <f t="shared" si="305"/>
        <v>-7843.2538729165799</v>
      </c>
      <c r="Q1364">
        <f t="shared" si="306"/>
        <v>-7.8432538729165797</v>
      </c>
    </row>
    <row r="1365" spans="1:17" x14ac:dyDescent="0.3">
      <c r="A1365">
        <v>1356</v>
      </c>
      <c r="B1365">
        <v>72.099999999999994</v>
      </c>
      <c r="C1365">
        <f t="shared" si="294"/>
        <v>20.027777777777775</v>
      </c>
      <c r="D1365">
        <f t="shared" si="295"/>
        <v>157.03530208333328</v>
      </c>
      <c r="E1365">
        <f t="shared" si="296"/>
        <v>225.63</v>
      </c>
      <c r="F1365">
        <f t="shared" si="307"/>
        <v>-944.44444444445003</v>
      </c>
      <c r="G1365">
        <f t="shared" si="297"/>
        <v>-561.77914236111678</v>
      </c>
      <c r="H1365">
        <f t="shared" si="298"/>
        <v>-11251.187823399032</v>
      </c>
      <c r="I1365">
        <v>300</v>
      </c>
      <c r="J1365">
        <f t="shared" si="299"/>
        <v>333.33333333333331</v>
      </c>
      <c r="K1365">
        <f t="shared" si="300"/>
        <v>0</v>
      </c>
      <c r="L1365">
        <f t="shared" si="301"/>
        <v>-11251.187823399032</v>
      </c>
      <c r="M1365">
        <f t="shared" si="302"/>
        <v>0</v>
      </c>
      <c r="N1365">
        <f t="shared" si="303"/>
        <v>-10126.069041059129</v>
      </c>
      <c r="O1365">
        <f t="shared" si="304"/>
        <v>-10126.069041059129</v>
      </c>
      <c r="P1365">
        <f t="shared" si="305"/>
        <v>-9792.7357077257948</v>
      </c>
      <c r="Q1365">
        <f t="shared" si="306"/>
        <v>-9.7927357077257948</v>
      </c>
    </row>
    <row r="1366" spans="1:17" x14ac:dyDescent="0.3">
      <c r="A1366">
        <v>1357</v>
      </c>
      <c r="B1366">
        <v>70.2</v>
      </c>
      <c r="C1366">
        <f t="shared" si="294"/>
        <v>19.5</v>
      </c>
      <c r="D1366">
        <f t="shared" si="295"/>
        <v>148.867875</v>
      </c>
      <c r="E1366">
        <f t="shared" si="296"/>
        <v>225.63</v>
      </c>
      <c r="F1366">
        <f t="shared" si="307"/>
        <v>-1055.55555555555</v>
      </c>
      <c r="G1366">
        <f t="shared" si="297"/>
        <v>-681.05768055554995</v>
      </c>
      <c r="H1366">
        <f t="shared" si="298"/>
        <v>-13280.624770833225</v>
      </c>
      <c r="I1366">
        <v>300</v>
      </c>
      <c r="J1366">
        <f t="shared" si="299"/>
        <v>333.33333333333331</v>
      </c>
      <c r="K1366">
        <f t="shared" si="300"/>
        <v>0</v>
      </c>
      <c r="L1366">
        <f t="shared" si="301"/>
        <v>-13280.624770833225</v>
      </c>
      <c r="M1366">
        <f t="shared" si="302"/>
        <v>0</v>
      </c>
      <c r="N1366">
        <f t="shared" si="303"/>
        <v>-11952.562293749903</v>
      </c>
      <c r="O1366">
        <f t="shared" si="304"/>
        <v>-11952.562293749903</v>
      </c>
      <c r="P1366">
        <f t="shared" si="305"/>
        <v>-11619.228960416569</v>
      </c>
      <c r="Q1366">
        <f t="shared" si="306"/>
        <v>-11.619228960416569</v>
      </c>
    </row>
    <row r="1367" spans="1:17" x14ac:dyDescent="0.3">
      <c r="A1367">
        <v>1358</v>
      </c>
      <c r="B1367">
        <v>68.2</v>
      </c>
      <c r="C1367">
        <f t="shared" si="294"/>
        <v>18.944444444444446</v>
      </c>
      <c r="D1367">
        <f t="shared" si="295"/>
        <v>140.50620833333335</v>
      </c>
      <c r="E1367">
        <f t="shared" si="296"/>
        <v>225.63</v>
      </c>
      <c r="F1367">
        <f t="shared" si="307"/>
        <v>-1111.1111111111072</v>
      </c>
      <c r="G1367">
        <f t="shared" si="297"/>
        <v>-744.97490277777388</v>
      </c>
      <c r="H1367">
        <f t="shared" si="298"/>
        <v>-14113.135658178941</v>
      </c>
      <c r="I1367">
        <v>300</v>
      </c>
      <c r="J1367">
        <f t="shared" si="299"/>
        <v>333.33333333333331</v>
      </c>
      <c r="K1367">
        <f t="shared" si="300"/>
        <v>0</v>
      </c>
      <c r="L1367">
        <f t="shared" si="301"/>
        <v>-14113.135658178941</v>
      </c>
      <c r="M1367">
        <f t="shared" si="302"/>
        <v>0</v>
      </c>
      <c r="N1367">
        <f t="shared" si="303"/>
        <v>-12701.822092361046</v>
      </c>
      <c r="O1367">
        <f t="shared" si="304"/>
        <v>-12701.822092361046</v>
      </c>
      <c r="P1367">
        <f t="shared" si="305"/>
        <v>-12368.488759027712</v>
      </c>
      <c r="Q1367">
        <f t="shared" si="306"/>
        <v>-12.368488759027713</v>
      </c>
    </row>
    <row r="1368" spans="1:17" x14ac:dyDescent="0.3">
      <c r="A1368">
        <v>1359</v>
      </c>
      <c r="B1368">
        <v>66.099999999999994</v>
      </c>
      <c r="C1368">
        <f t="shared" si="294"/>
        <v>18.361111111111111</v>
      </c>
      <c r="D1368">
        <f t="shared" si="295"/>
        <v>131.98655208333332</v>
      </c>
      <c r="E1368">
        <f t="shared" si="296"/>
        <v>225.63</v>
      </c>
      <c r="F1368">
        <f t="shared" si="307"/>
        <v>-1166.6666666666715</v>
      </c>
      <c r="G1368">
        <f t="shared" si="297"/>
        <v>-809.0501145833382</v>
      </c>
      <c r="H1368">
        <f t="shared" si="298"/>
        <v>-14855.059048321848</v>
      </c>
      <c r="I1368">
        <v>300</v>
      </c>
      <c r="J1368">
        <f t="shared" si="299"/>
        <v>333.33333333333331</v>
      </c>
      <c r="K1368">
        <f t="shared" si="300"/>
        <v>0</v>
      </c>
      <c r="L1368">
        <f t="shared" si="301"/>
        <v>-14855.059048321848</v>
      </c>
      <c r="M1368">
        <f t="shared" si="302"/>
        <v>0</v>
      </c>
      <c r="N1368">
        <f t="shared" si="303"/>
        <v>-13369.553143489664</v>
      </c>
      <c r="O1368">
        <f t="shared" si="304"/>
        <v>-13369.553143489664</v>
      </c>
      <c r="P1368">
        <f t="shared" si="305"/>
        <v>-13036.21981015633</v>
      </c>
      <c r="Q1368">
        <f t="shared" si="306"/>
        <v>-13.03621981015633</v>
      </c>
    </row>
    <row r="1369" spans="1:17" x14ac:dyDescent="0.3">
      <c r="A1369">
        <v>1360</v>
      </c>
      <c r="B1369">
        <v>63.8</v>
      </c>
      <c r="C1369">
        <f t="shared" si="294"/>
        <v>17.722222222222221</v>
      </c>
      <c r="D1369">
        <f t="shared" si="295"/>
        <v>122.96120833333332</v>
      </c>
      <c r="E1369">
        <f t="shared" si="296"/>
        <v>225.63</v>
      </c>
      <c r="F1369">
        <f t="shared" si="307"/>
        <v>-1277.7777777777785</v>
      </c>
      <c r="G1369">
        <f t="shared" si="297"/>
        <v>-929.18656944444524</v>
      </c>
      <c r="H1369">
        <f t="shared" si="298"/>
        <v>-16467.250869598778</v>
      </c>
      <c r="I1369">
        <v>300</v>
      </c>
      <c r="J1369">
        <f t="shared" si="299"/>
        <v>333.33333333333331</v>
      </c>
      <c r="K1369">
        <f t="shared" si="300"/>
        <v>0</v>
      </c>
      <c r="L1369">
        <f t="shared" si="301"/>
        <v>-16467.250869598778</v>
      </c>
      <c r="M1369">
        <f t="shared" si="302"/>
        <v>0</v>
      </c>
      <c r="N1369">
        <f t="shared" si="303"/>
        <v>-14820.525782638901</v>
      </c>
      <c r="O1369">
        <f t="shared" si="304"/>
        <v>-14820.525782638901</v>
      </c>
      <c r="P1369">
        <f t="shared" si="305"/>
        <v>-14487.192449305567</v>
      </c>
      <c r="Q1369">
        <f t="shared" si="306"/>
        <v>-14.487192449305567</v>
      </c>
    </row>
    <row r="1370" spans="1:17" x14ac:dyDescent="0.3">
      <c r="A1370">
        <v>1361</v>
      </c>
      <c r="B1370">
        <v>61.6</v>
      </c>
      <c r="C1370">
        <f t="shared" si="294"/>
        <v>17.111111111111111</v>
      </c>
      <c r="D1370">
        <f t="shared" si="295"/>
        <v>114.62733333333333</v>
      </c>
      <c r="E1370">
        <f t="shared" si="296"/>
        <v>225.63</v>
      </c>
      <c r="F1370">
        <f t="shared" si="307"/>
        <v>-1222.2222222222215</v>
      </c>
      <c r="G1370">
        <f t="shared" si="297"/>
        <v>-881.96488888888814</v>
      </c>
      <c r="H1370">
        <f t="shared" si="298"/>
        <v>-15091.39920987653</v>
      </c>
      <c r="I1370">
        <v>300</v>
      </c>
      <c r="J1370">
        <f t="shared" si="299"/>
        <v>333.33333333333331</v>
      </c>
      <c r="K1370">
        <f t="shared" si="300"/>
        <v>0</v>
      </c>
      <c r="L1370">
        <f t="shared" si="301"/>
        <v>-15091.39920987653</v>
      </c>
      <c r="M1370">
        <f t="shared" si="302"/>
        <v>0</v>
      </c>
      <c r="N1370">
        <f t="shared" si="303"/>
        <v>-13582.259288888878</v>
      </c>
      <c r="O1370">
        <f t="shared" si="304"/>
        <v>-13582.259288888878</v>
      </c>
      <c r="P1370">
        <f t="shared" si="305"/>
        <v>-13248.925955555544</v>
      </c>
      <c r="Q1370">
        <f t="shared" si="306"/>
        <v>-13.248925955555544</v>
      </c>
    </row>
    <row r="1371" spans="1:17" x14ac:dyDescent="0.3">
      <c r="A1371">
        <v>1362</v>
      </c>
      <c r="B1371">
        <v>60.2</v>
      </c>
      <c r="C1371">
        <f t="shared" si="294"/>
        <v>16.722222222222221</v>
      </c>
      <c r="D1371">
        <f t="shared" si="295"/>
        <v>109.4762083333333</v>
      </c>
      <c r="E1371">
        <f t="shared" si="296"/>
        <v>225.63</v>
      </c>
      <c r="F1371">
        <f t="shared" si="307"/>
        <v>-777.77777777777851</v>
      </c>
      <c r="G1371">
        <f t="shared" si="297"/>
        <v>-442.6715694444452</v>
      </c>
      <c r="H1371">
        <f t="shared" si="298"/>
        <v>-7402.4523557098892</v>
      </c>
      <c r="I1371">
        <v>300</v>
      </c>
      <c r="J1371">
        <f t="shared" si="299"/>
        <v>333.33333333333331</v>
      </c>
      <c r="K1371">
        <f t="shared" si="300"/>
        <v>0</v>
      </c>
      <c r="L1371">
        <f t="shared" si="301"/>
        <v>-7402.4523557098892</v>
      </c>
      <c r="M1371">
        <f t="shared" si="302"/>
        <v>0</v>
      </c>
      <c r="N1371">
        <f t="shared" si="303"/>
        <v>-6662.2071201389008</v>
      </c>
      <c r="O1371">
        <f t="shared" si="304"/>
        <v>-6662.2071201389008</v>
      </c>
      <c r="P1371">
        <f t="shared" si="305"/>
        <v>-6328.8737868055678</v>
      </c>
      <c r="Q1371">
        <f t="shared" si="306"/>
        <v>-6.328873786805568</v>
      </c>
    </row>
    <row r="1372" spans="1:17" x14ac:dyDescent="0.3">
      <c r="A1372">
        <v>1363</v>
      </c>
      <c r="B1372">
        <v>59.8</v>
      </c>
      <c r="C1372">
        <f t="shared" si="294"/>
        <v>16.611111111111111</v>
      </c>
      <c r="D1372">
        <f t="shared" si="295"/>
        <v>108.02620833333332</v>
      </c>
      <c r="E1372">
        <f t="shared" si="296"/>
        <v>225.63</v>
      </c>
      <c r="F1372">
        <f t="shared" si="307"/>
        <v>-222.22222222222143</v>
      </c>
      <c r="G1372">
        <f t="shared" si="297"/>
        <v>111.43398611111189</v>
      </c>
      <c r="H1372">
        <f t="shared" si="298"/>
        <v>1851.0423248456918</v>
      </c>
      <c r="I1372">
        <v>300</v>
      </c>
      <c r="J1372">
        <f t="shared" si="299"/>
        <v>333.33333333333331</v>
      </c>
      <c r="K1372">
        <f t="shared" si="300"/>
        <v>1851.0423248456918</v>
      </c>
      <c r="L1372">
        <f t="shared" si="301"/>
        <v>0</v>
      </c>
      <c r="M1372">
        <f t="shared" si="302"/>
        <v>2056.7136942729908</v>
      </c>
      <c r="N1372">
        <f t="shared" si="303"/>
        <v>0</v>
      </c>
      <c r="O1372">
        <f t="shared" si="304"/>
        <v>2056.7136942729908</v>
      </c>
      <c r="P1372">
        <f t="shared" si="305"/>
        <v>2390.0470276063243</v>
      </c>
      <c r="Q1372">
        <f t="shared" si="306"/>
        <v>2.3900470276063244</v>
      </c>
    </row>
    <row r="1373" spans="1:17" x14ac:dyDescent="0.3">
      <c r="A1373">
        <v>1364</v>
      </c>
      <c r="B1373">
        <v>60.4</v>
      </c>
      <c r="C1373">
        <f t="shared" si="294"/>
        <v>16.777777777777779</v>
      </c>
      <c r="D1373">
        <f t="shared" si="295"/>
        <v>110.20483333333334</v>
      </c>
      <c r="E1373">
        <f t="shared" si="296"/>
        <v>225.63</v>
      </c>
      <c r="F1373">
        <f t="shared" si="307"/>
        <v>333.3333333333357</v>
      </c>
      <c r="G1373">
        <f t="shared" si="297"/>
        <v>669.16816666666909</v>
      </c>
      <c r="H1373">
        <f t="shared" si="298"/>
        <v>11227.154796296338</v>
      </c>
      <c r="I1373">
        <v>300</v>
      </c>
      <c r="J1373">
        <f t="shared" si="299"/>
        <v>333.33333333333331</v>
      </c>
      <c r="K1373">
        <f t="shared" si="300"/>
        <v>11227.154796296338</v>
      </c>
      <c r="L1373">
        <f t="shared" si="301"/>
        <v>0</v>
      </c>
      <c r="M1373">
        <f t="shared" si="302"/>
        <v>12474.616440329264</v>
      </c>
      <c r="N1373">
        <f t="shared" si="303"/>
        <v>0</v>
      </c>
      <c r="O1373">
        <f t="shared" si="304"/>
        <v>12474.616440329264</v>
      </c>
      <c r="P1373">
        <f t="shared" si="305"/>
        <v>12807.949773662598</v>
      </c>
      <c r="Q1373">
        <f t="shared" si="306"/>
        <v>12.807949773662598</v>
      </c>
    </row>
    <row r="1374" spans="1:17" x14ac:dyDescent="0.3">
      <c r="A1374">
        <v>1365</v>
      </c>
      <c r="B1374">
        <v>61.8</v>
      </c>
      <c r="C1374">
        <f t="shared" si="294"/>
        <v>17.166666666666664</v>
      </c>
      <c r="D1374">
        <f t="shared" si="295"/>
        <v>115.37287499999995</v>
      </c>
      <c r="E1374">
        <f t="shared" si="296"/>
        <v>225.63</v>
      </c>
      <c r="F1374">
        <f t="shared" si="307"/>
        <v>777.77777777777146</v>
      </c>
      <c r="G1374">
        <f t="shared" si="297"/>
        <v>1118.7806527777714</v>
      </c>
      <c r="H1374">
        <f t="shared" si="298"/>
        <v>19205.734539351739</v>
      </c>
      <c r="I1374">
        <v>300</v>
      </c>
      <c r="J1374">
        <f t="shared" si="299"/>
        <v>333.33333333333331</v>
      </c>
      <c r="K1374">
        <f t="shared" si="300"/>
        <v>19205.734539351739</v>
      </c>
      <c r="L1374">
        <f t="shared" si="301"/>
        <v>0</v>
      </c>
      <c r="M1374">
        <f t="shared" si="302"/>
        <v>21339.705043724152</v>
      </c>
      <c r="N1374">
        <f t="shared" si="303"/>
        <v>0</v>
      </c>
      <c r="O1374">
        <f t="shared" si="304"/>
        <v>21339.705043724152</v>
      </c>
      <c r="P1374">
        <f t="shared" si="305"/>
        <v>21673.038377057484</v>
      </c>
      <c r="Q1374">
        <f t="shared" si="306"/>
        <v>21.673038377057484</v>
      </c>
    </row>
    <row r="1375" spans="1:17" x14ac:dyDescent="0.3">
      <c r="A1375">
        <v>1366</v>
      </c>
      <c r="B1375">
        <v>62.6</v>
      </c>
      <c r="C1375">
        <f t="shared" si="294"/>
        <v>17.388888888888889</v>
      </c>
      <c r="D1375">
        <f t="shared" si="295"/>
        <v>118.37920833333334</v>
      </c>
      <c r="E1375">
        <f t="shared" si="296"/>
        <v>225.63</v>
      </c>
      <c r="F1375">
        <f t="shared" si="307"/>
        <v>444.44444444444997</v>
      </c>
      <c r="G1375">
        <f t="shared" si="297"/>
        <v>788.4536527777833</v>
      </c>
      <c r="H1375">
        <f t="shared" si="298"/>
        <v>13710.332962191454</v>
      </c>
      <c r="I1375">
        <v>300</v>
      </c>
      <c r="J1375">
        <f t="shared" si="299"/>
        <v>333.33333333333331</v>
      </c>
      <c r="K1375">
        <f t="shared" si="300"/>
        <v>13710.332962191454</v>
      </c>
      <c r="L1375">
        <f t="shared" si="301"/>
        <v>0</v>
      </c>
      <c r="M1375">
        <f t="shared" si="302"/>
        <v>15233.703291323838</v>
      </c>
      <c r="N1375">
        <f t="shared" si="303"/>
        <v>0</v>
      </c>
      <c r="O1375">
        <f t="shared" si="304"/>
        <v>15233.703291323838</v>
      </c>
      <c r="P1375">
        <f t="shared" si="305"/>
        <v>15567.036624657172</v>
      </c>
      <c r="Q1375">
        <f t="shared" si="306"/>
        <v>15.567036624657172</v>
      </c>
    </row>
    <row r="1376" spans="1:17" x14ac:dyDescent="0.3">
      <c r="A1376">
        <v>1367</v>
      </c>
      <c r="B1376">
        <v>62.7</v>
      </c>
      <c r="C1376">
        <f t="shared" si="294"/>
        <v>17.416666666666668</v>
      </c>
      <c r="D1376">
        <f t="shared" si="295"/>
        <v>118.75771875000001</v>
      </c>
      <c r="E1376">
        <f t="shared" si="296"/>
        <v>225.63</v>
      </c>
      <c r="F1376">
        <f t="shared" si="307"/>
        <v>55.555555555557135</v>
      </c>
      <c r="G1376">
        <f t="shared" si="297"/>
        <v>399.94327430555711</v>
      </c>
      <c r="H1376">
        <f t="shared" si="298"/>
        <v>6965.67869415512</v>
      </c>
      <c r="I1376">
        <v>300</v>
      </c>
      <c r="J1376">
        <f t="shared" si="299"/>
        <v>333.33333333333331</v>
      </c>
      <c r="K1376">
        <f t="shared" si="300"/>
        <v>6965.67869415512</v>
      </c>
      <c r="L1376">
        <f t="shared" si="301"/>
        <v>0</v>
      </c>
      <c r="M1376">
        <f t="shared" si="302"/>
        <v>7739.6429935056885</v>
      </c>
      <c r="N1376">
        <f t="shared" si="303"/>
        <v>0</v>
      </c>
      <c r="O1376">
        <f t="shared" si="304"/>
        <v>7739.6429935056885</v>
      </c>
      <c r="P1376">
        <f t="shared" si="305"/>
        <v>8072.9763268390216</v>
      </c>
      <c r="Q1376">
        <f t="shared" si="306"/>
        <v>8.0729763268390222</v>
      </c>
    </row>
    <row r="1377" spans="1:17" x14ac:dyDescent="0.3">
      <c r="A1377">
        <v>1368</v>
      </c>
      <c r="B1377">
        <v>61.9</v>
      </c>
      <c r="C1377">
        <f t="shared" si="294"/>
        <v>17.194444444444443</v>
      </c>
      <c r="D1377">
        <f t="shared" si="295"/>
        <v>115.7465520833333</v>
      </c>
      <c r="E1377">
        <f t="shared" si="296"/>
        <v>225.63</v>
      </c>
      <c r="F1377">
        <f t="shared" si="307"/>
        <v>-444.44444444444997</v>
      </c>
      <c r="G1377">
        <f t="shared" si="297"/>
        <v>-103.06789236111666</v>
      </c>
      <c r="H1377">
        <f t="shared" si="298"/>
        <v>-1772.1951492092003</v>
      </c>
      <c r="I1377">
        <v>300</v>
      </c>
      <c r="J1377">
        <f t="shared" si="299"/>
        <v>333.33333333333331</v>
      </c>
      <c r="K1377">
        <f t="shared" si="300"/>
        <v>0</v>
      </c>
      <c r="L1377">
        <f t="shared" si="301"/>
        <v>-1772.1951492092003</v>
      </c>
      <c r="M1377">
        <f t="shared" si="302"/>
        <v>0</v>
      </c>
      <c r="N1377">
        <f t="shared" si="303"/>
        <v>-1594.9756342882804</v>
      </c>
      <c r="O1377">
        <f t="shared" si="304"/>
        <v>-1594.9756342882804</v>
      </c>
      <c r="P1377">
        <f t="shared" si="305"/>
        <v>-1261.6423009549471</v>
      </c>
      <c r="Q1377">
        <f t="shared" si="306"/>
        <v>-1.2616423009549471</v>
      </c>
    </row>
    <row r="1378" spans="1:17" x14ac:dyDescent="0.3">
      <c r="A1378">
        <v>1369</v>
      </c>
      <c r="B1378">
        <v>60</v>
      </c>
      <c r="C1378">
        <f t="shared" si="294"/>
        <v>16.666666666666668</v>
      </c>
      <c r="D1378">
        <f t="shared" si="295"/>
        <v>108.75000000000001</v>
      </c>
      <c r="E1378">
        <f t="shared" si="296"/>
        <v>225.63</v>
      </c>
      <c r="F1378">
        <f t="shared" si="307"/>
        <v>-1055.55555555555</v>
      </c>
      <c r="G1378">
        <f t="shared" si="297"/>
        <v>-721.17555555554998</v>
      </c>
      <c r="H1378">
        <f t="shared" si="298"/>
        <v>-12019.5925925925</v>
      </c>
      <c r="I1378">
        <v>300</v>
      </c>
      <c r="J1378">
        <f t="shared" si="299"/>
        <v>333.33333333333331</v>
      </c>
      <c r="K1378">
        <f t="shared" si="300"/>
        <v>0</v>
      </c>
      <c r="L1378">
        <f t="shared" si="301"/>
        <v>-12019.5925925925</v>
      </c>
      <c r="M1378">
        <f t="shared" si="302"/>
        <v>0</v>
      </c>
      <c r="N1378">
        <f t="shared" si="303"/>
        <v>-10817.633333333251</v>
      </c>
      <c r="O1378">
        <f t="shared" si="304"/>
        <v>-10817.633333333251</v>
      </c>
      <c r="P1378">
        <f t="shared" si="305"/>
        <v>-10484.299999999917</v>
      </c>
      <c r="Q1378">
        <f t="shared" si="306"/>
        <v>-10.484299999999918</v>
      </c>
    </row>
    <row r="1379" spans="1:17" x14ac:dyDescent="0.3">
      <c r="A1379">
        <v>1370</v>
      </c>
      <c r="B1379">
        <v>58.4</v>
      </c>
      <c r="C1379">
        <f t="shared" si="294"/>
        <v>16.222222222222221</v>
      </c>
      <c r="D1379">
        <f t="shared" si="295"/>
        <v>103.0273333333333</v>
      </c>
      <c r="E1379">
        <f t="shared" si="296"/>
        <v>225.63</v>
      </c>
      <c r="F1379">
        <f t="shared" si="307"/>
        <v>-888.88888888889278</v>
      </c>
      <c r="G1379">
        <f t="shared" si="297"/>
        <v>-560.23155555555945</v>
      </c>
      <c r="H1379">
        <f t="shared" si="298"/>
        <v>-9088.2007901235193</v>
      </c>
      <c r="I1379">
        <v>300</v>
      </c>
      <c r="J1379">
        <f t="shared" si="299"/>
        <v>333.33333333333331</v>
      </c>
      <c r="K1379">
        <f t="shared" si="300"/>
        <v>0</v>
      </c>
      <c r="L1379">
        <f t="shared" si="301"/>
        <v>-9088.2007901235193</v>
      </c>
      <c r="M1379">
        <f t="shared" si="302"/>
        <v>0</v>
      </c>
      <c r="N1379">
        <f t="shared" si="303"/>
        <v>-8179.3807111111673</v>
      </c>
      <c r="O1379">
        <f t="shared" si="304"/>
        <v>-8179.3807111111673</v>
      </c>
      <c r="P1379">
        <f t="shared" si="305"/>
        <v>-7846.0473777778343</v>
      </c>
      <c r="Q1379">
        <f t="shared" si="306"/>
        <v>-7.8460473777778343</v>
      </c>
    </row>
    <row r="1380" spans="1:17" x14ac:dyDescent="0.3">
      <c r="A1380">
        <v>1371</v>
      </c>
      <c r="B1380">
        <v>57.8</v>
      </c>
      <c r="C1380">
        <f t="shared" si="294"/>
        <v>16.055555555555554</v>
      </c>
      <c r="D1380">
        <f t="shared" si="295"/>
        <v>100.92120833333328</v>
      </c>
      <c r="E1380">
        <f t="shared" si="296"/>
        <v>225.63</v>
      </c>
      <c r="F1380">
        <f t="shared" si="307"/>
        <v>-333.3333333333357</v>
      </c>
      <c r="G1380">
        <f t="shared" si="297"/>
        <v>-6.7821250000023952</v>
      </c>
      <c r="H1380">
        <f t="shared" si="298"/>
        <v>-108.89078472226066</v>
      </c>
      <c r="I1380">
        <v>300</v>
      </c>
      <c r="J1380">
        <f t="shared" si="299"/>
        <v>333.33333333333331</v>
      </c>
      <c r="K1380">
        <f t="shared" si="300"/>
        <v>0</v>
      </c>
      <c r="L1380">
        <f t="shared" si="301"/>
        <v>-108.89078472226066</v>
      </c>
      <c r="M1380">
        <f t="shared" si="302"/>
        <v>0</v>
      </c>
      <c r="N1380">
        <f t="shared" si="303"/>
        <v>-98.001706250034601</v>
      </c>
      <c r="O1380">
        <f t="shared" si="304"/>
        <v>-98.001706250034601</v>
      </c>
      <c r="P1380">
        <f t="shared" si="305"/>
        <v>235.33162708329871</v>
      </c>
      <c r="Q1380">
        <f t="shared" si="306"/>
        <v>0.23533162708329872</v>
      </c>
    </row>
    <row r="1381" spans="1:17" x14ac:dyDescent="0.3">
      <c r="A1381">
        <v>1372</v>
      </c>
      <c r="B1381">
        <v>57.8</v>
      </c>
      <c r="C1381">
        <f t="shared" si="294"/>
        <v>16.055555555555554</v>
      </c>
      <c r="D1381">
        <f t="shared" si="295"/>
        <v>100.92120833333328</v>
      </c>
      <c r="E1381">
        <f t="shared" si="296"/>
        <v>225.63</v>
      </c>
      <c r="F1381">
        <f t="shared" si="307"/>
        <v>0</v>
      </c>
      <c r="G1381">
        <f t="shared" si="297"/>
        <v>326.55120833333331</v>
      </c>
      <c r="H1381">
        <f t="shared" si="298"/>
        <v>5242.9610671296286</v>
      </c>
      <c r="I1381">
        <v>300</v>
      </c>
      <c r="J1381">
        <f t="shared" si="299"/>
        <v>333.33333333333331</v>
      </c>
      <c r="K1381">
        <f t="shared" si="300"/>
        <v>5242.9610671296286</v>
      </c>
      <c r="L1381">
        <f t="shared" si="301"/>
        <v>0</v>
      </c>
      <c r="M1381">
        <f t="shared" si="302"/>
        <v>5825.512296810698</v>
      </c>
      <c r="N1381">
        <f t="shared" si="303"/>
        <v>0</v>
      </c>
      <c r="O1381">
        <f t="shared" si="304"/>
        <v>5825.512296810698</v>
      </c>
      <c r="P1381">
        <f t="shared" si="305"/>
        <v>6158.845630144031</v>
      </c>
      <c r="Q1381">
        <f t="shared" si="306"/>
        <v>6.1588456301440306</v>
      </c>
    </row>
    <row r="1382" spans="1:17" x14ac:dyDescent="0.3">
      <c r="A1382">
        <v>1373</v>
      </c>
      <c r="B1382">
        <v>57.8</v>
      </c>
      <c r="C1382">
        <f t="shared" si="294"/>
        <v>16.055555555555554</v>
      </c>
      <c r="D1382">
        <f t="shared" si="295"/>
        <v>100.92120833333328</v>
      </c>
      <c r="E1382">
        <f t="shared" si="296"/>
        <v>225.63</v>
      </c>
      <c r="F1382">
        <f t="shared" si="307"/>
        <v>0</v>
      </c>
      <c r="G1382">
        <f t="shared" si="297"/>
        <v>326.55120833333331</v>
      </c>
      <c r="H1382">
        <f t="shared" si="298"/>
        <v>5242.9610671296286</v>
      </c>
      <c r="I1382">
        <v>300</v>
      </c>
      <c r="J1382">
        <f t="shared" si="299"/>
        <v>333.33333333333331</v>
      </c>
      <c r="K1382">
        <f t="shared" si="300"/>
        <v>5242.9610671296286</v>
      </c>
      <c r="L1382">
        <f t="shared" si="301"/>
        <v>0</v>
      </c>
      <c r="M1382">
        <f t="shared" si="302"/>
        <v>5825.512296810698</v>
      </c>
      <c r="N1382">
        <f t="shared" si="303"/>
        <v>0</v>
      </c>
      <c r="O1382">
        <f t="shared" si="304"/>
        <v>5825.512296810698</v>
      </c>
      <c r="P1382">
        <f t="shared" si="305"/>
        <v>6158.845630144031</v>
      </c>
      <c r="Q1382">
        <f t="shared" si="306"/>
        <v>6.1588456301440306</v>
      </c>
    </row>
    <row r="1383" spans="1:17" x14ac:dyDescent="0.3">
      <c r="A1383">
        <v>1374</v>
      </c>
      <c r="B1383">
        <v>57.3</v>
      </c>
      <c r="C1383">
        <f t="shared" si="294"/>
        <v>15.916666666666666</v>
      </c>
      <c r="D1383">
        <f t="shared" si="295"/>
        <v>99.182718749999992</v>
      </c>
      <c r="E1383">
        <f t="shared" si="296"/>
        <v>225.63</v>
      </c>
      <c r="F1383">
        <f t="shared" si="307"/>
        <v>-277.77777777777499</v>
      </c>
      <c r="G1383">
        <f t="shared" si="297"/>
        <v>47.034940972225002</v>
      </c>
      <c r="H1383">
        <f t="shared" si="298"/>
        <v>748.63947714124788</v>
      </c>
      <c r="I1383">
        <v>300</v>
      </c>
      <c r="J1383">
        <f t="shared" si="299"/>
        <v>333.33333333333331</v>
      </c>
      <c r="K1383">
        <f t="shared" si="300"/>
        <v>748.63947714124788</v>
      </c>
      <c r="L1383">
        <f t="shared" si="301"/>
        <v>0</v>
      </c>
      <c r="M1383">
        <f t="shared" si="302"/>
        <v>831.82164126805321</v>
      </c>
      <c r="N1383">
        <f t="shared" si="303"/>
        <v>0</v>
      </c>
      <c r="O1383">
        <f t="shared" si="304"/>
        <v>831.82164126805321</v>
      </c>
      <c r="P1383">
        <f t="shared" si="305"/>
        <v>1165.1549746013866</v>
      </c>
      <c r="Q1383">
        <f t="shared" si="306"/>
        <v>1.1651549746013865</v>
      </c>
    </row>
    <row r="1384" spans="1:17" x14ac:dyDescent="0.3">
      <c r="A1384">
        <v>1375</v>
      </c>
      <c r="B1384">
        <v>56.2</v>
      </c>
      <c r="C1384">
        <f t="shared" si="294"/>
        <v>15.611111111111111</v>
      </c>
      <c r="D1384">
        <f t="shared" si="295"/>
        <v>95.41120833333332</v>
      </c>
      <c r="E1384">
        <f t="shared" si="296"/>
        <v>225.63</v>
      </c>
      <c r="F1384">
        <f t="shared" si="307"/>
        <v>-611.11111111111074</v>
      </c>
      <c r="G1384">
        <f t="shared" si="297"/>
        <v>-290.06990277777743</v>
      </c>
      <c r="H1384">
        <f t="shared" si="298"/>
        <v>-4528.313482253081</v>
      </c>
      <c r="I1384">
        <v>300</v>
      </c>
      <c r="J1384">
        <f t="shared" si="299"/>
        <v>333.33333333333331</v>
      </c>
      <c r="K1384">
        <f t="shared" si="300"/>
        <v>0</v>
      </c>
      <c r="L1384">
        <f t="shared" si="301"/>
        <v>-4528.313482253081</v>
      </c>
      <c r="M1384">
        <f t="shared" si="302"/>
        <v>0</v>
      </c>
      <c r="N1384">
        <f t="shared" si="303"/>
        <v>-4075.4821340277731</v>
      </c>
      <c r="O1384">
        <f t="shared" si="304"/>
        <v>-4075.4821340277731</v>
      </c>
      <c r="P1384">
        <f t="shared" si="305"/>
        <v>-3742.1488006944396</v>
      </c>
      <c r="Q1384">
        <f t="shared" si="306"/>
        <v>-3.7421488006944394</v>
      </c>
    </row>
    <row r="1385" spans="1:17" x14ac:dyDescent="0.3">
      <c r="A1385">
        <v>1376</v>
      </c>
      <c r="B1385">
        <v>54.3</v>
      </c>
      <c r="C1385">
        <f t="shared" si="294"/>
        <v>15.083333333333332</v>
      </c>
      <c r="D1385">
        <f t="shared" si="295"/>
        <v>89.068968749999968</v>
      </c>
      <c r="E1385">
        <f t="shared" si="296"/>
        <v>225.63</v>
      </c>
      <c r="F1385">
        <f t="shared" si="307"/>
        <v>-1055.555555555557</v>
      </c>
      <c r="G1385">
        <f t="shared" si="297"/>
        <v>-740.85658680555707</v>
      </c>
      <c r="H1385">
        <f t="shared" si="298"/>
        <v>-11174.586850983818</v>
      </c>
      <c r="I1385">
        <v>300</v>
      </c>
      <c r="J1385">
        <f t="shared" si="299"/>
        <v>333.33333333333331</v>
      </c>
      <c r="K1385">
        <f t="shared" si="300"/>
        <v>0</v>
      </c>
      <c r="L1385">
        <f t="shared" si="301"/>
        <v>-11174.586850983818</v>
      </c>
      <c r="M1385">
        <f t="shared" si="302"/>
        <v>0</v>
      </c>
      <c r="N1385">
        <f t="shared" si="303"/>
        <v>-10057.128165885437</v>
      </c>
      <c r="O1385">
        <f t="shared" si="304"/>
        <v>-10057.128165885437</v>
      </c>
      <c r="P1385">
        <f t="shared" si="305"/>
        <v>-9723.7948325521029</v>
      </c>
      <c r="Q1385">
        <f t="shared" si="306"/>
        <v>-9.7237948325521035</v>
      </c>
    </row>
    <row r="1386" spans="1:17" x14ac:dyDescent="0.3">
      <c r="A1386">
        <v>1377</v>
      </c>
      <c r="B1386">
        <v>50.8</v>
      </c>
      <c r="C1386">
        <f t="shared" si="294"/>
        <v>14.111111111111111</v>
      </c>
      <c r="D1386">
        <f t="shared" si="295"/>
        <v>77.956833333333321</v>
      </c>
      <c r="E1386">
        <f t="shared" si="296"/>
        <v>225.63</v>
      </c>
      <c r="F1386">
        <f t="shared" si="307"/>
        <v>-1944.444444444443</v>
      </c>
      <c r="G1386">
        <f t="shared" si="297"/>
        <v>-1640.8576111111097</v>
      </c>
      <c r="H1386">
        <f t="shared" si="298"/>
        <v>-23154.324067901212</v>
      </c>
      <c r="I1386">
        <v>300</v>
      </c>
      <c r="J1386">
        <f t="shared" si="299"/>
        <v>333.33333333333331</v>
      </c>
      <c r="K1386">
        <f t="shared" si="300"/>
        <v>0</v>
      </c>
      <c r="L1386">
        <f t="shared" si="301"/>
        <v>-23154.324067901212</v>
      </c>
      <c r="M1386">
        <f t="shared" si="302"/>
        <v>0</v>
      </c>
      <c r="N1386">
        <f t="shared" si="303"/>
        <v>-20838.891661111091</v>
      </c>
      <c r="O1386">
        <f t="shared" si="304"/>
        <v>-20838.891661111091</v>
      </c>
      <c r="P1386">
        <f t="shared" si="305"/>
        <v>-20505.558327777759</v>
      </c>
      <c r="Q1386">
        <f t="shared" si="306"/>
        <v>-20.505558327777759</v>
      </c>
    </row>
    <row r="1387" spans="1:17" x14ac:dyDescent="0.3">
      <c r="A1387">
        <v>1378</v>
      </c>
      <c r="B1387">
        <v>45.5</v>
      </c>
      <c r="C1387">
        <f t="shared" si="294"/>
        <v>12.638888888888889</v>
      </c>
      <c r="D1387">
        <f t="shared" si="295"/>
        <v>62.53880208333333</v>
      </c>
      <c r="E1387">
        <f t="shared" si="296"/>
        <v>225.63</v>
      </c>
      <c r="F1387">
        <f t="shared" si="307"/>
        <v>-2944.444444444443</v>
      </c>
      <c r="G1387">
        <f t="shared" si="297"/>
        <v>-2656.2756423611095</v>
      </c>
      <c r="H1387">
        <f t="shared" si="298"/>
        <v>-33572.372702064022</v>
      </c>
      <c r="I1387">
        <v>300</v>
      </c>
      <c r="J1387">
        <f t="shared" si="299"/>
        <v>333.33333333333331</v>
      </c>
      <c r="K1387">
        <f t="shared" si="300"/>
        <v>0</v>
      </c>
      <c r="L1387">
        <f t="shared" si="301"/>
        <v>-33572.372702064022</v>
      </c>
      <c r="M1387">
        <f t="shared" si="302"/>
        <v>0</v>
      </c>
      <c r="N1387">
        <f t="shared" si="303"/>
        <v>-30215.13543185762</v>
      </c>
      <c r="O1387">
        <f t="shared" si="304"/>
        <v>-30215.13543185762</v>
      </c>
      <c r="P1387">
        <f t="shared" si="305"/>
        <v>-29881.802098524287</v>
      </c>
      <c r="Q1387">
        <f t="shared" si="306"/>
        <v>-29.881802098524286</v>
      </c>
    </row>
    <row r="1388" spans="1:17" x14ac:dyDescent="0.3">
      <c r="A1388">
        <v>1379</v>
      </c>
      <c r="B1388">
        <v>40.200000000000003</v>
      </c>
      <c r="C1388">
        <f t="shared" si="294"/>
        <v>11.166666666666668</v>
      </c>
      <c r="D1388">
        <f t="shared" si="295"/>
        <v>48.817875000000008</v>
      </c>
      <c r="E1388">
        <f t="shared" si="296"/>
        <v>225.63</v>
      </c>
      <c r="F1388">
        <f t="shared" si="307"/>
        <v>-2944.444444444443</v>
      </c>
      <c r="G1388">
        <f t="shared" si="297"/>
        <v>-2669.9965694444431</v>
      </c>
      <c r="H1388">
        <f t="shared" si="298"/>
        <v>-29814.961692129618</v>
      </c>
      <c r="I1388">
        <v>300</v>
      </c>
      <c r="J1388">
        <f t="shared" si="299"/>
        <v>333.33333333333331</v>
      </c>
      <c r="K1388">
        <f t="shared" si="300"/>
        <v>0</v>
      </c>
      <c r="L1388">
        <f t="shared" si="301"/>
        <v>-29814.961692129618</v>
      </c>
      <c r="M1388">
        <f t="shared" si="302"/>
        <v>0</v>
      </c>
      <c r="N1388">
        <f t="shared" si="303"/>
        <v>-26833.465522916656</v>
      </c>
      <c r="O1388">
        <f t="shared" si="304"/>
        <v>-26833.465522916656</v>
      </c>
      <c r="P1388">
        <f t="shared" si="305"/>
        <v>-26500.132189583324</v>
      </c>
      <c r="Q1388">
        <f t="shared" si="306"/>
        <v>-26.500132189583326</v>
      </c>
    </row>
    <row r="1389" spans="1:17" x14ac:dyDescent="0.3">
      <c r="A1389">
        <v>1380</v>
      </c>
      <c r="B1389">
        <v>34.9</v>
      </c>
      <c r="C1389">
        <f t="shared" si="294"/>
        <v>9.6944444444444446</v>
      </c>
      <c r="D1389">
        <f t="shared" si="295"/>
        <v>36.794052083333334</v>
      </c>
      <c r="E1389">
        <f t="shared" si="296"/>
        <v>225.63</v>
      </c>
      <c r="F1389">
        <f t="shared" si="307"/>
        <v>-2944.4444444444466</v>
      </c>
      <c r="G1389">
        <f t="shared" si="297"/>
        <v>-2682.0203923611134</v>
      </c>
      <c r="H1389">
        <f t="shared" si="298"/>
        <v>-26000.697692611906</v>
      </c>
      <c r="I1389">
        <v>300</v>
      </c>
      <c r="J1389">
        <f t="shared" si="299"/>
        <v>333.33333333333331</v>
      </c>
      <c r="K1389">
        <f t="shared" si="300"/>
        <v>0</v>
      </c>
      <c r="L1389">
        <f t="shared" si="301"/>
        <v>-26000.697692611906</v>
      </c>
      <c r="M1389">
        <f t="shared" si="302"/>
        <v>0</v>
      </c>
      <c r="N1389">
        <f t="shared" si="303"/>
        <v>-23400.627923350716</v>
      </c>
      <c r="O1389">
        <f t="shared" si="304"/>
        <v>-23400.627923350716</v>
      </c>
      <c r="P1389">
        <f t="shared" si="305"/>
        <v>-23067.294590017384</v>
      </c>
      <c r="Q1389">
        <f t="shared" si="306"/>
        <v>-23.067294590017383</v>
      </c>
    </row>
    <row r="1390" spans="1:17" x14ac:dyDescent="0.3">
      <c r="A1390">
        <v>1381</v>
      </c>
      <c r="B1390">
        <v>29.6</v>
      </c>
      <c r="C1390">
        <f t="shared" si="294"/>
        <v>8.2222222222222232</v>
      </c>
      <c r="D1390">
        <f t="shared" si="295"/>
        <v>26.467333333333336</v>
      </c>
      <c r="E1390">
        <f t="shared" si="296"/>
        <v>225.63</v>
      </c>
      <c r="F1390">
        <f t="shared" si="307"/>
        <v>-2944.444444444443</v>
      </c>
      <c r="G1390">
        <f t="shared" si="297"/>
        <v>-2692.3471111111098</v>
      </c>
      <c r="H1390">
        <f t="shared" si="298"/>
        <v>-22137.076246913573</v>
      </c>
      <c r="I1390">
        <v>300</v>
      </c>
      <c r="J1390">
        <f t="shared" si="299"/>
        <v>333.33333333333331</v>
      </c>
      <c r="K1390">
        <f t="shared" si="300"/>
        <v>0</v>
      </c>
      <c r="L1390">
        <f t="shared" si="301"/>
        <v>-22137.076246913573</v>
      </c>
      <c r="M1390">
        <f t="shared" si="302"/>
        <v>0</v>
      </c>
      <c r="N1390">
        <f t="shared" si="303"/>
        <v>-19923.368622222217</v>
      </c>
      <c r="O1390">
        <f t="shared" si="304"/>
        <v>-19923.368622222217</v>
      </c>
      <c r="P1390">
        <f t="shared" si="305"/>
        <v>-19590.035288888885</v>
      </c>
      <c r="Q1390">
        <f t="shared" si="306"/>
        <v>-19.590035288888885</v>
      </c>
    </row>
    <row r="1391" spans="1:17" x14ac:dyDescent="0.3">
      <c r="A1391">
        <v>1382</v>
      </c>
      <c r="B1391">
        <v>27.3</v>
      </c>
      <c r="C1391">
        <f t="shared" si="294"/>
        <v>7.583333333333333</v>
      </c>
      <c r="D1391">
        <f t="shared" si="295"/>
        <v>22.513968749999997</v>
      </c>
      <c r="E1391">
        <f t="shared" si="296"/>
        <v>225.63</v>
      </c>
      <c r="F1391">
        <f t="shared" si="307"/>
        <v>-1277.7777777777803</v>
      </c>
      <c r="G1391">
        <f t="shared" si="297"/>
        <v>-1029.6338090277804</v>
      </c>
      <c r="H1391">
        <f t="shared" si="298"/>
        <v>-7808.0563851273346</v>
      </c>
      <c r="I1391">
        <v>300</v>
      </c>
      <c r="J1391">
        <f t="shared" si="299"/>
        <v>333.33333333333331</v>
      </c>
      <c r="K1391">
        <f t="shared" si="300"/>
        <v>0</v>
      </c>
      <c r="L1391">
        <f t="shared" si="301"/>
        <v>-7808.0563851273346</v>
      </c>
      <c r="M1391">
        <f t="shared" si="302"/>
        <v>0</v>
      </c>
      <c r="N1391">
        <f t="shared" si="303"/>
        <v>-7027.2507466146017</v>
      </c>
      <c r="O1391">
        <f t="shared" si="304"/>
        <v>-7027.2507466146017</v>
      </c>
      <c r="P1391">
        <f t="shared" si="305"/>
        <v>-6693.9174132812686</v>
      </c>
      <c r="Q1391">
        <f t="shared" si="306"/>
        <v>-6.6939174132812687</v>
      </c>
    </row>
    <row r="1392" spans="1:17" x14ac:dyDescent="0.3">
      <c r="A1392">
        <v>1383</v>
      </c>
      <c r="B1392">
        <v>29.3</v>
      </c>
      <c r="C1392">
        <f t="shared" si="294"/>
        <v>8.1388888888888893</v>
      </c>
      <c r="D1392">
        <f t="shared" si="295"/>
        <v>25.933552083333332</v>
      </c>
      <c r="E1392">
        <f t="shared" si="296"/>
        <v>225.63</v>
      </c>
      <c r="F1392">
        <f t="shared" si="307"/>
        <v>1111.1111111111125</v>
      </c>
      <c r="G1392">
        <f t="shared" si="297"/>
        <v>1362.6746631944457</v>
      </c>
      <c r="H1392">
        <f t="shared" si="298"/>
        <v>11090.657675443683</v>
      </c>
      <c r="I1392">
        <v>300</v>
      </c>
      <c r="J1392">
        <f t="shared" si="299"/>
        <v>333.33333333333331</v>
      </c>
      <c r="K1392">
        <f t="shared" si="300"/>
        <v>11090.657675443683</v>
      </c>
      <c r="L1392">
        <f t="shared" si="301"/>
        <v>0</v>
      </c>
      <c r="M1392">
        <f t="shared" si="302"/>
        <v>12322.952972715202</v>
      </c>
      <c r="N1392">
        <f t="shared" si="303"/>
        <v>0</v>
      </c>
      <c r="O1392">
        <f t="shared" si="304"/>
        <v>12322.952972715202</v>
      </c>
      <c r="P1392">
        <f t="shared" si="305"/>
        <v>12656.286306048536</v>
      </c>
      <c r="Q1392">
        <f t="shared" si="306"/>
        <v>12.656286306048536</v>
      </c>
    </row>
    <row r="1393" spans="1:17" x14ac:dyDescent="0.3">
      <c r="A1393">
        <v>1384</v>
      </c>
      <c r="B1393">
        <v>32.9</v>
      </c>
      <c r="C1393">
        <f t="shared" si="294"/>
        <v>9.1388888888888875</v>
      </c>
      <c r="D1393">
        <f t="shared" si="295"/>
        <v>32.697802083333322</v>
      </c>
      <c r="E1393">
        <f t="shared" si="296"/>
        <v>225.63</v>
      </c>
      <c r="F1393">
        <f t="shared" si="307"/>
        <v>1999.9999999999964</v>
      </c>
      <c r="G1393">
        <f t="shared" si="297"/>
        <v>2258.3278020833295</v>
      </c>
      <c r="H1393">
        <f t="shared" si="298"/>
        <v>20638.606857928204</v>
      </c>
      <c r="I1393">
        <v>300</v>
      </c>
      <c r="J1393">
        <f t="shared" si="299"/>
        <v>333.33333333333331</v>
      </c>
      <c r="K1393">
        <f t="shared" si="300"/>
        <v>20638.606857928204</v>
      </c>
      <c r="L1393">
        <f t="shared" si="301"/>
        <v>0</v>
      </c>
      <c r="M1393">
        <f t="shared" si="302"/>
        <v>22931.785397698004</v>
      </c>
      <c r="N1393">
        <f t="shared" si="303"/>
        <v>0</v>
      </c>
      <c r="O1393">
        <f t="shared" si="304"/>
        <v>22931.785397698004</v>
      </c>
      <c r="P1393">
        <f t="shared" si="305"/>
        <v>23265.118731031336</v>
      </c>
      <c r="Q1393">
        <f t="shared" si="306"/>
        <v>23.265118731031336</v>
      </c>
    </row>
    <row r="1394" spans="1:17" x14ac:dyDescent="0.3">
      <c r="A1394">
        <v>1385</v>
      </c>
      <c r="B1394">
        <v>35.6</v>
      </c>
      <c r="C1394">
        <f t="shared" si="294"/>
        <v>9.8888888888888893</v>
      </c>
      <c r="D1394">
        <f t="shared" si="295"/>
        <v>38.284833333333331</v>
      </c>
      <c r="E1394">
        <f t="shared" si="296"/>
        <v>225.63</v>
      </c>
      <c r="F1394">
        <f t="shared" si="307"/>
        <v>1500.0000000000036</v>
      </c>
      <c r="G1394">
        <f t="shared" si="297"/>
        <v>1763.9148333333369</v>
      </c>
      <c r="H1394">
        <f t="shared" si="298"/>
        <v>17443.157796296331</v>
      </c>
      <c r="I1394">
        <v>300</v>
      </c>
      <c r="J1394">
        <f t="shared" si="299"/>
        <v>333.33333333333331</v>
      </c>
      <c r="K1394">
        <f t="shared" si="300"/>
        <v>17443.157796296331</v>
      </c>
      <c r="L1394">
        <f t="shared" si="301"/>
        <v>0</v>
      </c>
      <c r="M1394">
        <f t="shared" si="302"/>
        <v>19381.286440329255</v>
      </c>
      <c r="N1394">
        <f t="shared" si="303"/>
        <v>0</v>
      </c>
      <c r="O1394">
        <f t="shared" si="304"/>
        <v>19381.286440329255</v>
      </c>
      <c r="P1394">
        <f t="shared" si="305"/>
        <v>19714.619773662587</v>
      </c>
      <c r="Q1394">
        <f t="shared" si="306"/>
        <v>19.714619773662587</v>
      </c>
    </row>
    <row r="1395" spans="1:17" x14ac:dyDescent="0.3">
      <c r="A1395">
        <v>1386</v>
      </c>
      <c r="B1395">
        <v>36.700000000000003</v>
      </c>
      <c r="C1395">
        <f t="shared" si="294"/>
        <v>10.194444444444445</v>
      </c>
      <c r="D1395">
        <f t="shared" si="295"/>
        <v>40.687302083333329</v>
      </c>
      <c r="E1395">
        <f t="shared" si="296"/>
        <v>225.63</v>
      </c>
      <c r="F1395">
        <f t="shared" si="307"/>
        <v>611.11111111111074</v>
      </c>
      <c r="G1395">
        <f t="shared" si="297"/>
        <v>877.42841319444415</v>
      </c>
      <c r="H1395">
        <f t="shared" si="298"/>
        <v>8944.8952122878054</v>
      </c>
      <c r="I1395">
        <v>300</v>
      </c>
      <c r="J1395">
        <f t="shared" si="299"/>
        <v>333.33333333333331</v>
      </c>
      <c r="K1395">
        <f t="shared" si="300"/>
        <v>8944.8952122878054</v>
      </c>
      <c r="L1395">
        <f t="shared" si="301"/>
        <v>0</v>
      </c>
      <c r="M1395">
        <f t="shared" si="302"/>
        <v>9938.772458097561</v>
      </c>
      <c r="N1395">
        <f t="shared" si="303"/>
        <v>0</v>
      </c>
      <c r="O1395">
        <f t="shared" si="304"/>
        <v>9938.772458097561</v>
      </c>
      <c r="P1395">
        <f t="shared" si="305"/>
        <v>10272.105791430895</v>
      </c>
      <c r="Q1395">
        <f t="shared" si="306"/>
        <v>10.272105791430896</v>
      </c>
    </row>
    <row r="1396" spans="1:17" x14ac:dyDescent="0.3">
      <c r="A1396">
        <v>1387</v>
      </c>
      <c r="B1396">
        <v>37.6</v>
      </c>
      <c r="C1396">
        <f t="shared" si="294"/>
        <v>10.444444444444445</v>
      </c>
      <c r="D1396">
        <f t="shared" si="295"/>
        <v>42.707333333333331</v>
      </c>
      <c r="E1396">
        <f t="shared" si="296"/>
        <v>225.63</v>
      </c>
      <c r="F1396">
        <f t="shared" si="307"/>
        <v>500</v>
      </c>
      <c r="G1396">
        <f t="shared" si="297"/>
        <v>768.33733333333339</v>
      </c>
      <c r="H1396">
        <f t="shared" si="298"/>
        <v>8024.8565925925932</v>
      </c>
      <c r="I1396">
        <v>300</v>
      </c>
      <c r="J1396">
        <f t="shared" si="299"/>
        <v>333.33333333333331</v>
      </c>
      <c r="K1396">
        <f t="shared" si="300"/>
        <v>8024.8565925925932</v>
      </c>
      <c r="L1396">
        <f t="shared" si="301"/>
        <v>0</v>
      </c>
      <c r="M1396">
        <f t="shared" si="302"/>
        <v>8916.5073251028807</v>
      </c>
      <c r="N1396">
        <f t="shared" si="303"/>
        <v>0</v>
      </c>
      <c r="O1396">
        <f t="shared" si="304"/>
        <v>8916.5073251028807</v>
      </c>
      <c r="P1396">
        <f t="shared" si="305"/>
        <v>9249.8406584362147</v>
      </c>
      <c r="Q1396">
        <f t="shared" si="306"/>
        <v>9.2498406584362147</v>
      </c>
    </row>
    <row r="1397" spans="1:17" x14ac:dyDescent="0.3">
      <c r="A1397">
        <v>1388</v>
      </c>
      <c r="B1397">
        <v>39.4</v>
      </c>
      <c r="C1397">
        <f t="shared" si="294"/>
        <v>10.944444444444445</v>
      </c>
      <c r="D1397">
        <f t="shared" si="295"/>
        <v>46.894208333333331</v>
      </c>
      <c r="E1397">
        <f t="shared" si="296"/>
        <v>225.63</v>
      </c>
      <c r="F1397">
        <f t="shared" si="307"/>
        <v>1000</v>
      </c>
      <c r="G1397">
        <f t="shared" si="297"/>
        <v>1272.5242083333333</v>
      </c>
      <c r="H1397">
        <f t="shared" si="298"/>
        <v>13927.070502314815</v>
      </c>
      <c r="I1397">
        <v>300</v>
      </c>
      <c r="J1397">
        <f t="shared" si="299"/>
        <v>333.33333333333331</v>
      </c>
      <c r="K1397">
        <f t="shared" si="300"/>
        <v>13927.070502314815</v>
      </c>
      <c r="L1397">
        <f t="shared" si="301"/>
        <v>0</v>
      </c>
      <c r="M1397">
        <f t="shared" si="302"/>
        <v>15474.522780349795</v>
      </c>
      <c r="N1397">
        <f t="shared" si="303"/>
        <v>0</v>
      </c>
      <c r="O1397">
        <f t="shared" si="304"/>
        <v>15474.522780349795</v>
      </c>
      <c r="P1397">
        <f t="shared" si="305"/>
        <v>15807.856113683129</v>
      </c>
      <c r="Q1397">
        <f t="shared" si="306"/>
        <v>15.807856113683128</v>
      </c>
    </row>
    <row r="1398" spans="1:17" x14ac:dyDescent="0.3">
      <c r="A1398">
        <v>1389</v>
      </c>
      <c r="B1398">
        <v>42.5</v>
      </c>
      <c r="C1398">
        <f t="shared" si="294"/>
        <v>11.805555555555555</v>
      </c>
      <c r="D1398">
        <f t="shared" si="295"/>
        <v>54.563802083333321</v>
      </c>
      <c r="E1398">
        <f t="shared" si="296"/>
        <v>225.63</v>
      </c>
      <c r="F1398">
        <f t="shared" si="307"/>
        <v>1722.2222222222215</v>
      </c>
      <c r="G1398">
        <f t="shared" si="297"/>
        <v>2002.4160243055549</v>
      </c>
      <c r="H1398">
        <f t="shared" si="298"/>
        <v>23639.633620273911</v>
      </c>
      <c r="I1398">
        <v>300</v>
      </c>
      <c r="J1398">
        <f t="shared" si="299"/>
        <v>333.33333333333331</v>
      </c>
      <c r="K1398">
        <f t="shared" si="300"/>
        <v>23639.633620273911</v>
      </c>
      <c r="L1398">
        <f t="shared" si="301"/>
        <v>0</v>
      </c>
      <c r="M1398">
        <f t="shared" si="302"/>
        <v>26266.259578082121</v>
      </c>
      <c r="N1398">
        <f t="shared" si="303"/>
        <v>0</v>
      </c>
      <c r="O1398">
        <f t="shared" si="304"/>
        <v>26266.259578082121</v>
      </c>
      <c r="P1398">
        <f t="shared" si="305"/>
        <v>26599.592911415453</v>
      </c>
      <c r="Q1398">
        <f t="shared" si="306"/>
        <v>26.599592911415453</v>
      </c>
    </row>
    <row r="1399" spans="1:17" x14ac:dyDescent="0.3">
      <c r="A1399">
        <v>1390</v>
      </c>
      <c r="B1399">
        <v>46.5</v>
      </c>
      <c r="C1399">
        <f t="shared" si="294"/>
        <v>12.916666666666666</v>
      </c>
      <c r="D1399">
        <f t="shared" si="295"/>
        <v>65.317968749999991</v>
      </c>
      <c r="E1399">
        <f t="shared" si="296"/>
        <v>225.63</v>
      </c>
      <c r="F1399">
        <f t="shared" si="307"/>
        <v>2222.2222222222213</v>
      </c>
      <c r="G1399">
        <f t="shared" si="297"/>
        <v>2513.1701909722215</v>
      </c>
      <c r="H1399">
        <f t="shared" si="298"/>
        <v>32461.781633391194</v>
      </c>
      <c r="I1399">
        <v>300</v>
      </c>
      <c r="J1399">
        <f t="shared" si="299"/>
        <v>333.33333333333331</v>
      </c>
      <c r="K1399">
        <f t="shared" si="300"/>
        <v>32461.781633391194</v>
      </c>
      <c r="L1399">
        <f t="shared" si="301"/>
        <v>0</v>
      </c>
      <c r="M1399">
        <f t="shared" si="302"/>
        <v>36068.646259323548</v>
      </c>
      <c r="N1399">
        <f t="shared" si="303"/>
        <v>0</v>
      </c>
      <c r="O1399">
        <f t="shared" si="304"/>
        <v>36068.646259323548</v>
      </c>
      <c r="P1399">
        <f t="shared" si="305"/>
        <v>36401.979592656884</v>
      </c>
      <c r="Q1399">
        <f t="shared" si="306"/>
        <v>36.401979592656886</v>
      </c>
    </row>
    <row r="1400" spans="1:17" x14ac:dyDescent="0.3">
      <c r="A1400">
        <v>1391</v>
      </c>
      <c r="B1400">
        <v>50.2</v>
      </c>
      <c r="C1400">
        <f t="shared" si="294"/>
        <v>13.944444444444445</v>
      </c>
      <c r="D1400">
        <f t="shared" si="295"/>
        <v>76.126208333333338</v>
      </c>
      <c r="E1400">
        <f t="shared" si="296"/>
        <v>225.63</v>
      </c>
      <c r="F1400">
        <f t="shared" si="307"/>
        <v>2055.555555555557</v>
      </c>
      <c r="G1400">
        <f t="shared" si="297"/>
        <v>2357.3117638888903</v>
      </c>
      <c r="H1400">
        <f t="shared" si="298"/>
        <v>32871.402929783973</v>
      </c>
      <c r="I1400">
        <v>300</v>
      </c>
      <c r="J1400">
        <f t="shared" si="299"/>
        <v>333.33333333333331</v>
      </c>
      <c r="K1400">
        <f t="shared" si="300"/>
        <v>32871.402929783973</v>
      </c>
      <c r="L1400">
        <f t="shared" si="301"/>
        <v>0</v>
      </c>
      <c r="M1400">
        <f t="shared" si="302"/>
        <v>36523.781033093306</v>
      </c>
      <c r="N1400">
        <f t="shared" si="303"/>
        <v>0</v>
      </c>
      <c r="O1400">
        <f t="shared" si="304"/>
        <v>36523.781033093306</v>
      </c>
      <c r="P1400">
        <f t="shared" si="305"/>
        <v>36857.114366426642</v>
      </c>
      <c r="Q1400">
        <f t="shared" si="306"/>
        <v>36.857114366426643</v>
      </c>
    </row>
    <row r="1401" spans="1:17" x14ac:dyDescent="0.3">
      <c r="A1401">
        <v>1392</v>
      </c>
      <c r="B1401">
        <v>52.8</v>
      </c>
      <c r="C1401">
        <f t="shared" si="294"/>
        <v>14.666666666666666</v>
      </c>
      <c r="D1401">
        <f t="shared" si="295"/>
        <v>84.21599999999998</v>
      </c>
      <c r="E1401">
        <f t="shared" si="296"/>
        <v>225.63</v>
      </c>
      <c r="F1401">
        <f t="shared" si="307"/>
        <v>1444.444444444443</v>
      </c>
      <c r="G1401">
        <f t="shared" si="297"/>
        <v>1754.290444444443</v>
      </c>
      <c r="H1401">
        <f t="shared" si="298"/>
        <v>25729.593185185164</v>
      </c>
      <c r="I1401">
        <v>300</v>
      </c>
      <c r="J1401">
        <f t="shared" si="299"/>
        <v>333.33333333333331</v>
      </c>
      <c r="K1401">
        <f t="shared" si="300"/>
        <v>25729.593185185164</v>
      </c>
      <c r="L1401">
        <f t="shared" si="301"/>
        <v>0</v>
      </c>
      <c r="M1401">
        <f t="shared" si="302"/>
        <v>28588.436872427959</v>
      </c>
      <c r="N1401">
        <f t="shared" si="303"/>
        <v>0</v>
      </c>
      <c r="O1401">
        <f t="shared" si="304"/>
        <v>28588.436872427959</v>
      </c>
      <c r="P1401">
        <f t="shared" si="305"/>
        <v>28921.770205761291</v>
      </c>
      <c r="Q1401">
        <f t="shared" si="306"/>
        <v>28.921770205761291</v>
      </c>
    </row>
    <row r="1402" spans="1:17" x14ac:dyDescent="0.3">
      <c r="A1402">
        <v>1393</v>
      </c>
      <c r="B1402">
        <v>54.3</v>
      </c>
      <c r="C1402">
        <f t="shared" si="294"/>
        <v>15.083333333333332</v>
      </c>
      <c r="D1402">
        <f t="shared" si="295"/>
        <v>89.068968749999968</v>
      </c>
      <c r="E1402">
        <f t="shared" si="296"/>
        <v>225.63</v>
      </c>
      <c r="F1402">
        <f t="shared" si="307"/>
        <v>833.33333333333212</v>
      </c>
      <c r="G1402">
        <f t="shared" si="297"/>
        <v>1148.0323020833321</v>
      </c>
      <c r="H1402">
        <f t="shared" si="298"/>
        <v>17316.153889756923</v>
      </c>
      <c r="I1402">
        <v>300</v>
      </c>
      <c r="J1402">
        <f t="shared" si="299"/>
        <v>333.33333333333331</v>
      </c>
      <c r="K1402">
        <f t="shared" si="300"/>
        <v>17316.153889756923</v>
      </c>
      <c r="L1402">
        <f t="shared" si="301"/>
        <v>0</v>
      </c>
      <c r="M1402">
        <f t="shared" si="302"/>
        <v>19240.170988618804</v>
      </c>
      <c r="N1402">
        <f t="shared" si="303"/>
        <v>0</v>
      </c>
      <c r="O1402">
        <f t="shared" si="304"/>
        <v>19240.170988618804</v>
      </c>
      <c r="P1402">
        <f t="shared" si="305"/>
        <v>19573.504321952136</v>
      </c>
      <c r="Q1402">
        <f t="shared" si="306"/>
        <v>19.573504321952136</v>
      </c>
    </row>
    <row r="1403" spans="1:17" x14ac:dyDescent="0.3">
      <c r="A1403">
        <v>1394</v>
      </c>
      <c r="B1403">
        <v>54.9</v>
      </c>
      <c r="C1403">
        <f t="shared" si="294"/>
        <v>15.25</v>
      </c>
      <c r="D1403">
        <f t="shared" si="295"/>
        <v>91.04821874999999</v>
      </c>
      <c r="E1403">
        <f t="shared" si="296"/>
        <v>225.63</v>
      </c>
      <c r="F1403">
        <f t="shared" si="307"/>
        <v>333.3333333333357</v>
      </c>
      <c r="G1403">
        <f t="shared" si="297"/>
        <v>650.01155208333569</v>
      </c>
      <c r="H1403">
        <f t="shared" si="298"/>
        <v>9912.6761692708697</v>
      </c>
      <c r="I1403">
        <v>300</v>
      </c>
      <c r="J1403">
        <f t="shared" si="299"/>
        <v>333.33333333333331</v>
      </c>
      <c r="K1403">
        <f t="shared" si="300"/>
        <v>9912.6761692708697</v>
      </c>
      <c r="L1403">
        <f t="shared" si="301"/>
        <v>0</v>
      </c>
      <c r="M1403">
        <f t="shared" si="302"/>
        <v>11014.084632523189</v>
      </c>
      <c r="N1403">
        <f t="shared" si="303"/>
        <v>0</v>
      </c>
      <c r="O1403">
        <f t="shared" si="304"/>
        <v>11014.084632523189</v>
      </c>
      <c r="P1403">
        <f t="shared" si="305"/>
        <v>11347.417965856523</v>
      </c>
      <c r="Q1403">
        <f t="shared" si="306"/>
        <v>11.347417965856522</v>
      </c>
    </row>
    <row r="1404" spans="1:17" x14ac:dyDescent="0.3">
      <c r="A1404">
        <v>1395</v>
      </c>
      <c r="B1404">
        <v>54.9</v>
      </c>
      <c r="C1404">
        <f t="shared" si="294"/>
        <v>15.25</v>
      </c>
      <c r="D1404">
        <f t="shared" si="295"/>
        <v>91.04821874999999</v>
      </c>
      <c r="E1404">
        <f t="shared" si="296"/>
        <v>225.63</v>
      </c>
      <c r="F1404">
        <f t="shared" si="307"/>
        <v>0</v>
      </c>
      <c r="G1404">
        <f t="shared" si="297"/>
        <v>316.67821874999998</v>
      </c>
      <c r="H1404">
        <f t="shared" si="298"/>
        <v>4829.3428359374993</v>
      </c>
      <c r="I1404">
        <v>300</v>
      </c>
      <c r="J1404">
        <f t="shared" si="299"/>
        <v>333.33333333333331</v>
      </c>
      <c r="K1404">
        <f t="shared" si="300"/>
        <v>4829.3428359374993</v>
      </c>
      <c r="L1404">
        <f t="shared" si="301"/>
        <v>0</v>
      </c>
      <c r="M1404">
        <f t="shared" si="302"/>
        <v>5365.9364843749991</v>
      </c>
      <c r="N1404">
        <f t="shared" si="303"/>
        <v>0</v>
      </c>
      <c r="O1404">
        <f t="shared" si="304"/>
        <v>5365.9364843749991</v>
      </c>
      <c r="P1404">
        <f t="shared" si="305"/>
        <v>5699.2698177083321</v>
      </c>
      <c r="Q1404">
        <f t="shared" si="306"/>
        <v>5.6992698177083323</v>
      </c>
    </row>
    <row r="1405" spans="1:17" x14ac:dyDescent="0.3">
      <c r="A1405">
        <v>1396</v>
      </c>
      <c r="B1405">
        <v>54.7</v>
      </c>
      <c r="C1405">
        <f t="shared" si="294"/>
        <v>15.194444444444445</v>
      </c>
      <c r="D1405">
        <f t="shared" si="295"/>
        <v>90.386052083333325</v>
      </c>
      <c r="E1405">
        <f t="shared" si="296"/>
        <v>225.63</v>
      </c>
      <c r="F1405">
        <f t="shared" si="307"/>
        <v>-111.11111111111072</v>
      </c>
      <c r="G1405">
        <f t="shared" si="297"/>
        <v>204.90494097222259</v>
      </c>
      <c r="H1405">
        <f t="shared" si="298"/>
        <v>3113.4167419946043</v>
      </c>
      <c r="I1405">
        <v>300</v>
      </c>
      <c r="J1405">
        <f t="shared" si="299"/>
        <v>333.33333333333331</v>
      </c>
      <c r="K1405">
        <f t="shared" si="300"/>
        <v>3113.4167419946043</v>
      </c>
      <c r="L1405">
        <f t="shared" si="301"/>
        <v>0</v>
      </c>
      <c r="M1405">
        <f t="shared" si="302"/>
        <v>3459.35193554956</v>
      </c>
      <c r="N1405">
        <f t="shared" si="303"/>
        <v>0</v>
      </c>
      <c r="O1405">
        <f t="shared" si="304"/>
        <v>3459.35193554956</v>
      </c>
      <c r="P1405">
        <f t="shared" si="305"/>
        <v>3792.6852688828935</v>
      </c>
      <c r="Q1405">
        <f t="shared" si="306"/>
        <v>3.7926852688828934</v>
      </c>
    </row>
    <row r="1406" spans="1:17" x14ac:dyDescent="0.3">
      <c r="A1406">
        <v>1397</v>
      </c>
      <c r="B1406">
        <v>54.1</v>
      </c>
      <c r="C1406">
        <f t="shared" si="294"/>
        <v>15.027777777777779</v>
      </c>
      <c r="D1406">
        <f t="shared" si="295"/>
        <v>88.414052083333331</v>
      </c>
      <c r="E1406">
        <f t="shared" si="296"/>
        <v>225.63</v>
      </c>
      <c r="F1406">
        <f t="shared" si="307"/>
        <v>-333.33333333333212</v>
      </c>
      <c r="G1406">
        <f t="shared" si="297"/>
        <v>-19.289281249998794</v>
      </c>
      <c r="H1406">
        <f t="shared" si="298"/>
        <v>-289.87503211803744</v>
      </c>
      <c r="I1406">
        <v>300</v>
      </c>
      <c r="J1406">
        <f t="shared" si="299"/>
        <v>333.33333333333331</v>
      </c>
      <c r="K1406">
        <f t="shared" si="300"/>
        <v>0</v>
      </c>
      <c r="L1406">
        <f t="shared" si="301"/>
        <v>-289.87503211803744</v>
      </c>
      <c r="M1406">
        <f t="shared" si="302"/>
        <v>0</v>
      </c>
      <c r="N1406">
        <f t="shared" si="303"/>
        <v>-260.88752890623368</v>
      </c>
      <c r="O1406">
        <f t="shared" si="304"/>
        <v>-260.88752890623368</v>
      </c>
      <c r="P1406">
        <f t="shared" si="305"/>
        <v>72.445804427099631</v>
      </c>
      <c r="Q1406">
        <f t="shared" si="306"/>
        <v>7.2445804427099636E-2</v>
      </c>
    </row>
    <row r="1407" spans="1:17" x14ac:dyDescent="0.3">
      <c r="A1407">
        <v>1398</v>
      </c>
      <c r="B1407">
        <v>53.2</v>
      </c>
      <c r="C1407">
        <f t="shared" si="294"/>
        <v>14.777777777777779</v>
      </c>
      <c r="D1407">
        <f t="shared" si="295"/>
        <v>85.496833333333328</v>
      </c>
      <c r="E1407">
        <f t="shared" si="296"/>
        <v>225.63</v>
      </c>
      <c r="F1407">
        <f t="shared" si="307"/>
        <v>-500</v>
      </c>
      <c r="G1407">
        <f t="shared" si="297"/>
        <v>-188.87316666666669</v>
      </c>
      <c r="H1407">
        <f t="shared" si="298"/>
        <v>-2791.1256851851858</v>
      </c>
      <c r="I1407">
        <v>300</v>
      </c>
      <c r="J1407">
        <f t="shared" si="299"/>
        <v>333.33333333333331</v>
      </c>
      <c r="K1407">
        <f t="shared" si="300"/>
        <v>0</v>
      </c>
      <c r="L1407">
        <f t="shared" si="301"/>
        <v>-2791.1256851851858</v>
      </c>
      <c r="M1407">
        <f t="shared" si="302"/>
        <v>0</v>
      </c>
      <c r="N1407">
        <f t="shared" si="303"/>
        <v>-2512.0131166666674</v>
      </c>
      <c r="O1407">
        <f t="shared" si="304"/>
        <v>-2512.0131166666674</v>
      </c>
      <c r="P1407">
        <f t="shared" si="305"/>
        <v>-2178.6797833333339</v>
      </c>
      <c r="Q1407">
        <f t="shared" si="306"/>
        <v>-2.178679783333334</v>
      </c>
    </row>
    <row r="1408" spans="1:17" x14ac:dyDescent="0.3">
      <c r="A1408">
        <v>1399</v>
      </c>
      <c r="B1408">
        <v>52.1</v>
      </c>
      <c r="C1408">
        <f t="shared" si="294"/>
        <v>14.472222222222221</v>
      </c>
      <c r="D1408">
        <f t="shared" si="295"/>
        <v>81.997802083333312</v>
      </c>
      <c r="E1408">
        <f t="shared" si="296"/>
        <v>225.63</v>
      </c>
      <c r="F1408">
        <f t="shared" si="307"/>
        <v>-611.11111111111427</v>
      </c>
      <c r="G1408">
        <f t="shared" si="297"/>
        <v>-303.48330902778093</v>
      </c>
      <c r="H1408">
        <f t="shared" si="298"/>
        <v>-4392.0778889853846</v>
      </c>
      <c r="I1408">
        <v>300</v>
      </c>
      <c r="J1408">
        <f t="shared" si="299"/>
        <v>333.33333333333331</v>
      </c>
      <c r="K1408">
        <f t="shared" si="300"/>
        <v>0</v>
      </c>
      <c r="L1408">
        <f t="shared" si="301"/>
        <v>-4392.0778889853846</v>
      </c>
      <c r="M1408">
        <f t="shared" si="302"/>
        <v>0</v>
      </c>
      <c r="N1408">
        <f t="shared" si="303"/>
        <v>-3952.8701000868464</v>
      </c>
      <c r="O1408">
        <f t="shared" si="304"/>
        <v>-3952.8701000868464</v>
      </c>
      <c r="P1408">
        <f t="shared" si="305"/>
        <v>-3619.5367667535129</v>
      </c>
      <c r="Q1408">
        <f t="shared" si="306"/>
        <v>-3.6195367667535128</v>
      </c>
    </row>
    <row r="1409" spans="1:17" x14ac:dyDescent="0.3">
      <c r="A1409">
        <v>1400</v>
      </c>
      <c r="B1409">
        <v>50.7</v>
      </c>
      <c r="C1409">
        <f t="shared" si="294"/>
        <v>14.083333333333334</v>
      </c>
      <c r="D1409">
        <f t="shared" si="295"/>
        <v>77.650218750000008</v>
      </c>
      <c r="E1409">
        <f t="shared" si="296"/>
        <v>225.63</v>
      </c>
      <c r="F1409">
        <f t="shared" si="307"/>
        <v>-777.77777777777499</v>
      </c>
      <c r="G1409">
        <f t="shared" si="297"/>
        <v>-474.49755902777497</v>
      </c>
      <c r="H1409">
        <f t="shared" si="298"/>
        <v>-6682.5072896411648</v>
      </c>
      <c r="I1409">
        <v>300</v>
      </c>
      <c r="J1409">
        <f t="shared" si="299"/>
        <v>333.33333333333331</v>
      </c>
      <c r="K1409">
        <f t="shared" si="300"/>
        <v>0</v>
      </c>
      <c r="L1409">
        <f t="shared" si="301"/>
        <v>-6682.5072896411648</v>
      </c>
      <c r="M1409">
        <f t="shared" si="302"/>
        <v>0</v>
      </c>
      <c r="N1409">
        <f t="shared" si="303"/>
        <v>-6014.2565606770486</v>
      </c>
      <c r="O1409">
        <f t="shared" si="304"/>
        <v>-6014.2565606770486</v>
      </c>
      <c r="P1409">
        <f t="shared" si="305"/>
        <v>-5680.9232273437156</v>
      </c>
      <c r="Q1409">
        <f t="shared" si="306"/>
        <v>-5.6809232273437154</v>
      </c>
    </row>
    <row r="1410" spans="1:17" x14ac:dyDescent="0.3">
      <c r="A1410">
        <v>1401</v>
      </c>
      <c r="B1410">
        <v>49.1</v>
      </c>
      <c r="C1410">
        <f t="shared" si="294"/>
        <v>13.638888888888889</v>
      </c>
      <c r="D1410">
        <f t="shared" si="295"/>
        <v>72.82655208333334</v>
      </c>
      <c r="E1410">
        <f t="shared" si="296"/>
        <v>225.63</v>
      </c>
      <c r="F1410">
        <f t="shared" si="307"/>
        <v>-888.88888888888926</v>
      </c>
      <c r="G1410">
        <f t="shared" si="297"/>
        <v>-590.43233680555591</v>
      </c>
      <c r="H1410">
        <f t="shared" si="298"/>
        <v>-8052.8410380979985</v>
      </c>
      <c r="I1410">
        <v>300</v>
      </c>
      <c r="J1410">
        <f t="shared" si="299"/>
        <v>333.33333333333331</v>
      </c>
      <c r="K1410">
        <f t="shared" si="300"/>
        <v>0</v>
      </c>
      <c r="L1410">
        <f t="shared" si="301"/>
        <v>-8052.8410380979985</v>
      </c>
      <c r="M1410">
        <f t="shared" si="302"/>
        <v>0</v>
      </c>
      <c r="N1410">
        <f t="shared" si="303"/>
        <v>-7247.556934288199</v>
      </c>
      <c r="O1410">
        <f t="shared" si="304"/>
        <v>-7247.556934288199</v>
      </c>
      <c r="P1410">
        <f t="shared" si="305"/>
        <v>-6914.223600954866</v>
      </c>
      <c r="Q1410">
        <f t="shared" si="306"/>
        <v>-6.9142236009548661</v>
      </c>
    </row>
    <row r="1411" spans="1:17" x14ac:dyDescent="0.3">
      <c r="A1411">
        <v>1402</v>
      </c>
      <c r="B1411">
        <v>47.4</v>
      </c>
      <c r="C1411">
        <f t="shared" si="294"/>
        <v>13.166666666666666</v>
      </c>
      <c r="D1411">
        <f t="shared" si="295"/>
        <v>67.870874999999984</v>
      </c>
      <c r="E1411">
        <f t="shared" si="296"/>
        <v>225.63</v>
      </c>
      <c r="F1411">
        <f t="shared" si="307"/>
        <v>-944.44444444444639</v>
      </c>
      <c r="G1411">
        <f t="shared" si="297"/>
        <v>-650.94356944444644</v>
      </c>
      <c r="H1411">
        <f t="shared" si="298"/>
        <v>-8570.7569976852119</v>
      </c>
      <c r="I1411">
        <v>300</v>
      </c>
      <c r="J1411">
        <f t="shared" si="299"/>
        <v>333.33333333333331</v>
      </c>
      <c r="K1411">
        <f t="shared" si="300"/>
        <v>0</v>
      </c>
      <c r="L1411">
        <f t="shared" si="301"/>
        <v>-8570.7569976852119</v>
      </c>
      <c r="M1411">
        <f t="shared" si="302"/>
        <v>0</v>
      </c>
      <c r="N1411">
        <f t="shared" si="303"/>
        <v>-7713.6812979166907</v>
      </c>
      <c r="O1411">
        <f t="shared" si="304"/>
        <v>-7713.6812979166907</v>
      </c>
      <c r="P1411">
        <f t="shared" si="305"/>
        <v>-7380.3479645833577</v>
      </c>
      <c r="Q1411">
        <f t="shared" si="306"/>
        <v>-7.3803479645833576</v>
      </c>
    </row>
    <row r="1412" spans="1:17" x14ac:dyDescent="0.3">
      <c r="A1412">
        <v>1403</v>
      </c>
      <c r="B1412">
        <v>45.2</v>
      </c>
      <c r="C1412">
        <f t="shared" si="294"/>
        <v>12.555555555555555</v>
      </c>
      <c r="D1412">
        <f t="shared" si="295"/>
        <v>61.716833333333327</v>
      </c>
      <c r="E1412">
        <f t="shared" si="296"/>
        <v>225.63</v>
      </c>
      <c r="F1412">
        <f t="shared" si="307"/>
        <v>-1222.2222222222215</v>
      </c>
      <c r="G1412">
        <f t="shared" si="297"/>
        <v>-934.87538888888821</v>
      </c>
      <c r="H1412">
        <f t="shared" si="298"/>
        <v>-11737.879882716041</v>
      </c>
      <c r="I1412">
        <v>300</v>
      </c>
      <c r="J1412">
        <f t="shared" si="299"/>
        <v>333.33333333333331</v>
      </c>
      <c r="K1412">
        <f t="shared" si="300"/>
        <v>0</v>
      </c>
      <c r="L1412">
        <f t="shared" si="301"/>
        <v>-11737.879882716041</v>
      </c>
      <c r="M1412">
        <f t="shared" si="302"/>
        <v>0</v>
      </c>
      <c r="N1412">
        <f t="shared" si="303"/>
        <v>-10564.091894444437</v>
      </c>
      <c r="O1412">
        <f t="shared" si="304"/>
        <v>-10564.091894444437</v>
      </c>
      <c r="P1412">
        <f t="shared" si="305"/>
        <v>-10230.758561111103</v>
      </c>
      <c r="Q1412">
        <f t="shared" si="306"/>
        <v>-10.230758561111102</v>
      </c>
    </row>
    <row r="1413" spans="1:17" x14ac:dyDescent="0.3">
      <c r="A1413">
        <v>1404</v>
      </c>
      <c r="B1413">
        <v>41.8</v>
      </c>
      <c r="C1413">
        <f t="shared" si="294"/>
        <v>11.611111111111111</v>
      </c>
      <c r="D1413">
        <f t="shared" si="295"/>
        <v>52.781208333333325</v>
      </c>
      <c r="E1413">
        <f t="shared" si="296"/>
        <v>225.63</v>
      </c>
      <c r="F1413">
        <f t="shared" si="307"/>
        <v>-1888.8888888888894</v>
      </c>
      <c r="G1413">
        <f t="shared" si="297"/>
        <v>-1610.4776805555562</v>
      </c>
      <c r="H1413">
        <f t="shared" si="298"/>
        <v>-18699.435290895068</v>
      </c>
      <c r="I1413">
        <v>300</v>
      </c>
      <c r="J1413">
        <f t="shared" si="299"/>
        <v>333.33333333333331</v>
      </c>
      <c r="K1413">
        <f t="shared" si="300"/>
        <v>0</v>
      </c>
      <c r="L1413">
        <f t="shared" si="301"/>
        <v>-18699.435290895068</v>
      </c>
      <c r="M1413">
        <f t="shared" si="302"/>
        <v>0</v>
      </c>
      <c r="N1413">
        <f t="shared" si="303"/>
        <v>-16829.491761805562</v>
      </c>
      <c r="O1413">
        <f t="shared" si="304"/>
        <v>-16829.491761805562</v>
      </c>
      <c r="P1413">
        <f t="shared" si="305"/>
        <v>-16496.15842847223</v>
      </c>
      <c r="Q1413">
        <f t="shared" si="306"/>
        <v>-16.496158428472231</v>
      </c>
    </row>
    <row r="1414" spans="1:17" x14ac:dyDescent="0.3">
      <c r="A1414">
        <v>1405</v>
      </c>
      <c r="B1414">
        <v>36.5</v>
      </c>
      <c r="C1414">
        <f t="shared" si="294"/>
        <v>10.138888888888889</v>
      </c>
      <c r="D1414">
        <f t="shared" si="295"/>
        <v>40.245052083333327</v>
      </c>
      <c r="E1414">
        <f t="shared" si="296"/>
        <v>225.63</v>
      </c>
      <c r="F1414">
        <f t="shared" si="307"/>
        <v>-2944.444444444443</v>
      </c>
      <c r="G1414">
        <f t="shared" si="297"/>
        <v>-2678.5693923611097</v>
      </c>
      <c r="H1414">
        <f t="shared" si="298"/>
        <v>-27157.71745032792</v>
      </c>
      <c r="I1414">
        <v>300</v>
      </c>
      <c r="J1414">
        <f t="shared" si="299"/>
        <v>333.33333333333331</v>
      </c>
      <c r="K1414">
        <f t="shared" si="300"/>
        <v>0</v>
      </c>
      <c r="L1414">
        <f t="shared" si="301"/>
        <v>-27157.71745032792</v>
      </c>
      <c r="M1414">
        <f t="shared" si="302"/>
        <v>0</v>
      </c>
      <c r="N1414">
        <f t="shared" si="303"/>
        <v>-24441.945705295129</v>
      </c>
      <c r="O1414">
        <f t="shared" si="304"/>
        <v>-24441.945705295129</v>
      </c>
      <c r="P1414">
        <f t="shared" si="305"/>
        <v>-24108.612371961797</v>
      </c>
      <c r="Q1414">
        <f t="shared" si="306"/>
        <v>-24.108612371961797</v>
      </c>
    </row>
    <row r="1415" spans="1:17" x14ac:dyDescent="0.3">
      <c r="A1415">
        <v>1406</v>
      </c>
      <c r="B1415">
        <v>31.2</v>
      </c>
      <c r="C1415">
        <f t="shared" si="294"/>
        <v>8.6666666666666661</v>
      </c>
      <c r="D1415">
        <f t="shared" si="295"/>
        <v>29.405999999999992</v>
      </c>
      <c r="E1415">
        <f t="shared" si="296"/>
        <v>225.63</v>
      </c>
      <c r="F1415">
        <f t="shared" si="307"/>
        <v>-2944.4444444444466</v>
      </c>
      <c r="G1415">
        <f t="shared" si="297"/>
        <v>-2689.4084444444466</v>
      </c>
      <c r="H1415">
        <f t="shared" si="298"/>
        <v>-23308.206518518535</v>
      </c>
      <c r="I1415">
        <v>300</v>
      </c>
      <c r="J1415">
        <f t="shared" si="299"/>
        <v>333.33333333333331</v>
      </c>
      <c r="K1415">
        <f t="shared" si="300"/>
        <v>0</v>
      </c>
      <c r="L1415">
        <f t="shared" si="301"/>
        <v>-23308.206518518535</v>
      </c>
      <c r="M1415">
        <f t="shared" si="302"/>
        <v>0</v>
      </c>
      <c r="N1415">
        <f t="shared" si="303"/>
        <v>-20977.385866666682</v>
      </c>
      <c r="O1415">
        <f t="shared" si="304"/>
        <v>-20977.385866666682</v>
      </c>
      <c r="P1415">
        <f t="shared" si="305"/>
        <v>-20644.05253333335</v>
      </c>
      <c r="Q1415">
        <f t="shared" si="306"/>
        <v>-20.644052533333351</v>
      </c>
    </row>
    <row r="1416" spans="1:17" x14ac:dyDescent="0.3">
      <c r="A1416">
        <v>1407</v>
      </c>
      <c r="B1416">
        <v>27.6</v>
      </c>
      <c r="C1416">
        <f t="shared" si="294"/>
        <v>7.666666666666667</v>
      </c>
      <c r="D1416">
        <f t="shared" si="295"/>
        <v>23.011500000000002</v>
      </c>
      <c r="E1416">
        <f t="shared" si="296"/>
        <v>225.63</v>
      </c>
      <c r="F1416">
        <f t="shared" si="307"/>
        <v>-1999.9999999999982</v>
      </c>
      <c r="G1416">
        <f t="shared" si="297"/>
        <v>-1751.3584999999982</v>
      </c>
      <c r="H1416">
        <f t="shared" si="298"/>
        <v>-13427.081833333321</v>
      </c>
      <c r="I1416">
        <v>300</v>
      </c>
      <c r="J1416">
        <f t="shared" si="299"/>
        <v>333.33333333333331</v>
      </c>
      <c r="K1416">
        <f t="shared" si="300"/>
        <v>0</v>
      </c>
      <c r="L1416">
        <f t="shared" si="301"/>
        <v>-13427.081833333321</v>
      </c>
      <c r="M1416">
        <f t="shared" si="302"/>
        <v>0</v>
      </c>
      <c r="N1416">
        <f t="shared" si="303"/>
        <v>-12084.373649999989</v>
      </c>
      <c r="O1416">
        <f t="shared" si="304"/>
        <v>-12084.373649999989</v>
      </c>
      <c r="P1416">
        <f t="shared" si="305"/>
        <v>-11751.040316666655</v>
      </c>
      <c r="Q1416">
        <f t="shared" si="306"/>
        <v>-11.751040316666655</v>
      </c>
    </row>
    <row r="1417" spans="1:17" x14ac:dyDescent="0.3">
      <c r="A1417">
        <v>1408</v>
      </c>
      <c r="B1417">
        <v>26.9</v>
      </c>
      <c r="C1417">
        <f t="shared" si="294"/>
        <v>7.4722222222222214</v>
      </c>
      <c r="D1417">
        <f t="shared" si="295"/>
        <v>21.859052083333328</v>
      </c>
      <c r="E1417">
        <f t="shared" si="296"/>
        <v>225.63</v>
      </c>
      <c r="F1417">
        <f t="shared" si="307"/>
        <v>-388.88888888889107</v>
      </c>
      <c r="G1417">
        <f t="shared" si="297"/>
        <v>-141.39983680555775</v>
      </c>
      <c r="H1417">
        <f t="shared" si="298"/>
        <v>-1056.5710027970842</v>
      </c>
      <c r="I1417">
        <v>300</v>
      </c>
      <c r="J1417">
        <f t="shared" si="299"/>
        <v>333.33333333333331</v>
      </c>
      <c r="K1417">
        <f t="shared" si="300"/>
        <v>0</v>
      </c>
      <c r="L1417">
        <f t="shared" si="301"/>
        <v>-1056.5710027970842</v>
      </c>
      <c r="M1417">
        <f t="shared" si="302"/>
        <v>0</v>
      </c>
      <c r="N1417">
        <f t="shared" si="303"/>
        <v>-950.91390251737585</v>
      </c>
      <c r="O1417">
        <f t="shared" si="304"/>
        <v>-950.91390251737585</v>
      </c>
      <c r="P1417">
        <f t="shared" si="305"/>
        <v>-617.58056918404259</v>
      </c>
      <c r="Q1417">
        <f t="shared" si="306"/>
        <v>-0.61758056918404258</v>
      </c>
    </row>
    <row r="1418" spans="1:17" x14ac:dyDescent="0.3">
      <c r="A1418">
        <v>1409</v>
      </c>
      <c r="B1418">
        <v>27.3</v>
      </c>
      <c r="C1418">
        <f t="shared" ref="C1418:C1481" si="308">B1418/3.6</f>
        <v>7.583333333333333</v>
      </c>
      <c r="D1418">
        <f t="shared" ref="D1418:D1481" si="309">0.5*$E$1*$E$2*$E$3*(C1418^2)</f>
        <v>22.513968749999997</v>
      </c>
      <c r="E1418">
        <f t="shared" ref="E1418:E1481" si="310">$H$1*$H$2*$H$3*COS(0)</f>
        <v>225.63</v>
      </c>
      <c r="F1418">
        <f t="shared" si="307"/>
        <v>222.22222222222319</v>
      </c>
      <c r="G1418">
        <f t="shared" ref="G1418:G1481" si="311">D1418+E1418+F1418</f>
        <v>470.36619097222319</v>
      </c>
      <c r="H1418">
        <f t="shared" ref="H1418:H1481" si="312">G1418*C1418</f>
        <v>3566.9436148726923</v>
      </c>
      <c r="I1418">
        <v>300</v>
      </c>
      <c r="J1418">
        <f t="shared" ref="J1418:J1481" si="313">I1418/0.9</f>
        <v>333.33333333333331</v>
      </c>
      <c r="K1418">
        <f t="shared" ref="K1418:K1481" si="314">IF(H1418&gt;0,H1418,0)</f>
        <v>3566.9436148726923</v>
      </c>
      <c r="L1418">
        <f t="shared" ref="L1418:L1481" si="315">IF(H1418&lt;0,H1418,0)</f>
        <v>0</v>
      </c>
      <c r="M1418">
        <f t="shared" ref="M1418:M1481" si="316">K1418/0.9</f>
        <v>3963.2706831918804</v>
      </c>
      <c r="N1418">
        <f t="shared" ref="N1418:N1481" si="317">L1418*0.9</f>
        <v>0</v>
      </c>
      <c r="O1418">
        <f t="shared" ref="O1418:O1481" si="318">M1418+N1418</f>
        <v>3963.2706831918804</v>
      </c>
      <c r="P1418">
        <f t="shared" ref="P1418:P1481" si="319">J1418+O1418</f>
        <v>4296.6040165252134</v>
      </c>
      <c r="Q1418">
        <f t="shared" ref="Q1418:Q1481" si="320">P1418/1000</f>
        <v>4.2966040165252135</v>
      </c>
    </row>
    <row r="1419" spans="1:17" x14ac:dyDescent="0.3">
      <c r="A1419">
        <v>1410</v>
      </c>
      <c r="B1419">
        <v>27.5</v>
      </c>
      <c r="C1419">
        <f t="shared" si="308"/>
        <v>7.6388888888888884</v>
      </c>
      <c r="D1419">
        <f t="shared" si="309"/>
        <v>22.845052083333325</v>
      </c>
      <c r="E1419">
        <f t="shared" si="310"/>
        <v>225.63</v>
      </c>
      <c r="F1419">
        <f t="shared" ref="F1419:F1482" si="321">$H$1*((C1419-C1418)/(A1419-A1418))</f>
        <v>111.11111111111072</v>
      </c>
      <c r="G1419">
        <f t="shared" si="311"/>
        <v>359.586163194444</v>
      </c>
      <c r="H1419">
        <f t="shared" si="312"/>
        <v>2746.8387466242248</v>
      </c>
      <c r="I1419">
        <v>300</v>
      </c>
      <c r="J1419">
        <f t="shared" si="313"/>
        <v>333.33333333333331</v>
      </c>
      <c r="K1419">
        <f t="shared" si="314"/>
        <v>2746.8387466242248</v>
      </c>
      <c r="L1419">
        <f t="shared" si="315"/>
        <v>0</v>
      </c>
      <c r="M1419">
        <f t="shared" si="316"/>
        <v>3052.0430518046942</v>
      </c>
      <c r="N1419">
        <f t="shared" si="317"/>
        <v>0</v>
      </c>
      <c r="O1419">
        <f t="shared" si="318"/>
        <v>3052.0430518046942</v>
      </c>
      <c r="P1419">
        <f t="shared" si="319"/>
        <v>3385.3763851380277</v>
      </c>
      <c r="Q1419">
        <f t="shared" si="320"/>
        <v>3.3853763851380276</v>
      </c>
    </row>
    <row r="1420" spans="1:17" x14ac:dyDescent="0.3">
      <c r="A1420">
        <v>1411</v>
      </c>
      <c r="B1420">
        <v>27.4</v>
      </c>
      <c r="C1420">
        <f t="shared" si="308"/>
        <v>7.6111111111111107</v>
      </c>
      <c r="D1420">
        <f t="shared" si="309"/>
        <v>22.679208333333328</v>
      </c>
      <c r="E1420">
        <f t="shared" si="310"/>
        <v>225.63</v>
      </c>
      <c r="F1420">
        <f t="shared" si="321"/>
        <v>-55.555555555555358</v>
      </c>
      <c r="G1420">
        <f t="shared" si="311"/>
        <v>192.75365277777797</v>
      </c>
      <c r="H1420">
        <f t="shared" si="312"/>
        <v>1467.0694683641989</v>
      </c>
      <c r="I1420">
        <v>300</v>
      </c>
      <c r="J1420">
        <f t="shared" si="313"/>
        <v>333.33333333333331</v>
      </c>
      <c r="K1420">
        <f t="shared" si="314"/>
        <v>1467.0694683641989</v>
      </c>
      <c r="L1420">
        <f t="shared" si="315"/>
        <v>0</v>
      </c>
      <c r="M1420">
        <f t="shared" si="316"/>
        <v>1630.077187071332</v>
      </c>
      <c r="N1420">
        <f t="shared" si="317"/>
        <v>0</v>
      </c>
      <c r="O1420">
        <f t="shared" si="318"/>
        <v>1630.077187071332</v>
      </c>
      <c r="P1420">
        <f t="shared" si="319"/>
        <v>1963.4105204046652</v>
      </c>
      <c r="Q1420">
        <f t="shared" si="320"/>
        <v>1.9634105204046652</v>
      </c>
    </row>
    <row r="1421" spans="1:17" x14ac:dyDescent="0.3">
      <c r="A1421">
        <v>1412</v>
      </c>
      <c r="B1421">
        <v>27.1</v>
      </c>
      <c r="C1421">
        <f t="shared" si="308"/>
        <v>7.5277777777777777</v>
      </c>
      <c r="D1421">
        <f t="shared" si="309"/>
        <v>22.18530208333333</v>
      </c>
      <c r="E1421">
        <f t="shared" si="310"/>
        <v>225.63</v>
      </c>
      <c r="F1421">
        <f t="shared" si="321"/>
        <v>-166.66666666666606</v>
      </c>
      <c r="G1421">
        <f t="shared" si="311"/>
        <v>81.148635416667275</v>
      </c>
      <c r="H1421">
        <f t="shared" si="312"/>
        <v>610.86889438657863</v>
      </c>
      <c r="I1421">
        <v>300</v>
      </c>
      <c r="J1421">
        <f t="shared" si="313"/>
        <v>333.33333333333331</v>
      </c>
      <c r="K1421">
        <f t="shared" si="314"/>
        <v>610.86889438657863</v>
      </c>
      <c r="L1421">
        <f t="shared" si="315"/>
        <v>0</v>
      </c>
      <c r="M1421">
        <f t="shared" si="316"/>
        <v>678.74321598508732</v>
      </c>
      <c r="N1421">
        <f t="shared" si="317"/>
        <v>0</v>
      </c>
      <c r="O1421">
        <f t="shared" si="318"/>
        <v>678.74321598508732</v>
      </c>
      <c r="P1421">
        <f t="shared" si="319"/>
        <v>1012.0765493184206</v>
      </c>
      <c r="Q1421">
        <f t="shared" si="320"/>
        <v>1.0120765493184205</v>
      </c>
    </row>
    <row r="1422" spans="1:17" x14ac:dyDescent="0.3">
      <c r="A1422">
        <v>1413</v>
      </c>
      <c r="B1422">
        <v>26.7</v>
      </c>
      <c r="C1422">
        <f t="shared" si="308"/>
        <v>7.4166666666666661</v>
      </c>
      <c r="D1422">
        <f t="shared" si="309"/>
        <v>21.535218749999995</v>
      </c>
      <c r="E1422">
        <f t="shared" si="310"/>
        <v>225.63</v>
      </c>
      <c r="F1422">
        <f t="shared" si="321"/>
        <v>-222.22222222222319</v>
      </c>
      <c r="G1422">
        <f t="shared" si="311"/>
        <v>24.942996527776785</v>
      </c>
      <c r="H1422">
        <f t="shared" si="312"/>
        <v>184.99389091434446</v>
      </c>
      <c r="I1422">
        <v>300</v>
      </c>
      <c r="J1422">
        <f t="shared" si="313"/>
        <v>333.33333333333331</v>
      </c>
      <c r="K1422">
        <f t="shared" si="314"/>
        <v>184.99389091434446</v>
      </c>
      <c r="L1422">
        <f t="shared" si="315"/>
        <v>0</v>
      </c>
      <c r="M1422">
        <f t="shared" si="316"/>
        <v>205.54876768260496</v>
      </c>
      <c r="N1422">
        <f t="shared" si="317"/>
        <v>0</v>
      </c>
      <c r="O1422">
        <f t="shared" si="318"/>
        <v>205.54876768260496</v>
      </c>
      <c r="P1422">
        <f t="shared" si="319"/>
        <v>538.88210101593825</v>
      </c>
      <c r="Q1422">
        <f t="shared" si="320"/>
        <v>0.53888210101593825</v>
      </c>
    </row>
    <row r="1423" spans="1:17" x14ac:dyDescent="0.3">
      <c r="A1423">
        <v>1414</v>
      </c>
      <c r="B1423">
        <v>26.8</v>
      </c>
      <c r="C1423">
        <f t="shared" si="308"/>
        <v>7.4444444444444446</v>
      </c>
      <c r="D1423">
        <f t="shared" si="309"/>
        <v>21.696833333333331</v>
      </c>
      <c r="E1423">
        <f t="shared" si="310"/>
        <v>225.63</v>
      </c>
      <c r="F1423">
        <f t="shared" si="321"/>
        <v>55.555555555557135</v>
      </c>
      <c r="G1423">
        <f t="shared" si="311"/>
        <v>302.88238888889043</v>
      </c>
      <c r="H1423">
        <f t="shared" si="312"/>
        <v>2254.7911172839622</v>
      </c>
      <c r="I1423">
        <v>300</v>
      </c>
      <c r="J1423">
        <f t="shared" si="313"/>
        <v>333.33333333333331</v>
      </c>
      <c r="K1423">
        <f t="shared" si="314"/>
        <v>2254.7911172839622</v>
      </c>
      <c r="L1423">
        <f t="shared" si="315"/>
        <v>0</v>
      </c>
      <c r="M1423">
        <f t="shared" si="316"/>
        <v>2505.3234636488469</v>
      </c>
      <c r="N1423">
        <f t="shared" si="317"/>
        <v>0</v>
      </c>
      <c r="O1423">
        <f t="shared" si="318"/>
        <v>2505.3234636488469</v>
      </c>
      <c r="P1423">
        <f t="shared" si="319"/>
        <v>2838.6567969821804</v>
      </c>
      <c r="Q1423">
        <f t="shared" si="320"/>
        <v>2.8386567969821805</v>
      </c>
    </row>
    <row r="1424" spans="1:17" x14ac:dyDescent="0.3">
      <c r="A1424">
        <v>1415</v>
      </c>
      <c r="B1424">
        <v>28.2</v>
      </c>
      <c r="C1424">
        <f t="shared" si="308"/>
        <v>7.833333333333333</v>
      </c>
      <c r="D1424">
        <f t="shared" si="309"/>
        <v>24.022874999999996</v>
      </c>
      <c r="E1424">
        <f t="shared" si="310"/>
        <v>225.63</v>
      </c>
      <c r="F1424">
        <f t="shared" si="321"/>
        <v>777.77777777777681</v>
      </c>
      <c r="G1424">
        <f t="shared" si="311"/>
        <v>1027.4306527777767</v>
      </c>
      <c r="H1424">
        <f t="shared" si="312"/>
        <v>8048.2067800925834</v>
      </c>
      <c r="I1424">
        <v>300</v>
      </c>
      <c r="J1424">
        <f t="shared" si="313"/>
        <v>333.33333333333331</v>
      </c>
      <c r="K1424">
        <f t="shared" si="314"/>
        <v>8048.2067800925834</v>
      </c>
      <c r="L1424">
        <f t="shared" si="315"/>
        <v>0</v>
      </c>
      <c r="M1424">
        <f t="shared" si="316"/>
        <v>8942.451977880648</v>
      </c>
      <c r="N1424">
        <f t="shared" si="317"/>
        <v>0</v>
      </c>
      <c r="O1424">
        <f t="shared" si="318"/>
        <v>8942.451977880648</v>
      </c>
      <c r="P1424">
        <f t="shared" si="319"/>
        <v>9275.7853112139819</v>
      </c>
      <c r="Q1424">
        <f t="shared" si="320"/>
        <v>9.2757853112139816</v>
      </c>
    </row>
    <row r="1425" spans="1:17" x14ac:dyDescent="0.3">
      <c r="A1425">
        <v>1416</v>
      </c>
      <c r="B1425">
        <v>31.1</v>
      </c>
      <c r="C1425">
        <f t="shared" si="308"/>
        <v>8.6388888888888893</v>
      </c>
      <c r="D1425">
        <f t="shared" si="309"/>
        <v>29.217802083333336</v>
      </c>
      <c r="E1425">
        <f t="shared" si="310"/>
        <v>225.63</v>
      </c>
      <c r="F1425">
        <f t="shared" si="321"/>
        <v>1611.1111111111125</v>
      </c>
      <c r="G1425">
        <f t="shared" si="311"/>
        <v>1865.9589131944458</v>
      </c>
      <c r="H1425">
        <f t="shared" si="312"/>
        <v>16119.811722318685</v>
      </c>
      <c r="I1425">
        <v>300</v>
      </c>
      <c r="J1425">
        <f t="shared" si="313"/>
        <v>333.33333333333331</v>
      </c>
      <c r="K1425">
        <f t="shared" si="314"/>
        <v>16119.811722318685</v>
      </c>
      <c r="L1425">
        <f t="shared" si="315"/>
        <v>0</v>
      </c>
      <c r="M1425">
        <f t="shared" si="316"/>
        <v>17910.901913687427</v>
      </c>
      <c r="N1425">
        <f t="shared" si="317"/>
        <v>0</v>
      </c>
      <c r="O1425">
        <f t="shared" si="318"/>
        <v>17910.901913687427</v>
      </c>
      <c r="P1425">
        <f t="shared" si="319"/>
        <v>18244.235247020759</v>
      </c>
      <c r="Q1425">
        <f t="shared" si="320"/>
        <v>18.244235247020757</v>
      </c>
    </row>
    <row r="1426" spans="1:17" x14ac:dyDescent="0.3">
      <c r="A1426">
        <v>1417</v>
      </c>
      <c r="B1426">
        <v>34.799999999999997</v>
      </c>
      <c r="C1426">
        <f t="shared" si="308"/>
        <v>9.6666666666666661</v>
      </c>
      <c r="D1426">
        <f t="shared" si="309"/>
        <v>36.583499999999987</v>
      </c>
      <c r="E1426">
        <f t="shared" si="310"/>
        <v>225.63</v>
      </c>
      <c r="F1426">
        <f t="shared" si="321"/>
        <v>2055.5555555555534</v>
      </c>
      <c r="G1426">
        <f t="shared" si="311"/>
        <v>2317.7690555555532</v>
      </c>
      <c r="H1426">
        <f t="shared" si="312"/>
        <v>22405.100870370345</v>
      </c>
      <c r="I1426">
        <v>300</v>
      </c>
      <c r="J1426">
        <f t="shared" si="313"/>
        <v>333.33333333333331</v>
      </c>
      <c r="K1426">
        <f t="shared" si="314"/>
        <v>22405.100870370345</v>
      </c>
      <c r="L1426">
        <f t="shared" si="315"/>
        <v>0</v>
      </c>
      <c r="M1426">
        <f t="shared" si="316"/>
        <v>24894.556522633717</v>
      </c>
      <c r="N1426">
        <f t="shared" si="317"/>
        <v>0</v>
      </c>
      <c r="O1426">
        <f t="shared" si="318"/>
        <v>24894.556522633717</v>
      </c>
      <c r="P1426">
        <f t="shared" si="319"/>
        <v>25227.889855967049</v>
      </c>
      <c r="Q1426">
        <f t="shared" si="320"/>
        <v>25.227889855967049</v>
      </c>
    </row>
    <row r="1427" spans="1:17" x14ac:dyDescent="0.3">
      <c r="A1427">
        <v>1418</v>
      </c>
      <c r="B1427">
        <v>38.4</v>
      </c>
      <c r="C1427">
        <f t="shared" si="308"/>
        <v>10.666666666666666</v>
      </c>
      <c r="D1427">
        <f t="shared" si="309"/>
        <v>44.54399999999999</v>
      </c>
      <c r="E1427">
        <f t="shared" si="310"/>
        <v>225.63</v>
      </c>
      <c r="F1427">
        <f t="shared" si="321"/>
        <v>2000</v>
      </c>
      <c r="G1427">
        <f t="shared" si="311"/>
        <v>2270.174</v>
      </c>
      <c r="H1427">
        <f t="shared" si="312"/>
        <v>24215.189333333332</v>
      </c>
      <c r="I1427">
        <v>300</v>
      </c>
      <c r="J1427">
        <f t="shared" si="313"/>
        <v>333.33333333333331</v>
      </c>
      <c r="K1427">
        <f t="shared" si="314"/>
        <v>24215.189333333332</v>
      </c>
      <c r="L1427">
        <f t="shared" si="315"/>
        <v>0</v>
      </c>
      <c r="M1427">
        <f t="shared" si="316"/>
        <v>26905.765925925924</v>
      </c>
      <c r="N1427">
        <f t="shared" si="317"/>
        <v>0</v>
      </c>
      <c r="O1427">
        <f t="shared" si="318"/>
        <v>26905.765925925924</v>
      </c>
      <c r="P1427">
        <f t="shared" si="319"/>
        <v>27239.099259259256</v>
      </c>
      <c r="Q1427">
        <f t="shared" si="320"/>
        <v>27.239099259259255</v>
      </c>
    </row>
    <row r="1428" spans="1:17" x14ac:dyDescent="0.3">
      <c r="A1428">
        <v>1419</v>
      </c>
      <c r="B1428">
        <v>40.9</v>
      </c>
      <c r="C1428">
        <f t="shared" si="308"/>
        <v>11.361111111111111</v>
      </c>
      <c r="D1428">
        <f t="shared" si="309"/>
        <v>50.532802083333323</v>
      </c>
      <c r="E1428">
        <f t="shared" si="310"/>
        <v>225.63</v>
      </c>
      <c r="F1428">
        <f t="shared" si="321"/>
        <v>1388.8888888888894</v>
      </c>
      <c r="G1428">
        <f t="shared" si="311"/>
        <v>1665.0516909722228</v>
      </c>
      <c r="H1428">
        <f t="shared" si="312"/>
        <v>18916.837266878865</v>
      </c>
      <c r="I1428">
        <v>300</v>
      </c>
      <c r="J1428">
        <f t="shared" si="313"/>
        <v>333.33333333333331</v>
      </c>
      <c r="K1428">
        <f t="shared" si="314"/>
        <v>18916.837266878865</v>
      </c>
      <c r="L1428">
        <f t="shared" si="315"/>
        <v>0</v>
      </c>
      <c r="M1428">
        <f t="shared" si="316"/>
        <v>21018.708074309849</v>
      </c>
      <c r="N1428">
        <f t="shared" si="317"/>
        <v>0</v>
      </c>
      <c r="O1428">
        <f t="shared" si="318"/>
        <v>21018.708074309849</v>
      </c>
      <c r="P1428">
        <f t="shared" si="319"/>
        <v>21352.041407643181</v>
      </c>
      <c r="Q1428">
        <f t="shared" si="320"/>
        <v>21.352041407643181</v>
      </c>
    </row>
    <row r="1429" spans="1:17" x14ac:dyDescent="0.3">
      <c r="A1429">
        <v>1420</v>
      </c>
      <c r="B1429">
        <v>41.7</v>
      </c>
      <c r="C1429">
        <f t="shared" si="308"/>
        <v>11.583333333333334</v>
      </c>
      <c r="D1429">
        <f t="shared" si="309"/>
        <v>52.528968749999997</v>
      </c>
      <c r="E1429">
        <f t="shared" si="310"/>
        <v>225.63</v>
      </c>
      <c r="F1429">
        <f t="shared" si="321"/>
        <v>444.44444444444639</v>
      </c>
      <c r="G1429">
        <f t="shared" si="311"/>
        <v>722.60341319444638</v>
      </c>
      <c r="H1429">
        <f t="shared" si="312"/>
        <v>8370.1562028356711</v>
      </c>
      <c r="I1429">
        <v>300</v>
      </c>
      <c r="J1429">
        <f t="shared" si="313"/>
        <v>333.33333333333331</v>
      </c>
      <c r="K1429">
        <f t="shared" si="314"/>
        <v>8370.1562028356711</v>
      </c>
      <c r="L1429">
        <f t="shared" si="315"/>
        <v>0</v>
      </c>
      <c r="M1429">
        <f t="shared" si="316"/>
        <v>9300.1735587063013</v>
      </c>
      <c r="N1429">
        <f t="shared" si="317"/>
        <v>0</v>
      </c>
      <c r="O1429">
        <f t="shared" si="318"/>
        <v>9300.1735587063013</v>
      </c>
      <c r="P1429">
        <f t="shared" si="319"/>
        <v>9633.5068920396352</v>
      </c>
      <c r="Q1429">
        <f t="shared" si="320"/>
        <v>9.6335068920396356</v>
      </c>
    </row>
    <row r="1430" spans="1:17" x14ac:dyDescent="0.3">
      <c r="A1430">
        <v>1421</v>
      </c>
      <c r="B1430">
        <v>40.9</v>
      </c>
      <c r="C1430">
        <f t="shared" si="308"/>
        <v>11.361111111111111</v>
      </c>
      <c r="D1430">
        <f t="shared" si="309"/>
        <v>50.532802083333323</v>
      </c>
      <c r="E1430">
        <f t="shared" si="310"/>
        <v>225.63</v>
      </c>
      <c r="F1430">
        <f t="shared" si="321"/>
        <v>-444.44444444444639</v>
      </c>
      <c r="G1430">
        <f t="shared" si="311"/>
        <v>-168.28164236111309</v>
      </c>
      <c r="H1430">
        <f t="shared" si="312"/>
        <v>-1911.8664368248681</v>
      </c>
      <c r="I1430">
        <v>300</v>
      </c>
      <c r="J1430">
        <f t="shared" si="313"/>
        <v>333.33333333333331</v>
      </c>
      <c r="K1430">
        <f t="shared" si="314"/>
        <v>0</v>
      </c>
      <c r="L1430">
        <f t="shared" si="315"/>
        <v>-1911.8664368248681</v>
      </c>
      <c r="M1430">
        <f t="shared" si="316"/>
        <v>0</v>
      </c>
      <c r="N1430">
        <f t="shared" si="317"/>
        <v>-1720.6797931423812</v>
      </c>
      <c r="O1430">
        <f t="shared" si="318"/>
        <v>-1720.6797931423812</v>
      </c>
      <c r="P1430">
        <f t="shared" si="319"/>
        <v>-1387.3464598090479</v>
      </c>
      <c r="Q1430">
        <f t="shared" si="320"/>
        <v>-1.3873464598090479</v>
      </c>
    </row>
    <row r="1431" spans="1:17" x14ac:dyDescent="0.3">
      <c r="A1431">
        <v>1422</v>
      </c>
      <c r="B1431">
        <v>38.299999999999997</v>
      </c>
      <c r="C1431">
        <f t="shared" si="308"/>
        <v>10.638888888888888</v>
      </c>
      <c r="D1431">
        <f t="shared" si="309"/>
        <v>44.312302083333314</v>
      </c>
      <c r="E1431">
        <f t="shared" si="310"/>
        <v>225.63</v>
      </c>
      <c r="F1431">
        <f t="shared" si="321"/>
        <v>-1444.4444444444464</v>
      </c>
      <c r="G1431">
        <f t="shared" si="311"/>
        <v>-1174.5021423611131</v>
      </c>
      <c r="H1431">
        <f t="shared" si="312"/>
        <v>-12495.397792341841</v>
      </c>
      <c r="I1431">
        <v>300</v>
      </c>
      <c r="J1431">
        <f t="shared" si="313"/>
        <v>333.33333333333331</v>
      </c>
      <c r="K1431">
        <f t="shared" si="314"/>
        <v>0</v>
      </c>
      <c r="L1431">
        <f t="shared" si="315"/>
        <v>-12495.397792341841</v>
      </c>
      <c r="M1431">
        <f t="shared" si="316"/>
        <v>0</v>
      </c>
      <c r="N1431">
        <f t="shared" si="317"/>
        <v>-11245.858013107656</v>
      </c>
      <c r="O1431">
        <f t="shared" si="318"/>
        <v>-11245.858013107656</v>
      </c>
      <c r="P1431">
        <f t="shared" si="319"/>
        <v>-10912.524679774322</v>
      </c>
      <c r="Q1431">
        <f t="shared" si="320"/>
        <v>-10.912524679774322</v>
      </c>
    </row>
    <row r="1432" spans="1:17" x14ac:dyDescent="0.3">
      <c r="A1432">
        <v>1423</v>
      </c>
      <c r="B1432">
        <v>35.299999999999997</v>
      </c>
      <c r="C1432">
        <f t="shared" si="308"/>
        <v>9.8055555555555554</v>
      </c>
      <c r="D1432">
        <f t="shared" si="309"/>
        <v>37.642302083333327</v>
      </c>
      <c r="E1432">
        <f t="shared" si="310"/>
        <v>225.63</v>
      </c>
      <c r="F1432">
        <f t="shared" si="321"/>
        <v>-1666.6666666666642</v>
      </c>
      <c r="G1432">
        <f t="shared" si="311"/>
        <v>-1403.394364583331</v>
      </c>
      <c r="H1432">
        <f t="shared" si="312"/>
        <v>-13761.06140827544</v>
      </c>
      <c r="I1432">
        <v>300</v>
      </c>
      <c r="J1432">
        <f t="shared" si="313"/>
        <v>333.33333333333331</v>
      </c>
      <c r="K1432">
        <f t="shared" si="314"/>
        <v>0</v>
      </c>
      <c r="L1432">
        <f t="shared" si="315"/>
        <v>-13761.06140827544</v>
      </c>
      <c r="M1432">
        <f t="shared" si="316"/>
        <v>0</v>
      </c>
      <c r="N1432">
        <f t="shared" si="317"/>
        <v>-12384.955267447896</v>
      </c>
      <c r="O1432">
        <f t="shared" si="318"/>
        <v>-12384.955267447896</v>
      </c>
      <c r="P1432">
        <f t="shared" si="319"/>
        <v>-12051.621934114562</v>
      </c>
      <c r="Q1432">
        <f t="shared" si="320"/>
        <v>-12.051621934114563</v>
      </c>
    </row>
    <row r="1433" spans="1:17" x14ac:dyDescent="0.3">
      <c r="A1433">
        <v>1424</v>
      </c>
      <c r="B1433">
        <v>34.299999999999997</v>
      </c>
      <c r="C1433">
        <f t="shared" si="308"/>
        <v>9.5277777777777768</v>
      </c>
      <c r="D1433">
        <f t="shared" si="309"/>
        <v>35.539802083333328</v>
      </c>
      <c r="E1433">
        <f t="shared" si="310"/>
        <v>225.63</v>
      </c>
      <c r="F1433">
        <f t="shared" si="321"/>
        <v>-555.55555555555713</v>
      </c>
      <c r="G1433">
        <f t="shared" si="311"/>
        <v>-294.38575347222383</v>
      </c>
      <c r="H1433">
        <f t="shared" si="312"/>
        <v>-2804.8420400270211</v>
      </c>
      <c r="I1433">
        <v>300</v>
      </c>
      <c r="J1433">
        <f t="shared" si="313"/>
        <v>333.33333333333331</v>
      </c>
      <c r="K1433">
        <f t="shared" si="314"/>
        <v>0</v>
      </c>
      <c r="L1433">
        <f t="shared" si="315"/>
        <v>-2804.8420400270211</v>
      </c>
      <c r="M1433">
        <f t="shared" si="316"/>
        <v>0</v>
      </c>
      <c r="N1433">
        <f t="shared" si="317"/>
        <v>-2524.3578360243191</v>
      </c>
      <c r="O1433">
        <f t="shared" si="318"/>
        <v>-2524.3578360243191</v>
      </c>
      <c r="P1433">
        <f t="shared" si="319"/>
        <v>-2191.0245026909856</v>
      </c>
      <c r="Q1433">
        <f t="shared" si="320"/>
        <v>-2.1910245026909858</v>
      </c>
    </row>
    <row r="1434" spans="1:17" x14ac:dyDescent="0.3">
      <c r="A1434">
        <v>1425</v>
      </c>
      <c r="B1434">
        <v>34.6</v>
      </c>
      <c r="C1434">
        <f t="shared" si="308"/>
        <v>9.6111111111111107</v>
      </c>
      <c r="D1434">
        <f t="shared" si="309"/>
        <v>36.164208333333328</v>
      </c>
      <c r="E1434">
        <f t="shared" si="310"/>
        <v>225.63</v>
      </c>
      <c r="F1434">
        <f t="shared" si="321"/>
        <v>166.66666666666785</v>
      </c>
      <c r="G1434">
        <f t="shared" si="311"/>
        <v>428.46087500000112</v>
      </c>
      <c r="H1434">
        <f t="shared" si="312"/>
        <v>4117.9850763888999</v>
      </c>
      <c r="I1434">
        <v>300</v>
      </c>
      <c r="J1434">
        <f t="shared" si="313"/>
        <v>333.33333333333331</v>
      </c>
      <c r="K1434">
        <f t="shared" si="314"/>
        <v>4117.9850763888999</v>
      </c>
      <c r="L1434">
        <f t="shared" si="315"/>
        <v>0</v>
      </c>
      <c r="M1434">
        <f t="shared" si="316"/>
        <v>4575.5389737654441</v>
      </c>
      <c r="N1434">
        <f t="shared" si="317"/>
        <v>0</v>
      </c>
      <c r="O1434">
        <f t="shared" si="318"/>
        <v>4575.5389737654441</v>
      </c>
      <c r="P1434">
        <f t="shared" si="319"/>
        <v>4908.8723070987771</v>
      </c>
      <c r="Q1434">
        <f t="shared" si="320"/>
        <v>4.9088723070987772</v>
      </c>
    </row>
    <row r="1435" spans="1:17" x14ac:dyDescent="0.3">
      <c r="A1435">
        <v>1426</v>
      </c>
      <c r="B1435">
        <v>36.299999999999997</v>
      </c>
      <c r="C1435">
        <f t="shared" si="308"/>
        <v>10.083333333333332</v>
      </c>
      <c r="D1435">
        <f t="shared" si="309"/>
        <v>39.805218749999987</v>
      </c>
      <c r="E1435">
        <f t="shared" si="310"/>
        <v>225.63</v>
      </c>
      <c r="F1435">
        <f t="shared" si="321"/>
        <v>944.44444444444287</v>
      </c>
      <c r="G1435">
        <f t="shared" si="311"/>
        <v>1209.8796631944429</v>
      </c>
      <c r="H1435">
        <f t="shared" si="312"/>
        <v>12199.619937210631</v>
      </c>
      <c r="I1435">
        <v>300</v>
      </c>
      <c r="J1435">
        <f t="shared" si="313"/>
        <v>333.33333333333331</v>
      </c>
      <c r="K1435">
        <f t="shared" si="314"/>
        <v>12199.619937210631</v>
      </c>
      <c r="L1435">
        <f t="shared" si="315"/>
        <v>0</v>
      </c>
      <c r="M1435">
        <f t="shared" si="316"/>
        <v>13555.133263567368</v>
      </c>
      <c r="N1435">
        <f t="shared" si="317"/>
        <v>0</v>
      </c>
      <c r="O1435">
        <f t="shared" si="318"/>
        <v>13555.133263567368</v>
      </c>
      <c r="P1435">
        <f t="shared" si="319"/>
        <v>13888.466596900702</v>
      </c>
      <c r="Q1435">
        <f t="shared" si="320"/>
        <v>13.888466596900702</v>
      </c>
    </row>
    <row r="1436" spans="1:17" x14ac:dyDescent="0.3">
      <c r="A1436">
        <v>1427</v>
      </c>
      <c r="B1436">
        <v>39.5</v>
      </c>
      <c r="C1436">
        <f t="shared" si="308"/>
        <v>10.972222222222221</v>
      </c>
      <c r="D1436">
        <f t="shared" si="309"/>
        <v>47.132552083333316</v>
      </c>
      <c r="E1436">
        <f t="shared" si="310"/>
        <v>225.63</v>
      </c>
      <c r="F1436">
        <f t="shared" si="321"/>
        <v>1777.7777777777785</v>
      </c>
      <c r="G1436">
        <f t="shared" si="311"/>
        <v>2050.5403298611118</v>
      </c>
      <c r="H1436">
        <f t="shared" si="312"/>
        <v>22498.984174864974</v>
      </c>
      <c r="I1436">
        <v>300</v>
      </c>
      <c r="J1436">
        <f t="shared" si="313"/>
        <v>333.33333333333331</v>
      </c>
      <c r="K1436">
        <f t="shared" si="314"/>
        <v>22498.984174864974</v>
      </c>
      <c r="L1436">
        <f t="shared" si="315"/>
        <v>0</v>
      </c>
      <c r="M1436">
        <f t="shared" si="316"/>
        <v>24998.871305405526</v>
      </c>
      <c r="N1436">
        <f t="shared" si="317"/>
        <v>0</v>
      </c>
      <c r="O1436">
        <f t="shared" si="318"/>
        <v>24998.871305405526</v>
      </c>
      <c r="P1436">
        <f t="shared" si="319"/>
        <v>25332.204638738858</v>
      </c>
      <c r="Q1436">
        <f t="shared" si="320"/>
        <v>25.332204638738858</v>
      </c>
    </row>
    <row r="1437" spans="1:17" x14ac:dyDescent="0.3">
      <c r="A1437">
        <v>1428</v>
      </c>
      <c r="B1437">
        <v>41.8</v>
      </c>
      <c r="C1437">
        <f t="shared" si="308"/>
        <v>11.611111111111111</v>
      </c>
      <c r="D1437">
        <f t="shared" si="309"/>
        <v>52.781208333333325</v>
      </c>
      <c r="E1437">
        <f t="shared" si="310"/>
        <v>225.63</v>
      </c>
      <c r="F1437">
        <f t="shared" si="321"/>
        <v>1277.7777777777785</v>
      </c>
      <c r="G1437">
        <f t="shared" si="311"/>
        <v>1556.1889861111117</v>
      </c>
      <c r="H1437">
        <f t="shared" si="312"/>
        <v>18069.083227623461</v>
      </c>
      <c r="I1437">
        <v>300</v>
      </c>
      <c r="J1437">
        <f t="shared" si="313"/>
        <v>333.33333333333331</v>
      </c>
      <c r="K1437">
        <f t="shared" si="314"/>
        <v>18069.083227623461</v>
      </c>
      <c r="L1437">
        <f t="shared" si="315"/>
        <v>0</v>
      </c>
      <c r="M1437">
        <f t="shared" si="316"/>
        <v>20076.759141803846</v>
      </c>
      <c r="N1437">
        <f t="shared" si="317"/>
        <v>0</v>
      </c>
      <c r="O1437">
        <f t="shared" si="318"/>
        <v>20076.759141803846</v>
      </c>
      <c r="P1437">
        <f t="shared" si="319"/>
        <v>20410.092475137179</v>
      </c>
      <c r="Q1437">
        <f t="shared" si="320"/>
        <v>20.41009247513718</v>
      </c>
    </row>
    <row r="1438" spans="1:17" x14ac:dyDescent="0.3">
      <c r="A1438">
        <v>1429</v>
      </c>
      <c r="B1438">
        <v>42.5</v>
      </c>
      <c r="C1438">
        <f t="shared" si="308"/>
        <v>11.805555555555555</v>
      </c>
      <c r="D1438">
        <f t="shared" si="309"/>
        <v>54.563802083333321</v>
      </c>
      <c r="E1438">
        <f t="shared" si="310"/>
        <v>225.63</v>
      </c>
      <c r="F1438">
        <f t="shared" si="321"/>
        <v>388.88888888888926</v>
      </c>
      <c r="G1438">
        <f t="shared" si="311"/>
        <v>669.08269097222251</v>
      </c>
      <c r="H1438">
        <f t="shared" si="312"/>
        <v>7898.8928795331822</v>
      </c>
      <c r="I1438">
        <v>300</v>
      </c>
      <c r="J1438">
        <f t="shared" si="313"/>
        <v>333.33333333333331</v>
      </c>
      <c r="K1438">
        <f t="shared" si="314"/>
        <v>7898.8928795331822</v>
      </c>
      <c r="L1438">
        <f t="shared" si="315"/>
        <v>0</v>
      </c>
      <c r="M1438">
        <f t="shared" si="316"/>
        <v>8776.5476439257582</v>
      </c>
      <c r="N1438">
        <f t="shared" si="317"/>
        <v>0</v>
      </c>
      <c r="O1438">
        <f t="shared" si="318"/>
        <v>8776.5476439257582</v>
      </c>
      <c r="P1438">
        <f t="shared" si="319"/>
        <v>9109.8809772590921</v>
      </c>
      <c r="Q1438">
        <f t="shared" si="320"/>
        <v>9.1098809772590918</v>
      </c>
    </row>
    <row r="1439" spans="1:17" x14ac:dyDescent="0.3">
      <c r="A1439">
        <v>1430</v>
      </c>
      <c r="B1439">
        <v>41.9</v>
      </c>
      <c r="C1439">
        <f t="shared" si="308"/>
        <v>11.638888888888888</v>
      </c>
      <c r="D1439">
        <f t="shared" si="309"/>
        <v>53.034052083333322</v>
      </c>
      <c r="E1439">
        <f t="shared" si="310"/>
        <v>225.63</v>
      </c>
      <c r="F1439">
        <f t="shared" si="321"/>
        <v>-333.3333333333357</v>
      </c>
      <c r="G1439">
        <f t="shared" si="311"/>
        <v>-54.669281250002371</v>
      </c>
      <c r="H1439">
        <f t="shared" si="312"/>
        <v>-636.28969010419416</v>
      </c>
      <c r="I1439">
        <v>300</v>
      </c>
      <c r="J1439">
        <f t="shared" si="313"/>
        <v>333.33333333333331</v>
      </c>
      <c r="K1439">
        <f t="shared" si="314"/>
        <v>0</v>
      </c>
      <c r="L1439">
        <f t="shared" si="315"/>
        <v>-636.28969010419416</v>
      </c>
      <c r="M1439">
        <f t="shared" si="316"/>
        <v>0</v>
      </c>
      <c r="N1439">
        <f t="shared" si="317"/>
        <v>-572.66072109377478</v>
      </c>
      <c r="O1439">
        <f t="shared" si="318"/>
        <v>-572.66072109377478</v>
      </c>
      <c r="P1439">
        <f t="shared" si="319"/>
        <v>-239.32738776044147</v>
      </c>
      <c r="Q1439">
        <f t="shared" si="320"/>
        <v>-0.23932738776044146</v>
      </c>
    </row>
    <row r="1440" spans="1:17" x14ac:dyDescent="0.3">
      <c r="A1440">
        <v>1431</v>
      </c>
      <c r="B1440">
        <v>40.1</v>
      </c>
      <c r="C1440">
        <f t="shared" si="308"/>
        <v>11.138888888888889</v>
      </c>
      <c r="D1440">
        <f t="shared" si="309"/>
        <v>48.575302083333334</v>
      </c>
      <c r="E1440">
        <f t="shared" si="310"/>
        <v>225.63</v>
      </c>
      <c r="F1440">
        <f t="shared" si="321"/>
        <v>-999.99999999999648</v>
      </c>
      <c r="G1440">
        <f t="shared" si="311"/>
        <v>-725.79469791666315</v>
      </c>
      <c r="H1440">
        <f t="shared" si="312"/>
        <v>-8084.5464962383867</v>
      </c>
      <c r="I1440">
        <v>300</v>
      </c>
      <c r="J1440">
        <f t="shared" si="313"/>
        <v>333.33333333333331</v>
      </c>
      <c r="K1440">
        <f t="shared" si="314"/>
        <v>0</v>
      </c>
      <c r="L1440">
        <f t="shared" si="315"/>
        <v>-8084.5464962383867</v>
      </c>
      <c r="M1440">
        <f t="shared" si="316"/>
        <v>0</v>
      </c>
      <c r="N1440">
        <f t="shared" si="317"/>
        <v>-7276.0918466145486</v>
      </c>
      <c r="O1440">
        <f t="shared" si="318"/>
        <v>-7276.0918466145486</v>
      </c>
      <c r="P1440">
        <f t="shared" si="319"/>
        <v>-6942.7585132812155</v>
      </c>
      <c r="Q1440">
        <f t="shared" si="320"/>
        <v>-6.9427585132812153</v>
      </c>
    </row>
    <row r="1441" spans="1:17" x14ac:dyDescent="0.3">
      <c r="A1441">
        <v>1432</v>
      </c>
      <c r="B1441">
        <v>36.6</v>
      </c>
      <c r="C1441">
        <f t="shared" si="308"/>
        <v>10.166666666666666</v>
      </c>
      <c r="D1441">
        <f t="shared" si="309"/>
        <v>40.46587499999999</v>
      </c>
      <c r="E1441">
        <f t="shared" si="310"/>
        <v>225.63</v>
      </c>
      <c r="F1441">
        <f t="shared" si="321"/>
        <v>-1944.4444444444464</v>
      </c>
      <c r="G1441">
        <f t="shared" si="311"/>
        <v>-1678.3485694444464</v>
      </c>
      <c r="H1441">
        <f t="shared" si="312"/>
        <v>-17063.210456018536</v>
      </c>
      <c r="I1441">
        <v>300</v>
      </c>
      <c r="J1441">
        <f t="shared" si="313"/>
        <v>333.33333333333331</v>
      </c>
      <c r="K1441">
        <f t="shared" si="314"/>
        <v>0</v>
      </c>
      <c r="L1441">
        <f t="shared" si="315"/>
        <v>-17063.210456018536</v>
      </c>
      <c r="M1441">
        <f t="shared" si="316"/>
        <v>0</v>
      </c>
      <c r="N1441">
        <f t="shared" si="317"/>
        <v>-15356.889410416683</v>
      </c>
      <c r="O1441">
        <f t="shared" si="318"/>
        <v>-15356.889410416683</v>
      </c>
      <c r="P1441">
        <f t="shared" si="319"/>
        <v>-15023.556077083349</v>
      </c>
      <c r="Q1441">
        <f t="shared" si="320"/>
        <v>-15.023556077083349</v>
      </c>
    </row>
    <row r="1442" spans="1:17" x14ac:dyDescent="0.3">
      <c r="A1442">
        <v>1433</v>
      </c>
      <c r="B1442">
        <v>31.3</v>
      </c>
      <c r="C1442">
        <f t="shared" si="308"/>
        <v>8.6944444444444446</v>
      </c>
      <c r="D1442">
        <f t="shared" si="309"/>
        <v>29.594802083333335</v>
      </c>
      <c r="E1442">
        <f t="shared" si="310"/>
        <v>225.63</v>
      </c>
      <c r="F1442">
        <f t="shared" si="321"/>
        <v>-2944.444444444443</v>
      </c>
      <c r="G1442">
        <f t="shared" si="311"/>
        <v>-2689.2196423611094</v>
      </c>
      <c r="H1442">
        <f t="shared" si="312"/>
        <v>-23381.270779417424</v>
      </c>
      <c r="I1442">
        <v>300</v>
      </c>
      <c r="J1442">
        <f t="shared" si="313"/>
        <v>333.33333333333331</v>
      </c>
      <c r="K1442">
        <f t="shared" si="314"/>
        <v>0</v>
      </c>
      <c r="L1442">
        <f t="shared" si="315"/>
        <v>-23381.270779417424</v>
      </c>
      <c r="M1442">
        <f t="shared" si="316"/>
        <v>0</v>
      </c>
      <c r="N1442">
        <f t="shared" si="317"/>
        <v>-21043.143701475681</v>
      </c>
      <c r="O1442">
        <f t="shared" si="318"/>
        <v>-21043.143701475681</v>
      </c>
      <c r="P1442">
        <f t="shared" si="319"/>
        <v>-20709.810368142349</v>
      </c>
      <c r="Q1442">
        <f t="shared" si="320"/>
        <v>-20.70981036814235</v>
      </c>
    </row>
    <row r="1443" spans="1:17" x14ac:dyDescent="0.3">
      <c r="A1443">
        <v>1434</v>
      </c>
      <c r="B1443">
        <v>26</v>
      </c>
      <c r="C1443">
        <f t="shared" si="308"/>
        <v>7.2222222222222223</v>
      </c>
      <c r="D1443">
        <f t="shared" si="309"/>
        <v>20.420833333333331</v>
      </c>
      <c r="E1443">
        <f t="shared" si="310"/>
        <v>225.63</v>
      </c>
      <c r="F1443">
        <f t="shared" si="321"/>
        <v>-2944.4444444444448</v>
      </c>
      <c r="G1443">
        <f t="shared" si="311"/>
        <v>-2698.3936111111116</v>
      </c>
      <c r="H1443">
        <f t="shared" si="312"/>
        <v>-19488.398302469141</v>
      </c>
      <c r="I1443">
        <v>300</v>
      </c>
      <c r="J1443">
        <f t="shared" si="313"/>
        <v>333.33333333333331</v>
      </c>
      <c r="K1443">
        <f t="shared" si="314"/>
        <v>0</v>
      </c>
      <c r="L1443">
        <f t="shared" si="315"/>
        <v>-19488.398302469141</v>
      </c>
      <c r="M1443">
        <f t="shared" si="316"/>
        <v>0</v>
      </c>
      <c r="N1443">
        <f t="shared" si="317"/>
        <v>-17539.558472222227</v>
      </c>
      <c r="O1443">
        <f t="shared" si="318"/>
        <v>-17539.558472222227</v>
      </c>
      <c r="P1443">
        <f t="shared" si="319"/>
        <v>-17206.225138888894</v>
      </c>
      <c r="Q1443">
        <f t="shared" si="320"/>
        <v>-17.206225138888893</v>
      </c>
    </row>
    <row r="1444" spans="1:17" x14ac:dyDescent="0.3">
      <c r="A1444">
        <v>1435</v>
      </c>
      <c r="B1444">
        <v>20.6</v>
      </c>
      <c r="C1444">
        <f t="shared" si="308"/>
        <v>5.7222222222222223</v>
      </c>
      <c r="D1444">
        <f t="shared" si="309"/>
        <v>12.819208333333332</v>
      </c>
      <c r="E1444">
        <f t="shared" si="310"/>
        <v>225.63</v>
      </c>
      <c r="F1444">
        <f t="shared" si="321"/>
        <v>-3000</v>
      </c>
      <c r="G1444">
        <f t="shared" si="311"/>
        <v>-2761.5507916666666</v>
      </c>
      <c r="H1444">
        <f t="shared" si="312"/>
        <v>-15802.207307870371</v>
      </c>
      <c r="I1444">
        <v>300</v>
      </c>
      <c r="J1444">
        <f t="shared" si="313"/>
        <v>333.33333333333331</v>
      </c>
      <c r="K1444">
        <f t="shared" si="314"/>
        <v>0</v>
      </c>
      <c r="L1444">
        <f t="shared" si="315"/>
        <v>-15802.207307870371</v>
      </c>
      <c r="M1444">
        <f t="shared" si="316"/>
        <v>0</v>
      </c>
      <c r="N1444">
        <f t="shared" si="317"/>
        <v>-14221.986577083333</v>
      </c>
      <c r="O1444">
        <f t="shared" si="318"/>
        <v>-14221.986577083333</v>
      </c>
      <c r="P1444">
        <f t="shared" si="319"/>
        <v>-13888.653243749999</v>
      </c>
      <c r="Q1444">
        <f t="shared" si="320"/>
        <v>-13.888653243749999</v>
      </c>
    </row>
    <row r="1445" spans="1:17" x14ac:dyDescent="0.3">
      <c r="A1445">
        <v>1436</v>
      </c>
      <c r="B1445">
        <v>19.100000000000001</v>
      </c>
      <c r="C1445">
        <f t="shared" si="308"/>
        <v>5.3055555555555562</v>
      </c>
      <c r="D1445">
        <f t="shared" si="309"/>
        <v>11.020302083333336</v>
      </c>
      <c r="E1445">
        <f t="shared" si="310"/>
        <v>225.63</v>
      </c>
      <c r="F1445">
        <f t="shared" si="321"/>
        <v>-833.33333333333212</v>
      </c>
      <c r="G1445">
        <f t="shared" si="311"/>
        <v>-596.68303124999875</v>
      </c>
      <c r="H1445">
        <f t="shared" si="312"/>
        <v>-3165.7349713541603</v>
      </c>
      <c r="I1445">
        <v>300</v>
      </c>
      <c r="J1445">
        <f t="shared" si="313"/>
        <v>333.33333333333331</v>
      </c>
      <c r="K1445">
        <f t="shared" si="314"/>
        <v>0</v>
      </c>
      <c r="L1445">
        <f t="shared" si="315"/>
        <v>-3165.7349713541603</v>
      </c>
      <c r="M1445">
        <f t="shared" si="316"/>
        <v>0</v>
      </c>
      <c r="N1445">
        <f t="shared" si="317"/>
        <v>-2849.1614742187444</v>
      </c>
      <c r="O1445">
        <f t="shared" si="318"/>
        <v>-2849.1614742187444</v>
      </c>
      <c r="P1445">
        <f t="shared" si="319"/>
        <v>-2515.8281408854109</v>
      </c>
      <c r="Q1445">
        <f t="shared" si="320"/>
        <v>-2.5158281408854108</v>
      </c>
    </row>
    <row r="1446" spans="1:17" x14ac:dyDescent="0.3">
      <c r="A1446">
        <v>1437</v>
      </c>
      <c r="B1446">
        <v>19.7</v>
      </c>
      <c r="C1446">
        <f t="shared" si="308"/>
        <v>5.4722222222222223</v>
      </c>
      <c r="D1446">
        <f t="shared" si="309"/>
        <v>11.723552083333333</v>
      </c>
      <c r="E1446">
        <f t="shared" si="310"/>
        <v>225.63</v>
      </c>
      <c r="F1446">
        <f t="shared" si="321"/>
        <v>333.33333333333212</v>
      </c>
      <c r="G1446">
        <f t="shared" si="311"/>
        <v>570.68688541666552</v>
      </c>
      <c r="H1446">
        <f t="shared" si="312"/>
        <v>3122.9254563078644</v>
      </c>
      <c r="I1446">
        <v>300</v>
      </c>
      <c r="J1446">
        <f t="shared" si="313"/>
        <v>333.33333333333331</v>
      </c>
      <c r="K1446">
        <f t="shared" si="314"/>
        <v>3122.9254563078644</v>
      </c>
      <c r="L1446">
        <f t="shared" si="315"/>
        <v>0</v>
      </c>
      <c r="M1446">
        <f t="shared" si="316"/>
        <v>3469.9171736754047</v>
      </c>
      <c r="N1446">
        <f t="shared" si="317"/>
        <v>0</v>
      </c>
      <c r="O1446">
        <f t="shared" si="318"/>
        <v>3469.9171736754047</v>
      </c>
      <c r="P1446">
        <f t="shared" si="319"/>
        <v>3803.2505070087382</v>
      </c>
      <c r="Q1446">
        <f t="shared" si="320"/>
        <v>3.8032505070087383</v>
      </c>
    </row>
    <row r="1447" spans="1:17" x14ac:dyDescent="0.3">
      <c r="A1447">
        <v>1438</v>
      </c>
      <c r="B1447">
        <v>21.1</v>
      </c>
      <c r="C1447">
        <f t="shared" si="308"/>
        <v>5.8611111111111116</v>
      </c>
      <c r="D1447">
        <f t="shared" si="309"/>
        <v>13.449052083333333</v>
      </c>
      <c r="E1447">
        <f t="shared" si="310"/>
        <v>225.63</v>
      </c>
      <c r="F1447">
        <f t="shared" si="321"/>
        <v>777.77777777777851</v>
      </c>
      <c r="G1447">
        <f t="shared" si="311"/>
        <v>1016.8568298611118</v>
      </c>
      <c r="H1447">
        <f t="shared" si="312"/>
        <v>5959.9108639081833</v>
      </c>
      <c r="I1447">
        <v>300</v>
      </c>
      <c r="J1447">
        <f t="shared" si="313"/>
        <v>333.33333333333331</v>
      </c>
      <c r="K1447">
        <f t="shared" si="314"/>
        <v>5959.9108639081833</v>
      </c>
      <c r="L1447">
        <f t="shared" si="315"/>
        <v>0</v>
      </c>
      <c r="M1447">
        <f t="shared" si="316"/>
        <v>6622.1231821202036</v>
      </c>
      <c r="N1447">
        <f t="shared" si="317"/>
        <v>0</v>
      </c>
      <c r="O1447">
        <f t="shared" si="318"/>
        <v>6622.1231821202036</v>
      </c>
      <c r="P1447">
        <f t="shared" si="319"/>
        <v>6955.4565154535367</v>
      </c>
      <c r="Q1447">
        <f t="shared" si="320"/>
        <v>6.9554565154535366</v>
      </c>
    </row>
    <row r="1448" spans="1:17" x14ac:dyDescent="0.3">
      <c r="A1448">
        <v>1439</v>
      </c>
      <c r="B1448">
        <v>22</v>
      </c>
      <c r="C1448">
        <f t="shared" si="308"/>
        <v>6.1111111111111107</v>
      </c>
      <c r="D1448">
        <f t="shared" si="309"/>
        <v>14.620833333333332</v>
      </c>
      <c r="E1448">
        <f t="shared" si="310"/>
        <v>225.63</v>
      </c>
      <c r="F1448">
        <f t="shared" si="321"/>
        <v>499.99999999999824</v>
      </c>
      <c r="G1448">
        <f t="shared" si="311"/>
        <v>740.25083333333157</v>
      </c>
      <c r="H1448">
        <f t="shared" si="312"/>
        <v>4523.7550925925816</v>
      </c>
      <c r="I1448">
        <v>300</v>
      </c>
      <c r="J1448">
        <f t="shared" si="313"/>
        <v>333.33333333333331</v>
      </c>
      <c r="K1448">
        <f t="shared" si="314"/>
        <v>4523.7550925925816</v>
      </c>
      <c r="L1448">
        <f t="shared" si="315"/>
        <v>0</v>
      </c>
      <c r="M1448">
        <f t="shared" si="316"/>
        <v>5026.3945473250906</v>
      </c>
      <c r="N1448">
        <f t="shared" si="317"/>
        <v>0</v>
      </c>
      <c r="O1448">
        <f t="shared" si="318"/>
        <v>5026.3945473250906</v>
      </c>
      <c r="P1448">
        <f t="shared" si="319"/>
        <v>5359.7278806584236</v>
      </c>
      <c r="Q1448">
        <f t="shared" si="320"/>
        <v>5.3597278806584239</v>
      </c>
    </row>
    <row r="1449" spans="1:17" x14ac:dyDescent="0.3">
      <c r="A1449">
        <v>1440</v>
      </c>
      <c r="B1449">
        <v>22.1</v>
      </c>
      <c r="C1449">
        <f t="shared" si="308"/>
        <v>6.1388888888888893</v>
      </c>
      <c r="D1449">
        <f t="shared" si="309"/>
        <v>14.754052083333335</v>
      </c>
      <c r="E1449">
        <f t="shared" si="310"/>
        <v>225.63</v>
      </c>
      <c r="F1449">
        <f t="shared" si="321"/>
        <v>55.555555555557135</v>
      </c>
      <c r="G1449">
        <f t="shared" si="311"/>
        <v>295.93960763889049</v>
      </c>
      <c r="H1449">
        <f t="shared" si="312"/>
        <v>1816.7403691165223</v>
      </c>
      <c r="I1449">
        <v>300</v>
      </c>
      <c r="J1449">
        <f t="shared" si="313"/>
        <v>333.33333333333331</v>
      </c>
      <c r="K1449">
        <f t="shared" si="314"/>
        <v>1816.7403691165223</v>
      </c>
      <c r="L1449">
        <f t="shared" si="315"/>
        <v>0</v>
      </c>
      <c r="M1449">
        <f t="shared" si="316"/>
        <v>2018.6004101294691</v>
      </c>
      <c r="N1449">
        <f t="shared" si="317"/>
        <v>0</v>
      </c>
      <c r="O1449">
        <f t="shared" si="318"/>
        <v>2018.6004101294691</v>
      </c>
      <c r="P1449">
        <f t="shared" si="319"/>
        <v>2351.9337434628023</v>
      </c>
      <c r="Q1449">
        <f t="shared" si="320"/>
        <v>2.3519337434628023</v>
      </c>
    </row>
    <row r="1450" spans="1:17" x14ac:dyDescent="0.3">
      <c r="A1450">
        <v>1441</v>
      </c>
      <c r="B1450">
        <v>21.4</v>
      </c>
      <c r="C1450">
        <f t="shared" si="308"/>
        <v>5.9444444444444438</v>
      </c>
      <c r="D1450">
        <f t="shared" si="309"/>
        <v>13.834208333333327</v>
      </c>
      <c r="E1450">
        <f t="shared" si="310"/>
        <v>225.63</v>
      </c>
      <c r="F1450">
        <f t="shared" si="321"/>
        <v>-388.88888888889107</v>
      </c>
      <c r="G1450">
        <f t="shared" si="311"/>
        <v>-149.42468055555776</v>
      </c>
      <c r="H1450">
        <f t="shared" si="312"/>
        <v>-888.24671219137099</v>
      </c>
      <c r="I1450">
        <v>300</v>
      </c>
      <c r="J1450">
        <f t="shared" si="313"/>
        <v>333.33333333333331</v>
      </c>
      <c r="K1450">
        <f t="shared" si="314"/>
        <v>0</v>
      </c>
      <c r="L1450">
        <f t="shared" si="315"/>
        <v>-888.24671219137099</v>
      </c>
      <c r="M1450">
        <f t="shared" si="316"/>
        <v>0</v>
      </c>
      <c r="N1450">
        <f t="shared" si="317"/>
        <v>-799.42204097223396</v>
      </c>
      <c r="O1450">
        <f t="shared" si="318"/>
        <v>-799.42204097223396</v>
      </c>
      <c r="P1450">
        <f t="shared" si="319"/>
        <v>-466.08870763890064</v>
      </c>
      <c r="Q1450">
        <f t="shared" si="320"/>
        <v>-0.46608870763890065</v>
      </c>
    </row>
    <row r="1451" spans="1:17" x14ac:dyDescent="0.3">
      <c r="A1451">
        <v>1442</v>
      </c>
      <c r="B1451">
        <v>19.600000000000001</v>
      </c>
      <c r="C1451">
        <f t="shared" si="308"/>
        <v>5.4444444444444446</v>
      </c>
      <c r="D1451">
        <f t="shared" si="309"/>
        <v>11.604833333333334</v>
      </c>
      <c r="E1451">
        <f t="shared" si="310"/>
        <v>225.63</v>
      </c>
      <c r="F1451">
        <f t="shared" si="321"/>
        <v>-999.99999999999818</v>
      </c>
      <c r="G1451">
        <f t="shared" si="311"/>
        <v>-762.76516666666487</v>
      </c>
      <c r="H1451">
        <f t="shared" si="312"/>
        <v>-4152.8325740740647</v>
      </c>
      <c r="I1451">
        <v>300</v>
      </c>
      <c r="J1451">
        <f t="shared" si="313"/>
        <v>333.33333333333331</v>
      </c>
      <c r="K1451">
        <f t="shared" si="314"/>
        <v>0</v>
      </c>
      <c r="L1451">
        <f t="shared" si="315"/>
        <v>-4152.8325740740647</v>
      </c>
      <c r="M1451">
        <f t="shared" si="316"/>
        <v>0</v>
      </c>
      <c r="N1451">
        <f t="shared" si="317"/>
        <v>-3737.5493166666583</v>
      </c>
      <c r="O1451">
        <f t="shared" si="318"/>
        <v>-3737.5493166666583</v>
      </c>
      <c r="P1451">
        <f t="shared" si="319"/>
        <v>-3404.2159833333249</v>
      </c>
      <c r="Q1451">
        <f t="shared" si="320"/>
        <v>-3.4042159833333248</v>
      </c>
    </row>
    <row r="1452" spans="1:17" x14ac:dyDescent="0.3">
      <c r="A1452">
        <v>1443</v>
      </c>
      <c r="B1452">
        <v>18.3</v>
      </c>
      <c r="C1452">
        <f t="shared" si="308"/>
        <v>5.083333333333333</v>
      </c>
      <c r="D1452">
        <f t="shared" si="309"/>
        <v>10.116468749999997</v>
      </c>
      <c r="E1452">
        <f t="shared" si="310"/>
        <v>225.63</v>
      </c>
      <c r="F1452">
        <f t="shared" si="321"/>
        <v>-722.22222222222319</v>
      </c>
      <c r="G1452">
        <f t="shared" si="311"/>
        <v>-486.47575347222323</v>
      </c>
      <c r="H1452">
        <f t="shared" si="312"/>
        <v>-2472.9184134838015</v>
      </c>
      <c r="I1452">
        <v>300</v>
      </c>
      <c r="J1452">
        <f t="shared" si="313"/>
        <v>333.33333333333331</v>
      </c>
      <c r="K1452">
        <f t="shared" si="314"/>
        <v>0</v>
      </c>
      <c r="L1452">
        <f t="shared" si="315"/>
        <v>-2472.9184134838015</v>
      </c>
      <c r="M1452">
        <f t="shared" si="316"/>
        <v>0</v>
      </c>
      <c r="N1452">
        <f t="shared" si="317"/>
        <v>-2225.6265721354216</v>
      </c>
      <c r="O1452">
        <f t="shared" si="318"/>
        <v>-2225.6265721354216</v>
      </c>
      <c r="P1452">
        <f t="shared" si="319"/>
        <v>-1892.2932388020884</v>
      </c>
      <c r="Q1452">
        <f t="shared" si="320"/>
        <v>-1.8922932388020883</v>
      </c>
    </row>
    <row r="1453" spans="1:17" x14ac:dyDescent="0.3">
      <c r="A1453">
        <v>1444</v>
      </c>
      <c r="B1453">
        <v>18</v>
      </c>
      <c r="C1453">
        <f t="shared" si="308"/>
        <v>5</v>
      </c>
      <c r="D1453">
        <f t="shared" si="309"/>
        <v>9.7874999999999996</v>
      </c>
      <c r="E1453">
        <f t="shared" si="310"/>
        <v>225.63</v>
      </c>
      <c r="F1453">
        <f t="shared" si="321"/>
        <v>-166.66666666666606</v>
      </c>
      <c r="G1453">
        <f t="shared" si="311"/>
        <v>68.750833333333929</v>
      </c>
      <c r="H1453">
        <f t="shared" si="312"/>
        <v>343.75416666666968</v>
      </c>
      <c r="I1453">
        <v>300</v>
      </c>
      <c r="J1453">
        <f t="shared" si="313"/>
        <v>333.33333333333331</v>
      </c>
      <c r="K1453">
        <f t="shared" si="314"/>
        <v>343.75416666666968</v>
      </c>
      <c r="L1453">
        <f t="shared" si="315"/>
        <v>0</v>
      </c>
      <c r="M1453">
        <f t="shared" si="316"/>
        <v>381.94907407407743</v>
      </c>
      <c r="N1453">
        <f t="shared" si="317"/>
        <v>0</v>
      </c>
      <c r="O1453">
        <f t="shared" si="318"/>
        <v>381.94907407407743</v>
      </c>
      <c r="P1453">
        <f t="shared" si="319"/>
        <v>715.2824074074108</v>
      </c>
      <c r="Q1453">
        <f t="shared" si="320"/>
        <v>0.71528240740741078</v>
      </c>
    </row>
    <row r="1454" spans="1:17" x14ac:dyDescent="0.3">
      <c r="A1454">
        <v>1445</v>
      </c>
      <c r="B1454">
        <v>18.3</v>
      </c>
      <c r="C1454">
        <f t="shared" si="308"/>
        <v>5.083333333333333</v>
      </c>
      <c r="D1454">
        <f t="shared" si="309"/>
        <v>10.116468749999997</v>
      </c>
      <c r="E1454">
        <f t="shared" si="310"/>
        <v>225.63</v>
      </c>
      <c r="F1454">
        <f t="shared" si="321"/>
        <v>166.66666666666606</v>
      </c>
      <c r="G1454">
        <f t="shared" si="311"/>
        <v>402.41313541666602</v>
      </c>
      <c r="H1454">
        <f t="shared" si="312"/>
        <v>2045.6001050347188</v>
      </c>
      <c r="I1454">
        <v>300</v>
      </c>
      <c r="J1454">
        <f t="shared" si="313"/>
        <v>333.33333333333331</v>
      </c>
      <c r="K1454">
        <f t="shared" si="314"/>
        <v>2045.6001050347188</v>
      </c>
      <c r="L1454">
        <f t="shared" si="315"/>
        <v>0</v>
      </c>
      <c r="M1454">
        <f t="shared" si="316"/>
        <v>2272.889005594132</v>
      </c>
      <c r="N1454">
        <f t="shared" si="317"/>
        <v>0</v>
      </c>
      <c r="O1454">
        <f t="shared" si="318"/>
        <v>2272.889005594132</v>
      </c>
      <c r="P1454">
        <f t="shared" si="319"/>
        <v>2606.2223389274654</v>
      </c>
      <c r="Q1454">
        <f t="shared" si="320"/>
        <v>2.6062223389274655</v>
      </c>
    </row>
    <row r="1455" spans="1:17" x14ac:dyDescent="0.3">
      <c r="A1455">
        <v>1446</v>
      </c>
      <c r="B1455">
        <v>18.5</v>
      </c>
      <c r="C1455">
        <f t="shared" si="308"/>
        <v>5.1388888888888884</v>
      </c>
      <c r="D1455">
        <f t="shared" si="309"/>
        <v>10.338802083333331</v>
      </c>
      <c r="E1455">
        <f t="shared" si="310"/>
        <v>225.63</v>
      </c>
      <c r="F1455">
        <f t="shared" si="321"/>
        <v>111.11111111111072</v>
      </c>
      <c r="G1455">
        <f t="shared" si="311"/>
        <v>347.07991319444403</v>
      </c>
      <c r="H1455">
        <f t="shared" si="312"/>
        <v>1783.6051094714483</v>
      </c>
      <c r="I1455">
        <v>300</v>
      </c>
      <c r="J1455">
        <f t="shared" si="313"/>
        <v>333.33333333333331</v>
      </c>
      <c r="K1455">
        <f t="shared" si="314"/>
        <v>1783.6051094714483</v>
      </c>
      <c r="L1455">
        <f t="shared" si="315"/>
        <v>0</v>
      </c>
      <c r="M1455">
        <f t="shared" si="316"/>
        <v>1981.7834549682757</v>
      </c>
      <c r="N1455">
        <f t="shared" si="317"/>
        <v>0</v>
      </c>
      <c r="O1455">
        <f t="shared" si="318"/>
        <v>1981.7834549682757</v>
      </c>
      <c r="P1455">
        <f t="shared" si="319"/>
        <v>2315.1167883016092</v>
      </c>
      <c r="Q1455">
        <f t="shared" si="320"/>
        <v>2.3151167883016091</v>
      </c>
    </row>
    <row r="1456" spans="1:17" x14ac:dyDescent="0.3">
      <c r="A1456">
        <v>1447</v>
      </c>
      <c r="B1456">
        <v>17.899999999999999</v>
      </c>
      <c r="C1456">
        <f t="shared" si="308"/>
        <v>4.9722222222222214</v>
      </c>
      <c r="D1456">
        <f t="shared" si="309"/>
        <v>9.67905208333333</v>
      </c>
      <c r="E1456">
        <f t="shared" si="310"/>
        <v>225.63</v>
      </c>
      <c r="F1456">
        <f t="shared" si="321"/>
        <v>-333.33333333333394</v>
      </c>
      <c r="G1456">
        <f t="shared" si="311"/>
        <v>-98.024281250000627</v>
      </c>
      <c r="H1456">
        <f t="shared" si="312"/>
        <v>-487.39850954861413</v>
      </c>
      <c r="I1456">
        <v>300</v>
      </c>
      <c r="J1456">
        <f t="shared" si="313"/>
        <v>333.33333333333331</v>
      </c>
      <c r="K1456">
        <f t="shared" si="314"/>
        <v>0</v>
      </c>
      <c r="L1456">
        <f t="shared" si="315"/>
        <v>-487.39850954861413</v>
      </c>
      <c r="M1456">
        <f t="shared" si="316"/>
        <v>0</v>
      </c>
      <c r="N1456">
        <f t="shared" si="317"/>
        <v>-438.6586585937527</v>
      </c>
      <c r="O1456">
        <f t="shared" si="318"/>
        <v>-438.6586585937527</v>
      </c>
      <c r="P1456">
        <f t="shared" si="319"/>
        <v>-105.32532526041939</v>
      </c>
      <c r="Q1456">
        <f t="shared" si="320"/>
        <v>-0.10532532526041939</v>
      </c>
    </row>
    <row r="1457" spans="1:17" x14ac:dyDescent="0.3">
      <c r="A1457">
        <v>1448</v>
      </c>
      <c r="B1457">
        <v>15</v>
      </c>
      <c r="C1457">
        <f t="shared" si="308"/>
        <v>4.166666666666667</v>
      </c>
      <c r="D1457">
        <f t="shared" si="309"/>
        <v>6.7968750000000009</v>
      </c>
      <c r="E1457">
        <f t="shared" si="310"/>
        <v>225.63</v>
      </c>
      <c r="F1457">
        <f t="shared" si="321"/>
        <v>-1611.111111111109</v>
      </c>
      <c r="G1457">
        <f t="shared" si="311"/>
        <v>-1378.6842361111089</v>
      </c>
      <c r="H1457">
        <f t="shared" si="312"/>
        <v>-5744.5176504629544</v>
      </c>
      <c r="I1457">
        <v>300</v>
      </c>
      <c r="J1457">
        <f t="shared" si="313"/>
        <v>333.33333333333331</v>
      </c>
      <c r="K1457">
        <f t="shared" si="314"/>
        <v>0</v>
      </c>
      <c r="L1457">
        <f t="shared" si="315"/>
        <v>-5744.5176504629544</v>
      </c>
      <c r="M1457">
        <f t="shared" si="316"/>
        <v>0</v>
      </c>
      <c r="N1457">
        <f t="shared" si="317"/>
        <v>-5170.0658854166595</v>
      </c>
      <c r="O1457">
        <f t="shared" si="318"/>
        <v>-5170.0658854166595</v>
      </c>
      <c r="P1457">
        <f t="shared" si="319"/>
        <v>-4836.7325520833265</v>
      </c>
      <c r="Q1457">
        <f t="shared" si="320"/>
        <v>-4.8367325520833262</v>
      </c>
    </row>
    <row r="1458" spans="1:17" x14ac:dyDescent="0.3">
      <c r="A1458">
        <v>1449</v>
      </c>
      <c r="B1458">
        <v>9.9</v>
      </c>
      <c r="C1458">
        <f t="shared" si="308"/>
        <v>2.75</v>
      </c>
      <c r="D1458">
        <f t="shared" si="309"/>
        <v>2.9607187499999998</v>
      </c>
      <c r="E1458">
        <f t="shared" si="310"/>
        <v>225.63</v>
      </c>
      <c r="F1458">
        <f t="shared" si="321"/>
        <v>-2833.3333333333339</v>
      </c>
      <c r="G1458">
        <f t="shared" si="311"/>
        <v>-2604.7426145833338</v>
      </c>
      <c r="H1458">
        <f t="shared" si="312"/>
        <v>-7163.0421901041682</v>
      </c>
      <c r="I1458">
        <v>300</v>
      </c>
      <c r="J1458">
        <f t="shared" si="313"/>
        <v>333.33333333333331</v>
      </c>
      <c r="K1458">
        <f t="shared" si="314"/>
        <v>0</v>
      </c>
      <c r="L1458">
        <f t="shared" si="315"/>
        <v>-7163.0421901041682</v>
      </c>
      <c r="M1458">
        <f t="shared" si="316"/>
        <v>0</v>
      </c>
      <c r="N1458">
        <f t="shared" si="317"/>
        <v>-6446.7379710937512</v>
      </c>
      <c r="O1458">
        <f t="shared" si="318"/>
        <v>-6446.7379710937512</v>
      </c>
      <c r="P1458">
        <f t="shared" si="319"/>
        <v>-6113.4046377604182</v>
      </c>
      <c r="Q1458">
        <f t="shared" si="320"/>
        <v>-6.1134046377604179</v>
      </c>
    </row>
    <row r="1459" spans="1:17" x14ac:dyDescent="0.3">
      <c r="A1459">
        <v>1450</v>
      </c>
      <c r="B1459">
        <v>4.5999999999999996</v>
      </c>
      <c r="C1459">
        <f t="shared" si="308"/>
        <v>1.2777777777777777</v>
      </c>
      <c r="D1459">
        <f t="shared" si="309"/>
        <v>0.63920833333333316</v>
      </c>
      <c r="E1459">
        <f t="shared" si="310"/>
        <v>225.63</v>
      </c>
      <c r="F1459">
        <f t="shared" si="321"/>
        <v>-2944.4444444444448</v>
      </c>
      <c r="G1459">
        <f t="shared" si="311"/>
        <v>-2718.1752361111116</v>
      </c>
      <c r="H1459">
        <f t="shared" si="312"/>
        <v>-3473.2239128086426</v>
      </c>
      <c r="I1459">
        <v>300</v>
      </c>
      <c r="J1459">
        <f t="shared" si="313"/>
        <v>333.33333333333331</v>
      </c>
      <c r="K1459">
        <f t="shared" si="314"/>
        <v>0</v>
      </c>
      <c r="L1459">
        <f t="shared" si="315"/>
        <v>-3473.2239128086426</v>
      </c>
      <c r="M1459">
        <f t="shared" si="316"/>
        <v>0</v>
      </c>
      <c r="N1459">
        <f t="shared" si="317"/>
        <v>-3125.9015215277782</v>
      </c>
      <c r="O1459">
        <f t="shared" si="318"/>
        <v>-3125.9015215277782</v>
      </c>
      <c r="P1459">
        <f t="shared" si="319"/>
        <v>-2792.5681881944447</v>
      </c>
      <c r="Q1459">
        <f t="shared" si="320"/>
        <v>-2.7925681881944446</v>
      </c>
    </row>
    <row r="1460" spans="1:17" x14ac:dyDescent="0.3">
      <c r="A1460">
        <v>1451</v>
      </c>
      <c r="B1460">
        <v>1.2</v>
      </c>
      <c r="C1460">
        <f t="shared" si="308"/>
        <v>0.33333333333333331</v>
      </c>
      <c r="D1460">
        <f t="shared" si="309"/>
        <v>4.349999999999999E-2</v>
      </c>
      <c r="E1460">
        <f t="shared" si="310"/>
        <v>225.63</v>
      </c>
      <c r="F1460">
        <f t="shared" si="321"/>
        <v>-1888.8888888888889</v>
      </c>
      <c r="G1460">
        <f t="shared" si="311"/>
        <v>-1663.2153888888888</v>
      </c>
      <c r="H1460">
        <f t="shared" si="312"/>
        <v>-554.40512962962953</v>
      </c>
      <c r="I1460">
        <v>300</v>
      </c>
      <c r="J1460">
        <f t="shared" si="313"/>
        <v>333.33333333333331</v>
      </c>
      <c r="K1460">
        <f t="shared" si="314"/>
        <v>0</v>
      </c>
      <c r="L1460">
        <f t="shared" si="315"/>
        <v>-554.40512962962953</v>
      </c>
      <c r="M1460">
        <f t="shared" si="316"/>
        <v>0</v>
      </c>
      <c r="N1460">
        <f t="shared" si="317"/>
        <v>-498.96461666666659</v>
      </c>
      <c r="O1460">
        <f t="shared" si="318"/>
        <v>-498.96461666666659</v>
      </c>
      <c r="P1460">
        <f t="shared" si="319"/>
        <v>-165.63128333333327</v>
      </c>
      <c r="Q1460">
        <f t="shared" si="320"/>
        <v>-0.16563128333333327</v>
      </c>
    </row>
    <row r="1461" spans="1:17" x14ac:dyDescent="0.3">
      <c r="A1461">
        <v>1452</v>
      </c>
      <c r="B1461">
        <v>0</v>
      </c>
      <c r="C1461">
        <f t="shared" si="308"/>
        <v>0</v>
      </c>
      <c r="D1461">
        <f t="shared" si="309"/>
        <v>0</v>
      </c>
      <c r="E1461">
        <f t="shared" si="310"/>
        <v>225.63</v>
      </c>
      <c r="F1461">
        <f t="shared" si="321"/>
        <v>-666.66666666666663</v>
      </c>
      <c r="G1461">
        <f t="shared" si="311"/>
        <v>-441.03666666666663</v>
      </c>
      <c r="H1461">
        <f t="shared" si="312"/>
        <v>0</v>
      </c>
      <c r="I1461">
        <v>300</v>
      </c>
      <c r="J1461">
        <f t="shared" si="313"/>
        <v>333.33333333333331</v>
      </c>
      <c r="K1461">
        <f t="shared" si="314"/>
        <v>0</v>
      </c>
      <c r="L1461">
        <f t="shared" si="315"/>
        <v>0</v>
      </c>
      <c r="M1461">
        <f t="shared" si="316"/>
        <v>0</v>
      </c>
      <c r="N1461">
        <f t="shared" si="317"/>
        <v>0</v>
      </c>
      <c r="O1461">
        <f t="shared" si="318"/>
        <v>0</v>
      </c>
      <c r="P1461">
        <f t="shared" si="319"/>
        <v>333.33333333333331</v>
      </c>
      <c r="Q1461">
        <f t="shared" si="320"/>
        <v>0.33333333333333331</v>
      </c>
    </row>
    <row r="1462" spans="1:17" x14ac:dyDescent="0.3">
      <c r="A1462">
        <v>1453</v>
      </c>
      <c r="B1462">
        <v>0</v>
      </c>
      <c r="C1462">
        <f t="shared" si="308"/>
        <v>0</v>
      </c>
      <c r="D1462">
        <f t="shared" si="309"/>
        <v>0</v>
      </c>
      <c r="E1462">
        <f t="shared" si="310"/>
        <v>225.63</v>
      </c>
      <c r="F1462">
        <f t="shared" si="321"/>
        <v>0</v>
      </c>
      <c r="G1462">
        <f t="shared" si="311"/>
        <v>225.63</v>
      </c>
      <c r="H1462">
        <f t="shared" si="312"/>
        <v>0</v>
      </c>
      <c r="I1462">
        <v>300</v>
      </c>
      <c r="J1462">
        <f t="shared" si="313"/>
        <v>333.33333333333331</v>
      </c>
      <c r="K1462">
        <f t="shared" si="314"/>
        <v>0</v>
      </c>
      <c r="L1462">
        <f t="shared" si="315"/>
        <v>0</v>
      </c>
      <c r="M1462">
        <f t="shared" si="316"/>
        <v>0</v>
      </c>
      <c r="N1462">
        <f t="shared" si="317"/>
        <v>0</v>
      </c>
      <c r="O1462">
        <f t="shared" si="318"/>
        <v>0</v>
      </c>
      <c r="P1462">
        <f t="shared" si="319"/>
        <v>333.33333333333331</v>
      </c>
      <c r="Q1462">
        <f t="shared" si="320"/>
        <v>0.33333333333333331</v>
      </c>
    </row>
    <row r="1463" spans="1:17" x14ac:dyDescent="0.3">
      <c r="A1463">
        <v>1454</v>
      </c>
      <c r="B1463">
        <v>0</v>
      </c>
      <c r="C1463">
        <f t="shared" si="308"/>
        <v>0</v>
      </c>
      <c r="D1463">
        <f t="shared" si="309"/>
        <v>0</v>
      </c>
      <c r="E1463">
        <f t="shared" si="310"/>
        <v>225.63</v>
      </c>
      <c r="F1463">
        <f t="shared" si="321"/>
        <v>0</v>
      </c>
      <c r="G1463">
        <f t="shared" si="311"/>
        <v>225.63</v>
      </c>
      <c r="H1463">
        <f t="shared" si="312"/>
        <v>0</v>
      </c>
      <c r="I1463">
        <v>300</v>
      </c>
      <c r="J1463">
        <f t="shared" si="313"/>
        <v>333.33333333333331</v>
      </c>
      <c r="K1463">
        <f t="shared" si="314"/>
        <v>0</v>
      </c>
      <c r="L1463">
        <f t="shared" si="315"/>
        <v>0</v>
      </c>
      <c r="M1463">
        <f t="shared" si="316"/>
        <v>0</v>
      </c>
      <c r="N1463">
        <f t="shared" si="317"/>
        <v>0</v>
      </c>
      <c r="O1463">
        <f t="shared" si="318"/>
        <v>0</v>
      </c>
      <c r="P1463">
        <f t="shared" si="319"/>
        <v>333.33333333333331</v>
      </c>
      <c r="Q1463">
        <f t="shared" si="320"/>
        <v>0.33333333333333331</v>
      </c>
    </row>
    <row r="1464" spans="1:17" x14ac:dyDescent="0.3">
      <c r="A1464">
        <v>1455</v>
      </c>
      <c r="B1464">
        <v>0</v>
      </c>
      <c r="C1464">
        <f t="shared" si="308"/>
        <v>0</v>
      </c>
      <c r="D1464">
        <f t="shared" si="309"/>
        <v>0</v>
      </c>
      <c r="E1464">
        <f t="shared" si="310"/>
        <v>225.63</v>
      </c>
      <c r="F1464">
        <f t="shared" si="321"/>
        <v>0</v>
      </c>
      <c r="G1464">
        <f t="shared" si="311"/>
        <v>225.63</v>
      </c>
      <c r="H1464">
        <f t="shared" si="312"/>
        <v>0</v>
      </c>
      <c r="I1464">
        <v>300</v>
      </c>
      <c r="J1464">
        <f t="shared" si="313"/>
        <v>333.33333333333331</v>
      </c>
      <c r="K1464">
        <f t="shared" si="314"/>
        <v>0</v>
      </c>
      <c r="L1464">
        <f t="shared" si="315"/>
        <v>0</v>
      </c>
      <c r="M1464">
        <f t="shared" si="316"/>
        <v>0</v>
      </c>
      <c r="N1464">
        <f t="shared" si="317"/>
        <v>0</v>
      </c>
      <c r="O1464">
        <f t="shared" si="318"/>
        <v>0</v>
      </c>
      <c r="P1464">
        <f t="shared" si="319"/>
        <v>333.33333333333331</v>
      </c>
      <c r="Q1464">
        <f t="shared" si="320"/>
        <v>0.33333333333333331</v>
      </c>
    </row>
    <row r="1465" spans="1:17" x14ac:dyDescent="0.3">
      <c r="A1465">
        <v>1456</v>
      </c>
      <c r="B1465">
        <v>0</v>
      </c>
      <c r="C1465">
        <f t="shared" si="308"/>
        <v>0</v>
      </c>
      <c r="D1465">
        <f t="shared" si="309"/>
        <v>0</v>
      </c>
      <c r="E1465">
        <f t="shared" si="310"/>
        <v>225.63</v>
      </c>
      <c r="F1465">
        <f t="shared" si="321"/>
        <v>0</v>
      </c>
      <c r="G1465">
        <f t="shared" si="311"/>
        <v>225.63</v>
      </c>
      <c r="H1465">
        <f t="shared" si="312"/>
        <v>0</v>
      </c>
      <c r="I1465">
        <v>300</v>
      </c>
      <c r="J1465">
        <f t="shared" si="313"/>
        <v>333.33333333333331</v>
      </c>
      <c r="K1465">
        <f t="shared" si="314"/>
        <v>0</v>
      </c>
      <c r="L1465">
        <f t="shared" si="315"/>
        <v>0</v>
      </c>
      <c r="M1465">
        <f t="shared" si="316"/>
        <v>0</v>
      </c>
      <c r="N1465">
        <f t="shared" si="317"/>
        <v>0</v>
      </c>
      <c r="O1465">
        <f t="shared" si="318"/>
        <v>0</v>
      </c>
      <c r="P1465">
        <f t="shared" si="319"/>
        <v>333.33333333333331</v>
      </c>
      <c r="Q1465">
        <f t="shared" si="320"/>
        <v>0.33333333333333331</v>
      </c>
    </row>
    <row r="1466" spans="1:17" x14ac:dyDescent="0.3">
      <c r="A1466">
        <v>1457</v>
      </c>
      <c r="B1466">
        <v>0</v>
      </c>
      <c r="C1466">
        <f t="shared" si="308"/>
        <v>0</v>
      </c>
      <c r="D1466">
        <f t="shared" si="309"/>
        <v>0</v>
      </c>
      <c r="E1466">
        <f t="shared" si="310"/>
        <v>225.63</v>
      </c>
      <c r="F1466">
        <f t="shared" si="321"/>
        <v>0</v>
      </c>
      <c r="G1466">
        <f t="shared" si="311"/>
        <v>225.63</v>
      </c>
      <c r="H1466">
        <f t="shared" si="312"/>
        <v>0</v>
      </c>
      <c r="I1466">
        <v>300</v>
      </c>
      <c r="J1466">
        <f t="shared" si="313"/>
        <v>333.33333333333331</v>
      </c>
      <c r="K1466">
        <f t="shared" si="314"/>
        <v>0</v>
      </c>
      <c r="L1466">
        <f t="shared" si="315"/>
        <v>0</v>
      </c>
      <c r="M1466">
        <f t="shared" si="316"/>
        <v>0</v>
      </c>
      <c r="N1466">
        <f t="shared" si="317"/>
        <v>0</v>
      </c>
      <c r="O1466">
        <f t="shared" si="318"/>
        <v>0</v>
      </c>
      <c r="P1466">
        <f t="shared" si="319"/>
        <v>333.33333333333331</v>
      </c>
      <c r="Q1466">
        <f t="shared" si="320"/>
        <v>0.33333333333333331</v>
      </c>
    </row>
    <row r="1467" spans="1:17" x14ac:dyDescent="0.3">
      <c r="A1467">
        <v>1458</v>
      </c>
      <c r="B1467">
        <v>0</v>
      </c>
      <c r="C1467">
        <f t="shared" si="308"/>
        <v>0</v>
      </c>
      <c r="D1467">
        <f t="shared" si="309"/>
        <v>0</v>
      </c>
      <c r="E1467">
        <f t="shared" si="310"/>
        <v>225.63</v>
      </c>
      <c r="F1467">
        <f t="shared" si="321"/>
        <v>0</v>
      </c>
      <c r="G1467">
        <f t="shared" si="311"/>
        <v>225.63</v>
      </c>
      <c r="H1467">
        <f t="shared" si="312"/>
        <v>0</v>
      </c>
      <c r="I1467">
        <v>300</v>
      </c>
      <c r="J1467">
        <f t="shared" si="313"/>
        <v>333.33333333333331</v>
      </c>
      <c r="K1467">
        <f t="shared" si="314"/>
        <v>0</v>
      </c>
      <c r="L1467">
        <f t="shared" si="315"/>
        <v>0</v>
      </c>
      <c r="M1467">
        <f t="shared" si="316"/>
        <v>0</v>
      </c>
      <c r="N1467">
        <f t="shared" si="317"/>
        <v>0</v>
      </c>
      <c r="O1467">
        <f t="shared" si="318"/>
        <v>0</v>
      </c>
      <c r="P1467">
        <f t="shared" si="319"/>
        <v>333.33333333333331</v>
      </c>
      <c r="Q1467">
        <f t="shared" si="320"/>
        <v>0.33333333333333331</v>
      </c>
    </row>
    <row r="1468" spans="1:17" x14ac:dyDescent="0.3">
      <c r="A1468">
        <v>1459</v>
      </c>
      <c r="B1468">
        <v>0</v>
      </c>
      <c r="C1468">
        <f t="shared" si="308"/>
        <v>0</v>
      </c>
      <c r="D1468">
        <f t="shared" si="309"/>
        <v>0</v>
      </c>
      <c r="E1468">
        <f t="shared" si="310"/>
        <v>225.63</v>
      </c>
      <c r="F1468">
        <f t="shared" si="321"/>
        <v>0</v>
      </c>
      <c r="G1468">
        <f t="shared" si="311"/>
        <v>225.63</v>
      </c>
      <c r="H1468">
        <f t="shared" si="312"/>
        <v>0</v>
      </c>
      <c r="I1468">
        <v>300</v>
      </c>
      <c r="J1468">
        <f t="shared" si="313"/>
        <v>333.33333333333331</v>
      </c>
      <c r="K1468">
        <f t="shared" si="314"/>
        <v>0</v>
      </c>
      <c r="L1468">
        <f t="shared" si="315"/>
        <v>0</v>
      </c>
      <c r="M1468">
        <f t="shared" si="316"/>
        <v>0</v>
      </c>
      <c r="N1468">
        <f t="shared" si="317"/>
        <v>0</v>
      </c>
      <c r="O1468">
        <f t="shared" si="318"/>
        <v>0</v>
      </c>
      <c r="P1468">
        <f t="shared" si="319"/>
        <v>333.33333333333331</v>
      </c>
      <c r="Q1468">
        <f t="shared" si="320"/>
        <v>0.33333333333333331</v>
      </c>
    </row>
    <row r="1469" spans="1:17" x14ac:dyDescent="0.3">
      <c r="A1469">
        <v>1460</v>
      </c>
      <c r="B1469">
        <v>0</v>
      </c>
      <c r="C1469">
        <f t="shared" si="308"/>
        <v>0</v>
      </c>
      <c r="D1469">
        <f t="shared" si="309"/>
        <v>0</v>
      </c>
      <c r="E1469">
        <f t="shared" si="310"/>
        <v>225.63</v>
      </c>
      <c r="F1469">
        <f t="shared" si="321"/>
        <v>0</v>
      </c>
      <c r="G1469">
        <f t="shared" si="311"/>
        <v>225.63</v>
      </c>
      <c r="H1469">
        <f t="shared" si="312"/>
        <v>0</v>
      </c>
      <c r="I1469">
        <v>300</v>
      </c>
      <c r="J1469">
        <f t="shared" si="313"/>
        <v>333.33333333333331</v>
      </c>
      <c r="K1469">
        <f t="shared" si="314"/>
        <v>0</v>
      </c>
      <c r="L1469">
        <f t="shared" si="315"/>
        <v>0</v>
      </c>
      <c r="M1469">
        <f t="shared" si="316"/>
        <v>0</v>
      </c>
      <c r="N1469">
        <f t="shared" si="317"/>
        <v>0</v>
      </c>
      <c r="O1469">
        <f t="shared" si="318"/>
        <v>0</v>
      </c>
      <c r="P1469">
        <f t="shared" si="319"/>
        <v>333.33333333333331</v>
      </c>
      <c r="Q1469">
        <f t="shared" si="320"/>
        <v>0.33333333333333331</v>
      </c>
    </row>
    <row r="1470" spans="1:17" x14ac:dyDescent="0.3">
      <c r="A1470">
        <v>1461</v>
      </c>
      <c r="B1470">
        <v>0</v>
      </c>
      <c r="C1470">
        <f t="shared" si="308"/>
        <v>0</v>
      </c>
      <c r="D1470">
        <f t="shared" si="309"/>
        <v>0</v>
      </c>
      <c r="E1470">
        <f t="shared" si="310"/>
        <v>225.63</v>
      </c>
      <c r="F1470">
        <f t="shared" si="321"/>
        <v>0</v>
      </c>
      <c r="G1470">
        <f t="shared" si="311"/>
        <v>225.63</v>
      </c>
      <c r="H1470">
        <f t="shared" si="312"/>
        <v>0</v>
      </c>
      <c r="I1470">
        <v>300</v>
      </c>
      <c r="J1470">
        <f t="shared" si="313"/>
        <v>333.33333333333331</v>
      </c>
      <c r="K1470">
        <f t="shared" si="314"/>
        <v>0</v>
      </c>
      <c r="L1470">
        <f t="shared" si="315"/>
        <v>0</v>
      </c>
      <c r="M1470">
        <f t="shared" si="316"/>
        <v>0</v>
      </c>
      <c r="N1470">
        <f t="shared" si="317"/>
        <v>0</v>
      </c>
      <c r="O1470">
        <f t="shared" si="318"/>
        <v>0</v>
      </c>
      <c r="P1470">
        <f t="shared" si="319"/>
        <v>333.33333333333331</v>
      </c>
      <c r="Q1470">
        <f t="shared" si="320"/>
        <v>0.33333333333333331</v>
      </c>
    </row>
    <row r="1471" spans="1:17" x14ac:dyDescent="0.3">
      <c r="A1471">
        <v>1462</v>
      </c>
      <c r="B1471">
        <v>0</v>
      </c>
      <c r="C1471">
        <f t="shared" si="308"/>
        <v>0</v>
      </c>
      <c r="D1471">
        <f t="shared" si="309"/>
        <v>0</v>
      </c>
      <c r="E1471">
        <f t="shared" si="310"/>
        <v>225.63</v>
      </c>
      <c r="F1471">
        <f t="shared" si="321"/>
        <v>0</v>
      </c>
      <c r="G1471">
        <f t="shared" si="311"/>
        <v>225.63</v>
      </c>
      <c r="H1471">
        <f t="shared" si="312"/>
        <v>0</v>
      </c>
      <c r="I1471">
        <v>300</v>
      </c>
      <c r="J1471">
        <f t="shared" si="313"/>
        <v>333.33333333333331</v>
      </c>
      <c r="K1471">
        <f t="shared" si="314"/>
        <v>0</v>
      </c>
      <c r="L1471">
        <f t="shared" si="315"/>
        <v>0</v>
      </c>
      <c r="M1471">
        <f t="shared" si="316"/>
        <v>0</v>
      </c>
      <c r="N1471">
        <f t="shared" si="317"/>
        <v>0</v>
      </c>
      <c r="O1471">
        <f t="shared" si="318"/>
        <v>0</v>
      </c>
      <c r="P1471">
        <f t="shared" si="319"/>
        <v>333.33333333333331</v>
      </c>
      <c r="Q1471">
        <f t="shared" si="320"/>
        <v>0.33333333333333331</v>
      </c>
    </row>
    <row r="1472" spans="1:17" x14ac:dyDescent="0.3">
      <c r="A1472">
        <v>1463</v>
      </c>
      <c r="B1472">
        <v>0</v>
      </c>
      <c r="C1472">
        <f t="shared" si="308"/>
        <v>0</v>
      </c>
      <c r="D1472">
        <f t="shared" si="309"/>
        <v>0</v>
      </c>
      <c r="E1472">
        <f t="shared" si="310"/>
        <v>225.63</v>
      </c>
      <c r="F1472">
        <f t="shared" si="321"/>
        <v>0</v>
      </c>
      <c r="G1472">
        <f t="shared" si="311"/>
        <v>225.63</v>
      </c>
      <c r="H1472">
        <f t="shared" si="312"/>
        <v>0</v>
      </c>
      <c r="I1472">
        <v>300</v>
      </c>
      <c r="J1472">
        <f t="shared" si="313"/>
        <v>333.33333333333331</v>
      </c>
      <c r="K1472">
        <f t="shared" si="314"/>
        <v>0</v>
      </c>
      <c r="L1472">
        <f t="shared" si="315"/>
        <v>0</v>
      </c>
      <c r="M1472">
        <f t="shared" si="316"/>
        <v>0</v>
      </c>
      <c r="N1472">
        <f t="shared" si="317"/>
        <v>0</v>
      </c>
      <c r="O1472">
        <f t="shared" si="318"/>
        <v>0</v>
      </c>
      <c r="P1472">
        <f t="shared" si="319"/>
        <v>333.33333333333331</v>
      </c>
      <c r="Q1472">
        <f t="shared" si="320"/>
        <v>0.33333333333333331</v>
      </c>
    </row>
    <row r="1473" spans="1:17" x14ac:dyDescent="0.3">
      <c r="A1473">
        <v>1464</v>
      </c>
      <c r="B1473">
        <v>0</v>
      </c>
      <c r="C1473">
        <f t="shared" si="308"/>
        <v>0</v>
      </c>
      <c r="D1473">
        <f t="shared" si="309"/>
        <v>0</v>
      </c>
      <c r="E1473">
        <f t="shared" si="310"/>
        <v>225.63</v>
      </c>
      <c r="F1473">
        <f t="shared" si="321"/>
        <v>0</v>
      </c>
      <c r="G1473">
        <f t="shared" si="311"/>
        <v>225.63</v>
      </c>
      <c r="H1473">
        <f t="shared" si="312"/>
        <v>0</v>
      </c>
      <c r="I1473">
        <v>300</v>
      </c>
      <c r="J1473">
        <f t="shared" si="313"/>
        <v>333.33333333333331</v>
      </c>
      <c r="K1473">
        <f t="shared" si="314"/>
        <v>0</v>
      </c>
      <c r="L1473">
        <f t="shared" si="315"/>
        <v>0</v>
      </c>
      <c r="M1473">
        <f t="shared" si="316"/>
        <v>0</v>
      </c>
      <c r="N1473">
        <f t="shared" si="317"/>
        <v>0</v>
      </c>
      <c r="O1473">
        <f t="shared" si="318"/>
        <v>0</v>
      </c>
      <c r="P1473">
        <f t="shared" si="319"/>
        <v>333.33333333333331</v>
      </c>
      <c r="Q1473">
        <f t="shared" si="320"/>
        <v>0.33333333333333331</v>
      </c>
    </row>
    <row r="1474" spans="1:17" x14ac:dyDescent="0.3">
      <c r="A1474">
        <v>1465</v>
      </c>
      <c r="B1474">
        <v>0</v>
      </c>
      <c r="C1474">
        <f t="shared" si="308"/>
        <v>0</v>
      </c>
      <c r="D1474">
        <f t="shared" si="309"/>
        <v>0</v>
      </c>
      <c r="E1474">
        <f t="shared" si="310"/>
        <v>225.63</v>
      </c>
      <c r="F1474">
        <f t="shared" si="321"/>
        <v>0</v>
      </c>
      <c r="G1474">
        <f t="shared" si="311"/>
        <v>225.63</v>
      </c>
      <c r="H1474">
        <f t="shared" si="312"/>
        <v>0</v>
      </c>
      <c r="I1474">
        <v>300</v>
      </c>
      <c r="J1474">
        <f t="shared" si="313"/>
        <v>333.33333333333331</v>
      </c>
      <c r="K1474">
        <f t="shared" si="314"/>
        <v>0</v>
      </c>
      <c r="L1474">
        <f t="shared" si="315"/>
        <v>0</v>
      </c>
      <c r="M1474">
        <f t="shared" si="316"/>
        <v>0</v>
      </c>
      <c r="N1474">
        <f t="shared" si="317"/>
        <v>0</v>
      </c>
      <c r="O1474">
        <f t="shared" si="318"/>
        <v>0</v>
      </c>
      <c r="P1474">
        <f t="shared" si="319"/>
        <v>333.33333333333331</v>
      </c>
      <c r="Q1474">
        <f t="shared" si="320"/>
        <v>0.33333333333333331</v>
      </c>
    </row>
    <row r="1475" spans="1:17" x14ac:dyDescent="0.3">
      <c r="A1475">
        <v>1466</v>
      </c>
      <c r="B1475">
        <v>0</v>
      </c>
      <c r="C1475">
        <f t="shared" si="308"/>
        <v>0</v>
      </c>
      <c r="D1475">
        <f t="shared" si="309"/>
        <v>0</v>
      </c>
      <c r="E1475">
        <f t="shared" si="310"/>
        <v>225.63</v>
      </c>
      <c r="F1475">
        <f t="shared" si="321"/>
        <v>0</v>
      </c>
      <c r="G1475">
        <f t="shared" si="311"/>
        <v>225.63</v>
      </c>
      <c r="H1475">
        <f t="shared" si="312"/>
        <v>0</v>
      </c>
      <c r="I1475">
        <v>300</v>
      </c>
      <c r="J1475">
        <f t="shared" si="313"/>
        <v>333.33333333333331</v>
      </c>
      <c r="K1475">
        <f t="shared" si="314"/>
        <v>0</v>
      </c>
      <c r="L1475">
        <f t="shared" si="315"/>
        <v>0</v>
      </c>
      <c r="M1475">
        <f t="shared" si="316"/>
        <v>0</v>
      </c>
      <c r="N1475">
        <f t="shared" si="317"/>
        <v>0</v>
      </c>
      <c r="O1475">
        <f t="shared" si="318"/>
        <v>0</v>
      </c>
      <c r="P1475">
        <f t="shared" si="319"/>
        <v>333.33333333333331</v>
      </c>
      <c r="Q1475">
        <f t="shared" si="320"/>
        <v>0.33333333333333331</v>
      </c>
    </row>
    <row r="1476" spans="1:17" x14ac:dyDescent="0.3">
      <c r="A1476">
        <v>1467</v>
      </c>
      <c r="B1476">
        <v>0</v>
      </c>
      <c r="C1476">
        <f t="shared" si="308"/>
        <v>0</v>
      </c>
      <c r="D1476">
        <f t="shared" si="309"/>
        <v>0</v>
      </c>
      <c r="E1476">
        <f t="shared" si="310"/>
        <v>225.63</v>
      </c>
      <c r="F1476">
        <f t="shared" si="321"/>
        <v>0</v>
      </c>
      <c r="G1476">
        <f t="shared" si="311"/>
        <v>225.63</v>
      </c>
      <c r="H1476">
        <f t="shared" si="312"/>
        <v>0</v>
      </c>
      <c r="I1476">
        <v>300</v>
      </c>
      <c r="J1476">
        <f t="shared" si="313"/>
        <v>333.33333333333331</v>
      </c>
      <c r="K1476">
        <f t="shared" si="314"/>
        <v>0</v>
      </c>
      <c r="L1476">
        <f t="shared" si="315"/>
        <v>0</v>
      </c>
      <c r="M1476">
        <f t="shared" si="316"/>
        <v>0</v>
      </c>
      <c r="N1476">
        <f t="shared" si="317"/>
        <v>0</v>
      </c>
      <c r="O1476">
        <f t="shared" si="318"/>
        <v>0</v>
      </c>
      <c r="P1476">
        <f t="shared" si="319"/>
        <v>333.33333333333331</v>
      </c>
      <c r="Q1476">
        <f t="shared" si="320"/>
        <v>0.33333333333333331</v>
      </c>
    </row>
    <row r="1477" spans="1:17" x14ac:dyDescent="0.3">
      <c r="A1477">
        <v>1468</v>
      </c>
      <c r="B1477">
        <v>0</v>
      </c>
      <c r="C1477">
        <f t="shared" si="308"/>
        <v>0</v>
      </c>
      <c r="D1477">
        <f t="shared" si="309"/>
        <v>0</v>
      </c>
      <c r="E1477">
        <f t="shared" si="310"/>
        <v>225.63</v>
      </c>
      <c r="F1477">
        <f t="shared" si="321"/>
        <v>0</v>
      </c>
      <c r="G1477">
        <f t="shared" si="311"/>
        <v>225.63</v>
      </c>
      <c r="H1477">
        <f t="shared" si="312"/>
        <v>0</v>
      </c>
      <c r="I1477">
        <v>300</v>
      </c>
      <c r="J1477">
        <f t="shared" si="313"/>
        <v>333.33333333333331</v>
      </c>
      <c r="K1477">
        <f t="shared" si="314"/>
        <v>0</v>
      </c>
      <c r="L1477">
        <f t="shared" si="315"/>
        <v>0</v>
      </c>
      <c r="M1477">
        <f t="shared" si="316"/>
        <v>0</v>
      </c>
      <c r="N1477">
        <f t="shared" si="317"/>
        <v>0</v>
      </c>
      <c r="O1477">
        <f t="shared" si="318"/>
        <v>0</v>
      </c>
      <c r="P1477">
        <f t="shared" si="319"/>
        <v>333.33333333333331</v>
      </c>
      <c r="Q1477">
        <f t="shared" si="320"/>
        <v>0.33333333333333331</v>
      </c>
    </row>
    <row r="1478" spans="1:17" x14ac:dyDescent="0.3">
      <c r="A1478">
        <v>1469</v>
      </c>
      <c r="B1478">
        <v>0</v>
      </c>
      <c r="C1478">
        <f t="shared" si="308"/>
        <v>0</v>
      </c>
      <c r="D1478">
        <f t="shared" si="309"/>
        <v>0</v>
      </c>
      <c r="E1478">
        <f t="shared" si="310"/>
        <v>225.63</v>
      </c>
      <c r="F1478">
        <f t="shared" si="321"/>
        <v>0</v>
      </c>
      <c r="G1478">
        <f t="shared" si="311"/>
        <v>225.63</v>
      </c>
      <c r="H1478">
        <f t="shared" si="312"/>
        <v>0</v>
      </c>
      <c r="I1478">
        <v>300</v>
      </c>
      <c r="J1478">
        <f t="shared" si="313"/>
        <v>333.33333333333331</v>
      </c>
      <c r="K1478">
        <f t="shared" si="314"/>
        <v>0</v>
      </c>
      <c r="L1478">
        <f t="shared" si="315"/>
        <v>0</v>
      </c>
      <c r="M1478">
        <f t="shared" si="316"/>
        <v>0</v>
      </c>
      <c r="N1478">
        <f t="shared" si="317"/>
        <v>0</v>
      </c>
      <c r="O1478">
        <f t="shared" si="318"/>
        <v>0</v>
      </c>
      <c r="P1478">
        <f t="shared" si="319"/>
        <v>333.33333333333331</v>
      </c>
      <c r="Q1478">
        <f t="shared" si="320"/>
        <v>0.33333333333333331</v>
      </c>
    </row>
    <row r="1479" spans="1:17" x14ac:dyDescent="0.3">
      <c r="A1479">
        <v>1470</v>
      </c>
      <c r="B1479">
        <v>0</v>
      </c>
      <c r="C1479">
        <f t="shared" si="308"/>
        <v>0</v>
      </c>
      <c r="D1479">
        <f t="shared" si="309"/>
        <v>0</v>
      </c>
      <c r="E1479">
        <f t="shared" si="310"/>
        <v>225.63</v>
      </c>
      <c r="F1479">
        <f t="shared" si="321"/>
        <v>0</v>
      </c>
      <c r="G1479">
        <f t="shared" si="311"/>
        <v>225.63</v>
      </c>
      <c r="H1479">
        <f t="shared" si="312"/>
        <v>0</v>
      </c>
      <c r="I1479">
        <v>300</v>
      </c>
      <c r="J1479">
        <f t="shared" si="313"/>
        <v>333.33333333333331</v>
      </c>
      <c r="K1479">
        <f t="shared" si="314"/>
        <v>0</v>
      </c>
      <c r="L1479">
        <f t="shared" si="315"/>
        <v>0</v>
      </c>
      <c r="M1479">
        <f t="shared" si="316"/>
        <v>0</v>
      </c>
      <c r="N1479">
        <f t="shared" si="317"/>
        <v>0</v>
      </c>
      <c r="O1479">
        <f t="shared" si="318"/>
        <v>0</v>
      </c>
      <c r="P1479">
        <f t="shared" si="319"/>
        <v>333.33333333333331</v>
      </c>
      <c r="Q1479">
        <f t="shared" si="320"/>
        <v>0.33333333333333331</v>
      </c>
    </row>
    <row r="1480" spans="1:17" x14ac:dyDescent="0.3">
      <c r="A1480">
        <v>1471</v>
      </c>
      <c r="B1480">
        <v>0</v>
      </c>
      <c r="C1480">
        <f t="shared" si="308"/>
        <v>0</v>
      </c>
      <c r="D1480">
        <f t="shared" si="309"/>
        <v>0</v>
      </c>
      <c r="E1480">
        <f t="shared" si="310"/>
        <v>225.63</v>
      </c>
      <c r="F1480">
        <f t="shared" si="321"/>
        <v>0</v>
      </c>
      <c r="G1480">
        <f t="shared" si="311"/>
        <v>225.63</v>
      </c>
      <c r="H1480">
        <f t="shared" si="312"/>
        <v>0</v>
      </c>
      <c r="I1480">
        <v>300</v>
      </c>
      <c r="J1480">
        <f t="shared" si="313"/>
        <v>333.33333333333331</v>
      </c>
      <c r="K1480">
        <f t="shared" si="314"/>
        <v>0</v>
      </c>
      <c r="L1480">
        <f t="shared" si="315"/>
        <v>0</v>
      </c>
      <c r="M1480">
        <f t="shared" si="316"/>
        <v>0</v>
      </c>
      <c r="N1480">
        <f t="shared" si="317"/>
        <v>0</v>
      </c>
      <c r="O1480">
        <f t="shared" si="318"/>
        <v>0</v>
      </c>
      <c r="P1480">
        <f t="shared" si="319"/>
        <v>333.33333333333331</v>
      </c>
      <c r="Q1480">
        <f t="shared" si="320"/>
        <v>0.33333333333333331</v>
      </c>
    </row>
    <row r="1481" spans="1:17" x14ac:dyDescent="0.3">
      <c r="A1481">
        <v>1472</v>
      </c>
      <c r="B1481">
        <v>0</v>
      </c>
      <c r="C1481">
        <f t="shared" si="308"/>
        <v>0</v>
      </c>
      <c r="D1481">
        <f t="shared" si="309"/>
        <v>0</v>
      </c>
      <c r="E1481">
        <f t="shared" si="310"/>
        <v>225.63</v>
      </c>
      <c r="F1481">
        <f t="shared" si="321"/>
        <v>0</v>
      </c>
      <c r="G1481">
        <f t="shared" si="311"/>
        <v>225.63</v>
      </c>
      <c r="H1481">
        <f t="shared" si="312"/>
        <v>0</v>
      </c>
      <c r="I1481">
        <v>300</v>
      </c>
      <c r="J1481">
        <f t="shared" si="313"/>
        <v>333.33333333333331</v>
      </c>
      <c r="K1481">
        <f t="shared" si="314"/>
        <v>0</v>
      </c>
      <c r="L1481">
        <f t="shared" si="315"/>
        <v>0</v>
      </c>
      <c r="M1481">
        <f t="shared" si="316"/>
        <v>0</v>
      </c>
      <c r="N1481">
        <f t="shared" si="317"/>
        <v>0</v>
      </c>
      <c r="O1481">
        <f t="shared" si="318"/>
        <v>0</v>
      </c>
      <c r="P1481">
        <f t="shared" si="319"/>
        <v>333.33333333333331</v>
      </c>
      <c r="Q1481">
        <f t="shared" si="320"/>
        <v>0.33333333333333331</v>
      </c>
    </row>
    <row r="1482" spans="1:17" x14ac:dyDescent="0.3">
      <c r="A1482">
        <v>1473</v>
      </c>
      <c r="B1482">
        <v>0</v>
      </c>
      <c r="C1482">
        <f t="shared" ref="C1482:C1545" si="322">B1482/3.6</f>
        <v>0</v>
      </c>
      <c r="D1482">
        <f t="shared" ref="D1482:D1545" si="323">0.5*$E$1*$E$2*$E$3*(C1482^2)</f>
        <v>0</v>
      </c>
      <c r="E1482">
        <f t="shared" ref="E1482:E1545" si="324">$H$1*$H$2*$H$3*COS(0)</f>
        <v>225.63</v>
      </c>
      <c r="F1482">
        <f t="shared" si="321"/>
        <v>0</v>
      </c>
      <c r="G1482">
        <f t="shared" ref="G1482:G1545" si="325">D1482+E1482+F1482</f>
        <v>225.63</v>
      </c>
      <c r="H1482">
        <f t="shared" ref="H1482:H1545" si="326">G1482*C1482</f>
        <v>0</v>
      </c>
      <c r="I1482">
        <v>300</v>
      </c>
      <c r="J1482">
        <f t="shared" ref="J1482:J1545" si="327">I1482/0.9</f>
        <v>333.33333333333331</v>
      </c>
      <c r="K1482">
        <f t="shared" ref="K1482:K1545" si="328">IF(H1482&gt;0,H1482,0)</f>
        <v>0</v>
      </c>
      <c r="L1482">
        <f t="shared" ref="L1482:L1545" si="329">IF(H1482&lt;0,H1482,0)</f>
        <v>0</v>
      </c>
      <c r="M1482">
        <f t="shared" ref="M1482:M1545" si="330">K1482/0.9</f>
        <v>0</v>
      </c>
      <c r="N1482">
        <f t="shared" ref="N1482:N1545" si="331">L1482*0.9</f>
        <v>0</v>
      </c>
      <c r="O1482">
        <f t="shared" ref="O1482:O1545" si="332">M1482+N1482</f>
        <v>0</v>
      </c>
      <c r="P1482">
        <f t="shared" ref="P1482:P1545" si="333">J1482+O1482</f>
        <v>333.33333333333331</v>
      </c>
      <c r="Q1482">
        <f t="shared" ref="Q1482:Q1545" si="334">P1482/1000</f>
        <v>0.33333333333333331</v>
      </c>
    </row>
    <row r="1483" spans="1:17" x14ac:dyDescent="0.3">
      <c r="A1483">
        <v>1474</v>
      </c>
      <c r="B1483">
        <v>0</v>
      </c>
      <c r="C1483">
        <f t="shared" si="322"/>
        <v>0</v>
      </c>
      <c r="D1483">
        <f t="shared" si="323"/>
        <v>0</v>
      </c>
      <c r="E1483">
        <f t="shared" si="324"/>
        <v>225.63</v>
      </c>
      <c r="F1483">
        <f t="shared" ref="F1483:F1546" si="335">$H$1*((C1483-C1482)/(A1483-A1482))</f>
        <v>0</v>
      </c>
      <c r="G1483">
        <f t="shared" si="325"/>
        <v>225.63</v>
      </c>
      <c r="H1483">
        <f t="shared" si="326"/>
        <v>0</v>
      </c>
      <c r="I1483">
        <v>300</v>
      </c>
      <c r="J1483">
        <f t="shared" si="327"/>
        <v>333.33333333333331</v>
      </c>
      <c r="K1483">
        <f t="shared" si="328"/>
        <v>0</v>
      </c>
      <c r="L1483">
        <f t="shared" si="329"/>
        <v>0</v>
      </c>
      <c r="M1483">
        <f t="shared" si="330"/>
        <v>0</v>
      </c>
      <c r="N1483">
        <f t="shared" si="331"/>
        <v>0</v>
      </c>
      <c r="O1483">
        <f t="shared" si="332"/>
        <v>0</v>
      </c>
      <c r="P1483">
        <f t="shared" si="333"/>
        <v>333.33333333333331</v>
      </c>
      <c r="Q1483">
        <f t="shared" si="334"/>
        <v>0.33333333333333331</v>
      </c>
    </row>
    <row r="1484" spans="1:17" x14ac:dyDescent="0.3">
      <c r="A1484">
        <v>1475</v>
      </c>
      <c r="B1484">
        <v>0</v>
      </c>
      <c r="C1484">
        <f t="shared" si="322"/>
        <v>0</v>
      </c>
      <c r="D1484">
        <f t="shared" si="323"/>
        <v>0</v>
      </c>
      <c r="E1484">
        <f t="shared" si="324"/>
        <v>225.63</v>
      </c>
      <c r="F1484">
        <f t="shared" si="335"/>
        <v>0</v>
      </c>
      <c r="G1484">
        <f t="shared" si="325"/>
        <v>225.63</v>
      </c>
      <c r="H1484">
        <f t="shared" si="326"/>
        <v>0</v>
      </c>
      <c r="I1484">
        <v>300</v>
      </c>
      <c r="J1484">
        <f t="shared" si="327"/>
        <v>333.33333333333331</v>
      </c>
      <c r="K1484">
        <f t="shared" si="328"/>
        <v>0</v>
      </c>
      <c r="L1484">
        <f t="shared" si="329"/>
        <v>0</v>
      </c>
      <c r="M1484">
        <f t="shared" si="330"/>
        <v>0</v>
      </c>
      <c r="N1484">
        <f t="shared" si="331"/>
        <v>0</v>
      </c>
      <c r="O1484">
        <f t="shared" si="332"/>
        <v>0</v>
      </c>
      <c r="P1484">
        <f t="shared" si="333"/>
        <v>333.33333333333331</v>
      </c>
      <c r="Q1484">
        <f t="shared" si="334"/>
        <v>0.33333333333333331</v>
      </c>
    </row>
    <row r="1485" spans="1:17" x14ac:dyDescent="0.3">
      <c r="A1485">
        <v>1476</v>
      </c>
      <c r="B1485">
        <v>0</v>
      </c>
      <c r="C1485">
        <f t="shared" si="322"/>
        <v>0</v>
      </c>
      <c r="D1485">
        <f t="shared" si="323"/>
        <v>0</v>
      </c>
      <c r="E1485">
        <f t="shared" si="324"/>
        <v>225.63</v>
      </c>
      <c r="F1485">
        <f t="shared" si="335"/>
        <v>0</v>
      </c>
      <c r="G1485">
        <f t="shared" si="325"/>
        <v>225.63</v>
      </c>
      <c r="H1485">
        <f t="shared" si="326"/>
        <v>0</v>
      </c>
      <c r="I1485">
        <v>300</v>
      </c>
      <c r="J1485">
        <f t="shared" si="327"/>
        <v>333.33333333333331</v>
      </c>
      <c r="K1485">
        <f t="shared" si="328"/>
        <v>0</v>
      </c>
      <c r="L1485">
        <f t="shared" si="329"/>
        <v>0</v>
      </c>
      <c r="M1485">
        <f t="shared" si="330"/>
        <v>0</v>
      </c>
      <c r="N1485">
        <f t="shared" si="331"/>
        <v>0</v>
      </c>
      <c r="O1485">
        <f t="shared" si="332"/>
        <v>0</v>
      </c>
      <c r="P1485">
        <f t="shared" si="333"/>
        <v>333.33333333333331</v>
      </c>
      <c r="Q1485">
        <f t="shared" si="334"/>
        <v>0.33333333333333331</v>
      </c>
    </row>
    <row r="1486" spans="1:17" x14ac:dyDescent="0.3">
      <c r="A1486">
        <v>1477</v>
      </c>
      <c r="B1486">
        <v>0</v>
      </c>
      <c r="C1486">
        <f t="shared" si="322"/>
        <v>0</v>
      </c>
      <c r="D1486">
        <f t="shared" si="323"/>
        <v>0</v>
      </c>
      <c r="E1486">
        <f t="shared" si="324"/>
        <v>225.63</v>
      </c>
      <c r="F1486">
        <f t="shared" si="335"/>
        <v>0</v>
      </c>
      <c r="G1486">
        <f t="shared" si="325"/>
        <v>225.63</v>
      </c>
      <c r="H1486">
        <f t="shared" si="326"/>
        <v>0</v>
      </c>
      <c r="I1486">
        <v>300</v>
      </c>
      <c r="J1486">
        <f t="shared" si="327"/>
        <v>333.33333333333331</v>
      </c>
      <c r="K1486">
        <f t="shared" si="328"/>
        <v>0</v>
      </c>
      <c r="L1486">
        <f t="shared" si="329"/>
        <v>0</v>
      </c>
      <c r="M1486">
        <f t="shared" si="330"/>
        <v>0</v>
      </c>
      <c r="N1486">
        <f t="shared" si="331"/>
        <v>0</v>
      </c>
      <c r="O1486">
        <f t="shared" si="332"/>
        <v>0</v>
      </c>
      <c r="P1486">
        <f t="shared" si="333"/>
        <v>333.33333333333331</v>
      </c>
      <c r="Q1486">
        <f t="shared" si="334"/>
        <v>0.33333333333333331</v>
      </c>
    </row>
    <row r="1487" spans="1:17" x14ac:dyDescent="0.3">
      <c r="A1487">
        <v>1478</v>
      </c>
      <c r="B1487">
        <v>0</v>
      </c>
      <c r="C1487">
        <f t="shared" si="322"/>
        <v>0</v>
      </c>
      <c r="D1487">
        <f t="shared" si="323"/>
        <v>0</v>
      </c>
      <c r="E1487">
        <f t="shared" si="324"/>
        <v>225.63</v>
      </c>
      <c r="F1487">
        <f t="shared" si="335"/>
        <v>0</v>
      </c>
      <c r="G1487">
        <f t="shared" si="325"/>
        <v>225.63</v>
      </c>
      <c r="H1487">
        <f t="shared" si="326"/>
        <v>0</v>
      </c>
      <c r="I1487">
        <v>300</v>
      </c>
      <c r="J1487">
        <f t="shared" si="327"/>
        <v>333.33333333333331</v>
      </c>
      <c r="K1487">
        <f t="shared" si="328"/>
        <v>0</v>
      </c>
      <c r="L1487">
        <f t="shared" si="329"/>
        <v>0</v>
      </c>
      <c r="M1487">
        <f t="shared" si="330"/>
        <v>0</v>
      </c>
      <c r="N1487">
        <f t="shared" si="331"/>
        <v>0</v>
      </c>
      <c r="O1487">
        <f t="shared" si="332"/>
        <v>0</v>
      </c>
      <c r="P1487">
        <f t="shared" si="333"/>
        <v>333.33333333333331</v>
      </c>
      <c r="Q1487">
        <f t="shared" si="334"/>
        <v>0.33333333333333331</v>
      </c>
    </row>
    <row r="1488" spans="1:17" x14ac:dyDescent="0.3">
      <c r="A1488">
        <v>1479</v>
      </c>
      <c r="B1488">
        <v>2.2000000000000002</v>
      </c>
      <c r="C1488">
        <f t="shared" si="322"/>
        <v>0.61111111111111116</v>
      </c>
      <c r="D1488">
        <f t="shared" si="323"/>
        <v>0.14620833333333333</v>
      </c>
      <c r="E1488">
        <f t="shared" si="324"/>
        <v>225.63</v>
      </c>
      <c r="F1488">
        <f t="shared" si="335"/>
        <v>1222.2222222222224</v>
      </c>
      <c r="G1488">
        <f t="shared" si="325"/>
        <v>1447.9984305555558</v>
      </c>
      <c r="H1488">
        <f t="shared" si="326"/>
        <v>884.88792978395088</v>
      </c>
      <c r="I1488">
        <v>300</v>
      </c>
      <c r="J1488">
        <f t="shared" si="327"/>
        <v>333.33333333333331</v>
      </c>
      <c r="K1488">
        <f t="shared" si="328"/>
        <v>884.88792978395088</v>
      </c>
      <c r="L1488">
        <f t="shared" si="329"/>
        <v>0</v>
      </c>
      <c r="M1488">
        <f t="shared" si="330"/>
        <v>983.20881087105647</v>
      </c>
      <c r="N1488">
        <f t="shared" si="331"/>
        <v>0</v>
      </c>
      <c r="O1488">
        <f t="shared" si="332"/>
        <v>983.20881087105647</v>
      </c>
      <c r="P1488">
        <f t="shared" si="333"/>
        <v>1316.5421442043898</v>
      </c>
      <c r="Q1488">
        <f t="shared" si="334"/>
        <v>1.3165421442043899</v>
      </c>
    </row>
    <row r="1489" spans="1:17" x14ac:dyDescent="0.3">
      <c r="A1489">
        <v>1480</v>
      </c>
      <c r="B1489">
        <v>4.4000000000000004</v>
      </c>
      <c r="C1489">
        <f t="shared" si="322"/>
        <v>1.2222222222222223</v>
      </c>
      <c r="D1489">
        <f t="shared" si="323"/>
        <v>0.58483333333333332</v>
      </c>
      <c r="E1489">
        <f t="shared" si="324"/>
        <v>225.63</v>
      </c>
      <c r="F1489">
        <f t="shared" si="335"/>
        <v>1222.2222222222224</v>
      </c>
      <c r="G1489">
        <f t="shared" si="325"/>
        <v>1448.4370555555556</v>
      </c>
      <c r="H1489">
        <f t="shared" si="326"/>
        <v>1770.3119567901238</v>
      </c>
      <c r="I1489">
        <v>300</v>
      </c>
      <c r="J1489">
        <f t="shared" si="327"/>
        <v>333.33333333333331</v>
      </c>
      <c r="K1489">
        <f t="shared" si="328"/>
        <v>1770.3119567901238</v>
      </c>
      <c r="L1489">
        <f t="shared" si="329"/>
        <v>0</v>
      </c>
      <c r="M1489">
        <f t="shared" si="330"/>
        <v>1967.0132853223597</v>
      </c>
      <c r="N1489">
        <f t="shared" si="331"/>
        <v>0</v>
      </c>
      <c r="O1489">
        <f t="shared" si="332"/>
        <v>1967.0132853223597</v>
      </c>
      <c r="P1489">
        <f t="shared" si="333"/>
        <v>2300.346618655693</v>
      </c>
      <c r="Q1489">
        <f t="shared" si="334"/>
        <v>2.3003466186556931</v>
      </c>
    </row>
    <row r="1490" spans="1:17" x14ac:dyDescent="0.3">
      <c r="A1490">
        <v>1481</v>
      </c>
      <c r="B1490">
        <v>6.3</v>
      </c>
      <c r="C1490">
        <f t="shared" si="322"/>
        <v>1.75</v>
      </c>
      <c r="D1490">
        <f t="shared" si="323"/>
        <v>1.1989687499999999</v>
      </c>
      <c r="E1490">
        <f t="shared" si="324"/>
        <v>225.63</v>
      </c>
      <c r="F1490">
        <f t="shared" si="335"/>
        <v>1055.5555555555554</v>
      </c>
      <c r="G1490">
        <f t="shared" si="325"/>
        <v>1282.3845243055555</v>
      </c>
      <c r="H1490">
        <f t="shared" si="326"/>
        <v>2244.1729175347223</v>
      </c>
      <c r="I1490">
        <v>300</v>
      </c>
      <c r="J1490">
        <f t="shared" si="327"/>
        <v>333.33333333333331</v>
      </c>
      <c r="K1490">
        <f t="shared" si="328"/>
        <v>2244.1729175347223</v>
      </c>
      <c r="L1490">
        <f t="shared" si="329"/>
        <v>0</v>
      </c>
      <c r="M1490">
        <f t="shared" si="330"/>
        <v>2493.525463927469</v>
      </c>
      <c r="N1490">
        <f t="shared" si="331"/>
        <v>0</v>
      </c>
      <c r="O1490">
        <f t="shared" si="332"/>
        <v>2493.525463927469</v>
      </c>
      <c r="P1490">
        <f t="shared" si="333"/>
        <v>2826.8587972608025</v>
      </c>
      <c r="Q1490">
        <f t="shared" si="334"/>
        <v>2.8268587972608024</v>
      </c>
    </row>
    <row r="1491" spans="1:17" x14ac:dyDescent="0.3">
      <c r="A1491">
        <v>1482</v>
      </c>
      <c r="B1491">
        <v>7.9</v>
      </c>
      <c r="C1491">
        <f t="shared" si="322"/>
        <v>2.1944444444444446</v>
      </c>
      <c r="D1491">
        <f t="shared" si="323"/>
        <v>1.8853020833333334</v>
      </c>
      <c r="E1491">
        <f t="shared" si="324"/>
        <v>225.63</v>
      </c>
      <c r="F1491">
        <f t="shared" si="335"/>
        <v>888.88888888888926</v>
      </c>
      <c r="G1491">
        <f t="shared" si="325"/>
        <v>1116.4041909722225</v>
      </c>
      <c r="H1491">
        <f t="shared" si="326"/>
        <v>2449.8869746334885</v>
      </c>
      <c r="I1491">
        <v>300</v>
      </c>
      <c r="J1491">
        <f t="shared" si="327"/>
        <v>333.33333333333331</v>
      </c>
      <c r="K1491">
        <f t="shared" si="328"/>
        <v>2449.8869746334885</v>
      </c>
      <c r="L1491">
        <f t="shared" si="329"/>
        <v>0</v>
      </c>
      <c r="M1491">
        <f t="shared" si="330"/>
        <v>2722.0966384816538</v>
      </c>
      <c r="N1491">
        <f t="shared" si="331"/>
        <v>0</v>
      </c>
      <c r="O1491">
        <f t="shared" si="332"/>
        <v>2722.0966384816538</v>
      </c>
      <c r="P1491">
        <f t="shared" si="333"/>
        <v>3055.4299718149873</v>
      </c>
      <c r="Q1491">
        <f t="shared" si="334"/>
        <v>3.0554299718149873</v>
      </c>
    </row>
    <row r="1492" spans="1:17" x14ac:dyDescent="0.3">
      <c r="A1492">
        <v>1483</v>
      </c>
      <c r="B1492">
        <v>9.1999999999999993</v>
      </c>
      <c r="C1492">
        <f t="shared" si="322"/>
        <v>2.5555555555555554</v>
      </c>
      <c r="D1492">
        <f t="shared" si="323"/>
        <v>2.5568333333333326</v>
      </c>
      <c r="E1492">
        <f t="shared" si="324"/>
        <v>225.63</v>
      </c>
      <c r="F1492">
        <f t="shared" si="335"/>
        <v>722.22222222222149</v>
      </c>
      <c r="G1492">
        <f t="shared" si="325"/>
        <v>950.4090555555548</v>
      </c>
      <c r="H1492">
        <f t="shared" si="326"/>
        <v>2428.8231419753065</v>
      </c>
      <c r="I1492">
        <v>300</v>
      </c>
      <c r="J1492">
        <f t="shared" si="327"/>
        <v>333.33333333333331</v>
      </c>
      <c r="K1492">
        <f t="shared" si="328"/>
        <v>2428.8231419753065</v>
      </c>
      <c r="L1492">
        <f t="shared" si="329"/>
        <v>0</v>
      </c>
      <c r="M1492">
        <f t="shared" si="330"/>
        <v>2698.6923799725628</v>
      </c>
      <c r="N1492">
        <f t="shared" si="331"/>
        <v>0</v>
      </c>
      <c r="O1492">
        <f t="shared" si="332"/>
        <v>2698.6923799725628</v>
      </c>
      <c r="P1492">
        <f t="shared" si="333"/>
        <v>3032.0257133058963</v>
      </c>
      <c r="Q1492">
        <f t="shared" si="334"/>
        <v>3.0320257133058961</v>
      </c>
    </row>
    <row r="1493" spans="1:17" x14ac:dyDescent="0.3">
      <c r="A1493">
        <v>1484</v>
      </c>
      <c r="B1493">
        <v>10.4</v>
      </c>
      <c r="C1493">
        <f t="shared" si="322"/>
        <v>2.8888888888888888</v>
      </c>
      <c r="D1493">
        <f t="shared" si="323"/>
        <v>3.2673333333333328</v>
      </c>
      <c r="E1493">
        <f t="shared" si="324"/>
        <v>225.63</v>
      </c>
      <c r="F1493">
        <f t="shared" si="335"/>
        <v>666.66666666666697</v>
      </c>
      <c r="G1493">
        <f t="shared" si="325"/>
        <v>895.56400000000031</v>
      </c>
      <c r="H1493">
        <f t="shared" si="326"/>
        <v>2587.1848888888899</v>
      </c>
      <c r="I1493">
        <v>300</v>
      </c>
      <c r="J1493">
        <f t="shared" si="327"/>
        <v>333.33333333333331</v>
      </c>
      <c r="K1493">
        <f t="shared" si="328"/>
        <v>2587.1848888888899</v>
      </c>
      <c r="L1493">
        <f t="shared" si="329"/>
        <v>0</v>
      </c>
      <c r="M1493">
        <f t="shared" si="330"/>
        <v>2874.6498765432111</v>
      </c>
      <c r="N1493">
        <f t="shared" si="331"/>
        <v>0</v>
      </c>
      <c r="O1493">
        <f t="shared" si="332"/>
        <v>2874.6498765432111</v>
      </c>
      <c r="P1493">
        <f t="shared" si="333"/>
        <v>3207.9832098765446</v>
      </c>
      <c r="Q1493">
        <f t="shared" si="334"/>
        <v>3.2079832098765446</v>
      </c>
    </row>
    <row r="1494" spans="1:17" x14ac:dyDescent="0.3">
      <c r="A1494">
        <v>1485</v>
      </c>
      <c r="B1494">
        <v>11.5</v>
      </c>
      <c r="C1494">
        <f t="shared" si="322"/>
        <v>3.1944444444444442</v>
      </c>
      <c r="D1494">
        <f t="shared" si="323"/>
        <v>3.9950520833333325</v>
      </c>
      <c r="E1494">
        <f t="shared" si="324"/>
        <v>225.63</v>
      </c>
      <c r="F1494">
        <f t="shared" si="335"/>
        <v>611.11111111111074</v>
      </c>
      <c r="G1494">
        <f t="shared" si="325"/>
        <v>840.73616319444409</v>
      </c>
      <c r="H1494">
        <f t="shared" si="326"/>
        <v>2685.6849657600296</v>
      </c>
      <c r="I1494">
        <v>300</v>
      </c>
      <c r="J1494">
        <f t="shared" si="327"/>
        <v>333.33333333333331</v>
      </c>
      <c r="K1494">
        <f t="shared" si="328"/>
        <v>2685.6849657600296</v>
      </c>
      <c r="L1494">
        <f t="shared" si="329"/>
        <v>0</v>
      </c>
      <c r="M1494">
        <f t="shared" si="330"/>
        <v>2984.0944064000328</v>
      </c>
      <c r="N1494">
        <f t="shared" si="331"/>
        <v>0</v>
      </c>
      <c r="O1494">
        <f t="shared" si="332"/>
        <v>2984.0944064000328</v>
      </c>
      <c r="P1494">
        <f t="shared" si="333"/>
        <v>3317.4277397333663</v>
      </c>
      <c r="Q1494">
        <f t="shared" si="334"/>
        <v>3.3174277397333665</v>
      </c>
    </row>
    <row r="1495" spans="1:17" x14ac:dyDescent="0.3">
      <c r="A1495">
        <v>1486</v>
      </c>
      <c r="B1495">
        <v>12.9</v>
      </c>
      <c r="C1495">
        <f t="shared" si="322"/>
        <v>3.5833333333333335</v>
      </c>
      <c r="D1495">
        <f t="shared" si="323"/>
        <v>5.02696875</v>
      </c>
      <c r="E1495">
        <f t="shared" si="324"/>
        <v>225.63</v>
      </c>
      <c r="F1495">
        <f t="shared" si="335"/>
        <v>777.77777777777851</v>
      </c>
      <c r="G1495">
        <f t="shared" si="325"/>
        <v>1008.4347465277785</v>
      </c>
      <c r="H1495">
        <f t="shared" si="326"/>
        <v>3613.5578417245401</v>
      </c>
      <c r="I1495">
        <v>300</v>
      </c>
      <c r="J1495">
        <f t="shared" si="327"/>
        <v>333.33333333333331</v>
      </c>
      <c r="K1495">
        <f t="shared" si="328"/>
        <v>3613.5578417245401</v>
      </c>
      <c r="L1495">
        <f t="shared" si="329"/>
        <v>0</v>
      </c>
      <c r="M1495">
        <f t="shared" si="330"/>
        <v>4015.0642685828225</v>
      </c>
      <c r="N1495">
        <f t="shared" si="331"/>
        <v>0</v>
      </c>
      <c r="O1495">
        <f t="shared" si="332"/>
        <v>4015.0642685828225</v>
      </c>
      <c r="P1495">
        <f t="shared" si="333"/>
        <v>4348.3976019161555</v>
      </c>
      <c r="Q1495">
        <f t="shared" si="334"/>
        <v>4.3483976019161554</v>
      </c>
    </row>
    <row r="1496" spans="1:17" x14ac:dyDescent="0.3">
      <c r="A1496">
        <v>1487</v>
      </c>
      <c r="B1496">
        <v>14.7</v>
      </c>
      <c r="C1496">
        <f t="shared" si="322"/>
        <v>4.083333333333333</v>
      </c>
      <c r="D1496">
        <f t="shared" si="323"/>
        <v>6.5277187499999973</v>
      </c>
      <c r="E1496">
        <f t="shared" si="324"/>
        <v>225.63</v>
      </c>
      <c r="F1496">
        <f t="shared" si="335"/>
        <v>999.99999999999909</v>
      </c>
      <c r="G1496">
        <f t="shared" si="325"/>
        <v>1232.157718749999</v>
      </c>
      <c r="H1496">
        <f t="shared" si="326"/>
        <v>5031.3106848958287</v>
      </c>
      <c r="I1496">
        <v>300</v>
      </c>
      <c r="J1496">
        <f t="shared" si="327"/>
        <v>333.33333333333331</v>
      </c>
      <c r="K1496">
        <f t="shared" si="328"/>
        <v>5031.3106848958287</v>
      </c>
      <c r="L1496">
        <f t="shared" si="329"/>
        <v>0</v>
      </c>
      <c r="M1496">
        <f t="shared" si="330"/>
        <v>5590.3452054398094</v>
      </c>
      <c r="N1496">
        <f t="shared" si="331"/>
        <v>0</v>
      </c>
      <c r="O1496">
        <f t="shared" si="332"/>
        <v>5590.3452054398094</v>
      </c>
      <c r="P1496">
        <f t="shared" si="333"/>
        <v>5923.6785387731425</v>
      </c>
      <c r="Q1496">
        <f t="shared" si="334"/>
        <v>5.9236785387731423</v>
      </c>
    </row>
    <row r="1497" spans="1:17" x14ac:dyDescent="0.3">
      <c r="A1497">
        <v>1488</v>
      </c>
      <c r="B1497">
        <v>17</v>
      </c>
      <c r="C1497">
        <f t="shared" si="322"/>
        <v>4.7222222222222223</v>
      </c>
      <c r="D1497">
        <f t="shared" si="323"/>
        <v>8.7302083333333318</v>
      </c>
      <c r="E1497">
        <f t="shared" si="324"/>
        <v>225.63</v>
      </c>
      <c r="F1497">
        <f t="shared" si="335"/>
        <v>1277.7777777777785</v>
      </c>
      <c r="G1497">
        <f t="shared" si="325"/>
        <v>1512.1379861111118</v>
      </c>
      <c r="H1497">
        <f t="shared" si="326"/>
        <v>7140.6516010802507</v>
      </c>
      <c r="I1497">
        <v>300</v>
      </c>
      <c r="J1497">
        <f t="shared" si="327"/>
        <v>333.33333333333331</v>
      </c>
      <c r="K1497">
        <f t="shared" si="328"/>
        <v>7140.6516010802507</v>
      </c>
      <c r="L1497">
        <f t="shared" si="329"/>
        <v>0</v>
      </c>
      <c r="M1497">
        <f t="shared" si="330"/>
        <v>7934.0573345336115</v>
      </c>
      <c r="N1497">
        <f t="shared" si="331"/>
        <v>0</v>
      </c>
      <c r="O1497">
        <f t="shared" si="332"/>
        <v>7934.0573345336115</v>
      </c>
      <c r="P1497">
        <f t="shared" si="333"/>
        <v>8267.3906678669446</v>
      </c>
      <c r="Q1497">
        <f t="shared" si="334"/>
        <v>8.2673906678669447</v>
      </c>
    </row>
    <row r="1498" spans="1:17" x14ac:dyDescent="0.3">
      <c r="A1498">
        <v>1489</v>
      </c>
      <c r="B1498">
        <v>19.8</v>
      </c>
      <c r="C1498">
        <f t="shared" si="322"/>
        <v>5.5</v>
      </c>
      <c r="D1498">
        <f t="shared" si="323"/>
        <v>11.842874999999999</v>
      </c>
      <c r="E1498">
        <f t="shared" si="324"/>
        <v>225.63</v>
      </c>
      <c r="F1498">
        <f t="shared" si="335"/>
        <v>1555.5555555555554</v>
      </c>
      <c r="G1498">
        <f t="shared" si="325"/>
        <v>1793.0284305555554</v>
      </c>
      <c r="H1498">
        <f t="shared" si="326"/>
        <v>9861.6563680555537</v>
      </c>
      <c r="I1498">
        <v>300</v>
      </c>
      <c r="J1498">
        <f t="shared" si="327"/>
        <v>333.33333333333331</v>
      </c>
      <c r="K1498">
        <f t="shared" si="328"/>
        <v>9861.6563680555537</v>
      </c>
      <c r="L1498">
        <f t="shared" si="329"/>
        <v>0</v>
      </c>
      <c r="M1498">
        <f t="shared" si="330"/>
        <v>10957.395964506171</v>
      </c>
      <c r="N1498">
        <f t="shared" si="331"/>
        <v>0</v>
      </c>
      <c r="O1498">
        <f t="shared" si="332"/>
        <v>10957.395964506171</v>
      </c>
      <c r="P1498">
        <f t="shared" si="333"/>
        <v>11290.729297839505</v>
      </c>
      <c r="Q1498">
        <f t="shared" si="334"/>
        <v>11.290729297839505</v>
      </c>
    </row>
    <row r="1499" spans="1:17" x14ac:dyDescent="0.3">
      <c r="A1499">
        <v>1490</v>
      </c>
      <c r="B1499">
        <v>23.1</v>
      </c>
      <c r="C1499">
        <f t="shared" si="322"/>
        <v>6.416666666666667</v>
      </c>
      <c r="D1499">
        <f t="shared" si="323"/>
        <v>16.119468749999999</v>
      </c>
      <c r="E1499">
        <f t="shared" si="324"/>
        <v>225.63</v>
      </c>
      <c r="F1499">
        <f t="shared" si="335"/>
        <v>1833.3333333333339</v>
      </c>
      <c r="G1499">
        <f t="shared" si="325"/>
        <v>2075.0828020833342</v>
      </c>
      <c r="H1499">
        <f t="shared" si="326"/>
        <v>13315.114646701395</v>
      </c>
      <c r="I1499">
        <v>300</v>
      </c>
      <c r="J1499">
        <f t="shared" si="327"/>
        <v>333.33333333333331</v>
      </c>
      <c r="K1499">
        <f t="shared" si="328"/>
        <v>13315.114646701395</v>
      </c>
      <c r="L1499">
        <f t="shared" si="329"/>
        <v>0</v>
      </c>
      <c r="M1499">
        <f t="shared" si="330"/>
        <v>14794.571829668217</v>
      </c>
      <c r="N1499">
        <f t="shared" si="331"/>
        <v>0</v>
      </c>
      <c r="O1499">
        <f t="shared" si="332"/>
        <v>14794.571829668217</v>
      </c>
      <c r="P1499">
        <f t="shared" si="333"/>
        <v>15127.905163001551</v>
      </c>
      <c r="Q1499">
        <f t="shared" si="334"/>
        <v>15.12790516300155</v>
      </c>
    </row>
    <row r="1500" spans="1:17" x14ac:dyDescent="0.3">
      <c r="A1500">
        <v>1491</v>
      </c>
      <c r="B1500">
        <v>26.7</v>
      </c>
      <c r="C1500">
        <f t="shared" si="322"/>
        <v>7.4166666666666661</v>
      </c>
      <c r="D1500">
        <f t="shared" si="323"/>
        <v>21.535218749999995</v>
      </c>
      <c r="E1500">
        <f t="shared" si="324"/>
        <v>225.63</v>
      </c>
      <c r="F1500">
        <f t="shared" si="335"/>
        <v>1999.9999999999982</v>
      </c>
      <c r="G1500">
        <f t="shared" si="325"/>
        <v>2247.1652187499981</v>
      </c>
      <c r="H1500">
        <f t="shared" si="326"/>
        <v>16666.475372395817</v>
      </c>
      <c r="I1500">
        <v>300</v>
      </c>
      <c r="J1500">
        <f t="shared" si="327"/>
        <v>333.33333333333331</v>
      </c>
      <c r="K1500">
        <f t="shared" si="328"/>
        <v>16666.475372395817</v>
      </c>
      <c r="L1500">
        <f t="shared" si="329"/>
        <v>0</v>
      </c>
      <c r="M1500">
        <f t="shared" si="330"/>
        <v>18518.305969328685</v>
      </c>
      <c r="N1500">
        <f t="shared" si="331"/>
        <v>0</v>
      </c>
      <c r="O1500">
        <f t="shared" si="332"/>
        <v>18518.305969328685</v>
      </c>
      <c r="P1500">
        <f t="shared" si="333"/>
        <v>18851.639302662017</v>
      </c>
      <c r="Q1500">
        <f t="shared" si="334"/>
        <v>18.851639302662019</v>
      </c>
    </row>
    <row r="1501" spans="1:17" x14ac:dyDescent="0.3">
      <c r="A1501">
        <v>1492</v>
      </c>
      <c r="B1501">
        <v>30.5</v>
      </c>
      <c r="C1501">
        <f t="shared" si="322"/>
        <v>8.4722222222222214</v>
      </c>
      <c r="D1501">
        <f t="shared" si="323"/>
        <v>28.101302083333326</v>
      </c>
      <c r="E1501">
        <f t="shared" si="324"/>
        <v>225.63</v>
      </c>
      <c r="F1501">
        <f t="shared" si="335"/>
        <v>2111.1111111111109</v>
      </c>
      <c r="G1501">
        <f t="shared" si="325"/>
        <v>2364.8424131944444</v>
      </c>
      <c r="H1501">
        <f t="shared" si="326"/>
        <v>20035.470445119598</v>
      </c>
      <c r="I1501">
        <v>300</v>
      </c>
      <c r="J1501">
        <f t="shared" si="327"/>
        <v>333.33333333333331</v>
      </c>
      <c r="K1501">
        <f t="shared" si="328"/>
        <v>20035.470445119598</v>
      </c>
      <c r="L1501">
        <f t="shared" si="329"/>
        <v>0</v>
      </c>
      <c r="M1501">
        <f t="shared" si="330"/>
        <v>22261.633827910664</v>
      </c>
      <c r="N1501">
        <f t="shared" si="331"/>
        <v>0</v>
      </c>
      <c r="O1501">
        <f t="shared" si="332"/>
        <v>22261.633827910664</v>
      </c>
      <c r="P1501">
        <f t="shared" si="333"/>
        <v>22594.967161243996</v>
      </c>
      <c r="Q1501">
        <f t="shared" si="334"/>
        <v>22.594967161243996</v>
      </c>
    </row>
    <row r="1502" spans="1:17" x14ac:dyDescent="0.3">
      <c r="A1502">
        <v>1493</v>
      </c>
      <c r="B1502">
        <v>34.1</v>
      </c>
      <c r="C1502">
        <f t="shared" si="322"/>
        <v>9.4722222222222232</v>
      </c>
      <c r="D1502">
        <f t="shared" si="323"/>
        <v>35.126552083333337</v>
      </c>
      <c r="E1502">
        <f t="shared" si="324"/>
        <v>225.63</v>
      </c>
      <c r="F1502">
        <f t="shared" si="335"/>
        <v>2000.0000000000036</v>
      </c>
      <c r="G1502">
        <f t="shared" si="325"/>
        <v>2260.7565520833368</v>
      </c>
      <c r="H1502">
        <f t="shared" si="326"/>
        <v>21414.388451678275</v>
      </c>
      <c r="I1502">
        <v>300</v>
      </c>
      <c r="J1502">
        <f t="shared" si="327"/>
        <v>333.33333333333331</v>
      </c>
      <c r="K1502">
        <f t="shared" si="328"/>
        <v>21414.388451678275</v>
      </c>
      <c r="L1502">
        <f t="shared" si="329"/>
        <v>0</v>
      </c>
      <c r="M1502">
        <f t="shared" si="330"/>
        <v>23793.764946309195</v>
      </c>
      <c r="N1502">
        <f t="shared" si="331"/>
        <v>0</v>
      </c>
      <c r="O1502">
        <f t="shared" si="332"/>
        <v>23793.764946309195</v>
      </c>
      <c r="P1502">
        <f t="shared" si="333"/>
        <v>24127.098279642527</v>
      </c>
      <c r="Q1502">
        <f t="shared" si="334"/>
        <v>24.127098279642528</v>
      </c>
    </row>
    <row r="1503" spans="1:17" x14ac:dyDescent="0.3">
      <c r="A1503">
        <v>1494</v>
      </c>
      <c r="B1503">
        <v>37.5</v>
      </c>
      <c r="C1503">
        <f t="shared" si="322"/>
        <v>10.416666666666666</v>
      </c>
      <c r="D1503">
        <f t="shared" si="323"/>
        <v>42.480468749999993</v>
      </c>
      <c r="E1503">
        <f t="shared" si="324"/>
        <v>225.63</v>
      </c>
      <c r="F1503">
        <f t="shared" si="335"/>
        <v>1888.8888888888857</v>
      </c>
      <c r="G1503">
        <f t="shared" si="325"/>
        <v>2156.9993576388856</v>
      </c>
      <c r="H1503">
        <f t="shared" si="326"/>
        <v>22468.743308738391</v>
      </c>
      <c r="I1503">
        <v>300</v>
      </c>
      <c r="J1503">
        <f t="shared" si="327"/>
        <v>333.33333333333331</v>
      </c>
      <c r="K1503">
        <f t="shared" si="328"/>
        <v>22468.743308738391</v>
      </c>
      <c r="L1503">
        <f t="shared" si="329"/>
        <v>0</v>
      </c>
      <c r="M1503">
        <f t="shared" si="330"/>
        <v>24965.270343042655</v>
      </c>
      <c r="N1503">
        <f t="shared" si="331"/>
        <v>0</v>
      </c>
      <c r="O1503">
        <f t="shared" si="332"/>
        <v>24965.270343042655</v>
      </c>
      <c r="P1503">
        <f t="shared" si="333"/>
        <v>25298.603676375988</v>
      </c>
      <c r="Q1503">
        <f t="shared" si="334"/>
        <v>25.298603676375986</v>
      </c>
    </row>
    <row r="1504" spans="1:17" x14ac:dyDescent="0.3">
      <c r="A1504">
        <v>1495</v>
      </c>
      <c r="B1504">
        <v>40.6</v>
      </c>
      <c r="C1504">
        <f t="shared" si="322"/>
        <v>11.277777777777779</v>
      </c>
      <c r="D1504">
        <f t="shared" si="323"/>
        <v>49.794208333333337</v>
      </c>
      <c r="E1504">
        <f t="shared" si="324"/>
        <v>225.63</v>
      </c>
      <c r="F1504">
        <f t="shared" si="335"/>
        <v>1722.2222222222249</v>
      </c>
      <c r="G1504">
        <f t="shared" si="325"/>
        <v>1997.6464305555583</v>
      </c>
      <c r="H1504">
        <f t="shared" si="326"/>
        <v>22529.012522376575</v>
      </c>
      <c r="I1504">
        <v>300</v>
      </c>
      <c r="J1504">
        <f t="shared" si="327"/>
        <v>333.33333333333331</v>
      </c>
      <c r="K1504">
        <f t="shared" si="328"/>
        <v>22529.012522376575</v>
      </c>
      <c r="L1504">
        <f t="shared" si="329"/>
        <v>0</v>
      </c>
      <c r="M1504">
        <f t="shared" si="330"/>
        <v>25032.236135973973</v>
      </c>
      <c r="N1504">
        <f t="shared" si="331"/>
        <v>0</v>
      </c>
      <c r="O1504">
        <f t="shared" si="332"/>
        <v>25032.236135973973</v>
      </c>
      <c r="P1504">
        <f t="shared" si="333"/>
        <v>25365.569469307306</v>
      </c>
      <c r="Q1504">
        <f t="shared" si="334"/>
        <v>25.365569469307307</v>
      </c>
    </row>
    <row r="1505" spans="1:17" x14ac:dyDescent="0.3">
      <c r="A1505">
        <v>1496</v>
      </c>
      <c r="B1505">
        <v>43.3</v>
      </c>
      <c r="C1505">
        <f t="shared" si="322"/>
        <v>12.027777777777777</v>
      </c>
      <c r="D1505">
        <f t="shared" si="323"/>
        <v>56.637302083333317</v>
      </c>
      <c r="E1505">
        <f t="shared" si="324"/>
        <v>225.63</v>
      </c>
      <c r="F1505">
        <f t="shared" si="335"/>
        <v>1499.9999999999964</v>
      </c>
      <c r="G1505">
        <f t="shared" si="325"/>
        <v>1782.2673020833297</v>
      </c>
      <c r="H1505">
        <f t="shared" si="326"/>
        <v>21436.715050057825</v>
      </c>
      <c r="I1505">
        <v>300</v>
      </c>
      <c r="J1505">
        <f t="shared" si="327"/>
        <v>333.33333333333331</v>
      </c>
      <c r="K1505">
        <f t="shared" si="328"/>
        <v>21436.715050057825</v>
      </c>
      <c r="L1505">
        <f t="shared" si="329"/>
        <v>0</v>
      </c>
      <c r="M1505">
        <f t="shared" si="330"/>
        <v>23818.572277842028</v>
      </c>
      <c r="N1505">
        <f t="shared" si="331"/>
        <v>0</v>
      </c>
      <c r="O1505">
        <f t="shared" si="332"/>
        <v>23818.572277842028</v>
      </c>
      <c r="P1505">
        <f t="shared" si="333"/>
        <v>24151.90561117536</v>
      </c>
      <c r="Q1505">
        <f t="shared" si="334"/>
        <v>24.151905611175359</v>
      </c>
    </row>
    <row r="1506" spans="1:17" x14ac:dyDescent="0.3">
      <c r="A1506">
        <v>1497</v>
      </c>
      <c r="B1506">
        <v>45.7</v>
      </c>
      <c r="C1506">
        <f t="shared" si="322"/>
        <v>12.694444444444445</v>
      </c>
      <c r="D1506">
        <f t="shared" si="323"/>
        <v>63.089802083333332</v>
      </c>
      <c r="E1506">
        <f t="shared" si="324"/>
        <v>225.63</v>
      </c>
      <c r="F1506">
        <f t="shared" si="335"/>
        <v>1333.3333333333358</v>
      </c>
      <c r="G1506">
        <f t="shared" si="325"/>
        <v>1622.0531354166692</v>
      </c>
      <c r="H1506">
        <f t="shared" si="326"/>
        <v>20591.063413483829</v>
      </c>
      <c r="I1506">
        <v>300</v>
      </c>
      <c r="J1506">
        <f t="shared" si="327"/>
        <v>333.33333333333331</v>
      </c>
      <c r="K1506">
        <f t="shared" si="328"/>
        <v>20591.063413483829</v>
      </c>
      <c r="L1506">
        <f t="shared" si="329"/>
        <v>0</v>
      </c>
      <c r="M1506">
        <f t="shared" si="330"/>
        <v>22878.959348315366</v>
      </c>
      <c r="N1506">
        <f t="shared" si="331"/>
        <v>0</v>
      </c>
      <c r="O1506">
        <f t="shared" si="332"/>
        <v>22878.959348315366</v>
      </c>
      <c r="P1506">
        <f t="shared" si="333"/>
        <v>23212.292681648698</v>
      </c>
      <c r="Q1506">
        <f t="shared" si="334"/>
        <v>23.212292681648698</v>
      </c>
    </row>
    <row r="1507" spans="1:17" x14ac:dyDescent="0.3">
      <c r="A1507">
        <v>1498</v>
      </c>
      <c r="B1507">
        <v>47.7</v>
      </c>
      <c r="C1507">
        <f t="shared" si="322"/>
        <v>13.25</v>
      </c>
      <c r="D1507">
        <f t="shared" si="323"/>
        <v>68.732718749999989</v>
      </c>
      <c r="E1507">
        <f t="shared" si="324"/>
        <v>225.63</v>
      </c>
      <c r="F1507">
        <f t="shared" si="335"/>
        <v>1111.1111111111106</v>
      </c>
      <c r="G1507">
        <f t="shared" si="325"/>
        <v>1405.4738298611105</v>
      </c>
      <c r="H1507">
        <f t="shared" si="326"/>
        <v>18622.528245659716</v>
      </c>
      <c r="I1507">
        <v>300</v>
      </c>
      <c r="J1507">
        <f t="shared" si="327"/>
        <v>333.33333333333331</v>
      </c>
      <c r="K1507">
        <f t="shared" si="328"/>
        <v>18622.528245659716</v>
      </c>
      <c r="L1507">
        <f t="shared" si="329"/>
        <v>0</v>
      </c>
      <c r="M1507">
        <f t="shared" si="330"/>
        <v>20691.698050733019</v>
      </c>
      <c r="N1507">
        <f t="shared" si="331"/>
        <v>0</v>
      </c>
      <c r="O1507">
        <f t="shared" si="332"/>
        <v>20691.698050733019</v>
      </c>
      <c r="P1507">
        <f t="shared" si="333"/>
        <v>21025.031384066351</v>
      </c>
      <c r="Q1507">
        <f t="shared" si="334"/>
        <v>21.025031384066352</v>
      </c>
    </row>
    <row r="1508" spans="1:17" x14ac:dyDescent="0.3">
      <c r="A1508">
        <v>1499</v>
      </c>
      <c r="B1508">
        <v>49.3</v>
      </c>
      <c r="C1508">
        <f t="shared" si="322"/>
        <v>13.694444444444443</v>
      </c>
      <c r="D1508">
        <f t="shared" si="323"/>
        <v>73.421052083333308</v>
      </c>
      <c r="E1508">
        <f t="shared" si="324"/>
        <v>225.63</v>
      </c>
      <c r="F1508">
        <f t="shared" si="335"/>
        <v>888.88888888888573</v>
      </c>
      <c r="G1508">
        <f t="shared" si="325"/>
        <v>1187.9399409722191</v>
      </c>
      <c r="H1508">
        <f t="shared" si="326"/>
        <v>16268.177524980665</v>
      </c>
      <c r="I1508">
        <v>300</v>
      </c>
      <c r="J1508">
        <f t="shared" si="327"/>
        <v>333.33333333333331</v>
      </c>
      <c r="K1508">
        <f t="shared" si="328"/>
        <v>16268.177524980665</v>
      </c>
      <c r="L1508">
        <f t="shared" si="329"/>
        <v>0</v>
      </c>
      <c r="M1508">
        <f t="shared" si="330"/>
        <v>18075.752805534074</v>
      </c>
      <c r="N1508">
        <f t="shared" si="331"/>
        <v>0</v>
      </c>
      <c r="O1508">
        <f t="shared" si="332"/>
        <v>18075.752805534074</v>
      </c>
      <c r="P1508">
        <f t="shared" si="333"/>
        <v>18409.086138867406</v>
      </c>
      <c r="Q1508">
        <f t="shared" si="334"/>
        <v>18.409086138867405</v>
      </c>
    </row>
    <row r="1509" spans="1:17" x14ac:dyDescent="0.3">
      <c r="A1509">
        <v>1500</v>
      </c>
      <c r="B1509">
        <v>50.5</v>
      </c>
      <c r="C1509">
        <f t="shared" si="322"/>
        <v>14.027777777777777</v>
      </c>
      <c r="D1509">
        <f t="shared" si="323"/>
        <v>77.038802083333309</v>
      </c>
      <c r="E1509">
        <f t="shared" si="324"/>
        <v>225.63</v>
      </c>
      <c r="F1509">
        <f t="shared" si="335"/>
        <v>666.66666666666788</v>
      </c>
      <c r="G1509">
        <f t="shared" si="325"/>
        <v>969.33546875000116</v>
      </c>
      <c r="H1509">
        <f t="shared" si="326"/>
        <v>13597.622547743071</v>
      </c>
      <c r="I1509">
        <v>300</v>
      </c>
      <c r="J1509">
        <f t="shared" si="327"/>
        <v>333.33333333333331</v>
      </c>
      <c r="K1509">
        <f t="shared" si="328"/>
        <v>13597.622547743071</v>
      </c>
      <c r="L1509">
        <f t="shared" si="329"/>
        <v>0</v>
      </c>
      <c r="M1509">
        <f t="shared" si="330"/>
        <v>15108.4694974923</v>
      </c>
      <c r="N1509">
        <f t="shared" si="331"/>
        <v>0</v>
      </c>
      <c r="O1509">
        <f t="shared" si="332"/>
        <v>15108.4694974923</v>
      </c>
      <c r="P1509">
        <f t="shared" si="333"/>
        <v>15441.802830825634</v>
      </c>
      <c r="Q1509">
        <f t="shared" si="334"/>
        <v>15.441802830825635</v>
      </c>
    </row>
    <row r="1510" spans="1:17" x14ac:dyDescent="0.3">
      <c r="A1510">
        <v>1501</v>
      </c>
      <c r="B1510">
        <v>51.3</v>
      </c>
      <c r="C1510">
        <f t="shared" si="322"/>
        <v>14.249999999999998</v>
      </c>
      <c r="D1510">
        <f t="shared" si="323"/>
        <v>79.498968749999975</v>
      </c>
      <c r="E1510">
        <f t="shared" si="324"/>
        <v>225.63</v>
      </c>
      <c r="F1510">
        <f t="shared" si="335"/>
        <v>444.44444444444287</v>
      </c>
      <c r="G1510">
        <f t="shared" si="325"/>
        <v>749.57341319444276</v>
      </c>
      <c r="H1510">
        <f t="shared" si="326"/>
        <v>10681.421138020809</v>
      </c>
      <c r="I1510">
        <v>300</v>
      </c>
      <c r="J1510">
        <f t="shared" si="327"/>
        <v>333.33333333333331</v>
      </c>
      <c r="K1510">
        <f t="shared" si="328"/>
        <v>10681.421138020809</v>
      </c>
      <c r="L1510">
        <f t="shared" si="329"/>
        <v>0</v>
      </c>
      <c r="M1510">
        <f t="shared" si="330"/>
        <v>11868.245708912009</v>
      </c>
      <c r="N1510">
        <f t="shared" si="331"/>
        <v>0</v>
      </c>
      <c r="O1510">
        <f t="shared" si="332"/>
        <v>11868.245708912009</v>
      </c>
      <c r="P1510">
        <f t="shared" si="333"/>
        <v>12201.579042245343</v>
      </c>
      <c r="Q1510">
        <f t="shared" si="334"/>
        <v>12.201579042245342</v>
      </c>
    </row>
    <row r="1511" spans="1:17" x14ac:dyDescent="0.3">
      <c r="A1511">
        <v>1502</v>
      </c>
      <c r="B1511">
        <v>52.1</v>
      </c>
      <c r="C1511">
        <f t="shared" si="322"/>
        <v>14.472222222222221</v>
      </c>
      <c r="D1511">
        <f t="shared" si="323"/>
        <v>81.997802083333312</v>
      </c>
      <c r="E1511">
        <f t="shared" si="324"/>
        <v>225.63</v>
      </c>
      <c r="F1511">
        <f t="shared" si="335"/>
        <v>444.44444444444639</v>
      </c>
      <c r="G1511">
        <f t="shared" si="325"/>
        <v>752.07224652777973</v>
      </c>
      <c r="H1511">
        <f t="shared" si="326"/>
        <v>10884.156678915922</v>
      </c>
      <c r="I1511">
        <v>300</v>
      </c>
      <c r="J1511">
        <f t="shared" si="327"/>
        <v>333.33333333333331</v>
      </c>
      <c r="K1511">
        <f t="shared" si="328"/>
        <v>10884.156678915922</v>
      </c>
      <c r="L1511">
        <f t="shared" si="329"/>
        <v>0</v>
      </c>
      <c r="M1511">
        <f t="shared" si="330"/>
        <v>12093.507421017692</v>
      </c>
      <c r="N1511">
        <f t="shared" si="331"/>
        <v>0</v>
      </c>
      <c r="O1511">
        <f t="shared" si="332"/>
        <v>12093.507421017692</v>
      </c>
      <c r="P1511">
        <f t="shared" si="333"/>
        <v>12426.840754351026</v>
      </c>
      <c r="Q1511">
        <f t="shared" si="334"/>
        <v>12.426840754351026</v>
      </c>
    </row>
    <row r="1512" spans="1:17" x14ac:dyDescent="0.3">
      <c r="A1512">
        <v>1503</v>
      </c>
      <c r="B1512">
        <v>52.7</v>
      </c>
      <c r="C1512">
        <f t="shared" si="322"/>
        <v>14.638888888888889</v>
      </c>
      <c r="D1512">
        <f t="shared" si="323"/>
        <v>83.897302083333329</v>
      </c>
      <c r="E1512">
        <f t="shared" si="324"/>
        <v>225.63</v>
      </c>
      <c r="F1512">
        <f t="shared" si="335"/>
        <v>333.3333333333357</v>
      </c>
      <c r="G1512">
        <f t="shared" si="325"/>
        <v>642.86063541666908</v>
      </c>
      <c r="H1512">
        <f t="shared" si="326"/>
        <v>9410.765412905128</v>
      </c>
      <c r="I1512">
        <v>300</v>
      </c>
      <c r="J1512">
        <f t="shared" si="327"/>
        <v>333.33333333333331</v>
      </c>
      <c r="K1512">
        <f t="shared" si="328"/>
        <v>9410.765412905128</v>
      </c>
      <c r="L1512">
        <f t="shared" si="329"/>
        <v>0</v>
      </c>
      <c r="M1512">
        <f t="shared" si="330"/>
        <v>10456.406014339031</v>
      </c>
      <c r="N1512">
        <f t="shared" si="331"/>
        <v>0</v>
      </c>
      <c r="O1512">
        <f t="shared" si="332"/>
        <v>10456.406014339031</v>
      </c>
      <c r="P1512">
        <f t="shared" si="333"/>
        <v>10789.739347672365</v>
      </c>
      <c r="Q1512">
        <f t="shared" si="334"/>
        <v>10.789739347672365</v>
      </c>
    </row>
    <row r="1513" spans="1:17" x14ac:dyDescent="0.3">
      <c r="A1513">
        <v>1504</v>
      </c>
      <c r="B1513">
        <v>53.4</v>
      </c>
      <c r="C1513">
        <f t="shared" si="322"/>
        <v>14.833333333333332</v>
      </c>
      <c r="D1513">
        <f t="shared" si="323"/>
        <v>86.14087499999998</v>
      </c>
      <c r="E1513">
        <f t="shared" si="324"/>
        <v>225.63</v>
      </c>
      <c r="F1513">
        <f t="shared" si="335"/>
        <v>388.88888888888573</v>
      </c>
      <c r="G1513">
        <f t="shared" si="325"/>
        <v>700.65976388888566</v>
      </c>
      <c r="H1513">
        <f t="shared" si="326"/>
        <v>10393.11983101847</v>
      </c>
      <c r="I1513">
        <v>300</v>
      </c>
      <c r="J1513">
        <f t="shared" si="327"/>
        <v>333.33333333333331</v>
      </c>
      <c r="K1513">
        <f t="shared" si="328"/>
        <v>10393.11983101847</v>
      </c>
      <c r="L1513">
        <f t="shared" si="329"/>
        <v>0</v>
      </c>
      <c r="M1513">
        <f t="shared" si="330"/>
        <v>11547.910923353855</v>
      </c>
      <c r="N1513">
        <f t="shared" si="331"/>
        <v>0</v>
      </c>
      <c r="O1513">
        <f t="shared" si="332"/>
        <v>11547.910923353855</v>
      </c>
      <c r="P1513">
        <f t="shared" si="333"/>
        <v>11881.244256687189</v>
      </c>
      <c r="Q1513">
        <f t="shared" si="334"/>
        <v>11.881244256687189</v>
      </c>
    </row>
    <row r="1514" spans="1:17" x14ac:dyDescent="0.3">
      <c r="A1514">
        <v>1505</v>
      </c>
      <c r="B1514">
        <v>54</v>
      </c>
      <c r="C1514">
        <f t="shared" si="322"/>
        <v>15</v>
      </c>
      <c r="D1514">
        <f t="shared" si="323"/>
        <v>88.087499999999991</v>
      </c>
      <c r="E1514">
        <f t="shared" si="324"/>
        <v>225.63</v>
      </c>
      <c r="F1514">
        <f t="shared" si="335"/>
        <v>333.3333333333357</v>
      </c>
      <c r="G1514">
        <f t="shared" si="325"/>
        <v>647.05083333333573</v>
      </c>
      <c r="H1514">
        <f t="shared" si="326"/>
        <v>9705.7625000000353</v>
      </c>
      <c r="I1514">
        <v>300</v>
      </c>
      <c r="J1514">
        <f t="shared" si="327"/>
        <v>333.33333333333331</v>
      </c>
      <c r="K1514">
        <f t="shared" si="328"/>
        <v>9705.7625000000353</v>
      </c>
      <c r="L1514">
        <f t="shared" si="329"/>
        <v>0</v>
      </c>
      <c r="M1514">
        <f t="shared" si="330"/>
        <v>10784.180555555595</v>
      </c>
      <c r="N1514">
        <f t="shared" si="331"/>
        <v>0</v>
      </c>
      <c r="O1514">
        <f t="shared" si="332"/>
        <v>10784.180555555595</v>
      </c>
      <c r="P1514">
        <f t="shared" si="333"/>
        <v>11117.513888888929</v>
      </c>
      <c r="Q1514">
        <f t="shared" si="334"/>
        <v>11.117513888888929</v>
      </c>
    </row>
    <row r="1515" spans="1:17" x14ac:dyDescent="0.3">
      <c r="A1515">
        <v>1506</v>
      </c>
      <c r="B1515">
        <v>54.5</v>
      </c>
      <c r="C1515">
        <f t="shared" si="322"/>
        <v>15.138888888888889</v>
      </c>
      <c r="D1515">
        <f t="shared" si="323"/>
        <v>89.726302083333323</v>
      </c>
      <c r="E1515">
        <f t="shared" si="324"/>
        <v>225.63</v>
      </c>
      <c r="F1515">
        <f t="shared" si="335"/>
        <v>277.77777777777857</v>
      </c>
      <c r="G1515">
        <f t="shared" si="325"/>
        <v>593.1340798611119</v>
      </c>
      <c r="H1515">
        <f t="shared" si="326"/>
        <v>8979.3909312307223</v>
      </c>
      <c r="I1515">
        <v>300</v>
      </c>
      <c r="J1515">
        <f t="shared" si="327"/>
        <v>333.33333333333331</v>
      </c>
      <c r="K1515">
        <f t="shared" si="328"/>
        <v>8979.3909312307223</v>
      </c>
      <c r="L1515">
        <f t="shared" si="329"/>
        <v>0</v>
      </c>
      <c r="M1515">
        <f t="shared" si="330"/>
        <v>9977.1010347008032</v>
      </c>
      <c r="N1515">
        <f t="shared" si="331"/>
        <v>0</v>
      </c>
      <c r="O1515">
        <f t="shared" si="332"/>
        <v>9977.1010347008032</v>
      </c>
      <c r="P1515">
        <f t="shared" si="333"/>
        <v>10310.434368034137</v>
      </c>
      <c r="Q1515">
        <f t="shared" si="334"/>
        <v>10.310434368034137</v>
      </c>
    </row>
    <row r="1516" spans="1:17" x14ac:dyDescent="0.3">
      <c r="A1516">
        <v>1507</v>
      </c>
      <c r="B1516">
        <v>55</v>
      </c>
      <c r="C1516">
        <f t="shared" si="322"/>
        <v>15.277777777777777</v>
      </c>
      <c r="D1516">
        <f t="shared" si="323"/>
        <v>91.3802083333333</v>
      </c>
      <c r="E1516">
        <f t="shared" si="324"/>
        <v>225.63</v>
      </c>
      <c r="F1516">
        <f t="shared" si="335"/>
        <v>277.77777777777499</v>
      </c>
      <c r="G1516">
        <f t="shared" si="325"/>
        <v>594.78798611110824</v>
      </c>
      <c r="H1516">
        <f t="shared" si="326"/>
        <v>9087.0386766974862</v>
      </c>
      <c r="I1516">
        <v>300</v>
      </c>
      <c r="J1516">
        <f t="shared" si="327"/>
        <v>333.33333333333331</v>
      </c>
      <c r="K1516">
        <f t="shared" si="328"/>
        <v>9087.0386766974862</v>
      </c>
      <c r="L1516">
        <f t="shared" si="329"/>
        <v>0</v>
      </c>
      <c r="M1516">
        <f t="shared" si="330"/>
        <v>10096.709640774985</v>
      </c>
      <c r="N1516">
        <f t="shared" si="331"/>
        <v>0</v>
      </c>
      <c r="O1516">
        <f t="shared" si="332"/>
        <v>10096.709640774985</v>
      </c>
      <c r="P1516">
        <f t="shared" si="333"/>
        <v>10430.042974108319</v>
      </c>
      <c r="Q1516">
        <f t="shared" si="334"/>
        <v>10.43004297410832</v>
      </c>
    </row>
    <row r="1517" spans="1:17" x14ac:dyDescent="0.3">
      <c r="A1517">
        <v>1508</v>
      </c>
      <c r="B1517">
        <v>55.6</v>
      </c>
      <c r="C1517">
        <f t="shared" si="322"/>
        <v>15.444444444444445</v>
      </c>
      <c r="D1517">
        <f t="shared" si="323"/>
        <v>93.384833333333319</v>
      </c>
      <c r="E1517">
        <f t="shared" si="324"/>
        <v>225.63</v>
      </c>
      <c r="F1517">
        <f t="shared" si="335"/>
        <v>333.3333333333357</v>
      </c>
      <c r="G1517">
        <f t="shared" si="325"/>
        <v>652.34816666666893</v>
      </c>
      <c r="H1517">
        <f t="shared" si="326"/>
        <v>10075.155018518553</v>
      </c>
      <c r="I1517">
        <v>300</v>
      </c>
      <c r="J1517">
        <f t="shared" si="327"/>
        <v>333.33333333333331</v>
      </c>
      <c r="K1517">
        <f t="shared" si="328"/>
        <v>10075.155018518553</v>
      </c>
      <c r="L1517">
        <f t="shared" si="329"/>
        <v>0</v>
      </c>
      <c r="M1517">
        <f t="shared" si="330"/>
        <v>11194.616687242837</v>
      </c>
      <c r="N1517">
        <f t="shared" si="331"/>
        <v>0</v>
      </c>
      <c r="O1517">
        <f t="shared" si="332"/>
        <v>11194.616687242837</v>
      </c>
      <c r="P1517">
        <f t="shared" si="333"/>
        <v>11527.950020576171</v>
      </c>
      <c r="Q1517">
        <f t="shared" si="334"/>
        <v>11.527950020576171</v>
      </c>
    </row>
    <row r="1518" spans="1:17" x14ac:dyDescent="0.3">
      <c r="A1518">
        <v>1509</v>
      </c>
      <c r="B1518">
        <v>56.3</v>
      </c>
      <c r="C1518">
        <f t="shared" si="322"/>
        <v>15.638888888888888</v>
      </c>
      <c r="D1518">
        <f t="shared" si="323"/>
        <v>95.751052083333306</v>
      </c>
      <c r="E1518">
        <f t="shared" si="324"/>
        <v>225.63</v>
      </c>
      <c r="F1518">
        <f t="shared" si="335"/>
        <v>388.88888888888573</v>
      </c>
      <c r="G1518">
        <f t="shared" si="325"/>
        <v>710.26994097221905</v>
      </c>
      <c r="H1518">
        <f t="shared" si="326"/>
        <v>11107.832687982202</v>
      </c>
      <c r="I1518">
        <v>300</v>
      </c>
      <c r="J1518">
        <f t="shared" si="327"/>
        <v>333.33333333333331</v>
      </c>
      <c r="K1518">
        <f t="shared" si="328"/>
        <v>11107.832687982202</v>
      </c>
      <c r="L1518">
        <f t="shared" si="329"/>
        <v>0</v>
      </c>
      <c r="M1518">
        <f t="shared" si="330"/>
        <v>12342.036319980223</v>
      </c>
      <c r="N1518">
        <f t="shared" si="331"/>
        <v>0</v>
      </c>
      <c r="O1518">
        <f t="shared" si="332"/>
        <v>12342.036319980223</v>
      </c>
      <c r="P1518">
        <f t="shared" si="333"/>
        <v>12675.369653313557</v>
      </c>
      <c r="Q1518">
        <f t="shared" si="334"/>
        <v>12.675369653313558</v>
      </c>
    </row>
    <row r="1519" spans="1:17" x14ac:dyDescent="0.3">
      <c r="A1519">
        <v>1510</v>
      </c>
      <c r="B1519">
        <v>57.2</v>
      </c>
      <c r="C1519">
        <f t="shared" si="322"/>
        <v>15.888888888888889</v>
      </c>
      <c r="D1519">
        <f t="shared" si="323"/>
        <v>98.836833333333331</v>
      </c>
      <c r="E1519">
        <f t="shared" si="324"/>
        <v>225.63</v>
      </c>
      <c r="F1519">
        <f t="shared" si="335"/>
        <v>500.00000000000352</v>
      </c>
      <c r="G1519">
        <f t="shared" si="325"/>
        <v>824.46683333333681</v>
      </c>
      <c r="H1519">
        <f t="shared" si="326"/>
        <v>13099.861907407463</v>
      </c>
      <c r="I1519">
        <v>300</v>
      </c>
      <c r="J1519">
        <f t="shared" si="327"/>
        <v>333.33333333333331</v>
      </c>
      <c r="K1519">
        <f t="shared" si="328"/>
        <v>13099.861907407463</v>
      </c>
      <c r="L1519">
        <f t="shared" si="329"/>
        <v>0</v>
      </c>
      <c r="M1519">
        <f t="shared" si="330"/>
        <v>14555.402119341625</v>
      </c>
      <c r="N1519">
        <f t="shared" si="331"/>
        <v>0</v>
      </c>
      <c r="O1519">
        <f t="shared" si="332"/>
        <v>14555.402119341625</v>
      </c>
      <c r="P1519">
        <f t="shared" si="333"/>
        <v>14888.735452674959</v>
      </c>
      <c r="Q1519">
        <f t="shared" si="334"/>
        <v>14.888735452674959</v>
      </c>
    </row>
    <row r="1520" spans="1:17" x14ac:dyDescent="0.3">
      <c r="A1520">
        <v>1511</v>
      </c>
      <c r="B1520">
        <v>58.5</v>
      </c>
      <c r="C1520">
        <f t="shared" si="322"/>
        <v>16.25</v>
      </c>
      <c r="D1520">
        <f t="shared" si="323"/>
        <v>103.38046874999999</v>
      </c>
      <c r="E1520">
        <f t="shared" si="324"/>
        <v>225.63</v>
      </c>
      <c r="F1520">
        <f t="shared" si="335"/>
        <v>722.22222222222149</v>
      </c>
      <c r="G1520">
        <f t="shared" si="325"/>
        <v>1051.2326909722215</v>
      </c>
      <c r="H1520">
        <f t="shared" si="326"/>
        <v>17082.531228298598</v>
      </c>
      <c r="I1520">
        <v>300</v>
      </c>
      <c r="J1520">
        <f t="shared" si="327"/>
        <v>333.33333333333331</v>
      </c>
      <c r="K1520">
        <f t="shared" si="328"/>
        <v>17082.531228298598</v>
      </c>
      <c r="L1520">
        <f t="shared" si="329"/>
        <v>0</v>
      </c>
      <c r="M1520">
        <f t="shared" si="330"/>
        <v>18980.590253665108</v>
      </c>
      <c r="N1520">
        <f t="shared" si="331"/>
        <v>0</v>
      </c>
      <c r="O1520">
        <f t="shared" si="332"/>
        <v>18980.590253665108</v>
      </c>
      <c r="P1520">
        <f t="shared" si="333"/>
        <v>19313.92358699844</v>
      </c>
      <c r="Q1520">
        <f t="shared" si="334"/>
        <v>19.313923586998442</v>
      </c>
    </row>
    <row r="1521" spans="1:17" x14ac:dyDescent="0.3">
      <c r="A1521">
        <v>1512</v>
      </c>
      <c r="B1521">
        <v>60.2</v>
      </c>
      <c r="C1521">
        <f t="shared" si="322"/>
        <v>16.722222222222221</v>
      </c>
      <c r="D1521">
        <f t="shared" si="323"/>
        <v>109.4762083333333</v>
      </c>
      <c r="E1521">
        <f t="shared" si="324"/>
        <v>225.63</v>
      </c>
      <c r="F1521">
        <f t="shared" si="335"/>
        <v>944.44444444444287</v>
      </c>
      <c r="G1521">
        <f t="shared" si="325"/>
        <v>1279.5506527777761</v>
      </c>
      <c r="H1521">
        <f t="shared" si="326"/>
        <v>21396.930360339476</v>
      </c>
      <c r="I1521">
        <v>300</v>
      </c>
      <c r="J1521">
        <f t="shared" si="327"/>
        <v>333.33333333333331</v>
      </c>
      <c r="K1521">
        <f t="shared" si="328"/>
        <v>21396.930360339476</v>
      </c>
      <c r="L1521">
        <f t="shared" si="329"/>
        <v>0</v>
      </c>
      <c r="M1521">
        <f t="shared" si="330"/>
        <v>23774.367067043862</v>
      </c>
      <c r="N1521">
        <f t="shared" si="331"/>
        <v>0</v>
      </c>
      <c r="O1521">
        <f t="shared" si="332"/>
        <v>23774.367067043862</v>
      </c>
      <c r="P1521">
        <f t="shared" si="333"/>
        <v>24107.700400377194</v>
      </c>
      <c r="Q1521">
        <f t="shared" si="334"/>
        <v>24.107700400377194</v>
      </c>
    </row>
    <row r="1522" spans="1:17" x14ac:dyDescent="0.3">
      <c r="A1522">
        <v>1513</v>
      </c>
      <c r="B1522">
        <v>62.3</v>
      </c>
      <c r="C1522">
        <f t="shared" si="322"/>
        <v>17.305555555555554</v>
      </c>
      <c r="D1522">
        <f t="shared" si="323"/>
        <v>117.2473020833333</v>
      </c>
      <c r="E1522">
        <f t="shared" si="324"/>
        <v>225.63</v>
      </c>
      <c r="F1522">
        <f t="shared" si="335"/>
        <v>1166.6666666666642</v>
      </c>
      <c r="G1522">
        <f t="shared" si="325"/>
        <v>1509.5439687499975</v>
      </c>
      <c r="H1522">
        <f t="shared" si="326"/>
        <v>26123.497014756897</v>
      </c>
      <c r="I1522">
        <v>300</v>
      </c>
      <c r="J1522">
        <f t="shared" si="327"/>
        <v>333.33333333333331</v>
      </c>
      <c r="K1522">
        <f t="shared" si="328"/>
        <v>26123.497014756897</v>
      </c>
      <c r="L1522">
        <f t="shared" si="329"/>
        <v>0</v>
      </c>
      <c r="M1522">
        <f t="shared" si="330"/>
        <v>29026.107794174328</v>
      </c>
      <c r="N1522">
        <f t="shared" si="331"/>
        <v>0</v>
      </c>
      <c r="O1522">
        <f t="shared" si="332"/>
        <v>29026.107794174328</v>
      </c>
      <c r="P1522">
        <f t="shared" si="333"/>
        <v>29359.44112750766</v>
      </c>
      <c r="Q1522">
        <f t="shared" si="334"/>
        <v>29.359441127507662</v>
      </c>
    </row>
    <row r="1523" spans="1:17" x14ac:dyDescent="0.3">
      <c r="A1523">
        <v>1514</v>
      </c>
      <c r="B1523">
        <v>64.7</v>
      </c>
      <c r="C1523">
        <f t="shared" si="322"/>
        <v>17.972222222222221</v>
      </c>
      <c r="D1523">
        <f t="shared" si="323"/>
        <v>126.45480208333331</v>
      </c>
      <c r="E1523">
        <f t="shared" si="324"/>
        <v>225.63</v>
      </c>
      <c r="F1523">
        <f t="shared" si="335"/>
        <v>1333.3333333333358</v>
      </c>
      <c r="G1523">
        <f t="shared" si="325"/>
        <v>1685.418135416669</v>
      </c>
      <c r="H1523">
        <f t="shared" si="326"/>
        <v>30290.709267071801</v>
      </c>
      <c r="I1523">
        <v>300</v>
      </c>
      <c r="J1523">
        <f t="shared" si="327"/>
        <v>333.33333333333331</v>
      </c>
      <c r="K1523">
        <f t="shared" si="328"/>
        <v>30290.709267071801</v>
      </c>
      <c r="L1523">
        <f t="shared" si="329"/>
        <v>0</v>
      </c>
      <c r="M1523">
        <f t="shared" si="330"/>
        <v>33656.343630079777</v>
      </c>
      <c r="N1523">
        <f t="shared" si="331"/>
        <v>0</v>
      </c>
      <c r="O1523">
        <f t="shared" si="332"/>
        <v>33656.343630079777</v>
      </c>
      <c r="P1523">
        <f t="shared" si="333"/>
        <v>33989.676963413112</v>
      </c>
      <c r="Q1523">
        <f t="shared" si="334"/>
        <v>33.98967696341311</v>
      </c>
    </row>
    <row r="1524" spans="1:17" x14ac:dyDescent="0.3">
      <c r="A1524">
        <v>1515</v>
      </c>
      <c r="B1524">
        <v>67.099999999999994</v>
      </c>
      <c r="C1524">
        <f t="shared" si="322"/>
        <v>18.638888888888886</v>
      </c>
      <c r="D1524">
        <f t="shared" si="323"/>
        <v>136.01030208333327</v>
      </c>
      <c r="E1524">
        <f t="shared" si="324"/>
        <v>225.63</v>
      </c>
      <c r="F1524">
        <f t="shared" si="335"/>
        <v>1333.3333333333285</v>
      </c>
      <c r="G1524">
        <f t="shared" si="325"/>
        <v>1694.9736354166616</v>
      </c>
      <c r="H1524">
        <f t="shared" si="326"/>
        <v>31592.425260127216</v>
      </c>
      <c r="I1524">
        <v>300</v>
      </c>
      <c r="J1524">
        <f t="shared" si="327"/>
        <v>333.33333333333331</v>
      </c>
      <c r="K1524">
        <f t="shared" si="328"/>
        <v>31592.425260127216</v>
      </c>
      <c r="L1524">
        <f t="shared" si="329"/>
        <v>0</v>
      </c>
      <c r="M1524">
        <f t="shared" si="330"/>
        <v>35102.694733474687</v>
      </c>
      <c r="N1524">
        <f t="shared" si="331"/>
        <v>0</v>
      </c>
      <c r="O1524">
        <f t="shared" si="332"/>
        <v>35102.694733474687</v>
      </c>
      <c r="P1524">
        <f t="shared" si="333"/>
        <v>35436.028066808023</v>
      </c>
      <c r="Q1524">
        <f t="shared" si="334"/>
        <v>35.436028066808021</v>
      </c>
    </row>
    <row r="1525" spans="1:17" x14ac:dyDescent="0.3">
      <c r="A1525">
        <v>1516</v>
      </c>
      <c r="B1525">
        <v>69.2</v>
      </c>
      <c r="C1525">
        <f t="shared" si="322"/>
        <v>19.222222222222221</v>
      </c>
      <c r="D1525">
        <f t="shared" si="323"/>
        <v>144.65683333333331</v>
      </c>
      <c r="E1525">
        <f t="shared" si="324"/>
        <v>225.63</v>
      </c>
      <c r="F1525">
        <f t="shared" si="335"/>
        <v>1166.6666666666715</v>
      </c>
      <c r="G1525">
        <f t="shared" si="325"/>
        <v>1536.9535000000049</v>
      </c>
      <c r="H1525">
        <f t="shared" si="326"/>
        <v>29543.661722222314</v>
      </c>
      <c r="I1525">
        <v>300</v>
      </c>
      <c r="J1525">
        <f t="shared" si="327"/>
        <v>333.33333333333331</v>
      </c>
      <c r="K1525">
        <f t="shared" si="328"/>
        <v>29543.661722222314</v>
      </c>
      <c r="L1525">
        <f t="shared" si="329"/>
        <v>0</v>
      </c>
      <c r="M1525">
        <f t="shared" si="330"/>
        <v>32826.290802469237</v>
      </c>
      <c r="N1525">
        <f t="shared" si="331"/>
        <v>0</v>
      </c>
      <c r="O1525">
        <f t="shared" si="332"/>
        <v>32826.290802469237</v>
      </c>
      <c r="P1525">
        <f t="shared" si="333"/>
        <v>33159.624135802573</v>
      </c>
      <c r="Q1525">
        <f t="shared" si="334"/>
        <v>33.159624135802574</v>
      </c>
    </row>
    <row r="1526" spans="1:17" x14ac:dyDescent="0.3">
      <c r="A1526">
        <v>1517</v>
      </c>
      <c r="B1526">
        <v>70.7</v>
      </c>
      <c r="C1526">
        <f t="shared" si="322"/>
        <v>19.638888888888889</v>
      </c>
      <c r="D1526">
        <f t="shared" si="323"/>
        <v>150.99605208333332</v>
      </c>
      <c r="E1526">
        <f t="shared" si="324"/>
        <v>225.63</v>
      </c>
      <c r="F1526">
        <f t="shared" si="335"/>
        <v>833.33333333333576</v>
      </c>
      <c r="G1526">
        <f t="shared" si="325"/>
        <v>1209.9593854166692</v>
      </c>
      <c r="H1526">
        <f t="shared" si="326"/>
        <v>23762.257930266253</v>
      </c>
      <c r="I1526">
        <v>300</v>
      </c>
      <c r="J1526">
        <f t="shared" si="327"/>
        <v>333.33333333333331</v>
      </c>
      <c r="K1526">
        <f t="shared" si="328"/>
        <v>23762.257930266253</v>
      </c>
      <c r="L1526">
        <f t="shared" si="329"/>
        <v>0</v>
      </c>
      <c r="M1526">
        <f t="shared" si="330"/>
        <v>26402.508811406948</v>
      </c>
      <c r="N1526">
        <f t="shared" si="331"/>
        <v>0</v>
      </c>
      <c r="O1526">
        <f t="shared" si="332"/>
        <v>26402.508811406948</v>
      </c>
      <c r="P1526">
        <f t="shared" si="333"/>
        <v>26735.84214474028</v>
      </c>
      <c r="Q1526">
        <f t="shared" si="334"/>
        <v>26.735842144740278</v>
      </c>
    </row>
    <row r="1527" spans="1:17" x14ac:dyDescent="0.3">
      <c r="A1527">
        <v>1518</v>
      </c>
      <c r="B1527">
        <v>71.900000000000006</v>
      </c>
      <c r="C1527">
        <f t="shared" si="322"/>
        <v>19.972222222222225</v>
      </c>
      <c r="D1527">
        <f t="shared" si="323"/>
        <v>156.16530208333336</v>
      </c>
      <c r="E1527">
        <f t="shared" si="324"/>
        <v>225.63</v>
      </c>
      <c r="F1527">
        <f t="shared" si="335"/>
        <v>666.6666666666714</v>
      </c>
      <c r="G1527">
        <f t="shared" si="325"/>
        <v>1048.4619687500049</v>
      </c>
      <c r="H1527">
        <f t="shared" si="326"/>
        <v>20940.11543142371</v>
      </c>
      <c r="I1527">
        <v>300</v>
      </c>
      <c r="J1527">
        <f t="shared" si="327"/>
        <v>333.33333333333331</v>
      </c>
      <c r="K1527">
        <f t="shared" si="328"/>
        <v>20940.11543142371</v>
      </c>
      <c r="L1527">
        <f t="shared" si="329"/>
        <v>0</v>
      </c>
      <c r="M1527">
        <f t="shared" si="330"/>
        <v>23266.794923804122</v>
      </c>
      <c r="N1527">
        <f t="shared" si="331"/>
        <v>0</v>
      </c>
      <c r="O1527">
        <f t="shared" si="332"/>
        <v>23266.794923804122</v>
      </c>
      <c r="P1527">
        <f t="shared" si="333"/>
        <v>23600.128257137454</v>
      </c>
      <c r="Q1527">
        <f t="shared" si="334"/>
        <v>23.600128257137452</v>
      </c>
    </row>
    <row r="1528" spans="1:17" x14ac:dyDescent="0.3">
      <c r="A1528">
        <v>1519</v>
      </c>
      <c r="B1528">
        <v>72.7</v>
      </c>
      <c r="C1528">
        <f t="shared" si="322"/>
        <v>20.194444444444446</v>
      </c>
      <c r="D1528">
        <f t="shared" si="323"/>
        <v>159.65980208333335</v>
      </c>
      <c r="E1528">
        <f t="shared" si="324"/>
        <v>225.63</v>
      </c>
      <c r="F1528">
        <f t="shared" si="335"/>
        <v>444.44444444444287</v>
      </c>
      <c r="G1528">
        <f t="shared" si="325"/>
        <v>829.73424652777624</v>
      </c>
      <c r="H1528">
        <f t="shared" si="326"/>
        <v>16756.022145158149</v>
      </c>
      <c r="I1528">
        <v>300</v>
      </c>
      <c r="J1528">
        <f t="shared" si="327"/>
        <v>333.33333333333331</v>
      </c>
      <c r="K1528">
        <f t="shared" si="328"/>
        <v>16756.022145158149</v>
      </c>
      <c r="L1528">
        <f t="shared" si="329"/>
        <v>0</v>
      </c>
      <c r="M1528">
        <f t="shared" si="330"/>
        <v>18617.802383509053</v>
      </c>
      <c r="N1528">
        <f t="shared" si="331"/>
        <v>0</v>
      </c>
      <c r="O1528">
        <f t="shared" si="332"/>
        <v>18617.802383509053</v>
      </c>
      <c r="P1528">
        <f t="shared" si="333"/>
        <v>18951.135716842386</v>
      </c>
      <c r="Q1528">
        <f t="shared" si="334"/>
        <v>18.951135716842387</v>
      </c>
    </row>
    <row r="1529" spans="1:17" x14ac:dyDescent="0.3">
      <c r="A1529">
        <v>1520</v>
      </c>
      <c r="B1529">
        <v>73.400000000000006</v>
      </c>
      <c r="C1529">
        <f t="shared" si="322"/>
        <v>20.388888888888889</v>
      </c>
      <c r="D1529">
        <f t="shared" si="323"/>
        <v>162.74920833333331</v>
      </c>
      <c r="E1529">
        <f t="shared" si="324"/>
        <v>225.63</v>
      </c>
      <c r="F1529">
        <f t="shared" si="335"/>
        <v>388.88888888888573</v>
      </c>
      <c r="G1529">
        <f t="shared" si="325"/>
        <v>777.26809722221901</v>
      </c>
      <c r="H1529">
        <f t="shared" si="326"/>
        <v>15847.63287114191</v>
      </c>
      <c r="I1529">
        <v>300</v>
      </c>
      <c r="J1529">
        <f t="shared" si="327"/>
        <v>333.33333333333331</v>
      </c>
      <c r="K1529">
        <f t="shared" si="328"/>
        <v>15847.63287114191</v>
      </c>
      <c r="L1529">
        <f t="shared" si="329"/>
        <v>0</v>
      </c>
      <c r="M1529">
        <f t="shared" si="330"/>
        <v>17608.480967935455</v>
      </c>
      <c r="N1529">
        <f t="shared" si="331"/>
        <v>0</v>
      </c>
      <c r="O1529">
        <f t="shared" si="332"/>
        <v>17608.480967935455</v>
      </c>
      <c r="P1529">
        <f t="shared" si="333"/>
        <v>17941.814301268787</v>
      </c>
      <c r="Q1529">
        <f t="shared" si="334"/>
        <v>17.941814301268789</v>
      </c>
    </row>
    <row r="1530" spans="1:17" x14ac:dyDescent="0.3">
      <c r="A1530">
        <v>1521</v>
      </c>
      <c r="B1530">
        <v>73.8</v>
      </c>
      <c r="C1530">
        <f t="shared" si="322"/>
        <v>20.5</v>
      </c>
      <c r="D1530">
        <f t="shared" si="323"/>
        <v>164.52787499999999</v>
      </c>
      <c r="E1530">
        <f t="shared" si="324"/>
        <v>225.63</v>
      </c>
      <c r="F1530">
        <f t="shared" si="335"/>
        <v>222.22222222222143</v>
      </c>
      <c r="G1530">
        <f t="shared" si="325"/>
        <v>612.38009722222137</v>
      </c>
      <c r="H1530">
        <f t="shared" si="326"/>
        <v>12553.791993055538</v>
      </c>
      <c r="I1530">
        <v>300</v>
      </c>
      <c r="J1530">
        <f t="shared" si="327"/>
        <v>333.33333333333331</v>
      </c>
      <c r="K1530">
        <f t="shared" si="328"/>
        <v>12553.791993055538</v>
      </c>
      <c r="L1530">
        <f t="shared" si="329"/>
        <v>0</v>
      </c>
      <c r="M1530">
        <f t="shared" si="330"/>
        <v>13948.657770061709</v>
      </c>
      <c r="N1530">
        <f t="shared" si="331"/>
        <v>0</v>
      </c>
      <c r="O1530">
        <f t="shared" si="332"/>
        <v>13948.657770061709</v>
      </c>
      <c r="P1530">
        <f t="shared" si="333"/>
        <v>14281.991103395043</v>
      </c>
      <c r="Q1530">
        <f t="shared" si="334"/>
        <v>14.281991103395043</v>
      </c>
    </row>
    <row r="1531" spans="1:17" x14ac:dyDescent="0.3">
      <c r="A1531">
        <v>1522</v>
      </c>
      <c r="B1531">
        <v>74.099999999999994</v>
      </c>
      <c r="C1531">
        <f t="shared" si="322"/>
        <v>20.583333333333332</v>
      </c>
      <c r="D1531">
        <f t="shared" si="323"/>
        <v>165.86821874999998</v>
      </c>
      <c r="E1531">
        <f t="shared" si="324"/>
        <v>225.63</v>
      </c>
      <c r="F1531">
        <f t="shared" si="335"/>
        <v>166.6666666666643</v>
      </c>
      <c r="G1531">
        <f t="shared" si="325"/>
        <v>558.16488541666422</v>
      </c>
      <c r="H1531">
        <f t="shared" si="326"/>
        <v>11488.893891493004</v>
      </c>
      <c r="I1531">
        <v>300</v>
      </c>
      <c r="J1531">
        <f t="shared" si="327"/>
        <v>333.33333333333331</v>
      </c>
      <c r="K1531">
        <f t="shared" si="328"/>
        <v>11488.893891493004</v>
      </c>
      <c r="L1531">
        <f t="shared" si="329"/>
        <v>0</v>
      </c>
      <c r="M1531">
        <f t="shared" si="330"/>
        <v>12765.437657214448</v>
      </c>
      <c r="N1531">
        <f t="shared" si="331"/>
        <v>0</v>
      </c>
      <c r="O1531">
        <f t="shared" si="332"/>
        <v>12765.437657214448</v>
      </c>
      <c r="P1531">
        <f t="shared" si="333"/>
        <v>13098.770990547782</v>
      </c>
      <c r="Q1531">
        <f t="shared" si="334"/>
        <v>13.098770990547782</v>
      </c>
    </row>
    <row r="1532" spans="1:17" x14ac:dyDescent="0.3">
      <c r="A1532">
        <v>1523</v>
      </c>
      <c r="B1532">
        <v>74</v>
      </c>
      <c r="C1532">
        <f t="shared" si="322"/>
        <v>20.555555555555554</v>
      </c>
      <c r="D1532">
        <f t="shared" si="323"/>
        <v>165.42083333333329</v>
      </c>
      <c r="E1532">
        <f t="shared" si="324"/>
        <v>225.63</v>
      </c>
      <c r="F1532">
        <f t="shared" si="335"/>
        <v>-55.555555555557135</v>
      </c>
      <c r="G1532">
        <f t="shared" si="325"/>
        <v>335.49527777777615</v>
      </c>
      <c r="H1532">
        <f t="shared" si="326"/>
        <v>6896.2918209876207</v>
      </c>
      <c r="I1532">
        <v>300</v>
      </c>
      <c r="J1532">
        <f t="shared" si="327"/>
        <v>333.33333333333331</v>
      </c>
      <c r="K1532">
        <f t="shared" si="328"/>
        <v>6896.2918209876207</v>
      </c>
      <c r="L1532">
        <f t="shared" si="329"/>
        <v>0</v>
      </c>
      <c r="M1532">
        <f t="shared" si="330"/>
        <v>7662.546467764023</v>
      </c>
      <c r="N1532">
        <f t="shared" si="331"/>
        <v>0</v>
      </c>
      <c r="O1532">
        <f t="shared" si="332"/>
        <v>7662.546467764023</v>
      </c>
      <c r="P1532">
        <f t="shared" si="333"/>
        <v>7995.879801097356</v>
      </c>
      <c r="Q1532">
        <f t="shared" si="334"/>
        <v>7.995879801097356</v>
      </c>
    </row>
    <row r="1533" spans="1:17" x14ac:dyDescent="0.3">
      <c r="A1533">
        <v>1524</v>
      </c>
      <c r="B1533">
        <v>73.599999999999994</v>
      </c>
      <c r="C1533">
        <f t="shared" si="322"/>
        <v>20.444444444444443</v>
      </c>
      <c r="D1533">
        <f t="shared" si="323"/>
        <v>163.63733333333329</v>
      </c>
      <c r="E1533">
        <f t="shared" si="324"/>
        <v>225.63</v>
      </c>
      <c r="F1533">
        <f t="shared" si="335"/>
        <v>-222.22222222222143</v>
      </c>
      <c r="G1533">
        <f t="shared" si="325"/>
        <v>167.04511111111185</v>
      </c>
      <c r="H1533">
        <f t="shared" si="326"/>
        <v>3415.1444938271752</v>
      </c>
      <c r="I1533">
        <v>300</v>
      </c>
      <c r="J1533">
        <f t="shared" si="327"/>
        <v>333.33333333333331</v>
      </c>
      <c r="K1533">
        <f t="shared" si="328"/>
        <v>3415.1444938271752</v>
      </c>
      <c r="L1533">
        <f t="shared" si="329"/>
        <v>0</v>
      </c>
      <c r="M1533">
        <f t="shared" si="330"/>
        <v>3794.6049931413058</v>
      </c>
      <c r="N1533">
        <f t="shared" si="331"/>
        <v>0</v>
      </c>
      <c r="O1533">
        <f t="shared" si="332"/>
        <v>3794.6049931413058</v>
      </c>
      <c r="P1533">
        <f t="shared" si="333"/>
        <v>4127.9383264746393</v>
      </c>
      <c r="Q1533">
        <f t="shared" si="334"/>
        <v>4.1279383264746397</v>
      </c>
    </row>
    <row r="1534" spans="1:17" x14ac:dyDescent="0.3">
      <c r="A1534">
        <v>1525</v>
      </c>
      <c r="B1534">
        <v>72.5</v>
      </c>
      <c r="C1534">
        <f t="shared" si="322"/>
        <v>20.138888888888889</v>
      </c>
      <c r="D1534">
        <f t="shared" si="323"/>
        <v>158.78255208333331</v>
      </c>
      <c r="E1534">
        <f t="shared" si="324"/>
        <v>225.63</v>
      </c>
      <c r="F1534">
        <f t="shared" si="335"/>
        <v>-611.11111111110722</v>
      </c>
      <c r="G1534">
        <f t="shared" si="325"/>
        <v>-226.69855902777391</v>
      </c>
      <c r="H1534">
        <f t="shared" si="326"/>
        <v>-4565.457091531558</v>
      </c>
      <c r="I1534">
        <v>300</v>
      </c>
      <c r="J1534">
        <f t="shared" si="327"/>
        <v>333.33333333333331</v>
      </c>
      <c r="K1534">
        <f t="shared" si="328"/>
        <v>0</v>
      </c>
      <c r="L1534">
        <f t="shared" si="329"/>
        <v>-4565.457091531558</v>
      </c>
      <c r="M1534">
        <f t="shared" si="330"/>
        <v>0</v>
      </c>
      <c r="N1534">
        <f t="shared" si="331"/>
        <v>-4108.9113823784028</v>
      </c>
      <c r="O1534">
        <f t="shared" si="332"/>
        <v>-4108.9113823784028</v>
      </c>
      <c r="P1534">
        <f t="shared" si="333"/>
        <v>-3775.5780490450693</v>
      </c>
      <c r="Q1534">
        <f t="shared" si="334"/>
        <v>-3.7755780490450692</v>
      </c>
    </row>
    <row r="1535" spans="1:17" x14ac:dyDescent="0.3">
      <c r="A1535">
        <v>1526</v>
      </c>
      <c r="B1535">
        <v>70.8</v>
      </c>
      <c r="C1535">
        <f t="shared" si="322"/>
        <v>19.666666666666664</v>
      </c>
      <c r="D1535">
        <f t="shared" si="323"/>
        <v>151.42349999999993</v>
      </c>
      <c r="E1535">
        <f t="shared" si="324"/>
        <v>225.63</v>
      </c>
      <c r="F1535">
        <f t="shared" si="335"/>
        <v>-944.44444444445003</v>
      </c>
      <c r="G1535">
        <f t="shared" si="325"/>
        <v>-567.39094444445004</v>
      </c>
      <c r="H1535">
        <f t="shared" si="326"/>
        <v>-11158.688574074184</v>
      </c>
      <c r="I1535">
        <v>300</v>
      </c>
      <c r="J1535">
        <f t="shared" si="327"/>
        <v>333.33333333333331</v>
      </c>
      <c r="K1535">
        <f t="shared" si="328"/>
        <v>0</v>
      </c>
      <c r="L1535">
        <f t="shared" si="329"/>
        <v>-11158.688574074184</v>
      </c>
      <c r="M1535">
        <f t="shared" si="330"/>
        <v>0</v>
      </c>
      <c r="N1535">
        <f t="shared" si="331"/>
        <v>-10042.819716666765</v>
      </c>
      <c r="O1535">
        <f t="shared" si="332"/>
        <v>-10042.819716666765</v>
      </c>
      <c r="P1535">
        <f t="shared" si="333"/>
        <v>-9709.4863833334311</v>
      </c>
      <c r="Q1535">
        <f t="shared" si="334"/>
        <v>-9.7094863833334308</v>
      </c>
    </row>
    <row r="1536" spans="1:17" x14ac:dyDescent="0.3">
      <c r="A1536">
        <v>1527</v>
      </c>
      <c r="B1536">
        <v>68.599999999999994</v>
      </c>
      <c r="C1536">
        <f t="shared" si="322"/>
        <v>19.055555555555554</v>
      </c>
      <c r="D1536">
        <f t="shared" si="323"/>
        <v>142.15920833333331</v>
      </c>
      <c r="E1536">
        <f t="shared" si="324"/>
        <v>225.63</v>
      </c>
      <c r="F1536">
        <f t="shared" si="335"/>
        <v>-1222.2222222222215</v>
      </c>
      <c r="G1536">
        <f t="shared" si="325"/>
        <v>-854.43301388888813</v>
      </c>
      <c r="H1536">
        <f t="shared" si="326"/>
        <v>-16281.695764660477</v>
      </c>
      <c r="I1536">
        <v>300</v>
      </c>
      <c r="J1536">
        <f t="shared" si="327"/>
        <v>333.33333333333331</v>
      </c>
      <c r="K1536">
        <f t="shared" si="328"/>
        <v>0</v>
      </c>
      <c r="L1536">
        <f t="shared" si="329"/>
        <v>-16281.695764660477</v>
      </c>
      <c r="M1536">
        <f t="shared" si="330"/>
        <v>0</v>
      </c>
      <c r="N1536">
        <f t="shared" si="331"/>
        <v>-14653.52618819443</v>
      </c>
      <c r="O1536">
        <f t="shared" si="332"/>
        <v>-14653.52618819443</v>
      </c>
      <c r="P1536">
        <f t="shared" si="333"/>
        <v>-14320.192854861096</v>
      </c>
      <c r="Q1536">
        <f t="shared" si="334"/>
        <v>-14.320192854861096</v>
      </c>
    </row>
    <row r="1537" spans="1:17" x14ac:dyDescent="0.3">
      <c r="A1537">
        <v>1528</v>
      </c>
      <c r="B1537">
        <v>66.2</v>
      </c>
      <c r="C1537">
        <f t="shared" si="322"/>
        <v>18.388888888888889</v>
      </c>
      <c r="D1537">
        <f t="shared" si="323"/>
        <v>132.38620833333334</v>
      </c>
      <c r="E1537">
        <f t="shared" si="324"/>
        <v>225.63</v>
      </c>
      <c r="F1537">
        <f t="shared" si="335"/>
        <v>-1333.3333333333285</v>
      </c>
      <c r="G1537">
        <f t="shared" si="325"/>
        <v>-975.31712499999514</v>
      </c>
      <c r="H1537">
        <f t="shared" si="326"/>
        <v>-17934.998243055466</v>
      </c>
      <c r="I1537">
        <v>300</v>
      </c>
      <c r="J1537">
        <f t="shared" si="327"/>
        <v>333.33333333333331</v>
      </c>
      <c r="K1537">
        <f t="shared" si="328"/>
        <v>0</v>
      </c>
      <c r="L1537">
        <f t="shared" si="329"/>
        <v>-17934.998243055466</v>
      </c>
      <c r="M1537">
        <f t="shared" si="330"/>
        <v>0</v>
      </c>
      <c r="N1537">
        <f t="shared" si="331"/>
        <v>-16141.498418749919</v>
      </c>
      <c r="O1537">
        <f t="shared" si="332"/>
        <v>-16141.498418749919</v>
      </c>
      <c r="P1537">
        <f t="shared" si="333"/>
        <v>-15808.165085416585</v>
      </c>
      <c r="Q1537">
        <f t="shared" si="334"/>
        <v>-15.808165085416585</v>
      </c>
    </row>
    <row r="1538" spans="1:17" x14ac:dyDescent="0.3">
      <c r="A1538">
        <v>1529</v>
      </c>
      <c r="B1538">
        <v>64</v>
      </c>
      <c r="C1538">
        <f t="shared" si="322"/>
        <v>17.777777777777779</v>
      </c>
      <c r="D1538">
        <f t="shared" si="323"/>
        <v>123.73333333333333</v>
      </c>
      <c r="E1538">
        <f t="shared" si="324"/>
        <v>225.63</v>
      </c>
      <c r="F1538">
        <f t="shared" si="335"/>
        <v>-1222.2222222222215</v>
      </c>
      <c r="G1538">
        <f t="shared" si="325"/>
        <v>-872.85888888888815</v>
      </c>
      <c r="H1538">
        <f t="shared" si="326"/>
        <v>-15517.491358024679</v>
      </c>
      <c r="I1538">
        <v>300</v>
      </c>
      <c r="J1538">
        <f t="shared" si="327"/>
        <v>333.33333333333331</v>
      </c>
      <c r="K1538">
        <f t="shared" si="328"/>
        <v>0</v>
      </c>
      <c r="L1538">
        <f t="shared" si="329"/>
        <v>-15517.491358024679</v>
      </c>
      <c r="M1538">
        <f t="shared" si="330"/>
        <v>0</v>
      </c>
      <c r="N1538">
        <f t="shared" si="331"/>
        <v>-13965.742222222212</v>
      </c>
      <c r="O1538">
        <f t="shared" si="332"/>
        <v>-13965.742222222212</v>
      </c>
      <c r="P1538">
        <f t="shared" si="333"/>
        <v>-13632.408888888878</v>
      </c>
      <c r="Q1538">
        <f t="shared" si="334"/>
        <v>-13.632408888888879</v>
      </c>
    </row>
    <row r="1539" spans="1:17" x14ac:dyDescent="0.3">
      <c r="A1539">
        <v>1530</v>
      </c>
      <c r="B1539">
        <v>62.2</v>
      </c>
      <c r="C1539">
        <f t="shared" si="322"/>
        <v>17.277777777777779</v>
      </c>
      <c r="D1539">
        <f t="shared" si="323"/>
        <v>116.87120833333334</v>
      </c>
      <c r="E1539">
        <f t="shared" si="324"/>
        <v>225.63</v>
      </c>
      <c r="F1539">
        <f t="shared" si="335"/>
        <v>-1000</v>
      </c>
      <c r="G1539">
        <f t="shared" si="325"/>
        <v>-657.49879166666665</v>
      </c>
      <c r="H1539">
        <f t="shared" si="326"/>
        <v>-11360.118011574074</v>
      </c>
      <c r="I1539">
        <v>300</v>
      </c>
      <c r="J1539">
        <f t="shared" si="327"/>
        <v>333.33333333333331</v>
      </c>
      <c r="K1539">
        <f t="shared" si="328"/>
        <v>0</v>
      </c>
      <c r="L1539">
        <f t="shared" si="329"/>
        <v>-11360.118011574074</v>
      </c>
      <c r="M1539">
        <f t="shared" si="330"/>
        <v>0</v>
      </c>
      <c r="N1539">
        <f t="shared" si="331"/>
        <v>-10224.106210416667</v>
      </c>
      <c r="O1539">
        <f t="shared" si="332"/>
        <v>-10224.106210416667</v>
      </c>
      <c r="P1539">
        <f t="shared" si="333"/>
        <v>-9890.7728770833328</v>
      </c>
      <c r="Q1539">
        <f t="shared" si="334"/>
        <v>-9.8907728770833323</v>
      </c>
    </row>
    <row r="1540" spans="1:17" x14ac:dyDescent="0.3">
      <c r="A1540">
        <v>1531</v>
      </c>
      <c r="B1540">
        <v>60.9</v>
      </c>
      <c r="C1540">
        <f t="shared" si="322"/>
        <v>16.916666666666664</v>
      </c>
      <c r="D1540">
        <f t="shared" si="323"/>
        <v>112.03696874999996</v>
      </c>
      <c r="E1540">
        <f t="shared" si="324"/>
        <v>225.63</v>
      </c>
      <c r="F1540">
        <f t="shared" si="335"/>
        <v>-722.22222222222854</v>
      </c>
      <c r="G1540">
        <f t="shared" si="325"/>
        <v>-384.55525347222857</v>
      </c>
      <c r="H1540">
        <f t="shared" si="326"/>
        <v>-6505.393037905199</v>
      </c>
      <c r="I1540">
        <v>300</v>
      </c>
      <c r="J1540">
        <f t="shared" si="327"/>
        <v>333.33333333333331</v>
      </c>
      <c r="K1540">
        <f t="shared" si="328"/>
        <v>0</v>
      </c>
      <c r="L1540">
        <f t="shared" si="329"/>
        <v>-6505.393037905199</v>
      </c>
      <c r="M1540">
        <f t="shared" si="330"/>
        <v>0</v>
      </c>
      <c r="N1540">
        <f t="shared" si="331"/>
        <v>-5854.8537341146794</v>
      </c>
      <c r="O1540">
        <f t="shared" si="332"/>
        <v>-5854.8537341146794</v>
      </c>
      <c r="P1540">
        <f t="shared" si="333"/>
        <v>-5521.5204007813463</v>
      </c>
      <c r="Q1540">
        <f t="shared" si="334"/>
        <v>-5.5215204007813465</v>
      </c>
    </row>
    <row r="1541" spans="1:17" x14ac:dyDescent="0.3">
      <c r="A1541">
        <v>1532</v>
      </c>
      <c r="B1541">
        <v>60.2</v>
      </c>
      <c r="C1541">
        <f t="shared" si="322"/>
        <v>16.722222222222221</v>
      </c>
      <c r="D1541">
        <f t="shared" si="323"/>
        <v>109.4762083333333</v>
      </c>
      <c r="E1541">
        <f t="shared" si="324"/>
        <v>225.63</v>
      </c>
      <c r="F1541">
        <f t="shared" si="335"/>
        <v>-388.88888888888573</v>
      </c>
      <c r="G1541">
        <f t="shared" si="325"/>
        <v>-53.782680555552417</v>
      </c>
      <c r="H1541">
        <f t="shared" si="326"/>
        <v>-899.36593595673764</v>
      </c>
      <c r="I1541">
        <v>300</v>
      </c>
      <c r="J1541">
        <f t="shared" si="327"/>
        <v>333.33333333333331</v>
      </c>
      <c r="K1541">
        <f t="shared" si="328"/>
        <v>0</v>
      </c>
      <c r="L1541">
        <f t="shared" si="329"/>
        <v>-899.36593595673764</v>
      </c>
      <c r="M1541">
        <f t="shared" si="330"/>
        <v>0</v>
      </c>
      <c r="N1541">
        <f t="shared" si="331"/>
        <v>-809.42934236106385</v>
      </c>
      <c r="O1541">
        <f t="shared" si="332"/>
        <v>-809.42934236106385</v>
      </c>
      <c r="P1541">
        <f t="shared" si="333"/>
        <v>-476.09600902773053</v>
      </c>
      <c r="Q1541">
        <f t="shared" si="334"/>
        <v>-0.47609600902773053</v>
      </c>
    </row>
    <row r="1542" spans="1:17" x14ac:dyDescent="0.3">
      <c r="A1542">
        <v>1533</v>
      </c>
      <c r="B1542">
        <v>60</v>
      </c>
      <c r="C1542">
        <f t="shared" si="322"/>
        <v>16.666666666666668</v>
      </c>
      <c r="D1542">
        <f t="shared" si="323"/>
        <v>108.75000000000001</v>
      </c>
      <c r="E1542">
        <f t="shared" si="324"/>
        <v>225.63</v>
      </c>
      <c r="F1542">
        <f t="shared" si="335"/>
        <v>-111.11111111110716</v>
      </c>
      <c r="G1542">
        <f t="shared" si="325"/>
        <v>223.26888888889283</v>
      </c>
      <c r="H1542">
        <f t="shared" si="326"/>
        <v>3721.1481481482142</v>
      </c>
      <c r="I1542">
        <v>300</v>
      </c>
      <c r="J1542">
        <f t="shared" si="327"/>
        <v>333.33333333333331</v>
      </c>
      <c r="K1542">
        <f t="shared" si="328"/>
        <v>3721.1481481482142</v>
      </c>
      <c r="L1542">
        <f t="shared" si="329"/>
        <v>0</v>
      </c>
      <c r="M1542">
        <f t="shared" si="330"/>
        <v>4134.6090534980158</v>
      </c>
      <c r="N1542">
        <f t="shared" si="331"/>
        <v>0</v>
      </c>
      <c r="O1542">
        <f t="shared" si="332"/>
        <v>4134.6090534980158</v>
      </c>
      <c r="P1542">
        <f t="shared" si="333"/>
        <v>4467.9423868313488</v>
      </c>
      <c r="Q1542">
        <f t="shared" si="334"/>
        <v>4.467942386831349</v>
      </c>
    </row>
    <row r="1543" spans="1:17" x14ac:dyDescent="0.3">
      <c r="A1543">
        <v>1534</v>
      </c>
      <c r="B1543">
        <v>60.4</v>
      </c>
      <c r="C1543">
        <f t="shared" si="322"/>
        <v>16.777777777777779</v>
      </c>
      <c r="D1543">
        <f t="shared" si="323"/>
        <v>110.20483333333334</v>
      </c>
      <c r="E1543">
        <f t="shared" si="324"/>
        <v>225.63</v>
      </c>
      <c r="F1543">
        <f t="shared" si="335"/>
        <v>222.22222222222143</v>
      </c>
      <c r="G1543">
        <f t="shared" si="325"/>
        <v>558.05705555555483</v>
      </c>
      <c r="H1543">
        <f t="shared" si="326"/>
        <v>9362.9572654320873</v>
      </c>
      <c r="I1543">
        <v>300</v>
      </c>
      <c r="J1543">
        <f t="shared" si="327"/>
        <v>333.33333333333331</v>
      </c>
      <c r="K1543">
        <f t="shared" si="328"/>
        <v>9362.9572654320873</v>
      </c>
      <c r="L1543">
        <f t="shared" si="329"/>
        <v>0</v>
      </c>
      <c r="M1543">
        <f t="shared" si="330"/>
        <v>10403.285850480097</v>
      </c>
      <c r="N1543">
        <f t="shared" si="331"/>
        <v>0</v>
      </c>
      <c r="O1543">
        <f t="shared" si="332"/>
        <v>10403.285850480097</v>
      </c>
      <c r="P1543">
        <f t="shared" si="333"/>
        <v>10736.619183813431</v>
      </c>
      <c r="Q1543">
        <f t="shared" si="334"/>
        <v>10.736619183813431</v>
      </c>
    </row>
    <row r="1544" spans="1:17" x14ac:dyDescent="0.3">
      <c r="A1544">
        <v>1535</v>
      </c>
      <c r="B1544">
        <v>61.4</v>
      </c>
      <c r="C1544">
        <f t="shared" si="322"/>
        <v>17.055555555555554</v>
      </c>
      <c r="D1544">
        <f t="shared" si="323"/>
        <v>113.88420833333331</v>
      </c>
      <c r="E1544">
        <f t="shared" si="324"/>
        <v>225.63</v>
      </c>
      <c r="F1544">
        <f t="shared" si="335"/>
        <v>555.55555555554997</v>
      </c>
      <c r="G1544">
        <f t="shared" si="325"/>
        <v>895.06976388888324</v>
      </c>
      <c r="H1544">
        <f t="shared" si="326"/>
        <v>15265.912084104841</v>
      </c>
      <c r="I1544">
        <v>300</v>
      </c>
      <c r="J1544">
        <f t="shared" si="327"/>
        <v>333.33333333333331</v>
      </c>
      <c r="K1544">
        <f t="shared" si="328"/>
        <v>15265.912084104841</v>
      </c>
      <c r="L1544">
        <f t="shared" si="329"/>
        <v>0</v>
      </c>
      <c r="M1544">
        <f t="shared" si="330"/>
        <v>16962.124537894266</v>
      </c>
      <c r="N1544">
        <f t="shared" si="331"/>
        <v>0</v>
      </c>
      <c r="O1544">
        <f t="shared" si="332"/>
        <v>16962.124537894266</v>
      </c>
      <c r="P1544">
        <f t="shared" si="333"/>
        <v>17295.457871227598</v>
      </c>
      <c r="Q1544">
        <f t="shared" si="334"/>
        <v>17.295457871227597</v>
      </c>
    </row>
    <row r="1545" spans="1:17" x14ac:dyDescent="0.3">
      <c r="A1545">
        <v>1536</v>
      </c>
      <c r="B1545">
        <v>63.2</v>
      </c>
      <c r="C1545">
        <f t="shared" si="322"/>
        <v>17.555555555555557</v>
      </c>
      <c r="D1545">
        <f t="shared" si="323"/>
        <v>120.65933333333334</v>
      </c>
      <c r="E1545">
        <f t="shared" si="324"/>
        <v>225.63</v>
      </c>
      <c r="F1545">
        <f t="shared" si="335"/>
        <v>1000.000000000007</v>
      </c>
      <c r="G1545">
        <f t="shared" si="325"/>
        <v>1346.2893333333404</v>
      </c>
      <c r="H1545">
        <f t="shared" si="326"/>
        <v>23634.857185185312</v>
      </c>
      <c r="I1545">
        <v>300</v>
      </c>
      <c r="J1545">
        <f t="shared" si="327"/>
        <v>333.33333333333331</v>
      </c>
      <c r="K1545">
        <f t="shared" si="328"/>
        <v>23634.857185185312</v>
      </c>
      <c r="L1545">
        <f t="shared" si="329"/>
        <v>0</v>
      </c>
      <c r="M1545">
        <f t="shared" si="330"/>
        <v>26260.952427983681</v>
      </c>
      <c r="N1545">
        <f t="shared" si="331"/>
        <v>0</v>
      </c>
      <c r="O1545">
        <f t="shared" si="332"/>
        <v>26260.952427983681</v>
      </c>
      <c r="P1545">
        <f t="shared" si="333"/>
        <v>26594.285761317013</v>
      </c>
      <c r="Q1545">
        <f t="shared" si="334"/>
        <v>26.594285761317014</v>
      </c>
    </row>
    <row r="1546" spans="1:17" x14ac:dyDescent="0.3">
      <c r="A1546">
        <v>1537</v>
      </c>
      <c r="B1546">
        <v>65.599999999999994</v>
      </c>
      <c r="C1546">
        <f t="shared" ref="C1546:C1609" si="336">B1546/3.6</f>
        <v>18.222222222222221</v>
      </c>
      <c r="D1546">
        <f t="shared" ref="D1546:D1609" si="337">0.5*$E$1*$E$2*$E$3*(C1546^2)</f>
        <v>129.9973333333333</v>
      </c>
      <c r="E1546">
        <f t="shared" ref="E1546:E1609" si="338">$H$1*$H$2*$H$3*COS(0)</f>
        <v>225.63</v>
      </c>
      <c r="F1546">
        <f t="shared" si="335"/>
        <v>1333.3333333333285</v>
      </c>
      <c r="G1546">
        <f t="shared" ref="G1546:G1609" si="339">D1546+E1546+F1546</f>
        <v>1688.9606666666618</v>
      </c>
      <c r="H1546">
        <f t="shared" ref="H1546:H1609" si="340">G1546*C1546</f>
        <v>30776.616592592502</v>
      </c>
      <c r="I1546">
        <v>300</v>
      </c>
      <c r="J1546">
        <f t="shared" ref="J1546:J1609" si="341">I1546/0.9</f>
        <v>333.33333333333331</v>
      </c>
      <c r="K1546">
        <f t="shared" ref="K1546:K1609" si="342">IF(H1546&gt;0,H1546,0)</f>
        <v>30776.616592592502</v>
      </c>
      <c r="L1546">
        <f t="shared" ref="L1546:L1609" si="343">IF(H1546&lt;0,H1546,0)</f>
        <v>0</v>
      </c>
      <c r="M1546">
        <f t="shared" ref="M1546:M1609" si="344">K1546/0.9</f>
        <v>34196.240658436109</v>
      </c>
      <c r="N1546">
        <f t="shared" ref="N1546:N1609" si="345">L1546*0.9</f>
        <v>0</v>
      </c>
      <c r="O1546">
        <f t="shared" ref="O1546:O1609" si="346">M1546+N1546</f>
        <v>34196.240658436109</v>
      </c>
      <c r="P1546">
        <f t="shared" ref="P1546:P1609" si="347">J1546+O1546</f>
        <v>34529.573991769445</v>
      </c>
      <c r="Q1546">
        <f t="shared" ref="Q1546:Q1609" si="348">P1546/1000</f>
        <v>34.529573991769446</v>
      </c>
    </row>
    <row r="1547" spans="1:17" x14ac:dyDescent="0.3">
      <c r="A1547">
        <v>1538</v>
      </c>
      <c r="B1547">
        <v>68.400000000000006</v>
      </c>
      <c r="C1547">
        <f t="shared" si="336"/>
        <v>19</v>
      </c>
      <c r="D1547">
        <f t="shared" si="337"/>
        <v>141.33149999999998</v>
      </c>
      <c r="E1547">
        <f t="shared" si="338"/>
        <v>225.63</v>
      </c>
      <c r="F1547">
        <f t="shared" ref="F1547:F1610" si="349">$H$1*((C1547-C1546)/(A1547-A1546))</f>
        <v>1555.555555555557</v>
      </c>
      <c r="G1547">
        <f t="shared" si="339"/>
        <v>1922.5170555555569</v>
      </c>
      <c r="H1547">
        <f t="shared" si="340"/>
        <v>36527.824055555582</v>
      </c>
      <c r="I1547">
        <v>300</v>
      </c>
      <c r="J1547">
        <f t="shared" si="341"/>
        <v>333.33333333333331</v>
      </c>
      <c r="K1547">
        <f t="shared" si="342"/>
        <v>36527.824055555582</v>
      </c>
      <c r="L1547">
        <f t="shared" si="343"/>
        <v>0</v>
      </c>
      <c r="M1547">
        <f t="shared" si="344"/>
        <v>40586.471172839534</v>
      </c>
      <c r="N1547">
        <f t="shared" si="345"/>
        <v>0</v>
      </c>
      <c r="O1547">
        <f t="shared" si="346"/>
        <v>40586.471172839534</v>
      </c>
      <c r="P1547">
        <f t="shared" si="347"/>
        <v>40919.80450617287</v>
      </c>
      <c r="Q1547">
        <f t="shared" si="348"/>
        <v>40.919804506172866</v>
      </c>
    </row>
    <row r="1548" spans="1:17" x14ac:dyDescent="0.3">
      <c r="A1548">
        <v>1539</v>
      </c>
      <c r="B1548">
        <v>71.599999999999994</v>
      </c>
      <c r="C1548">
        <f t="shared" si="336"/>
        <v>19.888888888888886</v>
      </c>
      <c r="D1548">
        <f t="shared" si="337"/>
        <v>154.86483333333328</v>
      </c>
      <c r="E1548">
        <f t="shared" si="338"/>
        <v>225.63</v>
      </c>
      <c r="F1548">
        <f t="shared" si="349"/>
        <v>1777.7777777777715</v>
      </c>
      <c r="G1548">
        <f t="shared" si="339"/>
        <v>2158.2726111111047</v>
      </c>
      <c r="H1548">
        <f t="shared" si="340"/>
        <v>42925.644154320849</v>
      </c>
      <c r="I1548">
        <v>300</v>
      </c>
      <c r="J1548">
        <f t="shared" si="341"/>
        <v>333.33333333333331</v>
      </c>
      <c r="K1548">
        <f t="shared" si="342"/>
        <v>42925.644154320849</v>
      </c>
      <c r="L1548">
        <f t="shared" si="343"/>
        <v>0</v>
      </c>
      <c r="M1548">
        <f t="shared" si="344"/>
        <v>47695.160171467607</v>
      </c>
      <c r="N1548">
        <f t="shared" si="345"/>
        <v>0</v>
      </c>
      <c r="O1548">
        <f t="shared" si="346"/>
        <v>47695.160171467607</v>
      </c>
      <c r="P1548">
        <f t="shared" si="347"/>
        <v>48028.493504800943</v>
      </c>
      <c r="Q1548">
        <f t="shared" si="348"/>
        <v>48.028493504800942</v>
      </c>
    </row>
    <row r="1549" spans="1:17" x14ac:dyDescent="0.3">
      <c r="A1549">
        <v>1540</v>
      </c>
      <c r="B1549">
        <v>74.900000000000006</v>
      </c>
      <c r="C1549">
        <f t="shared" si="336"/>
        <v>20.805555555555557</v>
      </c>
      <c r="D1549">
        <f t="shared" si="337"/>
        <v>169.46905208333334</v>
      </c>
      <c r="E1549">
        <f t="shared" si="338"/>
        <v>225.63</v>
      </c>
      <c r="F1549">
        <f t="shared" si="349"/>
        <v>1833.3333333333428</v>
      </c>
      <c r="G1549">
        <f t="shared" si="339"/>
        <v>2228.432385416676</v>
      </c>
      <c r="H1549">
        <f t="shared" si="340"/>
        <v>46363.773796585847</v>
      </c>
      <c r="I1549">
        <v>300</v>
      </c>
      <c r="J1549">
        <f t="shared" si="341"/>
        <v>333.33333333333331</v>
      </c>
      <c r="K1549">
        <f t="shared" si="342"/>
        <v>46363.773796585847</v>
      </c>
      <c r="L1549">
        <f t="shared" si="343"/>
        <v>0</v>
      </c>
      <c r="M1549">
        <f t="shared" si="344"/>
        <v>51515.304218428719</v>
      </c>
      <c r="N1549">
        <f t="shared" si="345"/>
        <v>0</v>
      </c>
      <c r="O1549">
        <f t="shared" si="346"/>
        <v>51515.304218428719</v>
      </c>
      <c r="P1549">
        <f t="shared" si="347"/>
        <v>51848.637551762054</v>
      </c>
      <c r="Q1549">
        <f t="shared" si="348"/>
        <v>51.848637551762053</v>
      </c>
    </row>
    <row r="1550" spans="1:17" x14ac:dyDescent="0.3">
      <c r="A1550">
        <v>1541</v>
      </c>
      <c r="B1550">
        <v>78.400000000000006</v>
      </c>
      <c r="C1550">
        <f t="shared" si="336"/>
        <v>21.777777777777779</v>
      </c>
      <c r="D1550">
        <f t="shared" si="337"/>
        <v>185.67733333333334</v>
      </c>
      <c r="E1550">
        <f t="shared" si="338"/>
        <v>225.63</v>
      </c>
      <c r="F1550">
        <f t="shared" si="349"/>
        <v>1944.444444444443</v>
      </c>
      <c r="G1550">
        <f t="shared" si="339"/>
        <v>2355.7517777777762</v>
      </c>
      <c r="H1550">
        <f t="shared" si="340"/>
        <v>51303.038716049348</v>
      </c>
      <c r="I1550">
        <v>300</v>
      </c>
      <c r="J1550">
        <f t="shared" si="341"/>
        <v>333.33333333333331</v>
      </c>
      <c r="K1550">
        <f t="shared" si="342"/>
        <v>51303.038716049348</v>
      </c>
      <c r="L1550">
        <f t="shared" si="343"/>
        <v>0</v>
      </c>
      <c r="M1550">
        <f t="shared" si="344"/>
        <v>57003.376351165942</v>
      </c>
      <c r="N1550">
        <f t="shared" si="345"/>
        <v>0</v>
      </c>
      <c r="O1550">
        <f t="shared" si="346"/>
        <v>57003.376351165942</v>
      </c>
      <c r="P1550">
        <f t="shared" si="347"/>
        <v>57336.709684499278</v>
      </c>
      <c r="Q1550">
        <f t="shared" si="348"/>
        <v>57.336709684499276</v>
      </c>
    </row>
    <row r="1551" spans="1:17" x14ac:dyDescent="0.3">
      <c r="A1551">
        <v>1542</v>
      </c>
      <c r="B1551">
        <v>81.8</v>
      </c>
      <c r="C1551">
        <f t="shared" si="336"/>
        <v>22.722222222222221</v>
      </c>
      <c r="D1551">
        <f t="shared" si="337"/>
        <v>202.13120833333329</v>
      </c>
      <c r="E1551">
        <f t="shared" si="338"/>
        <v>225.63</v>
      </c>
      <c r="F1551">
        <f t="shared" si="349"/>
        <v>1888.8888888888857</v>
      </c>
      <c r="G1551">
        <f t="shared" si="339"/>
        <v>2316.6500972222188</v>
      </c>
      <c r="H1551">
        <f t="shared" si="340"/>
        <v>52639.438320215973</v>
      </c>
      <c r="I1551">
        <v>300</v>
      </c>
      <c r="J1551">
        <f t="shared" si="341"/>
        <v>333.33333333333331</v>
      </c>
      <c r="K1551">
        <f t="shared" si="342"/>
        <v>52639.438320215973</v>
      </c>
      <c r="L1551">
        <f t="shared" si="343"/>
        <v>0</v>
      </c>
      <c r="M1551">
        <f t="shared" si="344"/>
        <v>58488.264800239966</v>
      </c>
      <c r="N1551">
        <f t="shared" si="345"/>
        <v>0</v>
      </c>
      <c r="O1551">
        <f t="shared" si="346"/>
        <v>58488.264800239966</v>
      </c>
      <c r="P1551">
        <f t="shared" si="347"/>
        <v>58821.598133573301</v>
      </c>
      <c r="Q1551">
        <f t="shared" si="348"/>
        <v>58.821598133573303</v>
      </c>
    </row>
    <row r="1552" spans="1:17" x14ac:dyDescent="0.3">
      <c r="A1552">
        <v>1543</v>
      </c>
      <c r="B1552">
        <v>84.9</v>
      </c>
      <c r="C1552">
        <f t="shared" si="336"/>
        <v>23.583333333333336</v>
      </c>
      <c r="D1552">
        <f t="shared" si="337"/>
        <v>217.74196875000001</v>
      </c>
      <c r="E1552">
        <f t="shared" si="338"/>
        <v>225.63</v>
      </c>
      <c r="F1552">
        <f t="shared" si="349"/>
        <v>1722.2222222222285</v>
      </c>
      <c r="G1552">
        <f t="shared" si="339"/>
        <v>2165.5941909722287</v>
      </c>
      <c r="H1552">
        <f t="shared" si="340"/>
        <v>51071.929670428399</v>
      </c>
      <c r="I1552">
        <v>300</v>
      </c>
      <c r="J1552">
        <f t="shared" si="341"/>
        <v>333.33333333333331</v>
      </c>
      <c r="K1552">
        <f t="shared" si="342"/>
        <v>51071.929670428399</v>
      </c>
      <c r="L1552">
        <f t="shared" si="343"/>
        <v>0</v>
      </c>
      <c r="M1552">
        <f t="shared" si="344"/>
        <v>56746.588522698221</v>
      </c>
      <c r="N1552">
        <f t="shared" si="345"/>
        <v>0</v>
      </c>
      <c r="O1552">
        <f t="shared" si="346"/>
        <v>56746.588522698221</v>
      </c>
      <c r="P1552">
        <f t="shared" si="347"/>
        <v>57079.921856031557</v>
      </c>
      <c r="Q1552">
        <f t="shared" si="348"/>
        <v>57.079921856031554</v>
      </c>
    </row>
    <row r="1553" spans="1:17" x14ac:dyDescent="0.3">
      <c r="A1553">
        <v>1544</v>
      </c>
      <c r="B1553">
        <v>87.4</v>
      </c>
      <c r="C1553">
        <f t="shared" si="336"/>
        <v>24.277777777777779</v>
      </c>
      <c r="D1553">
        <f t="shared" si="337"/>
        <v>230.75420833333331</v>
      </c>
      <c r="E1553">
        <f t="shared" si="338"/>
        <v>225.63</v>
      </c>
      <c r="F1553">
        <f t="shared" si="349"/>
        <v>1388.8888888888857</v>
      </c>
      <c r="G1553">
        <f t="shared" si="339"/>
        <v>1845.2730972222189</v>
      </c>
      <c r="H1553">
        <f t="shared" si="340"/>
        <v>44799.130193672761</v>
      </c>
      <c r="I1553">
        <v>300</v>
      </c>
      <c r="J1553">
        <f t="shared" si="341"/>
        <v>333.33333333333331</v>
      </c>
      <c r="K1553">
        <f t="shared" si="342"/>
        <v>44799.130193672761</v>
      </c>
      <c r="L1553">
        <f t="shared" si="343"/>
        <v>0</v>
      </c>
      <c r="M1553">
        <f t="shared" si="344"/>
        <v>49776.811326303068</v>
      </c>
      <c r="N1553">
        <f t="shared" si="345"/>
        <v>0</v>
      </c>
      <c r="O1553">
        <f t="shared" si="346"/>
        <v>49776.811326303068</v>
      </c>
      <c r="P1553">
        <f t="shared" si="347"/>
        <v>50110.144659636404</v>
      </c>
      <c r="Q1553">
        <f t="shared" si="348"/>
        <v>50.110144659636404</v>
      </c>
    </row>
    <row r="1554" spans="1:17" x14ac:dyDescent="0.3">
      <c r="A1554">
        <v>1545</v>
      </c>
      <c r="B1554">
        <v>89</v>
      </c>
      <c r="C1554">
        <f t="shared" si="336"/>
        <v>24.722222222222221</v>
      </c>
      <c r="D1554">
        <f t="shared" si="337"/>
        <v>239.28020833333329</v>
      </c>
      <c r="E1554">
        <f t="shared" si="338"/>
        <v>225.63</v>
      </c>
      <c r="F1554">
        <f t="shared" si="349"/>
        <v>888.88888888888573</v>
      </c>
      <c r="G1554">
        <f t="shared" si="339"/>
        <v>1353.799097222219</v>
      </c>
      <c r="H1554">
        <f t="shared" si="340"/>
        <v>33468.922125771525</v>
      </c>
      <c r="I1554">
        <v>300</v>
      </c>
      <c r="J1554">
        <f t="shared" si="341"/>
        <v>333.33333333333331</v>
      </c>
      <c r="K1554">
        <f t="shared" si="342"/>
        <v>33468.922125771525</v>
      </c>
      <c r="L1554">
        <f t="shared" si="343"/>
        <v>0</v>
      </c>
      <c r="M1554">
        <f t="shared" si="344"/>
        <v>37187.69125085725</v>
      </c>
      <c r="N1554">
        <f t="shared" si="345"/>
        <v>0</v>
      </c>
      <c r="O1554">
        <f t="shared" si="346"/>
        <v>37187.69125085725</v>
      </c>
      <c r="P1554">
        <f t="shared" si="347"/>
        <v>37521.024584190585</v>
      </c>
      <c r="Q1554">
        <f t="shared" si="348"/>
        <v>37.521024584190585</v>
      </c>
    </row>
    <row r="1555" spans="1:17" x14ac:dyDescent="0.3">
      <c r="A1555">
        <v>1546</v>
      </c>
      <c r="B1555">
        <v>90</v>
      </c>
      <c r="C1555">
        <f t="shared" si="336"/>
        <v>25</v>
      </c>
      <c r="D1555">
        <f t="shared" si="337"/>
        <v>244.68749999999997</v>
      </c>
      <c r="E1555">
        <f t="shared" si="338"/>
        <v>225.63</v>
      </c>
      <c r="F1555">
        <f t="shared" si="349"/>
        <v>555.55555555555713</v>
      </c>
      <c r="G1555">
        <f t="shared" si="339"/>
        <v>1025.8730555555571</v>
      </c>
      <c r="H1555">
        <f t="shared" si="340"/>
        <v>25646.826388888927</v>
      </c>
      <c r="I1555">
        <v>300</v>
      </c>
      <c r="J1555">
        <f t="shared" si="341"/>
        <v>333.33333333333331</v>
      </c>
      <c r="K1555">
        <f t="shared" si="342"/>
        <v>25646.826388888927</v>
      </c>
      <c r="L1555">
        <f t="shared" si="343"/>
        <v>0</v>
      </c>
      <c r="M1555">
        <f t="shared" si="344"/>
        <v>28496.47376543214</v>
      </c>
      <c r="N1555">
        <f t="shared" si="345"/>
        <v>0</v>
      </c>
      <c r="O1555">
        <f t="shared" si="346"/>
        <v>28496.47376543214</v>
      </c>
      <c r="P1555">
        <f t="shared" si="347"/>
        <v>28829.807098765472</v>
      </c>
      <c r="Q1555">
        <f t="shared" si="348"/>
        <v>28.829807098765471</v>
      </c>
    </row>
    <row r="1556" spans="1:17" x14ac:dyDescent="0.3">
      <c r="A1556">
        <v>1547</v>
      </c>
      <c r="B1556">
        <v>90.6</v>
      </c>
      <c r="C1556">
        <f t="shared" si="336"/>
        <v>25.166666666666664</v>
      </c>
      <c r="D1556">
        <f t="shared" si="337"/>
        <v>247.96087499999993</v>
      </c>
      <c r="E1556">
        <f t="shared" si="338"/>
        <v>225.63</v>
      </c>
      <c r="F1556">
        <f t="shared" si="349"/>
        <v>333.3333333333286</v>
      </c>
      <c r="G1556">
        <f t="shared" si="339"/>
        <v>806.92420833332858</v>
      </c>
      <c r="H1556">
        <f t="shared" si="340"/>
        <v>20307.592576388768</v>
      </c>
      <c r="I1556">
        <v>300</v>
      </c>
      <c r="J1556">
        <f t="shared" si="341"/>
        <v>333.33333333333331</v>
      </c>
      <c r="K1556">
        <f t="shared" si="342"/>
        <v>20307.592576388768</v>
      </c>
      <c r="L1556">
        <f t="shared" si="343"/>
        <v>0</v>
      </c>
      <c r="M1556">
        <f t="shared" si="344"/>
        <v>22563.991751543075</v>
      </c>
      <c r="N1556">
        <f t="shared" si="345"/>
        <v>0</v>
      </c>
      <c r="O1556">
        <f t="shared" si="346"/>
        <v>22563.991751543075</v>
      </c>
      <c r="P1556">
        <f t="shared" si="347"/>
        <v>22897.325084876407</v>
      </c>
      <c r="Q1556">
        <f t="shared" si="348"/>
        <v>22.897325084876407</v>
      </c>
    </row>
    <row r="1557" spans="1:17" x14ac:dyDescent="0.3">
      <c r="A1557">
        <v>1548</v>
      </c>
      <c r="B1557">
        <v>91</v>
      </c>
      <c r="C1557">
        <f t="shared" si="336"/>
        <v>25.277777777777779</v>
      </c>
      <c r="D1557">
        <f t="shared" si="337"/>
        <v>250.15520833333332</v>
      </c>
      <c r="E1557">
        <f t="shared" si="338"/>
        <v>225.63</v>
      </c>
      <c r="F1557">
        <f t="shared" si="349"/>
        <v>222.22222222222854</v>
      </c>
      <c r="G1557">
        <f t="shared" si="339"/>
        <v>698.00743055556188</v>
      </c>
      <c r="H1557">
        <f t="shared" si="340"/>
        <v>17644.07671682115</v>
      </c>
      <c r="I1557">
        <v>300</v>
      </c>
      <c r="J1557">
        <f t="shared" si="341"/>
        <v>333.33333333333331</v>
      </c>
      <c r="K1557">
        <f t="shared" si="342"/>
        <v>17644.07671682115</v>
      </c>
      <c r="L1557">
        <f t="shared" si="343"/>
        <v>0</v>
      </c>
      <c r="M1557">
        <f t="shared" si="344"/>
        <v>19604.529685356832</v>
      </c>
      <c r="N1557">
        <f t="shared" si="345"/>
        <v>0</v>
      </c>
      <c r="O1557">
        <f t="shared" si="346"/>
        <v>19604.529685356832</v>
      </c>
      <c r="P1557">
        <f t="shared" si="347"/>
        <v>19937.863018690165</v>
      </c>
      <c r="Q1557">
        <f t="shared" si="348"/>
        <v>19.937863018690166</v>
      </c>
    </row>
    <row r="1558" spans="1:17" x14ac:dyDescent="0.3">
      <c r="A1558">
        <v>1549</v>
      </c>
      <c r="B1558">
        <v>91.5</v>
      </c>
      <c r="C1558">
        <f t="shared" si="336"/>
        <v>25.416666666666664</v>
      </c>
      <c r="D1558">
        <f t="shared" si="337"/>
        <v>252.91171874999992</v>
      </c>
      <c r="E1558">
        <f t="shared" si="338"/>
        <v>225.63</v>
      </c>
      <c r="F1558">
        <f t="shared" si="349"/>
        <v>277.77777777777146</v>
      </c>
      <c r="G1558">
        <f t="shared" si="339"/>
        <v>756.31949652777143</v>
      </c>
      <c r="H1558">
        <f t="shared" si="340"/>
        <v>19223.120536747523</v>
      </c>
      <c r="I1558">
        <v>300</v>
      </c>
      <c r="J1558">
        <f t="shared" si="341"/>
        <v>333.33333333333331</v>
      </c>
      <c r="K1558">
        <f t="shared" si="342"/>
        <v>19223.120536747523</v>
      </c>
      <c r="L1558">
        <f t="shared" si="343"/>
        <v>0</v>
      </c>
      <c r="M1558">
        <f t="shared" si="344"/>
        <v>21359.022818608359</v>
      </c>
      <c r="N1558">
        <f t="shared" si="345"/>
        <v>0</v>
      </c>
      <c r="O1558">
        <f t="shared" si="346"/>
        <v>21359.022818608359</v>
      </c>
      <c r="P1558">
        <f t="shared" si="347"/>
        <v>21692.356151941691</v>
      </c>
      <c r="Q1558">
        <f t="shared" si="348"/>
        <v>21.692356151941691</v>
      </c>
    </row>
    <row r="1559" spans="1:17" x14ac:dyDescent="0.3">
      <c r="A1559">
        <v>1550</v>
      </c>
      <c r="B1559">
        <v>92</v>
      </c>
      <c r="C1559">
        <f t="shared" si="336"/>
        <v>25.555555555555554</v>
      </c>
      <c r="D1559">
        <f t="shared" si="337"/>
        <v>255.68333333333328</v>
      </c>
      <c r="E1559">
        <f t="shared" si="338"/>
        <v>225.63</v>
      </c>
      <c r="F1559">
        <f t="shared" si="349"/>
        <v>277.77777777777857</v>
      </c>
      <c r="G1559">
        <f t="shared" si="339"/>
        <v>759.09111111111179</v>
      </c>
      <c r="H1559">
        <f t="shared" si="340"/>
        <v>19398.995061728412</v>
      </c>
      <c r="I1559">
        <v>300</v>
      </c>
      <c r="J1559">
        <f t="shared" si="341"/>
        <v>333.33333333333331</v>
      </c>
      <c r="K1559">
        <f t="shared" si="342"/>
        <v>19398.995061728412</v>
      </c>
      <c r="L1559">
        <f t="shared" si="343"/>
        <v>0</v>
      </c>
      <c r="M1559">
        <f t="shared" si="344"/>
        <v>21554.438957476013</v>
      </c>
      <c r="N1559">
        <f t="shared" si="345"/>
        <v>0</v>
      </c>
      <c r="O1559">
        <f t="shared" si="346"/>
        <v>21554.438957476013</v>
      </c>
      <c r="P1559">
        <f t="shared" si="347"/>
        <v>21887.772290809346</v>
      </c>
      <c r="Q1559">
        <f t="shared" si="348"/>
        <v>21.887772290809345</v>
      </c>
    </row>
    <row r="1560" spans="1:17" x14ac:dyDescent="0.3">
      <c r="A1560">
        <v>1551</v>
      </c>
      <c r="B1560">
        <v>92.7</v>
      </c>
      <c r="C1560">
        <f t="shared" si="336"/>
        <v>25.75</v>
      </c>
      <c r="D1560">
        <f t="shared" si="337"/>
        <v>259.58896874999999</v>
      </c>
      <c r="E1560">
        <f t="shared" si="338"/>
        <v>225.63</v>
      </c>
      <c r="F1560">
        <f t="shared" si="349"/>
        <v>388.88888888889284</v>
      </c>
      <c r="G1560">
        <f t="shared" si="339"/>
        <v>874.10785763889282</v>
      </c>
      <c r="H1560">
        <f t="shared" si="340"/>
        <v>22508.277334201492</v>
      </c>
      <c r="I1560">
        <v>300</v>
      </c>
      <c r="J1560">
        <f t="shared" si="341"/>
        <v>333.33333333333331</v>
      </c>
      <c r="K1560">
        <f t="shared" si="342"/>
        <v>22508.277334201492</v>
      </c>
      <c r="L1560">
        <f t="shared" si="343"/>
        <v>0</v>
      </c>
      <c r="M1560">
        <f t="shared" si="344"/>
        <v>25009.197038001657</v>
      </c>
      <c r="N1560">
        <f t="shared" si="345"/>
        <v>0</v>
      </c>
      <c r="O1560">
        <f t="shared" si="346"/>
        <v>25009.197038001657</v>
      </c>
      <c r="P1560">
        <f t="shared" si="347"/>
        <v>25342.530371334989</v>
      </c>
      <c r="Q1560">
        <f t="shared" si="348"/>
        <v>25.342530371334991</v>
      </c>
    </row>
    <row r="1561" spans="1:17" x14ac:dyDescent="0.3">
      <c r="A1561">
        <v>1552</v>
      </c>
      <c r="B1561">
        <v>93.4</v>
      </c>
      <c r="C1561">
        <f t="shared" si="336"/>
        <v>25.944444444444446</v>
      </c>
      <c r="D1561">
        <f t="shared" si="337"/>
        <v>263.52420833333338</v>
      </c>
      <c r="E1561">
        <f t="shared" si="338"/>
        <v>225.63</v>
      </c>
      <c r="F1561">
        <f t="shared" si="349"/>
        <v>388.88888888889284</v>
      </c>
      <c r="G1561">
        <f t="shared" si="339"/>
        <v>878.04309722222615</v>
      </c>
      <c r="H1561">
        <f t="shared" si="340"/>
        <v>22780.340355709981</v>
      </c>
      <c r="I1561">
        <v>300</v>
      </c>
      <c r="J1561">
        <f t="shared" si="341"/>
        <v>333.33333333333331</v>
      </c>
      <c r="K1561">
        <f t="shared" si="342"/>
        <v>22780.340355709981</v>
      </c>
      <c r="L1561">
        <f t="shared" si="343"/>
        <v>0</v>
      </c>
      <c r="M1561">
        <f t="shared" si="344"/>
        <v>25311.489284122199</v>
      </c>
      <c r="N1561">
        <f t="shared" si="345"/>
        <v>0</v>
      </c>
      <c r="O1561">
        <f t="shared" si="346"/>
        <v>25311.489284122199</v>
      </c>
      <c r="P1561">
        <f t="shared" si="347"/>
        <v>25644.822617455531</v>
      </c>
      <c r="Q1561">
        <f t="shared" si="348"/>
        <v>25.644822617455532</v>
      </c>
    </row>
    <row r="1562" spans="1:17" x14ac:dyDescent="0.3">
      <c r="A1562">
        <v>1553</v>
      </c>
      <c r="B1562">
        <v>94.2</v>
      </c>
      <c r="C1562">
        <f t="shared" si="336"/>
        <v>26.166666666666668</v>
      </c>
      <c r="D1562">
        <f t="shared" si="337"/>
        <v>268.05787499999997</v>
      </c>
      <c r="E1562">
        <f t="shared" si="338"/>
        <v>225.63</v>
      </c>
      <c r="F1562">
        <f t="shared" si="349"/>
        <v>444.44444444444287</v>
      </c>
      <c r="G1562">
        <f t="shared" si="339"/>
        <v>938.13231944444283</v>
      </c>
      <c r="H1562">
        <f t="shared" si="340"/>
        <v>24547.795692129588</v>
      </c>
      <c r="I1562">
        <v>300</v>
      </c>
      <c r="J1562">
        <f t="shared" si="341"/>
        <v>333.33333333333331</v>
      </c>
      <c r="K1562">
        <f t="shared" si="342"/>
        <v>24547.795692129588</v>
      </c>
      <c r="L1562">
        <f t="shared" si="343"/>
        <v>0</v>
      </c>
      <c r="M1562">
        <f t="shared" si="344"/>
        <v>27275.328546810651</v>
      </c>
      <c r="N1562">
        <f t="shared" si="345"/>
        <v>0</v>
      </c>
      <c r="O1562">
        <f t="shared" si="346"/>
        <v>27275.328546810651</v>
      </c>
      <c r="P1562">
        <f t="shared" si="347"/>
        <v>27608.661880143984</v>
      </c>
      <c r="Q1562">
        <f t="shared" si="348"/>
        <v>27.608661880143984</v>
      </c>
    </row>
    <row r="1563" spans="1:17" x14ac:dyDescent="0.3">
      <c r="A1563">
        <v>1554</v>
      </c>
      <c r="B1563">
        <v>94.9</v>
      </c>
      <c r="C1563">
        <f t="shared" si="336"/>
        <v>26.361111111111111</v>
      </c>
      <c r="D1563">
        <f t="shared" si="337"/>
        <v>272.05655208333326</v>
      </c>
      <c r="E1563">
        <f t="shared" si="338"/>
        <v>225.63</v>
      </c>
      <c r="F1563">
        <f t="shared" si="349"/>
        <v>388.88888888888573</v>
      </c>
      <c r="G1563">
        <f t="shared" si="339"/>
        <v>886.57544097221898</v>
      </c>
      <c r="H1563">
        <f t="shared" si="340"/>
        <v>23371.113707850993</v>
      </c>
      <c r="I1563">
        <v>300</v>
      </c>
      <c r="J1563">
        <f t="shared" si="341"/>
        <v>333.33333333333331</v>
      </c>
      <c r="K1563">
        <f t="shared" si="342"/>
        <v>23371.113707850993</v>
      </c>
      <c r="L1563">
        <f t="shared" si="343"/>
        <v>0</v>
      </c>
      <c r="M1563">
        <f t="shared" si="344"/>
        <v>25967.904119834435</v>
      </c>
      <c r="N1563">
        <f t="shared" si="345"/>
        <v>0</v>
      </c>
      <c r="O1563">
        <f t="shared" si="346"/>
        <v>25967.904119834435</v>
      </c>
      <c r="P1563">
        <f t="shared" si="347"/>
        <v>26301.237453167767</v>
      </c>
      <c r="Q1563">
        <f t="shared" si="348"/>
        <v>26.301237453167769</v>
      </c>
    </row>
    <row r="1564" spans="1:17" x14ac:dyDescent="0.3">
      <c r="A1564">
        <v>1555</v>
      </c>
      <c r="B1564">
        <v>95.7</v>
      </c>
      <c r="C1564">
        <f t="shared" si="336"/>
        <v>26.583333333333332</v>
      </c>
      <c r="D1564">
        <f t="shared" si="337"/>
        <v>276.66271874999995</v>
      </c>
      <c r="E1564">
        <f t="shared" si="338"/>
        <v>225.63</v>
      </c>
      <c r="F1564">
        <f t="shared" si="349"/>
        <v>444.44444444444287</v>
      </c>
      <c r="G1564">
        <f t="shared" si="339"/>
        <v>946.73716319444281</v>
      </c>
      <c r="H1564">
        <f t="shared" si="340"/>
        <v>25167.429588252271</v>
      </c>
      <c r="I1564">
        <v>300</v>
      </c>
      <c r="J1564">
        <f t="shared" si="341"/>
        <v>333.33333333333331</v>
      </c>
      <c r="K1564">
        <f t="shared" si="342"/>
        <v>25167.429588252271</v>
      </c>
      <c r="L1564">
        <f t="shared" si="343"/>
        <v>0</v>
      </c>
      <c r="M1564">
        <f t="shared" si="344"/>
        <v>27963.810653613633</v>
      </c>
      <c r="N1564">
        <f t="shared" si="345"/>
        <v>0</v>
      </c>
      <c r="O1564">
        <f t="shared" si="346"/>
        <v>27963.810653613633</v>
      </c>
      <c r="P1564">
        <f t="shared" si="347"/>
        <v>28297.143986946965</v>
      </c>
      <c r="Q1564">
        <f t="shared" si="348"/>
        <v>28.297143986946963</v>
      </c>
    </row>
    <row r="1565" spans="1:17" x14ac:dyDescent="0.3">
      <c r="A1565">
        <v>1556</v>
      </c>
      <c r="B1565">
        <v>96.6</v>
      </c>
      <c r="C1565">
        <f t="shared" si="336"/>
        <v>26.833333333333332</v>
      </c>
      <c r="D1565">
        <f t="shared" si="337"/>
        <v>281.89087499999994</v>
      </c>
      <c r="E1565">
        <f t="shared" si="338"/>
        <v>225.63</v>
      </c>
      <c r="F1565">
        <f t="shared" si="349"/>
        <v>500</v>
      </c>
      <c r="G1565">
        <f t="shared" si="339"/>
        <v>1007.5208749999999</v>
      </c>
      <c r="H1565">
        <f t="shared" si="340"/>
        <v>27035.143479166665</v>
      </c>
      <c r="I1565">
        <v>300</v>
      </c>
      <c r="J1565">
        <f t="shared" si="341"/>
        <v>333.33333333333331</v>
      </c>
      <c r="K1565">
        <f t="shared" si="342"/>
        <v>27035.143479166665</v>
      </c>
      <c r="L1565">
        <f t="shared" si="343"/>
        <v>0</v>
      </c>
      <c r="M1565">
        <f t="shared" si="344"/>
        <v>30039.048310185182</v>
      </c>
      <c r="N1565">
        <f t="shared" si="345"/>
        <v>0</v>
      </c>
      <c r="O1565">
        <f t="shared" si="346"/>
        <v>30039.048310185182</v>
      </c>
      <c r="P1565">
        <f t="shared" si="347"/>
        <v>30372.381643518514</v>
      </c>
      <c r="Q1565">
        <f t="shared" si="348"/>
        <v>30.372381643518516</v>
      </c>
    </row>
    <row r="1566" spans="1:17" x14ac:dyDescent="0.3">
      <c r="A1566">
        <v>1557</v>
      </c>
      <c r="B1566">
        <v>97.7</v>
      </c>
      <c r="C1566">
        <f t="shared" si="336"/>
        <v>27.138888888888889</v>
      </c>
      <c r="D1566">
        <f t="shared" si="337"/>
        <v>288.34730208333332</v>
      </c>
      <c r="E1566">
        <f t="shared" si="338"/>
        <v>225.63</v>
      </c>
      <c r="F1566">
        <f t="shared" si="349"/>
        <v>611.11111111111427</v>
      </c>
      <c r="G1566">
        <f t="shared" si="339"/>
        <v>1125.0884131944476</v>
      </c>
      <c r="H1566">
        <f t="shared" si="340"/>
        <v>30533.649435860425</v>
      </c>
      <c r="I1566">
        <v>300</v>
      </c>
      <c r="J1566">
        <f t="shared" si="341"/>
        <v>333.33333333333331</v>
      </c>
      <c r="K1566">
        <f t="shared" si="342"/>
        <v>30533.649435860425</v>
      </c>
      <c r="L1566">
        <f t="shared" si="343"/>
        <v>0</v>
      </c>
      <c r="M1566">
        <f t="shared" si="344"/>
        <v>33926.277150956026</v>
      </c>
      <c r="N1566">
        <f t="shared" si="345"/>
        <v>0</v>
      </c>
      <c r="O1566">
        <f t="shared" si="346"/>
        <v>33926.277150956026</v>
      </c>
      <c r="P1566">
        <f t="shared" si="347"/>
        <v>34259.610484289362</v>
      </c>
      <c r="Q1566">
        <f t="shared" si="348"/>
        <v>34.259610484289361</v>
      </c>
    </row>
    <row r="1567" spans="1:17" x14ac:dyDescent="0.3">
      <c r="A1567">
        <v>1558</v>
      </c>
      <c r="B1567">
        <v>98.9</v>
      </c>
      <c r="C1567">
        <f t="shared" si="336"/>
        <v>27.472222222222221</v>
      </c>
      <c r="D1567">
        <f t="shared" si="337"/>
        <v>295.47405208333328</v>
      </c>
      <c r="E1567">
        <f t="shared" si="338"/>
        <v>225.63</v>
      </c>
      <c r="F1567">
        <f t="shared" si="349"/>
        <v>666.66666666666424</v>
      </c>
      <c r="G1567">
        <f t="shared" si="339"/>
        <v>1187.7707187499975</v>
      </c>
      <c r="H1567">
        <f t="shared" si="340"/>
        <v>32630.701134548541</v>
      </c>
      <c r="I1567">
        <v>300</v>
      </c>
      <c r="J1567">
        <f t="shared" si="341"/>
        <v>333.33333333333331</v>
      </c>
      <c r="K1567">
        <f t="shared" si="342"/>
        <v>32630.701134548541</v>
      </c>
      <c r="L1567">
        <f t="shared" si="343"/>
        <v>0</v>
      </c>
      <c r="M1567">
        <f t="shared" si="344"/>
        <v>36256.334593942825</v>
      </c>
      <c r="N1567">
        <f t="shared" si="345"/>
        <v>0</v>
      </c>
      <c r="O1567">
        <f t="shared" si="346"/>
        <v>36256.334593942825</v>
      </c>
      <c r="P1567">
        <f t="shared" si="347"/>
        <v>36589.667927276161</v>
      </c>
      <c r="Q1567">
        <f t="shared" si="348"/>
        <v>36.58966792727616</v>
      </c>
    </row>
    <row r="1568" spans="1:17" x14ac:dyDescent="0.3">
      <c r="A1568">
        <v>1559</v>
      </c>
      <c r="B1568">
        <v>100.4</v>
      </c>
      <c r="C1568">
        <f t="shared" si="336"/>
        <v>27.888888888888889</v>
      </c>
      <c r="D1568">
        <f t="shared" si="337"/>
        <v>304.50483333333335</v>
      </c>
      <c r="E1568">
        <f t="shared" si="338"/>
        <v>225.63</v>
      </c>
      <c r="F1568">
        <f t="shared" si="349"/>
        <v>833.33333333333576</v>
      </c>
      <c r="G1568">
        <f t="shared" si="339"/>
        <v>1363.468166666669</v>
      </c>
      <c r="H1568">
        <f t="shared" si="340"/>
        <v>38025.612203703771</v>
      </c>
      <c r="I1568">
        <v>300</v>
      </c>
      <c r="J1568">
        <f t="shared" si="341"/>
        <v>333.33333333333331</v>
      </c>
      <c r="K1568">
        <f t="shared" si="342"/>
        <v>38025.612203703771</v>
      </c>
      <c r="L1568">
        <f t="shared" si="343"/>
        <v>0</v>
      </c>
      <c r="M1568">
        <f t="shared" si="344"/>
        <v>42250.680226337521</v>
      </c>
      <c r="N1568">
        <f t="shared" si="345"/>
        <v>0</v>
      </c>
      <c r="O1568">
        <f t="shared" si="346"/>
        <v>42250.680226337521</v>
      </c>
      <c r="P1568">
        <f t="shared" si="347"/>
        <v>42584.013559670857</v>
      </c>
      <c r="Q1568">
        <f t="shared" si="348"/>
        <v>42.584013559670858</v>
      </c>
    </row>
    <row r="1569" spans="1:17" x14ac:dyDescent="0.3">
      <c r="A1569">
        <v>1560</v>
      </c>
      <c r="B1569">
        <v>102</v>
      </c>
      <c r="C1569">
        <f t="shared" si="336"/>
        <v>28.333333333333332</v>
      </c>
      <c r="D1569">
        <f t="shared" si="337"/>
        <v>314.28749999999997</v>
      </c>
      <c r="E1569">
        <f t="shared" si="338"/>
        <v>225.63</v>
      </c>
      <c r="F1569">
        <f t="shared" si="349"/>
        <v>888.88888888888573</v>
      </c>
      <c r="G1569">
        <f t="shared" si="339"/>
        <v>1428.8063888888857</v>
      </c>
      <c r="H1569">
        <f t="shared" si="340"/>
        <v>40482.847685185094</v>
      </c>
      <c r="I1569">
        <v>300</v>
      </c>
      <c r="J1569">
        <f t="shared" si="341"/>
        <v>333.33333333333331</v>
      </c>
      <c r="K1569">
        <f t="shared" si="342"/>
        <v>40482.847685185094</v>
      </c>
      <c r="L1569">
        <f t="shared" si="343"/>
        <v>0</v>
      </c>
      <c r="M1569">
        <f t="shared" si="344"/>
        <v>44980.94187242788</v>
      </c>
      <c r="N1569">
        <f t="shared" si="345"/>
        <v>0</v>
      </c>
      <c r="O1569">
        <f t="shared" si="346"/>
        <v>44980.94187242788</v>
      </c>
      <c r="P1569">
        <f t="shared" si="347"/>
        <v>45314.275205761216</v>
      </c>
      <c r="Q1569">
        <f t="shared" si="348"/>
        <v>45.314275205761213</v>
      </c>
    </row>
    <row r="1570" spans="1:17" x14ac:dyDescent="0.3">
      <c r="A1570">
        <v>1561</v>
      </c>
      <c r="B1570">
        <v>103.6</v>
      </c>
      <c r="C1570">
        <f t="shared" si="336"/>
        <v>28.777777777777775</v>
      </c>
      <c r="D1570">
        <f t="shared" si="337"/>
        <v>324.22483333333321</v>
      </c>
      <c r="E1570">
        <f t="shared" si="338"/>
        <v>225.63</v>
      </c>
      <c r="F1570">
        <f t="shared" si="349"/>
        <v>888.88888888888573</v>
      </c>
      <c r="G1570">
        <f t="shared" si="339"/>
        <v>1438.7437222222188</v>
      </c>
      <c r="H1570">
        <f t="shared" si="340"/>
        <v>41403.847117283847</v>
      </c>
      <c r="I1570">
        <v>300</v>
      </c>
      <c r="J1570">
        <f t="shared" si="341"/>
        <v>333.33333333333331</v>
      </c>
      <c r="K1570">
        <f t="shared" si="342"/>
        <v>41403.847117283847</v>
      </c>
      <c r="L1570">
        <f t="shared" si="343"/>
        <v>0</v>
      </c>
      <c r="M1570">
        <f t="shared" si="344"/>
        <v>46004.274574759831</v>
      </c>
      <c r="N1570">
        <f t="shared" si="345"/>
        <v>0</v>
      </c>
      <c r="O1570">
        <f t="shared" si="346"/>
        <v>46004.274574759831</v>
      </c>
      <c r="P1570">
        <f t="shared" si="347"/>
        <v>46337.607908093167</v>
      </c>
      <c r="Q1570">
        <f t="shared" si="348"/>
        <v>46.337607908093169</v>
      </c>
    </row>
    <row r="1571" spans="1:17" x14ac:dyDescent="0.3">
      <c r="A1571">
        <v>1562</v>
      </c>
      <c r="B1571">
        <v>105.2</v>
      </c>
      <c r="C1571">
        <f t="shared" si="336"/>
        <v>29.222222222222221</v>
      </c>
      <c r="D1571">
        <f t="shared" si="337"/>
        <v>334.31683333333331</v>
      </c>
      <c r="E1571">
        <f t="shared" si="338"/>
        <v>225.63</v>
      </c>
      <c r="F1571">
        <f t="shared" si="349"/>
        <v>888.88888888889278</v>
      </c>
      <c r="G1571">
        <f t="shared" si="339"/>
        <v>1448.8357222222262</v>
      </c>
      <c r="H1571">
        <f t="shared" si="340"/>
        <v>42338.199438271717</v>
      </c>
      <c r="I1571">
        <v>300</v>
      </c>
      <c r="J1571">
        <f t="shared" si="341"/>
        <v>333.33333333333331</v>
      </c>
      <c r="K1571">
        <f t="shared" si="342"/>
        <v>42338.199438271717</v>
      </c>
      <c r="L1571">
        <f t="shared" si="343"/>
        <v>0</v>
      </c>
      <c r="M1571">
        <f t="shared" si="344"/>
        <v>47042.443820301909</v>
      </c>
      <c r="N1571">
        <f t="shared" si="345"/>
        <v>0</v>
      </c>
      <c r="O1571">
        <f t="shared" si="346"/>
        <v>47042.443820301909</v>
      </c>
      <c r="P1571">
        <f t="shared" si="347"/>
        <v>47375.777153635245</v>
      </c>
      <c r="Q1571">
        <f t="shared" si="348"/>
        <v>47.375777153635248</v>
      </c>
    </row>
    <row r="1572" spans="1:17" x14ac:dyDescent="0.3">
      <c r="A1572">
        <v>1563</v>
      </c>
      <c r="B1572">
        <v>106.8</v>
      </c>
      <c r="C1572">
        <f t="shared" si="336"/>
        <v>29.666666666666664</v>
      </c>
      <c r="D1572">
        <f t="shared" si="337"/>
        <v>344.56349999999992</v>
      </c>
      <c r="E1572">
        <f t="shared" si="338"/>
        <v>225.63</v>
      </c>
      <c r="F1572">
        <f t="shared" si="349"/>
        <v>888.88888888888573</v>
      </c>
      <c r="G1572">
        <f t="shared" si="339"/>
        <v>1459.0823888888856</v>
      </c>
      <c r="H1572">
        <f t="shared" si="340"/>
        <v>43286.11087037027</v>
      </c>
      <c r="I1572">
        <v>300</v>
      </c>
      <c r="J1572">
        <f t="shared" si="341"/>
        <v>333.33333333333331</v>
      </c>
      <c r="K1572">
        <f t="shared" si="342"/>
        <v>43286.11087037027</v>
      </c>
      <c r="L1572">
        <f t="shared" si="343"/>
        <v>0</v>
      </c>
      <c r="M1572">
        <f t="shared" si="344"/>
        <v>48095.678744855853</v>
      </c>
      <c r="N1572">
        <f t="shared" si="345"/>
        <v>0</v>
      </c>
      <c r="O1572">
        <f t="shared" si="346"/>
        <v>48095.678744855853</v>
      </c>
      <c r="P1572">
        <f t="shared" si="347"/>
        <v>48429.012078189189</v>
      </c>
      <c r="Q1572">
        <f t="shared" si="348"/>
        <v>48.429012078189189</v>
      </c>
    </row>
    <row r="1573" spans="1:17" x14ac:dyDescent="0.3">
      <c r="A1573">
        <v>1564</v>
      </c>
      <c r="B1573">
        <v>108.5</v>
      </c>
      <c r="C1573">
        <f t="shared" si="336"/>
        <v>30.138888888888889</v>
      </c>
      <c r="D1573">
        <f t="shared" si="337"/>
        <v>355.62005208333329</v>
      </c>
      <c r="E1573">
        <f t="shared" si="338"/>
        <v>225.63</v>
      </c>
      <c r="F1573">
        <f t="shared" si="349"/>
        <v>944.44444444445003</v>
      </c>
      <c r="G1573">
        <f t="shared" si="339"/>
        <v>1525.6944965277833</v>
      </c>
      <c r="H1573">
        <f t="shared" si="340"/>
        <v>45982.736909240135</v>
      </c>
      <c r="I1573">
        <v>300</v>
      </c>
      <c r="J1573">
        <f t="shared" si="341"/>
        <v>333.33333333333331</v>
      </c>
      <c r="K1573">
        <f t="shared" si="342"/>
        <v>45982.736909240135</v>
      </c>
      <c r="L1573">
        <f t="shared" si="343"/>
        <v>0</v>
      </c>
      <c r="M1573">
        <f t="shared" si="344"/>
        <v>51091.929899155701</v>
      </c>
      <c r="N1573">
        <f t="shared" si="345"/>
        <v>0</v>
      </c>
      <c r="O1573">
        <f t="shared" si="346"/>
        <v>51091.929899155701</v>
      </c>
      <c r="P1573">
        <f t="shared" si="347"/>
        <v>51425.263232489036</v>
      </c>
      <c r="Q1573">
        <f t="shared" si="348"/>
        <v>51.425263232489037</v>
      </c>
    </row>
    <row r="1574" spans="1:17" x14ac:dyDescent="0.3">
      <c r="A1574">
        <v>1565</v>
      </c>
      <c r="B1574">
        <v>110.2</v>
      </c>
      <c r="C1574">
        <f t="shared" si="336"/>
        <v>30.611111111111111</v>
      </c>
      <c r="D1574">
        <f t="shared" si="337"/>
        <v>366.85120833333326</v>
      </c>
      <c r="E1574">
        <f t="shared" si="338"/>
        <v>225.63</v>
      </c>
      <c r="F1574">
        <f t="shared" si="349"/>
        <v>944.44444444444287</v>
      </c>
      <c r="G1574">
        <f t="shared" si="339"/>
        <v>1536.9256527777761</v>
      </c>
      <c r="H1574">
        <f t="shared" si="340"/>
        <v>47047.001926697478</v>
      </c>
      <c r="I1574">
        <v>300</v>
      </c>
      <c r="J1574">
        <f t="shared" si="341"/>
        <v>333.33333333333331</v>
      </c>
      <c r="K1574">
        <f t="shared" si="342"/>
        <v>47047.001926697478</v>
      </c>
      <c r="L1574">
        <f t="shared" si="343"/>
        <v>0</v>
      </c>
      <c r="M1574">
        <f t="shared" si="344"/>
        <v>52274.446585219419</v>
      </c>
      <c r="N1574">
        <f t="shared" si="345"/>
        <v>0</v>
      </c>
      <c r="O1574">
        <f t="shared" si="346"/>
        <v>52274.446585219419</v>
      </c>
      <c r="P1574">
        <f t="shared" si="347"/>
        <v>52607.779918552755</v>
      </c>
      <c r="Q1574">
        <f t="shared" si="348"/>
        <v>52.607779918552758</v>
      </c>
    </row>
    <row r="1575" spans="1:17" x14ac:dyDescent="0.3">
      <c r="A1575">
        <v>1566</v>
      </c>
      <c r="B1575">
        <v>111.9</v>
      </c>
      <c r="C1575">
        <f t="shared" si="336"/>
        <v>31.083333333333336</v>
      </c>
      <c r="D1575">
        <f t="shared" si="337"/>
        <v>378.25696875000006</v>
      </c>
      <c r="E1575">
        <f t="shared" si="338"/>
        <v>225.63</v>
      </c>
      <c r="F1575">
        <f t="shared" si="349"/>
        <v>944.44444444445003</v>
      </c>
      <c r="G1575">
        <f t="shared" si="339"/>
        <v>1548.3314131944501</v>
      </c>
      <c r="H1575">
        <f t="shared" si="340"/>
        <v>48127.301426794162</v>
      </c>
      <c r="I1575">
        <v>300</v>
      </c>
      <c r="J1575">
        <f t="shared" si="341"/>
        <v>333.33333333333331</v>
      </c>
      <c r="K1575">
        <f t="shared" si="342"/>
        <v>48127.301426794162</v>
      </c>
      <c r="L1575">
        <f t="shared" si="343"/>
        <v>0</v>
      </c>
      <c r="M1575">
        <f t="shared" si="344"/>
        <v>53474.779363104622</v>
      </c>
      <c r="N1575">
        <f t="shared" si="345"/>
        <v>0</v>
      </c>
      <c r="O1575">
        <f t="shared" si="346"/>
        <v>53474.779363104622</v>
      </c>
      <c r="P1575">
        <f t="shared" si="347"/>
        <v>53808.112696437958</v>
      </c>
      <c r="Q1575">
        <f t="shared" si="348"/>
        <v>53.808112696437959</v>
      </c>
    </row>
    <row r="1576" spans="1:17" x14ac:dyDescent="0.3">
      <c r="A1576">
        <v>1567</v>
      </c>
      <c r="B1576">
        <v>113.7</v>
      </c>
      <c r="C1576">
        <f t="shared" si="336"/>
        <v>31.583333333333332</v>
      </c>
      <c r="D1576">
        <f t="shared" si="337"/>
        <v>390.52396874999994</v>
      </c>
      <c r="E1576">
        <f t="shared" si="338"/>
        <v>225.63</v>
      </c>
      <c r="F1576">
        <f t="shared" si="349"/>
        <v>999.99999999999295</v>
      </c>
      <c r="G1576">
        <f t="shared" si="339"/>
        <v>1616.1539687499928</v>
      </c>
      <c r="H1576">
        <f t="shared" si="340"/>
        <v>51043.529513020607</v>
      </c>
      <c r="I1576">
        <v>300</v>
      </c>
      <c r="J1576">
        <f t="shared" si="341"/>
        <v>333.33333333333331</v>
      </c>
      <c r="K1576">
        <f t="shared" si="342"/>
        <v>51043.529513020607</v>
      </c>
      <c r="L1576">
        <f t="shared" si="343"/>
        <v>0</v>
      </c>
      <c r="M1576">
        <f t="shared" si="344"/>
        <v>56715.032792245118</v>
      </c>
      <c r="N1576">
        <f t="shared" si="345"/>
        <v>0</v>
      </c>
      <c r="O1576">
        <f t="shared" si="346"/>
        <v>56715.032792245118</v>
      </c>
      <c r="P1576">
        <f t="shared" si="347"/>
        <v>57048.366125578454</v>
      </c>
      <c r="Q1576">
        <f t="shared" si="348"/>
        <v>57.048366125578454</v>
      </c>
    </row>
    <row r="1577" spans="1:17" x14ac:dyDescent="0.3">
      <c r="A1577">
        <v>1568</v>
      </c>
      <c r="B1577">
        <v>115.3</v>
      </c>
      <c r="C1577">
        <f t="shared" si="336"/>
        <v>32.027777777777779</v>
      </c>
      <c r="D1577">
        <f t="shared" si="337"/>
        <v>401.59230208333332</v>
      </c>
      <c r="E1577">
        <f t="shared" si="338"/>
        <v>225.63</v>
      </c>
      <c r="F1577">
        <f t="shared" si="349"/>
        <v>888.88888888889278</v>
      </c>
      <c r="G1577">
        <f t="shared" si="339"/>
        <v>1516.111190972226</v>
      </c>
      <c r="H1577">
        <f t="shared" si="340"/>
        <v>48557.672310860464</v>
      </c>
      <c r="I1577">
        <v>300</v>
      </c>
      <c r="J1577">
        <f t="shared" si="341"/>
        <v>333.33333333333331</v>
      </c>
      <c r="K1577">
        <f t="shared" si="342"/>
        <v>48557.672310860464</v>
      </c>
      <c r="L1577">
        <f t="shared" si="343"/>
        <v>0</v>
      </c>
      <c r="M1577">
        <f t="shared" si="344"/>
        <v>53952.969234289405</v>
      </c>
      <c r="N1577">
        <f t="shared" si="345"/>
        <v>0</v>
      </c>
      <c r="O1577">
        <f t="shared" si="346"/>
        <v>53952.969234289405</v>
      </c>
      <c r="P1577">
        <f t="shared" si="347"/>
        <v>54286.302567622741</v>
      </c>
      <c r="Q1577">
        <f t="shared" si="348"/>
        <v>54.286302567622741</v>
      </c>
    </row>
    <row r="1578" spans="1:17" x14ac:dyDescent="0.3">
      <c r="A1578">
        <v>1569</v>
      </c>
      <c r="B1578">
        <v>116.8</v>
      </c>
      <c r="C1578">
        <f t="shared" si="336"/>
        <v>32.444444444444443</v>
      </c>
      <c r="D1578">
        <f t="shared" si="337"/>
        <v>412.10933333333321</v>
      </c>
      <c r="E1578">
        <f t="shared" si="338"/>
        <v>225.63</v>
      </c>
      <c r="F1578">
        <f t="shared" si="349"/>
        <v>833.3333333333286</v>
      </c>
      <c r="G1578">
        <f t="shared" si="339"/>
        <v>1471.0726666666619</v>
      </c>
      <c r="H1578">
        <f t="shared" si="340"/>
        <v>47728.135407407251</v>
      </c>
      <c r="I1578">
        <v>300</v>
      </c>
      <c r="J1578">
        <f t="shared" si="341"/>
        <v>333.33333333333331</v>
      </c>
      <c r="K1578">
        <f t="shared" si="342"/>
        <v>47728.135407407251</v>
      </c>
      <c r="L1578">
        <f t="shared" si="343"/>
        <v>0</v>
      </c>
      <c r="M1578">
        <f t="shared" si="344"/>
        <v>53031.261563785833</v>
      </c>
      <c r="N1578">
        <f t="shared" si="345"/>
        <v>0</v>
      </c>
      <c r="O1578">
        <f t="shared" si="346"/>
        <v>53031.261563785833</v>
      </c>
      <c r="P1578">
        <f t="shared" si="347"/>
        <v>53364.594897119168</v>
      </c>
      <c r="Q1578">
        <f t="shared" si="348"/>
        <v>53.364594897119169</v>
      </c>
    </row>
    <row r="1579" spans="1:17" x14ac:dyDescent="0.3">
      <c r="A1579">
        <v>1570</v>
      </c>
      <c r="B1579">
        <v>118.2</v>
      </c>
      <c r="C1579">
        <f t="shared" si="336"/>
        <v>32.833333333333336</v>
      </c>
      <c r="D1579">
        <f t="shared" si="337"/>
        <v>422.04787499999998</v>
      </c>
      <c r="E1579">
        <f t="shared" si="338"/>
        <v>225.63</v>
      </c>
      <c r="F1579">
        <f t="shared" si="349"/>
        <v>777.77777777778567</v>
      </c>
      <c r="G1579">
        <f t="shared" si="339"/>
        <v>1425.4556527777856</v>
      </c>
      <c r="H1579">
        <f t="shared" si="340"/>
        <v>46802.460599537299</v>
      </c>
      <c r="I1579">
        <v>300</v>
      </c>
      <c r="J1579">
        <f t="shared" si="341"/>
        <v>333.33333333333331</v>
      </c>
      <c r="K1579">
        <f t="shared" si="342"/>
        <v>46802.460599537299</v>
      </c>
      <c r="L1579">
        <f t="shared" si="343"/>
        <v>0</v>
      </c>
      <c r="M1579">
        <f t="shared" si="344"/>
        <v>52002.733999485885</v>
      </c>
      <c r="N1579">
        <f t="shared" si="345"/>
        <v>0</v>
      </c>
      <c r="O1579">
        <f t="shared" si="346"/>
        <v>52002.733999485885</v>
      </c>
      <c r="P1579">
        <f t="shared" si="347"/>
        <v>52336.067332819221</v>
      </c>
      <c r="Q1579">
        <f t="shared" si="348"/>
        <v>52.336067332819219</v>
      </c>
    </row>
    <row r="1580" spans="1:17" x14ac:dyDescent="0.3">
      <c r="A1580">
        <v>1571</v>
      </c>
      <c r="B1580">
        <v>119.5</v>
      </c>
      <c r="C1580">
        <f t="shared" si="336"/>
        <v>33.194444444444443</v>
      </c>
      <c r="D1580">
        <f t="shared" si="337"/>
        <v>431.38255208333322</v>
      </c>
      <c r="E1580">
        <f t="shared" si="338"/>
        <v>225.63</v>
      </c>
      <c r="F1580">
        <f t="shared" si="349"/>
        <v>722.22222222221433</v>
      </c>
      <c r="G1580">
        <f t="shared" si="339"/>
        <v>1379.2347743055475</v>
      </c>
      <c r="H1580">
        <f t="shared" si="340"/>
        <v>45782.932091531366</v>
      </c>
      <c r="I1580">
        <v>300</v>
      </c>
      <c r="J1580">
        <f t="shared" si="341"/>
        <v>333.33333333333331</v>
      </c>
      <c r="K1580">
        <f t="shared" si="342"/>
        <v>45782.932091531366</v>
      </c>
      <c r="L1580">
        <f t="shared" si="343"/>
        <v>0</v>
      </c>
      <c r="M1580">
        <f t="shared" si="344"/>
        <v>50869.924546145958</v>
      </c>
      <c r="N1580">
        <f t="shared" si="345"/>
        <v>0</v>
      </c>
      <c r="O1580">
        <f t="shared" si="346"/>
        <v>50869.924546145958</v>
      </c>
      <c r="P1580">
        <f t="shared" si="347"/>
        <v>51203.257879479293</v>
      </c>
      <c r="Q1580">
        <f t="shared" si="348"/>
        <v>51.203257879479295</v>
      </c>
    </row>
    <row r="1581" spans="1:17" x14ac:dyDescent="0.3">
      <c r="A1581">
        <v>1572</v>
      </c>
      <c r="B1581">
        <v>120.7</v>
      </c>
      <c r="C1581">
        <f t="shared" si="336"/>
        <v>33.527777777777779</v>
      </c>
      <c r="D1581">
        <f t="shared" si="337"/>
        <v>440.08980208333332</v>
      </c>
      <c r="E1581">
        <f t="shared" si="338"/>
        <v>225.63</v>
      </c>
      <c r="F1581">
        <f t="shared" si="349"/>
        <v>666.6666666666714</v>
      </c>
      <c r="G1581">
        <f t="shared" si="339"/>
        <v>1332.3864687500047</v>
      </c>
      <c r="H1581">
        <f t="shared" si="340"/>
        <v>44671.957438368212</v>
      </c>
      <c r="I1581">
        <v>300</v>
      </c>
      <c r="J1581">
        <f t="shared" si="341"/>
        <v>333.33333333333331</v>
      </c>
      <c r="K1581">
        <f t="shared" si="342"/>
        <v>44671.957438368212</v>
      </c>
      <c r="L1581">
        <f t="shared" si="343"/>
        <v>0</v>
      </c>
      <c r="M1581">
        <f t="shared" si="344"/>
        <v>49635.508264853568</v>
      </c>
      <c r="N1581">
        <f t="shared" si="345"/>
        <v>0</v>
      </c>
      <c r="O1581">
        <f t="shared" si="346"/>
        <v>49635.508264853568</v>
      </c>
      <c r="P1581">
        <f t="shared" si="347"/>
        <v>49968.841598186904</v>
      </c>
      <c r="Q1581">
        <f t="shared" si="348"/>
        <v>49.968841598186906</v>
      </c>
    </row>
    <row r="1582" spans="1:17" x14ac:dyDescent="0.3">
      <c r="A1582">
        <v>1573</v>
      </c>
      <c r="B1582">
        <v>121.8</v>
      </c>
      <c r="C1582">
        <f t="shared" si="336"/>
        <v>33.833333333333329</v>
      </c>
      <c r="D1582">
        <f t="shared" si="337"/>
        <v>448.14787499999983</v>
      </c>
      <c r="E1582">
        <f t="shared" si="338"/>
        <v>225.63</v>
      </c>
      <c r="F1582">
        <f t="shared" si="349"/>
        <v>611.11111111110006</v>
      </c>
      <c r="G1582">
        <f t="shared" si="339"/>
        <v>1284.8889861110997</v>
      </c>
      <c r="H1582">
        <f t="shared" si="340"/>
        <v>43472.077363425531</v>
      </c>
      <c r="I1582">
        <v>300</v>
      </c>
      <c r="J1582">
        <f t="shared" si="341"/>
        <v>333.33333333333331</v>
      </c>
      <c r="K1582">
        <f t="shared" si="342"/>
        <v>43472.077363425531</v>
      </c>
      <c r="L1582">
        <f t="shared" si="343"/>
        <v>0</v>
      </c>
      <c r="M1582">
        <f t="shared" si="344"/>
        <v>48302.308181583925</v>
      </c>
      <c r="N1582">
        <f t="shared" si="345"/>
        <v>0</v>
      </c>
      <c r="O1582">
        <f t="shared" si="346"/>
        <v>48302.308181583925</v>
      </c>
      <c r="P1582">
        <f t="shared" si="347"/>
        <v>48635.641514917261</v>
      </c>
      <c r="Q1582">
        <f t="shared" si="348"/>
        <v>48.635641514917261</v>
      </c>
    </row>
    <row r="1583" spans="1:17" x14ac:dyDescent="0.3">
      <c r="A1583">
        <v>1574</v>
      </c>
      <c r="B1583">
        <v>122.6</v>
      </c>
      <c r="C1583">
        <f t="shared" si="336"/>
        <v>34.05555555555555</v>
      </c>
      <c r="D1583">
        <f t="shared" si="337"/>
        <v>454.05420833333312</v>
      </c>
      <c r="E1583">
        <f t="shared" si="338"/>
        <v>225.63</v>
      </c>
      <c r="F1583">
        <f t="shared" si="349"/>
        <v>444.44444444444287</v>
      </c>
      <c r="G1583">
        <f t="shared" si="339"/>
        <v>1124.1286527777761</v>
      </c>
      <c r="H1583">
        <f t="shared" si="340"/>
        <v>38282.82578626537</v>
      </c>
      <c r="I1583">
        <v>300</v>
      </c>
      <c r="J1583">
        <f t="shared" si="341"/>
        <v>333.33333333333331</v>
      </c>
      <c r="K1583">
        <f t="shared" si="342"/>
        <v>38282.82578626537</v>
      </c>
      <c r="L1583">
        <f t="shared" si="343"/>
        <v>0</v>
      </c>
      <c r="M1583">
        <f t="shared" si="344"/>
        <v>42536.473095850408</v>
      </c>
      <c r="N1583">
        <f t="shared" si="345"/>
        <v>0</v>
      </c>
      <c r="O1583">
        <f t="shared" si="346"/>
        <v>42536.473095850408</v>
      </c>
      <c r="P1583">
        <f t="shared" si="347"/>
        <v>42869.806429183744</v>
      </c>
      <c r="Q1583">
        <f t="shared" si="348"/>
        <v>42.869806429183747</v>
      </c>
    </row>
    <row r="1584" spans="1:17" x14ac:dyDescent="0.3">
      <c r="A1584">
        <v>1575</v>
      </c>
      <c r="B1584">
        <v>123.2</v>
      </c>
      <c r="C1584">
        <f t="shared" si="336"/>
        <v>34.222222222222221</v>
      </c>
      <c r="D1584">
        <f t="shared" si="337"/>
        <v>458.5093333333333</v>
      </c>
      <c r="E1584">
        <f t="shared" si="338"/>
        <v>225.63</v>
      </c>
      <c r="F1584">
        <f t="shared" si="349"/>
        <v>333.33333333334281</v>
      </c>
      <c r="G1584">
        <f t="shared" si="339"/>
        <v>1017.4726666666761</v>
      </c>
      <c r="H1584">
        <f t="shared" si="340"/>
        <v>34820.175703704022</v>
      </c>
      <c r="I1584">
        <v>300</v>
      </c>
      <c r="J1584">
        <f t="shared" si="341"/>
        <v>333.33333333333331</v>
      </c>
      <c r="K1584">
        <f t="shared" si="342"/>
        <v>34820.175703704022</v>
      </c>
      <c r="L1584">
        <f t="shared" si="343"/>
        <v>0</v>
      </c>
      <c r="M1584">
        <f t="shared" si="344"/>
        <v>38689.084115226688</v>
      </c>
      <c r="N1584">
        <f t="shared" si="345"/>
        <v>0</v>
      </c>
      <c r="O1584">
        <f t="shared" si="346"/>
        <v>38689.084115226688</v>
      </c>
      <c r="P1584">
        <f t="shared" si="347"/>
        <v>39022.417448560023</v>
      </c>
      <c r="Q1584">
        <f t="shared" si="348"/>
        <v>39.02241744856002</v>
      </c>
    </row>
    <row r="1585" spans="1:17" x14ac:dyDescent="0.3">
      <c r="A1585">
        <v>1576</v>
      </c>
      <c r="B1585">
        <v>123.6</v>
      </c>
      <c r="C1585">
        <f t="shared" si="336"/>
        <v>34.333333333333329</v>
      </c>
      <c r="D1585">
        <f t="shared" si="337"/>
        <v>461.4914999999998</v>
      </c>
      <c r="E1585">
        <f t="shared" si="338"/>
        <v>225.63</v>
      </c>
      <c r="F1585">
        <f t="shared" si="349"/>
        <v>222.22222222221433</v>
      </c>
      <c r="G1585">
        <f t="shared" si="339"/>
        <v>909.34372222221407</v>
      </c>
      <c r="H1585">
        <f t="shared" si="340"/>
        <v>31220.801129629344</v>
      </c>
      <c r="I1585">
        <v>300</v>
      </c>
      <c r="J1585">
        <f t="shared" si="341"/>
        <v>333.33333333333331</v>
      </c>
      <c r="K1585">
        <f t="shared" si="342"/>
        <v>31220.801129629344</v>
      </c>
      <c r="L1585">
        <f t="shared" si="343"/>
        <v>0</v>
      </c>
      <c r="M1585">
        <f t="shared" si="344"/>
        <v>34689.779032921491</v>
      </c>
      <c r="N1585">
        <f t="shared" si="345"/>
        <v>0</v>
      </c>
      <c r="O1585">
        <f t="shared" si="346"/>
        <v>34689.779032921491</v>
      </c>
      <c r="P1585">
        <f t="shared" si="347"/>
        <v>35023.112366254827</v>
      </c>
      <c r="Q1585">
        <f t="shared" si="348"/>
        <v>35.023112366254828</v>
      </c>
    </row>
    <row r="1586" spans="1:17" x14ac:dyDescent="0.3">
      <c r="A1586">
        <v>1577</v>
      </c>
      <c r="B1586">
        <v>123.7</v>
      </c>
      <c r="C1586">
        <f t="shared" si="336"/>
        <v>34.361111111111114</v>
      </c>
      <c r="D1586">
        <f t="shared" si="337"/>
        <v>462.23855208333339</v>
      </c>
      <c r="E1586">
        <f t="shared" si="338"/>
        <v>225.63</v>
      </c>
      <c r="F1586">
        <f t="shared" si="349"/>
        <v>55.555555555571345</v>
      </c>
      <c r="G1586">
        <f t="shared" si="339"/>
        <v>743.42410763890473</v>
      </c>
      <c r="H1586">
        <f t="shared" si="340"/>
        <v>25544.878365259035</v>
      </c>
      <c r="I1586">
        <v>300</v>
      </c>
      <c r="J1586">
        <f t="shared" si="341"/>
        <v>333.33333333333331</v>
      </c>
      <c r="K1586">
        <f t="shared" si="342"/>
        <v>25544.878365259035</v>
      </c>
      <c r="L1586">
        <f t="shared" si="343"/>
        <v>0</v>
      </c>
      <c r="M1586">
        <f t="shared" si="344"/>
        <v>28383.198183621149</v>
      </c>
      <c r="N1586">
        <f t="shared" si="345"/>
        <v>0</v>
      </c>
      <c r="O1586">
        <f t="shared" si="346"/>
        <v>28383.198183621149</v>
      </c>
      <c r="P1586">
        <f t="shared" si="347"/>
        <v>28716.531516954481</v>
      </c>
      <c r="Q1586">
        <f t="shared" si="348"/>
        <v>28.716531516954483</v>
      </c>
    </row>
    <row r="1587" spans="1:17" x14ac:dyDescent="0.3">
      <c r="A1587">
        <v>1578</v>
      </c>
      <c r="B1587">
        <v>123.6</v>
      </c>
      <c r="C1587">
        <f t="shared" si="336"/>
        <v>34.333333333333329</v>
      </c>
      <c r="D1587">
        <f t="shared" si="337"/>
        <v>461.4914999999998</v>
      </c>
      <c r="E1587">
        <f t="shared" si="338"/>
        <v>225.63</v>
      </c>
      <c r="F1587">
        <f t="shared" si="349"/>
        <v>-55.555555555571345</v>
      </c>
      <c r="G1587">
        <f t="shared" si="339"/>
        <v>631.5659444444284</v>
      </c>
      <c r="H1587">
        <f t="shared" si="340"/>
        <v>21683.764092592039</v>
      </c>
      <c r="I1587">
        <v>300</v>
      </c>
      <c r="J1587">
        <f t="shared" si="341"/>
        <v>333.33333333333331</v>
      </c>
      <c r="K1587">
        <f t="shared" si="342"/>
        <v>21683.764092592039</v>
      </c>
      <c r="L1587">
        <f t="shared" si="343"/>
        <v>0</v>
      </c>
      <c r="M1587">
        <f t="shared" si="344"/>
        <v>24093.071213991152</v>
      </c>
      <c r="N1587">
        <f t="shared" si="345"/>
        <v>0</v>
      </c>
      <c r="O1587">
        <f t="shared" si="346"/>
        <v>24093.071213991152</v>
      </c>
      <c r="P1587">
        <f t="shared" si="347"/>
        <v>24426.404547324484</v>
      </c>
      <c r="Q1587">
        <f t="shared" si="348"/>
        <v>24.426404547324484</v>
      </c>
    </row>
    <row r="1588" spans="1:17" x14ac:dyDescent="0.3">
      <c r="A1588">
        <v>1579</v>
      </c>
      <c r="B1588">
        <v>123.3</v>
      </c>
      <c r="C1588">
        <f t="shared" si="336"/>
        <v>34.25</v>
      </c>
      <c r="D1588">
        <f t="shared" si="337"/>
        <v>459.25396874999996</v>
      </c>
      <c r="E1588">
        <f t="shared" si="338"/>
        <v>225.63</v>
      </c>
      <c r="F1588">
        <f t="shared" si="349"/>
        <v>-166.66666666665719</v>
      </c>
      <c r="G1588">
        <f t="shared" si="339"/>
        <v>518.2173020833427</v>
      </c>
      <c r="H1588">
        <f t="shared" si="340"/>
        <v>17748.942596354489</v>
      </c>
      <c r="I1588">
        <v>300</v>
      </c>
      <c r="J1588">
        <f t="shared" si="341"/>
        <v>333.33333333333331</v>
      </c>
      <c r="K1588">
        <f t="shared" si="342"/>
        <v>17748.942596354489</v>
      </c>
      <c r="L1588">
        <f t="shared" si="343"/>
        <v>0</v>
      </c>
      <c r="M1588">
        <f t="shared" si="344"/>
        <v>19721.047329282766</v>
      </c>
      <c r="N1588">
        <f t="shared" si="345"/>
        <v>0</v>
      </c>
      <c r="O1588">
        <f t="shared" si="346"/>
        <v>19721.047329282766</v>
      </c>
      <c r="P1588">
        <f t="shared" si="347"/>
        <v>20054.380662616099</v>
      </c>
      <c r="Q1588">
        <f t="shared" si="348"/>
        <v>20.054380662616097</v>
      </c>
    </row>
    <row r="1589" spans="1:17" x14ac:dyDescent="0.3">
      <c r="A1589">
        <v>1580</v>
      </c>
      <c r="B1589">
        <v>123</v>
      </c>
      <c r="C1589">
        <f t="shared" si="336"/>
        <v>34.166666666666664</v>
      </c>
      <c r="D1589">
        <f t="shared" si="337"/>
        <v>457.02187499999985</v>
      </c>
      <c r="E1589">
        <f t="shared" si="338"/>
        <v>225.63</v>
      </c>
      <c r="F1589">
        <f t="shared" si="349"/>
        <v>-166.6666666666714</v>
      </c>
      <c r="G1589">
        <f t="shared" si="339"/>
        <v>515.98520833332839</v>
      </c>
      <c r="H1589">
        <f t="shared" si="340"/>
        <v>17629.494618055385</v>
      </c>
      <c r="I1589">
        <v>300</v>
      </c>
      <c r="J1589">
        <f t="shared" si="341"/>
        <v>333.33333333333331</v>
      </c>
      <c r="K1589">
        <f t="shared" si="342"/>
        <v>17629.494618055385</v>
      </c>
      <c r="L1589">
        <f t="shared" si="343"/>
        <v>0</v>
      </c>
      <c r="M1589">
        <f t="shared" si="344"/>
        <v>19588.32735339487</v>
      </c>
      <c r="N1589">
        <f t="shared" si="345"/>
        <v>0</v>
      </c>
      <c r="O1589">
        <f t="shared" si="346"/>
        <v>19588.32735339487</v>
      </c>
      <c r="P1589">
        <f t="shared" si="347"/>
        <v>19921.660686728203</v>
      </c>
      <c r="Q1589">
        <f t="shared" si="348"/>
        <v>19.921660686728202</v>
      </c>
    </row>
    <row r="1590" spans="1:17" x14ac:dyDescent="0.3">
      <c r="A1590">
        <v>1581</v>
      </c>
      <c r="B1590">
        <v>122.5</v>
      </c>
      <c r="C1590">
        <f t="shared" si="336"/>
        <v>34.027777777777779</v>
      </c>
      <c r="D1590">
        <f t="shared" si="337"/>
        <v>453.31380208333331</v>
      </c>
      <c r="E1590">
        <f t="shared" si="338"/>
        <v>225.63</v>
      </c>
      <c r="F1590">
        <f t="shared" si="349"/>
        <v>-277.77777777777146</v>
      </c>
      <c r="G1590">
        <f t="shared" si="339"/>
        <v>401.1660243055619</v>
      </c>
      <c r="H1590">
        <f t="shared" si="340"/>
        <v>13650.78832706426</v>
      </c>
      <c r="I1590">
        <v>300</v>
      </c>
      <c r="J1590">
        <f t="shared" si="341"/>
        <v>333.33333333333331</v>
      </c>
      <c r="K1590">
        <f t="shared" si="342"/>
        <v>13650.78832706426</v>
      </c>
      <c r="L1590">
        <f t="shared" si="343"/>
        <v>0</v>
      </c>
      <c r="M1590">
        <f t="shared" si="344"/>
        <v>15167.542585626954</v>
      </c>
      <c r="N1590">
        <f t="shared" si="345"/>
        <v>0</v>
      </c>
      <c r="O1590">
        <f t="shared" si="346"/>
        <v>15167.542585626954</v>
      </c>
      <c r="P1590">
        <f t="shared" si="347"/>
        <v>15500.875918960288</v>
      </c>
      <c r="Q1590">
        <f t="shared" si="348"/>
        <v>15.500875918960288</v>
      </c>
    </row>
    <row r="1591" spans="1:17" x14ac:dyDescent="0.3">
      <c r="A1591">
        <v>1582</v>
      </c>
      <c r="B1591">
        <v>122.1</v>
      </c>
      <c r="C1591">
        <f t="shared" si="336"/>
        <v>33.916666666666664</v>
      </c>
      <c r="D1591">
        <f t="shared" si="337"/>
        <v>450.35821874999988</v>
      </c>
      <c r="E1591">
        <f t="shared" si="338"/>
        <v>225.63</v>
      </c>
      <c r="F1591">
        <f t="shared" si="349"/>
        <v>-222.22222222222854</v>
      </c>
      <c r="G1591">
        <f t="shared" si="339"/>
        <v>453.76599652777134</v>
      </c>
      <c r="H1591">
        <f t="shared" si="340"/>
        <v>15390.230048900243</v>
      </c>
      <c r="I1591">
        <v>300</v>
      </c>
      <c r="J1591">
        <f t="shared" si="341"/>
        <v>333.33333333333331</v>
      </c>
      <c r="K1591">
        <f t="shared" si="342"/>
        <v>15390.230048900243</v>
      </c>
      <c r="L1591">
        <f t="shared" si="343"/>
        <v>0</v>
      </c>
      <c r="M1591">
        <f t="shared" si="344"/>
        <v>17100.255609889158</v>
      </c>
      <c r="N1591">
        <f t="shared" si="345"/>
        <v>0</v>
      </c>
      <c r="O1591">
        <f t="shared" si="346"/>
        <v>17100.255609889158</v>
      </c>
      <c r="P1591">
        <f t="shared" si="347"/>
        <v>17433.58894322249</v>
      </c>
      <c r="Q1591">
        <f t="shared" si="348"/>
        <v>17.433588943222489</v>
      </c>
    </row>
    <row r="1592" spans="1:17" x14ac:dyDescent="0.3">
      <c r="A1592">
        <v>1583</v>
      </c>
      <c r="B1592">
        <v>121.5</v>
      </c>
      <c r="C1592">
        <f t="shared" si="336"/>
        <v>33.75</v>
      </c>
      <c r="D1592">
        <f t="shared" si="337"/>
        <v>445.94296874999998</v>
      </c>
      <c r="E1592">
        <f t="shared" si="338"/>
        <v>225.63</v>
      </c>
      <c r="F1592">
        <f t="shared" si="349"/>
        <v>-333.3333333333286</v>
      </c>
      <c r="G1592">
        <f t="shared" si="339"/>
        <v>338.23963541667138</v>
      </c>
      <c r="H1592">
        <f t="shared" si="340"/>
        <v>11415.587695312659</v>
      </c>
      <c r="I1592">
        <v>300</v>
      </c>
      <c r="J1592">
        <f t="shared" si="341"/>
        <v>333.33333333333331</v>
      </c>
      <c r="K1592">
        <f t="shared" si="342"/>
        <v>11415.587695312659</v>
      </c>
      <c r="L1592">
        <f t="shared" si="343"/>
        <v>0</v>
      </c>
      <c r="M1592">
        <f t="shared" si="344"/>
        <v>12683.986328125176</v>
      </c>
      <c r="N1592">
        <f t="shared" si="345"/>
        <v>0</v>
      </c>
      <c r="O1592">
        <f t="shared" si="346"/>
        <v>12683.986328125176</v>
      </c>
      <c r="P1592">
        <f t="shared" si="347"/>
        <v>13017.31966145851</v>
      </c>
      <c r="Q1592">
        <f t="shared" si="348"/>
        <v>13.01731966145851</v>
      </c>
    </row>
    <row r="1593" spans="1:17" x14ac:dyDescent="0.3">
      <c r="A1593">
        <v>1584</v>
      </c>
      <c r="B1593">
        <v>120.8</v>
      </c>
      <c r="C1593">
        <f t="shared" si="336"/>
        <v>33.555555555555557</v>
      </c>
      <c r="D1593">
        <f t="shared" si="337"/>
        <v>440.81933333333336</v>
      </c>
      <c r="E1593">
        <f t="shared" si="338"/>
        <v>225.63</v>
      </c>
      <c r="F1593">
        <f t="shared" si="349"/>
        <v>-388.88888888888573</v>
      </c>
      <c r="G1593">
        <f t="shared" si="339"/>
        <v>277.56044444444763</v>
      </c>
      <c r="H1593">
        <f t="shared" si="340"/>
        <v>9313.6949135803534</v>
      </c>
      <c r="I1593">
        <v>300</v>
      </c>
      <c r="J1593">
        <f t="shared" si="341"/>
        <v>333.33333333333331</v>
      </c>
      <c r="K1593">
        <f t="shared" si="342"/>
        <v>9313.6949135803534</v>
      </c>
      <c r="L1593">
        <f t="shared" si="343"/>
        <v>0</v>
      </c>
      <c r="M1593">
        <f t="shared" si="344"/>
        <v>10348.54990397817</v>
      </c>
      <c r="N1593">
        <f t="shared" si="345"/>
        <v>0</v>
      </c>
      <c r="O1593">
        <f t="shared" si="346"/>
        <v>10348.54990397817</v>
      </c>
      <c r="P1593">
        <f t="shared" si="347"/>
        <v>10681.883237311504</v>
      </c>
      <c r="Q1593">
        <f t="shared" si="348"/>
        <v>10.681883237311503</v>
      </c>
    </row>
    <row r="1594" spans="1:17" x14ac:dyDescent="0.3">
      <c r="A1594">
        <v>1585</v>
      </c>
      <c r="B1594">
        <v>120</v>
      </c>
      <c r="C1594">
        <f t="shared" si="336"/>
        <v>33.333333333333336</v>
      </c>
      <c r="D1594">
        <f t="shared" si="337"/>
        <v>435.00000000000006</v>
      </c>
      <c r="E1594">
        <f t="shared" si="338"/>
        <v>225.63</v>
      </c>
      <c r="F1594">
        <f t="shared" si="349"/>
        <v>-444.44444444444287</v>
      </c>
      <c r="G1594">
        <f t="shared" si="339"/>
        <v>216.18555555555724</v>
      </c>
      <c r="H1594">
        <f t="shared" si="340"/>
        <v>7206.1851851852416</v>
      </c>
      <c r="I1594">
        <v>300</v>
      </c>
      <c r="J1594">
        <f t="shared" si="341"/>
        <v>333.33333333333331</v>
      </c>
      <c r="K1594">
        <f t="shared" si="342"/>
        <v>7206.1851851852416</v>
      </c>
      <c r="L1594">
        <f t="shared" si="343"/>
        <v>0</v>
      </c>
      <c r="M1594">
        <f t="shared" si="344"/>
        <v>8006.8724279836015</v>
      </c>
      <c r="N1594">
        <f t="shared" si="345"/>
        <v>0</v>
      </c>
      <c r="O1594">
        <f t="shared" si="346"/>
        <v>8006.8724279836015</v>
      </c>
      <c r="P1594">
        <f t="shared" si="347"/>
        <v>8340.2057613169345</v>
      </c>
      <c r="Q1594">
        <f t="shared" si="348"/>
        <v>8.340205761316934</v>
      </c>
    </row>
    <row r="1595" spans="1:17" x14ac:dyDescent="0.3">
      <c r="A1595">
        <v>1586</v>
      </c>
      <c r="B1595">
        <v>119.1</v>
      </c>
      <c r="C1595">
        <f t="shared" si="336"/>
        <v>33.083333333333329</v>
      </c>
      <c r="D1595">
        <f t="shared" si="337"/>
        <v>428.49946874999983</v>
      </c>
      <c r="E1595">
        <f t="shared" si="338"/>
        <v>225.63</v>
      </c>
      <c r="F1595">
        <f t="shared" si="349"/>
        <v>-500.00000000001421</v>
      </c>
      <c r="G1595">
        <f t="shared" si="339"/>
        <v>154.12946874998568</v>
      </c>
      <c r="H1595">
        <f t="shared" si="340"/>
        <v>5099.1165911453591</v>
      </c>
      <c r="I1595">
        <v>300</v>
      </c>
      <c r="J1595">
        <f t="shared" si="341"/>
        <v>333.33333333333331</v>
      </c>
      <c r="K1595">
        <f t="shared" si="342"/>
        <v>5099.1165911453591</v>
      </c>
      <c r="L1595">
        <f t="shared" si="343"/>
        <v>0</v>
      </c>
      <c r="M1595">
        <f t="shared" si="344"/>
        <v>5665.6851012726211</v>
      </c>
      <c r="N1595">
        <f t="shared" si="345"/>
        <v>0</v>
      </c>
      <c r="O1595">
        <f t="shared" si="346"/>
        <v>5665.6851012726211</v>
      </c>
      <c r="P1595">
        <f t="shared" si="347"/>
        <v>5999.0184346059541</v>
      </c>
      <c r="Q1595">
        <f t="shared" si="348"/>
        <v>5.9990184346059543</v>
      </c>
    </row>
    <row r="1596" spans="1:17" x14ac:dyDescent="0.3">
      <c r="A1596">
        <v>1587</v>
      </c>
      <c r="B1596">
        <v>118.1</v>
      </c>
      <c r="C1596">
        <f t="shared" si="336"/>
        <v>32.80555555555555</v>
      </c>
      <c r="D1596">
        <f t="shared" si="337"/>
        <v>421.33405208333312</v>
      </c>
      <c r="E1596">
        <f t="shared" si="338"/>
        <v>225.63</v>
      </c>
      <c r="F1596">
        <f t="shared" si="349"/>
        <v>-555.55555555555713</v>
      </c>
      <c r="G1596">
        <f t="shared" si="339"/>
        <v>91.408496527776038</v>
      </c>
      <c r="H1596">
        <f t="shared" si="340"/>
        <v>2998.7065110917633</v>
      </c>
      <c r="I1596">
        <v>300</v>
      </c>
      <c r="J1596">
        <f t="shared" si="341"/>
        <v>333.33333333333331</v>
      </c>
      <c r="K1596">
        <f t="shared" si="342"/>
        <v>2998.7065110917633</v>
      </c>
      <c r="L1596">
        <f t="shared" si="343"/>
        <v>0</v>
      </c>
      <c r="M1596">
        <f t="shared" si="344"/>
        <v>3331.8961234352923</v>
      </c>
      <c r="N1596">
        <f t="shared" si="345"/>
        <v>0</v>
      </c>
      <c r="O1596">
        <f t="shared" si="346"/>
        <v>3331.8961234352923</v>
      </c>
      <c r="P1596">
        <f t="shared" si="347"/>
        <v>3665.2294567686258</v>
      </c>
      <c r="Q1596">
        <f t="shared" si="348"/>
        <v>3.6652294567686257</v>
      </c>
    </row>
    <row r="1597" spans="1:17" x14ac:dyDescent="0.3">
      <c r="A1597">
        <v>1588</v>
      </c>
      <c r="B1597">
        <v>117.1</v>
      </c>
      <c r="C1597">
        <f t="shared" si="336"/>
        <v>32.527777777777779</v>
      </c>
      <c r="D1597">
        <f t="shared" si="337"/>
        <v>414.22905208333327</v>
      </c>
      <c r="E1597">
        <f t="shared" si="338"/>
        <v>225.63</v>
      </c>
      <c r="F1597">
        <f t="shared" si="349"/>
        <v>-555.55555555554292</v>
      </c>
      <c r="G1597">
        <f t="shared" si="339"/>
        <v>84.303496527790344</v>
      </c>
      <c r="H1597">
        <f t="shared" si="340"/>
        <v>2742.2054009456247</v>
      </c>
      <c r="I1597">
        <v>300</v>
      </c>
      <c r="J1597">
        <f t="shared" si="341"/>
        <v>333.33333333333331</v>
      </c>
      <c r="K1597">
        <f t="shared" si="342"/>
        <v>2742.2054009456247</v>
      </c>
      <c r="L1597">
        <f t="shared" si="343"/>
        <v>0</v>
      </c>
      <c r="M1597">
        <f t="shared" si="344"/>
        <v>3046.8948899395828</v>
      </c>
      <c r="N1597">
        <f t="shared" si="345"/>
        <v>0</v>
      </c>
      <c r="O1597">
        <f t="shared" si="346"/>
        <v>3046.8948899395828</v>
      </c>
      <c r="P1597">
        <f t="shared" si="347"/>
        <v>3380.2282232729162</v>
      </c>
      <c r="Q1597">
        <f t="shared" si="348"/>
        <v>3.3802282232729164</v>
      </c>
    </row>
    <row r="1598" spans="1:17" x14ac:dyDescent="0.3">
      <c r="A1598">
        <v>1589</v>
      </c>
      <c r="B1598">
        <v>116.2</v>
      </c>
      <c r="C1598">
        <f t="shared" si="336"/>
        <v>32.277777777777779</v>
      </c>
      <c r="D1598">
        <f t="shared" si="337"/>
        <v>407.88620833333334</v>
      </c>
      <c r="E1598">
        <f t="shared" si="338"/>
        <v>225.63</v>
      </c>
      <c r="F1598">
        <f t="shared" si="349"/>
        <v>-500</v>
      </c>
      <c r="G1598">
        <f t="shared" si="339"/>
        <v>133.51620833333334</v>
      </c>
      <c r="H1598">
        <f t="shared" si="340"/>
        <v>4309.6065023148149</v>
      </c>
      <c r="I1598">
        <v>300</v>
      </c>
      <c r="J1598">
        <f t="shared" si="341"/>
        <v>333.33333333333331</v>
      </c>
      <c r="K1598">
        <f t="shared" si="342"/>
        <v>4309.6065023148149</v>
      </c>
      <c r="L1598">
        <f t="shared" si="343"/>
        <v>0</v>
      </c>
      <c r="M1598">
        <f t="shared" si="344"/>
        <v>4788.4516692386833</v>
      </c>
      <c r="N1598">
        <f t="shared" si="345"/>
        <v>0</v>
      </c>
      <c r="O1598">
        <f t="shared" si="346"/>
        <v>4788.4516692386833</v>
      </c>
      <c r="P1598">
        <f t="shared" si="347"/>
        <v>5121.7850025720163</v>
      </c>
      <c r="Q1598">
        <f t="shared" si="348"/>
        <v>5.1217850025720164</v>
      </c>
    </row>
    <row r="1599" spans="1:17" x14ac:dyDescent="0.3">
      <c r="A1599">
        <v>1590</v>
      </c>
      <c r="B1599">
        <v>115.5</v>
      </c>
      <c r="C1599">
        <f t="shared" si="336"/>
        <v>32.083333333333336</v>
      </c>
      <c r="D1599">
        <f t="shared" si="337"/>
        <v>402.98671874999997</v>
      </c>
      <c r="E1599">
        <f t="shared" si="338"/>
        <v>225.63</v>
      </c>
      <c r="F1599">
        <f t="shared" si="349"/>
        <v>-388.88888888888573</v>
      </c>
      <c r="G1599">
        <f t="shared" si="339"/>
        <v>239.72782986111429</v>
      </c>
      <c r="H1599">
        <f t="shared" si="340"/>
        <v>7691.2678747107502</v>
      </c>
      <c r="I1599">
        <v>300</v>
      </c>
      <c r="J1599">
        <f t="shared" si="341"/>
        <v>333.33333333333331</v>
      </c>
      <c r="K1599">
        <f t="shared" si="342"/>
        <v>7691.2678747107502</v>
      </c>
      <c r="L1599">
        <f t="shared" si="343"/>
        <v>0</v>
      </c>
      <c r="M1599">
        <f t="shared" si="344"/>
        <v>8545.8531941230558</v>
      </c>
      <c r="N1599">
        <f t="shared" si="345"/>
        <v>0</v>
      </c>
      <c r="O1599">
        <f t="shared" si="346"/>
        <v>8545.8531941230558</v>
      </c>
      <c r="P1599">
        <f t="shared" si="347"/>
        <v>8879.1865274563897</v>
      </c>
      <c r="Q1599">
        <f t="shared" si="348"/>
        <v>8.8791865274563904</v>
      </c>
    </row>
    <row r="1600" spans="1:17" x14ac:dyDescent="0.3">
      <c r="A1600">
        <v>1591</v>
      </c>
      <c r="B1600">
        <v>114.9</v>
      </c>
      <c r="C1600">
        <f t="shared" si="336"/>
        <v>31.916666666666668</v>
      </c>
      <c r="D1600">
        <f t="shared" si="337"/>
        <v>398.81071874999998</v>
      </c>
      <c r="E1600">
        <f t="shared" si="338"/>
        <v>225.63</v>
      </c>
      <c r="F1600">
        <f t="shared" si="349"/>
        <v>-333.3333333333357</v>
      </c>
      <c r="G1600">
        <f t="shared" si="339"/>
        <v>291.10738541666427</v>
      </c>
      <c r="H1600">
        <f t="shared" si="340"/>
        <v>9291.177384548535</v>
      </c>
      <c r="I1600">
        <v>300</v>
      </c>
      <c r="J1600">
        <f t="shared" si="341"/>
        <v>333.33333333333331</v>
      </c>
      <c r="K1600">
        <f t="shared" si="342"/>
        <v>9291.177384548535</v>
      </c>
      <c r="L1600">
        <f t="shared" si="343"/>
        <v>0</v>
      </c>
      <c r="M1600">
        <f t="shared" si="344"/>
        <v>10323.53042727615</v>
      </c>
      <c r="N1600">
        <f t="shared" si="345"/>
        <v>0</v>
      </c>
      <c r="O1600">
        <f t="shared" si="346"/>
        <v>10323.53042727615</v>
      </c>
      <c r="P1600">
        <f t="shared" si="347"/>
        <v>10656.863760609484</v>
      </c>
      <c r="Q1600">
        <f t="shared" si="348"/>
        <v>10.656863760609484</v>
      </c>
    </row>
    <row r="1601" spans="1:17" x14ac:dyDescent="0.3">
      <c r="A1601">
        <v>1592</v>
      </c>
      <c r="B1601">
        <v>114.5</v>
      </c>
      <c r="C1601">
        <f t="shared" si="336"/>
        <v>31.805555555555554</v>
      </c>
      <c r="D1601">
        <f t="shared" si="337"/>
        <v>396.03880208333322</v>
      </c>
      <c r="E1601">
        <f t="shared" si="338"/>
        <v>225.63</v>
      </c>
      <c r="F1601">
        <f t="shared" si="349"/>
        <v>-222.22222222222854</v>
      </c>
      <c r="G1601">
        <f t="shared" si="339"/>
        <v>399.44657986110474</v>
      </c>
      <c r="H1601">
        <f t="shared" si="340"/>
        <v>12704.620387249024</v>
      </c>
      <c r="I1601">
        <v>300</v>
      </c>
      <c r="J1601">
        <f t="shared" si="341"/>
        <v>333.33333333333331</v>
      </c>
      <c r="K1601">
        <f t="shared" si="342"/>
        <v>12704.620387249024</v>
      </c>
      <c r="L1601">
        <f t="shared" si="343"/>
        <v>0</v>
      </c>
      <c r="M1601">
        <f t="shared" si="344"/>
        <v>14116.244874721138</v>
      </c>
      <c r="N1601">
        <f t="shared" si="345"/>
        <v>0</v>
      </c>
      <c r="O1601">
        <f t="shared" si="346"/>
        <v>14116.244874721138</v>
      </c>
      <c r="P1601">
        <f t="shared" si="347"/>
        <v>14449.578208054472</v>
      </c>
      <c r="Q1601">
        <f t="shared" si="348"/>
        <v>14.449578208054472</v>
      </c>
    </row>
    <row r="1602" spans="1:17" x14ac:dyDescent="0.3">
      <c r="A1602">
        <v>1593</v>
      </c>
      <c r="B1602">
        <v>114.1</v>
      </c>
      <c r="C1602">
        <f t="shared" si="336"/>
        <v>31.694444444444443</v>
      </c>
      <c r="D1602">
        <f t="shared" si="337"/>
        <v>393.27655208333323</v>
      </c>
      <c r="E1602">
        <f t="shared" si="338"/>
        <v>225.63</v>
      </c>
      <c r="F1602">
        <f t="shared" si="349"/>
        <v>-222.22222222222143</v>
      </c>
      <c r="G1602">
        <f t="shared" si="339"/>
        <v>396.68432986111185</v>
      </c>
      <c r="H1602">
        <f t="shared" si="340"/>
        <v>12572.689454764683</v>
      </c>
      <c r="I1602">
        <v>300</v>
      </c>
      <c r="J1602">
        <f t="shared" si="341"/>
        <v>333.33333333333331</v>
      </c>
      <c r="K1602">
        <f t="shared" si="342"/>
        <v>12572.689454764683</v>
      </c>
      <c r="L1602">
        <f t="shared" si="343"/>
        <v>0</v>
      </c>
      <c r="M1602">
        <f t="shared" si="344"/>
        <v>13969.654949738535</v>
      </c>
      <c r="N1602">
        <f t="shared" si="345"/>
        <v>0</v>
      </c>
      <c r="O1602">
        <f t="shared" si="346"/>
        <v>13969.654949738535</v>
      </c>
      <c r="P1602">
        <f t="shared" si="347"/>
        <v>14302.988283071869</v>
      </c>
      <c r="Q1602">
        <f t="shared" si="348"/>
        <v>14.302988283071869</v>
      </c>
    </row>
    <row r="1603" spans="1:17" x14ac:dyDescent="0.3">
      <c r="A1603">
        <v>1594</v>
      </c>
      <c r="B1603">
        <v>113.9</v>
      </c>
      <c r="C1603">
        <f t="shared" si="336"/>
        <v>31.638888888888889</v>
      </c>
      <c r="D1603">
        <f t="shared" si="337"/>
        <v>391.89905208333329</v>
      </c>
      <c r="E1603">
        <f t="shared" si="338"/>
        <v>225.63</v>
      </c>
      <c r="F1603">
        <f t="shared" si="349"/>
        <v>-111.11111111110716</v>
      </c>
      <c r="G1603">
        <f t="shared" si="339"/>
        <v>506.41794097222606</v>
      </c>
      <c r="H1603">
        <f t="shared" si="340"/>
        <v>16022.500965760153</v>
      </c>
      <c r="I1603">
        <v>300</v>
      </c>
      <c r="J1603">
        <f t="shared" si="341"/>
        <v>333.33333333333331</v>
      </c>
      <c r="K1603">
        <f t="shared" si="342"/>
        <v>16022.500965760153</v>
      </c>
      <c r="L1603">
        <f t="shared" si="343"/>
        <v>0</v>
      </c>
      <c r="M1603">
        <f t="shared" si="344"/>
        <v>17802.778850844614</v>
      </c>
      <c r="N1603">
        <f t="shared" si="345"/>
        <v>0</v>
      </c>
      <c r="O1603">
        <f t="shared" si="346"/>
        <v>17802.778850844614</v>
      </c>
      <c r="P1603">
        <f t="shared" si="347"/>
        <v>18136.112184177946</v>
      </c>
      <c r="Q1603">
        <f t="shared" si="348"/>
        <v>18.136112184177946</v>
      </c>
    </row>
    <row r="1604" spans="1:17" x14ac:dyDescent="0.3">
      <c r="A1604">
        <v>1595</v>
      </c>
      <c r="B1604">
        <v>113.7</v>
      </c>
      <c r="C1604">
        <f t="shared" si="336"/>
        <v>31.583333333333332</v>
      </c>
      <c r="D1604">
        <f t="shared" si="337"/>
        <v>390.52396874999994</v>
      </c>
      <c r="E1604">
        <f t="shared" si="338"/>
        <v>225.63</v>
      </c>
      <c r="F1604">
        <f t="shared" si="349"/>
        <v>-111.11111111111427</v>
      </c>
      <c r="G1604">
        <f t="shared" si="339"/>
        <v>505.04285763888561</v>
      </c>
      <c r="H1604">
        <f t="shared" si="340"/>
        <v>15950.936920428136</v>
      </c>
      <c r="I1604">
        <v>300</v>
      </c>
      <c r="J1604">
        <f t="shared" si="341"/>
        <v>333.33333333333331</v>
      </c>
      <c r="K1604">
        <f t="shared" si="342"/>
        <v>15950.936920428136</v>
      </c>
      <c r="L1604">
        <f t="shared" si="343"/>
        <v>0</v>
      </c>
      <c r="M1604">
        <f t="shared" si="344"/>
        <v>17723.263244920152</v>
      </c>
      <c r="N1604">
        <f t="shared" si="345"/>
        <v>0</v>
      </c>
      <c r="O1604">
        <f t="shared" si="346"/>
        <v>17723.263244920152</v>
      </c>
      <c r="P1604">
        <f t="shared" si="347"/>
        <v>18056.596578253484</v>
      </c>
      <c r="Q1604">
        <f t="shared" si="348"/>
        <v>18.056596578253483</v>
      </c>
    </row>
    <row r="1605" spans="1:17" x14ac:dyDescent="0.3">
      <c r="A1605">
        <v>1596</v>
      </c>
      <c r="B1605">
        <v>113.3</v>
      </c>
      <c r="C1605">
        <f t="shared" si="336"/>
        <v>31.472222222222221</v>
      </c>
      <c r="D1605">
        <f t="shared" si="337"/>
        <v>387.78105208333329</v>
      </c>
      <c r="E1605">
        <f t="shared" si="338"/>
        <v>225.63</v>
      </c>
      <c r="F1605">
        <f t="shared" si="349"/>
        <v>-222.22222222222143</v>
      </c>
      <c r="G1605">
        <f t="shared" si="339"/>
        <v>391.18882986111186</v>
      </c>
      <c r="H1605">
        <f t="shared" si="340"/>
        <v>12311.581784239992</v>
      </c>
      <c r="I1605">
        <v>300</v>
      </c>
      <c r="J1605">
        <f t="shared" si="341"/>
        <v>333.33333333333331</v>
      </c>
      <c r="K1605">
        <f t="shared" si="342"/>
        <v>12311.581784239992</v>
      </c>
      <c r="L1605">
        <f t="shared" si="343"/>
        <v>0</v>
      </c>
      <c r="M1605">
        <f t="shared" si="344"/>
        <v>13679.535315822213</v>
      </c>
      <c r="N1605">
        <f t="shared" si="345"/>
        <v>0</v>
      </c>
      <c r="O1605">
        <f t="shared" si="346"/>
        <v>13679.535315822213</v>
      </c>
      <c r="P1605">
        <f t="shared" si="347"/>
        <v>14012.868649155547</v>
      </c>
      <c r="Q1605">
        <f t="shared" si="348"/>
        <v>14.012868649155548</v>
      </c>
    </row>
    <row r="1606" spans="1:17" x14ac:dyDescent="0.3">
      <c r="A1606">
        <v>1597</v>
      </c>
      <c r="B1606">
        <v>112.9</v>
      </c>
      <c r="C1606">
        <f t="shared" si="336"/>
        <v>31.361111111111111</v>
      </c>
      <c r="D1606">
        <f t="shared" si="337"/>
        <v>385.04780208333329</v>
      </c>
      <c r="E1606">
        <f t="shared" si="338"/>
        <v>225.63</v>
      </c>
      <c r="F1606">
        <f t="shared" si="349"/>
        <v>-222.22222222222143</v>
      </c>
      <c r="G1606">
        <f t="shared" si="339"/>
        <v>388.45557986111186</v>
      </c>
      <c r="H1606">
        <f t="shared" si="340"/>
        <v>12182.398601755425</v>
      </c>
      <c r="I1606">
        <v>300</v>
      </c>
      <c r="J1606">
        <f t="shared" si="341"/>
        <v>333.33333333333331</v>
      </c>
      <c r="K1606">
        <f t="shared" si="342"/>
        <v>12182.398601755425</v>
      </c>
      <c r="L1606">
        <f t="shared" si="343"/>
        <v>0</v>
      </c>
      <c r="M1606">
        <f t="shared" si="344"/>
        <v>13535.998446394917</v>
      </c>
      <c r="N1606">
        <f t="shared" si="345"/>
        <v>0</v>
      </c>
      <c r="O1606">
        <f t="shared" si="346"/>
        <v>13535.998446394917</v>
      </c>
      <c r="P1606">
        <f t="shared" si="347"/>
        <v>13869.331779728251</v>
      </c>
      <c r="Q1606">
        <f t="shared" si="348"/>
        <v>13.869331779728251</v>
      </c>
    </row>
    <row r="1607" spans="1:17" x14ac:dyDescent="0.3">
      <c r="A1607">
        <v>1598</v>
      </c>
      <c r="B1607">
        <v>112.2</v>
      </c>
      <c r="C1607">
        <f t="shared" si="336"/>
        <v>31.166666666666668</v>
      </c>
      <c r="D1607">
        <f t="shared" si="337"/>
        <v>380.28787499999999</v>
      </c>
      <c r="E1607">
        <f t="shared" si="338"/>
        <v>225.63</v>
      </c>
      <c r="F1607">
        <f t="shared" si="349"/>
        <v>-388.88888888888573</v>
      </c>
      <c r="G1607">
        <f t="shared" si="339"/>
        <v>217.02898611111425</v>
      </c>
      <c r="H1607">
        <f t="shared" si="340"/>
        <v>6764.0700671297282</v>
      </c>
      <c r="I1607">
        <v>300</v>
      </c>
      <c r="J1607">
        <f t="shared" si="341"/>
        <v>333.33333333333331</v>
      </c>
      <c r="K1607">
        <f t="shared" si="342"/>
        <v>6764.0700671297282</v>
      </c>
      <c r="L1607">
        <f t="shared" si="343"/>
        <v>0</v>
      </c>
      <c r="M1607">
        <f t="shared" si="344"/>
        <v>7515.6334079219196</v>
      </c>
      <c r="N1607">
        <f t="shared" si="345"/>
        <v>0</v>
      </c>
      <c r="O1607">
        <f t="shared" si="346"/>
        <v>7515.6334079219196</v>
      </c>
      <c r="P1607">
        <f t="shared" si="347"/>
        <v>7848.9667412552526</v>
      </c>
      <c r="Q1607">
        <f t="shared" si="348"/>
        <v>7.8489667412552526</v>
      </c>
    </row>
    <row r="1608" spans="1:17" x14ac:dyDescent="0.3">
      <c r="A1608">
        <v>1599</v>
      </c>
      <c r="B1608">
        <v>111.4</v>
      </c>
      <c r="C1608">
        <f t="shared" si="336"/>
        <v>30.944444444444446</v>
      </c>
      <c r="D1608">
        <f t="shared" si="337"/>
        <v>374.88420833333333</v>
      </c>
      <c r="E1608">
        <f t="shared" si="338"/>
        <v>225.63</v>
      </c>
      <c r="F1608">
        <f t="shared" si="349"/>
        <v>-444.44444444444287</v>
      </c>
      <c r="G1608">
        <f t="shared" si="339"/>
        <v>156.06976388889041</v>
      </c>
      <c r="H1608">
        <f t="shared" si="340"/>
        <v>4829.4921381173308</v>
      </c>
      <c r="I1608">
        <v>300</v>
      </c>
      <c r="J1608">
        <f t="shared" si="341"/>
        <v>333.33333333333331</v>
      </c>
      <c r="K1608">
        <f t="shared" si="342"/>
        <v>4829.4921381173308</v>
      </c>
      <c r="L1608">
        <f t="shared" si="343"/>
        <v>0</v>
      </c>
      <c r="M1608">
        <f t="shared" si="344"/>
        <v>5366.1023756859231</v>
      </c>
      <c r="N1608">
        <f t="shared" si="345"/>
        <v>0</v>
      </c>
      <c r="O1608">
        <f t="shared" si="346"/>
        <v>5366.1023756859231</v>
      </c>
      <c r="P1608">
        <f t="shared" si="347"/>
        <v>5699.4357090192561</v>
      </c>
      <c r="Q1608">
        <f t="shared" si="348"/>
        <v>5.699435709019256</v>
      </c>
    </row>
    <row r="1609" spans="1:17" x14ac:dyDescent="0.3">
      <c r="A1609">
        <v>1600</v>
      </c>
      <c r="B1609">
        <v>110.5</v>
      </c>
      <c r="C1609">
        <f t="shared" si="336"/>
        <v>30.694444444444443</v>
      </c>
      <c r="D1609">
        <f t="shared" si="337"/>
        <v>368.85130208333328</v>
      </c>
      <c r="E1609">
        <f t="shared" si="338"/>
        <v>225.63</v>
      </c>
      <c r="F1609">
        <f t="shared" si="349"/>
        <v>-500.00000000000711</v>
      </c>
      <c r="G1609">
        <f t="shared" si="339"/>
        <v>94.48130208332617</v>
      </c>
      <c r="H1609">
        <f t="shared" si="340"/>
        <v>2900.0510778354283</v>
      </c>
      <c r="I1609">
        <v>300</v>
      </c>
      <c r="J1609">
        <f t="shared" si="341"/>
        <v>333.33333333333331</v>
      </c>
      <c r="K1609">
        <f t="shared" si="342"/>
        <v>2900.0510778354283</v>
      </c>
      <c r="L1609">
        <f t="shared" si="343"/>
        <v>0</v>
      </c>
      <c r="M1609">
        <f t="shared" si="344"/>
        <v>3222.2789753726979</v>
      </c>
      <c r="N1609">
        <f t="shared" si="345"/>
        <v>0</v>
      </c>
      <c r="O1609">
        <f t="shared" si="346"/>
        <v>3222.2789753726979</v>
      </c>
      <c r="P1609">
        <f t="shared" si="347"/>
        <v>3555.6123087060314</v>
      </c>
      <c r="Q1609">
        <f t="shared" si="348"/>
        <v>3.5556123087060314</v>
      </c>
    </row>
    <row r="1610" spans="1:17" x14ac:dyDescent="0.3">
      <c r="A1610">
        <v>1601</v>
      </c>
      <c r="B1610">
        <v>109.5</v>
      </c>
      <c r="C1610">
        <f t="shared" ref="C1610:C1673" si="350">B1610/3.6</f>
        <v>30.416666666666664</v>
      </c>
      <c r="D1610">
        <f t="shared" ref="D1610:D1673" si="351">0.5*$E$1*$E$2*$E$3*(C1610^2)</f>
        <v>362.20546874999991</v>
      </c>
      <c r="E1610">
        <f t="shared" ref="E1610:E1673" si="352">$H$1*$H$2*$H$3*COS(0)</f>
        <v>225.63</v>
      </c>
      <c r="F1610">
        <f t="shared" si="349"/>
        <v>-555.55555555555713</v>
      </c>
      <c r="G1610">
        <f t="shared" ref="G1610:G1673" si="353">D1610+E1610+F1610</f>
        <v>32.27991319444277</v>
      </c>
      <c r="H1610">
        <f t="shared" ref="H1610:H1673" si="354">G1610*C1610</f>
        <v>981.84735966430082</v>
      </c>
      <c r="I1610">
        <v>300</v>
      </c>
      <c r="J1610">
        <f t="shared" ref="J1610:J1673" si="355">I1610/0.9</f>
        <v>333.33333333333331</v>
      </c>
      <c r="K1610">
        <f t="shared" ref="K1610:K1673" si="356">IF(H1610&gt;0,H1610,0)</f>
        <v>981.84735966430082</v>
      </c>
      <c r="L1610">
        <f t="shared" ref="L1610:L1673" si="357">IF(H1610&lt;0,H1610,0)</f>
        <v>0</v>
      </c>
      <c r="M1610">
        <f t="shared" ref="M1610:M1673" si="358">K1610/0.9</f>
        <v>1090.9415107381119</v>
      </c>
      <c r="N1610">
        <f t="shared" ref="N1610:N1673" si="359">L1610*0.9</f>
        <v>0</v>
      </c>
      <c r="O1610">
        <f t="shared" ref="O1610:O1673" si="360">M1610+N1610</f>
        <v>1090.9415107381119</v>
      </c>
      <c r="P1610">
        <f t="shared" ref="P1610:P1673" si="361">J1610+O1610</f>
        <v>1424.2748440714452</v>
      </c>
      <c r="Q1610">
        <f t="shared" ref="Q1610:Q1673" si="362">P1610/1000</f>
        <v>1.4242748440714452</v>
      </c>
    </row>
    <row r="1611" spans="1:17" x14ac:dyDescent="0.3">
      <c r="A1611">
        <v>1602</v>
      </c>
      <c r="B1611">
        <v>108.5</v>
      </c>
      <c r="C1611">
        <f t="shared" si="350"/>
        <v>30.138888888888889</v>
      </c>
      <c r="D1611">
        <f t="shared" si="351"/>
        <v>355.62005208333329</v>
      </c>
      <c r="E1611">
        <f t="shared" si="352"/>
        <v>225.63</v>
      </c>
      <c r="F1611">
        <f t="shared" ref="F1611:F1674" si="363">$H$1*((C1611-C1610)/(A1611-A1610))</f>
        <v>-555.55555555554997</v>
      </c>
      <c r="G1611">
        <f t="shared" si="353"/>
        <v>25.694496527783258</v>
      </c>
      <c r="H1611">
        <f t="shared" si="354"/>
        <v>774.40357590680094</v>
      </c>
      <c r="I1611">
        <v>300</v>
      </c>
      <c r="J1611">
        <f t="shared" si="355"/>
        <v>333.33333333333331</v>
      </c>
      <c r="K1611">
        <f t="shared" si="356"/>
        <v>774.40357590680094</v>
      </c>
      <c r="L1611">
        <f t="shared" si="357"/>
        <v>0</v>
      </c>
      <c r="M1611">
        <f t="shared" si="358"/>
        <v>860.44841767422326</v>
      </c>
      <c r="N1611">
        <f t="shared" si="359"/>
        <v>0</v>
      </c>
      <c r="O1611">
        <f t="shared" si="360"/>
        <v>860.44841767422326</v>
      </c>
      <c r="P1611">
        <f t="shared" si="361"/>
        <v>1193.7817510075565</v>
      </c>
      <c r="Q1611">
        <f t="shared" si="362"/>
        <v>1.1937817510075566</v>
      </c>
    </row>
    <row r="1612" spans="1:17" x14ac:dyDescent="0.3">
      <c r="A1612">
        <v>1603</v>
      </c>
      <c r="B1612">
        <v>107.7</v>
      </c>
      <c r="C1612">
        <f t="shared" si="350"/>
        <v>29.916666666666668</v>
      </c>
      <c r="D1612">
        <f t="shared" si="351"/>
        <v>350.39521875000003</v>
      </c>
      <c r="E1612">
        <f t="shared" si="352"/>
        <v>225.63</v>
      </c>
      <c r="F1612">
        <f t="shared" si="363"/>
        <v>-444.44444444444287</v>
      </c>
      <c r="G1612">
        <f t="shared" si="353"/>
        <v>131.58077430555716</v>
      </c>
      <c r="H1612">
        <f t="shared" si="354"/>
        <v>3936.4581646412516</v>
      </c>
      <c r="I1612">
        <v>300</v>
      </c>
      <c r="J1612">
        <f t="shared" si="355"/>
        <v>333.33333333333331</v>
      </c>
      <c r="K1612">
        <f t="shared" si="356"/>
        <v>3936.4581646412516</v>
      </c>
      <c r="L1612">
        <f t="shared" si="357"/>
        <v>0</v>
      </c>
      <c r="M1612">
        <f t="shared" si="358"/>
        <v>4373.8424051569464</v>
      </c>
      <c r="N1612">
        <f t="shared" si="359"/>
        <v>0</v>
      </c>
      <c r="O1612">
        <f t="shared" si="360"/>
        <v>4373.8424051569464</v>
      </c>
      <c r="P1612">
        <f t="shared" si="361"/>
        <v>4707.1757384902794</v>
      </c>
      <c r="Q1612">
        <f t="shared" si="362"/>
        <v>4.707175738490279</v>
      </c>
    </row>
    <row r="1613" spans="1:17" x14ac:dyDescent="0.3">
      <c r="A1613">
        <v>1604</v>
      </c>
      <c r="B1613">
        <v>107.1</v>
      </c>
      <c r="C1613">
        <f t="shared" si="350"/>
        <v>29.749999999999996</v>
      </c>
      <c r="D1613">
        <f t="shared" si="351"/>
        <v>346.50196874999989</v>
      </c>
      <c r="E1613">
        <f t="shared" si="352"/>
        <v>225.63</v>
      </c>
      <c r="F1613">
        <f t="shared" si="363"/>
        <v>-333.33333333334281</v>
      </c>
      <c r="G1613">
        <f t="shared" si="353"/>
        <v>238.79863541665713</v>
      </c>
      <c r="H1613">
        <f t="shared" si="354"/>
        <v>7104.2594036455494</v>
      </c>
      <c r="I1613">
        <v>300</v>
      </c>
      <c r="J1613">
        <f t="shared" si="355"/>
        <v>333.33333333333331</v>
      </c>
      <c r="K1613">
        <f t="shared" si="356"/>
        <v>7104.2594036455494</v>
      </c>
      <c r="L1613">
        <f t="shared" si="357"/>
        <v>0</v>
      </c>
      <c r="M1613">
        <f t="shared" si="358"/>
        <v>7893.6215596061656</v>
      </c>
      <c r="N1613">
        <f t="shared" si="359"/>
        <v>0</v>
      </c>
      <c r="O1613">
        <f t="shared" si="360"/>
        <v>7893.6215596061656</v>
      </c>
      <c r="P1613">
        <f t="shared" si="361"/>
        <v>8226.9548929394987</v>
      </c>
      <c r="Q1613">
        <f t="shared" si="362"/>
        <v>8.2269548929394993</v>
      </c>
    </row>
    <row r="1614" spans="1:17" x14ac:dyDescent="0.3">
      <c r="A1614">
        <v>1605</v>
      </c>
      <c r="B1614">
        <v>106.6</v>
      </c>
      <c r="C1614">
        <f t="shared" si="350"/>
        <v>29.611111111111107</v>
      </c>
      <c r="D1614">
        <f t="shared" si="351"/>
        <v>343.27420833333321</v>
      </c>
      <c r="E1614">
        <f t="shared" si="352"/>
        <v>225.63</v>
      </c>
      <c r="F1614">
        <f t="shared" si="363"/>
        <v>-277.77777777777857</v>
      </c>
      <c r="G1614">
        <f t="shared" si="353"/>
        <v>291.12643055555458</v>
      </c>
      <c r="H1614">
        <f t="shared" si="354"/>
        <v>8620.5770825616983</v>
      </c>
      <c r="I1614">
        <v>300</v>
      </c>
      <c r="J1614">
        <f t="shared" si="355"/>
        <v>333.33333333333331</v>
      </c>
      <c r="K1614">
        <f t="shared" si="356"/>
        <v>8620.5770825616983</v>
      </c>
      <c r="L1614">
        <f t="shared" si="357"/>
        <v>0</v>
      </c>
      <c r="M1614">
        <f t="shared" si="358"/>
        <v>9578.4189806241084</v>
      </c>
      <c r="N1614">
        <f t="shared" si="359"/>
        <v>0</v>
      </c>
      <c r="O1614">
        <f t="shared" si="360"/>
        <v>9578.4189806241084</v>
      </c>
      <c r="P1614">
        <f t="shared" si="361"/>
        <v>9911.7523139574423</v>
      </c>
      <c r="Q1614">
        <f t="shared" si="362"/>
        <v>9.9117523139574431</v>
      </c>
    </row>
    <row r="1615" spans="1:17" x14ac:dyDescent="0.3">
      <c r="A1615">
        <v>1606</v>
      </c>
      <c r="B1615">
        <v>106.4</v>
      </c>
      <c r="C1615">
        <f t="shared" si="350"/>
        <v>29.555555555555557</v>
      </c>
      <c r="D1615">
        <f t="shared" si="351"/>
        <v>341.98733333333331</v>
      </c>
      <c r="E1615">
        <f t="shared" si="352"/>
        <v>225.63</v>
      </c>
      <c r="F1615">
        <f t="shared" si="363"/>
        <v>-111.11111111110006</v>
      </c>
      <c r="G1615">
        <f t="shared" si="353"/>
        <v>456.5062222222333</v>
      </c>
      <c r="H1615">
        <f t="shared" si="354"/>
        <v>13492.295012346007</v>
      </c>
      <c r="I1615">
        <v>300</v>
      </c>
      <c r="J1615">
        <f t="shared" si="355"/>
        <v>333.33333333333331</v>
      </c>
      <c r="K1615">
        <f t="shared" si="356"/>
        <v>13492.295012346007</v>
      </c>
      <c r="L1615">
        <f t="shared" si="357"/>
        <v>0</v>
      </c>
      <c r="M1615">
        <f t="shared" si="358"/>
        <v>14991.438902606675</v>
      </c>
      <c r="N1615">
        <f t="shared" si="359"/>
        <v>0</v>
      </c>
      <c r="O1615">
        <f t="shared" si="360"/>
        <v>14991.438902606675</v>
      </c>
      <c r="P1615">
        <f t="shared" si="361"/>
        <v>15324.772235940009</v>
      </c>
      <c r="Q1615">
        <f t="shared" si="362"/>
        <v>15.324772235940008</v>
      </c>
    </row>
    <row r="1616" spans="1:17" x14ac:dyDescent="0.3">
      <c r="A1616">
        <v>1607</v>
      </c>
      <c r="B1616">
        <v>106.2</v>
      </c>
      <c r="C1616">
        <f t="shared" si="350"/>
        <v>29.5</v>
      </c>
      <c r="D1616">
        <f t="shared" si="351"/>
        <v>340.70287499999995</v>
      </c>
      <c r="E1616">
        <f t="shared" si="352"/>
        <v>225.63</v>
      </c>
      <c r="F1616">
        <f t="shared" si="363"/>
        <v>-111.11111111111427</v>
      </c>
      <c r="G1616">
        <f t="shared" si="353"/>
        <v>455.22176388888568</v>
      </c>
      <c r="H1616">
        <f t="shared" si="354"/>
        <v>13429.042034722128</v>
      </c>
      <c r="I1616">
        <v>300</v>
      </c>
      <c r="J1616">
        <f t="shared" si="355"/>
        <v>333.33333333333331</v>
      </c>
      <c r="K1616">
        <f t="shared" si="356"/>
        <v>13429.042034722128</v>
      </c>
      <c r="L1616">
        <f t="shared" si="357"/>
        <v>0</v>
      </c>
      <c r="M1616">
        <f t="shared" si="358"/>
        <v>14921.15781635792</v>
      </c>
      <c r="N1616">
        <f t="shared" si="359"/>
        <v>0</v>
      </c>
      <c r="O1616">
        <f t="shared" si="360"/>
        <v>14921.15781635792</v>
      </c>
      <c r="P1616">
        <f t="shared" si="361"/>
        <v>15254.491149691254</v>
      </c>
      <c r="Q1616">
        <f t="shared" si="362"/>
        <v>15.254491149691253</v>
      </c>
    </row>
    <row r="1617" spans="1:17" x14ac:dyDescent="0.3">
      <c r="A1617">
        <v>1608</v>
      </c>
      <c r="B1617">
        <v>106.2</v>
      </c>
      <c r="C1617">
        <f t="shared" si="350"/>
        <v>29.5</v>
      </c>
      <c r="D1617">
        <f t="shared" si="351"/>
        <v>340.70287499999995</v>
      </c>
      <c r="E1617">
        <f t="shared" si="352"/>
        <v>225.63</v>
      </c>
      <c r="F1617">
        <f t="shared" si="363"/>
        <v>0</v>
      </c>
      <c r="G1617">
        <f t="shared" si="353"/>
        <v>566.33287499999994</v>
      </c>
      <c r="H1617">
        <f t="shared" si="354"/>
        <v>16706.819812499998</v>
      </c>
      <c r="I1617">
        <v>300</v>
      </c>
      <c r="J1617">
        <f t="shared" si="355"/>
        <v>333.33333333333331</v>
      </c>
      <c r="K1617">
        <f t="shared" si="356"/>
        <v>16706.819812499998</v>
      </c>
      <c r="L1617">
        <f t="shared" si="357"/>
        <v>0</v>
      </c>
      <c r="M1617">
        <f t="shared" si="358"/>
        <v>18563.133124999997</v>
      </c>
      <c r="N1617">
        <f t="shared" si="359"/>
        <v>0</v>
      </c>
      <c r="O1617">
        <f t="shared" si="360"/>
        <v>18563.133124999997</v>
      </c>
      <c r="P1617">
        <f t="shared" si="361"/>
        <v>18896.466458333329</v>
      </c>
      <c r="Q1617">
        <f t="shared" si="362"/>
        <v>18.896466458333329</v>
      </c>
    </row>
    <row r="1618" spans="1:17" x14ac:dyDescent="0.3">
      <c r="A1618">
        <v>1609</v>
      </c>
      <c r="B1618">
        <v>106.2</v>
      </c>
      <c r="C1618">
        <f t="shared" si="350"/>
        <v>29.5</v>
      </c>
      <c r="D1618">
        <f t="shared" si="351"/>
        <v>340.70287499999995</v>
      </c>
      <c r="E1618">
        <f t="shared" si="352"/>
        <v>225.63</v>
      </c>
      <c r="F1618">
        <f t="shared" si="363"/>
        <v>0</v>
      </c>
      <c r="G1618">
        <f t="shared" si="353"/>
        <v>566.33287499999994</v>
      </c>
      <c r="H1618">
        <f t="shared" si="354"/>
        <v>16706.819812499998</v>
      </c>
      <c r="I1618">
        <v>300</v>
      </c>
      <c r="J1618">
        <f t="shared" si="355"/>
        <v>333.33333333333331</v>
      </c>
      <c r="K1618">
        <f t="shared" si="356"/>
        <v>16706.819812499998</v>
      </c>
      <c r="L1618">
        <f t="shared" si="357"/>
        <v>0</v>
      </c>
      <c r="M1618">
        <f t="shared" si="358"/>
        <v>18563.133124999997</v>
      </c>
      <c r="N1618">
        <f t="shared" si="359"/>
        <v>0</v>
      </c>
      <c r="O1618">
        <f t="shared" si="360"/>
        <v>18563.133124999997</v>
      </c>
      <c r="P1618">
        <f t="shared" si="361"/>
        <v>18896.466458333329</v>
      </c>
      <c r="Q1618">
        <f t="shared" si="362"/>
        <v>18.896466458333329</v>
      </c>
    </row>
    <row r="1619" spans="1:17" x14ac:dyDescent="0.3">
      <c r="A1619">
        <v>1610</v>
      </c>
      <c r="B1619">
        <v>106.4</v>
      </c>
      <c r="C1619">
        <f t="shared" si="350"/>
        <v>29.555555555555557</v>
      </c>
      <c r="D1619">
        <f t="shared" si="351"/>
        <v>341.98733333333331</v>
      </c>
      <c r="E1619">
        <f t="shared" si="352"/>
        <v>225.63</v>
      </c>
      <c r="F1619">
        <f t="shared" si="363"/>
        <v>111.11111111111427</v>
      </c>
      <c r="G1619">
        <f t="shared" si="353"/>
        <v>678.72844444444763</v>
      </c>
      <c r="H1619">
        <f t="shared" si="354"/>
        <v>20060.196246913674</v>
      </c>
      <c r="I1619">
        <v>300</v>
      </c>
      <c r="J1619">
        <f t="shared" si="355"/>
        <v>333.33333333333331</v>
      </c>
      <c r="K1619">
        <f t="shared" si="356"/>
        <v>20060.196246913674</v>
      </c>
      <c r="L1619">
        <f t="shared" si="357"/>
        <v>0</v>
      </c>
      <c r="M1619">
        <f t="shared" si="358"/>
        <v>22289.106941015194</v>
      </c>
      <c r="N1619">
        <f t="shared" si="359"/>
        <v>0</v>
      </c>
      <c r="O1619">
        <f t="shared" si="360"/>
        <v>22289.106941015194</v>
      </c>
      <c r="P1619">
        <f t="shared" si="361"/>
        <v>22622.440274348526</v>
      </c>
      <c r="Q1619">
        <f t="shared" si="362"/>
        <v>22.622440274348527</v>
      </c>
    </row>
    <row r="1620" spans="1:17" x14ac:dyDescent="0.3">
      <c r="A1620">
        <v>1611</v>
      </c>
      <c r="B1620">
        <v>106.5</v>
      </c>
      <c r="C1620">
        <f t="shared" si="350"/>
        <v>29.583333333333332</v>
      </c>
      <c r="D1620">
        <f t="shared" si="351"/>
        <v>342.63046874999998</v>
      </c>
      <c r="E1620">
        <f t="shared" si="352"/>
        <v>225.63</v>
      </c>
      <c r="F1620">
        <f t="shared" si="363"/>
        <v>55.555555555550029</v>
      </c>
      <c r="G1620">
        <f t="shared" si="353"/>
        <v>623.81602430554994</v>
      </c>
      <c r="H1620">
        <f t="shared" si="354"/>
        <v>18454.557385705852</v>
      </c>
      <c r="I1620">
        <v>300</v>
      </c>
      <c r="J1620">
        <f t="shared" si="355"/>
        <v>333.33333333333331</v>
      </c>
      <c r="K1620">
        <f t="shared" si="356"/>
        <v>18454.557385705852</v>
      </c>
      <c r="L1620">
        <f t="shared" si="357"/>
        <v>0</v>
      </c>
      <c r="M1620">
        <f t="shared" si="358"/>
        <v>20505.063761895392</v>
      </c>
      <c r="N1620">
        <f t="shared" si="359"/>
        <v>0</v>
      </c>
      <c r="O1620">
        <f t="shared" si="360"/>
        <v>20505.063761895392</v>
      </c>
      <c r="P1620">
        <f t="shared" si="361"/>
        <v>20838.397095228724</v>
      </c>
      <c r="Q1620">
        <f t="shared" si="362"/>
        <v>20.838397095228725</v>
      </c>
    </row>
    <row r="1621" spans="1:17" x14ac:dyDescent="0.3">
      <c r="A1621">
        <v>1612</v>
      </c>
      <c r="B1621">
        <v>106.8</v>
      </c>
      <c r="C1621">
        <f t="shared" si="350"/>
        <v>29.666666666666664</v>
      </c>
      <c r="D1621">
        <f t="shared" si="351"/>
        <v>344.56349999999992</v>
      </c>
      <c r="E1621">
        <f t="shared" si="352"/>
        <v>225.63</v>
      </c>
      <c r="F1621">
        <f t="shared" si="363"/>
        <v>166.6666666666643</v>
      </c>
      <c r="G1621">
        <f t="shared" si="353"/>
        <v>736.8601666666641</v>
      </c>
      <c r="H1621">
        <f t="shared" si="354"/>
        <v>21860.184944444365</v>
      </c>
      <c r="I1621">
        <v>300</v>
      </c>
      <c r="J1621">
        <f t="shared" si="355"/>
        <v>333.33333333333331</v>
      </c>
      <c r="K1621">
        <f t="shared" si="356"/>
        <v>21860.184944444365</v>
      </c>
      <c r="L1621">
        <f t="shared" si="357"/>
        <v>0</v>
      </c>
      <c r="M1621">
        <f t="shared" si="358"/>
        <v>24289.094382715961</v>
      </c>
      <c r="N1621">
        <f t="shared" si="359"/>
        <v>0</v>
      </c>
      <c r="O1621">
        <f t="shared" si="360"/>
        <v>24289.094382715961</v>
      </c>
      <c r="P1621">
        <f t="shared" si="361"/>
        <v>24622.427716049293</v>
      </c>
      <c r="Q1621">
        <f t="shared" si="362"/>
        <v>24.622427716049295</v>
      </c>
    </row>
    <row r="1622" spans="1:17" x14ac:dyDescent="0.3">
      <c r="A1622">
        <v>1613</v>
      </c>
      <c r="B1622">
        <v>107.2</v>
      </c>
      <c r="C1622">
        <f t="shared" si="350"/>
        <v>29.777777777777779</v>
      </c>
      <c r="D1622">
        <f t="shared" si="351"/>
        <v>347.14933333333329</v>
      </c>
      <c r="E1622">
        <f t="shared" si="352"/>
        <v>225.63</v>
      </c>
      <c r="F1622">
        <f t="shared" si="363"/>
        <v>222.22222222222854</v>
      </c>
      <c r="G1622">
        <f t="shared" si="353"/>
        <v>795.00155555556182</v>
      </c>
      <c r="H1622">
        <f t="shared" si="354"/>
        <v>23673.379654321176</v>
      </c>
      <c r="I1622">
        <v>300</v>
      </c>
      <c r="J1622">
        <f t="shared" si="355"/>
        <v>333.33333333333331</v>
      </c>
      <c r="K1622">
        <f t="shared" si="356"/>
        <v>23673.379654321176</v>
      </c>
      <c r="L1622">
        <f t="shared" si="357"/>
        <v>0</v>
      </c>
      <c r="M1622">
        <f t="shared" si="358"/>
        <v>26303.755171467972</v>
      </c>
      <c r="N1622">
        <f t="shared" si="359"/>
        <v>0</v>
      </c>
      <c r="O1622">
        <f t="shared" si="360"/>
        <v>26303.755171467972</v>
      </c>
      <c r="P1622">
        <f t="shared" si="361"/>
        <v>26637.088504801304</v>
      </c>
      <c r="Q1622">
        <f t="shared" si="362"/>
        <v>26.637088504801305</v>
      </c>
    </row>
    <row r="1623" spans="1:17" x14ac:dyDescent="0.3">
      <c r="A1623">
        <v>1614</v>
      </c>
      <c r="B1623">
        <v>107.8</v>
      </c>
      <c r="C1623">
        <f t="shared" si="350"/>
        <v>29.944444444444443</v>
      </c>
      <c r="D1623">
        <f t="shared" si="351"/>
        <v>351.04620833333325</v>
      </c>
      <c r="E1623">
        <f t="shared" si="352"/>
        <v>225.63</v>
      </c>
      <c r="F1623">
        <f t="shared" si="363"/>
        <v>333.3333333333286</v>
      </c>
      <c r="G1623">
        <f t="shared" si="353"/>
        <v>910.0095416666619</v>
      </c>
      <c r="H1623">
        <f t="shared" si="354"/>
        <v>27249.730164351709</v>
      </c>
      <c r="I1623">
        <v>300</v>
      </c>
      <c r="J1623">
        <f t="shared" si="355"/>
        <v>333.33333333333331</v>
      </c>
      <c r="K1623">
        <f t="shared" si="356"/>
        <v>27249.730164351709</v>
      </c>
      <c r="L1623">
        <f t="shared" si="357"/>
        <v>0</v>
      </c>
      <c r="M1623">
        <f t="shared" si="358"/>
        <v>30277.477960390788</v>
      </c>
      <c r="N1623">
        <f t="shared" si="359"/>
        <v>0</v>
      </c>
      <c r="O1623">
        <f t="shared" si="360"/>
        <v>30277.477960390788</v>
      </c>
      <c r="P1623">
        <f t="shared" si="361"/>
        <v>30610.81129372412</v>
      </c>
      <c r="Q1623">
        <f t="shared" si="362"/>
        <v>30.610811293724119</v>
      </c>
    </row>
    <row r="1624" spans="1:17" x14ac:dyDescent="0.3">
      <c r="A1624">
        <v>1615</v>
      </c>
      <c r="B1624">
        <v>108.5</v>
      </c>
      <c r="C1624">
        <f t="shared" si="350"/>
        <v>30.138888888888889</v>
      </c>
      <c r="D1624">
        <f t="shared" si="351"/>
        <v>355.62005208333329</v>
      </c>
      <c r="E1624">
        <f t="shared" si="352"/>
        <v>225.63</v>
      </c>
      <c r="F1624">
        <f t="shared" si="363"/>
        <v>388.88888888889284</v>
      </c>
      <c r="G1624">
        <f t="shared" si="353"/>
        <v>970.13894097222601</v>
      </c>
      <c r="H1624">
        <f t="shared" si="354"/>
        <v>29238.909748746257</v>
      </c>
      <c r="I1624">
        <v>300</v>
      </c>
      <c r="J1624">
        <f t="shared" si="355"/>
        <v>333.33333333333331</v>
      </c>
      <c r="K1624">
        <f t="shared" si="356"/>
        <v>29238.909748746257</v>
      </c>
      <c r="L1624">
        <f t="shared" si="357"/>
        <v>0</v>
      </c>
      <c r="M1624">
        <f t="shared" si="358"/>
        <v>32487.67749860695</v>
      </c>
      <c r="N1624">
        <f t="shared" si="359"/>
        <v>0</v>
      </c>
      <c r="O1624">
        <f t="shared" si="360"/>
        <v>32487.67749860695</v>
      </c>
      <c r="P1624">
        <f t="shared" si="361"/>
        <v>32821.010831940286</v>
      </c>
      <c r="Q1624">
        <f t="shared" si="362"/>
        <v>32.821010831940285</v>
      </c>
    </row>
    <row r="1625" spans="1:17" x14ac:dyDescent="0.3">
      <c r="A1625">
        <v>1616</v>
      </c>
      <c r="B1625">
        <v>109.4</v>
      </c>
      <c r="C1625">
        <f t="shared" si="350"/>
        <v>30.388888888888889</v>
      </c>
      <c r="D1625">
        <f t="shared" si="351"/>
        <v>361.5442083333333</v>
      </c>
      <c r="E1625">
        <f t="shared" si="352"/>
        <v>225.63</v>
      </c>
      <c r="F1625">
        <f t="shared" si="363"/>
        <v>500</v>
      </c>
      <c r="G1625">
        <f t="shared" si="353"/>
        <v>1087.1742083333334</v>
      </c>
      <c r="H1625">
        <f t="shared" si="354"/>
        <v>33038.016219907411</v>
      </c>
      <c r="I1625">
        <v>300</v>
      </c>
      <c r="J1625">
        <f t="shared" si="355"/>
        <v>333.33333333333331</v>
      </c>
      <c r="K1625">
        <f t="shared" si="356"/>
        <v>33038.016219907411</v>
      </c>
      <c r="L1625">
        <f t="shared" si="357"/>
        <v>0</v>
      </c>
      <c r="M1625">
        <f t="shared" si="358"/>
        <v>36708.906911008235</v>
      </c>
      <c r="N1625">
        <f t="shared" si="359"/>
        <v>0</v>
      </c>
      <c r="O1625">
        <f t="shared" si="360"/>
        <v>36708.906911008235</v>
      </c>
      <c r="P1625">
        <f t="shared" si="361"/>
        <v>37042.24024434157</v>
      </c>
      <c r="Q1625">
        <f t="shared" si="362"/>
        <v>37.042240244341571</v>
      </c>
    </row>
    <row r="1626" spans="1:17" x14ac:dyDescent="0.3">
      <c r="A1626">
        <v>1617</v>
      </c>
      <c r="B1626">
        <v>110.5</v>
      </c>
      <c r="C1626">
        <f t="shared" si="350"/>
        <v>30.694444444444443</v>
      </c>
      <c r="D1626">
        <f t="shared" si="351"/>
        <v>368.85130208333328</v>
      </c>
      <c r="E1626">
        <f t="shared" si="352"/>
        <v>225.63</v>
      </c>
      <c r="F1626">
        <f t="shared" si="363"/>
        <v>611.11111111110722</v>
      </c>
      <c r="G1626">
        <f t="shared" si="353"/>
        <v>1205.5924131944405</v>
      </c>
      <c r="H1626">
        <f t="shared" si="354"/>
        <v>37004.989349440461</v>
      </c>
      <c r="I1626">
        <v>300</v>
      </c>
      <c r="J1626">
        <f t="shared" si="355"/>
        <v>333.33333333333331</v>
      </c>
      <c r="K1626">
        <f t="shared" si="356"/>
        <v>37004.989349440461</v>
      </c>
      <c r="L1626">
        <f t="shared" si="357"/>
        <v>0</v>
      </c>
      <c r="M1626">
        <f t="shared" si="358"/>
        <v>41116.654832711625</v>
      </c>
      <c r="N1626">
        <f t="shared" si="359"/>
        <v>0</v>
      </c>
      <c r="O1626">
        <f t="shared" si="360"/>
        <v>41116.654832711625</v>
      </c>
      <c r="P1626">
        <f t="shared" si="361"/>
        <v>41449.988166044961</v>
      </c>
      <c r="Q1626">
        <f t="shared" si="362"/>
        <v>41.44998816604496</v>
      </c>
    </row>
    <row r="1627" spans="1:17" x14ac:dyDescent="0.3">
      <c r="A1627">
        <v>1618</v>
      </c>
      <c r="B1627">
        <v>111.7</v>
      </c>
      <c r="C1627">
        <f t="shared" si="350"/>
        <v>31.027777777777779</v>
      </c>
      <c r="D1627">
        <f t="shared" si="351"/>
        <v>376.90605208333329</v>
      </c>
      <c r="E1627">
        <f t="shared" si="352"/>
        <v>225.63</v>
      </c>
      <c r="F1627">
        <f t="shared" si="363"/>
        <v>666.6666666666714</v>
      </c>
      <c r="G1627">
        <f t="shared" si="353"/>
        <v>1269.2027187500048</v>
      </c>
      <c r="H1627">
        <f t="shared" si="354"/>
        <v>39380.539912326538</v>
      </c>
      <c r="I1627">
        <v>300</v>
      </c>
      <c r="J1627">
        <f t="shared" si="355"/>
        <v>333.33333333333331</v>
      </c>
      <c r="K1627">
        <f t="shared" si="356"/>
        <v>39380.539912326538</v>
      </c>
      <c r="L1627">
        <f t="shared" si="357"/>
        <v>0</v>
      </c>
      <c r="M1627">
        <f t="shared" si="358"/>
        <v>43756.155458140594</v>
      </c>
      <c r="N1627">
        <f t="shared" si="359"/>
        <v>0</v>
      </c>
      <c r="O1627">
        <f t="shared" si="360"/>
        <v>43756.155458140594</v>
      </c>
      <c r="P1627">
        <f t="shared" si="361"/>
        <v>44089.48879147393</v>
      </c>
      <c r="Q1627">
        <f t="shared" si="362"/>
        <v>44.089488791473933</v>
      </c>
    </row>
    <row r="1628" spans="1:17" x14ac:dyDescent="0.3">
      <c r="A1628">
        <v>1619</v>
      </c>
      <c r="B1628">
        <v>113</v>
      </c>
      <c r="C1628">
        <f t="shared" si="350"/>
        <v>31.388888888888889</v>
      </c>
      <c r="D1628">
        <f t="shared" si="351"/>
        <v>385.73020833333328</v>
      </c>
      <c r="E1628">
        <f t="shared" si="352"/>
        <v>225.63</v>
      </c>
      <c r="F1628">
        <f t="shared" si="363"/>
        <v>722.22222222222149</v>
      </c>
      <c r="G1628">
        <f t="shared" si="353"/>
        <v>1333.5824305555548</v>
      </c>
      <c r="H1628">
        <f t="shared" si="354"/>
        <v>41859.67073688269</v>
      </c>
      <c r="I1628">
        <v>300</v>
      </c>
      <c r="J1628">
        <f t="shared" si="355"/>
        <v>333.33333333333331</v>
      </c>
      <c r="K1628">
        <f t="shared" si="356"/>
        <v>41859.67073688269</v>
      </c>
      <c r="L1628">
        <f t="shared" si="357"/>
        <v>0</v>
      </c>
      <c r="M1628">
        <f t="shared" si="358"/>
        <v>46510.745263202989</v>
      </c>
      <c r="N1628">
        <f t="shared" si="359"/>
        <v>0</v>
      </c>
      <c r="O1628">
        <f t="shared" si="360"/>
        <v>46510.745263202989</v>
      </c>
      <c r="P1628">
        <f t="shared" si="361"/>
        <v>46844.078596536325</v>
      </c>
      <c r="Q1628">
        <f t="shared" si="362"/>
        <v>46.844078596536328</v>
      </c>
    </row>
    <row r="1629" spans="1:17" x14ac:dyDescent="0.3">
      <c r="A1629">
        <v>1620</v>
      </c>
      <c r="B1629">
        <v>114.1</v>
      </c>
      <c r="C1629">
        <f t="shared" si="350"/>
        <v>31.694444444444443</v>
      </c>
      <c r="D1629">
        <f t="shared" si="351"/>
        <v>393.27655208333323</v>
      </c>
      <c r="E1629">
        <f t="shared" si="352"/>
        <v>225.63</v>
      </c>
      <c r="F1629">
        <f t="shared" si="363"/>
        <v>611.11111111110722</v>
      </c>
      <c r="G1629">
        <f t="shared" si="353"/>
        <v>1230.0176631944405</v>
      </c>
      <c r="H1629">
        <f t="shared" si="354"/>
        <v>38984.726491801572</v>
      </c>
      <c r="I1629">
        <v>300</v>
      </c>
      <c r="J1629">
        <f t="shared" si="355"/>
        <v>333.33333333333331</v>
      </c>
      <c r="K1629">
        <f t="shared" si="356"/>
        <v>38984.726491801572</v>
      </c>
      <c r="L1629">
        <f t="shared" si="357"/>
        <v>0</v>
      </c>
      <c r="M1629">
        <f t="shared" si="358"/>
        <v>43316.362768668412</v>
      </c>
      <c r="N1629">
        <f t="shared" si="359"/>
        <v>0</v>
      </c>
      <c r="O1629">
        <f t="shared" si="360"/>
        <v>43316.362768668412</v>
      </c>
      <c r="P1629">
        <f t="shared" si="361"/>
        <v>43649.696102001748</v>
      </c>
      <c r="Q1629">
        <f t="shared" si="362"/>
        <v>43.649696102001748</v>
      </c>
    </row>
    <row r="1630" spans="1:17" x14ac:dyDescent="0.3">
      <c r="A1630">
        <v>1621</v>
      </c>
      <c r="B1630">
        <v>115.1</v>
      </c>
      <c r="C1630">
        <f t="shared" si="350"/>
        <v>31.972222222222221</v>
      </c>
      <c r="D1630">
        <f t="shared" si="351"/>
        <v>400.20030208333327</v>
      </c>
      <c r="E1630">
        <f t="shared" si="352"/>
        <v>225.63</v>
      </c>
      <c r="F1630">
        <f t="shared" si="363"/>
        <v>555.55555555555713</v>
      </c>
      <c r="G1630">
        <f t="shared" si="353"/>
        <v>1181.3858576388902</v>
      </c>
      <c r="H1630">
        <f t="shared" si="354"/>
        <v>37771.531170621187</v>
      </c>
      <c r="I1630">
        <v>300</v>
      </c>
      <c r="J1630">
        <f t="shared" si="355"/>
        <v>333.33333333333331</v>
      </c>
      <c r="K1630">
        <f t="shared" si="356"/>
        <v>37771.531170621187</v>
      </c>
      <c r="L1630">
        <f t="shared" si="357"/>
        <v>0</v>
      </c>
      <c r="M1630">
        <f t="shared" si="358"/>
        <v>41968.367967356877</v>
      </c>
      <c r="N1630">
        <f t="shared" si="359"/>
        <v>0</v>
      </c>
      <c r="O1630">
        <f t="shared" si="360"/>
        <v>41968.367967356877</v>
      </c>
      <c r="P1630">
        <f t="shared" si="361"/>
        <v>42301.701300690213</v>
      </c>
      <c r="Q1630">
        <f t="shared" si="362"/>
        <v>42.301701300690212</v>
      </c>
    </row>
    <row r="1631" spans="1:17" x14ac:dyDescent="0.3">
      <c r="A1631">
        <v>1622</v>
      </c>
      <c r="B1631">
        <v>115.9</v>
      </c>
      <c r="C1631">
        <f t="shared" si="350"/>
        <v>32.194444444444443</v>
      </c>
      <c r="D1631">
        <f t="shared" si="351"/>
        <v>405.78280208333325</v>
      </c>
      <c r="E1631">
        <f t="shared" si="352"/>
        <v>225.63</v>
      </c>
      <c r="F1631">
        <f t="shared" si="363"/>
        <v>444.44444444444287</v>
      </c>
      <c r="G1631">
        <f t="shared" si="353"/>
        <v>1075.8572465277762</v>
      </c>
      <c r="H1631">
        <f t="shared" si="354"/>
        <v>34636.626353491461</v>
      </c>
      <c r="I1631">
        <v>300</v>
      </c>
      <c r="J1631">
        <f t="shared" si="355"/>
        <v>333.33333333333331</v>
      </c>
      <c r="K1631">
        <f t="shared" si="356"/>
        <v>34636.626353491461</v>
      </c>
      <c r="L1631">
        <f t="shared" si="357"/>
        <v>0</v>
      </c>
      <c r="M1631">
        <f t="shared" si="358"/>
        <v>38485.140392768291</v>
      </c>
      <c r="N1631">
        <f t="shared" si="359"/>
        <v>0</v>
      </c>
      <c r="O1631">
        <f t="shared" si="360"/>
        <v>38485.140392768291</v>
      </c>
      <c r="P1631">
        <f t="shared" si="361"/>
        <v>38818.473726101627</v>
      </c>
      <c r="Q1631">
        <f t="shared" si="362"/>
        <v>38.818473726101629</v>
      </c>
    </row>
    <row r="1632" spans="1:17" x14ac:dyDescent="0.3">
      <c r="A1632">
        <v>1623</v>
      </c>
      <c r="B1632">
        <v>116.5</v>
      </c>
      <c r="C1632">
        <f t="shared" si="350"/>
        <v>32.361111111111107</v>
      </c>
      <c r="D1632">
        <f t="shared" si="351"/>
        <v>409.99505208333318</v>
      </c>
      <c r="E1632">
        <f t="shared" si="352"/>
        <v>225.63</v>
      </c>
      <c r="F1632">
        <f t="shared" si="363"/>
        <v>333.3333333333286</v>
      </c>
      <c r="G1632">
        <f t="shared" si="353"/>
        <v>968.95838541666183</v>
      </c>
      <c r="H1632">
        <f t="shared" si="354"/>
        <v>31356.569972511414</v>
      </c>
      <c r="I1632">
        <v>300</v>
      </c>
      <c r="J1632">
        <f t="shared" si="355"/>
        <v>333.33333333333331</v>
      </c>
      <c r="K1632">
        <f t="shared" si="356"/>
        <v>31356.569972511414</v>
      </c>
      <c r="L1632">
        <f t="shared" si="357"/>
        <v>0</v>
      </c>
      <c r="M1632">
        <f t="shared" si="358"/>
        <v>34840.633302790462</v>
      </c>
      <c r="N1632">
        <f t="shared" si="359"/>
        <v>0</v>
      </c>
      <c r="O1632">
        <f t="shared" si="360"/>
        <v>34840.633302790462</v>
      </c>
      <c r="P1632">
        <f t="shared" si="361"/>
        <v>35173.966636123798</v>
      </c>
      <c r="Q1632">
        <f t="shared" si="362"/>
        <v>35.173966636123801</v>
      </c>
    </row>
    <row r="1633" spans="1:17" x14ac:dyDescent="0.3">
      <c r="A1633">
        <v>1624</v>
      </c>
      <c r="B1633">
        <v>116.7</v>
      </c>
      <c r="C1633">
        <f t="shared" si="350"/>
        <v>32.416666666666664</v>
      </c>
      <c r="D1633">
        <f t="shared" si="351"/>
        <v>411.40396874999988</v>
      </c>
      <c r="E1633">
        <f t="shared" si="352"/>
        <v>225.63</v>
      </c>
      <c r="F1633">
        <f t="shared" si="363"/>
        <v>111.11111111111427</v>
      </c>
      <c r="G1633">
        <f t="shared" si="353"/>
        <v>748.14507986111414</v>
      </c>
      <c r="H1633">
        <f t="shared" si="354"/>
        <v>24252.369672164448</v>
      </c>
      <c r="I1633">
        <v>300</v>
      </c>
      <c r="J1633">
        <f t="shared" si="355"/>
        <v>333.33333333333331</v>
      </c>
      <c r="K1633">
        <f t="shared" si="356"/>
        <v>24252.369672164448</v>
      </c>
      <c r="L1633">
        <f t="shared" si="357"/>
        <v>0</v>
      </c>
      <c r="M1633">
        <f t="shared" si="358"/>
        <v>26947.077413516054</v>
      </c>
      <c r="N1633">
        <f t="shared" si="359"/>
        <v>0</v>
      </c>
      <c r="O1633">
        <f t="shared" si="360"/>
        <v>26947.077413516054</v>
      </c>
      <c r="P1633">
        <f t="shared" si="361"/>
        <v>27280.410746849386</v>
      </c>
      <c r="Q1633">
        <f t="shared" si="362"/>
        <v>27.280410746849387</v>
      </c>
    </row>
    <row r="1634" spans="1:17" x14ac:dyDescent="0.3">
      <c r="A1634">
        <v>1625</v>
      </c>
      <c r="B1634">
        <v>116.6</v>
      </c>
      <c r="C1634">
        <f t="shared" si="350"/>
        <v>32.388888888888886</v>
      </c>
      <c r="D1634">
        <f t="shared" si="351"/>
        <v>410.69920833333316</v>
      </c>
      <c r="E1634">
        <f t="shared" si="352"/>
        <v>225.63</v>
      </c>
      <c r="F1634">
        <f t="shared" si="363"/>
        <v>-55.555555555557135</v>
      </c>
      <c r="G1634">
        <f t="shared" si="353"/>
        <v>580.77365277777596</v>
      </c>
      <c r="H1634">
        <f t="shared" si="354"/>
        <v>18810.613309413518</v>
      </c>
      <c r="I1634">
        <v>300</v>
      </c>
      <c r="J1634">
        <f t="shared" si="355"/>
        <v>333.33333333333331</v>
      </c>
      <c r="K1634">
        <f t="shared" si="356"/>
        <v>18810.613309413518</v>
      </c>
      <c r="L1634">
        <f t="shared" si="357"/>
        <v>0</v>
      </c>
      <c r="M1634">
        <f t="shared" si="358"/>
        <v>20900.681454903908</v>
      </c>
      <c r="N1634">
        <f t="shared" si="359"/>
        <v>0</v>
      </c>
      <c r="O1634">
        <f t="shared" si="360"/>
        <v>20900.681454903908</v>
      </c>
      <c r="P1634">
        <f t="shared" si="361"/>
        <v>21234.01478823724</v>
      </c>
      <c r="Q1634">
        <f t="shared" si="362"/>
        <v>21.234014788237239</v>
      </c>
    </row>
    <row r="1635" spans="1:17" x14ac:dyDescent="0.3">
      <c r="A1635">
        <v>1626</v>
      </c>
      <c r="B1635">
        <v>116.2</v>
      </c>
      <c r="C1635">
        <f t="shared" si="350"/>
        <v>32.277777777777779</v>
      </c>
      <c r="D1635">
        <f t="shared" si="351"/>
        <v>407.88620833333334</v>
      </c>
      <c r="E1635">
        <f t="shared" si="352"/>
        <v>225.63</v>
      </c>
      <c r="F1635">
        <f t="shared" si="363"/>
        <v>-222.22222222221433</v>
      </c>
      <c r="G1635">
        <f t="shared" si="353"/>
        <v>411.29398611111901</v>
      </c>
      <c r="H1635">
        <f t="shared" si="354"/>
        <v>13275.655885031119</v>
      </c>
      <c r="I1635">
        <v>300</v>
      </c>
      <c r="J1635">
        <f t="shared" si="355"/>
        <v>333.33333333333331</v>
      </c>
      <c r="K1635">
        <f t="shared" si="356"/>
        <v>13275.655885031119</v>
      </c>
      <c r="L1635">
        <f t="shared" si="357"/>
        <v>0</v>
      </c>
      <c r="M1635">
        <f t="shared" si="358"/>
        <v>14750.728761145689</v>
      </c>
      <c r="N1635">
        <f t="shared" si="359"/>
        <v>0</v>
      </c>
      <c r="O1635">
        <f t="shared" si="360"/>
        <v>14750.728761145689</v>
      </c>
      <c r="P1635">
        <f t="shared" si="361"/>
        <v>15084.062094479023</v>
      </c>
      <c r="Q1635">
        <f t="shared" si="362"/>
        <v>15.084062094479023</v>
      </c>
    </row>
    <row r="1636" spans="1:17" x14ac:dyDescent="0.3">
      <c r="A1636">
        <v>1627</v>
      </c>
      <c r="B1636">
        <v>115.2</v>
      </c>
      <c r="C1636">
        <f t="shared" si="350"/>
        <v>32</v>
      </c>
      <c r="D1636">
        <f t="shared" si="351"/>
        <v>400.89599999999996</v>
      </c>
      <c r="E1636">
        <f t="shared" si="352"/>
        <v>225.63</v>
      </c>
      <c r="F1636">
        <f t="shared" si="363"/>
        <v>-555.55555555555713</v>
      </c>
      <c r="G1636">
        <f t="shared" si="353"/>
        <v>70.970444444442819</v>
      </c>
      <c r="H1636">
        <f t="shared" si="354"/>
        <v>2271.0542222221702</v>
      </c>
      <c r="I1636">
        <v>300</v>
      </c>
      <c r="J1636">
        <f t="shared" si="355"/>
        <v>333.33333333333331</v>
      </c>
      <c r="K1636">
        <f t="shared" si="356"/>
        <v>2271.0542222221702</v>
      </c>
      <c r="L1636">
        <f t="shared" si="357"/>
        <v>0</v>
      </c>
      <c r="M1636">
        <f t="shared" si="358"/>
        <v>2523.3935802468559</v>
      </c>
      <c r="N1636">
        <f t="shared" si="359"/>
        <v>0</v>
      </c>
      <c r="O1636">
        <f t="shared" si="360"/>
        <v>2523.3935802468559</v>
      </c>
      <c r="P1636">
        <f t="shared" si="361"/>
        <v>2856.7269135801894</v>
      </c>
      <c r="Q1636">
        <f t="shared" si="362"/>
        <v>2.8567269135801894</v>
      </c>
    </row>
    <row r="1637" spans="1:17" x14ac:dyDescent="0.3">
      <c r="A1637">
        <v>1628</v>
      </c>
      <c r="B1637">
        <v>113.8</v>
      </c>
      <c r="C1637">
        <f t="shared" si="350"/>
        <v>31.611111111111111</v>
      </c>
      <c r="D1637">
        <f t="shared" si="351"/>
        <v>391.21120833333327</v>
      </c>
      <c r="E1637">
        <f t="shared" si="352"/>
        <v>225.63</v>
      </c>
      <c r="F1637">
        <f t="shared" si="363"/>
        <v>-777.77777777777851</v>
      </c>
      <c r="G1637">
        <f t="shared" si="353"/>
        <v>-160.93656944444524</v>
      </c>
      <c r="H1637">
        <f t="shared" si="354"/>
        <v>-5087.3837785494079</v>
      </c>
      <c r="I1637">
        <v>300</v>
      </c>
      <c r="J1637">
        <f t="shared" si="355"/>
        <v>333.33333333333331</v>
      </c>
      <c r="K1637">
        <f t="shared" si="356"/>
        <v>0</v>
      </c>
      <c r="L1637">
        <f t="shared" si="357"/>
        <v>-5087.3837785494079</v>
      </c>
      <c r="M1637">
        <f t="shared" si="358"/>
        <v>0</v>
      </c>
      <c r="N1637">
        <f t="shared" si="359"/>
        <v>-4578.6454006944668</v>
      </c>
      <c r="O1637">
        <f t="shared" si="360"/>
        <v>-4578.6454006944668</v>
      </c>
      <c r="P1637">
        <f t="shared" si="361"/>
        <v>-4245.3120673611338</v>
      </c>
      <c r="Q1637">
        <f t="shared" si="362"/>
        <v>-4.2453120673611338</v>
      </c>
    </row>
    <row r="1638" spans="1:17" x14ac:dyDescent="0.3">
      <c r="A1638">
        <v>1629</v>
      </c>
      <c r="B1638">
        <v>112</v>
      </c>
      <c r="C1638">
        <f t="shared" si="350"/>
        <v>31.111111111111111</v>
      </c>
      <c r="D1638">
        <f t="shared" si="351"/>
        <v>378.93333333333328</v>
      </c>
      <c r="E1638">
        <f t="shared" si="352"/>
        <v>225.63</v>
      </c>
      <c r="F1638">
        <f t="shared" si="363"/>
        <v>-1000</v>
      </c>
      <c r="G1638">
        <f t="shared" si="353"/>
        <v>-395.43666666666672</v>
      </c>
      <c r="H1638">
        <f t="shared" si="354"/>
        <v>-12302.474074074076</v>
      </c>
      <c r="I1638">
        <v>300</v>
      </c>
      <c r="J1638">
        <f t="shared" si="355"/>
        <v>333.33333333333331</v>
      </c>
      <c r="K1638">
        <f t="shared" si="356"/>
        <v>0</v>
      </c>
      <c r="L1638">
        <f t="shared" si="357"/>
        <v>-12302.474074074076</v>
      </c>
      <c r="M1638">
        <f t="shared" si="358"/>
        <v>0</v>
      </c>
      <c r="N1638">
        <f t="shared" si="359"/>
        <v>-11072.226666666669</v>
      </c>
      <c r="O1638">
        <f t="shared" si="360"/>
        <v>-11072.226666666669</v>
      </c>
      <c r="P1638">
        <f t="shared" si="361"/>
        <v>-10738.893333333335</v>
      </c>
      <c r="Q1638">
        <f t="shared" si="362"/>
        <v>-10.738893333333335</v>
      </c>
    </row>
    <row r="1639" spans="1:17" x14ac:dyDescent="0.3">
      <c r="A1639">
        <v>1630</v>
      </c>
      <c r="B1639">
        <v>110.1</v>
      </c>
      <c r="C1639">
        <f t="shared" si="350"/>
        <v>30.583333333333332</v>
      </c>
      <c r="D1639">
        <f t="shared" si="351"/>
        <v>366.18571874999992</v>
      </c>
      <c r="E1639">
        <f t="shared" si="352"/>
        <v>225.63</v>
      </c>
      <c r="F1639">
        <f t="shared" si="363"/>
        <v>-1055.555555555557</v>
      </c>
      <c r="G1639">
        <f t="shared" si="353"/>
        <v>-463.73983680555716</v>
      </c>
      <c r="H1639">
        <f t="shared" si="354"/>
        <v>-14182.710008969956</v>
      </c>
      <c r="I1639">
        <v>300</v>
      </c>
      <c r="J1639">
        <f t="shared" si="355"/>
        <v>333.33333333333331</v>
      </c>
      <c r="K1639">
        <f t="shared" si="356"/>
        <v>0</v>
      </c>
      <c r="L1639">
        <f t="shared" si="357"/>
        <v>-14182.710008969956</v>
      </c>
      <c r="M1639">
        <f t="shared" si="358"/>
        <v>0</v>
      </c>
      <c r="N1639">
        <f t="shared" si="359"/>
        <v>-12764.439008072961</v>
      </c>
      <c r="O1639">
        <f t="shared" si="360"/>
        <v>-12764.439008072961</v>
      </c>
      <c r="P1639">
        <f t="shared" si="361"/>
        <v>-12431.105674739627</v>
      </c>
      <c r="Q1639">
        <f t="shared" si="362"/>
        <v>-12.431105674739626</v>
      </c>
    </row>
    <row r="1640" spans="1:17" x14ac:dyDescent="0.3">
      <c r="A1640">
        <v>1631</v>
      </c>
      <c r="B1640">
        <v>108.3</v>
      </c>
      <c r="C1640">
        <f t="shared" si="350"/>
        <v>30.083333333333332</v>
      </c>
      <c r="D1640">
        <f t="shared" si="351"/>
        <v>354.31021874999993</v>
      </c>
      <c r="E1640">
        <f t="shared" si="352"/>
        <v>225.63</v>
      </c>
      <c r="F1640">
        <f t="shared" si="363"/>
        <v>-1000</v>
      </c>
      <c r="G1640">
        <f t="shared" si="353"/>
        <v>-420.05978125000001</v>
      </c>
      <c r="H1640">
        <f t="shared" si="354"/>
        <v>-12636.798419270834</v>
      </c>
      <c r="I1640">
        <v>300</v>
      </c>
      <c r="J1640">
        <f t="shared" si="355"/>
        <v>333.33333333333331</v>
      </c>
      <c r="K1640">
        <f t="shared" si="356"/>
        <v>0</v>
      </c>
      <c r="L1640">
        <f t="shared" si="357"/>
        <v>-12636.798419270834</v>
      </c>
      <c r="M1640">
        <f t="shared" si="358"/>
        <v>0</v>
      </c>
      <c r="N1640">
        <f t="shared" si="359"/>
        <v>-11373.11857734375</v>
      </c>
      <c r="O1640">
        <f t="shared" si="360"/>
        <v>-11373.11857734375</v>
      </c>
      <c r="P1640">
        <f t="shared" si="361"/>
        <v>-11039.785244010416</v>
      </c>
      <c r="Q1640">
        <f t="shared" si="362"/>
        <v>-11.039785244010416</v>
      </c>
    </row>
    <row r="1641" spans="1:17" x14ac:dyDescent="0.3">
      <c r="A1641">
        <v>1632</v>
      </c>
      <c r="B1641">
        <v>107</v>
      </c>
      <c r="C1641">
        <f t="shared" si="350"/>
        <v>29.722222222222221</v>
      </c>
      <c r="D1641">
        <f t="shared" si="351"/>
        <v>345.85520833333328</v>
      </c>
      <c r="E1641">
        <f t="shared" si="352"/>
        <v>225.63</v>
      </c>
      <c r="F1641">
        <f t="shared" si="363"/>
        <v>-722.22222222222149</v>
      </c>
      <c r="G1641">
        <f t="shared" si="353"/>
        <v>-150.73701388888821</v>
      </c>
      <c r="H1641">
        <f t="shared" si="354"/>
        <v>-4480.239023919733</v>
      </c>
      <c r="I1641">
        <v>300</v>
      </c>
      <c r="J1641">
        <f t="shared" si="355"/>
        <v>333.33333333333331</v>
      </c>
      <c r="K1641">
        <f t="shared" si="356"/>
        <v>0</v>
      </c>
      <c r="L1641">
        <f t="shared" si="357"/>
        <v>-4480.239023919733</v>
      </c>
      <c r="M1641">
        <f t="shared" si="358"/>
        <v>0</v>
      </c>
      <c r="N1641">
        <f t="shared" si="359"/>
        <v>-4032.2151215277599</v>
      </c>
      <c r="O1641">
        <f t="shared" si="360"/>
        <v>-4032.2151215277599</v>
      </c>
      <c r="P1641">
        <f t="shared" si="361"/>
        <v>-3698.8817881944265</v>
      </c>
      <c r="Q1641">
        <f t="shared" si="362"/>
        <v>-3.6988817881944263</v>
      </c>
    </row>
    <row r="1642" spans="1:17" x14ac:dyDescent="0.3">
      <c r="A1642">
        <v>1633</v>
      </c>
      <c r="B1642">
        <v>106.1</v>
      </c>
      <c r="C1642">
        <f t="shared" si="350"/>
        <v>29.472222222222221</v>
      </c>
      <c r="D1642">
        <f t="shared" si="351"/>
        <v>340.06155208333325</v>
      </c>
      <c r="E1642">
        <f t="shared" si="352"/>
        <v>225.63</v>
      </c>
      <c r="F1642">
        <f t="shared" si="363"/>
        <v>-500</v>
      </c>
      <c r="G1642">
        <f t="shared" si="353"/>
        <v>65.691552083333249</v>
      </c>
      <c r="H1642">
        <f t="shared" si="354"/>
        <v>1936.0760211226827</v>
      </c>
      <c r="I1642">
        <v>300</v>
      </c>
      <c r="J1642">
        <f t="shared" si="355"/>
        <v>333.33333333333331</v>
      </c>
      <c r="K1642">
        <f t="shared" si="356"/>
        <v>1936.0760211226827</v>
      </c>
      <c r="L1642">
        <f t="shared" si="357"/>
        <v>0</v>
      </c>
      <c r="M1642">
        <f t="shared" si="358"/>
        <v>2151.1955790252032</v>
      </c>
      <c r="N1642">
        <f t="shared" si="359"/>
        <v>0</v>
      </c>
      <c r="O1642">
        <f t="shared" si="360"/>
        <v>2151.1955790252032</v>
      </c>
      <c r="P1642">
        <f t="shared" si="361"/>
        <v>2484.5289123585367</v>
      </c>
      <c r="Q1642">
        <f t="shared" si="362"/>
        <v>2.4845289123585368</v>
      </c>
    </row>
    <row r="1643" spans="1:17" x14ac:dyDescent="0.3">
      <c r="A1643">
        <v>1634</v>
      </c>
      <c r="B1643">
        <v>105.8</v>
      </c>
      <c r="C1643">
        <f t="shared" si="350"/>
        <v>29.388888888888886</v>
      </c>
      <c r="D1643">
        <f t="shared" si="351"/>
        <v>338.14120833333322</v>
      </c>
      <c r="E1643">
        <f t="shared" si="352"/>
        <v>225.63</v>
      </c>
      <c r="F1643">
        <f t="shared" si="363"/>
        <v>-166.6666666666714</v>
      </c>
      <c r="G1643">
        <f t="shared" si="353"/>
        <v>397.10454166666182</v>
      </c>
      <c r="H1643">
        <f t="shared" si="354"/>
        <v>11670.461252314672</v>
      </c>
      <c r="I1643">
        <v>300</v>
      </c>
      <c r="J1643">
        <f t="shared" si="355"/>
        <v>333.33333333333331</v>
      </c>
      <c r="K1643">
        <f t="shared" si="356"/>
        <v>11670.461252314672</v>
      </c>
      <c r="L1643">
        <f t="shared" si="357"/>
        <v>0</v>
      </c>
      <c r="M1643">
        <f t="shared" si="358"/>
        <v>12967.179169238523</v>
      </c>
      <c r="N1643">
        <f t="shared" si="359"/>
        <v>0</v>
      </c>
      <c r="O1643">
        <f t="shared" si="360"/>
        <v>12967.179169238523</v>
      </c>
      <c r="P1643">
        <f t="shared" si="361"/>
        <v>13300.512502571857</v>
      </c>
      <c r="Q1643">
        <f t="shared" si="362"/>
        <v>13.300512502571857</v>
      </c>
    </row>
    <row r="1644" spans="1:17" x14ac:dyDescent="0.3">
      <c r="A1644">
        <v>1635</v>
      </c>
      <c r="B1644">
        <v>105.7</v>
      </c>
      <c r="C1644">
        <f t="shared" si="350"/>
        <v>29.361111111111111</v>
      </c>
      <c r="D1644">
        <f t="shared" si="351"/>
        <v>337.50230208333329</v>
      </c>
      <c r="E1644">
        <f t="shared" si="352"/>
        <v>225.63</v>
      </c>
      <c r="F1644">
        <f t="shared" si="363"/>
        <v>-55.555555555550029</v>
      </c>
      <c r="G1644">
        <f t="shared" si="353"/>
        <v>507.57674652778331</v>
      </c>
      <c r="H1644">
        <f t="shared" si="354"/>
        <v>14903.017252218526</v>
      </c>
      <c r="I1644">
        <v>300</v>
      </c>
      <c r="J1644">
        <f t="shared" si="355"/>
        <v>333.33333333333331</v>
      </c>
      <c r="K1644">
        <f t="shared" si="356"/>
        <v>14903.017252218526</v>
      </c>
      <c r="L1644">
        <f t="shared" si="357"/>
        <v>0</v>
      </c>
      <c r="M1644">
        <f t="shared" si="358"/>
        <v>16558.908058020585</v>
      </c>
      <c r="N1644">
        <f t="shared" si="359"/>
        <v>0</v>
      </c>
      <c r="O1644">
        <f t="shared" si="360"/>
        <v>16558.908058020585</v>
      </c>
      <c r="P1644">
        <f t="shared" si="361"/>
        <v>16892.241391353917</v>
      </c>
      <c r="Q1644">
        <f t="shared" si="362"/>
        <v>16.892241391353917</v>
      </c>
    </row>
    <row r="1645" spans="1:17" x14ac:dyDescent="0.3">
      <c r="A1645">
        <v>1636</v>
      </c>
      <c r="B1645">
        <v>105.7</v>
      </c>
      <c r="C1645">
        <f t="shared" si="350"/>
        <v>29.361111111111111</v>
      </c>
      <c r="D1645">
        <f t="shared" si="351"/>
        <v>337.50230208333329</v>
      </c>
      <c r="E1645">
        <f t="shared" si="352"/>
        <v>225.63</v>
      </c>
      <c r="F1645">
        <f t="shared" si="363"/>
        <v>0</v>
      </c>
      <c r="G1645">
        <f t="shared" si="353"/>
        <v>563.13230208333334</v>
      </c>
      <c r="H1645">
        <f t="shared" si="354"/>
        <v>16534.190091724537</v>
      </c>
      <c r="I1645">
        <v>300</v>
      </c>
      <c r="J1645">
        <f t="shared" si="355"/>
        <v>333.33333333333331</v>
      </c>
      <c r="K1645">
        <f t="shared" si="356"/>
        <v>16534.190091724537</v>
      </c>
      <c r="L1645">
        <f t="shared" si="357"/>
        <v>0</v>
      </c>
      <c r="M1645">
        <f t="shared" si="358"/>
        <v>18371.322324138375</v>
      </c>
      <c r="N1645">
        <f t="shared" si="359"/>
        <v>0</v>
      </c>
      <c r="O1645">
        <f t="shared" si="360"/>
        <v>18371.322324138375</v>
      </c>
      <c r="P1645">
        <f t="shared" si="361"/>
        <v>18704.655657471707</v>
      </c>
      <c r="Q1645">
        <f t="shared" si="362"/>
        <v>18.704655657471708</v>
      </c>
    </row>
    <row r="1646" spans="1:17" x14ac:dyDescent="0.3">
      <c r="A1646">
        <v>1637</v>
      </c>
      <c r="B1646">
        <v>105.6</v>
      </c>
      <c r="C1646">
        <f t="shared" si="350"/>
        <v>29.333333333333332</v>
      </c>
      <c r="D1646">
        <f t="shared" si="351"/>
        <v>336.86399999999992</v>
      </c>
      <c r="E1646">
        <f t="shared" si="352"/>
        <v>225.63</v>
      </c>
      <c r="F1646">
        <f t="shared" si="363"/>
        <v>-55.555555555557135</v>
      </c>
      <c r="G1646">
        <f t="shared" si="353"/>
        <v>506.93844444444278</v>
      </c>
      <c r="H1646">
        <f t="shared" si="354"/>
        <v>14870.194370370322</v>
      </c>
      <c r="I1646">
        <v>300</v>
      </c>
      <c r="J1646">
        <f t="shared" si="355"/>
        <v>333.33333333333331</v>
      </c>
      <c r="K1646">
        <f t="shared" si="356"/>
        <v>14870.194370370322</v>
      </c>
      <c r="L1646">
        <f t="shared" si="357"/>
        <v>0</v>
      </c>
      <c r="M1646">
        <f t="shared" si="358"/>
        <v>16522.438189300356</v>
      </c>
      <c r="N1646">
        <f t="shared" si="359"/>
        <v>0</v>
      </c>
      <c r="O1646">
        <f t="shared" si="360"/>
        <v>16522.438189300356</v>
      </c>
      <c r="P1646">
        <f t="shared" si="361"/>
        <v>16855.771522633688</v>
      </c>
      <c r="Q1646">
        <f t="shared" si="362"/>
        <v>16.855771522633688</v>
      </c>
    </row>
    <row r="1647" spans="1:17" x14ac:dyDescent="0.3">
      <c r="A1647">
        <v>1638</v>
      </c>
      <c r="B1647">
        <v>105.3</v>
      </c>
      <c r="C1647">
        <f t="shared" si="350"/>
        <v>29.25</v>
      </c>
      <c r="D1647">
        <f t="shared" si="351"/>
        <v>334.95271874999997</v>
      </c>
      <c r="E1647">
        <f t="shared" si="352"/>
        <v>225.63</v>
      </c>
      <c r="F1647">
        <f t="shared" si="363"/>
        <v>-166.6666666666643</v>
      </c>
      <c r="G1647">
        <f t="shared" si="353"/>
        <v>393.91605208333561</v>
      </c>
      <c r="H1647">
        <f t="shared" si="354"/>
        <v>11522.044523437567</v>
      </c>
      <c r="I1647">
        <v>300</v>
      </c>
      <c r="J1647">
        <f t="shared" si="355"/>
        <v>333.33333333333331</v>
      </c>
      <c r="K1647">
        <f t="shared" si="356"/>
        <v>11522.044523437567</v>
      </c>
      <c r="L1647">
        <f t="shared" si="357"/>
        <v>0</v>
      </c>
      <c r="M1647">
        <f t="shared" si="358"/>
        <v>12802.271692708407</v>
      </c>
      <c r="N1647">
        <f t="shared" si="359"/>
        <v>0</v>
      </c>
      <c r="O1647">
        <f t="shared" si="360"/>
        <v>12802.271692708407</v>
      </c>
      <c r="P1647">
        <f t="shared" si="361"/>
        <v>13135.605026041741</v>
      </c>
      <c r="Q1647">
        <f t="shared" si="362"/>
        <v>13.135605026041741</v>
      </c>
    </row>
    <row r="1648" spans="1:17" x14ac:dyDescent="0.3">
      <c r="A1648">
        <v>1639</v>
      </c>
      <c r="B1648">
        <v>104.9</v>
      </c>
      <c r="C1648">
        <f t="shared" si="350"/>
        <v>29.138888888888889</v>
      </c>
      <c r="D1648">
        <f t="shared" si="351"/>
        <v>332.4128020833333</v>
      </c>
      <c r="E1648">
        <f t="shared" si="352"/>
        <v>225.63</v>
      </c>
      <c r="F1648">
        <f t="shared" si="363"/>
        <v>-222.22222222222143</v>
      </c>
      <c r="G1648">
        <f t="shared" si="353"/>
        <v>335.82057986111187</v>
      </c>
      <c r="H1648">
        <f t="shared" si="354"/>
        <v>9785.4385631751757</v>
      </c>
      <c r="I1648">
        <v>300</v>
      </c>
      <c r="J1648">
        <f t="shared" si="355"/>
        <v>333.33333333333331</v>
      </c>
      <c r="K1648">
        <f t="shared" si="356"/>
        <v>9785.4385631751757</v>
      </c>
      <c r="L1648">
        <f t="shared" si="357"/>
        <v>0</v>
      </c>
      <c r="M1648">
        <f t="shared" si="358"/>
        <v>10872.709514639084</v>
      </c>
      <c r="N1648">
        <f t="shared" si="359"/>
        <v>0</v>
      </c>
      <c r="O1648">
        <f t="shared" si="360"/>
        <v>10872.709514639084</v>
      </c>
      <c r="P1648">
        <f t="shared" si="361"/>
        <v>11206.042847972418</v>
      </c>
      <c r="Q1648">
        <f t="shared" si="362"/>
        <v>11.206042847972418</v>
      </c>
    </row>
    <row r="1649" spans="1:17" x14ac:dyDescent="0.3">
      <c r="A1649">
        <v>1640</v>
      </c>
      <c r="B1649">
        <v>104.4</v>
      </c>
      <c r="C1649">
        <f t="shared" si="350"/>
        <v>29</v>
      </c>
      <c r="D1649">
        <f t="shared" si="351"/>
        <v>329.25149999999996</v>
      </c>
      <c r="E1649">
        <f t="shared" si="352"/>
        <v>225.63</v>
      </c>
      <c r="F1649">
        <f t="shared" si="363"/>
        <v>-277.77777777777857</v>
      </c>
      <c r="G1649">
        <f t="shared" si="353"/>
        <v>277.10372222222139</v>
      </c>
      <c r="H1649">
        <f t="shared" si="354"/>
        <v>8036.00794444442</v>
      </c>
      <c r="I1649">
        <v>300</v>
      </c>
      <c r="J1649">
        <f t="shared" si="355"/>
        <v>333.33333333333331</v>
      </c>
      <c r="K1649">
        <f t="shared" si="356"/>
        <v>8036.00794444442</v>
      </c>
      <c r="L1649">
        <f t="shared" si="357"/>
        <v>0</v>
      </c>
      <c r="M1649">
        <f t="shared" si="358"/>
        <v>8928.8977160493559</v>
      </c>
      <c r="N1649">
        <f t="shared" si="359"/>
        <v>0</v>
      </c>
      <c r="O1649">
        <f t="shared" si="360"/>
        <v>8928.8977160493559</v>
      </c>
      <c r="P1649">
        <f t="shared" si="361"/>
        <v>9262.2310493826899</v>
      </c>
      <c r="Q1649">
        <f t="shared" si="362"/>
        <v>9.2622310493826898</v>
      </c>
    </row>
    <row r="1650" spans="1:17" x14ac:dyDescent="0.3">
      <c r="A1650">
        <v>1641</v>
      </c>
      <c r="B1650">
        <v>104</v>
      </c>
      <c r="C1650">
        <f t="shared" si="350"/>
        <v>28.888888888888889</v>
      </c>
      <c r="D1650">
        <f t="shared" si="351"/>
        <v>326.73333333333329</v>
      </c>
      <c r="E1650">
        <f t="shared" si="352"/>
        <v>225.63</v>
      </c>
      <c r="F1650">
        <f t="shared" si="363"/>
        <v>-222.22222222222143</v>
      </c>
      <c r="G1650">
        <f t="shared" si="353"/>
        <v>330.1411111111118</v>
      </c>
      <c r="H1650">
        <f t="shared" si="354"/>
        <v>9537.40987654323</v>
      </c>
      <c r="I1650">
        <v>300</v>
      </c>
      <c r="J1650">
        <f t="shared" si="355"/>
        <v>333.33333333333331</v>
      </c>
      <c r="K1650">
        <f t="shared" si="356"/>
        <v>9537.40987654323</v>
      </c>
      <c r="L1650">
        <f t="shared" si="357"/>
        <v>0</v>
      </c>
      <c r="M1650">
        <f t="shared" si="358"/>
        <v>10597.122085048033</v>
      </c>
      <c r="N1650">
        <f t="shared" si="359"/>
        <v>0</v>
      </c>
      <c r="O1650">
        <f t="shared" si="360"/>
        <v>10597.122085048033</v>
      </c>
      <c r="P1650">
        <f t="shared" si="361"/>
        <v>10930.455418381367</v>
      </c>
      <c r="Q1650">
        <f t="shared" si="362"/>
        <v>10.930455418381367</v>
      </c>
    </row>
    <row r="1651" spans="1:17" x14ac:dyDescent="0.3">
      <c r="A1651">
        <v>1642</v>
      </c>
      <c r="B1651">
        <v>103.8</v>
      </c>
      <c r="C1651">
        <f t="shared" si="350"/>
        <v>28.833333333333332</v>
      </c>
      <c r="D1651">
        <f t="shared" si="351"/>
        <v>325.47787499999998</v>
      </c>
      <c r="E1651">
        <f t="shared" si="352"/>
        <v>225.63</v>
      </c>
      <c r="F1651">
        <f t="shared" si="363"/>
        <v>-111.11111111111427</v>
      </c>
      <c r="G1651">
        <f t="shared" si="353"/>
        <v>439.99676388888565</v>
      </c>
      <c r="H1651">
        <f t="shared" si="354"/>
        <v>12686.573358796202</v>
      </c>
      <c r="I1651">
        <v>300</v>
      </c>
      <c r="J1651">
        <f t="shared" si="355"/>
        <v>333.33333333333331</v>
      </c>
      <c r="K1651">
        <f t="shared" si="356"/>
        <v>12686.573358796202</v>
      </c>
      <c r="L1651">
        <f t="shared" si="357"/>
        <v>0</v>
      </c>
      <c r="M1651">
        <f t="shared" si="358"/>
        <v>14096.192620884669</v>
      </c>
      <c r="N1651">
        <f t="shared" si="359"/>
        <v>0</v>
      </c>
      <c r="O1651">
        <f t="shared" si="360"/>
        <v>14096.192620884669</v>
      </c>
      <c r="P1651">
        <f t="shared" si="361"/>
        <v>14429.525954218003</v>
      </c>
      <c r="Q1651">
        <f t="shared" si="362"/>
        <v>14.429525954218002</v>
      </c>
    </row>
    <row r="1652" spans="1:17" x14ac:dyDescent="0.3">
      <c r="A1652">
        <v>1643</v>
      </c>
      <c r="B1652">
        <v>103.9</v>
      </c>
      <c r="C1652">
        <f t="shared" si="350"/>
        <v>28.861111111111111</v>
      </c>
      <c r="D1652">
        <f t="shared" si="351"/>
        <v>326.10530208333324</v>
      </c>
      <c r="E1652">
        <f t="shared" si="352"/>
        <v>225.63</v>
      </c>
      <c r="F1652">
        <f t="shared" si="363"/>
        <v>55.555555555557135</v>
      </c>
      <c r="G1652">
        <f t="shared" si="353"/>
        <v>607.29085763889032</v>
      </c>
      <c r="H1652">
        <f t="shared" si="354"/>
        <v>17527.088919077974</v>
      </c>
      <c r="I1652">
        <v>300</v>
      </c>
      <c r="J1652">
        <f t="shared" si="355"/>
        <v>333.33333333333331</v>
      </c>
      <c r="K1652">
        <f t="shared" si="356"/>
        <v>17527.088919077974</v>
      </c>
      <c r="L1652">
        <f t="shared" si="357"/>
        <v>0</v>
      </c>
      <c r="M1652">
        <f t="shared" si="358"/>
        <v>19474.543243419972</v>
      </c>
      <c r="N1652">
        <f t="shared" si="359"/>
        <v>0</v>
      </c>
      <c r="O1652">
        <f t="shared" si="360"/>
        <v>19474.543243419972</v>
      </c>
      <c r="P1652">
        <f t="shared" si="361"/>
        <v>19807.876576753304</v>
      </c>
      <c r="Q1652">
        <f t="shared" si="362"/>
        <v>19.807876576753305</v>
      </c>
    </row>
    <row r="1653" spans="1:17" x14ac:dyDescent="0.3">
      <c r="A1653">
        <v>1644</v>
      </c>
      <c r="B1653">
        <v>104.4</v>
      </c>
      <c r="C1653">
        <f t="shared" si="350"/>
        <v>29</v>
      </c>
      <c r="D1653">
        <f t="shared" si="351"/>
        <v>329.25149999999996</v>
      </c>
      <c r="E1653">
        <f t="shared" si="352"/>
        <v>225.63</v>
      </c>
      <c r="F1653">
        <f t="shared" si="363"/>
        <v>277.77777777777857</v>
      </c>
      <c r="G1653">
        <f t="shared" si="353"/>
        <v>832.65927777777847</v>
      </c>
      <c r="H1653">
        <f t="shared" si="354"/>
        <v>24147.119055555577</v>
      </c>
      <c r="I1653">
        <v>300</v>
      </c>
      <c r="J1653">
        <f t="shared" si="355"/>
        <v>333.33333333333331</v>
      </c>
      <c r="K1653">
        <f t="shared" si="356"/>
        <v>24147.119055555577</v>
      </c>
      <c r="L1653">
        <f t="shared" si="357"/>
        <v>0</v>
      </c>
      <c r="M1653">
        <f t="shared" si="358"/>
        <v>26830.132283950639</v>
      </c>
      <c r="N1653">
        <f t="shared" si="359"/>
        <v>0</v>
      </c>
      <c r="O1653">
        <f t="shared" si="360"/>
        <v>26830.132283950639</v>
      </c>
      <c r="P1653">
        <f t="shared" si="361"/>
        <v>27163.465617283971</v>
      </c>
      <c r="Q1653">
        <f t="shared" si="362"/>
        <v>27.163465617283972</v>
      </c>
    </row>
    <row r="1654" spans="1:17" x14ac:dyDescent="0.3">
      <c r="A1654">
        <v>1645</v>
      </c>
      <c r="B1654">
        <v>105.1</v>
      </c>
      <c r="C1654">
        <f t="shared" si="350"/>
        <v>29.194444444444443</v>
      </c>
      <c r="D1654">
        <f t="shared" si="351"/>
        <v>333.68155208333326</v>
      </c>
      <c r="E1654">
        <f t="shared" si="352"/>
        <v>225.63</v>
      </c>
      <c r="F1654">
        <f t="shared" si="363"/>
        <v>388.88888888888573</v>
      </c>
      <c r="G1654">
        <f t="shared" si="353"/>
        <v>948.20044097221898</v>
      </c>
      <c r="H1654">
        <f t="shared" si="354"/>
        <v>27682.185096161171</v>
      </c>
      <c r="I1654">
        <v>300</v>
      </c>
      <c r="J1654">
        <f t="shared" si="355"/>
        <v>333.33333333333331</v>
      </c>
      <c r="K1654">
        <f t="shared" si="356"/>
        <v>27682.185096161171</v>
      </c>
      <c r="L1654">
        <f t="shared" si="357"/>
        <v>0</v>
      </c>
      <c r="M1654">
        <f t="shared" si="358"/>
        <v>30757.983440179079</v>
      </c>
      <c r="N1654">
        <f t="shared" si="359"/>
        <v>0</v>
      </c>
      <c r="O1654">
        <f t="shared" si="360"/>
        <v>30757.983440179079</v>
      </c>
      <c r="P1654">
        <f t="shared" si="361"/>
        <v>31091.316773512412</v>
      </c>
      <c r="Q1654">
        <f t="shared" si="362"/>
        <v>31.091316773512411</v>
      </c>
    </row>
    <row r="1655" spans="1:17" x14ac:dyDescent="0.3">
      <c r="A1655">
        <v>1646</v>
      </c>
      <c r="B1655">
        <v>106.1</v>
      </c>
      <c r="C1655">
        <f t="shared" si="350"/>
        <v>29.472222222222221</v>
      </c>
      <c r="D1655">
        <f t="shared" si="351"/>
        <v>340.06155208333325</v>
      </c>
      <c r="E1655">
        <f t="shared" si="352"/>
        <v>225.63</v>
      </c>
      <c r="F1655">
        <f t="shared" si="363"/>
        <v>555.55555555555713</v>
      </c>
      <c r="G1655">
        <f t="shared" si="353"/>
        <v>1121.2471076388904</v>
      </c>
      <c r="H1655">
        <f t="shared" si="354"/>
        <v>33045.643922357296</v>
      </c>
      <c r="I1655">
        <v>300</v>
      </c>
      <c r="J1655">
        <f t="shared" si="355"/>
        <v>333.33333333333331</v>
      </c>
      <c r="K1655">
        <f t="shared" si="356"/>
        <v>33045.643922357296</v>
      </c>
      <c r="L1655">
        <f t="shared" si="357"/>
        <v>0</v>
      </c>
      <c r="M1655">
        <f t="shared" si="358"/>
        <v>36717.382135952554</v>
      </c>
      <c r="N1655">
        <f t="shared" si="359"/>
        <v>0</v>
      </c>
      <c r="O1655">
        <f t="shared" si="360"/>
        <v>36717.382135952554</v>
      </c>
      <c r="P1655">
        <f t="shared" si="361"/>
        <v>37050.715469285889</v>
      </c>
      <c r="Q1655">
        <f t="shared" si="362"/>
        <v>37.05071546928589</v>
      </c>
    </row>
    <row r="1656" spans="1:17" x14ac:dyDescent="0.3">
      <c r="A1656">
        <v>1647</v>
      </c>
      <c r="B1656">
        <v>107.2</v>
      </c>
      <c r="C1656">
        <f t="shared" si="350"/>
        <v>29.777777777777779</v>
      </c>
      <c r="D1656">
        <f t="shared" si="351"/>
        <v>347.14933333333329</v>
      </c>
      <c r="E1656">
        <f t="shared" si="352"/>
        <v>225.63</v>
      </c>
      <c r="F1656">
        <f t="shared" si="363"/>
        <v>611.11111111111427</v>
      </c>
      <c r="G1656">
        <f t="shared" si="353"/>
        <v>1183.8904444444474</v>
      </c>
      <c r="H1656">
        <f t="shared" si="354"/>
        <v>35253.626567901323</v>
      </c>
      <c r="I1656">
        <v>300</v>
      </c>
      <c r="J1656">
        <f t="shared" si="355"/>
        <v>333.33333333333331</v>
      </c>
      <c r="K1656">
        <f t="shared" si="356"/>
        <v>35253.626567901323</v>
      </c>
      <c r="L1656">
        <f t="shared" si="357"/>
        <v>0</v>
      </c>
      <c r="M1656">
        <f t="shared" si="358"/>
        <v>39170.696186557027</v>
      </c>
      <c r="N1656">
        <f t="shared" si="359"/>
        <v>0</v>
      </c>
      <c r="O1656">
        <f t="shared" si="360"/>
        <v>39170.696186557027</v>
      </c>
      <c r="P1656">
        <f t="shared" si="361"/>
        <v>39504.029519890362</v>
      </c>
      <c r="Q1656">
        <f t="shared" si="362"/>
        <v>39.504029519890359</v>
      </c>
    </row>
    <row r="1657" spans="1:17" x14ac:dyDescent="0.3">
      <c r="A1657">
        <v>1648</v>
      </c>
      <c r="B1657">
        <v>108.5</v>
      </c>
      <c r="C1657">
        <f t="shared" si="350"/>
        <v>30.138888888888889</v>
      </c>
      <c r="D1657">
        <f t="shared" si="351"/>
        <v>355.62005208333329</v>
      </c>
      <c r="E1657">
        <f t="shared" si="352"/>
        <v>225.63</v>
      </c>
      <c r="F1657">
        <f t="shared" si="363"/>
        <v>722.22222222222149</v>
      </c>
      <c r="G1657">
        <f t="shared" si="353"/>
        <v>1303.4722743055547</v>
      </c>
      <c r="H1657">
        <f t="shared" si="354"/>
        <v>39285.206045042411</v>
      </c>
      <c r="I1657">
        <v>300</v>
      </c>
      <c r="J1657">
        <f t="shared" si="355"/>
        <v>333.33333333333331</v>
      </c>
      <c r="K1657">
        <f t="shared" si="356"/>
        <v>39285.206045042411</v>
      </c>
      <c r="L1657">
        <f t="shared" si="357"/>
        <v>0</v>
      </c>
      <c r="M1657">
        <f t="shared" si="358"/>
        <v>43650.228938936008</v>
      </c>
      <c r="N1657">
        <f t="shared" si="359"/>
        <v>0</v>
      </c>
      <c r="O1657">
        <f t="shared" si="360"/>
        <v>43650.228938936008</v>
      </c>
      <c r="P1657">
        <f t="shared" si="361"/>
        <v>43983.562272269344</v>
      </c>
      <c r="Q1657">
        <f t="shared" si="362"/>
        <v>43.983562272269346</v>
      </c>
    </row>
    <row r="1658" spans="1:17" x14ac:dyDescent="0.3">
      <c r="A1658">
        <v>1649</v>
      </c>
      <c r="B1658">
        <v>109.9</v>
      </c>
      <c r="C1658">
        <f t="shared" si="350"/>
        <v>30.527777777777779</v>
      </c>
      <c r="D1658">
        <f t="shared" si="351"/>
        <v>364.85655208333333</v>
      </c>
      <c r="E1658">
        <f t="shared" si="352"/>
        <v>225.63</v>
      </c>
      <c r="F1658">
        <f t="shared" si="363"/>
        <v>777.77777777777851</v>
      </c>
      <c r="G1658">
        <f t="shared" si="353"/>
        <v>1368.2643298611119</v>
      </c>
      <c r="H1658">
        <f t="shared" si="354"/>
        <v>41770.069403260059</v>
      </c>
      <c r="I1658">
        <v>300</v>
      </c>
      <c r="J1658">
        <f t="shared" si="355"/>
        <v>333.33333333333331</v>
      </c>
      <c r="K1658">
        <f t="shared" si="356"/>
        <v>41770.069403260059</v>
      </c>
      <c r="L1658">
        <f t="shared" si="357"/>
        <v>0</v>
      </c>
      <c r="M1658">
        <f t="shared" si="358"/>
        <v>46411.188225844511</v>
      </c>
      <c r="N1658">
        <f t="shared" si="359"/>
        <v>0</v>
      </c>
      <c r="O1658">
        <f t="shared" si="360"/>
        <v>46411.188225844511</v>
      </c>
      <c r="P1658">
        <f t="shared" si="361"/>
        <v>46744.521559177847</v>
      </c>
      <c r="Q1658">
        <f t="shared" si="362"/>
        <v>46.744521559177848</v>
      </c>
    </row>
    <row r="1659" spans="1:17" x14ac:dyDescent="0.3">
      <c r="A1659">
        <v>1650</v>
      </c>
      <c r="B1659">
        <v>111.3</v>
      </c>
      <c r="C1659">
        <f t="shared" si="350"/>
        <v>30.916666666666664</v>
      </c>
      <c r="D1659">
        <f t="shared" si="351"/>
        <v>374.21146874999988</v>
      </c>
      <c r="E1659">
        <f t="shared" si="352"/>
        <v>225.63</v>
      </c>
      <c r="F1659">
        <f t="shared" si="363"/>
        <v>777.77777777777146</v>
      </c>
      <c r="G1659">
        <f t="shared" si="353"/>
        <v>1377.6192465277713</v>
      </c>
      <c r="H1659">
        <f t="shared" si="354"/>
        <v>42591.395038483592</v>
      </c>
      <c r="I1659">
        <v>300</v>
      </c>
      <c r="J1659">
        <f t="shared" si="355"/>
        <v>333.33333333333331</v>
      </c>
      <c r="K1659">
        <f t="shared" si="356"/>
        <v>42591.395038483592</v>
      </c>
      <c r="L1659">
        <f t="shared" si="357"/>
        <v>0</v>
      </c>
      <c r="M1659">
        <f t="shared" si="358"/>
        <v>47323.772264981766</v>
      </c>
      <c r="N1659">
        <f t="shared" si="359"/>
        <v>0</v>
      </c>
      <c r="O1659">
        <f t="shared" si="360"/>
        <v>47323.772264981766</v>
      </c>
      <c r="P1659">
        <f t="shared" si="361"/>
        <v>47657.105598315102</v>
      </c>
      <c r="Q1659">
        <f t="shared" si="362"/>
        <v>47.657105598315098</v>
      </c>
    </row>
    <row r="1660" spans="1:17" x14ac:dyDescent="0.3">
      <c r="A1660">
        <v>1651</v>
      </c>
      <c r="B1660">
        <v>112.7</v>
      </c>
      <c r="C1660">
        <f t="shared" si="350"/>
        <v>31.305555555555557</v>
      </c>
      <c r="D1660">
        <f t="shared" si="351"/>
        <v>383.68480208333335</v>
      </c>
      <c r="E1660">
        <f t="shared" si="352"/>
        <v>225.63</v>
      </c>
      <c r="F1660">
        <f t="shared" si="363"/>
        <v>777.77777777778567</v>
      </c>
      <c r="G1660">
        <f t="shared" si="353"/>
        <v>1387.092579861119</v>
      </c>
      <c r="H1660">
        <f t="shared" si="354"/>
        <v>43423.703819541144</v>
      </c>
      <c r="I1660">
        <v>300</v>
      </c>
      <c r="J1660">
        <f t="shared" si="355"/>
        <v>333.33333333333331</v>
      </c>
      <c r="K1660">
        <f t="shared" si="356"/>
        <v>43423.703819541144</v>
      </c>
      <c r="L1660">
        <f t="shared" si="357"/>
        <v>0</v>
      </c>
      <c r="M1660">
        <f t="shared" si="358"/>
        <v>48248.559799490162</v>
      </c>
      <c r="N1660">
        <f t="shared" si="359"/>
        <v>0</v>
      </c>
      <c r="O1660">
        <f t="shared" si="360"/>
        <v>48248.559799490162</v>
      </c>
      <c r="P1660">
        <f t="shared" si="361"/>
        <v>48581.893132823498</v>
      </c>
      <c r="Q1660">
        <f t="shared" si="362"/>
        <v>48.581893132823495</v>
      </c>
    </row>
    <row r="1661" spans="1:17" x14ac:dyDescent="0.3">
      <c r="A1661">
        <v>1652</v>
      </c>
      <c r="B1661">
        <v>113.9</v>
      </c>
      <c r="C1661">
        <f t="shared" si="350"/>
        <v>31.638888888888889</v>
      </c>
      <c r="D1661">
        <f t="shared" si="351"/>
        <v>391.89905208333329</v>
      </c>
      <c r="E1661">
        <f t="shared" si="352"/>
        <v>225.63</v>
      </c>
      <c r="F1661">
        <f t="shared" si="363"/>
        <v>666.66666666666424</v>
      </c>
      <c r="G1661">
        <f t="shared" si="353"/>
        <v>1284.1957187499975</v>
      </c>
      <c r="H1661">
        <f t="shared" si="354"/>
        <v>40630.525657117978</v>
      </c>
      <c r="I1661">
        <v>300</v>
      </c>
      <c r="J1661">
        <f t="shared" si="355"/>
        <v>333.33333333333331</v>
      </c>
      <c r="K1661">
        <f t="shared" si="356"/>
        <v>40630.525657117978</v>
      </c>
      <c r="L1661">
        <f t="shared" si="357"/>
        <v>0</v>
      </c>
      <c r="M1661">
        <f t="shared" si="358"/>
        <v>45145.028507908864</v>
      </c>
      <c r="N1661">
        <f t="shared" si="359"/>
        <v>0</v>
      </c>
      <c r="O1661">
        <f t="shared" si="360"/>
        <v>45145.028507908864</v>
      </c>
      <c r="P1661">
        <f t="shared" si="361"/>
        <v>45478.3618412422</v>
      </c>
      <c r="Q1661">
        <f t="shared" si="362"/>
        <v>45.478361841242197</v>
      </c>
    </row>
    <row r="1662" spans="1:17" x14ac:dyDescent="0.3">
      <c r="A1662">
        <v>1653</v>
      </c>
      <c r="B1662">
        <v>115</v>
      </c>
      <c r="C1662">
        <f t="shared" si="350"/>
        <v>31.944444444444443</v>
      </c>
      <c r="D1662">
        <f t="shared" si="351"/>
        <v>399.50520833333326</v>
      </c>
      <c r="E1662">
        <f t="shared" si="352"/>
        <v>225.63</v>
      </c>
      <c r="F1662">
        <f t="shared" si="363"/>
        <v>611.11111111110722</v>
      </c>
      <c r="G1662">
        <f t="shared" si="353"/>
        <v>1236.2463194444404</v>
      </c>
      <c r="H1662">
        <f t="shared" si="354"/>
        <v>39491.201871141842</v>
      </c>
      <c r="I1662">
        <v>300</v>
      </c>
      <c r="J1662">
        <f t="shared" si="355"/>
        <v>333.33333333333331</v>
      </c>
      <c r="K1662">
        <f t="shared" si="356"/>
        <v>39491.201871141842</v>
      </c>
      <c r="L1662">
        <f t="shared" si="357"/>
        <v>0</v>
      </c>
      <c r="M1662">
        <f t="shared" si="358"/>
        <v>43879.113190157601</v>
      </c>
      <c r="N1662">
        <f t="shared" si="359"/>
        <v>0</v>
      </c>
      <c r="O1662">
        <f t="shared" si="360"/>
        <v>43879.113190157601</v>
      </c>
      <c r="P1662">
        <f t="shared" si="361"/>
        <v>44212.446523490937</v>
      </c>
      <c r="Q1662">
        <f t="shared" si="362"/>
        <v>44.212446523490939</v>
      </c>
    </row>
    <row r="1663" spans="1:17" x14ac:dyDescent="0.3">
      <c r="A1663">
        <v>1654</v>
      </c>
      <c r="B1663">
        <v>116</v>
      </c>
      <c r="C1663">
        <f t="shared" si="350"/>
        <v>32.222222222222221</v>
      </c>
      <c r="D1663">
        <f t="shared" si="351"/>
        <v>406.48333333333329</v>
      </c>
      <c r="E1663">
        <f t="shared" si="352"/>
        <v>225.63</v>
      </c>
      <c r="F1663">
        <f t="shared" si="363"/>
        <v>555.55555555555713</v>
      </c>
      <c r="G1663">
        <f t="shared" si="353"/>
        <v>1187.6688888888903</v>
      </c>
      <c r="H1663">
        <f t="shared" si="354"/>
        <v>38269.330864197575</v>
      </c>
      <c r="I1663">
        <v>300</v>
      </c>
      <c r="J1663">
        <f t="shared" si="355"/>
        <v>333.33333333333331</v>
      </c>
      <c r="K1663">
        <f t="shared" si="356"/>
        <v>38269.330864197575</v>
      </c>
      <c r="L1663">
        <f t="shared" si="357"/>
        <v>0</v>
      </c>
      <c r="M1663">
        <f t="shared" si="358"/>
        <v>42521.478737997306</v>
      </c>
      <c r="N1663">
        <f t="shared" si="359"/>
        <v>0</v>
      </c>
      <c r="O1663">
        <f t="shared" si="360"/>
        <v>42521.478737997306</v>
      </c>
      <c r="P1663">
        <f t="shared" si="361"/>
        <v>42854.812071330642</v>
      </c>
      <c r="Q1663">
        <f t="shared" si="362"/>
        <v>42.854812071330642</v>
      </c>
    </row>
    <row r="1664" spans="1:17" x14ac:dyDescent="0.3">
      <c r="A1664">
        <v>1655</v>
      </c>
      <c r="B1664">
        <v>116.8</v>
      </c>
      <c r="C1664">
        <f t="shared" si="350"/>
        <v>32.444444444444443</v>
      </c>
      <c r="D1664">
        <f t="shared" si="351"/>
        <v>412.10933333333321</v>
      </c>
      <c r="E1664">
        <f t="shared" si="352"/>
        <v>225.63</v>
      </c>
      <c r="F1664">
        <f t="shared" si="363"/>
        <v>444.44444444444287</v>
      </c>
      <c r="G1664">
        <f t="shared" si="353"/>
        <v>1082.183777777776</v>
      </c>
      <c r="H1664">
        <f t="shared" si="354"/>
        <v>35110.851456790064</v>
      </c>
      <c r="I1664">
        <v>300</v>
      </c>
      <c r="J1664">
        <f t="shared" si="355"/>
        <v>333.33333333333331</v>
      </c>
      <c r="K1664">
        <f t="shared" si="356"/>
        <v>35110.851456790064</v>
      </c>
      <c r="L1664">
        <f t="shared" si="357"/>
        <v>0</v>
      </c>
      <c r="M1664">
        <f t="shared" si="358"/>
        <v>39012.057174211179</v>
      </c>
      <c r="N1664">
        <f t="shared" si="359"/>
        <v>0</v>
      </c>
      <c r="O1664">
        <f t="shared" si="360"/>
        <v>39012.057174211179</v>
      </c>
      <c r="P1664">
        <f t="shared" si="361"/>
        <v>39345.390507544515</v>
      </c>
      <c r="Q1664">
        <f t="shared" si="362"/>
        <v>39.345390507544515</v>
      </c>
    </row>
    <row r="1665" spans="1:17" x14ac:dyDescent="0.3">
      <c r="A1665">
        <v>1656</v>
      </c>
      <c r="B1665">
        <v>117.6</v>
      </c>
      <c r="C1665">
        <f t="shared" si="350"/>
        <v>32.666666666666664</v>
      </c>
      <c r="D1665">
        <f t="shared" si="351"/>
        <v>417.77399999999983</v>
      </c>
      <c r="E1665">
        <f t="shared" si="352"/>
        <v>225.63</v>
      </c>
      <c r="F1665">
        <f t="shared" si="363"/>
        <v>444.44444444444287</v>
      </c>
      <c r="G1665">
        <f t="shared" si="353"/>
        <v>1087.8484444444425</v>
      </c>
      <c r="H1665">
        <f t="shared" si="354"/>
        <v>35536.382518518454</v>
      </c>
      <c r="I1665">
        <v>300</v>
      </c>
      <c r="J1665">
        <f t="shared" si="355"/>
        <v>333.33333333333331</v>
      </c>
      <c r="K1665">
        <f t="shared" si="356"/>
        <v>35536.382518518454</v>
      </c>
      <c r="L1665">
        <f t="shared" si="357"/>
        <v>0</v>
      </c>
      <c r="M1665">
        <f t="shared" si="358"/>
        <v>39484.869465020507</v>
      </c>
      <c r="N1665">
        <f t="shared" si="359"/>
        <v>0</v>
      </c>
      <c r="O1665">
        <f t="shared" si="360"/>
        <v>39484.869465020507</v>
      </c>
      <c r="P1665">
        <f t="shared" si="361"/>
        <v>39818.202798353843</v>
      </c>
      <c r="Q1665">
        <f t="shared" si="362"/>
        <v>39.818202798353845</v>
      </c>
    </row>
    <row r="1666" spans="1:17" x14ac:dyDescent="0.3">
      <c r="A1666">
        <v>1657</v>
      </c>
      <c r="B1666">
        <v>118.4</v>
      </c>
      <c r="C1666">
        <f t="shared" si="350"/>
        <v>32.888888888888893</v>
      </c>
      <c r="D1666">
        <f t="shared" si="351"/>
        <v>423.47733333333338</v>
      </c>
      <c r="E1666">
        <f t="shared" si="352"/>
        <v>225.63</v>
      </c>
      <c r="F1666">
        <f t="shared" si="363"/>
        <v>444.44444444445708</v>
      </c>
      <c r="G1666">
        <f t="shared" si="353"/>
        <v>1093.5517777777904</v>
      </c>
      <c r="H1666">
        <f t="shared" si="354"/>
        <v>35965.702913580666</v>
      </c>
      <c r="I1666">
        <v>300</v>
      </c>
      <c r="J1666">
        <f t="shared" si="355"/>
        <v>333.33333333333331</v>
      </c>
      <c r="K1666">
        <f t="shared" si="356"/>
        <v>35965.702913580666</v>
      </c>
      <c r="L1666">
        <f t="shared" si="357"/>
        <v>0</v>
      </c>
      <c r="M1666">
        <f t="shared" si="358"/>
        <v>39961.892126200742</v>
      </c>
      <c r="N1666">
        <f t="shared" si="359"/>
        <v>0</v>
      </c>
      <c r="O1666">
        <f t="shared" si="360"/>
        <v>39961.892126200742</v>
      </c>
      <c r="P1666">
        <f t="shared" si="361"/>
        <v>40295.225459534078</v>
      </c>
      <c r="Q1666">
        <f t="shared" si="362"/>
        <v>40.29522545953408</v>
      </c>
    </row>
    <row r="1667" spans="1:17" x14ac:dyDescent="0.3">
      <c r="A1667">
        <v>1658</v>
      </c>
      <c r="B1667">
        <v>119.2</v>
      </c>
      <c r="C1667">
        <f t="shared" si="350"/>
        <v>33.111111111111114</v>
      </c>
      <c r="D1667">
        <f t="shared" si="351"/>
        <v>429.2193333333334</v>
      </c>
      <c r="E1667">
        <f t="shared" si="352"/>
        <v>225.63</v>
      </c>
      <c r="F1667">
        <f t="shared" si="363"/>
        <v>444.44444444444287</v>
      </c>
      <c r="G1667">
        <f t="shared" si="353"/>
        <v>1099.2937777777761</v>
      </c>
      <c r="H1667">
        <f t="shared" si="354"/>
        <v>36398.838419753032</v>
      </c>
      <c r="I1667">
        <v>300</v>
      </c>
      <c r="J1667">
        <f t="shared" si="355"/>
        <v>333.33333333333331</v>
      </c>
      <c r="K1667">
        <f t="shared" si="356"/>
        <v>36398.838419753032</v>
      </c>
      <c r="L1667">
        <f t="shared" si="357"/>
        <v>0</v>
      </c>
      <c r="M1667">
        <f t="shared" si="358"/>
        <v>40443.153799725587</v>
      </c>
      <c r="N1667">
        <f t="shared" si="359"/>
        <v>0</v>
      </c>
      <c r="O1667">
        <f t="shared" si="360"/>
        <v>40443.153799725587</v>
      </c>
      <c r="P1667">
        <f t="shared" si="361"/>
        <v>40776.487133058923</v>
      </c>
      <c r="Q1667">
        <f t="shared" si="362"/>
        <v>40.776487133058922</v>
      </c>
    </row>
    <row r="1668" spans="1:17" x14ac:dyDescent="0.3">
      <c r="A1668">
        <v>1659</v>
      </c>
      <c r="B1668">
        <v>120</v>
      </c>
      <c r="C1668">
        <f t="shared" si="350"/>
        <v>33.333333333333336</v>
      </c>
      <c r="D1668">
        <f t="shared" si="351"/>
        <v>435.00000000000006</v>
      </c>
      <c r="E1668">
        <f t="shared" si="352"/>
        <v>225.63</v>
      </c>
      <c r="F1668">
        <f t="shared" si="363"/>
        <v>444.44444444444287</v>
      </c>
      <c r="G1668">
        <f t="shared" si="353"/>
        <v>1105.0744444444431</v>
      </c>
      <c r="H1668">
        <f t="shared" si="354"/>
        <v>36835.814814814774</v>
      </c>
      <c r="I1668">
        <v>300</v>
      </c>
      <c r="J1668">
        <f t="shared" si="355"/>
        <v>333.33333333333331</v>
      </c>
      <c r="K1668">
        <f t="shared" si="356"/>
        <v>36835.814814814774</v>
      </c>
      <c r="L1668">
        <f t="shared" si="357"/>
        <v>0</v>
      </c>
      <c r="M1668">
        <f t="shared" si="358"/>
        <v>40928.683127571967</v>
      </c>
      <c r="N1668">
        <f t="shared" si="359"/>
        <v>0</v>
      </c>
      <c r="O1668">
        <f t="shared" si="360"/>
        <v>40928.683127571967</v>
      </c>
      <c r="P1668">
        <f t="shared" si="361"/>
        <v>41262.016460905303</v>
      </c>
      <c r="Q1668">
        <f t="shared" si="362"/>
        <v>41.262016460905301</v>
      </c>
    </row>
    <row r="1669" spans="1:17" x14ac:dyDescent="0.3">
      <c r="A1669">
        <v>1660</v>
      </c>
      <c r="B1669">
        <v>120.8</v>
      </c>
      <c r="C1669">
        <f t="shared" si="350"/>
        <v>33.555555555555557</v>
      </c>
      <c r="D1669">
        <f t="shared" si="351"/>
        <v>440.81933333333336</v>
      </c>
      <c r="E1669">
        <f t="shared" si="352"/>
        <v>225.63</v>
      </c>
      <c r="F1669">
        <f t="shared" si="363"/>
        <v>444.44444444444287</v>
      </c>
      <c r="G1669">
        <f t="shared" si="353"/>
        <v>1110.8937777777762</v>
      </c>
      <c r="H1669">
        <f t="shared" si="354"/>
        <v>37276.657876543162</v>
      </c>
      <c r="I1669">
        <v>300</v>
      </c>
      <c r="J1669">
        <f t="shared" si="355"/>
        <v>333.33333333333331</v>
      </c>
      <c r="K1669">
        <f t="shared" si="356"/>
        <v>37276.657876543162</v>
      </c>
      <c r="L1669">
        <f t="shared" si="357"/>
        <v>0</v>
      </c>
      <c r="M1669">
        <f t="shared" si="358"/>
        <v>41418.508751714624</v>
      </c>
      <c r="N1669">
        <f t="shared" si="359"/>
        <v>0</v>
      </c>
      <c r="O1669">
        <f t="shared" si="360"/>
        <v>41418.508751714624</v>
      </c>
      <c r="P1669">
        <f t="shared" si="361"/>
        <v>41751.84208504796</v>
      </c>
      <c r="Q1669">
        <f t="shared" si="362"/>
        <v>41.751842085047961</v>
      </c>
    </row>
    <row r="1670" spans="1:17" x14ac:dyDescent="0.3">
      <c r="A1670">
        <v>1661</v>
      </c>
      <c r="B1670">
        <v>121.6</v>
      </c>
      <c r="C1670">
        <f t="shared" si="350"/>
        <v>33.777777777777779</v>
      </c>
      <c r="D1670">
        <f t="shared" si="351"/>
        <v>446.67733333333331</v>
      </c>
      <c r="E1670">
        <f t="shared" si="352"/>
        <v>225.63</v>
      </c>
      <c r="F1670">
        <f t="shared" si="363"/>
        <v>444.44444444444287</v>
      </c>
      <c r="G1670">
        <f t="shared" si="353"/>
        <v>1116.7517777777762</v>
      </c>
      <c r="H1670">
        <f t="shared" si="354"/>
        <v>37721.393382715993</v>
      </c>
      <c r="I1670">
        <v>300</v>
      </c>
      <c r="J1670">
        <f t="shared" si="355"/>
        <v>333.33333333333331</v>
      </c>
      <c r="K1670">
        <f t="shared" si="356"/>
        <v>37721.393382715993</v>
      </c>
      <c r="L1670">
        <f t="shared" si="357"/>
        <v>0</v>
      </c>
      <c r="M1670">
        <f t="shared" si="358"/>
        <v>41912.659314128883</v>
      </c>
      <c r="N1670">
        <f t="shared" si="359"/>
        <v>0</v>
      </c>
      <c r="O1670">
        <f t="shared" si="360"/>
        <v>41912.659314128883</v>
      </c>
      <c r="P1670">
        <f t="shared" si="361"/>
        <v>42245.992647462219</v>
      </c>
      <c r="Q1670">
        <f t="shared" si="362"/>
        <v>42.245992647462216</v>
      </c>
    </row>
    <row r="1671" spans="1:17" x14ac:dyDescent="0.3">
      <c r="A1671">
        <v>1662</v>
      </c>
      <c r="B1671">
        <v>122.3</v>
      </c>
      <c r="C1671">
        <f t="shared" si="350"/>
        <v>33.972222222222221</v>
      </c>
      <c r="D1671">
        <f t="shared" si="351"/>
        <v>451.83480208333333</v>
      </c>
      <c r="E1671">
        <f t="shared" si="352"/>
        <v>225.63</v>
      </c>
      <c r="F1671">
        <f t="shared" si="363"/>
        <v>388.88888888888573</v>
      </c>
      <c r="G1671">
        <f t="shared" si="353"/>
        <v>1066.3536909722191</v>
      </c>
      <c r="H1671">
        <f t="shared" si="354"/>
        <v>36226.404557195106</v>
      </c>
      <c r="I1671">
        <v>300</v>
      </c>
      <c r="J1671">
        <f t="shared" si="355"/>
        <v>333.33333333333331</v>
      </c>
      <c r="K1671">
        <f t="shared" si="356"/>
        <v>36226.404557195106</v>
      </c>
      <c r="L1671">
        <f t="shared" si="357"/>
        <v>0</v>
      </c>
      <c r="M1671">
        <f t="shared" si="358"/>
        <v>40251.560619105672</v>
      </c>
      <c r="N1671">
        <f t="shared" si="359"/>
        <v>0</v>
      </c>
      <c r="O1671">
        <f t="shared" si="360"/>
        <v>40251.560619105672</v>
      </c>
      <c r="P1671">
        <f t="shared" si="361"/>
        <v>40584.893952439008</v>
      </c>
      <c r="Q1671">
        <f t="shared" si="362"/>
        <v>40.58489395243901</v>
      </c>
    </row>
    <row r="1672" spans="1:17" x14ac:dyDescent="0.3">
      <c r="A1672">
        <v>1663</v>
      </c>
      <c r="B1672">
        <v>123.1</v>
      </c>
      <c r="C1672">
        <f t="shared" si="350"/>
        <v>34.194444444444443</v>
      </c>
      <c r="D1672">
        <f t="shared" si="351"/>
        <v>457.76530208333327</v>
      </c>
      <c r="E1672">
        <f t="shared" si="352"/>
        <v>225.63</v>
      </c>
      <c r="F1672">
        <f t="shared" si="363"/>
        <v>444.44444444444287</v>
      </c>
      <c r="G1672">
        <f t="shared" si="353"/>
        <v>1127.8397465277762</v>
      </c>
      <c r="H1672">
        <f t="shared" si="354"/>
        <v>38565.853554880348</v>
      </c>
      <c r="I1672">
        <v>300</v>
      </c>
      <c r="J1672">
        <f t="shared" si="355"/>
        <v>333.33333333333331</v>
      </c>
      <c r="K1672">
        <f t="shared" si="356"/>
        <v>38565.853554880348</v>
      </c>
      <c r="L1672">
        <f t="shared" si="357"/>
        <v>0</v>
      </c>
      <c r="M1672">
        <f t="shared" si="358"/>
        <v>42850.948394311497</v>
      </c>
      <c r="N1672">
        <f t="shared" si="359"/>
        <v>0</v>
      </c>
      <c r="O1672">
        <f t="shared" si="360"/>
        <v>42850.948394311497</v>
      </c>
      <c r="P1672">
        <f t="shared" si="361"/>
        <v>43184.281727644833</v>
      </c>
      <c r="Q1672">
        <f t="shared" si="362"/>
        <v>43.18428172764483</v>
      </c>
    </row>
    <row r="1673" spans="1:17" x14ac:dyDescent="0.3">
      <c r="A1673">
        <v>1664</v>
      </c>
      <c r="B1673">
        <v>123.8</v>
      </c>
      <c r="C1673">
        <f t="shared" si="350"/>
        <v>34.388888888888886</v>
      </c>
      <c r="D1673">
        <f t="shared" si="351"/>
        <v>462.9862083333332</v>
      </c>
      <c r="E1673">
        <f t="shared" si="352"/>
        <v>225.63</v>
      </c>
      <c r="F1673">
        <f t="shared" si="363"/>
        <v>388.88888888888573</v>
      </c>
      <c r="G1673">
        <f t="shared" si="353"/>
        <v>1077.5050972222189</v>
      </c>
      <c r="H1673">
        <f t="shared" si="354"/>
        <v>37054.203065586298</v>
      </c>
      <c r="I1673">
        <v>300</v>
      </c>
      <c r="J1673">
        <f t="shared" si="355"/>
        <v>333.33333333333331</v>
      </c>
      <c r="K1673">
        <f t="shared" si="356"/>
        <v>37054.203065586298</v>
      </c>
      <c r="L1673">
        <f t="shared" si="357"/>
        <v>0</v>
      </c>
      <c r="M1673">
        <f t="shared" si="358"/>
        <v>41171.336739540333</v>
      </c>
      <c r="N1673">
        <f t="shared" si="359"/>
        <v>0</v>
      </c>
      <c r="O1673">
        <f t="shared" si="360"/>
        <v>41171.336739540333</v>
      </c>
      <c r="P1673">
        <f t="shared" si="361"/>
        <v>41504.670072873669</v>
      </c>
      <c r="Q1673">
        <f t="shared" si="362"/>
        <v>41.504670072873665</v>
      </c>
    </row>
    <row r="1674" spans="1:17" x14ac:dyDescent="0.3">
      <c r="A1674">
        <v>1665</v>
      </c>
      <c r="B1674">
        <v>124.4</v>
      </c>
      <c r="C1674">
        <f t="shared" ref="C1674:C1737" si="364">B1674/3.6</f>
        <v>34.555555555555557</v>
      </c>
      <c r="D1674">
        <f t="shared" ref="D1674:D1737" si="365">0.5*$E$1*$E$2*$E$3*(C1674^2)</f>
        <v>467.48483333333337</v>
      </c>
      <c r="E1674">
        <f t="shared" ref="E1674:E1737" si="366">$H$1*$H$2*$H$3*COS(0)</f>
        <v>225.63</v>
      </c>
      <c r="F1674">
        <f t="shared" si="363"/>
        <v>333.33333333334281</v>
      </c>
      <c r="G1674">
        <f t="shared" ref="G1674:G1737" si="367">D1674+E1674+F1674</f>
        <v>1026.4481666666761</v>
      </c>
      <c r="H1674">
        <f t="shared" ref="H1674:H1737" si="368">G1674*C1674</f>
        <v>35469.486648148479</v>
      </c>
      <c r="I1674">
        <v>300</v>
      </c>
      <c r="J1674">
        <f t="shared" ref="J1674:J1737" si="369">I1674/0.9</f>
        <v>333.33333333333331</v>
      </c>
      <c r="K1674">
        <f t="shared" ref="K1674:K1737" si="370">IF(H1674&gt;0,H1674,0)</f>
        <v>35469.486648148479</v>
      </c>
      <c r="L1674">
        <f t="shared" ref="L1674:L1737" si="371">IF(H1674&lt;0,H1674,0)</f>
        <v>0</v>
      </c>
      <c r="M1674">
        <f t="shared" ref="M1674:M1737" si="372">K1674/0.9</f>
        <v>39410.540720164972</v>
      </c>
      <c r="N1674">
        <f t="shared" ref="N1674:N1737" si="373">L1674*0.9</f>
        <v>0</v>
      </c>
      <c r="O1674">
        <f t="shared" ref="O1674:O1737" si="374">M1674+N1674</f>
        <v>39410.540720164972</v>
      </c>
      <c r="P1674">
        <f t="shared" ref="P1674:P1737" si="375">J1674+O1674</f>
        <v>39743.874053498308</v>
      </c>
      <c r="Q1674">
        <f t="shared" ref="Q1674:Q1737" si="376">P1674/1000</f>
        <v>39.74387405349831</v>
      </c>
    </row>
    <row r="1675" spans="1:17" x14ac:dyDescent="0.3">
      <c r="A1675">
        <v>1666</v>
      </c>
      <c r="B1675">
        <v>125</v>
      </c>
      <c r="C1675">
        <f t="shared" si="364"/>
        <v>34.722222222222221</v>
      </c>
      <c r="D1675">
        <f t="shared" si="365"/>
        <v>472.00520833333326</v>
      </c>
      <c r="E1675">
        <f t="shared" si="366"/>
        <v>225.63</v>
      </c>
      <c r="F1675">
        <f t="shared" ref="F1675:F1738" si="377">$H$1*((C1675-C1674)/(A1675-A1674))</f>
        <v>333.3333333333286</v>
      </c>
      <c r="G1675">
        <f t="shared" si="367"/>
        <v>1030.9685416666618</v>
      </c>
      <c r="H1675">
        <f t="shared" si="368"/>
        <v>35797.518807870205</v>
      </c>
      <c r="I1675">
        <v>300</v>
      </c>
      <c r="J1675">
        <f t="shared" si="369"/>
        <v>333.33333333333331</v>
      </c>
      <c r="K1675">
        <f t="shared" si="370"/>
        <v>35797.518807870205</v>
      </c>
      <c r="L1675">
        <f t="shared" si="371"/>
        <v>0</v>
      </c>
      <c r="M1675">
        <f t="shared" si="372"/>
        <v>39775.020897633563</v>
      </c>
      <c r="N1675">
        <f t="shared" si="373"/>
        <v>0</v>
      </c>
      <c r="O1675">
        <f t="shared" si="374"/>
        <v>39775.020897633563</v>
      </c>
      <c r="P1675">
        <f t="shared" si="375"/>
        <v>40108.354230966899</v>
      </c>
      <c r="Q1675">
        <f t="shared" si="376"/>
        <v>40.108354230966896</v>
      </c>
    </row>
    <row r="1676" spans="1:17" x14ac:dyDescent="0.3">
      <c r="A1676">
        <v>1667</v>
      </c>
      <c r="B1676">
        <v>125.4</v>
      </c>
      <c r="C1676">
        <f t="shared" si="364"/>
        <v>34.833333333333336</v>
      </c>
      <c r="D1676">
        <f t="shared" si="365"/>
        <v>475.03087500000004</v>
      </c>
      <c r="E1676">
        <f t="shared" si="366"/>
        <v>225.63</v>
      </c>
      <c r="F1676">
        <f t="shared" si="377"/>
        <v>222.22222222222854</v>
      </c>
      <c r="G1676">
        <f t="shared" si="367"/>
        <v>922.88309722222857</v>
      </c>
      <c r="H1676">
        <f t="shared" si="368"/>
        <v>32147.094553240964</v>
      </c>
      <c r="I1676">
        <v>300</v>
      </c>
      <c r="J1676">
        <f t="shared" si="369"/>
        <v>333.33333333333331</v>
      </c>
      <c r="K1676">
        <f t="shared" si="370"/>
        <v>32147.094553240964</v>
      </c>
      <c r="L1676">
        <f t="shared" si="371"/>
        <v>0</v>
      </c>
      <c r="M1676">
        <f t="shared" si="372"/>
        <v>35718.993948045514</v>
      </c>
      <c r="N1676">
        <f t="shared" si="373"/>
        <v>0</v>
      </c>
      <c r="O1676">
        <f t="shared" si="374"/>
        <v>35718.993948045514</v>
      </c>
      <c r="P1676">
        <f t="shared" si="375"/>
        <v>36052.32728137885</v>
      </c>
      <c r="Q1676">
        <f t="shared" si="376"/>
        <v>36.052327281378851</v>
      </c>
    </row>
    <row r="1677" spans="1:17" x14ac:dyDescent="0.3">
      <c r="A1677">
        <v>1668</v>
      </c>
      <c r="B1677">
        <v>125.8</v>
      </c>
      <c r="C1677">
        <f t="shared" si="364"/>
        <v>34.944444444444443</v>
      </c>
      <c r="D1677">
        <f t="shared" si="365"/>
        <v>478.06620833333318</v>
      </c>
      <c r="E1677">
        <f t="shared" si="366"/>
        <v>225.63</v>
      </c>
      <c r="F1677">
        <f t="shared" si="377"/>
        <v>222.22222222221433</v>
      </c>
      <c r="G1677">
        <f t="shared" si="367"/>
        <v>925.9184305555475</v>
      </c>
      <c r="H1677">
        <f t="shared" si="368"/>
        <v>32355.705156635519</v>
      </c>
      <c r="I1677">
        <v>300</v>
      </c>
      <c r="J1677">
        <f t="shared" si="369"/>
        <v>333.33333333333331</v>
      </c>
      <c r="K1677">
        <f t="shared" si="370"/>
        <v>32355.705156635519</v>
      </c>
      <c r="L1677">
        <f t="shared" si="371"/>
        <v>0</v>
      </c>
      <c r="M1677">
        <f t="shared" si="372"/>
        <v>35950.783507372798</v>
      </c>
      <c r="N1677">
        <f t="shared" si="373"/>
        <v>0</v>
      </c>
      <c r="O1677">
        <f t="shared" si="374"/>
        <v>35950.783507372798</v>
      </c>
      <c r="P1677">
        <f t="shared" si="375"/>
        <v>36284.116840706134</v>
      </c>
      <c r="Q1677">
        <f t="shared" si="376"/>
        <v>36.284116840706133</v>
      </c>
    </row>
    <row r="1678" spans="1:17" x14ac:dyDescent="0.3">
      <c r="A1678">
        <v>1669</v>
      </c>
      <c r="B1678">
        <v>126.1</v>
      </c>
      <c r="C1678">
        <f t="shared" si="364"/>
        <v>35.027777777777779</v>
      </c>
      <c r="D1678">
        <f t="shared" si="365"/>
        <v>480.34905208333328</v>
      </c>
      <c r="E1678">
        <f t="shared" si="366"/>
        <v>225.63</v>
      </c>
      <c r="F1678">
        <f t="shared" si="377"/>
        <v>166.6666666666714</v>
      </c>
      <c r="G1678">
        <f t="shared" si="367"/>
        <v>872.64571875000468</v>
      </c>
      <c r="H1678">
        <f t="shared" si="368"/>
        <v>30566.840315104331</v>
      </c>
      <c r="I1678">
        <v>300</v>
      </c>
      <c r="J1678">
        <f t="shared" si="369"/>
        <v>333.33333333333331</v>
      </c>
      <c r="K1678">
        <f t="shared" si="370"/>
        <v>30566.840315104331</v>
      </c>
      <c r="L1678">
        <f t="shared" si="371"/>
        <v>0</v>
      </c>
      <c r="M1678">
        <f t="shared" si="372"/>
        <v>33963.155905671476</v>
      </c>
      <c r="N1678">
        <f t="shared" si="373"/>
        <v>0</v>
      </c>
      <c r="O1678">
        <f t="shared" si="374"/>
        <v>33963.155905671476</v>
      </c>
      <c r="P1678">
        <f t="shared" si="375"/>
        <v>34296.489239004812</v>
      </c>
      <c r="Q1678">
        <f t="shared" si="376"/>
        <v>34.296489239004813</v>
      </c>
    </row>
    <row r="1679" spans="1:17" x14ac:dyDescent="0.3">
      <c r="A1679">
        <v>1670</v>
      </c>
      <c r="B1679">
        <v>126.4</v>
      </c>
      <c r="C1679">
        <f t="shared" si="364"/>
        <v>35.111111111111114</v>
      </c>
      <c r="D1679">
        <f t="shared" si="365"/>
        <v>482.63733333333334</v>
      </c>
      <c r="E1679">
        <f t="shared" si="366"/>
        <v>225.63</v>
      </c>
      <c r="F1679">
        <f t="shared" si="377"/>
        <v>166.6666666666714</v>
      </c>
      <c r="G1679">
        <f t="shared" si="367"/>
        <v>874.93400000000474</v>
      </c>
      <c r="H1679">
        <f t="shared" si="368"/>
        <v>30719.904888889057</v>
      </c>
      <c r="I1679">
        <v>300</v>
      </c>
      <c r="J1679">
        <f t="shared" si="369"/>
        <v>333.33333333333331</v>
      </c>
      <c r="K1679">
        <f t="shared" si="370"/>
        <v>30719.904888889057</v>
      </c>
      <c r="L1679">
        <f t="shared" si="371"/>
        <v>0</v>
      </c>
      <c r="M1679">
        <f t="shared" si="372"/>
        <v>34133.227654321177</v>
      </c>
      <c r="N1679">
        <f t="shared" si="373"/>
        <v>0</v>
      </c>
      <c r="O1679">
        <f t="shared" si="374"/>
        <v>34133.227654321177</v>
      </c>
      <c r="P1679">
        <f t="shared" si="375"/>
        <v>34466.560987654513</v>
      </c>
      <c r="Q1679">
        <f t="shared" si="376"/>
        <v>34.46656098765451</v>
      </c>
    </row>
    <row r="1680" spans="1:17" x14ac:dyDescent="0.3">
      <c r="A1680">
        <v>1671</v>
      </c>
      <c r="B1680">
        <v>126.6</v>
      </c>
      <c r="C1680">
        <f t="shared" si="364"/>
        <v>35.166666666666664</v>
      </c>
      <c r="D1680">
        <f t="shared" si="365"/>
        <v>484.16587499999991</v>
      </c>
      <c r="E1680">
        <f t="shared" si="366"/>
        <v>225.63</v>
      </c>
      <c r="F1680">
        <f t="shared" si="377"/>
        <v>111.11111111110006</v>
      </c>
      <c r="G1680">
        <f t="shared" si="367"/>
        <v>820.90698611109997</v>
      </c>
      <c r="H1680">
        <f t="shared" si="368"/>
        <v>28868.562344907015</v>
      </c>
      <c r="I1680">
        <v>300</v>
      </c>
      <c r="J1680">
        <f t="shared" si="369"/>
        <v>333.33333333333331</v>
      </c>
      <c r="K1680">
        <f t="shared" si="370"/>
        <v>28868.562344907015</v>
      </c>
      <c r="L1680">
        <f t="shared" si="371"/>
        <v>0</v>
      </c>
      <c r="M1680">
        <f t="shared" si="372"/>
        <v>32076.180383230017</v>
      </c>
      <c r="N1680">
        <f t="shared" si="373"/>
        <v>0</v>
      </c>
      <c r="O1680">
        <f t="shared" si="374"/>
        <v>32076.180383230017</v>
      </c>
      <c r="P1680">
        <f t="shared" si="375"/>
        <v>32409.51371656335</v>
      </c>
      <c r="Q1680">
        <f t="shared" si="376"/>
        <v>32.409513716563353</v>
      </c>
    </row>
    <row r="1681" spans="1:17" x14ac:dyDescent="0.3">
      <c r="A1681">
        <v>1672</v>
      </c>
      <c r="B1681">
        <v>126.7</v>
      </c>
      <c r="C1681">
        <f t="shared" si="364"/>
        <v>35.194444444444443</v>
      </c>
      <c r="D1681">
        <f t="shared" si="365"/>
        <v>484.93105208333327</v>
      </c>
      <c r="E1681">
        <f t="shared" si="366"/>
        <v>225.63</v>
      </c>
      <c r="F1681">
        <f t="shared" si="377"/>
        <v>55.555555555557135</v>
      </c>
      <c r="G1681">
        <f t="shared" si="367"/>
        <v>766.1166076388904</v>
      </c>
      <c r="H1681">
        <f t="shared" si="368"/>
        <v>26963.048385513168</v>
      </c>
      <c r="I1681">
        <v>300</v>
      </c>
      <c r="J1681">
        <f t="shared" si="369"/>
        <v>333.33333333333331</v>
      </c>
      <c r="K1681">
        <f t="shared" si="370"/>
        <v>26963.048385513168</v>
      </c>
      <c r="L1681">
        <f t="shared" si="371"/>
        <v>0</v>
      </c>
      <c r="M1681">
        <f t="shared" si="372"/>
        <v>29958.942650570185</v>
      </c>
      <c r="N1681">
        <f t="shared" si="373"/>
        <v>0</v>
      </c>
      <c r="O1681">
        <f t="shared" si="374"/>
        <v>29958.942650570185</v>
      </c>
      <c r="P1681">
        <f t="shared" si="375"/>
        <v>30292.275983903517</v>
      </c>
      <c r="Q1681">
        <f t="shared" si="376"/>
        <v>30.292275983903519</v>
      </c>
    </row>
    <row r="1682" spans="1:17" x14ac:dyDescent="0.3">
      <c r="A1682">
        <v>1673</v>
      </c>
      <c r="B1682">
        <v>126.8</v>
      </c>
      <c r="C1682">
        <f t="shared" si="364"/>
        <v>35.222222222222221</v>
      </c>
      <c r="D1682">
        <f t="shared" si="365"/>
        <v>485.69683333333325</v>
      </c>
      <c r="E1682">
        <f t="shared" si="366"/>
        <v>225.63</v>
      </c>
      <c r="F1682">
        <f t="shared" si="377"/>
        <v>55.555555555557135</v>
      </c>
      <c r="G1682">
        <f t="shared" si="367"/>
        <v>766.88238888889043</v>
      </c>
      <c r="H1682">
        <f t="shared" si="368"/>
        <v>27011.301919753139</v>
      </c>
      <c r="I1682">
        <v>300</v>
      </c>
      <c r="J1682">
        <f t="shared" si="369"/>
        <v>333.33333333333331</v>
      </c>
      <c r="K1682">
        <f t="shared" si="370"/>
        <v>27011.301919753139</v>
      </c>
      <c r="L1682">
        <f t="shared" si="371"/>
        <v>0</v>
      </c>
      <c r="M1682">
        <f t="shared" si="372"/>
        <v>30012.557688614597</v>
      </c>
      <c r="N1682">
        <f t="shared" si="373"/>
        <v>0</v>
      </c>
      <c r="O1682">
        <f t="shared" si="374"/>
        <v>30012.557688614597</v>
      </c>
      <c r="P1682">
        <f t="shared" si="375"/>
        <v>30345.891021947929</v>
      </c>
      <c r="Q1682">
        <f t="shared" si="376"/>
        <v>30.345891021947928</v>
      </c>
    </row>
    <row r="1683" spans="1:17" x14ac:dyDescent="0.3">
      <c r="A1683">
        <v>1674</v>
      </c>
      <c r="B1683">
        <v>126.9</v>
      </c>
      <c r="C1683">
        <f t="shared" si="364"/>
        <v>35.25</v>
      </c>
      <c r="D1683">
        <f t="shared" si="365"/>
        <v>486.46321874999995</v>
      </c>
      <c r="E1683">
        <f t="shared" si="366"/>
        <v>225.63</v>
      </c>
      <c r="F1683">
        <f t="shared" si="377"/>
        <v>55.555555555557135</v>
      </c>
      <c r="G1683">
        <f t="shared" si="367"/>
        <v>767.64877430555714</v>
      </c>
      <c r="H1683">
        <f t="shared" si="368"/>
        <v>27059.619294270888</v>
      </c>
      <c r="I1683">
        <v>300</v>
      </c>
      <c r="J1683">
        <f t="shared" si="369"/>
        <v>333.33333333333331</v>
      </c>
      <c r="K1683">
        <f t="shared" si="370"/>
        <v>27059.619294270888</v>
      </c>
      <c r="L1683">
        <f t="shared" si="371"/>
        <v>0</v>
      </c>
      <c r="M1683">
        <f t="shared" si="372"/>
        <v>30066.243660300985</v>
      </c>
      <c r="N1683">
        <f t="shared" si="373"/>
        <v>0</v>
      </c>
      <c r="O1683">
        <f t="shared" si="374"/>
        <v>30066.243660300985</v>
      </c>
      <c r="P1683">
        <f t="shared" si="375"/>
        <v>30399.576993634317</v>
      </c>
      <c r="Q1683">
        <f t="shared" si="376"/>
        <v>30.399576993634316</v>
      </c>
    </row>
    <row r="1684" spans="1:17" x14ac:dyDescent="0.3">
      <c r="A1684">
        <v>1675</v>
      </c>
      <c r="B1684">
        <v>126.9</v>
      </c>
      <c r="C1684">
        <f t="shared" si="364"/>
        <v>35.25</v>
      </c>
      <c r="D1684">
        <f t="shared" si="365"/>
        <v>486.46321874999995</v>
      </c>
      <c r="E1684">
        <f t="shared" si="366"/>
        <v>225.63</v>
      </c>
      <c r="F1684">
        <f t="shared" si="377"/>
        <v>0</v>
      </c>
      <c r="G1684">
        <f t="shared" si="367"/>
        <v>712.09321875000001</v>
      </c>
      <c r="H1684">
        <f t="shared" si="368"/>
        <v>25101.285960937501</v>
      </c>
      <c r="I1684">
        <v>300</v>
      </c>
      <c r="J1684">
        <f t="shared" si="369"/>
        <v>333.33333333333331</v>
      </c>
      <c r="K1684">
        <f t="shared" si="370"/>
        <v>25101.285960937501</v>
      </c>
      <c r="L1684">
        <f t="shared" si="371"/>
        <v>0</v>
      </c>
      <c r="M1684">
        <f t="shared" si="372"/>
        <v>27890.317734374999</v>
      </c>
      <c r="N1684">
        <f t="shared" si="373"/>
        <v>0</v>
      </c>
      <c r="O1684">
        <f t="shared" si="374"/>
        <v>27890.317734374999</v>
      </c>
      <c r="P1684">
        <f t="shared" si="375"/>
        <v>28223.651067708332</v>
      </c>
      <c r="Q1684">
        <f t="shared" si="376"/>
        <v>28.223651067708332</v>
      </c>
    </row>
    <row r="1685" spans="1:17" x14ac:dyDescent="0.3">
      <c r="A1685">
        <v>1676</v>
      </c>
      <c r="B1685">
        <v>126.9</v>
      </c>
      <c r="C1685">
        <f t="shared" si="364"/>
        <v>35.25</v>
      </c>
      <c r="D1685">
        <f t="shared" si="365"/>
        <v>486.46321874999995</v>
      </c>
      <c r="E1685">
        <f t="shared" si="366"/>
        <v>225.63</v>
      </c>
      <c r="F1685">
        <f t="shared" si="377"/>
        <v>0</v>
      </c>
      <c r="G1685">
        <f t="shared" si="367"/>
        <v>712.09321875000001</v>
      </c>
      <c r="H1685">
        <f t="shared" si="368"/>
        <v>25101.285960937501</v>
      </c>
      <c r="I1685">
        <v>300</v>
      </c>
      <c r="J1685">
        <f t="shared" si="369"/>
        <v>333.33333333333331</v>
      </c>
      <c r="K1685">
        <f t="shared" si="370"/>
        <v>25101.285960937501</v>
      </c>
      <c r="L1685">
        <f t="shared" si="371"/>
        <v>0</v>
      </c>
      <c r="M1685">
        <f t="shared" si="372"/>
        <v>27890.317734374999</v>
      </c>
      <c r="N1685">
        <f t="shared" si="373"/>
        <v>0</v>
      </c>
      <c r="O1685">
        <f t="shared" si="374"/>
        <v>27890.317734374999</v>
      </c>
      <c r="P1685">
        <f t="shared" si="375"/>
        <v>28223.651067708332</v>
      </c>
      <c r="Q1685">
        <f t="shared" si="376"/>
        <v>28.223651067708332</v>
      </c>
    </row>
    <row r="1686" spans="1:17" x14ac:dyDescent="0.3">
      <c r="A1686">
        <v>1677</v>
      </c>
      <c r="B1686">
        <v>126.8</v>
      </c>
      <c r="C1686">
        <f t="shared" si="364"/>
        <v>35.222222222222221</v>
      </c>
      <c r="D1686">
        <f t="shared" si="365"/>
        <v>485.69683333333325</v>
      </c>
      <c r="E1686">
        <f t="shared" si="366"/>
        <v>225.63</v>
      </c>
      <c r="F1686">
        <f t="shared" si="377"/>
        <v>-55.555555555557135</v>
      </c>
      <c r="G1686">
        <f t="shared" si="367"/>
        <v>655.77127777777616</v>
      </c>
      <c r="H1686">
        <f t="shared" si="368"/>
        <v>23097.721672839449</v>
      </c>
      <c r="I1686">
        <v>300</v>
      </c>
      <c r="J1686">
        <f t="shared" si="369"/>
        <v>333.33333333333331</v>
      </c>
      <c r="K1686">
        <f t="shared" si="370"/>
        <v>23097.721672839449</v>
      </c>
      <c r="L1686">
        <f t="shared" si="371"/>
        <v>0</v>
      </c>
      <c r="M1686">
        <f t="shared" si="372"/>
        <v>25664.135192043832</v>
      </c>
      <c r="N1686">
        <f t="shared" si="373"/>
        <v>0</v>
      </c>
      <c r="O1686">
        <f t="shared" si="374"/>
        <v>25664.135192043832</v>
      </c>
      <c r="P1686">
        <f t="shared" si="375"/>
        <v>25997.468525377164</v>
      </c>
      <c r="Q1686">
        <f t="shared" si="376"/>
        <v>25.997468525377165</v>
      </c>
    </row>
    <row r="1687" spans="1:17" x14ac:dyDescent="0.3">
      <c r="A1687">
        <v>1678</v>
      </c>
      <c r="B1687">
        <v>126.6</v>
      </c>
      <c r="C1687">
        <f t="shared" si="364"/>
        <v>35.166666666666664</v>
      </c>
      <c r="D1687">
        <f t="shared" si="365"/>
        <v>484.16587499999991</v>
      </c>
      <c r="E1687">
        <f t="shared" si="366"/>
        <v>225.63</v>
      </c>
      <c r="F1687">
        <f t="shared" si="377"/>
        <v>-111.11111111111427</v>
      </c>
      <c r="G1687">
        <f t="shared" si="367"/>
        <v>598.68476388888564</v>
      </c>
      <c r="H1687">
        <f t="shared" si="368"/>
        <v>21053.747530092478</v>
      </c>
      <c r="I1687">
        <v>300</v>
      </c>
      <c r="J1687">
        <f t="shared" si="369"/>
        <v>333.33333333333331</v>
      </c>
      <c r="K1687">
        <f t="shared" si="370"/>
        <v>21053.747530092478</v>
      </c>
      <c r="L1687">
        <f t="shared" si="371"/>
        <v>0</v>
      </c>
      <c r="M1687">
        <f t="shared" si="372"/>
        <v>23393.052811213864</v>
      </c>
      <c r="N1687">
        <f t="shared" si="373"/>
        <v>0</v>
      </c>
      <c r="O1687">
        <f t="shared" si="374"/>
        <v>23393.052811213864</v>
      </c>
      <c r="P1687">
        <f t="shared" si="375"/>
        <v>23726.386144547196</v>
      </c>
      <c r="Q1687">
        <f t="shared" si="376"/>
        <v>23.726386144547195</v>
      </c>
    </row>
    <row r="1688" spans="1:17" x14ac:dyDescent="0.3">
      <c r="A1688">
        <v>1679</v>
      </c>
      <c r="B1688">
        <v>126.3</v>
      </c>
      <c r="C1688">
        <f t="shared" si="364"/>
        <v>35.083333333333329</v>
      </c>
      <c r="D1688">
        <f t="shared" si="365"/>
        <v>481.87396874999979</v>
      </c>
      <c r="E1688">
        <f t="shared" si="366"/>
        <v>225.63</v>
      </c>
      <c r="F1688">
        <f t="shared" si="377"/>
        <v>-166.6666666666714</v>
      </c>
      <c r="G1688">
        <f t="shared" si="367"/>
        <v>540.83730208332838</v>
      </c>
      <c r="H1688">
        <f t="shared" si="368"/>
        <v>18974.375348090103</v>
      </c>
      <c r="I1688">
        <v>300</v>
      </c>
      <c r="J1688">
        <f t="shared" si="369"/>
        <v>333.33333333333331</v>
      </c>
      <c r="K1688">
        <f t="shared" si="370"/>
        <v>18974.375348090103</v>
      </c>
      <c r="L1688">
        <f t="shared" si="371"/>
        <v>0</v>
      </c>
      <c r="M1688">
        <f t="shared" si="372"/>
        <v>21082.639275655671</v>
      </c>
      <c r="N1688">
        <f t="shared" si="373"/>
        <v>0</v>
      </c>
      <c r="O1688">
        <f t="shared" si="374"/>
        <v>21082.639275655671</v>
      </c>
      <c r="P1688">
        <f t="shared" si="375"/>
        <v>21415.972608989003</v>
      </c>
      <c r="Q1688">
        <f t="shared" si="376"/>
        <v>21.415972608989001</v>
      </c>
    </row>
    <row r="1689" spans="1:17" x14ac:dyDescent="0.3">
      <c r="A1689">
        <v>1680</v>
      </c>
      <c r="B1689">
        <v>126</v>
      </c>
      <c r="C1689">
        <f t="shared" si="364"/>
        <v>35</v>
      </c>
      <c r="D1689">
        <f t="shared" si="365"/>
        <v>479.58749999999998</v>
      </c>
      <c r="E1689">
        <f t="shared" si="366"/>
        <v>225.63</v>
      </c>
      <c r="F1689">
        <f t="shared" si="377"/>
        <v>-166.66666666665719</v>
      </c>
      <c r="G1689">
        <f t="shared" si="367"/>
        <v>538.55083333334278</v>
      </c>
      <c r="H1689">
        <f t="shared" si="368"/>
        <v>18849.279166666998</v>
      </c>
      <c r="I1689">
        <v>300</v>
      </c>
      <c r="J1689">
        <f t="shared" si="369"/>
        <v>333.33333333333331</v>
      </c>
      <c r="K1689">
        <f t="shared" si="370"/>
        <v>18849.279166666998</v>
      </c>
      <c r="L1689">
        <f t="shared" si="371"/>
        <v>0</v>
      </c>
      <c r="M1689">
        <f t="shared" si="372"/>
        <v>20943.643518518886</v>
      </c>
      <c r="N1689">
        <f t="shared" si="373"/>
        <v>0</v>
      </c>
      <c r="O1689">
        <f t="shared" si="374"/>
        <v>20943.643518518886</v>
      </c>
      <c r="P1689">
        <f t="shared" si="375"/>
        <v>21276.976851852218</v>
      </c>
      <c r="Q1689">
        <f t="shared" si="376"/>
        <v>21.276976851852218</v>
      </c>
    </row>
    <row r="1690" spans="1:17" x14ac:dyDescent="0.3">
      <c r="A1690">
        <v>1681</v>
      </c>
      <c r="B1690">
        <v>125.7</v>
      </c>
      <c r="C1690">
        <f t="shared" si="364"/>
        <v>34.916666666666664</v>
      </c>
      <c r="D1690">
        <f t="shared" si="365"/>
        <v>477.30646874999985</v>
      </c>
      <c r="E1690">
        <f t="shared" si="366"/>
        <v>225.63</v>
      </c>
      <c r="F1690">
        <f t="shared" si="377"/>
        <v>-166.6666666666714</v>
      </c>
      <c r="G1690">
        <f t="shared" si="367"/>
        <v>536.2698020833285</v>
      </c>
      <c r="H1690">
        <f t="shared" si="368"/>
        <v>18724.753922742886</v>
      </c>
      <c r="I1690">
        <v>300</v>
      </c>
      <c r="J1690">
        <f t="shared" si="369"/>
        <v>333.33333333333331</v>
      </c>
      <c r="K1690">
        <f t="shared" si="370"/>
        <v>18724.753922742886</v>
      </c>
      <c r="L1690">
        <f t="shared" si="371"/>
        <v>0</v>
      </c>
      <c r="M1690">
        <f t="shared" si="372"/>
        <v>20805.282136380985</v>
      </c>
      <c r="N1690">
        <f t="shared" si="373"/>
        <v>0</v>
      </c>
      <c r="O1690">
        <f t="shared" si="374"/>
        <v>20805.282136380985</v>
      </c>
      <c r="P1690">
        <f t="shared" si="375"/>
        <v>21138.615469714317</v>
      </c>
      <c r="Q1690">
        <f t="shared" si="376"/>
        <v>21.138615469714317</v>
      </c>
    </row>
    <row r="1691" spans="1:17" x14ac:dyDescent="0.3">
      <c r="A1691">
        <v>1682</v>
      </c>
      <c r="B1691">
        <v>125.6</v>
      </c>
      <c r="C1691">
        <f t="shared" si="364"/>
        <v>34.888888888888886</v>
      </c>
      <c r="D1691">
        <f t="shared" si="365"/>
        <v>476.5473333333332</v>
      </c>
      <c r="E1691">
        <f t="shared" si="366"/>
        <v>225.63</v>
      </c>
      <c r="F1691">
        <f t="shared" si="377"/>
        <v>-55.555555555557135</v>
      </c>
      <c r="G1691">
        <f t="shared" si="367"/>
        <v>646.62177777777606</v>
      </c>
      <c r="H1691">
        <f t="shared" si="368"/>
        <v>22559.915358024631</v>
      </c>
      <c r="I1691">
        <v>300</v>
      </c>
      <c r="J1691">
        <f t="shared" si="369"/>
        <v>333.33333333333331</v>
      </c>
      <c r="K1691">
        <f t="shared" si="370"/>
        <v>22559.915358024631</v>
      </c>
      <c r="L1691">
        <f t="shared" si="371"/>
        <v>0</v>
      </c>
      <c r="M1691">
        <f t="shared" si="372"/>
        <v>25066.572620027368</v>
      </c>
      <c r="N1691">
        <f t="shared" si="373"/>
        <v>0</v>
      </c>
      <c r="O1691">
        <f t="shared" si="374"/>
        <v>25066.572620027368</v>
      </c>
      <c r="P1691">
        <f t="shared" si="375"/>
        <v>25399.9059533607</v>
      </c>
      <c r="Q1691">
        <f t="shared" si="376"/>
        <v>25.399905953360701</v>
      </c>
    </row>
    <row r="1692" spans="1:17" x14ac:dyDescent="0.3">
      <c r="A1692">
        <v>1683</v>
      </c>
      <c r="B1692">
        <v>125.6</v>
      </c>
      <c r="C1692">
        <f t="shared" si="364"/>
        <v>34.888888888888886</v>
      </c>
      <c r="D1692">
        <f t="shared" si="365"/>
        <v>476.5473333333332</v>
      </c>
      <c r="E1692">
        <f t="shared" si="366"/>
        <v>225.63</v>
      </c>
      <c r="F1692">
        <f t="shared" si="377"/>
        <v>0</v>
      </c>
      <c r="G1692">
        <f t="shared" si="367"/>
        <v>702.17733333333319</v>
      </c>
      <c r="H1692">
        <f t="shared" si="368"/>
        <v>24498.186962962955</v>
      </c>
      <c r="I1692">
        <v>300</v>
      </c>
      <c r="J1692">
        <f t="shared" si="369"/>
        <v>333.33333333333331</v>
      </c>
      <c r="K1692">
        <f t="shared" si="370"/>
        <v>24498.186962962955</v>
      </c>
      <c r="L1692">
        <f t="shared" si="371"/>
        <v>0</v>
      </c>
      <c r="M1692">
        <f t="shared" si="372"/>
        <v>27220.207736625503</v>
      </c>
      <c r="N1692">
        <f t="shared" si="373"/>
        <v>0</v>
      </c>
      <c r="O1692">
        <f t="shared" si="374"/>
        <v>27220.207736625503</v>
      </c>
      <c r="P1692">
        <f t="shared" si="375"/>
        <v>27553.541069958836</v>
      </c>
      <c r="Q1692">
        <f t="shared" si="376"/>
        <v>27.553541069958836</v>
      </c>
    </row>
    <row r="1693" spans="1:17" x14ac:dyDescent="0.3">
      <c r="A1693">
        <v>1684</v>
      </c>
      <c r="B1693">
        <v>125.8</v>
      </c>
      <c r="C1693">
        <f t="shared" si="364"/>
        <v>34.944444444444443</v>
      </c>
      <c r="D1693">
        <f t="shared" si="365"/>
        <v>478.06620833333318</v>
      </c>
      <c r="E1693">
        <f t="shared" si="366"/>
        <v>225.63</v>
      </c>
      <c r="F1693">
        <f t="shared" si="377"/>
        <v>111.11111111111427</v>
      </c>
      <c r="G1693">
        <f t="shared" si="367"/>
        <v>814.80731944444744</v>
      </c>
      <c r="H1693">
        <f t="shared" si="368"/>
        <v>28472.98910725319</v>
      </c>
      <c r="I1693">
        <v>300</v>
      </c>
      <c r="J1693">
        <f t="shared" si="369"/>
        <v>333.33333333333331</v>
      </c>
      <c r="K1693">
        <f t="shared" si="370"/>
        <v>28472.98910725319</v>
      </c>
      <c r="L1693">
        <f t="shared" si="371"/>
        <v>0</v>
      </c>
      <c r="M1693">
        <f t="shared" si="372"/>
        <v>31636.654563614655</v>
      </c>
      <c r="N1693">
        <f t="shared" si="373"/>
        <v>0</v>
      </c>
      <c r="O1693">
        <f t="shared" si="374"/>
        <v>31636.654563614655</v>
      </c>
      <c r="P1693">
        <f t="shared" si="375"/>
        <v>31969.987896947987</v>
      </c>
      <c r="Q1693">
        <f t="shared" si="376"/>
        <v>31.969987896947988</v>
      </c>
    </row>
    <row r="1694" spans="1:17" x14ac:dyDescent="0.3">
      <c r="A1694">
        <v>1685</v>
      </c>
      <c r="B1694">
        <v>126.2</v>
      </c>
      <c r="C1694">
        <f t="shared" si="364"/>
        <v>35.055555555555557</v>
      </c>
      <c r="D1694">
        <f t="shared" si="365"/>
        <v>481.11120833333331</v>
      </c>
      <c r="E1694">
        <f t="shared" si="366"/>
        <v>225.63</v>
      </c>
      <c r="F1694">
        <f t="shared" si="377"/>
        <v>222.22222222222854</v>
      </c>
      <c r="G1694">
        <f t="shared" si="367"/>
        <v>928.9634305555619</v>
      </c>
      <c r="H1694">
        <f t="shared" si="368"/>
        <v>32565.329148919976</v>
      </c>
      <c r="I1694">
        <v>300</v>
      </c>
      <c r="J1694">
        <f t="shared" si="369"/>
        <v>333.33333333333331</v>
      </c>
      <c r="K1694">
        <f t="shared" si="370"/>
        <v>32565.329148919976</v>
      </c>
      <c r="L1694">
        <f t="shared" si="371"/>
        <v>0</v>
      </c>
      <c r="M1694">
        <f t="shared" si="372"/>
        <v>36183.699054355529</v>
      </c>
      <c r="N1694">
        <f t="shared" si="373"/>
        <v>0</v>
      </c>
      <c r="O1694">
        <f t="shared" si="374"/>
        <v>36183.699054355529</v>
      </c>
      <c r="P1694">
        <f t="shared" si="375"/>
        <v>36517.032387688865</v>
      </c>
      <c r="Q1694">
        <f t="shared" si="376"/>
        <v>36.517032387688865</v>
      </c>
    </row>
    <row r="1695" spans="1:17" x14ac:dyDescent="0.3">
      <c r="A1695">
        <v>1686</v>
      </c>
      <c r="B1695">
        <v>126.6</v>
      </c>
      <c r="C1695">
        <f t="shared" si="364"/>
        <v>35.166666666666664</v>
      </c>
      <c r="D1695">
        <f t="shared" si="365"/>
        <v>484.16587499999991</v>
      </c>
      <c r="E1695">
        <f t="shared" si="366"/>
        <v>225.63</v>
      </c>
      <c r="F1695">
        <f t="shared" si="377"/>
        <v>222.22222222221433</v>
      </c>
      <c r="G1695">
        <f t="shared" si="367"/>
        <v>932.01809722221424</v>
      </c>
      <c r="H1695">
        <f t="shared" si="368"/>
        <v>32775.96975231453</v>
      </c>
      <c r="I1695">
        <v>300</v>
      </c>
      <c r="J1695">
        <f t="shared" si="369"/>
        <v>333.33333333333331</v>
      </c>
      <c r="K1695">
        <f t="shared" si="370"/>
        <v>32775.96975231453</v>
      </c>
      <c r="L1695">
        <f t="shared" si="371"/>
        <v>0</v>
      </c>
      <c r="M1695">
        <f t="shared" si="372"/>
        <v>36417.744169238365</v>
      </c>
      <c r="N1695">
        <f t="shared" si="373"/>
        <v>0</v>
      </c>
      <c r="O1695">
        <f t="shared" si="374"/>
        <v>36417.744169238365</v>
      </c>
      <c r="P1695">
        <f t="shared" si="375"/>
        <v>36751.077502571701</v>
      </c>
      <c r="Q1695">
        <f t="shared" si="376"/>
        <v>36.751077502571704</v>
      </c>
    </row>
    <row r="1696" spans="1:17" x14ac:dyDescent="0.3">
      <c r="A1696">
        <v>1687</v>
      </c>
      <c r="B1696">
        <v>127</v>
      </c>
      <c r="C1696">
        <f t="shared" si="364"/>
        <v>35.277777777777779</v>
      </c>
      <c r="D1696">
        <f t="shared" si="365"/>
        <v>487.23020833333328</v>
      </c>
      <c r="E1696">
        <f t="shared" si="366"/>
        <v>225.63</v>
      </c>
      <c r="F1696">
        <f t="shared" si="377"/>
        <v>222.22222222222854</v>
      </c>
      <c r="G1696">
        <f t="shared" si="367"/>
        <v>935.08243055556181</v>
      </c>
      <c r="H1696">
        <f t="shared" si="368"/>
        <v>32987.630189043433</v>
      </c>
      <c r="I1696">
        <v>300</v>
      </c>
      <c r="J1696">
        <f t="shared" si="369"/>
        <v>333.33333333333331</v>
      </c>
      <c r="K1696">
        <f t="shared" si="370"/>
        <v>32987.630189043433</v>
      </c>
      <c r="L1696">
        <f t="shared" si="371"/>
        <v>0</v>
      </c>
      <c r="M1696">
        <f t="shared" si="372"/>
        <v>36652.922432270483</v>
      </c>
      <c r="N1696">
        <f t="shared" si="373"/>
        <v>0</v>
      </c>
      <c r="O1696">
        <f t="shared" si="374"/>
        <v>36652.922432270483</v>
      </c>
      <c r="P1696">
        <f t="shared" si="375"/>
        <v>36986.255765603819</v>
      </c>
      <c r="Q1696">
        <f t="shared" si="376"/>
        <v>36.986255765603822</v>
      </c>
    </row>
    <row r="1697" spans="1:17" x14ac:dyDescent="0.3">
      <c r="A1697">
        <v>1688</v>
      </c>
      <c r="B1697">
        <v>127.4</v>
      </c>
      <c r="C1697">
        <f t="shared" si="364"/>
        <v>35.388888888888893</v>
      </c>
      <c r="D1697">
        <f t="shared" si="365"/>
        <v>490.30420833333341</v>
      </c>
      <c r="E1697">
        <f t="shared" si="366"/>
        <v>225.63</v>
      </c>
      <c r="F1697">
        <f t="shared" si="377"/>
        <v>222.22222222222854</v>
      </c>
      <c r="G1697">
        <f t="shared" si="367"/>
        <v>938.15643055556188</v>
      </c>
      <c r="H1697">
        <f t="shared" si="368"/>
        <v>33200.313681327389</v>
      </c>
      <c r="I1697">
        <v>300</v>
      </c>
      <c r="J1697">
        <f t="shared" si="369"/>
        <v>333.33333333333331</v>
      </c>
      <c r="K1697">
        <f t="shared" si="370"/>
        <v>33200.313681327389</v>
      </c>
      <c r="L1697">
        <f t="shared" si="371"/>
        <v>0</v>
      </c>
      <c r="M1697">
        <f t="shared" si="372"/>
        <v>36889.237423697101</v>
      </c>
      <c r="N1697">
        <f t="shared" si="373"/>
        <v>0</v>
      </c>
      <c r="O1697">
        <f t="shared" si="374"/>
        <v>36889.237423697101</v>
      </c>
      <c r="P1697">
        <f t="shared" si="375"/>
        <v>37222.570757030437</v>
      </c>
      <c r="Q1697">
        <f t="shared" si="376"/>
        <v>37.222570757030439</v>
      </c>
    </row>
    <row r="1698" spans="1:17" x14ac:dyDescent="0.3">
      <c r="A1698">
        <v>1689</v>
      </c>
      <c r="B1698">
        <v>127.6</v>
      </c>
      <c r="C1698">
        <f t="shared" si="364"/>
        <v>35.444444444444443</v>
      </c>
      <c r="D1698">
        <f t="shared" si="365"/>
        <v>491.84483333333327</v>
      </c>
      <c r="E1698">
        <f t="shared" si="366"/>
        <v>225.63</v>
      </c>
      <c r="F1698">
        <f t="shared" si="377"/>
        <v>111.11111111110006</v>
      </c>
      <c r="G1698">
        <f t="shared" si="367"/>
        <v>828.58594444443327</v>
      </c>
      <c r="H1698">
        <f t="shared" si="368"/>
        <v>29368.768475308243</v>
      </c>
      <c r="I1698">
        <v>300</v>
      </c>
      <c r="J1698">
        <f t="shared" si="369"/>
        <v>333.33333333333331</v>
      </c>
      <c r="K1698">
        <f t="shared" si="370"/>
        <v>29368.768475308243</v>
      </c>
      <c r="L1698">
        <f t="shared" si="371"/>
        <v>0</v>
      </c>
      <c r="M1698">
        <f t="shared" si="372"/>
        <v>32631.964972564714</v>
      </c>
      <c r="N1698">
        <f t="shared" si="373"/>
        <v>0</v>
      </c>
      <c r="O1698">
        <f t="shared" si="374"/>
        <v>32631.964972564714</v>
      </c>
      <c r="P1698">
        <f t="shared" si="375"/>
        <v>32965.298305898046</v>
      </c>
      <c r="Q1698">
        <f t="shared" si="376"/>
        <v>32.965298305898045</v>
      </c>
    </row>
    <row r="1699" spans="1:17" x14ac:dyDescent="0.3">
      <c r="A1699">
        <v>1690</v>
      </c>
      <c r="B1699">
        <v>127.8</v>
      </c>
      <c r="C1699">
        <f t="shared" si="364"/>
        <v>35.5</v>
      </c>
      <c r="D1699">
        <f t="shared" si="365"/>
        <v>493.38787499999995</v>
      </c>
      <c r="E1699">
        <f t="shared" si="366"/>
        <v>225.63</v>
      </c>
      <c r="F1699">
        <f t="shared" si="377"/>
        <v>111.11111111111427</v>
      </c>
      <c r="G1699">
        <f t="shared" si="367"/>
        <v>830.12898611111427</v>
      </c>
      <c r="H1699">
        <f t="shared" si="368"/>
        <v>29469.579006944557</v>
      </c>
      <c r="I1699">
        <v>300</v>
      </c>
      <c r="J1699">
        <f t="shared" si="369"/>
        <v>333.33333333333331</v>
      </c>
      <c r="K1699">
        <f t="shared" si="370"/>
        <v>29469.579006944557</v>
      </c>
      <c r="L1699">
        <f t="shared" si="371"/>
        <v>0</v>
      </c>
      <c r="M1699">
        <f t="shared" si="372"/>
        <v>32743.97667438284</v>
      </c>
      <c r="N1699">
        <f t="shared" si="373"/>
        <v>0</v>
      </c>
      <c r="O1699">
        <f t="shared" si="374"/>
        <v>32743.97667438284</v>
      </c>
      <c r="P1699">
        <f t="shared" si="375"/>
        <v>33077.310007716173</v>
      </c>
      <c r="Q1699">
        <f t="shared" si="376"/>
        <v>33.077310007716171</v>
      </c>
    </row>
    <row r="1700" spans="1:17" x14ac:dyDescent="0.3">
      <c r="A1700">
        <v>1691</v>
      </c>
      <c r="B1700">
        <v>127.9</v>
      </c>
      <c r="C1700">
        <f t="shared" si="364"/>
        <v>35.527777777777779</v>
      </c>
      <c r="D1700">
        <f t="shared" si="365"/>
        <v>494.16030208333331</v>
      </c>
      <c r="E1700">
        <f t="shared" si="366"/>
        <v>225.63</v>
      </c>
      <c r="F1700">
        <f t="shared" si="377"/>
        <v>55.555555555557135</v>
      </c>
      <c r="G1700">
        <f t="shared" si="367"/>
        <v>775.34585763889038</v>
      </c>
      <c r="H1700">
        <f t="shared" si="368"/>
        <v>27546.315331115024</v>
      </c>
      <c r="I1700">
        <v>300</v>
      </c>
      <c r="J1700">
        <f t="shared" si="369"/>
        <v>333.33333333333331</v>
      </c>
      <c r="K1700">
        <f t="shared" si="370"/>
        <v>27546.315331115024</v>
      </c>
      <c r="L1700">
        <f t="shared" si="371"/>
        <v>0</v>
      </c>
      <c r="M1700">
        <f t="shared" si="372"/>
        <v>30607.017034572247</v>
      </c>
      <c r="N1700">
        <f t="shared" si="373"/>
        <v>0</v>
      </c>
      <c r="O1700">
        <f t="shared" si="374"/>
        <v>30607.017034572247</v>
      </c>
      <c r="P1700">
        <f t="shared" si="375"/>
        <v>30940.350367905579</v>
      </c>
      <c r="Q1700">
        <f t="shared" si="376"/>
        <v>30.94035036790558</v>
      </c>
    </row>
    <row r="1701" spans="1:17" x14ac:dyDescent="0.3">
      <c r="A1701">
        <v>1692</v>
      </c>
      <c r="B1701">
        <v>128</v>
      </c>
      <c r="C1701">
        <f t="shared" si="364"/>
        <v>35.555555555555557</v>
      </c>
      <c r="D1701">
        <f t="shared" si="365"/>
        <v>494.93333333333334</v>
      </c>
      <c r="E1701">
        <f t="shared" si="366"/>
        <v>225.63</v>
      </c>
      <c r="F1701">
        <f t="shared" si="377"/>
        <v>55.555555555557135</v>
      </c>
      <c r="G1701">
        <f t="shared" si="367"/>
        <v>776.11888888889041</v>
      </c>
      <c r="H1701">
        <f t="shared" si="368"/>
        <v>27595.338271604993</v>
      </c>
      <c r="I1701">
        <v>300</v>
      </c>
      <c r="J1701">
        <f t="shared" si="369"/>
        <v>333.33333333333331</v>
      </c>
      <c r="K1701">
        <f t="shared" si="370"/>
        <v>27595.338271604993</v>
      </c>
      <c r="L1701">
        <f t="shared" si="371"/>
        <v>0</v>
      </c>
      <c r="M1701">
        <f t="shared" si="372"/>
        <v>30661.48696844999</v>
      </c>
      <c r="N1701">
        <f t="shared" si="373"/>
        <v>0</v>
      </c>
      <c r="O1701">
        <f t="shared" si="374"/>
        <v>30661.48696844999</v>
      </c>
      <c r="P1701">
        <f t="shared" si="375"/>
        <v>30994.820301783322</v>
      </c>
      <c r="Q1701">
        <f t="shared" si="376"/>
        <v>30.994820301783321</v>
      </c>
    </row>
    <row r="1702" spans="1:17" x14ac:dyDescent="0.3">
      <c r="A1702">
        <v>1693</v>
      </c>
      <c r="B1702">
        <v>128.1</v>
      </c>
      <c r="C1702">
        <f t="shared" si="364"/>
        <v>35.583333333333329</v>
      </c>
      <c r="D1702">
        <f t="shared" si="365"/>
        <v>495.70696874999987</v>
      </c>
      <c r="E1702">
        <f t="shared" si="366"/>
        <v>225.63</v>
      </c>
      <c r="F1702">
        <f t="shared" si="377"/>
        <v>55.555555555542924</v>
      </c>
      <c r="G1702">
        <f t="shared" si="367"/>
        <v>776.89252430554279</v>
      </c>
      <c r="H1702">
        <f t="shared" si="368"/>
        <v>27644.425656538893</v>
      </c>
      <c r="I1702">
        <v>300</v>
      </c>
      <c r="J1702">
        <f t="shared" si="369"/>
        <v>333.33333333333331</v>
      </c>
      <c r="K1702">
        <f t="shared" si="370"/>
        <v>27644.425656538893</v>
      </c>
      <c r="L1702">
        <f t="shared" si="371"/>
        <v>0</v>
      </c>
      <c r="M1702">
        <f t="shared" si="372"/>
        <v>30716.028507265437</v>
      </c>
      <c r="N1702">
        <f t="shared" si="373"/>
        <v>0</v>
      </c>
      <c r="O1702">
        <f t="shared" si="374"/>
        <v>30716.028507265437</v>
      </c>
      <c r="P1702">
        <f t="shared" si="375"/>
        <v>31049.361840598769</v>
      </c>
      <c r="Q1702">
        <f t="shared" si="376"/>
        <v>31.04936184059877</v>
      </c>
    </row>
    <row r="1703" spans="1:17" x14ac:dyDescent="0.3">
      <c r="A1703">
        <v>1694</v>
      </c>
      <c r="B1703">
        <v>128.19999999999999</v>
      </c>
      <c r="C1703">
        <f t="shared" si="364"/>
        <v>35.611111111111107</v>
      </c>
      <c r="D1703">
        <f t="shared" si="365"/>
        <v>496.48120833333314</v>
      </c>
      <c r="E1703">
        <f t="shared" si="366"/>
        <v>225.63</v>
      </c>
      <c r="F1703">
        <f t="shared" si="377"/>
        <v>55.555555555557135</v>
      </c>
      <c r="G1703">
        <f t="shared" si="367"/>
        <v>777.66676388889027</v>
      </c>
      <c r="H1703">
        <f t="shared" si="368"/>
        <v>27693.577536265479</v>
      </c>
      <c r="I1703">
        <v>300</v>
      </c>
      <c r="J1703">
        <f t="shared" si="369"/>
        <v>333.33333333333331</v>
      </c>
      <c r="K1703">
        <f t="shared" si="370"/>
        <v>27693.577536265479</v>
      </c>
      <c r="L1703">
        <f t="shared" si="371"/>
        <v>0</v>
      </c>
      <c r="M1703">
        <f t="shared" si="372"/>
        <v>30770.641706961644</v>
      </c>
      <c r="N1703">
        <f t="shared" si="373"/>
        <v>0</v>
      </c>
      <c r="O1703">
        <f t="shared" si="374"/>
        <v>30770.641706961644</v>
      </c>
      <c r="P1703">
        <f t="shared" si="375"/>
        <v>31103.975040294976</v>
      </c>
      <c r="Q1703">
        <f t="shared" si="376"/>
        <v>31.103975040294976</v>
      </c>
    </row>
    <row r="1704" spans="1:17" x14ac:dyDescent="0.3">
      <c r="A1704">
        <v>1695</v>
      </c>
      <c r="B1704">
        <v>128.30000000000001</v>
      </c>
      <c r="C1704">
        <f t="shared" si="364"/>
        <v>35.638888888888893</v>
      </c>
      <c r="D1704">
        <f t="shared" si="365"/>
        <v>497.25605208333337</v>
      </c>
      <c r="E1704">
        <f t="shared" si="366"/>
        <v>225.63</v>
      </c>
      <c r="F1704">
        <f t="shared" si="377"/>
        <v>55.555555555571345</v>
      </c>
      <c r="G1704">
        <f t="shared" si="367"/>
        <v>778.44160763890477</v>
      </c>
      <c r="H1704">
        <f t="shared" si="368"/>
        <v>27742.79396113097</v>
      </c>
      <c r="I1704">
        <v>300</v>
      </c>
      <c r="J1704">
        <f t="shared" si="369"/>
        <v>333.33333333333331</v>
      </c>
      <c r="K1704">
        <f t="shared" si="370"/>
        <v>27742.79396113097</v>
      </c>
      <c r="L1704">
        <f t="shared" si="371"/>
        <v>0</v>
      </c>
      <c r="M1704">
        <f t="shared" si="372"/>
        <v>30825.326623478853</v>
      </c>
      <c r="N1704">
        <f t="shared" si="373"/>
        <v>0</v>
      </c>
      <c r="O1704">
        <f t="shared" si="374"/>
        <v>30825.326623478853</v>
      </c>
      <c r="P1704">
        <f t="shared" si="375"/>
        <v>31158.659956812186</v>
      </c>
      <c r="Q1704">
        <f t="shared" si="376"/>
        <v>31.158659956812187</v>
      </c>
    </row>
    <row r="1705" spans="1:17" x14ac:dyDescent="0.3">
      <c r="A1705">
        <v>1696</v>
      </c>
      <c r="B1705">
        <v>128.4</v>
      </c>
      <c r="C1705">
        <f t="shared" si="364"/>
        <v>35.666666666666664</v>
      </c>
      <c r="D1705">
        <f t="shared" si="365"/>
        <v>498.03149999999982</v>
      </c>
      <c r="E1705">
        <f t="shared" si="366"/>
        <v>225.63</v>
      </c>
      <c r="F1705">
        <f t="shared" si="377"/>
        <v>55.555555555542924</v>
      </c>
      <c r="G1705">
        <f t="shared" si="367"/>
        <v>779.21705555554274</v>
      </c>
      <c r="H1705">
        <f t="shared" si="368"/>
        <v>27792.074981481022</v>
      </c>
      <c r="I1705">
        <v>300</v>
      </c>
      <c r="J1705">
        <f t="shared" si="369"/>
        <v>333.33333333333331</v>
      </c>
      <c r="K1705">
        <f t="shared" si="370"/>
        <v>27792.074981481022</v>
      </c>
      <c r="L1705">
        <f t="shared" si="371"/>
        <v>0</v>
      </c>
      <c r="M1705">
        <f t="shared" si="372"/>
        <v>30880.083312756691</v>
      </c>
      <c r="N1705">
        <f t="shared" si="373"/>
        <v>0</v>
      </c>
      <c r="O1705">
        <f t="shared" si="374"/>
        <v>30880.083312756691</v>
      </c>
      <c r="P1705">
        <f t="shared" si="375"/>
        <v>31213.416646090023</v>
      </c>
      <c r="Q1705">
        <f t="shared" si="376"/>
        <v>31.213416646090025</v>
      </c>
    </row>
    <row r="1706" spans="1:17" x14ac:dyDescent="0.3">
      <c r="A1706">
        <v>1697</v>
      </c>
      <c r="B1706">
        <v>128.5</v>
      </c>
      <c r="C1706">
        <f t="shared" si="364"/>
        <v>35.694444444444443</v>
      </c>
      <c r="D1706">
        <f t="shared" si="365"/>
        <v>498.80755208333323</v>
      </c>
      <c r="E1706">
        <f t="shared" si="366"/>
        <v>225.63</v>
      </c>
      <c r="F1706">
        <f t="shared" si="377"/>
        <v>55.555555555557135</v>
      </c>
      <c r="G1706">
        <f t="shared" si="367"/>
        <v>779.99310763889036</v>
      </c>
      <c r="H1706">
        <f t="shared" si="368"/>
        <v>27841.420647665946</v>
      </c>
      <c r="I1706">
        <v>300</v>
      </c>
      <c r="J1706">
        <f t="shared" si="369"/>
        <v>333.33333333333331</v>
      </c>
      <c r="K1706">
        <f t="shared" si="370"/>
        <v>27841.420647665946</v>
      </c>
      <c r="L1706">
        <f t="shared" si="371"/>
        <v>0</v>
      </c>
      <c r="M1706">
        <f t="shared" si="372"/>
        <v>30934.91183073994</v>
      </c>
      <c r="N1706">
        <f t="shared" si="373"/>
        <v>0</v>
      </c>
      <c r="O1706">
        <f t="shared" si="374"/>
        <v>30934.91183073994</v>
      </c>
      <c r="P1706">
        <f t="shared" si="375"/>
        <v>31268.245164073272</v>
      </c>
      <c r="Q1706">
        <f t="shared" si="376"/>
        <v>31.268245164073271</v>
      </c>
    </row>
    <row r="1707" spans="1:17" x14ac:dyDescent="0.3">
      <c r="A1707">
        <v>1698</v>
      </c>
      <c r="B1707">
        <v>128.6</v>
      </c>
      <c r="C1707">
        <f t="shared" si="364"/>
        <v>35.722222222222221</v>
      </c>
      <c r="D1707">
        <f t="shared" si="365"/>
        <v>499.58420833333321</v>
      </c>
      <c r="E1707">
        <f t="shared" si="366"/>
        <v>225.63</v>
      </c>
      <c r="F1707">
        <f t="shared" si="377"/>
        <v>55.555555555557135</v>
      </c>
      <c r="G1707">
        <f t="shared" si="367"/>
        <v>780.76976388889034</v>
      </c>
      <c r="H1707">
        <f t="shared" si="368"/>
        <v>27890.831010030914</v>
      </c>
      <c r="I1707">
        <v>300</v>
      </c>
      <c r="J1707">
        <f t="shared" si="369"/>
        <v>333.33333333333331</v>
      </c>
      <c r="K1707">
        <f t="shared" si="370"/>
        <v>27890.831010030914</v>
      </c>
      <c r="L1707">
        <f t="shared" si="371"/>
        <v>0</v>
      </c>
      <c r="M1707">
        <f t="shared" si="372"/>
        <v>30989.81223336768</v>
      </c>
      <c r="N1707">
        <f t="shared" si="373"/>
        <v>0</v>
      </c>
      <c r="O1707">
        <f t="shared" si="374"/>
        <v>30989.81223336768</v>
      </c>
      <c r="P1707">
        <f t="shared" si="375"/>
        <v>31323.145566701012</v>
      </c>
      <c r="Q1707">
        <f t="shared" si="376"/>
        <v>31.323145566701012</v>
      </c>
    </row>
    <row r="1708" spans="1:17" x14ac:dyDescent="0.3">
      <c r="A1708">
        <v>1699</v>
      </c>
      <c r="B1708">
        <v>128.6</v>
      </c>
      <c r="C1708">
        <f t="shared" si="364"/>
        <v>35.722222222222221</v>
      </c>
      <c r="D1708">
        <f t="shared" si="365"/>
        <v>499.58420833333321</v>
      </c>
      <c r="E1708">
        <f t="shared" si="366"/>
        <v>225.63</v>
      </c>
      <c r="F1708">
        <f t="shared" si="377"/>
        <v>0</v>
      </c>
      <c r="G1708">
        <f t="shared" si="367"/>
        <v>725.2142083333332</v>
      </c>
      <c r="H1708">
        <f t="shared" si="368"/>
        <v>25906.263108796291</v>
      </c>
      <c r="I1708">
        <v>300</v>
      </c>
      <c r="J1708">
        <f t="shared" si="369"/>
        <v>333.33333333333331</v>
      </c>
      <c r="K1708">
        <f t="shared" si="370"/>
        <v>25906.263108796291</v>
      </c>
      <c r="L1708">
        <f t="shared" si="371"/>
        <v>0</v>
      </c>
      <c r="M1708">
        <f t="shared" si="372"/>
        <v>28784.736787551432</v>
      </c>
      <c r="N1708">
        <f t="shared" si="373"/>
        <v>0</v>
      </c>
      <c r="O1708">
        <f t="shared" si="374"/>
        <v>28784.736787551432</v>
      </c>
      <c r="P1708">
        <f t="shared" si="375"/>
        <v>29118.070120884764</v>
      </c>
      <c r="Q1708">
        <f t="shared" si="376"/>
        <v>29.118070120884763</v>
      </c>
    </row>
    <row r="1709" spans="1:17" x14ac:dyDescent="0.3">
      <c r="A1709">
        <v>1700</v>
      </c>
      <c r="B1709">
        <v>128.5</v>
      </c>
      <c r="C1709">
        <f t="shared" si="364"/>
        <v>35.694444444444443</v>
      </c>
      <c r="D1709">
        <f t="shared" si="365"/>
        <v>498.80755208333323</v>
      </c>
      <c r="E1709">
        <f t="shared" si="366"/>
        <v>225.63</v>
      </c>
      <c r="F1709">
        <f t="shared" si="377"/>
        <v>-55.555555555557135</v>
      </c>
      <c r="G1709">
        <f t="shared" si="367"/>
        <v>668.8819965277761</v>
      </c>
      <c r="H1709">
        <f t="shared" si="368"/>
        <v>23875.371264949783</v>
      </c>
      <c r="I1709">
        <v>300</v>
      </c>
      <c r="J1709">
        <f t="shared" si="369"/>
        <v>333.33333333333331</v>
      </c>
      <c r="K1709">
        <f t="shared" si="370"/>
        <v>23875.371264949783</v>
      </c>
      <c r="L1709">
        <f t="shared" si="371"/>
        <v>0</v>
      </c>
      <c r="M1709">
        <f t="shared" si="372"/>
        <v>26528.190294388645</v>
      </c>
      <c r="N1709">
        <f t="shared" si="373"/>
        <v>0</v>
      </c>
      <c r="O1709">
        <f t="shared" si="374"/>
        <v>26528.190294388645</v>
      </c>
      <c r="P1709">
        <f t="shared" si="375"/>
        <v>26861.523627721977</v>
      </c>
      <c r="Q1709">
        <f t="shared" si="376"/>
        <v>26.861523627721976</v>
      </c>
    </row>
    <row r="1710" spans="1:17" x14ac:dyDescent="0.3">
      <c r="A1710">
        <v>1701</v>
      </c>
      <c r="B1710">
        <v>128.30000000000001</v>
      </c>
      <c r="C1710">
        <f t="shared" si="364"/>
        <v>35.638888888888893</v>
      </c>
      <c r="D1710">
        <f t="shared" si="365"/>
        <v>497.25605208333337</v>
      </c>
      <c r="E1710">
        <f t="shared" si="366"/>
        <v>225.63</v>
      </c>
      <c r="F1710">
        <f t="shared" si="377"/>
        <v>-111.11111111110006</v>
      </c>
      <c r="G1710">
        <f t="shared" si="367"/>
        <v>611.77494097223337</v>
      </c>
      <c r="H1710">
        <f t="shared" si="368"/>
        <v>21802.979146315985</v>
      </c>
      <c r="I1710">
        <v>300</v>
      </c>
      <c r="J1710">
        <f t="shared" si="369"/>
        <v>333.33333333333331</v>
      </c>
      <c r="K1710">
        <f t="shared" si="370"/>
        <v>21802.979146315985</v>
      </c>
      <c r="L1710">
        <f t="shared" si="371"/>
        <v>0</v>
      </c>
      <c r="M1710">
        <f t="shared" si="372"/>
        <v>24225.532384795541</v>
      </c>
      <c r="N1710">
        <f t="shared" si="373"/>
        <v>0</v>
      </c>
      <c r="O1710">
        <f t="shared" si="374"/>
        <v>24225.532384795541</v>
      </c>
      <c r="P1710">
        <f t="shared" si="375"/>
        <v>24558.865718128873</v>
      </c>
      <c r="Q1710">
        <f t="shared" si="376"/>
        <v>24.558865718128871</v>
      </c>
    </row>
    <row r="1711" spans="1:17" x14ac:dyDescent="0.3">
      <c r="A1711">
        <v>1702</v>
      </c>
      <c r="B1711">
        <v>128.1</v>
      </c>
      <c r="C1711">
        <f t="shared" si="364"/>
        <v>35.583333333333329</v>
      </c>
      <c r="D1711">
        <f t="shared" si="365"/>
        <v>495.70696874999987</v>
      </c>
      <c r="E1711">
        <f t="shared" si="366"/>
        <v>225.63</v>
      </c>
      <c r="F1711">
        <f t="shared" si="377"/>
        <v>-111.11111111112848</v>
      </c>
      <c r="G1711">
        <f t="shared" si="367"/>
        <v>610.22585763887139</v>
      </c>
      <c r="H1711">
        <f t="shared" si="368"/>
        <v>21713.870100983171</v>
      </c>
      <c r="I1711">
        <v>300</v>
      </c>
      <c r="J1711">
        <f t="shared" si="369"/>
        <v>333.33333333333331</v>
      </c>
      <c r="K1711">
        <f t="shared" si="370"/>
        <v>21713.870100983171</v>
      </c>
      <c r="L1711">
        <f t="shared" si="371"/>
        <v>0</v>
      </c>
      <c r="M1711">
        <f t="shared" si="372"/>
        <v>24126.522334425747</v>
      </c>
      <c r="N1711">
        <f t="shared" si="373"/>
        <v>0</v>
      </c>
      <c r="O1711">
        <f t="shared" si="374"/>
        <v>24126.522334425747</v>
      </c>
      <c r="P1711">
        <f t="shared" si="375"/>
        <v>24459.855667759079</v>
      </c>
      <c r="Q1711">
        <f t="shared" si="376"/>
        <v>24.459855667759079</v>
      </c>
    </row>
    <row r="1712" spans="1:17" x14ac:dyDescent="0.3">
      <c r="A1712">
        <v>1703</v>
      </c>
      <c r="B1712">
        <v>127.9</v>
      </c>
      <c r="C1712">
        <f t="shared" si="364"/>
        <v>35.527777777777779</v>
      </c>
      <c r="D1712">
        <f t="shared" si="365"/>
        <v>494.16030208333331</v>
      </c>
      <c r="E1712">
        <f t="shared" si="366"/>
        <v>225.63</v>
      </c>
      <c r="F1712">
        <f t="shared" si="377"/>
        <v>-111.11111111110006</v>
      </c>
      <c r="G1712">
        <f t="shared" si="367"/>
        <v>608.67919097223319</v>
      </c>
      <c r="H1712">
        <f t="shared" si="368"/>
        <v>21625.019034819063</v>
      </c>
      <c r="I1712">
        <v>300</v>
      </c>
      <c r="J1712">
        <f t="shared" si="369"/>
        <v>333.33333333333331</v>
      </c>
      <c r="K1712">
        <f t="shared" si="370"/>
        <v>21625.019034819063</v>
      </c>
      <c r="L1712">
        <f t="shared" si="371"/>
        <v>0</v>
      </c>
      <c r="M1712">
        <f t="shared" si="372"/>
        <v>24027.798927576736</v>
      </c>
      <c r="N1712">
        <f t="shared" si="373"/>
        <v>0</v>
      </c>
      <c r="O1712">
        <f t="shared" si="374"/>
        <v>24027.798927576736</v>
      </c>
      <c r="P1712">
        <f t="shared" si="375"/>
        <v>24361.132260910068</v>
      </c>
      <c r="Q1712">
        <f t="shared" si="376"/>
        <v>24.361132260910068</v>
      </c>
    </row>
    <row r="1713" spans="1:17" x14ac:dyDescent="0.3">
      <c r="A1713">
        <v>1704</v>
      </c>
      <c r="B1713">
        <v>127.6</v>
      </c>
      <c r="C1713">
        <f t="shared" si="364"/>
        <v>35.444444444444443</v>
      </c>
      <c r="D1713">
        <f t="shared" si="365"/>
        <v>491.84483333333327</v>
      </c>
      <c r="E1713">
        <f t="shared" si="366"/>
        <v>225.63</v>
      </c>
      <c r="F1713">
        <f t="shared" si="377"/>
        <v>-166.6666666666714</v>
      </c>
      <c r="G1713">
        <f t="shared" si="367"/>
        <v>550.8081666666618</v>
      </c>
      <c r="H1713">
        <f t="shared" si="368"/>
        <v>19523.089462962791</v>
      </c>
      <c r="I1713">
        <v>300</v>
      </c>
      <c r="J1713">
        <f t="shared" si="369"/>
        <v>333.33333333333331</v>
      </c>
      <c r="K1713">
        <f t="shared" si="370"/>
        <v>19523.089462962791</v>
      </c>
      <c r="L1713">
        <f t="shared" si="371"/>
        <v>0</v>
      </c>
      <c r="M1713">
        <f t="shared" si="372"/>
        <v>21692.321625514211</v>
      </c>
      <c r="N1713">
        <f t="shared" si="373"/>
        <v>0</v>
      </c>
      <c r="O1713">
        <f t="shared" si="374"/>
        <v>21692.321625514211</v>
      </c>
      <c r="P1713">
        <f t="shared" si="375"/>
        <v>22025.654958847543</v>
      </c>
      <c r="Q1713">
        <f t="shared" si="376"/>
        <v>22.025654958847543</v>
      </c>
    </row>
    <row r="1714" spans="1:17" x14ac:dyDescent="0.3">
      <c r="A1714">
        <v>1705</v>
      </c>
      <c r="B1714">
        <v>127.4</v>
      </c>
      <c r="C1714">
        <f t="shared" si="364"/>
        <v>35.388888888888893</v>
      </c>
      <c r="D1714">
        <f t="shared" si="365"/>
        <v>490.30420833333341</v>
      </c>
      <c r="E1714">
        <f t="shared" si="366"/>
        <v>225.63</v>
      </c>
      <c r="F1714">
        <f t="shared" si="377"/>
        <v>-111.11111111110006</v>
      </c>
      <c r="G1714">
        <f t="shared" si="367"/>
        <v>604.82309722223329</v>
      </c>
      <c r="H1714">
        <f t="shared" si="368"/>
        <v>21404.017385031257</v>
      </c>
      <c r="I1714">
        <v>300</v>
      </c>
      <c r="J1714">
        <f t="shared" si="369"/>
        <v>333.33333333333331</v>
      </c>
      <c r="K1714">
        <f t="shared" si="370"/>
        <v>21404.017385031257</v>
      </c>
      <c r="L1714">
        <f t="shared" si="371"/>
        <v>0</v>
      </c>
      <c r="M1714">
        <f t="shared" si="372"/>
        <v>23782.241538923619</v>
      </c>
      <c r="N1714">
        <f t="shared" si="373"/>
        <v>0</v>
      </c>
      <c r="O1714">
        <f t="shared" si="374"/>
        <v>23782.241538923619</v>
      </c>
      <c r="P1714">
        <f t="shared" si="375"/>
        <v>24115.574872256951</v>
      </c>
      <c r="Q1714">
        <f t="shared" si="376"/>
        <v>24.11557487225695</v>
      </c>
    </row>
    <row r="1715" spans="1:17" x14ac:dyDescent="0.3">
      <c r="A1715">
        <v>1706</v>
      </c>
      <c r="B1715">
        <v>127.2</v>
      </c>
      <c r="C1715">
        <f t="shared" si="364"/>
        <v>35.333333333333336</v>
      </c>
      <c r="D1715">
        <f t="shared" si="365"/>
        <v>488.76600000000002</v>
      </c>
      <c r="E1715">
        <f t="shared" si="366"/>
        <v>225.63</v>
      </c>
      <c r="F1715">
        <f t="shared" si="377"/>
        <v>-111.11111111111427</v>
      </c>
      <c r="G1715">
        <f t="shared" si="367"/>
        <v>603.28488888888569</v>
      </c>
      <c r="H1715">
        <f t="shared" si="368"/>
        <v>21316.066074073962</v>
      </c>
      <c r="I1715">
        <v>300</v>
      </c>
      <c r="J1715">
        <f t="shared" si="369"/>
        <v>333.33333333333331</v>
      </c>
      <c r="K1715">
        <f t="shared" si="370"/>
        <v>21316.066074073962</v>
      </c>
      <c r="L1715">
        <f t="shared" si="371"/>
        <v>0</v>
      </c>
      <c r="M1715">
        <f t="shared" si="372"/>
        <v>23684.517860082178</v>
      </c>
      <c r="N1715">
        <f t="shared" si="373"/>
        <v>0</v>
      </c>
      <c r="O1715">
        <f t="shared" si="374"/>
        <v>23684.517860082178</v>
      </c>
      <c r="P1715">
        <f t="shared" si="375"/>
        <v>24017.85119341551</v>
      </c>
      <c r="Q1715">
        <f t="shared" si="376"/>
        <v>24.01785119341551</v>
      </c>
    </row>
    <row r="1716" spans="1:17" x14ac:dyDescent="0.3">
      <c r="A1716">
        <v>1707</v>
      </c>
      <c r="B1716">
        <v>127</v>
      </c>
      <c r="C1716">
        <f t="shared" si="364"/>
        <v>35.277777777777779</v>
      </c>
      <c r="D1716">
        <f t="shared" si="365"/>
        <v>487.23020833333328</v>
      </c>
      <c r="E1716">
        <f t="shared" si="366"/>
        <v>225.63</v>
      </c>
      <c r="F1716">
        <f t="shared" si="377"/>
        <v>-111.11111111111427</v>
      </c>
      <c r="G1716">
        <f t="shared" si="367"/>
        <v>601.74909722221901</v>
      </c>
      <c r="H1716">
        <f t="shared" si="368"/>
        <v>21228.370929783836</v>
      </c>
      <c r="I1716">
        <v>300</v>
      </c>
      <c r="J1716">
        <f t="shared" si="369"/>
        <v>333.33333333333331</v>
      </c>
      <c r="K1716">
        <f t="shared" si="370"/>
        <v>21228.370929783836</v>
      </c>
      <c r="L1716">
        <f t="shared" si="371"/>
        <v>0</v>
      </c>
      <c r="M1716">
        <f t="shared" si="372"/>
        <v>23587.078810870928</v>
      </c>
      <c r="N1716">
        <f t="shared" si="373"/>
        <v>0</v>
      </c>
      <c r="O1716">
        <f t="shared" si="374"/>
        <v>23587.078810870928</v>
      </c>
      <c r="P1716">
        <f t="shared" si="375"/>
        <v>23920.41214420426</v>
      </c>
      <c r="Q1716">
        <f t="shared" si="376"/>
        <v>23.92041214420426</v>
      </c>
    </row>
    <row r="1717" spans="1:17" x14ac:dyDescent="0.3">
      <c r="A1717">
        <v>1708</v>
      </c>
      <c r="B1717">
        <v>126.9</v>
      </c>
      <c r="C1717">
        <f t="shared" si="364"/>
        <v>35.25</v>
      </c>
      <c r="D1717">
        <f t="shared" si="365"/>
        <v>486.46321874999995</v>
      </c>
      <c r="E1717">
        <f t="shared" si="366"/>
        <v>225.63</v>
      </c>
      <c r="F1717">
        <f t="shared" si="377"/>
        <v>-55.555555555557135</v>
      </c>
      <c r="G1717">
        <f t="shared" si="367"/>
        <v>656.53766319444287</v>
      </c>
      <c r="H1717">
        <f t="shared" si="368"/>
        <v>23142.952627604111</v>
      </c>
      <c r="I1717">
        <v>300</v>
      </c>
      <c r="J1717">
        <f t="shared" si="369"/>
        <v>333.33333333333331</v>
      </c>
      <c r="K1717">
        <f t="shared" si="370"/>
        <v>23142.952627604111</v>
      </c>
      <c r="L1717">
        <f t="shared" si="371"/>
        <v>0</v>
      </c>
      <c r="M1717">
        <f t="shared" si="372"/>
        <v>25714.391808449011</v>
      </c>
      <c r="N1717">
        <f t="shared" si="373"/>
        <v>0</v>
      </c>
      <c r="O1717">
        <f t="shared" si="374"/>
        <v>25714.391808449011</v>
      </c>
      <c r="P1717">
        <f t="shared" si="375"/>
        <v>26047.725141782343</v>
      </c>
      <c r="Q1717">
        <f t="shared" si="376"/>
        <v>26.047725141782344</v>
      </c>
    </row>
    <row r="1718" spans="1:17" x14ac:dyDescent="0.3">
      <c r="A1718">
        <v>1709</v>
      </c>
      <c r="B1718">
        <v>126.8</v>
      </c>
      <c r="C1718">
        <f t="shared" si="364"/>
        <v>35.222222222222221</v>
      </c>
      <c r="D1718">
        <f t="shared" si="365"/>
        <v>485.69683333333325</v>
      </c>
      <c r="E1718">
        <f t="shared" si="366"/>
        <v>225.63</v>
      </c>
      <c r="F1718">
        <f t="shared" si="377"/>
        <v>-55.555555555557135</v>
      </c>
      <c r="G1718">
        <f t="shared" si="367"/>
        <v>655.77127777777616</v>
      </c>
      <c r="H1718">
        <f t="shared" si="368"/>
        <v>23097.721672839449</v>
      </c>
      <c r="I1718">
        <v>300</v>
      </c>
      <c r="J1718">
        <f t="shared" si="369"/>
        <v>333.33333333333331</v>
      </c>
      <c r="K1718">
        <f t="shared" si="370"/>
        <v>23097.721672839449</v>
      </c>
      <c r="L1718">
        <f t="shared" si="371"/>
        <v>0</v>
      </c>
      <c r="M1718">
        <f t="shared" si="372"/>
        <v>25664.135192043832</v>
      </c>
      <c r="N1718">
        <f t="shared" si="373"/>
        <v>0</v>
      </c>
      <c r="O1718">
        <f t="shared" si="374"/>
        <v>25664.135192043832</v>
      </c>
      <c r="P1718">
        <f t="shared" si="375"/>
        <v>25997.468525377164</v>
      </c>
      <c r="Q1718">
        <f t="shared" si="376"/>
        <v>25.997468525377165</v>
      </c>
    </row>
    <row r="1719" spans="1:17" x14ac:dyDescent="0.3">
      <c r="A1719">
        <v>1710</v>
      </c>
      <c r="B1719">
        <v>126.7</v>
      </c>
      <c r="C1719">
        <f t="shared" si="364"/>
        <v>35.194444444444443</v>
      </c>
      <c r="D1719">
        <f t="shared" si="365"/>
        <v>484.93105208333327</v>
      </c>
      <c r="E1719">
        <f t="shared" si="366"/>
        <v>225.63</v>
      </c>
      <c r="F1719">
        <f t="shared" si="377"/>
        <v>-55.555555555557135</v>
      </c>
      <c r="G1719">
        <f t="shared" si="367"/>
        <v>655.00549652777613</v>
      </c>
      <c r="H1719">
        <f t="shared" si="368"/>
        <v>23052.554558352564</v>
      </c>
      <c r="I1719">
        <v>300</v>
      </c>
      <c r="J1719">
        <f t="shared" si="369"/>
        <v>333.33333333333331</v>
      </c>
      <c r="K1719">
        <f t="shared" si="370"/>
        <v>23052.554558352564</v>
      </c>
      <c r="L1719">
        <f t="shared" si="371"/>
        <v>0</v>
      </c>
      <c r="M1719">
        <f t="shared" si="372"/>
        <v>25613.949509280625</v>
      </c>
      <c r="N1719">
        <f t="shared" si="373"/>
        <v>0</v>
      </c>
      <c r="O1719">
        <f t="shared" si="374"/>
        <v>25613.949509280625</v>
      </c>
      <c r="P1719">
        <f t="shared" si="375"/>
        <v>25947.282842613957</v>
      </c>
      <c r="Q1719">
        <f t="shared" si="376"/>
        <v>25.947282842613955</v>
      </c>
    </row>
    <row r="1720" spans="1:17" x14ac:dyDescent="0.3">
      <c r="A1720">
        <v>1711</v>
      </c>
      <c r="B1720">
        <v>126.8</v>
      </c>
      <c r="C1720">
        <f t="shared" si="364"/>
        <v>35.222222222222221</v>
      </c>
      <c r="D1720">
        <f t="shared" si="365"/>
        <v>485.69683333333325</v>
      </c>
      <c r="E1720">
        <f t="shared" si="366"/>
        <v>225.63</v>
      </c>
      <c r="F1720">
        <f t="shared" si="377"/>
        <v>55.555555555557135</v>
      </c>
      <c r="G1720">
        <f t="shared" si="367"/>
        <v>766.88238888889043</v>
      </c>
      <c r="H1720">
        <f t="shared" si="368"/>
        <v>27011.301919753139</v>
      </c>
      <c r="I1720">
        <v>300</v>
      </c>
      <c r="J1720">
        <f t="shared" si="369"/>
        <v>333.33333333333331</v>
      </c>
      <c r="K1720">
        <f t="shared" si="370"/>
        <v>27011.301919753139</v>
      </c>
      <c r="L1720">
        <f t="shared" si="371"/>
        <v>0</v>
      </c>
      <c r="M1720">
        <f t="shared" si="372"/>
        <v>30012.557688614597</v>
      </c>
      <c r="N1720">
        <f t="shared" si="373"/>
        <v>0</v>
      </c>
      <c r="O1720">
        <f t="shared" si="374"/>
        <v>30012.557688614597</v>
      </c>
      <c r="P1720">
        <f t="shared" si="375"/>
        <v>30345.891021947929</v>
      </c>
      <c r="Q1720">
        <f t="shared" si="376"/>
        <v>30.345891021947928</v>
      </c>
    </row>
    <row r="1721" spans="1:17" x14ac:dyDescent="0.3">
      <c r="A1721">
        <v>1712</v>
      </c>
      <c r="B1721">
        <v>126.9</v>
      </c>
      <c r="C1721">
        <f t="shared" si="364"/>
        <v>35.25</v>
      </c>
      <c r="D1721">
        <f t="shared" si="365"/>
        <v>486.46321874999995</v>
      </c>
      <c r="E1721">
        <f t="shared" si="366"/>
        <v>225.63</v>
      </c>
      <c r="F1721">
        <f t="shared" si="377"/>
        <v>55.555555555557135</v>
      </c>
      <c r="G1721">
        <f t="shared" si="367"/>
        <v>767.64877430555714</v>
      </c>
      <c r="H1721">
        <f t="shared" si="368"/>
        <v>27059.619294270888</v>
      </c>
      <c r="I1721">
        <v>300</v>
      </c>
      <c r="J1721">
        <f t="shared" si="369"/>
        <v>333.33333333333331</v>
      </c>
      <c r="K1721">
        <f t="shared" si="370"/>
        <v>27059.619294270888</v>
      </c>
      <c r="L1721">
        <f t="shared" si="371"/>
        <v>0</v>
      </c>
      <c r="M1721">
        <f t="shared" si="372"/>
        <v>30066.243660300985</v>
      </c>
      <c r="N1721">
        <f t="shared" si="373"/>
        <v>0</v>
      </c>
      <c r="O1721">
        <f t="shared" si="374"/>
        <v>30066.243660300985</v>
      </c>
      <c r="P1721">
        <f t="shared" si="375"/>
        <v>30399.576993634317</v>
      </c>
      <c r="Q1721">
        <f t="shared" si="376"/>
        <v>30.399576993634316</v>
      </c>
    </row>
    <row r="1722" spans="1:17" x14ac:dyDescent="0.3">
      <c r="A1722">
        <v>1713</v>
      </c>
      <c r="B1722">
        <v>127.1</v>
      </c>
      <c r="C1722">
        <f t="shared" si="364"/>
        <v>35.30555555555555</v>
      </c>
      <c r="D1722">
        <f t="shared" si="365"/>
        <v>487.99780208333317</v>
      </c>
      <c r="E1722">
        <f t="shared" si="366"/>
        <v>225.63</v>
      </c>
      <c r="F1722">
        <f t="shared" si="377"/>
        <v>111.11111111110006</v>
      </c>
      <c r="G1722">
        <f t="shared" si="367"/>
        <v>824.73891319443317</v>
      </c>
      <c r="H1722">
        <f t="shared" si="368"/>
        <v>29117.865518614566</v>
      </c>
      <c r="I1722">
        <v>300</v>
      </c>
      <c r="J1722">
        <f t="shared" si="369"/>
        <v>333.33333333333331</v>
      </c>
      <c r="K1722">
        <f t="shared" si="370"/>
        <v>29117.865518614566</v>
      </c>
      <c r="L1722">
        <f t="shared" si="371"/>
        <v>0</v>
      </c>
      <c r="M1722">
        <f t="shared" si="372"/>
        <v>32353.183909571741</v>
      </c>
      <c r="N1722">
        <f t="shared" si="373"/>
        <v>0</v>
      </c>
      <c r="O1722">
        <f t="shared" si="374"/>
        <v>32353.183909571741</v>
      </c>
      <c r="P1722">
        <f t="shared" si="375"/>
        <v>32686.517242905073</v>
      </c>
      <c r="Q1722">
        <f t="shared" si="376"/>
        <v>32.686517242905076</v>
      </c>
    </row>
    <row r="1723" spans="1:17" x14ac:dyDescent="0.3">
      <c r="A1723">
        <v>1714</v>
      </c>
      <c r="B1723">
        <v>127.4</v>
      </c>
      <c r="C1723">
        <f t="shared" si="364"/>
        <v>35.388888888888893</v>
      </c>
      <c r="D1723">
        <f t="shared" si="365"/>
        <v>490.30420833333341</v>
      </c>
      <c r="E1723">
        <f t="shared" si="366"/>
        <v>225.63</v>
      </c>
      <c r="F1723">
        <f t="shared" si="377"/>
        <v>166.66666666668561</v>
      </c>
      <c r="G1723">
        <f t="shared" si="367"/>
        <v>882.60087500001896</v>
      </c>
      <c r="H1723">
        <f t="shared" si="368"/>
        <v>31234.264298611786</v>
      </c>
      <c r="I1723">
        <v>300</v>
      </c>
      <c r="J1723">
        <f t="shared" si="369"/>
        <v>333.33333333333331</v>
      </c>
      <c r="K1723">
        <f t="shared" si="370"/>
        <v>31234.264298611786</v>
      </c>
      <c r="L1723">
        <f t="shared" si="371"/>
        <v>0</v>
      </c>
      <c r="M1723">
        <f t="shared" si="372"/>
        <v>34704.738109568651</v>
      </c>
      <c r="N1723">
        <f t="shared" si="373"/>
        <v>0</v>
      </c>
      <c r="O1723">
        <f t="shared" si="374"/>
        <v>34704.738109568651</v>
      </c>
      <c r="P1723">
        <f t="shared" si="375"/>
        <v>35038.071442901986</v>
      </c>
      <c r="Q1723">
        <f t="shared" si="376"/>
        <v>35.038071442901987</v>
      </c>
    </row>
    <row r="1724" spans="1:17" x14ac:dyDescent="0.3">
      <c r="A1724">
        <v>1715</v>
      </c>
      <c r="B1724">
        <v>127.7</v>
      </c>
      <c r="C1724">
        <f t="shared" si="364"/>
        <v>35.472222222222221</v>
      </c>
      <c r="D1724">
        <f t="shared" si="365"/>
        <v>492.61605208333322</v>
      </c>
      <c r="E1724">
        <f t="shared" si="366"/>
        <v>225.63</v>
      </c>
      <c r="F1724">
        <f t="shared" si="377"/>
        <v>166.66666666665719</v>
      </c>
      <c r="G1724">
        <f t="shared" si="367"/>
        <v>884.9127187499904</v>
      </c>
      <c r="H1724">
        <f t="shared" si="368"/>
        <v>31389.820606770492</v>
      </c>
      <c r="I1724">
        <v>300</v>
      </c>
      <c r="J1724">
        <f t="shared" si="369"/>
        <v>333.33333333333331</v>
      </c>
      <c r="K1724">
        <f t="shared" si="370"/>
        <v>31389.820606770492</v>
      </c>
      <c r="L1724">
        <f t="shared" si="371"/>
        <v>0</v>
      </c>
      <c r="M1724">
        <f t="shared" si="372"/>
        <v>34877.578451967216</v>
      </c>
      <c r="N1724">
        <f t="shared" si="373"/>
        <v>0</v>
      </c>
      <c r="O1724">
        <f t="shared" si="374"/>
        <v>34877.578451967216</v>
      </c>
      <c r="P1724">
        <f t="shared" si="375"/>
        <v>35210.911785300552</v>
      </c>
      <c r="Q1724">
        <f t="shared" si="376"/>
        <v>35.210911785300553</v>
      </c>
    </row>
    <row r="1725" spans="1:17" x14ac:dyDescent="0.3">
      <c r="A1725">
        <v>1716</v>
      </c>
      <c r="B1725">
        <v>128.1</v>
      </c>
      <c r="C1725">
        <f t="shared" si="364"/>
        <v>35.583333333333329</v>
      </c>
      <c r="D1725">
        <f t="shared" si="365"/>
        <v>495.70696874999987</v>
      </c>
      <c r="E1725">
        <f t="shared" si="366"/>
        <v>225.63</v>
      </c>
      <c r="F1725">
        <f t="shared" si="377"/>
        <v>222.22222222221433</v>
      </c>
      <c r="G1725">
        <f t="shared" si="367"/>
        <v>943.5591909722142</v>
      </c>
      <c r="H1725">
        <f t="shared" si="368"/>
        <v>33574.981212094615</v>
      </c>
      <c r="I1725">
        <v>300</v>
      </c>
      <c r="J1725">
        <f t="shared" si="369"/>
        <v>333.33333333333331</v>
      </c>
      <c r="K1725">
        <f t="shared" si="370"/>
        <v>33574.981212094615</v>
      </c>
      <c r="L1725">
        <f t="shared" si="371"/>
        <v>0</v>
      </c>
      <c r="M1725">
        <f t="shared" si="372"/>
        <v>37305.534680105127</v>
      </c>
      <c r="N1725">
        <f t="shared" si="373"/>
        <v>0</v>
      </c>
      <c r="O1725">
        <f t="shared" si="374"/>
        <v>37305.534680105127</v>
      </c>
      <c r="P1725">
        <f t="shared" si="375"/>
        <v>37638.868013438463</v>
      </c>
      <c r="Q1725">
        <f t="shared" si="376"/>
        <v>37.638868013438461</v>
      </c>
    </row>
    <row r="1726" spans="1:17" x14ac:dyDescent="0.3">
      <c r="A1726">
        <v>1717</v>
      </c>
      <c r="B1726">
        <v>128.5</v>
      </c>
      <c r="C1726">
        <f t="shared" si="364"/>
        <v>35.694444444444443</v>
      </c>
      <c r="D1726">
        <f t="shared" si="365"/>
        <v>498.80755208333323</v>
      </c>
      <c r="E1726">
        <f t="shared" si="366"/>
        <v>225.63</v>
      </c>
      <c r="F1726">
        <f t="shared" si="377"/>
        <v>222.22222222222854</v>
      </c>
      <c r="G1726">
        <f t="shared" si="367"/>
        <v>946.65977430556177</v>
      </c>
      <c r="H1726">
        <f t="shared" si="368"/>
        <v>33790.494721740186</v>
      </c>
      <c r="I1726">
        <v>300</v>
      </c>
      <c r="J1726">
        <f t="shared" si="369"/>
        <v>333.33333333333331</v>
      </c>
      <c r="K1726">
        <f t="shared" si="370"/>
        <v>33790.494721740186</v>
      </c>
      <c r="L1726">
        <f t="shared" si="371"/>
        <v>0</v>
      </c>
      <c r="M1726">
        <f t="shared" si="372"/>
        <v>37544.994135266876</v>
      </c>
      <c r="N1726">
        <f t="shared" si="373"/>
        <v>0</v>
      </c>
      <c r="O1726">
        <f t="shared" si="374"/>
        <v>37544.994135266876</v>
      </c>
      <c r="P1726">
        <f t="shared" si="375"/>
        <v>37878.327468600211</v>
      </c>
      <c r="Q1726">
        <f t="shared" si="376"/>
        <v>37.878327468600212</v>
      </c>
    </row>
    <row r="1727" spans="1:17" x14ac:dyDescent="0.3">
      <c r="A1727">
        <v>1718</v>
      </c>
      <c r="B1727">
        <v>129</v>
      </c>
      <c r="C1727">
        <f t="shared" si="364"/>
        <v>35.833333333333336</v>
      </c>
      <c r="D1727">
        <f t="shared" si="365"/>
        <v>502.69687500000003</v>
      </c>
      <c r="E1727">
        <f t="shared" si="366"/>
        <v>225.63</v>
      </c>
      <c r="F1727">
        <f t="shared" si="377"/>
        <v>277.77777777778567</v>
      </c>
      <c r="G1727">
        <f t="shared" si="367"/>
        <v>1006.1046527777856</v>
      </c>
      <c r="H1727">
        <f t="shared" si="368"/>
        <v>36052.083391203989</v>
      </c>
      <c r="I1727">
        <v>300</v>
      </c>
      <c r="J1727">
        <f t="shared" si="369"/>
        <v>333.33333333333331</v>
      </c>
      <c r="K1727">
        <f t="shared" si="370"/>
        <v>36052.083391203989</v>
      </c>
      <c r="L1727">
        <f t="shared" si="371"/>
        <v>0</v>
      </c>
      <c r="M1727">
        <f t="shared" si="372"/>
        <v>40057.870434671095</v>
      </c>
      <c r="N1727">
        <f t="shared" si="373"/>
        <v>0</v>
      </c>
      <c r="O1727">
        <f t="shared" si="374"/>
        <v>40057.870434671095</v>
      </c>
      <c r="P1727">
        <f t="shared" si="375"/>
        <v>40391.20376800443</v>
      </c>
      <c r="Q1727">
        <f t="shared" si="376"/>
        <v>40.391203768004431</v>
      </c>
    </row>
    <row r="1728" spans="1:17" x14ac:dyDescent="0.3">
      <c r="A1728">
        <v>1719</v>
      </c>
      <c r="B1728">
        <v>129.5</v>
      </c>
      <c r="C1728">
        <f t="shared" si="364"/>
        <v>35.972222222222221</v>
      </c>
      <c r="D1728">
        <f t="shared" si="365"/>
        <v>506.60130208333322</v>
      </c>
      <c r="E1728">
        <f t="shared" si="366"/>
        <v>225.63</v>
      </c>
      <c r="F1728">
        <f t="shared" si="377"/>
        <v>277.77777777777146</v>
      </c>
      <c r="G1728">
        <f t="shared" si="367"/>
        <v>1010.0090798611047</v>
      </c>
      <c r="H1728">
        <f t="shared" si="368"/>
        <v>36332.271067225847</v>
      </c>
      <c r="I1728">
        <v>300</v>
      </c>
      <c r="J1728">
        <f t="shared" si="369"/>
        <v>333.33333333333331</v>
      </c>
      <c r="K1728">
        <f t="shared" si="370"/>
        <v>36332.271067225847</v>
      </c>
      <c r="L1728">
        <f t="shared" si="371"/>
        <v>0</v>
      </c>
      <c r="M1728">
        <f t="shared" si="372"/>
        <v>40369.190074695383</v>
      </c>
      <c r="N1728">
        <f t="shared" si="373"/>
        <v>0</v>
      </c>
      <c r="O1728">
        <f t="shared" si="374"/>
        <v>40369.190074695383</v>
      </c>
      <c r="P1728">
        <f t="shared" si="375"/>
        <v>40702.523408028719</v>
      </c>
      <c r="Q1728">
        <f t="shared" si="376"/>
        <v>40.702523408028718</v>
      </c>
    </row>
    <row r="1729" spans="1:17" x14ac:dyDescent="0.3">
      <c r="A1729">
        <v>1720</v>
      </c>
      <c r="B1729">
        <v>130.1</v>
      </c>
      <c r="C1729">
        <f t="shared" si="364"/>
        <v>36.138888888888886</v>
      </c>
      <c r="D1729">
        <f t="shared" si="365"/>
        <v>511.3065520833332</v>
      </c>
      <c r="E1729">
        <f t="shared" si="366"/>
        <v>225.63</v>
      </c>
      <c r="F1729">
        <f t="shared" si="377"/>
        <v>333.3333333333286</v>
      </c>
      <c r="G1729">
        <f t="shared" si="367"/>
        <v>1070.269885416662</v>
      </c>
      <c r="H1729">
        <f t="shared" si="368"/>
        <v>38678.36447019659</v>
      </c>
      <c r="I1729">
        <v>300</v>
      </c>
      <c r="J1729">
        <f t="shared" si="369"/>
        <v>333.33333333333331</v>
      </c>
      <c r="K1729">
        <f t="shared" si="370"/>
        <v>38678.36447019659</v>
      </c>
      <c r="L1729">
        <f t="shared" si="371"/>
        <v>0</v>
      </c>
      <c r="M1729">
        <f t="shared" si="372"/>
        <v>42975.960522440655</v>
      </c>
      <c r="N1729">
        <f t="shared" si="373"/>
        <v>0</v>
      </c>
      <c r="O1729">
        <f t="shared" si="374"/>
        <v>42975.960522440655</v>
      </c>
      <c r="P1729">
        <f t="shared" si="375"/>
        <v>43309.293855773991</v>
      </c>
      <c r="Q1729">
        <f t="shared" si="376"/>
        <v>43.309293855773994</v>
      </c>
    </row>
    <row r="1730" spans="1:17" x14ac:dyDescent="0.3">
      <c r="A1730">
        <v>1721</v>
      </c>
      <c r="B1730">
        <v>130.6</v>
      </c>
      <c r="C1730">
        <f t="shared" si="364"/>
        <v>36.277777777777779</v>
      </c>
      <c r="D1730">
        <f t="shared" si="365"/>
        <v>515.24420833333329</v>
      </c>
      <c r="E1730">
        <f t="shared" si="366"/>
        <v>225.63</v>
      </c>
      <c r="F1730">
        <f t="shared" si="377"/>
        <v>277.77777777778567</v>
      </c>
      <c r="G1730">
        <f t="shared" si="367"/>
        <v>1018.651986111119</v>
      </c>
      <c r="H1730">
        <f t="shared" si="368"/>
        <v>36954.430385031148</v>
      </c>
      <c r="I1730">
        <v>300</v>
      </c>
      <c r="J1730">
        <f t="shared" si="369"/>
        <v>333.33333333333331</v>
      </c>
      <c r="K1730">
        <f t="shared" si="370"/>
        <v>36954.430385031148</v>
      </c>
      <c r="L1730">
        <f t="shared" si="371"/>
        <v>0</v>
      </c>
      <c r="M1730">
        <f t="shared" si="372"/>
        <v>41060.478205590167</v>
      </c>
      <c r="N1730">
        <f t="shared" si="373"/>
        <v>0</v>
      </c>
      <c r="O1730">
        <f t="shared" si="374"/>
        <v>41060.478205590167</v>
      </c>
      <c r="P1730">
        <f t="shared" si="375"/>
        <v>41393.811538923503</v>
      </c>
      <c r="Q1730">
        <f t="shared" si="376"/>
        <v>41.393811538923501</v>
      </c>
    </row>
    <row r="1731" spans="1:17" x14ac:dyDescent="0.3">
      <c r="A1731">
        <v>1722</v>
      </c>
      <c r="B1731">
        <v>131</v>
      </c>
      <c r="C1731">
        <f t="shared" si="364"/>
        <v>36.388888888888886</v>
      </c>
      <c r="D1731">
        <f t="shared" si="365"/>
        <v>518.40520833333312</v>
      </c>
      <c r="E1731">
        <f t="shared" si="366"/>
        <v>225.63</v>
      </c>
      <c r="F1731">
        <f t="shared" si="377"/>
        <v>222.22222222221433</v>
      </c>
      <c r="G1731">
        <f t="shared" si="367"/>
        <v>966.25743055554744</v>
      </c>
      <c r="H1731">
        <f t="shared" si="368"/>
        <v>35161.034278549087</v>
      </c>
      <c r="I1731">
        <v>300</v>
      </c>
      <c r="J1731">
        <f t="shared" si="369"/>
        <v>333.33333333333331</v>
      </c>
      <c r="K1731">
        <f t="shared" si="370"/>
        <v>35161.034278549087</v>
      </c>
      <c r="L1731">
        <f t="shared" si="371"/>
        <v>0</v>
      </c>
      <c r="M1731">
        <f t="shared" si="372"/>
        <v>39067.815865054537</v>
      </c>
      <c r="N1731">
        <f t="shared" si="373"/>
        <v>0</v>
      </c>
      <c r="O1731">
        <f t="shared" si="374"/>
        <v>39067.815865054537</v>
      </c>
      <c r="P1731">
        <f t="shared" si="375"/>
        <v>39401.149198387873</v>
      </c>
      <c r="Q1731">
        <f t="shared" si="376"/>
        <v>39.40114919838787</v>
      </c>
    </row>
    <row r="1732" spans="1:17" x14ac:dyDescent="0.3">
      <c r="A1732">
        <v>1723</v>
      </c>
      <c r="B1732">
        <v>131.19999999999999</v>
      </c>
      <c r="C1732">
        <f t="shared" si="364"/>
        <v>36.444444444444443</v>
      </c>
      <c r="D1732">
        <f t="shared" si="365"/>
        <v>519.98933333333321</v>
      </c>
      <c r="E1732">
        <f t="shared" si="366"/>
        <v>225.63</v>
      </c>
      <c r="F1732">
        <f t="shared" si="377"/>
        <v>111.11111111111427</v>
      </c>
      <c r="G1732">
        <f t="shared" si="367"/>
        <v>856.73044444444747</v>
      </c>
      <c r="H1732">
        <f t="shared" si="368"/>
        <v>31223.065086419861</v>
      </c>
      <c r="I1732">
        <v>300</v>
      </c>
      <c r="J1732">
        <f t="shared" si="369"/>
        <v>333.33333333333331</v>
      </c>
      <c r="K1732">
        <f t="shared" si="370"/>
        <v>31223.065086419861</v>
      </c>
      <c r="L1732">
        <f t="shared" si="371"/>
        <v>0</v>
      </c>
      <c r="M1732">
        <f t="shared" si="372"/>
        <v>34692.294540466515</v>
      </c>
      <c r="N1732">
        <f t="shared" si="373"/>
        <v>0</v>
      </c>
      <c r="O1732">
        <f t="shared" si="374"/>
        <v>34692.294540466515</v>
      </c>
      <c r="P1732">
        <f t="shared" si="375"/>
        <v>35025.627873799851</v>
      </c>
      <c r="Q1732">
        <f t="shared" si="376"/>
        <v>35.025627873799849</v>
      </c>
    </row>
    <row r="1733" spans="1:17" x14ac:dyDescent="0.3">
      <c r="A1733">
        <v>1724</v>
      </c>
      <c r="B1733">
        <v>131.30000000000001</v>
      </c>
      <c r="C1733">
        <f t="shared" si="364"/>
        <v>36.472222222222221</v>
      </c>
      <c r="D1733">
        <f t="shared" si="365"/>
        <v>520.78230208333332</v>
      </c>
      <c r="E1733">
        <f t="shared" si="366"/>
        <v>225.63</v>
      </c>
      <c r="F1733">
        <f t="shared" si="377"/>
        <v>55.555555555557135</v>
      </c>
      <c r="G1733">
        <f t="shared" si="367"/>
        <v>801.96785763889045</v>
      </c>
      <c r="H1733">
        <f t="shared" si="368"/>
        <v>29249.549918885088</v>
      </c>
      <c r="I1733">
        <v>300</v>
      </c>
      <c r="J1733">
        <f t="shared" si="369"/>
        <v>333.33333333333331</v>
      </c>
      <c r="K1733">
        <f t="shared" si="370"/>
        <v>29249.549918885088</v>
      </c>
      <c r="L1733">
        <f t="shared" si="371"/>
        <v>0</v>
      </c>
      <c r="M1733">
        <f t="shared" si="372"/>
        <v>32499.49990987232</v>
      </c>
      <c r="N1733">
        <f t="shared" si="373"/>
        <v>0</v>
      </c>
      <c r="O1733">
        <f t="shared" si="374"/>
        <v>32499.49990987232</v>
      </c>
      <c r="P1733">
        <f t="shared" si="375"/>
        <v>32832.833243205656</v>
      </c>
      <c r="Q1733">
        <f t="shared" si="376"/>
        <v>32.832833243205656</v>
      </c>
    </row>
    <row r="1734" spans="1:17" x14ac:dyDescent="0.3">
      <c r="A1734">
        <v>1725</v>
      </c>
      <c r="B1734">
        <v>131.19999999999999</v>
      </c>
      <c r="C1734">
        <f t="shared" si="364"/>
        <v>36.444444444444443</v>
      </c>
      <c r="D1734">
        <f t="shared" si="365"/>
        <v>519.98933333333321</v>
      </c>
      <c r="E1734">
        <f t="shared" si="366"/>
        <v>225.63</v>
      </c>
      <c r="F1734">
        <f t="shared" si="377"/>
        <v>-55.555555555557135</v>
      </c>
      <c r="G1734">
        <f t="shared" si="367"/>
        <v>690.06377777777607</v>
      </c>
      <c r="H1734">
        <f t="shared" si="368"/>
        <v>25148.991012345614</v>
      </c>
      <c r="I1734">
        <v>300</v>
      </c>
      <c r="J1734">
        <f t="shared" si="369"/>
        <v>333.33333333333331</v>
      </c>
      <c r="K1734">
        <f t="shared" si="370"/>
        <v>25148.991012345614</v>
      </c>
      <c r="L1734">
        <f t="shared" si="371"/>
        <v>0</v>
      </c>
      <c r="M1734">
        <f t="shared" si="372"/>
        <v>27943.323347050682</v>
      </c>
      <c r="N1734">
        <f t="shared" si="373"/>
        <v>0</v>
      </c>
      <c r="O1734">
        <f t="shared" si="374"/>
        <v>27943.323347050682</v>
      </c>
      <c r="P1734">
        <f t="shared" si="375"/>
        <v>28276.656680384014</v>
      </c>
      <c r="Q1734">
        <f t="shared" si="376"/>
        <v>28.276656680384015</v>
      </c>
    </row>
    <row r="1735" spans="1:17" x14ac:dyDescent="0.3">
      <c r="A1735">
        <v>1726</v>
      </c>
      <c r="B1735">
        <v>130.69999999999999</v>
      </c>
      <c r="C1735">
        <f t="shared" si="364"/>
        <v>36.30555555555555</v>
      </c>
      <c r="D1735">
        <f t="shared" si="365"/>
        <v>516.03355208333312</v>
      </c>
      <c r="E1735">
        <f t="shared" si="366"/>
        <v>225.63</v>
      </c>
      <c r="F1735">
        <f t="shared" si="377"/>
        <v>-277.77777777778567</v>
      </c>
      <c r="G1735">
        <f t="shared" si="367"/>
        <v>463.88577430554744</v>
      </c>
      <c r="H1735">
        <f t="shared" si="368"/>
        <v>16841.630750481956</v>
      </c>
      <c r="I1735">
        <v>300</v>
      </c>
      <c r="J1735">
        <f t="shared" si="369"/>
        <v>333.33333333333331</v>
      </c>
      <c r="K1735">
        <f t="shared" si="370"/>
        <v>16841.630750481956</v>
      </c>
      <c r="L1735">
        <f t="shared" si="371"/>
        <v>0</v>
      </c>
      <c r="M1735">
        <f t="shared" si="372"/>
        <v>18712.923056091062</v>
      </c>
      <c r="N1735">
        <f t="shared" si="373"/>
        <v>0</v>
      </c>
      <c r="O1735">
        <f t="shared" si="374"/>
        <v>18712.923056091062</v>
      </c>
      <c r="P1735">
        <f t="shared" si="375"/>
        <v>19046.256389424394</v>
      </c>
      <c r="Q1735">
        <f t="shared" si="376"/>
        <v>19.046256389424393</v>
      </c>
    </row>
    <row r="1736" spans="1:17" x14ac:dyDescent="0.3">
      <c r="A1736">
        <v>1727</v>
      </c>
      <c r="B1736">
        <v>129.80000000000001</v>
      </c>
      <c r="C1736">
        <f t="shared" si="364"/>
        <v>36.055555555555557</v>
      </c>
      <c r="D1736">
        <f t="shared" si="365"/>
        <v>508.95120833333328</v>
      </c>
      <c r="E1736">
        <f t="shared" si="366"/>
        <v>225.63</v>
      </c>
      <c r="F1736">
        <f t="shared" si="377"/>
        <v>-499.99999999998579</v>
      </c>
      <c r="G1736">
        <f t="shared" si="367"/>
        <v>234.58120833334749</v>
      </c>
      <c r="H1736">
        <f t="shared" si="368"/>
        <v>8457.9557893523634</v>
      </c>
      <c r="I1736">
        <v>300</v>
      </c>
      <c r="J1736">
        <f t="shared" si="369"/>
        <v>333.33333333333331</v>
      </c>
      <c r="K1736">
        <f t="shared" si="370"/>
        <v>8457.9557893523634</v>
      </c>
      <c r="L1736">
        <f t="shared" si="371"/>
        <v>0</v>
      </c>
      <c r="M1736">
        <f t="shared" si="372"/>
        <v>9397.7286548359589</v>
      </c>
      <c r="N1736">
        <f t="shared" si="373"/>
        <v>0</v>
      </c>
      <c r="O1736">
        <f t="shared" si="374"/>
        <v>9397.7286548359589</v>
      </c>
      <c r="P1736">
        <f t="shared" si="375"/>
        <v>9731.0619881692928</v>
      </c>
      <c r="Q1736">
        <f t="shared" si="376"/>
        <v>9.7310619881692926</v>
      </c>
    </row>
    <row r="1737" spans="1:17" x14ac:dyDescent="0.3">
      <c r="A1737">
        <v>1728</v>
      </c>
      <c r="B1737">
        <v>128.4</v>
      </c>
      <c r="C1737">
        <f t="shared" si="364"/>
        <v>35.666666666666664</v>
      </c>
      <c r="D1737">
        <f t="shared" si="365"/>
        <v>498.03149999999982</v>
      </c>
      <c r="E1737">
        <f t="shared" si="366"/>
        <v>225.63</v>
      </c>
      <c r="F1737">
        <f t="shared" si="377"/>
        <v>-777.77777777778567</v>
      </c>
      <c r="G1737">
        <f t="shared" si="367"/>
        <v>-54.116277777785854</v>
      </c>
      <c r="H1737">
        <f t="shared" si="368"/>
        <v>-1930.1472407410286</v>
      </c>
      <c r="I1737">
        <v>300</v>
      </c>
      <c r="J1737">
        <f t="shared" si="369"/>
        <v>333.33333333333331</v>
      </c>
      <c r="K1737">
        <f t="shared" si="370"/>
        <v>0</v>
      </c>
      <c r="L1737">
        <f t="shared" si="371"/>
        <v>-1930.1472407410286</v>
      </c>
      <c r="M1737">
        <f t="shared" si="372"/>
        <v>0</v>
      </c>
      <c r="N1737">
        <f t="shared" si="373"/>
        <v>-1737.1325166669258</v>
      </c>
      <c r="O1737">
        <f t="shared" si="374"/>
        <v>-1737.1325166669258</v>
      </c>
      <c r="P1737">
        <f t="shared" si="375"/>
        <v>-1403.7991833335925</v>
      </c>
      <c r="Q1737">
        <f t="shared" si="376"/>
        <v>-1.4037991833335925</v>
      </c>
    </row>
    <row r="1738" spans="1:17" x14ac:dyDescent="0.3">
      <c r="A1738">
        <v>1729</v>
      </c>
      <c r="B1738">
        <v>126.5</v>
      </c>
      <c r="C1738">
        <f t="shared" ref="C1738:C1801" si="378">B1738/3.6</f>
        <v>35.138888888888886</v>
      </c>
      <c r="D1738">
        <f t="shared" ref="D1738:D1801" si="379">0.5*$E$1*$E$2*$E$3*(C1738^2)</f>
        <v>483.40130208333318</v>
      </c>
      <c r="E1738">
        <f t="shared" ref="E1738:E1801" si="380">$H$1*$H$2*$H$3*COS(0)</f>
        <v>225.63</v>
      </c>
      <c r="F1738">
        <f t="shared" si="377"/>
        <v>-1055.555555555557</v>
      </c>
      <c r="G1738">
        <f t="shared" ref="G1738:G1801" si="381">D1738+E1738+F1738</f>
        <v>-346.52425347222379</v>
      </c>
      <c r="H1738">
        <f t="shared" ref="H1738:H1801" si="382">G1738*C1738</f>
        <v>-12176.47724006564</v>
      </c>
      <c r="I1738">
        <v>300</v>
      </c>
      <c r="J1738">
        <f t="shared" ref="J1738:J1801" si="383">I1738/0.9</f>
        <v>333.33333333333331</v>
      </c>
      <c r="K1738">
        <f t="shared" ref="K1738:K1801" si="384">IF(H1738&gt;0,H1738,0)</f>
        <v>0</v>
      </c>
      <c r="L1738">
        <f t="shared" ref="L1738:L1801" si="385">IF(H1738&lt;0,H1738,0)</f>
        <v>-12176.47724006564</v>
      </c>
      <c r="M1738">
        <f t="shared" ref="M1738:M1801" si="386">K1738/0.9</f>
        <v>0</v>
      </c>
      <c r="N1738">
        <f t="shared" ref="N1738:N1801" si="387">L1738*0.9</f>
        <v>-10958.829516059077</v>
      </c>
      <c r="O1738">
        <f t="shared" ref="O1738:O1801" si="388">M1738+N1738</f>
        <v>-10958.829516059077</v>
      </c>
      <c r="P1738">
        <f t="shared" ref="P1738:P1801" si="389">J1738+O1738</f>
        <v>-10625.496182725743</v>
      </c>
      <c r="Q1738">
        <f t="shared" ref="Q1738:Q1801" si="390">P1738/1000</f>
        <v>-10.625496182725742</v>
      </c>
    </row>
    <row r="1739" spans="1:17" x14ac:dyDescent="0.3">
      <c r="A1739">
        <v>1730</v>
      </c>
      <c r="B1739">
        <v>124.1</v>
      </c>
      <c r="C1739">
        <f t="shared" si="378"/>
        <v>34.472222222222221</v>
      </c>
      <c r="D1739">
        <f t="shared" si="379"/>
        <v>465.2328020833333</v>
      </c>
      <c r="E1739">
        <f t="shared" si="380"/>
        <v>225.63</v>
      </c>
      <c r="F1739">
        <f t="shared" ref="F1739:F1802" si="391">$H$1*((C1739-C1738)/(A1739-A1738))</f>
        <v>-1333.3333333333285</v>
      </c>
      <c r="G1739">
        <f t="shared" si="381"/>
        <v>-642.47053124999525</v>
      </c>
      <c r="H1739">
        <f t="shared" si="382"/>
        <v>-22147.386924479004</v>
      </c>
      <c r="I1739">
        <v>300</v>
      </c>
      <c r="J1739">
        <f t="shared" si="383"/>
        <v>333.33333333333331</v>
      </c>
      <c r="K1739">
        <f t="shared" si="384"/>
        <v>0</v>
      </c>
      <c r="L1739">
        <f t="shared" si="385"/>
        <v>-22147.386924479004</v>
      </c>
      <c r="M1739">
        <f t="shared" si="386"/>
        <v>0</v>
      </c>
      <c r="N1739">
        <f t="shared" si="387"/>
        <v>-19932.648232031104</v>
      </c>
      <c r="O1739">
        <f t="shared" si="388"/>
        <v>-19932.648232031104</v>
      </c>
      <c r="P1739">
        <f t="shared" si="389"/>
        <v>-19599.314898697772</v>
      </c>
      <c r="Q1739">
        <f t="shared" si="390"/>
        <v>-19.599314898697774</v>
      </c>
    </row>
    <row r="1740" spans="1:17" x14ac:dyDescent="0.3">
      <c r="A1740">
        <v>1731</v>
      </c>
      <c r="B1740">
        <v>121.6</v>
      </c>
      <c r="C1740">
        <f t="shared" si="378"/>
        <v>33.777777777777779</v>
      </c>
      <c r="D1740">
        <f t="shared" si="379"/>
        <v>446.67733333333331</v>
      </c>
      <c r="E1740">
        <f t="shared" si="380"/>
        <v>225.63</v>
      </c>
      <c r="F1740">
        <f t="shared" si="391"/>
        <v>-1388.8888888888857</v>
      </c>
      <c r="G1740">
        <f t="shared" si="381"/>
        <v>-716.58155555555243</v>
      </c>
      <c r="H1740">
        <f t="shared" si="382"/>
        <v>-24204.532543209771</v>
      </c>
      <c r="I1740">
        <v>300</v>
      </c>
      <c r="J1740">
        <f t="shared" si="383"/>
        <v>333.33333333333331</v>
      </c>
      <c r="K1740">
        <f t="shared" si="384"/>
        <v>0</v>
      </c>
      <c r="L1740">
        <f t="shared" si="385"/>
        <v>-24204.532543209771</v>
      </c>
      <c r="M1740">
        <f t="shared" si="386"/>
        <v>0</v>
      </c>
      <c r="N1740">
        <f t="shared" si="387"/>
        <v>-21784.079288888795</v>
      </c>
      <c r="O1740">
        <f t="shared" si="388"/>
        <v>-21784.079288888795</v>
      </c>
      <c r="P1740">
        <f t="shared" si="389"/>
        <v>-21450.745955555463</v>
      </c>
      <c r="Q1740">
        <f t="shared" si="390"/>
        <v>-21.450745955555462</v>
      </c>
    </row>
    <row r="1741" spans="1:17" x14ac:dyDescent="0.3">
      <c r="A1741">
        <v>1732</v>
      </c>
      <c r="B1741">
        <v>119</v>
      </c>
      <c r="C1741">
        <f t="shared" si="378"/>
        <v>33.055555555555557</v>
      </c>
      <c r="D1741">
        <f t="shared" si="379"/>
        <v>427.78020833333335</v>
      </c>
      <c r="E1741">
        <f t="shared" si="380"/>
        <v>225.63</v>
      </c>
      <c r="F1741">
        <f t="shared" si="391"/>
        <v>-1444.444444444443</v>
      </c>
      <c r="G1741">
        <f t="shared" si="381"/>
        <v>-791.03423611110964</v>
      </c>
      <c r="H1741">
        <f t="shared" si="382"/>
        <v>-26148.076138117238</v>
      </c>
      <c r="I1741">
        <v>300</v>
      </c>
      <c r="J1741">
        <f t="shared" si="383"/>
        <v>333.33333333333331</v>
      </c>
      <c r="K1741">
        <f t="shared" si="384"/>
        <v>0</v>
      </c>
      <c r="L1741">
        <f t="shared" si="385"/>
        <v>-26148.076138117238</v>
      </c>
      <c r="M1741">
        <f t="shared" si="386"/>
        <v>0</v>
      </c>
      <c r="N1741">
        <f t="shared" si="387"/>
        <v>-23533.268524305513</v>
      </c>
      <c r="O1741">
        <f t="shared" si="388"/>
        <v>-23533.268524305513</v>
      </c>
      <c r="P1741">
        <f t="shared" si="389"/>
        <v>-23199.935190972181</v>
      </c>
      <c r="Q1741">
        <f t="shared" si="390"/>
        <v>-23.19993519097218</v>
      </c>
    </row>
    <row r="1742" spans="1:17" x14ac:dyDescent="0.3">
      <c r="A1742">
        <v>1733</v>
      </c>
      <c r="B1742">
        <v>116.5</v>
      </c>
      <c r="C1742">
        <f t="shared" si="378"/>
        <v>32.361111111111107</v>
      </c>
      <c r="D1742">
        <f t="shared" si="379"/>
        <v>409.99505208333318</v>
      </c>
      <c r="E1742">
        <f t="shared" si="380"/>
        <v>225.63</v>
      </c>
      <c r="F1742">
        <f t="shared" si="391"/>
        <v>-1388.8888888889001</v>
      </c>
      <c r="G1742">
        <f t="shared" si="381"/>
        <v>-753.26383680556683</v>
      </c>
      <c r="H1742">
        <f t="shared" si="382"/>
        <v>-24376.454718846813</v>
      </c>
      <c r="I1742">
        <v>300</v>
      </c>
      <c r="J1742">
        <f t="shared" si="383"/>
        <v>333.33333333333331</v>
      </c>
      <c r="K1742">
        <f t="shared" si="384"/>
        <v>0</v>
      </c>
      <c r="L1742">
        <f t="shared" si="385"/>
        <v>-24376.454718846813</v>
      </c>
      <c r="M1742">
        <f t="shared" si="386"/>
        <v>0</v>
      </c>
      <c r="N1742">
        <f t="shared" si="387"/>
        <v>-21938.809246962133</v>
      </c>
      <c r="O1742">
        <f t="shared" si="388"/>
        <v>-21938.809246962133</v>
      </c>
      <c r="P1742">
        <f t="shared" si="389"/>
        <v>-21605.475913628801</v>
      </c>
      <c r="Q1742">
        <f t="shared" si="390"/>
        <v>-21.605475913628801</v>
      </c>
    </row>
    <row r="1743" spans="1:17" x14ac:dyDescent="0.3">
      <c r="A1743">
        <v>1734</v>
      </c>
      <c r="B1743">
        <v>114.1</v>
      </c>
      <c r="C1743">
        <f t="shared" si="378"/>
        <v>31.694444444444443</v>
      </c>
      <c r="D1743">
        <f t="shared" si="379"/>
        <v>393.27655208333323</v>
      </c>
      <c r="E1743">
        <f t="shared" si="380"/>
        <v>225.63</v>
      </c>
      <c r="F1743">
        <f t="shared" si="391"/>
        <v>-1333.3333333333285</v>
      </c>
      <c r="G1743">
        <f t="shared" si="381"/>
        <v>-714.4267812499952</v>
      </c>
      <c r="H1743">
        <f t="shared" si="382"/>
        <v>-22643.359927951235</v>
      </c>
      <c r="I1743">
        <v>300</v>
      </c>
      <c r="J1743">
        <f t="shared" si="383"/>
        <v>333.33333333333331</v>
      </c>
      <c r="K1743">
        <f t="shared" si="384"/>
        <v>0</v>
      </c>
      <c r="L1743">
        <f t="shared" si="385"/>
        <v>-22643.359927951235</v>
      </c>
      <c r="M1743">
        <f t="shared" si="386"/>
        <v>0</v>
      </c>
      <c r="N1743">
        <f t="shared" si="387"/>
        <v>-20379.02393515611</v>
      </c>
      <c r="O1743">
        <f t="shared" si="388"/>
        <v>-20379.02393515611</v>
      </c>
      <c r="P1743">
        <f t="shared" si="389"/>
        <v>-20045.690601822778</v>
      </c>
      <c r="Q1743">
        <f t="shared" si="390"/>
        <v>-20.045690601822777</v>
      </c>
    </row>
    <row r="1744" spans="1:17" x14ac:dyDescent="0.3">
      <c r="A1744">
        <v>1735</v>
      </c>
      <c r="B1744">
        <v>111.8</v>
      </c>
      <c r="C1744">
        <f t="shared" si="378"/>
        <v>31.055555555555554</v>
      </c>
      <c r="D1744">
        <f t="shared" si="379"/>
        <v>377.58120833333328</v>
      </c>
      <c r="E1744">
        <f t="shared" si="380"/>
        <v>225.63</v>
      </c>
      <c r="F1744">
        <f t="shared" si="391"/>
        <v>-1277.7777777777785</v>
      </c>
      <c r="G1744">
        <f t="shared" si="381"/>
        <v>-674.56656944444524</v>
      </c>
      <c r="H1744">
        <f t="shared" si="382"/>
        <v>-20949.039573302492</v>
      </c>
      <c r="I1744">
        <v>300</v>
      </c>
      <c r="J1744">
        <f t="shared" si="383"/>
        <v>333.33333333333331</v>
      </c>
      <c r="K1744">
        <f t="shared" si="384"/>
        <v>0</v>
      </c>
      <c r="L1744">
        <f t="shared" si="385"/>
        <v>-20949.039573302492</v>
      </c>
      <c r="M1744">
        <f t="shared" si="386"/>
        <v>0</v>
      </c>
      <c r="N1744">
        <f t="shared" si="387"/>
        <v>-18854.135615972245</v>
      </c>
      <c r="O1744">
        <f t="shared" si="388"/>
        <v>-18854.135615972245</v>
      </c>
      <c r="P1744">
        <f t="shared" si="389"/>
        <v>-18520.802282638913</v>
      </c>
      <c r="Q1744">
        <f t="shared" si="390"/>
        <v>-18.520802282638915</v>
      </c>
    </row>
    <row r="1745" spans="1:17" x14ac:dyDescent="0.3">
      <c r="A1745">
        <v>1736</v>
      </c>
      <c r="B1745">
        <v>109.5</v>
      </c>
      <c r="C1745">
        <f t="shared" si="378"/>
        <v>30.416666666666664</v>
      </c>
      <c r="D1745">
        <f t="shared" si="379"/>
        <v>362.20546874999991</v>
      </c>
      <c r="E1745">
        <f t="shared" si="380"/>
        <v>225.63</v>
      </c>
      <c r="F1745">
        <f t="shared" si="391"/>
        <v>-1277.7777777777785</v>
      </c>
      <c r="G1745">
        <f t="shared" si="381"/>
        <v>-689.94230902777861</v>
      </c>
      <c r="H1745">
        <f t="shared" si="382"/>
        <v>-20985.745232928264</v>
      </c>
      <c r="I1745">
        <v>300</v>
      </c>
      <c r="J1745">
        <f t="shared" si="383"/>
        <v>333.33333333333331</v>
      </c>
      <c r="K1745">
        <f t="shared" si="384"/>
        <v>0</v>
      </c>
      <c r="L1745">
        <f t="shared" si="385"/>
        <v>-20985.745232928264</v>
      </c>
      <c r="M1745">
        <f t="shared" si="386"/>
        <v>0</v>
      </c>
      <c r="N1745">
        <f t="shared" si="387"/>
        <v>-18887.170709635437</v>
      </c>
      <c r="O1745">
        <f t="shared" si="388"/>
        <v>-18887.170709635437</v>
      </c>
      <c r="P1745">
        <f t="shared" si="389"/>
        <v>-18553.837376302105</v>
      </c>
      <c r="Q1745">
        <f t="shared" si="390"/>
        <v>-18.553837376302106</v>
      </c>
    </row>
    <row r="1746" spans="1:17" x14ac:dyDescent="0.3">
      <c r="A1746">
        <v>1737</v>
      </c>
      <c r="B1746">
        <v>107.1</v>
      </c>
      <c r="C1746">
        <f t="shared" si="378"/>
        <v>29.749999999999996</v>
      </c>
      <c r="D1746">
        <f t="shared" si="379"/>
        <v>346.50196874999989</v>
      </c>
      <c r="E1746">
        <f t="shared" si="380"/>
        <v>225.63</v>
      </c>
      <c r="F1746">
        <f t="shared" si="391"/>
        <v>-1333.3333333333358</v>
      </c>
      <c r="G1746">
        <f t="shared" si="381"/>
        <v>-761.20136458333582</v>
      </c>
      <c r="H1746">
        <f t="shared" si="382"/>
        <v>-22645.740596354237</v>
      </c>
      <c r="I1746">
        <v>300</v>
      </c>
      <c r="J1746">
        <f t="shared" si="383"/>
        <v>333.33333333333331</v>
      </c>
      <c r="K1746">
        <f t="shared" si="384"/>
        <v>0</v>
      </c>
      <c r="L1746">
        <f t="shared" si="385"/>
        <v>-22645.740596354237</v>
      </c>
      <c r="M1746">
        <f t="shared" si="386"/>
        <v>0</v>
      </c>
      <c r="N1746">
        <f t="shared" si="387"/>
        <v>-20381.166536718814</v>
      </c>
      <c r="O1746">
        <f t="shared" si="388"/>
        <v>-20381.166536718814</v>
      </c>
      <c r="P1746">
        <f t="shared" si="389"/>
        <v>-20047.833203385482</v>
      </c>
      <c r="Q1746">
        <f t="shared" si="390"/>
        <v>-20.047833203385483</v>
      </c>
    </row>
    <row r="1747" spans="1:17" x14ac:dyDescent="0.3">
      <c r="A1747">
        <v>1738</v>
      </c>
      <c r="B1747">
        <v>104.8</v>
      </c>
      <c r="C1747">
        <f t="shared" si="378"/>
        <v>29.111111111111111</v>
      </c>
      <c r="D1747">
        <f t="shared" si="379"/>
        <v>331.77933333333328</v>
      </c>
      <c r="E1747">
        <f t="shared" si="380"/>
        <v>225.63</v>
      </c>
      <c r="F1747">
        <f t="shared" si="391"/>
        <v>-1277.7777777777715</v>
      </c>
      <c r="G1747">
        <f t="shared" si="381"/>
        <v>-720.36844444443818</v>
      </c>
      <c r="H1747">
        <f t="shared" si="382"/>
        <v>-20970.72582716031</v>
      </c>
      <c r="I1747">
        <v>300</v>
      </c>
      <c r="J1747">
        <f t="shared" si="383"/>
        <v>333.33333333333331</v>
      </c>
      <c r="K1747">
        <f t="shared" si="384"/>
        <v>0</v>
      </c>
      <c r="L1747">
        <f t="shared" si="385"/>
        <v>-20970.72582716031</v>
      </c>
      <c r="M1747">
        <f t="shared" si="386"/>
        <v>0</v>
      </c>
      <c r="N1747">
        <f t="shared" si="387"/>
        <v>-18873.653244444278</v>
      </c>
      <c r="O1747">
        <f t="shared" si="388"/>
        <v>-18873.653244444278</v>
      </c>
      <c r="P1747">
        <f t="shared" si="389"/>
        <v>-18540.319911110946</v>
      </c>
      <c r="Q1747">
        <f t="shared" si="390"/>
        <v>-18.540319911110945</v>
      </c>
    </row>
    <row r="1748" spans="1:17" x14ac:dyDescent="0.3">
      <c r="A1748">
        <v>1739</v>
      </c>
      <c r="B1748">
        <v>102.5</v>
      </c>
      <c r="C1748">
        <f t="shared" si="378"/>
        <v>28.472222222222221</v>
      </c>
      <c r="D1748">
        <f t="shared" si="379"/>
        <v>317.37630208333326</v>
      </c>
      <c r="E1748">
        <f t="shared" si="380"/>
        <v>225.63</v>
      </c>
      <c r="F1748">
        <f t="shared" si="391"/>
        <v>-1277.7777777777785</v>
      </c>
      <c r="G1748">
        <f t="shared" si="381"/>
        <v>-734.77147569444526</v>
      </c>
      <c r="H1748">
        <f t="shared" si="382"/>
        <v>-20920.576738522399</v>
      </c>
      <c r="I1748">
        <v>300</v>
      </c>
      <c r="J1748">
        <f t="shared" si="383"/>
        <v>333.33333333333331</v>
      </c>
      <c r="K1748">
        <f t="shared" si="384"/>
        <v>0</v>
      </c>
      <c r="L1748">
        <f t="shared" si="385"/>
        <v>-20920.576738522399</v>
      </c>
      <c r="M1748">
        <f t="shared" si="386"/>
        <v>0</v>
      </c>
      <c r="N1748">
        <f t="shared" si="387"/>
        <v>-18828.519064670159</v>
      </c>
      <c r="O1748">
        <f t="shared" si="388"/>
        <v>-18828.519064670159</v>
      </c>
      <c r="P1748">
        <f t="shared" si="389"/>
        <v>-18495.185731336827</v>
      </c>
      <c r="Q1748">
        <f t="shared" si="390"/>
        <v>-18.495185731336829</v>
      </c>
    </row>
    <row r="1749" spans="1:17" x14ac:dyDescent="0.3">
      <c r="A1749">
        <v>1740</v>
      </c>
      <c r="B1749">
        <v>100.4</v>
      </c>
      <c r="C1749">
        <f t="shared" si="378"/>
        <v>27.888888888888889</v>
      </c>
      <c r="D1749">
        <f t="shared" si="379"/>
        <v>304.50483333333335</v>
      </c>
      <c r="E1749">
        <f t="shared" si="380"/>
        <v>225.63</v>
      </c>
      <c r="F1749">
        <f t="shared" si="391"/>
        <v>-1166.6666666666642</v>
      </c>
      <c r="G1749">
        <f t="shared" si="381"/>
        <v>-636.53183333333095</v>
      </c>
      <c r="H1749">
        <f t="shared" si="382"/>
        <v>-17752.165574074006</v>
      </c>
      <c r="I1749">
        <v>300</v>
      </c>
      <c r="J1749">
        <f t="shared" si="383"/>
        <v>333.33333333333331</v>
      </c>
      <c r="K1749">
        <f t="shared" si="384"/>
        <v>0</v>
      </c>
      <c r="L1749">
        <f t="shared" si="385"/>
        <v>-17752.165574074006</v>
      </c>
      <c r="M1749">
        <f t="shared" si="386"/>
        <v>0</v>
      </c>
      <c r="N1749">
        <f t="shared" si="387"/>
        <v>-15976.949016666606</v>
      </c>
      <c r="O1749">
        <f t="shared" si="388"/>
        <v>-15976.949016666606</v>
      </c>
      <c r="P1749">
        <f t="shared" si="389"/>
        <v>-15643.615683333272</v>
      </c>
      <c r="Q1749">
        <f t="shared" si="390"/>
        <v>-15.643615683333271</v>
      </c>
    </row>
    <row r="1750" spans="1:17" x14ac:dyDescent="0.3">
      <c r="A1750">
        <v>1741</v>
      </c>
      <c r="B1750">
        <v>98.6</v>
      </c>
      <c r="C1750">
        <f t="shared" si="378"/>
        <v>27.388888888888886</v>
      </c>
      <c r="D1750">
        <f t="shared" si="379"/>
        <v>293.68420833333323</v>
      </c>
      <c r="E1750">
        <f t="shared" si="380"/>
        <v>225.63</v>
      </c>
      <c r="F1750">
        <f t="shared" si="391"/>
        <v>-1000.000000000007</v>
      </c>
      <c r="G1750">
        <f t="shared" si="381"/>
        <v>-480.68579166667382</v>
      </c>
      <c r="H1750">
        <f t="shared" si="382"/>
        <v>-13165.449738426121</v>
      </c>
      <c r="I1750">
        <v>300</v>
      </c>
      <c r="J1750">
        <f t="shared" si="383"/>
        <v>333.33333333333331</v>
      </c>
      <c r="K1750">
        <f t="shared" si="384"/>
        <v>0</v>
      </c>
      <c r="L1750">
        <f t="shared" si="385"/>
        <v>-13165.449738426121</v>
      </c>
      <c r="M1750">
        <f t="shared" si="386"/>
        <v>0</v>
      </c>
      <c r="N1750">
        <f t="shared" si="387"/>
        <v>-11848.904764583509</v>
      </c>
      <c r="O1750">
        <f t="shared" si="388"/>
        <v>-11848.904764583509</v>
      </c>
      <c r="P1750">
        <f t="shared" si="389"/>
        <v>-11515.571431250175</v>
      </c>
      <c r="Q1750">
        <f t="shared" si="390"/>
        <v>-11.515571431250175</v>
      </c>
    </row>
    <row r="1751" spans="1:17" x14ac:dyDescent="0.3">
      <c r="A1751">
        <v>1742</v>
      </c>
      <c r="B1751">
        <v>97.2</v>
      </c>
      <c r="C1751">
        <f t="shared" si="378"/>
        <v>27</v>
      </c>
      <c r="D1751">
        <f t="shared" si="379"/>
        <v>285.40349999999995</v>
      </c>
      <c r="E1751">
        <f t="shared" si="380"/>
        <v>225.63</v>
      </c>
      <c r="F1751">
        <f t="shared" si="391"/>
        <v>-777.77777777777146</v>
      </c>
      <c r="G1751">
        <f t="shared" si="381"/>
        <v>-266.74427777777152</v>
      </c>
      <c r="H1751">
        <f t="shared" si="382"/>
        <v>-7202.0954999998312</v>
      </c>
      <c r="I1751">
        <v>300</v>
      </c>
      <c r="J1751">
        <f t="shared" si="383"/>
        <v>333.33333333333331</v>
      </c>
      <c r="K1751">
        <f t="shared" si="384"/>
        <v>0</v>
      </c>
      <c r="L1751">
        <f t="shared" si="385"/>
        <v>-7202.0954999998312</v>
      </c>
      <c r="M1751">
        <f t="shared" si="386"/>
        <v>0</v>
      </c>
      <c r="N1751">
        <f t="shared" si="387"/>
        <v>-6481.885949999848</v>
      </c>
      <c r="O1751">
        <f t="shared" si="388"/>
        <v>-6481.885949999848</v>
      </c>
      <c r="P1751">
        <f t="shared" si="389"/>
        <v>-6148.552616666515</v>
      </c>
      <c r="Q1751">
        <f t="shared" si="390"/>
        <v>-6.1485526166665148</v>
      </c>
    </row>
    <row r="1752" spans="1:17" x14ac:dyDescent="0.3">
      <c r="A1752">
        <v>1743</v>
      </c>
      <c r="B1752">
        <v>95.9</v>
      </c>
      <c r="C1752">
        <f t="shared" si="378"/>
        <v>26.638888888888889</v>
      </c>
      <c r="D1752">
        <f t="shared" si="379"/>
        <v>277.82030208333333</v>
      </c>
      <c r="E1752">
        <f t="shared" si="380"/>
        <v>225.63</v>
      </c>
      <c r="F1752">
        <f t="shared" si="391"/>
        <v>-722.22222222222149</v>
      </c>
      <c r="G1752">
        <f t="shared" si="381"/>
        <v>-218.77192013888816</v>
      </c>
      <c r="H1752">
        <f t="shared" si="382"/>
        <v>-5827.8408725887157</v>
      </c>
      <c r="I1752">
        <v>300</v>
      </c>
      <c r="J1752">
        <f t="shared" si="383"/>
        <v>333.33333333333331</v>
      </c>
      <c r="K1752">
        <f t="shared" si="384"/>
        <v>0</v>
      </c>
      <c r="L1752">
        <f t="shared" si="385"/>
        <v>-5827.8408725887157</v>
      </c>
      <c r="M1752">
        <f t="shared" si="386"/>
        <v>0</v>
      </c>
      <c r="N1752">
        <f t="shared" si="387"/>
        <v>-5245.0567853298444</v>
      </c>
      <c r="O1752">
        <f t="shared" si="388"/>
        <v>-5245.0567853298444</v>
      </c>
      <c r="P1752">
        <f t="shared" si="389"/>
        <v>-4911.7234519965114</v>
      </c>
      <c r="Q1752">
        <f t="shared" si="390"/>
        <v>-4.9117234519965116</v>
      </c>
    </row>
    <row r="1753" spans="1:17" x14ac:dyDescent="0.3">
      <c r="A1753">
        <v>1744</v>
      </c>
      <c r="B1753">
        <v>94.8</v>
      </c>
      <c r="C1753">
        <f t="shared" si="378"/>
        <v>26.333333333333332</v>
      </c>
      <c r="D1753">
        <f t="shared" si="379"/>
        <v>271.48349999999994</v>
      </c>
      <c r="E1753">
        <f t="shared" si="380"/>
        <v>225.63</v>
      </c>
      <c r="F1753">
        <f t="shared" si="391"/>
        <v>-611.11111111111427</v>
      </c>
      <c r="G1753">
        <f t="shared" si="381"/>
        <v>-113.99761111111434</v>
      </c>
      <c r="H1753">
        <f t="shared" si="382"/>
        <v>-3001.9370925926773</v>
      </c>
      <c r="I1753">
        <v>300</v>
      </c>
      <c r="J1753">
        <f t="shared" si="383"/>
        <v>333.33333333333331</v>
      </c>
      <c r="K1753">
        <f t="shared" si="384"/>
        <v>0</v>
      </c>
      <c r="L1753">
        <f t="shared" si="385"/>
        <v>-3001.9370925926773</v>
      </c>
      <c r="M1753">
        <f t="shared" si="386"/>
        <v>0</v>
      </c>
      <c r="N1753">
        <f t="shared" si="387"/>
        <v>-2701.7433833334098</v>
      </c>
      <c r="O1753">
        <f t="shared" si="388"/>
        <v>-2701.7433833334098</v>
      </c>
      <c r="P1753">
        <f t="shared" si="389"/>
        <v>-2368.4100500000764</v>
      </c>
      <c r="Q1753">
        <f t="shared" si="390"/>
        <v>-2.3684100500000764</v>
      </c>
    </row>
    <row r="1754" spans="1:17" x14ac:dyDescent="0.3">
      <c r="A1754">
        <v>1745</v>
      </c>
      <c r="B1754">
        <v>93.8</v>
      </c>
      <c r="C1754">
        <f t="shared" si="378"/>
        <v>26.055555555555554</v>
      </c>
      <c r="D1754">
        <f t="shared" si="379"/>
        <v>265.78620833333326</v>
      </c>
      <c r="E1754">
        <f t="shared" si="380"/>
        <v>225.63</v>
      </c>
      <c r="F1754">
        <f t="shared" si="391"/>
        <v>-555.55555555555713</v>
      </c>
      <c r="G1754">
        <f t="shared" si="381"/>
        <v>-64.139347222223876</v>
      </c>
      <c r="H1754">
        <f t="shared" si="382"/>
        <v>-1671.1863248457219</v>
      </c>
      <c r="I1754">
        <v>300</v>
      </c>
      <c r="J1754">
        <f t="shared" si="383"/>
        <v>333.33333333333331</v>
      </c>
      <c r="K1754">
        <f t="shared" si="384"/>
        <v>0</v>
      </c>
      <c r="L1754">
        <f t="shared" si="385"/>
        <v>-1671.1863248457219</v>
      </c>
      <c r="M1754">
        <f t="shared" si="386"/>
        <v>0</v>
      </c>
      <c r="N1754">
        <f t="shared" si="387"/>
        <v>-1504.0676923611497</v>
      </c>
      <c r="O1754">
        <f t="shared" si="388"/>
        <v>-1504.0676923611497</v>
      </c>
      <c r="P1754">
        <f t="shared" si="389"/>
        <v>-1170.7343590278165</v>
      </c>
      <c r="Q1754">
        <f t="shared" si="390"/>
        <v>-1.1707343590278165</v>
      </c>
    </row>
    <row r="1755" spans="1:17" x14ac:dyDescent="0.3">
      <c r="A1755">
        <v>1746</v>
      </c>
      <c r="B1755">
        <v>92.8</v>
      </c>
      <c r="C1755">
        <f t="shared" si="378"/>
        <v>25.777777777777775</v>
      </c>
      <c r="D1755">
        <f t="shared" si="379"/>
        <v>260.14933333333323</v>
      </c>
      <c r="E1755">
        <f t="shared" si="380"/>
        <v>225.63</v>
      </c>
      <c r="F1755">
        <f t="shared" si="391"/>
        <v>-555.55555555555713</v>
      </c>
      <c r="G1755">
        <f t="shared" si="381"/>
        <v>-69.776222222223907</v>
      </c>
      <c r="H1755">
        <f t="shared" si="382"/>
        <v>-1798.6759506173271</v>
      </c>
      <c r="I1755">
        <v>300</v>
      </c>
      <c r="J1755">
        <f t="shared" si="383"/>
        <v>333.33333333333331</v>
      </c>
      <c r="K1755">
        <f t="shared" si="384"/>
        <v>0</v>
      </c>
      <c r="L1755">
        <f t="shared" si="385"/>
        <v>-1798.6759506173271</v>
      </c>
      <c r="M1755">
        <f t="shared" si="386"/>
        <v>0</v>
      </c>
      <c r="N1755">
        <f t="shared" si="387"/>
        <v>-1618.8083555555945</v>
      </c>
      <c r="O1755">
        <f t="shared" si="388"/>
        <v>-1618.8083555555945</v>
      </c>
      <c r="P1755">
        <f t="shared" si="389"/>
        <v>-1285.4750222222613</v>
      </c>
      <c r="Q1755">
        <f t="shared" si="390"/>
        <v>-1.2854750222222613</v>
      </c>
    </row>
    <row r="1756" spans="1:17" x14ac:dyDescent="0.3">
      <c r="A1756">
        <v>1747</v>
      </c>
      <c r="B1756">
        <v>91.8</v>
      </c>
      <c r="C1756">
        <f t="shared" si="378"/>
        <v>25.5</v>
      </c>
      <c r="D1756">
        <f t="shared" si="379"/>
        <v>254.57287499999998</v>
      </c>
      <c r="E1756">
        <f t="shared" si="380"/>
        <v>225.63</v>
      </c>
      <c r="F1756">
        <f t="shared" si="391"/>
        <v>-555.55555555554997</v>
      </c>
      <c r="G1756">
        <f t="shared" si="381"/>
        <v>-75.352680555550023</v>
      </c>
      <c r="H1756">
        <f t="shared" si="382"/>
        <v>-1921.4933541665255</v>
      </c>
      <c r="I1756">
        <v>300</v>
      </c>
      <c r="J1756">
        <f t="shared" si="383"/>
        <v>333.33333333333331</v>
      </c>
      <c r="K1756">
        <f t="shared" si="384"/>
        <v>0</v>
      </c>
      <c r="L1756">
        <f t="shared" si="385"/>
        <v>-1921.4933541665255</v>
      </c>
      <c r="M1756">
        <f t="shared" si="386"/>
        <v>0</v>
      </c>
      <c r="N1756">
        <f t="shared" si="387"/>
        <v>-1729.3440187498729</v>
      </c>
      <c r="O1756">
        <f t="shared" si="388"/>
        <v>-1729.3440187498729</v>
      </c>
      <c r="P1756">
        <f t="shared" si="389"/>
        <v>-1396.0106854165397</v>
      </c>
      <c r="Q1756">
        <f t="shared" si="390"/>
        <v>-1.3960106854165397</v>
      </c>
    </row>
    <row r="1757" spans="1:17" x14ac:dyDescent="0.3">
      <c r="A1757">
        <v>1748</v>
      </c>
      <c r="B1757">
        <v>91</v>
      </c>
      <c r="C1757">
        <f t="shared" si="378"/>
        <v>25.277777777777779</v>
      </c>
      <c r="D1757">
        <f t="shared" si="379"/>
        <v>250.15520833333332</v>
      </c>
      <c r="E1757">
        <f t="shared" si="380"/>
        <v>225.63</v>
      </c>
      <c r="F1757">
        <f t="shared" si="391"/>
        <v>-444.44444444444287</v>
      </c>
      <c r="G1757">
        <f t="shared" si="381"/>
        <v>31.340763888890478</v>
      </c>
      <c r="H1757">
        <f t="shared" si="382"/>
        <v>792.224864969176</v>
      </c>
      <c r="I1757">
        <v>300</v>
      </c>
      <c r="J1757">
        <f t="shared" si="383"/>
        <v>333.33333333333331</v>
      </c>
      <c r="K1757">
        <f t="shared" si="384"/>
        <v>792.224864969176</v>
      </c>
      <c r="L1757">
        <f t="shared" si="385"/>
        <v>0</v>
      </c>
      <c r="M1757">
        <f t="shared" si="386"/>
        <v>880.24984996575108</v>
      </c>
      <c r="N1757">
        <f t="shared" si="387"/>
        <v>0</v>
      </c>
      <c r="O1757">
        <f t="shared" si="388"/>
        <v>880.24984996575108</v>
      </c>
      <c r="P1757">
        <f t="shared" si="389"/>
        <v>1213.5831832990843</v>
      </c>
      <c r="Q1757">
        <f t="shared" si="390"/>
        <v>1.2135831832990844</v>
      </c>
    </row>
    <row r="1758" spans="1:17" x14ac:dyDescent="0.3">
      <c r="A1758">
        <v>1749</v>
      </c>
      <c r="B1758">
        <v>90.2</v>
      </c>
      <c r="C1758">
        <f t="shared" si="378"/>
        <v>25.055555555555557</v>
      </c>
      <c r="D1758">
        <f t="shared" si="379"/>
        <v>245.77620833333333</v>
      </c>
      <c r="E1758">
        <f t="shared" si="380"/>
        <v>225.63</v>
      </c>
      <c r="F1758">
        <f t="shared" si="391"/>
        <v>-444.44444444444287</v>
      </c>
      <c r="G1758">
        <f t="shared" si="381"/>
        <v>26.961763888890459</v>
      </c>
      <c r="H1758">
        <f t="shared" si="382"/>
        <v>675.54197299386658</v>
      </c>
      <c r="I1758">
        <v>300</v>
      </c>
      <c r="J1758">
        <f t="shared" si="383"/>
        <v>333.33333333333331</v>
      </c>
      <c r="K1758">
        <f t="shared" si="384"/>
        <v>675.54197299386658</v>
      </c>
      <c r="L1758">
        <f t="shared" si="385"/>
        <v>0</v>
      </c>
      <c r="M1758">
        <f t="shared" si="386"/>
        <v>750.60219221540729</v>
      </c>
      <c r="N1758">
        <f t="shared" si="387"/>
        <v>0</v>
      </c>
      <c r="O1758">
        <f t="shared" si="388"/>
        <v>750.60219221540729</v>
      </c>
      <c r="P1758">
        <f t="shared" si="389"/>
        <v>1083.9355255487405</v>
      </c>
      <c r="Q1758">
        <f t="shared" si="390"/>
        <v>1.0839355255487406</v>
      </c>
    </row>
    <row r="1759" spans="1:17" x14ac:dyDescent="0.3">
      <c r="A1759">
        <v>1750</v>
      </c>
      <c r="B1759">
        <v>89.6</v>
      </c>
      <c r="C1759">
        <f t="shared" si="378"/>
        <v>24.888888888888886</v>
      </c>
      <c r="D1759">
        <f t="shared" si="379"/>
        <v>242.51733333333323</v>
      </c>
      <c r="E1759">
        <f t="shared" si="380"/>
        <v>225.63</v>
      </c>
      <c r="F1759">
        <f t="shared" si="391"/>
        <v>-333.33333333334281</v>
      </c>
      <c r="G1759">
        <f t="shared" si="381"/>
        <v>134.81399999999041</v>
      </c>
      <c r="H1759">
        <f t="shared" si="382"/>
        <v>3355.3706666664275</v>
      </c>
      <c r="I1759">
        <v>300</v>
      </c>
      <c r="J1759">
        <f t="shared" si="383"/>
        <v>333.33333333333331</v>
      </c>
      <c r="K1759">
        <f t="shared" si="384"/>
        <v>3355.3706666664275</v>
      </c>
      <c r="L1759">
        <f t="shared" si="385"/>
        <v>0</v>
      </c>
      <c r="M1759">
        <f t="shared" si="386"/>
        <v>3728.1896296293639</v>
      </c>
      <c r="N1759">
        <f t="shared" si="387"/>
        <v>0</v>
      </c>
      <c r="O1759">
        <f t="shared" si="388"/>
        <v>3728.1896296293639</v>
      </c>
      <c r="P1759">
        <f t="shared" si="389"/>
        <v>4061.5229629626974</v>
      </c>
      <c r="Q1759">
        <f t="shared" si="390"/>
        <v>4.0615229629626972</v>
      </c>
    </row>
    <row r="1760" spans="1:17" x14ac:dyDescent="0.3">
      <c r="A1760">
        <v>1751</v>
      </c>
      <c r="B1760">
        <v>89.1</v>
      </c>
      <c r="C1760">
        <f t="shared" si="378"/>
        <v>24.749999999999996</v>
      </c>
      <c r="D1760">
        <f t="shared" si="379"/>
        <v>239.81821874999989</v>
      </c>
      <c r="E1760">
        <f t="shared" si="380"/>
        <v>225.63</v>
      </c>
      <c r="F1760">
        <f t="shared" si="391"/>
        <v>-277.77777777777857</v>
      </c>
      <c r="G1760">
        <f t="shared" si="381"/>
        <v>187.67044097222134</v>
      </c>
      <c r="H1760">
        <f t="shared" si="382"/>
        <v>4644.8434140624777</v>
      </c>
      <c r="I1760">
        <v>300</v>
      </c>
      <c r="J1760">
        <f t="shared" si="383"/>
        <v>333.33333333333331</v>
      </c>
      <c r="K1760">
        <f t="shared" si="384"/>
        <v>4644.8434140624777</v>
      </c>
      <c r="L1760">
        <f t="shared" si="385"/>
        <v>0</v>
      </c>
      <c r="M1760">
        <f t="shared" si="386"/>
        <v>5160.9371267360866</v>
      </c>
      <c r="N1760">
        <f t="shared" si="387"/>
        <v>0</v>
      </c>
      <c r="O1760">
        <f t="shared" si="388"/>
        <v>5160.9371267360866</v>
      </c>
      <c r="P1760">
        <f t="shared" si="389"/>
        <v>5494.2704600694196</v>
      </c>
      <c r="Q1760">
        <f t="shared" si="390"/>
        <v>5.4942704600694192</v>
      </c>
    </row>
    <row r="1761" spans="1:17" x14ac:dyDescent="0.3">
      <c r="A1761">
        <v>1752</v>
      </c>
      <c r="B1761">
        <v>88.6</v>
      </c>
      <c r="C1761">
        <f t="shared" si="378"/>
        <v>24.611111111111107</v>
      </c>
      <c r="D1761">
        <f t="shared" si="379"/>
        <v>237.13420833333322</v>
      </c>
      <c r="E1761">
        <f t="shared" si="380"/>
        <v>225.63</v>
      </c>
      <c r="F1761">
        <f t="shared" si="391"/>
        <v>-277.77777777777857</v>
      </c>
      <c r="G1761">
        <f t="shared" si="381"/>
        <v>184.98643055555465</v>
      </c>
      <c r="H1761">
        <f t="shared" si="382"/>
        <v>4552.721596450594</v>
      </c>
      <c r="I1761">
        <v>300</v>
      </c>
      <c r="J1761">
        <f t="shared" si="383"/>
        <v>333.33333333333331</v>
      </c>
      <c r="K1761">
        <f t="shared" si="384"/>
        <v>4552.721596450594</v>
      </c>
      <c r="L1761">
        <f t="shared" si="385"/>
        <v>0</v>
      </c>
      <c r="M1761">
        <f t="shared" si="386"/>
        <v>5058.5795516117714</v>
      </c>
      <c r="N1761">
        <f t="shared" si="387"/>
        <v>0</v>
      </c>
      <c r="O1761">
        <f t="shared" si="388"/>
        <v>5058.5795516117714</v>
      </c>
      <c r="P1761">
        <f t="shared" si="389"/>
        <v>5391.9128849451045</v>
      </c>
      <c r="Q1761">
        <f t="shared" si="390"/>
        <v>5.3919128849451043</v>
      </c>
    </row>
    <row r="1762" spans="1:17" x14ac:dyDescent="0.3">
      <c r="A1762">
        <v>1753</v>
      </c>
      <c r="B1762">
        <v>88.1</v>
      </c>
      <c r="C1762">
        <f t="shared" si="378"/>
        <v>24.472222222222221</v>
      </c>
      <c r="D1762">
        <f t="shared" si="379"/>
        <v>234.46530208333331</v>
      </c>
      <c r="E1762">
        <f t="shared" si="380"/>
        <v>225.63</v>
      </c>
      <c r="F1762">
        <f t="shared" si="391"/>
        <v>-277.77777777777146</v>
      </c>
      <c r="G1762">
        <f t="shared" si="381"/>
        <v>182.31752430556185</v>
      </c>
      <c r="H1762">
        <f t="shared" si="382"/>
        <v>4461.7149698111107</v>
      </c>
      <c r="I1762">
        <v>300</v>
      </c>
      <c r="J1762">
        <f t="shared" si="383"/>
        <v>333.33333333333331</v>
      </c>
      <c r="K1762">
        <f t="shared" si="384"/>
        <v>4461.7149698111107</v>
      </c>
      <c r="L1762">
        <f t="shared" si="385"/>
        <v>0</v>
      </c>
      <c r="M1762">
        <f t="shared" si="386"/>
        <v>4957.4610775679002</v>
      </c>
      <c r="N1762">
        <f t="shared" si="387"/>
        <v>0</v>
      </c>
      <c r="O1762">
        <f t="shared" si="388"/>
        <v>4957.4610775679002</v>
      </c>
      <c r="P1762">
        <f t="shared" si="389"/>
        <v>5290.7944109012333</v>
      </c>
      <c r="Q1762">
        <f t="shared" si="390"/>
        <v>5.290794410901233</v>
      </c>
    </row>
    <row r="1763" spans="1:17" x14ac:dyDescent="0.3">
      <c r="A1763">
        <v>1754</v>
      </c>
      <c r="B1763">
        <v>87.6</v>
      </c>
      <c r="C1763">
        <f t="shared" si="378"/>
        <v>24.333333333333332</v>
      </c>
      <c r="D1763">
        <f t="shared" si="379"/>
        <v>231.81149999999997</v>
      </c>
      <c r="E1763">
        <f t="shared" si="380"/>
        <v>225.63</v>
      </c>
      <c r="F1763">
        <f t="shared" si="391"/>
        <v>-277.77777777777857</v>
      </c>
      <c r="G1763">
        <f t="shared" si="381"/>
        <v>179.66372222222139</v>
      </c>
      <c r="H1763">
        <f t="shared" si="382"/>
        <v>4371.8172407407201</v>
      </c>
      <c r="I1763">
        <v>300</v>
      </c>
      <c r="J1763">
        <f t="shared" si="383"/>
        <v>333.33333333333331</v>
      </c>
      <c r="K1763">
        <f t="shared" si="384"/>
        <v>4371.8172407407201</v>
      </c>
      <c r="L1763">
        <f t="shared" si="385"/>
        <v>0</v>
      </c>
      <c r="M1763">
        <f t="shared" si="386"/>
        <v>4857.5747119341331</v>
      </c>
      <c r="N1763">
        <f t="shared" si="387"/>
        <v>0</v>
      </c>
      <c r="O1763">
        <f t="shared" si="388"/>
        <v>4857.5747119341331</v>
      </c>
      <c r="P1763">
        <f t="shared" si="389"/>
        <v>5190.9080452674662</v>
      </c>
      <c r="Q1763">
        <f t="shared" si="390"/>
        <v>5.1909080452674665</v>
      </c>
    </row>
    <row r="1764" spans="1:17" x14ac:dyDescent="0.3">
      <c r="A1764">
        <v>1755</v>
      </c>
      <c r="B1764">
        <v>87.1</v>
      </c>
      <c r="C1764">
        <f t="shared" si="378"/>
        <v>24.194444444444443</v>
      </c>
      <c r="D1764">
        <f t="shared" si="379"/>
        <v>229.17280208333327</v>
      </c>
      <c r="E1764">
        <f t="shared" si="380"/>
        <v>225.63</v>
      </c>
      <c r="F1764">
        <f t="shared" si="391"/>
        <v>-277.77777777777857</v>
      </c>
      <c r="G1764">
        <f t="shared" si="381"/>
        <v>177.02502430555472</v>
      </c>
      <c r="H1764">
        <f t="shared" si="382"/>
        <v>4283.0221158371705</v>
      </c>
      <c r="I1764">
        <v>300</v>
      </c>
      <c r="J1764">
        <f t="shared" si="383"/>
        <v>333.33333333333331</v>
      </c>
      <c r="K1764">
        <f t="shared" si="384"/>
        <v>4283.0221158371705</v>
      </c>
      <c r="L1764">
        <f t="shared" si="385"/>
        <v>0</v>
      </c>
      <c r="M1764">
        <f t="shared" si="386"/>
        <v>4758.9134620413006</v>
      </c>
      <c r="N1764">
        <f t="shared" si="387"/>
        <v>0</v>
      </c>
      <c r="O1764">
        <f t="shared" si="388"/>
        <v>4758.9134620413006</v>
      </c>
      <c r="P1764">
        <f t="shared" si="389"/>
        <v>5092.2467953746336</v>
      </c>
      <c r="Q1764">
        <f t="shared" si="390"/>
        <v>5.092246795374634</v>
      </c>
    </row>
    <row r="1765" spans="1:17" x14ac:dyDescent="0.3">
      <c r="A1765">
        <v>1756</v>
      </c>
      <c r="B1765">
        <v>86.6</v>
      </c>
      <c r="C1765">
        <f t="shared" si="378"/>
        <v>24.055555555555554</v>
      </c>
      <c r="D1765">
        <f t="shared" si="379"/>
        <v>226.54920833333327</v>
      </c>
      <c r="E1765">
        <f t="shared" si="380"/>
        <v>225.63</v>
      </c>
      <c r="F1765">
        <f t="shared" si="391"/>
        <v>-277.77777777777857</v>
      </c>
      <c r="G1765">
        <f t="shared" si="381"/>
        <v>174.40143055555467</v>
      </c>
      <c r="H1765">
        <f t="shared" si="382"/>
        <v>4195.3233016975091</v>
      </c>
      <c r="I1765">
        <v>300</v>
      </c>
      <c r="J1765">
        <f t="shared" si="383"/>
        <v>333.33333333333331</v>
      </c>
      <c r="K1765">
        <f t="shared" si="384"/>
        <v>4195.3233016975091</v>
      </c>
      <c r="L1765">
        <f t="shared" si="385"/>
        <v>0</v>
      </c>
      <c r="M1765">
        <f t="shared" si="386"/>
        <v>4661.4703352194547</v>
      </c>
      <c r="N1765">
        <f t="shared" si="387"/>
        <v>0</v>
      </c>
      <c r="O1765">
        <f t="shared" si="388"/>
        <v>4661.4703352194547</v>
      </c>
      <c r="P1765">
        <f t="shared" si="389"/>
        <v>4994.8036685527877</v>
      </c>
      <c r="Q1765">
        <f t="shared" si="390"/>
        <v>4.9948036685527875</v>
      </c>
    </row>
    <row r="1766" spans="1:17" x14ac:dyDescent="0.3">
      <c r="A1766">
        <v>1757</v>
      </c>
      <c r="B1766">
        <v>86.1</v>
      </c>
      <c r="C1766">
        <f t="shared" si="378"/>
        <v>23.916666666666664</v>
      </c>
      <c r="D1766">
        <f t="shared" si="379"/>
        <v>223.94071874999995</v>
      </c>
      <c r="E1766">
        <f t="shared" si="380"/>
        <v>225.63</v>
      </c>
      <c r="F1766">
        <f t="shared" si="391"/>
        <v>-277.77777777777857</v>
      </c>
      <c r="G1766">
        <f t="shared" si="381"/>
        <v>171.7929409722214</v>
      </c>
      <c r="H1766">
        <f t="shared" si="382"/>
        <v>4108.7145049189612</v>
      </c>
      <c r="I1766">
        <v>300</v>
      </c>
      <c r="J1766">
        <f t="shared" si="383"/>
        <v>333.33333333333331</v>
      </c>
      <c r="K1766">
        <f t="shared" si="384"/>
        <v>4108.7145049189612</v>
      </c>
      <c r="L1766">
        <f t="shared" si="385"/>
        <v>0</v>
      </c>
      <c r="M1766">
        <f t="shared" si="386"/>
        <v>4565.2383387988457</v>
      </c>
      <c r="N1766">
        <f t="shared" si="387"/>
        <v>0</v>
      </c>
      <c r="O1766">
        <f t="shared" si="388"/>
        <v>4565.2383387988457</v>
      </c>
      <c r="P1766">
        <f t="shared" si="389"/>
        <v>4898.5716721321787</v>
      </c>
      <c r="Q1766">
        <f t="shared" si="390"/>
        <v>4.8985716721321788</v>
      </c>
    </row>
    <row r="1767" spans="1:17" x14ac:dyDescent="0.3">
      <c r="A1767">
        <v>1758</v>
      </c>
      <c r="B1767">
        <v>85.5</v>
      </c>
      <c r="C1767">
        <f t="shared" si="378"/>
        <v>23.75</v>
      </c>
      <c r="D1767">
        <f t="shared" si="379"/>
        <v>220.83046874999997</v>
      </c>
      <c r="E1767">
        <f t="shared" si="380"/>
        <v>225.63</v>
      </c>
      <c r="F1767">
        <f t="shared" si="391"/>
        <v>-333.3333333333286</v>
      </c>
      <c r="G1767">
        <f t="shared" si="381"/>
        <v>113.12713541667136</v>
      </c>
      <c r="H1767">
        <f t="shared" si="382"/>
        <v>2686.769466145945</v>
      </c>
      <c r="I1767">
        <v>300</v>
      </c>
      <c r="J1767">
        <f t="shared" si="383"/>
        <v>333.33333333333331</v>
      </c>
      <c r="K1767">
        <f t="shared" si="384"/>
        <v>2686.769466145945</v>
      </c>
      <c r="L1767">
        <f t="shared" si="385"/>
        <v>0</v>
      </c>
      <c r="M1767">
        <f t="shared" si="386"/>
        <v>2985.2994068288276</v>
      </c>
      <c r="N1767">
        <f t="shared" si="387"/>
        <v>0</v>
      </c>
      <c r="O1767">
        <f t="shared" si="388"/>
        <v>2985.2994068288276</v>
      </c>
      <c r="P1767">
        <f t="shared" si="389"/>
        <v>3318.6327401621611</v>
      </c>
      <c r="Q1767">
        <f t="shared" si="390"/>
        <v>3.3186327401621609</v>
      </c>
    </row>
    <row r="1768" spans="1:17" x14ac:dyDescent="0.3">
      <c r="A1768">
        <v>1759</v>
      </c>
      <c r="B1768">
        <v>85</v>
      </c>
      <c r="C1768">
        <f t="shared" si="378"/>
        <v>23.611111111111111</v>
      </c>
      <c r="D1768">
        <f t="shared" si="379"/>
        <v>218.25520833333329</v>
      </c>
      <c r="E1768">
        <f t="shared" si="380"/>
        <v>225.63</v>
      </c>
      <c r="F1768">
        <f t="shared" si="391"/>
        <v>-277.77777777777857</v>
      </c>
      <c r="G1768">
        <f t="shared" si="381"/>
        <v>166.10743055555469</v>
      </c>
      <c r="H1768">
        <f t="shared" si="382"/>
        <v>3921.9809992283745</v>
      </c>
      <c r="I1768">
        <v>300</v>
      </c>
      <c r="J1768">
        <f t="shared" si="383"/>
        <v>333.33333333333331</v>
      </c>
      <c r="K1768">
        <f t="shared" si="384"/>
        <v>3921.9809992283745</v>
      </c>
      <c r="L1768">
        <f t="shared" si="385"/>
        <v>0</v>
      </c>
      <c r="M1768">
        <f t="shared" si="386"/>
        <v>4357.7566658093046</v>
      </c>
      <c r="N1768">
        <f t="shared" si="387"/>
        <v>0</v>
      </c>
      <c r="O1768">
        <f t="shared" si="388"/>
        <v>4357.7566658093046</v>
      </c>
      <c r="P1768">
        <f t="shared" si="389"/>
        <v>4691.0899991426377</v>
      </c>
      <c r="Q1768">
        <f t="shared" si="390"/>
        <v>4.6910899991426378</v>
      </c>
    </row>
    <row r="1769" spans="1:17" x14ac:dyDescent="0.3">
      <c r="A1769">
        <v>1760</v>
      </c>
      <c r="B1769">
        <v>84.4</v>
      </c>
      <c r="C1769">
        <f t="shared" si="378"/>
        <v>23.444444444444446</v>
      </c>
      <c r="D1769">
        <f t="shared" si="379"/>
        <v>215.18483333333333</v>
      </c>
      <c r="E1769">
        <f t="shared" si="380"/>
        <v>225.63</v>
      </c>
      <c r="F1769">
        <f t="shared" si="391"/>
        <v>-333.3333333333286</v>
      </c>
      <c r="G1769">
        <f t="shared" si="381"/>
        <v>107.48150000000476</v>
      </c>
      <c r="H1769">
        <f t="shared" si="382"/>
        <v>2519.8440555556672</v>
      </c>
      <c r="I1769">
        <v>300</v>
      </c>
      <c r="J1769">
        <f t="shared" si="383"/>
        <v>333.33333333333331</v>
      </c>
      <c r="K1769">
        <f t="shared" si="384"/>
        <v>2519.8440555556672</v>
      </c>
      <c r="L1769">
        <f t="shared" si="385"/>
        <v>0</v>
      </c>
      <c r="M1769">
        <f t="shared" si="386"/>
        <v>2799.8267283951859</v>
      </c>
      <c r="N1769">
        <f t="shared" si="387"/>
        <v>0</v>
      </c>
      <c r="O1769">
        <f t="shared" si="388"/>
        <v>2799.8267283951859</v>
      </c>
      <c r="P1769">
        <f t="shared" si="389"/>
        <v>3133.1600617285194</v>
      </c>
      <c r="Q1769">
        <f t="shared" si="390"/>
        <v>3.1331600617285194</v>
      </c>
    </row>
    <row r="1770" spans="1:17" x14ac:dyDescent="0.3">
      <c r="A1770">
        <v>1761</v>
      </c>
      <c r="B1770">
        <v>83.8</v>
      </c>
      <c r="C1770">
        <f t="shared" si="378"/>
        <v>23.277777777777775</v>
      </c>
      <c r="D1770">
        <f t="shared" si="379"/>
        <v>212.13620833333329</v>
      </c>
      <c r="E1770">
        <f t="shared" si="380"/>
        <v>225.63</v>
      </c>
      <c r="F1770">
        <f t="shared" si="391"/>
        <v>-333.33333333334281</v>
      </c>
      <c r="G1770">
        <f t="shared" si="381"/>
        <v>104.43287499999047</v>
      </c>
      <c r="H1770">
        <f t="shared" si="382"/>
        <v>2430.9652569442223</v>
      </c>
      <c r="I1770">
        <v>300</v>
      </c>
      <c r="J1770">
        <f t="shared" si="383"/>
        <v>333.33333333333331</v>
      </c>
      <c r="K1770">
        <f t="shared" si="384"/>
        <v>2430.9652569442223</v>
      </c>
      <c r="L1770">
        <f t="shared" si="385"/>
        <v>0</v>
      </c>
      <c r="M1770">
        <f t="shared" si="386"/>
        <v>2701.0725077158027</v>
      </c>
      <c r="N1770">
        <f t="shared" si="387"/>
        <v>0</v>
      </c>
      <c r="O1770">
        <f t="shared" si="388"/>
        <v>2701.0725077158027</v>
      </c>
      <c r="P1770">
        <f t="shared" si="389"/>
        <v>3034.4058410491361</v>
      </c>
      <c r="Q1770">
        <f t="shared" si="390"/>
        <v>3.0344058410491361</v>
      </c>
    </row>
    <row r="1771" spans="1:17" x14ac:dyDescent="0.3">
      <c r="A1771">
        <v>1762</v>
      </c>
      <c r="B1771">
        <v>83.2</v>
      </c>
      <c r="C1771">
        <f t="shared" si="378"/>
        <v>23.111111111111111</v>
      </c>
      <c r="D1771">
        <f t="shared" si="379"/>
        <v>209.1093333333333</v>
      </c>
      <c r="E1771">
        <f t="shared" si="380"/>
        <v>225.63</v>
      </c>
      <c r="F1771">
        <f t="shared" si="391"/>
        <v>-333.3333333333286</v>
      </c>
      <c r="G1771">
        <f t="shared" si="381"/>
        <v>101.40600000000472</v>
      </c>
      <c r="H1771">
        <f t="shared" si="382"/>
        <v>2343.6053333334426</v>
      </c>
      <c r="I1771">
        <v>300</v>
      </c>
      <c r="J1771">
        <f t="shared" si="383"/>
        <v>333.33333333333331</v>
      </c>
      <c r="K1771">
        <f t="shared" si="384"/>
        <v>2343.6053333334426</v>
      </c>
      <c r="L1771">
        <f t="shared" si="385"/>
        <v>0</v>
      </c>
      <c r="M1771">
        <f t="shared" si="386"/>
        <v>2604.0059259260474</v>
      </c>
      <c r="N1771">
        <f t="shared" si="387"/>
        <v>0</v>
      </c>
      <c r="O1771">
        <f t="shared" si="388"/>
        <v>2604.0059259260474</v>
      </c>
      <c r="P1771">
        <f t="shared" si="389"/>
        <v>2937.3392592593809</v>
      </c>
      <c r="Q1771">
        <f t="shared" si="390"/>
        <v>2.9373392592593808</v>
      </c>
    </row>
    <row r="1772" spans="1:17" x14ac:dyDescent="0.3">
      <c r="A1772">
        <v>1763</v>
      </c>
      <c r="B1772">
        <v>82.6</v>
      </c>
      <c r="C1772">
        <f t="shared" si="378"/>
        <v>22.944444444444443</v>
      </c>
      <c r="D1772">
        <f t="shared" si="379"/>
        <v>206.10420833333328</v>
      </c>
      <c r="E1772">
        <f t="shared" si="380"/>
        <v>225.63</v>
      </c>
      <c r="F1772">
        <f t="shared" si="391"/>
        <v>-333.3333333333357</v>
      </c>
      <c r="G1772">
        <f t="shared" si="381"/>
        <v>98.400874999997598</v>
      </c>
      <c r="H1772">
        <f t="shared" si="382"/>
        <v>2257.7534097221669</v>
      </c>
      <c r="I1772">
        <v>300</v>
      </c>
      <c r="J1772">
        <f t="shared" si="383"/>
        <v>333.33333333333331</v>
      </c>
      <c r="K1772">
        <f t="shared" si="384"/>
        <v>2257.7534097221669</v>
      </c>
      <c r="L1772">
        <f t="shared" si="385"/>
        <v>0</v>
      </c>
      <c r="M1772">
        <f t="shared" si="386"/>
        <v>2508.6148996912966</v>
      </c>
      <c r="N1772">
        <f t="shared" si="387"/>
        <v>0</v>
      </c>
      <c r="O1772">
        <f t="shared" si="388"/>
        <v>2508.6148996912966</v>
      </c>
      <c r="P1772">
        <f t="shared" si="389"/>
        <v>2841.9482330246301</v>
      </c>
      <c r="Q1772">
        <f t="shared" si="390"/>
        <v>2.8419482330246302</v>
      </c>
    </row>
    <row r="1773" spans="1:17" x14ac:dyDescent="0.3">
      <c r="A1773">
        <v>1764</v>
      </c>
      <c r="B1773">
        <v>82</v>
      </c>
      <c r="C1773">
        <f t="shared" si="378"/>
        <v>22.777777777777779</v>
      </c>
      <c r="D1773">
        <f t="shared" si="379"/>
        <v>203.12083333333334</v>
      </c>
      <c r="E1773">
        <f t="shared" si="380"/>
        <v>225.63</v>
      </c>
      <c r="F1773">
        <f t="shared" si="391"/>
        <v>-333.3333333333286</v>
      </c>
      <c r="G1773">
        <f t="shared" si="381"/>
        <v>95.417500000004736</v>
      </c>
      <c r="H1773">
        <f t="shared" si="382"/>
        <v>2173.398611111219</v>
      </c>
      <c r="I1773">
        <v>300</v>
      </c>
      <c r="J1773">
        <f t="shared" si="383"/>
        <v>333.33333333333331</v>
      </c>
      <c r="K1773">
        <f t="shared" si="384"/>
        <v>2173.398611111219</v>
      </c>
      <c r="L1773">
        <f t="shared" si="385"/>
        <v>0</v>
      </c>
      <c r="M1773">
        <f t="shared" si="386"/>
        <v>2414.8873456791321</v>
      </c>
      <c r="N1773">
        <f t="shared" si="387"/>
        <v>0</v>
      </c>
      <c r="O1773">
        <f t="shared" si="388"/>
        <v>2414.8873456791321</v>
      </c>
      <c r="P1773">
        <f t="shared" si="389"/>
        <v>2748.2206790124656</v>
      </c>
      <c r="Q1773">
        <f t="shared" si="390"/>
        <v>2.7482206790124657</v>
      </c>
    </row>
    <row r="1774" spans="1:17" x14ac:dyDescent="0.3">
      <c r="A1774">
        <v>1765</v>
      </c>
      <c r="B1774">
        <v>81.3</v>
      </c>
      <c r="C1774">
        <f t="shared" si="378"/>
        <v>22.583333333333332</v>
      </c>
      <c r="D1774">
        <f t="shared" si="379"/>
        <v>199.66771874999995</v>
      </c>
      <c r="E1774">
        <f t="shared" si="380"/>
        <v>225.63</v>
      </c>
      <c r="F1774">
        <f t="shared" si="391"/>
        <v>-388.88888888889284</v>
      </c>
      <c r="G1774">
        <f t="shared" si="381"/>
        <v>36.408829861107108</v>
      </c>
      <c r="H1774">
        <f t="shared" si="382"/>
        <v>822.2327410300021</v>
      </c>
      <c r="I1774">
        <v>300</v>
      </c>
      <c r="J1774">
        <f t="shared" si="383"/>
        <v>333.33333333333331</v>
      </c>
      <c r="K1774">
        <f t="shared" si="384"/>
        <v>822.2327410300021</v>
      </c>
      <c r="L1774">
        <f t="shared" si="385"/>
        <v>0</v>
      </c>
      <c r="M1774">
        <f t="shared" si="386"/>
        <v>913.59193447778011</v>
      </c>
      <c r="N1774">
        <f t="shared" si="387"/>
        <v>0</v>
      </c>
      <c r="O1774">
        <f t="shared" si="388"/>
        <v>913.59193447778011</v>
      </c>
      <c r="P1774">
        <f t="shared" si="389"/>
        <v>1246.9252678111134</v>
      </c>
      <c r="Q1774">
        <f t="shared" si="390"/>
        <v>1.2469252678111133</v>
      </c>
    </row>
    <row r="1775" spans="1:17" x14ac:dyDescent="0.3">
      <c r="A1775">
        <v>1766</v>
      </c>
      <c r="B1775">
        <v>80.400000000000006</v>
      </c>
      <c r="C1775">
        <f t="shared" si="378"/>
        <v>22.333333333333336</v>
      </c>
      <c r="D1775">
        <f t="shared" si="379"/>
        <v>195.27150000000003</v>
      </c>
      <c r="E1775">
        <f t="shared" si="380"/>
        <v>225.63</v>
      </c>
      <c r="F1775">
        <f t="shared" si="391"/>
        <v>-499.99999999999289</v>
      </c>
      <c r="G1775">
        <f t="shared" si="381"/>
        <v>-79.098499999992839</v>
      </c>
      <c r="H1775">
        <f t="shared" si="382"/>
        <v>-1766.533166666507</v>
      </c>
      <c r="I1775">
        <v>300</v>
      </c>
      <c r="J1775">
        <f t="shared" si="383"/>
        <v>333.33333333333331</v>
      </c>
      <c r="K1775">
        <f t="shared" si="384"/>
        <v>0</v>
      </c>
      <c r="L1775">
        <f t="shared" si="385"/>
        <v>-1766.533166666507</v>
      </c>
      <c r="M1775">
        <f t="shared" si="386"/>
        <v>0</v>
      </c>
      <c r="N1775">
        <f t="shared" si="387"/>
        <v>-1589.8798499998563</v>
      </c>
      <c r="O1775">
        <f t="shared" si="388"/>
        <v>-1589.8798499998563</v>
      </c>
      <c r="P1775">
        <f t="shared" si="389"/>
        <v>-1256.5465166665231</v>
      </c>
      <c r="Q1775">
        <f t="shared" si="390"/>
        <v>-1.2565465166665231</v>
      </c>
    </row>
    <row r="1776" spans="1:17" x14ac:dyDescent="0.3">
      <c r="A1776">
        <v>1767</v>
      </c>
      <c r="B1776">
        <v>79.099999999999994</v>
      </c>
      <c r="C1776">
        <f t="shared" si="378"/>
        <v>21.972222222222221</v>
      </c>
      <c r="D1776">
        <f t="shared" si="379"/>
        <v>189.0078020833333</v>
      </c>
      <c r="E1776">
        <f t="shared" si="380"/>
        <v>225.63</v>
      </c>
      <c r="F1776">
        <f t="shared" si="391"/>
        <v>-722.22222222222854</v>
      </c>
      <c r="G1776">
        <f t="shared" si="381"/>
        <v>-307.58442013889521</v>
      </c>
      <c r="H1776">
        <f t="shared" si="382"/>
        <v>-6758.3132313851693</v>
      </c>
      <c r="I1776">
        <v>300</v>
      </c>
      <c r="J1776">
        <f t="shared" si="383"/>
        <v>333.33333333333331</v>
      </c>
      <c r="K1776">
        <f t="shared" si="384"/>
        <v>0</v>
      </c>
      <c r="L1776">
        <f t="shared" si="385"/>
        <v>-6758.3132313851693</v>
      </c>
      <c r="M1776">
        <f t="shared" si="386"/>
        <v>0</v>
      </c>
      <c r="N1776">
        <f t="shared" si="387"/>
        <v>-6082.4819082466529</v>
      </c>
      <c r="O1776">
        <f t="shared" si="388"/>
        <v>-6082.4819082466529</v>
      </c>
      <c r="P1776">
        <f t="shared" si="389"/>
        <v>-5749.1485749133199</v>
      </c>
      <c r="Q1776">
        <f t="shared" si="390"/>
        <v>-5.7491485749133195</v>
      </c>
    </row>
    <row r="1777" spans="1:17" x14ac:dyDescent="0.3">
      <c r="A1777">
        <v>1768</v>
      </c>
      <c r="B1777">
        <v>77.400000000000006</v>
      </c>
      <c r="C1777">
        <f t="shared" si="378"/>
        <v>21.5</v>
      </c>
      <c r="D1777">
        <f t="shared" si="379"/>
        <v>180.97087499999998</v>
      </c>
      <c r="E1777">
        <f t="shared" si="380"/>
        <v>225.63</v>
      </c>
      <c r="F1777">
        <f t="shared" si="391"/>
        <v>-944.44444444444287</v>
      </c>
      <c r="G1777">
        <f t="shared" si="381"/>
        <v>-537.84356944444289</v>
      </c>
      <c r="H1777">
        <f t="shared" si="382"/>
        <v>-11563.636743055522</v>
      </c>
      <c r="I1777">
        <v>300</v>
      </c>
      <c r="J1777">
        <f t="shared" si="383"/>
        <v>333.33333333333331</v>
      </c>
      <c r="K1777">
        <f t="shared" si="384"/>
        <v>0</v>
      </c>
      <c r="L1777">
        <f t="shared" si="385"/>
        <v>-11563.636743055522</v>
      </c>
      <c r="M1777">
        <f t="shared" si="386"/>
        <v>0</v>
      </c>
      <c r="N1777">
        <f t="shared" si="387"/>
        <v>-10407.27306874997</v>
      </c>
      <c r="O1777">
        <f t="shared" si="388"/>
        <v>-10407.27306874997</v>
      </c>
      <c r="P1777">
        <f t="shared" si="389"/>
        <v>-10073.939735416636</v>
      </c>
      <c r="Q1777">
        <f t="shared" si="390"/>
        <v>-10.073939735416635</v>
      </c>
    </row>
    <row r="1778" spans="1:17" x14ac:dyDescent="0.3">
      <c r="A1778">
        <v>1769</v>
      </c>
      <c r="B1778">
        <v>75.099999999999994</v>
      </c>
      <c r="C1778">
        <f t="shared" si="378"/>
        <v>20.861111111111111</v>
      </c>
      <c r="D1778">
        <f t="shared" si="379"/>
        <v>170.37530208333331</v>
      </c>
      <c r="E1778">
        <f t="shared" si="380"/>
        <v>225.63</v>
      </c>
      <c r="F1778">
        <f t="shared" si="391"/>
        <v>-1277.7777777777785</v>
      </c>
      <c r="G1778">
        <f t="shared" si="381"/>
        <v>-881.77247569444523</v>
      </c>
      <c r="H1778">
        <f t="shared" si="382"/>
        <v>-18394.753590181343</v>
      </c>
      <c r="I1778">
        <v>300</v>
      </c>
      <c r="J1778">
        <f t="shared" si="383"/>
        <v>333.33333333333331</v>
      </c>
      <c r="K1778">
        <f t="shared" si="384"/>
        <v>0</v>
      </c>
      <c r="L1778">
        <f t="shared" si="385"/>
        <v>-18394.753590181343</v>
      </c>
      <c r="M1778">
        <f t="shared" si="386"/>
        <v>0</v>
      </c>
      <c r="N1778">
        <f t="shared" si="387"/>
        <v>-16555.278231163207</v>
      </c>
      <c r="O1778">
        <f t="shared" si="388"/>
        <v>-16555.278231163207</v>
      </c>
      <c r="P1778">
        <f t="shared" si="389"/>
        <v>-16221.944897829873</v>
      </c>
      <c r="Q1778">
        <f t="shared" si="390"/>
        <v>-16.221944897829875</v>
      </c>
    </row>
    <row r="1779" spans="1:17" x14ac:dyDescent="0.3">
      <c r="A1779">
        <v>1770</v>
      </c>
      <c r="B1779">
        <v>72.3</v>
      </c>
      <c r="C1779">
        <f t="shared" si="378"/>
        <v>20.083333333333332</v>
      </c>
      <c r="D1779">
        <f t="shared" si="379"/>
        <v>157.90771874999996</v>
      </c>
      <c r="E1779">
        <f t="shared" si="380"/>
        <v>225.63</v>
      </c>
      <c r="F1779">
        <f t="shared" si="391"/>
        <v>-1555.555555555557</v>
      </c>
      <c r="G1779">
        <f t="shared" si="381"/>
        <v>-1172.0178368055572</v>
      </c>
      <c r="H1779">
        <f t="shared" si="382"/>
        <v>-23538.024889178272</v>
      </c>
      <c r="I1779">
        <v>300</v>
      </c>
      <c r="J1779">
        <f t="shared" si="383"/>
        <v>333.33333333333331</v>
      </c>
      <c r="K1779">
        <f t="shared" si="384"/>
        <v>0</v>
      </c>
      <c r="L1779">
        <f t="shared" si="385"/>
        <v>-23538.024889178272</v>
      </c>
      <c r="M1779">
        <f t="shared" si="386"/>
        <v>0</v>
      </c>
      <c r="N1779">
        <f t="shared" si="387"/>
        <v>-21184.222400260445</v>
      </c>
      <c r="O1779">
        <f t="shared" si="388"/>
        <v>-21184.222400260445</v>
      </c>
      <c r="P1779">
        <f t="shared" si="389"/>
        <v>-20850.889066927113</v>
      </c>
      <c r="Q1779">
        <f t="shared" si="390"/>
        <v>-20.850889066927113</v>
      </c>
    </row>
    <row r="1780" spans="1:17" x14ac:dyDescent="0.3">
      <c r="A1780">
        <v>1771</v>
      </c>
      <c r="B1780">
        <v>69.099999999999994</v>
      </c>
      <c r="C1780">
        <f t="shared" si="378"/>
        <v>19.194444444444443</v>
      </c>
      <c r="D1780">
        <f t="shared" si="379"/>
        <v>144.23905208333329</v>
      </c>
      <c r="E1780">
        <f t="shared" si="380"/>
        <v>225.63</v>
      </c>
      <c r="F1780">
        <f t="shared" si="391"/>
        <v>-1777.7777777777785</v>
      </c>
      <c r="G1780">
        <f t="shared" si="381"/>
        <v>-1407.9087256944454</v>
      </c>
      <c r="H1780">
        <f t="shared" si="382"/>
        <v>-27024.025818190603</v>
      </c>
      <c r="I1780">
        <v>300</v>
      </c>
      <c r="J1780">
        <f t="shared" si="383"/>
        <v>333.33333333333331</v>
      </c>
      <c r="K1780">
        <f t="shared" si="384"/>
        <v>0</v>
      </c>
      <c r="L1780">
        <f t="shared" si="385"/>
        <v>-27024.025818190603</v>
      </c>
      <c r="M1780">
        <f t="shared" si="386"/>
        <v>0</v>
      </c>
      <c r="N1780">
        <f t="shared" si="387"/>
        <v>-24321.623236371543</v>
      </c>
      <c r="O1780">
        <f t="shared" si="388"/>
        <v>-24321.623236371543</v>
      </c>
      <c r="P1780">
        <f t="shared" si="389"/>
        <v>-23988.28990303821</v>
      </c>
      <c r="Q1780">
        <f t="shared" si="390"/>
        <v>-23.988289903038211</v>
      </c>
    </row>
    <row r="1781" spans="1:17" x14ac:dyDescent="0.3">
      <c r="A1781">
        <v>1772</v>
      </c>
      <c r="B1781">
        <v>65.900000000000006</v>
      </c>
      <c r="C1781">
        <f t="shared" si="378"/>
        <v>18.305555555555557</v>
      </c>
      <c r="D1781">
        <f t="shared" si="379"/>
        <v>131.18905208333337</v>
      </c>
      <c r="E1781">
        <f t="shared" si="380"/>
        <v>225.63</v>
      </c>
      <c r="F1781">
        <f t="shared" si="391"/>
        <v>-1777.7777777777715</v>
      </c>
      <c r="G1781">
        <f t="shared" si="381"/>
        <v>-1420.958725694438</v>
      </c>
      <c r="H1781">
        <f t="shared" si="382"/>
        <v>-26011.438895350966</v>
      </c>
      <c r="I1781">
        <v>300</v>
      </c>
      <c r="J1781">
        <f t="shared" si="383"/>
        <v>333.33333333333331</v>
      </c>
      <c r="K1781">
        <f t="shared" si="384"/>
        <v>0</v>
      </c>
      <c r="L1781">
        <f t="shared" si="385"/>
        <v>-26011.438895350966</v>
      </c>
      <c r="M1781">
        <f t="shared" si="386"/>
        <v>0</v>
      </c>
      <c r="N1781">
        <f t="shared" si="387"/>
        <v>-23410.295005815871</v>
      </c>
      <c r="O1781">
        <f t="shared" si="388"/>
        <v>-23410.295005815871</v>
      </c>
      <c r="P1781">
        <f t="shared" si="389"/>
        <v>-23076.961672482539</v>
      </c>
      <c r="Q1781">
        <f t="shared" si="390"/>
        <v>-23.07696167248254</v>
      </c>
    </row>
    <row r="1782" spans="1:17" x14ac:dyDescent="0.3">
      <c r="A1782">
        <v>1773</v>
      </c>
      <c r="B1782">
        <v>62.7</v>
      </c>
      <c r="C1782">
        <f t="shared" si="378"/>
        <v>17.416666666666668</v>
      </c>
      <c r="D1782">
        <f t="shared" si="379"/>
        <v>118.75771875000001</v>
      </c>
      <c r="E1782">
        <f t="shared" si="380"/>
        <v>225.63</v>
      </c>
      <c r="F1782">
        <f t="shared" si="391"/>
        <v>-1777.7777777777785</v>
      </c>
      <c r="G1782">
        <f t="shared" si="381"/>
        <v>-1433.3900590277785</v>
      </c>
      <c r="H1782">
        <f t="shared" si="382"/>
        <v>-24964.876861400477</v>
      </c>
      <c r="I1782">
        <v>300</v>
      </c>
      <c r="J1782">
        <f t="shared" si="383"/>
        <v>333.33333333333331</v>
      </c>
      <c r="K1782">
        <f t="shared" si="384"/>
        <v>0</v>
      </c>
      <c r="L1782">
        <f t="shared" si="385"/>
        <v>-24964.876861400477</v>
      </c>
      <c r="M1782">
        <f t="shared" si="386"/>
        <v>0</v>
      </c>
      <c r="N1782">
        <f t="shared" si="387"/>
        <v>-22468.389175260429</v>
      </c>
      <c r="O1782">
        <f t="shared" si="388"/>
        <v>-22468.389175260429</v>
      </c>
      <c r="P1782">
        <f t="shared" si="389"/>
        <v>-22135.055841927096</v>
      </c>
      <c r="Q1782">
        <f t="shared" si="390"/>
        <v>-22.135055841927098</v>
      </c>
    </row>
    <row r="1783" spans="1:17" x14ac:dyDescent="0.3">
      <c r="A1783">
        <v>1774</v>
      </c>
      <c r="B1783">
        <v>59.7</v>
      </c>
      <c r="C1783">
        <f t="shared" si="378"/>
        <v>16.583333333333332</v>
      </c>
      <c r="D1783">
        <f t="shared" si="379"/>
        <v>107.66521874999997</v>
      </c>
      <c r="E1783">
        <f t="shared" si="380"/>
        <v>225.63</v>
      </c>
      <c r="F1783">
        <f t="shared" si="391"/>
        <v>-1666.6666666666715</v>
      </c>
      <c r="G1783">
        <f t="shared" si="381"/>
        <v>-1333.3714479166715</v>
      </c>
      <c r="H1783">
        <f t="shared" si="382"/>
        <v>-22111.743177951466</v>
      </c>
      <c r="I1783">
        <v>300</v>
      </c>
      <c r="J1783">
        <f t="shared" si="383"/>
        <v>333.33333333333331</v>
      </c>
      <c r="K1783">
        <f t="shared" si="384"/>
        <v>0</v>
      </c>
      <c r="L1783">
        <f t="shared" si="385"/>
        <v>-22111.743177951466</v>
      </c>
      <c r="M1783">
        <f t="shared" si="386"/>
        <v>0</v>
      </c>
      <c r="N1783">
        <f t="shared" si="387"/>
        <v>-19900.56886015632</v>
      </c>
      <c r="O1783">
        <f t="shared" si="388"/>
        <v>-19900.56886015632</v>
      </c>
      <c r="P1783">
        <f t="shared" si="389"/>
        <v>-19567.235526822988</v>
      </c>
      <c r="Q1783">
        <f t="shared" si="390"/>
        <v>-19.567235526822987</v>
      </c>
    </row>
    <row r="1784" spans="1:17" x14ac:dyDescent="0.3">
      <c r="A1784">
        <v>1775</v>
      </c>
      <c r="B1784">
        <v>57</v>
      </c>
      <c r="C1784">
        <f t="shared" si="378"/>
        <v>15.833333333333332</v>
      </c>
      <c r="D1784">
        <f t="shared" si="379"/>
        <v>98.146874999999966</v>
      </c>
      <c r="E1784">
        <f t="shared" si="380"/>
        <v>225.63</v>
      </c>
      <c r="F1784">
        <f t="shared" si="391"/>
        <v>-1500</v>
      </c>
      <c r="G1784">
        <f t="shared" si="381"/>
        <v>-1176.223125</v>
      </c>
      <c r="H1784">
        <f t="shared" si="382"/>
        <v>-18623.532812499998</v>
      </c>
      <c r="I1784">
        <v>300</v>
      </c>
      <c r="J1784">
        <f t="shared" si="383"/>
        <v>333.33333333333331</v>
      </c>
      <c r="K1784">
        <f t="shared" si="384"/>
        <v>0</v>
      </c>
      <c r="L1784">
        <f t="shared" si="385"/>
        <v>-18623.532812499998</v>
      </c>
      <c r="M1784">
        <f t="shared" si="386"/>
        <v>0</v>
      </c>
      <c r="N1784">
        <f t="shared" si="387"/>
        <v>-16761.17953125</v>
      </c>
      <c r="O1784">
        <f t="shared" si="388"/>
        <v>-16761.17953125</v>
      </c>
      <c r="P1784">
        <f t="shared" si="389"/>
        <v>-16427.846197916668</v>
      </c>
      <c r="Q1784">
        <f t="shared" si="390"/>
        <v>-16.427846197916669</v>
      </c>
    </row>
    <row r="1785" spans="1:17" x14ac:dyDescent="0.3">
      <c r="A1785">
        <v>1776</v>
      </c>
      <c r="B1785">
        <v>54.6</v>
      </c>
      <c r="C1785">
        <f t="shared" si="378"/>
        <v>15.166666666666666</v>
      </c>
      <c r="D1785">
        <f t="shared" si="379"/>
        <v>90.055874999999986</v>
      </c>
      <c r="E1785">
        <f t="shared" si="380"/>
        <v>225.63</v>
      </c>
      <c r="F1785">
        <f t="shared" si="391"/>
        <v>-1333.3333333333321</v>
      </c>
      <c r="G1785">
        <f t="shared" si="381"/>
        <v>-1017.6474583333321</v>
      </c>
      <c r="H1785">
        <f t="shared" si="382"/>
        <v>-15434.319784722204</v>
      </c>
      <c r="I1785">
        <v>300</v>
      </c>
      <c r="J1785">
        <f t="shared" si="383"/>
        <v>333.33333333333331</v>
      </c>
      <c r="K1785">
        <f t="shared" si="384"/>
        <v>0</v>
      </c>
      <c r="L1785">
        <f t="shared" si="385"/>
        <v>-15434.319784722204</v>
      </c>
      <c r="M1785">
        <f t="shared" si="386"/>
        <v>0</v>
      </c>
      <c r="N1785">
        <f t="shared" si="387"/>
        <v>-13890.887806249984</v>
      </c>
      <c r="O1785">
        <f t="shared" si="388"/>
        <v>-13890.887806249984</v>
      </c>
      <c r="P1785">
        <f t="shared" si="389"/>
        <v>-13557.55447291665</v>
      </c>
      <c r="Q1785">
        <f t="shared" si="390"/>
        <v>-13.557554472916651</v>
      </c>
    </row>
    <row r="1786" spans="1:17" x14ac:dyDescent="0.3">
      <c r="A1786">
        <v>1777</v>
      </c>
      <c r="B1786">
        <v>52.2</v>
      </c>
      <c r="C1786">
        <f t="shared" si="378"/>
        <v>14.5</v>
      </c>
      <c r="D1786">
        <f t="shared" si="379"/>
        <v>82.312874999999991</v>
      </c>
      <c r="E1786">
        <f t="shared" si="380"/>
        <v>225.63</v>
      </c>
      <c r="F1786">
        <f t="shared" si="391"/>
        <v>-1333.3333333333321</v>
      </c>
      <c r="G1786">
        <f t="shared" si="381"/>
        <v>-1025.3904583333322</v>
      </c>
      <c r="H1786">
        <f t="shared" si="382"/>
        <v>-14868.161645833316</v>
      </c>
      <c r="I1786">
        <v>300</v>
      </c>
      <c r="J1786">
        <f t="shared" si="383"/>
        <v>333.33333333333331</v>
      </c>
      <c r="K1786">
        <f t="shared" si="384"/>
        <v>0</v>
      </c>
      <c r="L1786">
        <f t="shared" si="385"/>
        <v>-14868.161645833316</v>
      </c>
      <c r="M1786">
        <f t="shared" si="386"/>
        <v>0</v>
      </c>
      <c r="N1786">
        <f t="shared" si="387"/>
        <v>-13381.345481249984</v>
      </c>
      <c r="O1786">
        <f t="shared" si="388"/>
        <v>-13381.345481249984</v>
      </c>
      <c r="P1786">
        <f t="shared" si="389"/>
        <v>-13048.01214791665</v>
      </c>
      <c r="Q1786">
        <f t="shared" si="390"/>
        <v>-13.04801214791665</v>
      </c>
    </row>
    <row r="1787" spans="1:17" x14ac:dyDescent="0.3">
      <c r="A1787">
        <v>1778</v>
      </c>
      <c r="B1787">
        <v>49.7</v>
      </c>
      <c r="C1787">
        <f t="shared" si="378"/>
        <v>13.805555555555555</v>
      </c>
      <c r="D1787">
        <f t="shared" si="379"/>
        <v>74.617302083333328</v>
      </c>
      <c r="E1787">
        <f t="shared" si="380"/>
        <v>225.63</v>
      </c>
      <c r="F1787">
        <f t="shared" si="391"/>
        <v>-1388.8888888888894</v>
      </c>
      <c r="G1787">
        <f t="shared" si="381"/>
        <v>-1088.641586805556</v>
      </c>
      <c r="H1787">
        <f t="shared" si="382"/>
        <v>-15029.301906732258</v>
      </c>
      <c r="I1787">
        <v>300</v>
      </c>
      <c r="J1787">
        <f t="shared" si="383"/>
        <v>333.33333333333331</v>
      </c>
      <c r="K1787">
        <f t="shared" si="384"/>
        <v>0</v>
      </c>
      <c r="L1787">
        <f t="shared" si="385"/>
        <v>-15029.301906732258</v>
      </c>
      <c r="M1787">
        <f t="shared" si="386"/>
        <v>0</v>
      </c>
      <c r="N1787">
        <f t="shared" si="387"/>
        <v>-13526.371716059033</v>
      </c>
      <c r="O1787">
        <f t="shared" si="388"/>
        <v>-13526.371716059033</v>
      </c>
      <c r="P1787">
        <f t="shared" si="389"/>
        <v>-13193.038382725699</v>
      </c>
      <c r="Q1787">
        <f t="shared" si="390"/>
        <v>-13.1930383827257</v>
      </c>
    </row>
    <row r="1788" spans="1:17" x14ac:dyDescent="0.3">
      <c r="A1788">
        <v>1779</v>
      </c>
      <c r="B1788">
        <v>46.8</v>
      </c>
      <c r="C1788">
        <f t="shared" si="378"/>
        <v>12.999999999999998</v>
      </c>
      <c r="D1788">
        <f t="shared" si="379"/>
        <v>66.163499999999971</v>
      </c>
      <c r="E1788">
        <f t="shared" si="380"/>
        <v>225.63</v>
      </c>
      <c r="F1788">
        <f t="shared" si="391"/>
        <v>-1611.1111111111143</v>
      </c>
      <c r="G1788">
        <f t="shared" si="381"/>
        <v>-1319.3176111111143</v>
      </c>
      <c r="H1788">
        <f t="shared" si="382"/>
        <v>-17151.128944444485</v>
      </c>
      <c r="I1788">
        <v>300</v>
      </c>
      <c r="J1788">
        <f t="shared" si="383"/>
        <v>333.33333333333331</v>
      </c>
      <c r="K1788">
        <f t="shared" si="384"/>
        <v>0</v>
      </c>
      <c r="L1788">
        <f t="shared" si="385"/>
        <v>-17151.128944444485</v>
      </c>
      <c r="M1788">
        <f t="shared" si="386"/>
        <v>0</v>
      </c>
      <c r="N1788">
        <f t="shared" si="387"/>
        <v>-15436.016050000037</v>
      </c>
      <c r="O1788">
        <f t="shared" si="388"/>
        <v>-15436.016050000037</v>
      </c>
      <c r="P1788">
        <f t="shared" si="389"/>
        <v>-15102.682716666703</v>
      </c>
      <c r="Q1788">
        <f t="shared" si="390"/>
        <v>-15.102682716666703</v>
      </c>
    </row>
    <row r="1789" spans="1:17" x14ac:dyDescent="0.3">
      <c r="A1789">
        <v>1780</v>
      </c>
      <c r="B1789">
        <v>43.5</v>
      </c>
      <c r="C1789">
        <f t="shared" si="378"/>
        <v>12.083333333333332</v>
      </c>
      <c r="D1789">
        <f t="shared" si="379"/>
        <v>57.161718749999984</v>
      </c>
      <c r="E1789">
        <f t="shared" si="380"/>
        <v>225.63</v>
      </c>
      <c r="F1789">
        <f t="shared" si="391"/>
        <v>-1833.3333333333321</v>
      </c>
      <c r="G1789">
        <f t="shared" si="381"/>
        <v>-1550.5416145833321</v>
      </c>
      <c r="H1789">
        <f t="shared" si="382"/>
        <v>-18735.71117621526</v>
      </c>
      <c r="I1789">
        <v>300</v>
      </c>
      <c r="J1789">
        <f t="shared" si="383"/>
        <v>333.33333333333331</v>
      </c>
      <c r="K1789">
        <f t="shared" si="384"/>
        <v>0</v>
      </c>
      <c r="L1789">
        <f t="shared" si="385"/>
        <v>-18735.71117621526</v>
      </c>
      <c r="M1789">
        <f t="shared" si="386"/>
        <v>0</v>
      </c>
      <c r="N1789">
        <f t="shared" si="387"/>
        <v>-16862.140058593734</v>
      </c>
      <c r="O1789">
        <f t="shared" si="388"/>
        <v>-16862.140058593734</v>
      </c>
      <c r="P1789">
        <f t="shared" si="389"/>
        <v>-16528.806725260401</v>
      </c>
      <c r="Q1789">
        <f t="shared" si="390"/>
        <v>-16.528806725260402</v>
      </c>
    </row>
    <row r="1790" spans="1:17" x14ac:dyDescent="0.3">
      <c r="A1790">
        <v>1781</v>
      </c>
      <c r="B1790">
        <v>39.9</v>
      </c>
      <c r="C1790">
        <f t="shared" si="378"/>
        <v>11.083333333333332</v>
      </c>
      <c r="D1790">
        <f t="shared" si="379"/>
        <v>48.091968749999985</v>
      </c>
      <c r="E1790">
        <f t="shared" si="380"/>
        <v>225.63</v>
      </c>
      <c r="F1790">
        <f t="shared" si="391"/>
        <v>-2000</v>
      </c>
      <c r="G1790">
        <f t="shared" si="381"/>
        <v>-1726.2780312499999</v>
      </c>
      <c r="H1790">
        <f t="shared" si="382"/>
        <v>-19132.914846354164</v>
      </c>
      <c r="I1790">
        <v>300</v>
      </c>
      <c r="J1790">
        <f t="shared" si="383"/>
        <v>333.33333333333331</v>
      </c>
      <c r="K1790">
        <f t="shared" si="384"/>
        <v>0</v>
      </c>
      <c r="L1790">
        <f t="shared" si="385"/>
        <v>-19132.914846354164</v>
      </c>
      <c r="M1790">
        <f t="shared" si="386"/>
        <v>0</v>
      </c>
      <c r="N1790">
        <f t="shared" si="387"/>
        <v>-17219.62336171875</v>
      </c>
      <c r="O1790">
        <f t="shared" si="388"/>
        <v>-17219.62336171875</v>
      </c>
      <c r="P1790">
        <f t="shared" si="389"/>
        <v>-16886.290028385418</v>
      </c>
      <c r="Q1790">
        <f t="shared" si="390"/>
        <v>-16.886290028385417</v>
      </c>
    </row>
    <row r="1791" spans="1:17" x14ac:dyDescent="0.3">
      <c r="A1791">
        <v>1782</v>
      </c>
      <c r="B1791">
        <v>36.4</v>
      </c>
      <c r="C1791">
        <f t="shared" si="378"/>
        <v>10.111111111111111</v>
      </c>
      <c r="D1791">
        <f t="shared" si="379"/>
        <v>40.024833333333326</v>
      </c>
      <c r="E1791">
        <f t="shared" si="380"/>
        <v>225.63</v>
      </c>
      <c r="F1791">
        <f t="shared" si="391"/>
        <v>-1944.444444444443</v>
      </c>
      <c r="G1791">
        <f t="shared" si="381"/>
        <v>-1678.7896111111097</v>
      </c>
      <c r="H1791">
        <f t="shared" si="382"/>
        <v>-16974.428290123444</v>
      </c>
      <c r="I1791">
        <v>300</v>
      </c>
      <c r="J1791">
        <f t="shared" si="383"/>
        <v>333.33333333333331</v>
      </c>
      <c r="K1791">
        <f t="shared" si="384"/>
        <v>0</v>
      </c>
      <c r="L1791">
        <f t="shared" si="385"/>
        <v>-16974.428290123444</v>
      </c>
      <c r="M1791">
        <f t="shared" si="386"/>
        <v>0</v>
      </c>
      <c r="N1791">
        <f t="shared" si="387"/>
        <v>-15276.9854611111</v>
      </c>
      <c r="O1791">
        <f t="shared" si="388"/>
        <v>-15276.9854611111</v>
      </c>
      <c r="P1791">
        <f t="shared" si="389"/>
        <v>-14943.652127777767</v>
      </c>
      <c r="Q1791">
        <f t="shared" si="390"/>
        <v>-14.943652127777767</v>
      </c>
    </row>
    <row r="1792" spans="1:17" x14ac:dyDescent="0.3">
      <c r="A1792">
        <v>1783</v>
      </c>
      <c r="B1792">
        <v>33.200000000000003</v>
      </c>
      <c r="C1792">
        <f t="shared" si="378"/>
        <v>9.2222222222222232</v>
      </c>
      <c r="D1792">
        <f t="shared" si="379"/>
        <v>33.296833333333339</v>
      </c>
      <c r="E1792">
        <f t="shared" si="380"/>
        <v>225.63</v>
      </c>
      <c r="F1792">
        <f t="shared" si="391"/>
        <v>-1777.7777777777751</v>
      </c>
      <c r="G1792">
        <f t="shared" si="381"/>
        <v>-1518.8509444444417</v>
      </c>
      <c r="H1792">
        <f t="shared" si="382"/>
        <v>-14007.180932098741</v>
      </c>
      <c r="I1792">
        <v>300</v>
      </c>
      <c r="J1792">
        <f t="shared" si="383"/>
        <v>333.33333333333331</v>
      </c>
      <c r="K1792">
        <f t="shared" si="384"/>
        <v>0</v>
      </c>
      <c r="L1792">
        <f t="shared" si="385"/>
        <v>-14007.180932098741</v>
      </c>
      <c r="M1792">
        <f t="shared" si="386"/>
        <v>0</v>
      </c>
      <c r="N1792">
        <f t="shared" si="387"/>
        <v>-12606.462838888867</v>
      </c>
      <c r="O1792">
        <f t="shared" si="388"/>
        <v>-12606.462838888867</v>
      </c>
      <c r="P1792">
        <f t="shared" si="389"/>
        <v>-12273.129505555533</v>
      </c>
      <c r="Q1792">
        <f t="shared" si="390"/>
        <v>-12.273129505555533</v>
      </c>
    </row>
    <row r="1793" spans="1:17" x14ac:dyDescent="0.3">
      <c r="A1793">
        <v>1784</v>
      </c>
      <c r="B1793">
        <v>30.5</v>
      </c>
      <c r="C1793">
        <f t="shared" si="378"/>
        <v>8.4722222222222214</v>
      </c>
      <c r="D1793">
        <f t="shared" si="379"/>
        <v>28.101302083333326</v>
      </c>
      <c r="E1793">
        <f t="shared" si="380"/>
        <v>225.63</v>
      </c>
      <c r="F1793">
        <f t="shared" si="391"/>
        <v>-1500.0000000000036</v>
      </c>
      <c r="G1793">
        <f t="shared" si="381"/>
        <v>-1246.2686979166704</v>
      </c>
      <c r="H1793">
        <f t="shared" si="382"/>
        <v>-10558.665357349568</v>
      </c>
      <c r="I1793">
        <v>300</v>
      </c>
      <c r="J1793">
        <f t="shared" si="383"/>
        <v>333.33333333333331</v>
      </c>
      <c r="K1793">
        <f t="shared" si="384"/>
        <v>0</v>
      </c>
      <c r="L1793">
        <f t="shared" si="385"/>
        <v>-10558.665357349568</v>
      </c>
      <c r="M1793">
        <f t="shared" si="386"/>
        <v>0</v>
      </c>
      <c r="N1793">
        <f t="shared" si="387"/>
        <v>-9502.7988216146114</v>
      </c>
      <c r="O1793">
        <f t="shared" si="388"/>
        <v>-9502.7988216146114</v>
      </c>
      <c r="P1793">
        <f t="shared" si="389"/>
        <v>-9169.4654882812774</v>
      </c>
      <c r="Q1793">
        <f t="shared" si="390"/>
        <v>-9.1694654882812774</v>
      </c>
    </row>
    <row r="1794" spans="1:17" x14ac:dyDescent="0.3">
      <c r="A1794">
        <v>1785</v>
      </c>
      <c r="B1794">
        <v>28.3</v>
      </c>
      <c r="C1794">
        <f t="shared" si="378"/>
        <v>7.8611111111111107</v>
      </c>
      <c r="D1794">
        <f t="shared" si="379"/>
        <v>24.19355208333333</v>
      </c>
      <c r="E1794">
        <f t="shared" si="380"/>
        <v>225.63</v>
      </c>
      <c r="F1794">
        <f t="shared" si="391"/>
        <v>-1222.2222222222215</v>
      </c>
      <c r="G1794">
        <f t="shared" si="381"/>
        <v>-972.39867013888818</v>
      </c>
      <c r="H1794">
        <f t="shared" si="382"/>
        <v>-7644.1339902584814</v>
      </c>
      <c r="I1794">
        <v>300</v>
      </c>
      <c r="J1794">
        <f t="shared" si="383"/>
        <v>333.33333333333331</v>
      </c>
      <c r="K1794">
        <f t="shared" si="384"/>
        <v>0</v>
      </c>
      <c r="L1794">
        <f t="shared" si="385"/>
        <v>-7644.1339902584814</v>
      </c>
      <c r="M1794">
        <f t="shared" si="386"/>
        <v>0</v>
      </c>
      <c r="N1794">
        <f t="shared" si="387"/>
        <v>-6879.7205912326335</v>
      </c>
      <c r="O1794">
        <f t="shared" si="388"/>
        <v>-6879.7205912326335</v>
      </c>
      <c r="P1794">
        <f t="shared" si="389"/>
        <v>-6546.3872578993005</v>
      </c>
      <c r="Q1794">
        <f t="shared" si="390"/>
        <v>-6.5463872578993003</v>
      </c>
    </row>
    <row r="1795" spans="1:17" x14ac:dyDescent="0.3">
      <c r="A1795">
        <v>1786</v>
      </c>
      <c r="B1795">
        <v>26.3</v>
      </c>
      <c r="C1795">
        <f t="shared" si="378"/>
        <v>7.3055555555555554</v>
      </c>
      <c r="D1795">
        <f t="shared" si="379"/>
        <v>20.894802083333332</v>
      </c>
      <c r="E1795">
        <f t="shared" si="380"/>
        <v>225.63</v>
      </c>
      <c r="F1795">
        <f t="shared" si="391"/>
        <v>-1111.1111111111106</v>
      </c>
      <c r="G1795">
        <f t="shared" si="381"/>
        <v>-864.58630902777736</v>
      </c>
      <c r="H1795">
        <f t="shared" si="382"/>
        <v>-6316.2833131751513</v>
      </c>
      <c r="I1795">
        <v>300</v>
      </c>
      <c r="J1795">
        <f t="shared" si="383"/>
        <v>333.33333333333331</v>
      </c>
      <c r="K1795">
        <f t="shared" si="384"/>
        <v>0</v>
      </c>
      <c r="L1795">
        <f t="shared" si="385"/>
        <v>-6316.2833131751513</v>
      </c>
      <c r="M1795">
        <f t="shared" si="386"/>
        <v>0</v>
      </c>
      <c r="N1795">
        <f t="shared" si="387"/>
        <v>-5684.6549818576359</v>
      </c>
      <c r="O1795">
        <f t="shared" si="388"/>
        <v>-5684.6549818576359</v>
      </c>
      <c r="P1795">
        <f t="shared" si="389"/>
        <v>-5351.3216485243029</v>
      </c>
      <c r="Q1795">
        <f t="shared" si="390"/>
        <v>-5.3513216485243031</v>
      </c>
    </row>
    <row r="1796" spans="1:17" x14ac:dyDescent="0.3">
      <c r="A1796">
        <v>1787</v>
      </c>
      <c r="B1796">
        <v>24.4</v>
      </c>
      <c r="C1796">
        <f t="shared" si="378"/>
        <v>6.7777777777777768</v>
      </c>
      <c r="D1796">
        <f t="shared" si="379"/>
        <v>17.984833333333327</v>
      </c>
      <c r="E1796">
        <f t="shared" si="380"/>
        <v>225.63</v>
      </c>
      <c r="F1796">
        <f t="shared" si="391"/>
        <v>-1055.555555555557</v>
      </c>
      <c r="G1796">
        <f t="shared" si="381"/>
        <v>-811.94072222222371</v>
      </c>
      <c r="H1796">
        <f t="shared" si="382"/>
        <v>-5503.1537839506263</v>
      </c>
      <c r="I1796">
        <v>300</v>
      </c>
      <c r="J1796">
        <f t="shared" si="383"/>
        <v>333.33333333333331</v>
      </c>
      <c r="K1796">
        <f t="shared" si="384"/>
        <v>0</v>
      </c>
      <c r="L1796">
        <f t="shared" si="385"/>
        <v>-5503.1537839506263</v>
      </c>
      <c r="M1796">
        <f t="shared" si="386"/>
        <v>0</v>
      </c>
      <c r="N1796">
        <f t="shared" si="387"/>
        <v>-4952.8384055555634</v>
      </c>
      <c r="O1796">
        <f t="shared" si="388"/>
        <v>-4952.8384055555634</v>
      </c>
      <c r="P1796">
        <f t="shared" si="389"/>
        <v>-4619.5050722222304</v>
      </c>
      <c r="Q1796">
        <f t="shared" si="390"/>
        <v>-4.6195050722222302</v>
      </c>
    </row>
    <row r="1797" spans="1:17" x14ac:dyDescent="0.3">
      <c r="A1797">
        <v>1788</v>
      </c>
      <c r="B1797">
        <v>22.5</v>
      </c>
      <c r="C1797">
        <f t="shared" si="378"/>
        <v>6.25</v>
      </c>
      <c r="D1797">
        <f t="shared" si="379"/>
        <v>15.292968749999998</v>
      </c>
      <c r="E1797">
        <f t="shared" si="380"/>
        <v>225.63</v>
      </c>
      <c r="F1797">
        <f t="shared" si="391"/>
        <v>-1055.5555555555536</v>
      </c>
      <c r="G1797">
        <f t="shared" si="381"/>
        <v>-814.63258680555361</v>
      </c>
      <c r="H1797">
        <f t="shared" si="382"/>
        <v>-5091.4536675347099</v>
      </c>
      <c r="I1797">
        <v>300</v>
      </c>
      <c r="J1797">
        <f t="shared" si="383"/>
        <v>333.33333333333331</v>
      </c>
      <c r="K1797">
        <f t="shared" si="384"/>
        <v>0</v>
      </c>
      <c r="L1797">
        <f t="shared" si="385"/>
        <v>-5091.4536675347099</v>
      </c>
      <c r="M1797">
        <f t="shared" si="386"/>
        <v>0</v>
      </c>
      <c r="N1797">
        <f t="shared" si="387"/>
        <v>-4582.3083007812393</v>
      </c>
      <c r="O1797">
        <f t="shared" si="388"/>
        <v>-4582.3083007812393</v>
      </c>
      <c r="P1797">
        <f t="shared" si="389"/>
        <v>-4248.9749674479062</v>
      </c>
      <c r="Q1797">
        <f t="shared" si="390"/>
        <v>-4.2489749674479063</v>
      </c>
    </row>
    <row r="1798" spans="1:17" x14ac:dyDescent="0.3">
      <c r="A1798">
        <v>1789</v>
      </c>
      <c r="B1798">
        <v>20.5</v>
      </c>
      <c r="C1798">
        <f t="shared" si="378"/>
        <v>5.6944444444444446</v>
      </c>
      <c r="D1798">
        <f t="shared" si="379"/>
        <v>12.695052083333334</v>
      </c>
      <c r="E1798">
        <f t="shared" si="380"/>
        <v>225.63</v>
      </c>
      <c r="F1798">
        <f t="shared" si="391"/>
        <v>-1111.1111111111106</v>
      </c>
      <c r="G1798">
        <f t="shared" si="381"/>
        <v>-872.78605902777736</v>
      </c>
      <c r="H1798">
        <f t="shared" si="382"/>
        <v>-4970.0317250192875</v>
      </c>
      <c r="I1798">
        <v>300</v>
      </c>
      <c r="J1798">
        <f t="shared" si="383"/>
        <v>333.33333333333331</v>
      </c>
      <c r="K1798">
        <f t="shared" si="384"/>
        <v>0</v>
      </c>
      <c r="L1798">
        <f t="shared" si="385"/>
        <v>-4970.0317250192875</v>
      </c>
      <c r="M1798">
        <f t="shared" si="386"/>
        <v>0</v>
      </c>
      <c r="N1798">
        <f t="shared" si="387"/>
        <v>-4473.0285525173585</v>
      </c>
      <c r="O1798">
        <f t="shared" si="388"/>
        <v>-4473.0285525173585</v>
      </c>
      <c r="P1798">
        <f t="shared" si="389"/>
        <v>-4139.6952191840255</v>
      </c>
      <c r="Q1798">
        <f t="shared" si="390"/>
        <v>-4.1396952191840253</v>
      </c>
    </row>
    <row r="1799" spans="1:17" x14ac:dyDescent="0.3">
      <c r="A1799">
        <v>1790</v>
      </c>
      <c r="B1799">
        <v>18.2</v>
      </c>
      <c r="C1799">
        <f t="shared" si="378"/>
        <v>5.0555555555555554</v>
      </c>
      <c r="D1799">
        <f t="shared" si="379"/>
        <v>10.006208333333332</v>
      </c>
      <c r="E1799">
        <f t="shared" si="380"/>
        <v>225.63</v>
      </c>
      <c r="F1799">
        <f t="shared" si="391"/>
        <v>-1277.7777777777785</v>
      </c>
      <c r="G1799">
        <f t="shared" si="381"/>
        <v>-1042.1415694444452</v>
      </c>
      <c r="H1799">
        <f t="shared" si="382"/>
        <v>-5268.6046010802502</v>
      </c>
      <c r="I1799">
        <v>300</v>
      </c>
      <c r="J1799">
        <f t="shared" si="383"/>
        <v>333.33333333333331</v>
      </c>
      <c r="K1799">
        <f t="shared" si="384"/>
        <v>0</v>
      </c>
      <c r="L1799">
        <f t="shared" si="385"/>
        <v>-5268.6046010802502</v>
      </c>
      <c r="M1799">
        <f t="shared" si="386"/>
        <v>0</v>
      </c>
      <c r="N1799">
        <f t="shared" si="387"/>
        <v>-4741.7441409722251</v>
      </c>
      <c r="O1799">
        <f t="shared" si="388"/>
        <v>-4741.7441409722251</v>
      </c>
      <c r="P1799">
        <f t="shared" si="389"/>
        <v>-4408.410807638892</v>
      </c>
      <c r="Q1799">
        <f t="shared" si="390"/>
        <v>-4.4084108076388917</v>
      </c>
    </row>
    <row r="1800" spans="1:17" x14ac:dyDescent="0.3">
      <c r="A1800">
        <v>1791</v>
      </c>
      <c r="B1800">
        <v>15.5</v>
      </c>
      <c r="C1800">
        <f t="shared" si="378"/>
        <v>4.3055555555555554</v>
      </c>
      <c r="D1800">
        <f t="shared" si="379"/>
        <v>7.2575520833333318</v>
      </c>
      <c r="E1800">
        <f t="shared" si="380"/>
        <v>225.63</v>
      </c>
      <c r="F1800">
        <f t="shared" si="391"/>
        <v>-1500</v>
      </c>
      <c r="G1800">
        <f t="shared" si="381"/>
        <v>-1267.1124479166667</v>
      </c>
      <c r="H1800">
        <f t="shared" si="382"/>
        <v>-5455.6230396412038</v>
      </c>
      <c r="I1800">
        <v>300</v>
      </c>
      <c r="J1800">
        <f t="shared" si="383"/>
        <v>333.33333333333331</v>
      </c>
      <c r="K1800">
        <f t="shared" si="384"/>
        <v>0</v>
      </c>
      <c r="L1800">
        <f t="shared" si="385"/>
        <v>-5455.6230396412038</v>
      </c>
      <c r="M1800">
        <f t="shared" si="386"/>
        <v>0</v>
      </c>
      <c r="N1800">
        <f t="shared" si="387"/>
        <v>-4910.0607356770834</v>
      </c>
      <c r="O1800">
        <f t="shared" si="388"/>
        <v>-4910.0607356770834</v>
      </c>
      <c r="P1800">
        <f t="shared" si="389"/>
        <v>-4576.7274023437503</v>
      </c>
      <c r="Q1800">
        <f t="shared" si="390"/>
        <v>-4.5767274023437503</v>
      </c>
    </row>
    <row r="1801" spans="1:17" x14ac:dyDescent="0.3">
      <c r="A1801">
        <v>1792</v>
      </c>
      <c r="B1801">
        <v>12.3</v>
      </c>
      <c r="C1801">
        <f t="shared" si="378"/>
        <v>3.416666666666667</v>
      </c>
      <c r="D1801">
        <f t="shared" si="379"/>
        <v>4.5702187500000004</v>
      </c>
      <c r="E1801">
        <f t="shared" si="380"/>
        <v>225.63</v>
      </c>
      <c r="F1801">
        <f t="shared" si="391"/>
        <v>-1777.7777777777767</v>
      </c>
      <c r="G1801">
        <f t="shared" si="381"/>
        <v>-1547.5775590277767</v>
      </c>
      <c r="H1801">
        <f t="shared" si="382"/>
        <v>-5287.5566600115708</v>
      </c>
      <c r="I1801">
        <v>300</v>
      </c>
      <c r="J1801">
        <f t="shared" si="383"/>
        <v>333.33333333333331</v>
      </c>
      <c r="K1801">
        <f t="shared" si="384"/>
        <v>0</v>
      </c>
      <c r="L1801">
        <f t="shared" si="385"/>
        <v>-5287.5566600115708</v>
      </c>
      <c r="M1801">
        <f t="shared" si="386"/>
        <v>0</v>
      </c>
      <c r="N1801">
        <f t="shared" si="387"/>
        <v>-4758.8009940104139</v>
      </c>
      <c r="O1801">
        <f t="shared" si="388"/>
        <v>-4758.8009940104139</v>
      </c>
      <c r="P1801">
        <f t="shared" si="389"/>
        <v>-4425.4676606770809</v>
      </c>
      <c r="Q1801">
        <f t="shared" si="390"/>
        <v>-4.4254676606770804</v>
      </c>
    </row>
    <row r="1802" spans="1:17" x14ac:dyDescent="0.3">
      <c r="A1802">
        <v>1793</v>
      </c>
      <c r="B1802">
        <v>8.6999999999999993</v>
      </c>
      <c r="C1802">
        <f t="shared" ref="C1802:C1809" si="392">B1802/3.6</f>
        <v>2.4166666666666665</v>
      </c>
      <c r="D1802">
        <f t="shared" ref="D1802:D1809" si="393">0.5*$E$1*$E$2*$E$3*(C1802^2)</f>
        <v>2.2864687499999992</v>
      </c>
      <c r="E1802">
        <f t="shared" ref="E1802:E1809" si="394">$H$1*$H$2*$H$3*COS(0)</f>
        <v>225.63</v>
      </c>
      <c r="F1802">
        <f t="shared" si="391"/>
        <v>-2000.0000000000009</v>
      </c>
      <c r="G1802">
        <f t="shared" ref="G1802:G1809" si="395">D1802+E1802+F1802</f>
        <v>-1772.083531250001</v>
      </c>
      <c r="H1802">
        <f t="shared" ref="H1802:H1809" si="396">G1802*C1802</f>
        <v>-4282.5352005208351</v>
      </c>
      <c r="I1802">
        <v>300</v>
      </c>
      <c r="J1802">
        <f t="shared" ref="J1802:J1809" si="397">I1802/0.9</f>
        <v>333.33333333333331</v>
      </c>
      <c r="K1802">
        <f t="shared" ref="K1802:K1809" si="398">IF(H1802&gt;0,H1802,0)</f>
        <v>0</v>
      </c>
      <c r="L1802">
        <f t="shared" ref="L1802:L1809" si="399">IF(H1802&lt;0,H1802,0)</f>
        <v>-4282.5352005208351</v>
      </c>
      <c r="M1802">
        <f t="shared" ref="M1802:M1809" si="400">K1802/0.9</f>
        <v>0</v>
      </c>
      <c r="N1802">
        <f t="shared" ref="N1802:N1809" si="401">L1802*0.9</f>
        <v>-3854.2816804687518</v>
      </c>
      <c r="O1802">
        <f t="shared" ref="O1802:O1809" si="402">M1802+N1802</f>
        <v>-3854.2816804687518</v>
      </c>
      <c r="P1802">
        <f t="shared" ref="P1802:P1809" si="403">J1802+O1802</f>
        <v>-3520.9483471354183</v>
      </c>
      <c r="Q1802">
        <f t="shared" ref="Q1802:Q1809" si="404">P1802/1000</f>
        <v>-3.5209483471354184</v>
      </c>
    </row>
    <row r="1803" spans="1:17" x14ac:dyDescent="0.3">
      <c r="A1803">
        <v>1794</v>
      </c>
      <c r="B1803">
        <v>5.2</v>
      </c>
      <c r="C1803">
        <f t="shared" si="392"/>
        <v>1.4444444444444444</v>
      </c>
      <c r="D1803">
        <f t="shared" si="393"/>
        <v>0.81683333333333319</v>
      </c>
      <c r="E1803">
        <f t="shared" si="394"/>
        <v>225.63</v>
      </c>
      <c r="F1803">
        <f t="shared" ref="F1803:F1809" si="405">$H$1*((C1803-C1802)/(A1803-A1802))</f>
        <v>-1944.4444444444441</v>
      </c>
      <c r="G1803">
        <f t="shared" si="395"/>
        <v>-1717.9976111111107</v>
      </c>
      <c r="H1803">
        <f t="shared" si="396"/>
        <v>-2481.552104938271</v>
      </c>
      <c r="I1803">
        <v>300</v>
      </c>
      <c r="J1803">
        <f t="shared" si="397"/>
        <v>333.33333333333331</v>
      </c>
      <c r="K1803">
        <f t="shared" si="398"/>
        <v>0</v>
      </c>
      <c r="L1803">
        <f t="shared" si="399"/>
        <v>-2481.552104938271</v>
      </c>
      <c r="M1803">
        <f t="shared" si="400"/>
        <v>0</v>
      </c>
      <c r="N1803">
        <f t="shared" si="401"/>
        <v>-2233.3968944444441</v>
      </c>
      <c r="O1803">
        <f t="shared" si="402"/>
        <v>-2233.3968944444441</v>
      </c>
      <c r="P1803">
        <f t="shared" si="403"/>
        <v>-1900.0635611111109</v>
      </c>
      <c r="Q1803">
        <f t="shared" si="404"/>
        <v>-1.900063561111111</v>
      </c>
    </row>
    <row r="1804" spans="1:17" x14ac:dyDescent="0.3">
      <c r="A1804">
        <v>1795</v>
      </c>
      <c r="B1804">
        <v>0</v>
      </c>
      <c r="C1804">
        <f t="shared" si="392"/>
        <v>0</v>
      </c>
      <c r="D1804">
        <f t="shared" si="393"/>
        <v>0</v>
      </c>
      <c r="E1804">
        <f t="shared" si="394"/>
        <v>225.63</v>
      </c>
      <c r="F1804">
        <f t="shared" si="405"/>
        <v>-2888.8888888888887</v>
      </c>
      <c r="G1804">
        <f t="shared" si="395"/>
        <v>-2663.2588888888886</v>
      </c>
      <c r="H1804">
        <f t="shared" si="396"/>
        <v>0</v>
      </c>
      <c r="I1804">
        <v>300</v>
      </c>
      <c r="J1804">
        <f t="shared" si="397"/>
        <v>333.33333333333331</v>
      </c>
      <c r="K1804">
        <f t="shared" si="398"/>
        <v>0</v>
      </c>
      <c r="L1804">
        <f t="shared" si="399"/>
        <v>0</v>
      </c>
      <c r="M1804">
        <f t="shared" si="400"/>
        <v>0</v>
      </c>
      <c r="N1804">
        <f t="shared" si="401"/>
        <v>0</v>
      </c>
      <c r="O1804">
        <f t="shared" si="402"/>
        <v>0</v>
      </c>
      <c r="P1804">
        <f t="shared" si="403"/>
        <v>333.33333333333331</v>
      </c>
      <c r="Q1804">
        <f t="shared" si="404"/>
        <v>0.33333333333333331</v>
      </c>
    </row>
    <row r="1805" spans="1:17" x14ac:dyDescent="0.3">
      <c r="A1805">
        <v>1796</v>
      </c>
      <c r="B1805">
        <v>0</v>
      </c>
      <c r="C1805">
        <f t="shared" si="392"/>
        <v>0</v>
      </c>
      <c r="D1805">
        <f t="shared" si="393"/>
        <v>0</v>
      </c>
      <c r="E1805">
        <f t="shared" si="394"/>
        <v>225.63</v>
      </c>
      <c r="F1805">
        <f t="shared" si="405"/>
        <v>0</v>
      </c>
      <c r="G1805">
        <f t="shared" si="395"/>
        <v>225.63</v>
      </c>
      <c r="H1805">
        <f t="shared" si="396"/>
        <v>0</v>
      </c>
      <c r="I1805">
        <v>300</v>
      </c>
      <c r="J1805">
        <f t="shared" si="397"/>
        <v>333.33333333333331</v>
      </c>
      <c r="K1805">
        <f t="shared" si="398"/>
        <v>0</v>
      </c>
      <c r="L1805">
        <f t="shared" si="399"/>
        <v>0</v>
      </c>
      <c r="M1805">
        <f t="shared" si="400"/>
        <v>0</v>
      </c>
      <c r="N1805">
        <f t="shared" si="401"/>
        <v>0</v>
      </c>
      <c r="O1805">
        <f t="shared" si="402"/>
        <v>0</v>
      </c>
      <c r="P1805">
        <f t="shared" si="403"/>
        <v>333.33333333333331</v>
      </c>
      <c r="Q1805">
        <f t="shared" si="404"/>
        <v>0.33333333333333331</v>
      </c>
    </row>
    <row r="1806" spans="1:17" x14ac:dyDescent="0.3">
      <c r="A1806">
        <v>1797</v>
      </c>
      <c r="B1806">
        <v>0</v>
      </c>
      <c r="C1806">
        <f t="shared" si="392"/>
        <v>0</v>
      </c>
      <c r="D1806">
        <f t="shared" si="393"/>
        <v>0</v>
      </c>
      <c r="E1806">
        <f t="shared" si="394"/>
        <v>225.63</v>
      </c>
      <c r="F1806">
        <f t="shared" si="405"/>
        <v>0</v>
      </c>
      <c r="G1806">
        <f t="shared" si="395"/>
        <v>225.63</v>
      </c>
      <c r="H1806">
        <f t="shared" si="396"/>
        <v>0</v>
      </c>
      <c r="I1806">
        <v>300</v>
      </c>
      <c r="J1806">
        <f t="shared" si="397"/>
        <v>333.33333333333331</v>
      </c>
      <c r="K1806">
        <f t="shared" si="398"/>
        <v>0</v>
      </c>
      <c r="L1806">
        <f t="shared" si="399"/>
        <v>0</v>
      </c>
      <c r="M1806">
        <f t="shared" si="400"/>
        <v>0</v>
      </c>
      <c r="N1806">
        <f t="shared" si="401"/>
        <v>0</v>
      </c>
      <c r="O1806">
        <f t="shared" si="402"/>
        <v>0</v>
      </c>
      <c r="P1806">
        <f t="shared" si="403"/>
        <v>333.33333333333331</v>
      </c>
      <c r="Q1806">
        <f t="shared" si="404"/>
        <v>0.33333333333333331</v>
      </c>
    </row>
    <row r="1807" spans="1:17" x14ac:dyDescent="0.3">
      <c r="A1807">
        <v>1798</v>
      </c>
      <c r="B1807">
        <v>0</v>
      </c>
      <c r="C1807">
        <f t="shared" si="392"/>
        <v>0</v>
      </c>
      <c r="D1807">
        <f t="shared" si="393"/>
        <v>0</v>
      </c>
      <c r="E1807">
        <f t="shared" si="394"/>
        <v>225.63</v>
      </c>
      <c r="F1807">
        <f t="shared" si="405"/>
        <v>0</v>
      </c>
      <c r="G1807">
        <f t="shared" si="395"/>
        <v>225.63</v>
      </c>
      <c r="H1807">
        <f t="shared" si="396"/>
        <v>0</v>
      </c>
      <c r="I1807">
        <v>300</v>
      </c>
      <c r="J1807">
        <f t="shared" si="397"/>
        <v>333.33333333333331</v>
      </c>
      <c r="K1807">
        <f t="shared" si="398"/>
        <v>0</v>
      </c>
      <c r="L1807">
        <f t="shared" si="399"/>
        <v>0</v>
      </c>
      <c r="M1807">
        <f t="shared" si="400"/>
        <v>0</v>
      </c>
      <c r="N1807">
        <f t="shared" si="401"/>
        <v>0</v>
      </c>
      <c r="O1807">
        <f t="shared" si="402"/>
        <v>0</v>
      </c>
      <c r="P1807">
        <f t="shared" si="403"/>
        <v>333.33333333333331</v>
      </c>
      <c r="Q1807">
        <f t="shared" si="404"/>
        <v>0.33333333333333331</v>
      </c>
    </row>
    <row r="1808" spans="1:17" x14ac:dyDescent="0.3">
      <c r="A1808">
        <v>1799</v>
      </c>
      <c r="B1808">
        <v>0</v>
      </c>
      <c r="C1808">
        <f t="shared" si="392"/>
        <v>0</v>
      </c>
      <c r="D1808">
        <f t="shared" si="393"/>
        <v>0</v>
      </c>
      <c r="E1808">
        <f t="shared" si="394"/>
        <v>225.63</v>
      </c>
      <c r="F1808">
        <f t="shared" si="405"/>
        <v>0</v>
      </c>
      <c r="G1808">
        <f t="shared" si="395"/>
        <v>225.63</v>
      </c>
      <c r="H1808">
        <f t="shared" si="396"/>
        <v>0</v>
      </c>
      <c r="I1808">
        <v>300</v>
      </c>
      <c r="J1808">
        <f t="shared" si="397"/>
        <v>333.33333333333331</v>
      </c>
      <c r="K1808">
        <f t="shared" si="398"/>
        <v>0</v>
      </c>
      <c r="L1808">
        <f t="shared" si="399"/>
        <v>0</v>
      </c>
      <c r="M1808">
        <f t="shared" si="400"/>
        <v>0</v>
      </c>
      <c r="N1808">
        <f t="shared" si="401"/>
        <v>0</v>
      </c>
      <c r="O1808">
        <f t="shared" si="402"/>
        <v>0</v>
      </c>
      <c r="P1808">
        <f t="shared" si="403"/>
        <v>333.33333333333331</v>
      </c>
      <c r="Q1808">
        <f t="shared" si="404"/>
        <v>0.33333333333333331</v>
      </c>
    </row>
    <row r="1809" spans="1:17" x14ac:dyDescent="0.3">
      <c r="A1809">
        <v>1800</v>
      </c>
      <c r="B1809">
        <v>0</v>
      </c>
      <c r="C1809">
        <f t="shared" si="392"/>
        <v>0</v>
      </c>
      <c r="D1809">
        <f t="shared" si="393"/>
        <v>0</v>
      </c>
      <c r="E1809">
        <f t="shared" si="394"/>
        <v>225.63</v>
      </c>
      <c r="F1809">
        <f t="shared" si="405"/>
        <v>0</v>
      </c>
      <c r="G1809">
        <f t="shared" si="395"/>
        <v>225.63</v>
      </c>
      <c r="H1809">
        <f t="shared" si="396"/>
        <v>0</v>
      </c>
      <c r="I1809">
        <v>300</v>
      </c>
      <c r="J1809">
        <f t="shared" si="397"/>
        <v>333.33333333333331</v>
      </c>
      <c r="K1809">
        <f t="shared" si="398"/>
        <v>0</v>
      </c>
      <c r="L1809">
        <f t="shared" si="399"/>
        <v>0</v>
      </c>
      <c r="M1809">
        <f t="shared" si="400"/>
        <v>0</v>
      </c>
      <c r="N1809">
        <f t="shared" si="401"/>
        <v>0</v>
      </c>
      <c r="O1809">
        <f t="shared" si="402"/>
        <v>0</v>
      </c>
      <c r="P1809">
        <f t="shared" si="403"/>
        <v>333.33333333333331</v>
      </c>
      <c r="Q1809">
        <f t="shared" si="404"/>
        <v>0.33333333333333331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D3EC7-F869-4B59-99D9-42C535D6E3C8}">
  <dimension ref="A1:M1809"/>
  <sheetViews>
    <sheetView zoomScale="99" zoomScaleNormal="106" workbookViewId="0">
      <pane ySplit="8" topLeftCell="A9" activePane="bottomLeft" state="frozen"/>
      <selection pane="bottomLeft" activeCell="C11" sqref="C11"/>
    </sheetView>
  </sheetViews>
  <sheetFormatPr defaultColWidth="11.5546875" defaultRowHeight="14.4" x14ac:dyDescent="0.3"/>
  <cols>
    <col min="2" max="2" width="22" bestFit="1" customWidth="1"/>
    <col min="4" max="4" width="19.5546875" bestFit="1" customWidth="1"/>
    <col min="5" max="5" width="18.109375" bestFit="1" customWidth="1"/>
    <col min="6" max="6" width="16.44140625" bestFit="1" customWidth="1"/>
  </cols>
  <sheetData>
    <row r="1" spans="1:13" x14ac:dyDescent="0.3">
      <c r="A1" t="s">
        <v>0</v>
      </c>
    </row>
    <row r="2" spans="1:13" x14ac:dyDescent="0.3">
      <c r="D2" t="s">
        <v>60</v>
      </c>
    </row>
    <row r="4" spans="1:13" x14ac:dyDescent="0.3">
      <c r="C4" t="s">
        <v>61</v>
      </c>
    </row>
    <row r="7" spans="1:13" x14ac:dyDescent="0.3">
      <c r="M7" t="s">
        <v>58</v>
      </c>
    </row>
    <row r="8" spans="1:13" x14ac:dyDescent="0.3">
      <c r="A8" s="1" t="s">
        <v>1</v>
      </c>
      <c r="B8" s="1" t="s">
        <v>48</v>
      </c>
      <c r="C8" s="1" t="s">
        <v>57</v>
      </c>
      <c r="D8" s="1" t="s">
        <v>55</v>
      </c>
      <c r="E8" s="1" t="s">
        <v>54</v>
      </c>
      <c r="F8" s="1" t="s">
        <v>56</v>
      </c>
      <c r="G8" s="1" t="s">
        <v>49</v>
      </c>
      <c r="M8" t="s">
        <v>59</v>
      </c>
    </row>
    <row r="9" spans="1:13" x14ac:dyDescent="0.3">
      <c r="A9">
        <v>0</v>
      </c>
      <c r="B9">
        <v>0.33333333333333331</v>
      </c>
      <c r="C9">
        <v>60</v>
      </c>
      <c r="D9">
        <f>IF(B9&gt;0,IF(C9&lt;55,MIN(0.05*B9,12.4),MIN(0.3*B9,12.4)),IF(B9&lt;0,IF(C9&lt;55,MIN(ABS(B9),12.4),MIN(ABS(B9),7.44)),0))</f>
        <v>9.9999999999999992E-2</v>
      </c>
      <c r="E9">
        <f>IF(B9&gt;0,MAX(B9-D9,2.5),0)</f>
        <v>2.5</v>
      </c>
    </row>
    <row r="10" spans="1:13" x14ac:dyDescent="0.3">
      <c r="A10">
        <v>1</v>
      </c>
      <c r="B10">
        <v>0.33333333333333331</v>
      </c>
      <c r="C10">
        <f>MIN(65, MAX(50,C9-(D9*(1/3600)/1.24) + (E9-B9)*(1/3600)/1.24))</f>
        <v>60.000462962962963</v>
      </c>
      <c r="D10">
        <f t="shared" ref="D10:D73" si="0">IF(B10&gt;0,IF(C10&lt;55,MIN(0.05*B10,12.4),MIN(0.3*B10,12.4)),IF(B10&lt;0,IF(C10&lt;55,MIN(ABS(B10),12.4),MIN(ABS(B10),7.44)),0))</f>
        <v>9.9999999999999992E-2</v>
      </c>
      <c r="E10">
        <f t="shared" ref="E10:E73" si="1">IF(B10&gt;0,MAX(B10-D10,2.5),0)</f>
        <v>2.5</v>
      </c>
    </row>
    <row r="11" spans="1:13" x14ac:dyDescent="0.3">
      <c r="A11">
        <v>2</v>
      </c>
      <c r="B11">
        <v>0.33333333333333331</v>
      </c>
      <c r="C11">
        <f t="shared" ref="C11:C74" si="2">MIN(65, MAX(50,C10-(D10*(1/3600)/1.24) + (E10-B10)*(1/3600)/1.24))</f>
        <v>60.000925925925927</v>
      </c>
      <c r="D11">
        <f t="shared" si="0"/>
        <v>9.9999999999999992E-2</v>
      </c>
      <c r="E11">
        <f t="shared" si="1"/>
        <v>2.5</v>
      </c>
    </row>
    <row r="12" spans="1:13" x14ac:dyDescent="0.3">
      <c r="A12">
        <v>3</v>
      </c>
      <c r="B12">
        <v>0.33333333333333331</v>
      </c>
      <c r="C12">
        <f t="shared" si="2"/>
        <v>60.00138888888889</v>
      </c>
      <c r="D12">
        <f t="shared" si="0"/>
        <v>9.9999999999999992E-2</v>
      </c>
      <c r="E12">
        <f t="shared" si="1"/>
        <v>2.5</v>
      </c>
    </row>
    <row r="13" spans="1:13" x14ac:dyDescent="0.3">
      <c r="A13">
        <v>4</v>
      </c>
      <c r="B13">
        <v>0.33333333333333331</v>
      </c>
      <c r="C13">
        <f t="shared" si="2"/>
        <v>60.001851851851853</v>
      </c>
      <c r="D13">
        <f t="shared" si="0"/>
        <v>9.9999999999999992E-2</v>
      </c>
      <c r="E13">
        <f t="shared" si="1"/>
        <v>2.5</v>
      </c>
    </row>
    <row r="14" spans="1:13" x14ac:dyDescent="0.3">
      <c r="A14">
        <v>5</v>
      </c>
      <c r="B14">
        <v>0.33333333333333331</v>
      </c>
      <c r="C14">
        <f>MIN(65, MAX(50,C13-(D13*(1/3600)/1.24) + (E13-B13)*(1/3600)/1.24))</f>
        <v>60.002314814814817</v>
      </c>
      <c r="D14">
        <f t="shared" si="0"/>
        <v>9.9999999999999992E-2</v>
      </c>
      <c r="E14">
        <f t="shared" si="1"/>
        <v>2.5</v>
      </c>
    </row>
    <row r="15" spans="1:13" x14ac:dyDescent="0.3">
      <c r="A15">
        <v>6</v>
      </c>
      <c r="B15">
        <v>0.33333333333333331</v>
      </c>
      <c r="C15">
        <f t="shared" si="2"/>
        <v>60.00277777777778</v>
      </c>
      <c r="D15">
        <f t="shared" si="0"/>
        <v>9.9999999999999992E-2</v>
      </c>
      <c r="E15">
        <f t="shared" si="1"/>
        <v>2.5</v>
      </c>
    </row>
    <row r="16" spans="1:13" x14ac:dyDescent="0.3">
      <c r="A16">
        <v>7</v>
      </c>
      <c r="B16">
        <v>0.33333333333333331</v>
      </c>
      <c r="C16">
        <f t="shared" si="2"/>
        <v>60.003240740740743</v>
      </c>
      <c r="D16">
        <f t="shared" si="0"/>
        <v>9.9999999999999992E-2</v>
      </c>
      <c r="E16">
        <f t="shared" si="1"/>
        <v>2.5</v>
      </c>
    </row>
    <row r="17" spans="1:5" x14ac:dyDescent="0.3">
      <c r="A17">
        <v>8</v>
      </c>
      <c r="B17">
        <v>0.33333333333333331</v>
      </c>
      <c r="C17">
        <f t="shared" si="2"/>
        <v>60.003703703703707</v>
      </c>
      <c r="D17">
        <f t="shared" si="0"/>
        <v>9.9999999999999992E-2</v>
      </c>
      <c r="E17">
        <f t="shared" si="1"/>
        <v>2.5</v>
      </c>
    </row>
    <row r="18" spans="1:5" x14ac:dyDescent="0.3">
      <c r="A18">
        <v>9</v>
      </c>
      <c r="B18">
        <v>0.33333333333333331</v>
      </c>
      <c r="C18">
        <f t="shared" si="2"/>
        <v>60.00416666666667</v>
      </c>
      <c r="D18">
        <f t="shared" si="0"/>
        <v>9.9999999999999992E-2</v>
      </c>
      <c r="E18">
        <f t="shared" si="1"/>
        <v>2.5</v>
      </c>
    </row>
    <row r="19" spans="1:5" x14ac:dyDescent="0.3">
      <c r="A19">
        <v>10</v>
      </c>
      <c r="B19">
        <v>0.33333333333333331</v>
      </c>
      <c r="C19">
        <f t="shared" si="2"/>
        <v>60.004629629629633</v>
      </c>
      <c r="D19">
        <f t="shared" si="0"/>
        <v>9.9999999999999992E-2</v>
      </c>
      <c r="E19">
        <f t="shared" si="1"/>
        <v>2.5</v>
      </c>
    </row>
    <row r="20" spans="1:5" x14ac:dyDescent="0.3">
      <c r="A20">
        <v>11</v>
      </c>
      <c r="B20">
        <v>0.33333333333333331</v>
      </c>
      <c r="C20">
        <f t="shared" si="2"/>
        <v>60.005092592592597</v>
      </c>
      <c r="D20">
        <f t="shared" si="0"/>
        <v>9.9999999999999992E-2</v>
      </c>
      <c r="E20">
        <f t="shared" si="1"/>
        <v>2.5</v>
      </c>
    </row>
    <row r="21" spans="1:5" x14ac:dyDescent="0.3">
      <c r="A21">
        <v>12</v>
      </c>
      <c r="B21">
        <v>0.35411989626200274</v>
      </c>
      <c r="C21">
        <f t="shared" si="2"/>
        <v>60.00555555555556</v>
      </c>
      <c r="D21">
        <f t="shared" si="0"/>
        <v>0.10623596887860082</v>
      </c>
      <c r="E21">
        <f t="shared" si="1"/>
        <v>2.5</v>
      </c>
    </row>
    <row r="22" spans="1:5" x14ac:dyDescent="0.3">
      <c r="A22">
        <v>13</v>
      </c>
      <c r="B22">
        <v>0.8890080494470165</v>
      </c>
      <c r="C22">
        <f t="shared" si="2"/>
        <v>60.006012465083977</v>
      </c>
      <c r="D22">
        <f t="shared" si="0"/>
        <v>0.26670241483410495</v>
      </c>
      <c r="E22">
        <f t="shared" si="1"/>
        <v>2.5</v>
      </c>
    </row>
    <row r="23" spans="1:5" x14ac:dyDescent="0.3">
      <c r="A23">
        <v>14</v>
      </c>
      <c r="B23">
        <v>4.1367773842592586</v>
      </c>
      <c r="C23">
        <f t="shared" si="2"/>
        <v>60.006313605212945</v>
      </c>
      <c r="D23">
        <f t="shared" si="0"/>
        <v>1.2410332152777774</v>
      </c>
      <c r="E23">
        <f t="shared" si="1"/>
        <v>2.8957441689814809</v>
      </c>
    </row>
    <row r="24" spans="1:5" x14ac:dyDescent="0.3">
      <c r="A24">
        <v>15</v>
      </c>
      <c r="B24">
        <v>8.670693862847223</v>
      </c>
      <c r="C24">
        <f t="shared" si="2"/>
        <v>60.005757586747315</v>
      </c>
      <c r="D24">
        <f t="shared" si="0"/>
        <v>2.6012081588541669</v>
      </c>
      <c r="E24">
        <f t="shared" si="1"/>
        <v>6.0694857039930561</v>
      </c>
    </row>
    <row r="25" spans="1:5" x14ac:dyDescent="0.3">
      <c r="A25">
        <v>16</v>
      </c>
      <c r="B25">
        <v>8.4544916577717757</v>
      </c>
      <c r="C25">
        <f t="shared" si="2"/>
        <v>60.004592170905532</v>
      </c>
      <c r="D25">
        <f t="shared" si="0"/>
        <v>2.5363474973315325</v>
      </c>
      <c r="E25">
        <f t="shared" si="1"/>
        <v>5.9181441604402432</v>
      </c>
    </row>
    <row r="26" spans="1:5" x14ac:dyDescent="0.3">
      <c r="A26">
        <v>17</v>
      </c>
      <c r="B26">
        <v>12.566893405242622</v>
      </c>
      <c r="C26">
        <f t="shared" si="2"/>
        <v>60.003455814499922</v>
      </c>
      <c r="D26">
        <f t="shared" si="0"/>
        <v>3.7700680215727864</v>
      </c>
      <c r="E26">
        <f t="shared" si="1"/>
        <v>8.7968253836698356</v>
      </c>
    </row>
    <row r="27" spans="1:5" x14ac:dyDescent="0.3">
      <c r="A27">
        <v>18</v>
      </c>
      <c r="B27">
        <v>19.799850577739207</v>
      </c>
      <c r="C27">
        <f t="shared" si="2"/>
        <v>60.001766715923942</v>
      </c>
      <c r="D27">
        <f t="shared" si="0"/>
        <v>5.9399551733217617</v>
      </c>
      <c r="E27">
        <f t="shared" si="1"/>
        <v>13.859895404417445</v>
      </c>
    </row>
    <row r="28" spans="1:5" x14ac:dyDescent="0.3">
      <c r="A28">
        <v>19</v>
      </c>
      <c r="B28">
        <v>21.477911351165982</v>
      </c>
      <c r="C28">
        <f t="shared" si="2"/>
        <v>59.999105445684997</v>
      </c>
      <c r="D28">
        <f t="shared" si="0"/>
        <v>6.4433734053497949</v>
      </c>
      <c r="E28">
        <f t="shared" si="1"/>
        <v>15.034537945816187</v>
      </c>
    </row>
    <row r="29" spans="1:5" x14ac:dyDescent="0.3">
      <c r="A29">
        <v>20</v>
      </c>
      <c r="B29">
        <v>9.5153489502957704</v>
      </c>
      <c r="C29">
        <f t="shared" si="2"/>
        <v>59.996218629643174</v>
      </c>
      <c r="D29">
        <f t="shared" si="0"/>
        <v>2.8546046850887312</v>
      </c>
      <c r="E29">
        <f t="shared" si="1"/>
        <v>6.6607442652070397</v>
      </c>
    </row>
    <row r="30" spans="1:5" x14ac:dyDescent="0.3">
      <c r="A30">
        <v>21</v>
      </c>
      <c r="B30">
        <v>5.3880041374099843</v>
      </c>
      <c r="C30">
        <f t="shared" si="2"/>
        <v>59.994939684891797</v>
      </c>
      <c r="D30">
        <f t="shared" si="0"/>
        <v>1.6164012412229953</v>
      </c>
      <c r="E30">
        <f t="shared" si="1"/>
        <v>3.7716028961869892</v>
      </c>
    </row>
    <row r="31" spans="1:5" x14ac:dyDescent="0.3">
      <c r="A31">
        <v>22</v>
      </c>
      <c r="B31">
        <v>3.4859416569144339</v>
      </c>
      <c r="C31">
        <f t="shared" si="2"/>
        <v>59.994215490787305</v>
      </c>
      <c r="D31">
        <f t="shared" si="0"/>
        <v>1.0457824970743301</v>
      </c>
      <c r="E31">
        <f t="shared" si="1"/>
        <v>2.5</v>
      </c>
    </row>
    <row r="32" spans="1:5" x14ac:dyDescent="0.3">
      <c r="A32">
        <v>23</v>
      </c>
      <c r="B32">
        <v>5.0307891358024754</v>
      </c>
      <c r="C32">
        <f t="shared" si="2"/>
        <v>59.993760355448153</v>
      </c>
      <c r="D32">
        <f t="shared" si="0"/>
        <v>1.5092367407407425</v>
      </c>
      <c r="E32">
        <f t="shared" si="1"/>
        <v>3.5215523950617329</v>
      </c>
    </row>
    <row r="33" spans="1:5" x14ac:dyDescent="0.3">
      <c r="A33">
        <v>24</v>
      </c>
      <c r="B33">
        <v>4.0864913319830354</v>
      </c>
      <c r="C33">
        <f t="shared" si="2"/>
        <v>59.993084174112688</v>
      </c>
      <c r="D33">
        <f t="shared" si="0"/>
        <v>1.2259473995949106</v>
      </c>
      <c r="E33">
        <f t="shared" si="1"/>
        <v>2.8605439323881248</v>
      </c>
    </row>
    <row r="34" spans="1:5" x14ac:dyDescent="0.3">
      <c r="A34">
        <v>25</v>
      </c>
      <c r="B34">
        <v>11.728680048010958</v>
      </c>
      <c r="C34">
        <f t="shared" si="2"/>
        <v>59.992534914525059</v>
      </c>
      <c r="D34">
        <f t="shared" si="0"/>
        <v>3.5186040144032873</v>
      </c>
      <c r="E34">
        <f t="shared" si="1"/>
        <v>8.2100760336076704</v>
      </c>
    </row>
    <row r="35" spans="1:5" x14ac:dyDescent="0.3">
      <c r="A35">
        <v>26</v>
      </c>
      <c r="B35">
        <v>8.8742768768218419</v>
      </c>
      <c r="C35">
        <f t="shared" si="2"/>
        <v>59.990958479034738</v>
      </c>
      <c r="D35">
        <f t="shared" si="0"/>
        <v>2.6622830630465524</v>
      </c>
      <c r="E35">
        <f t="shared" si="1"/>
        <v>6.2119938137752895</v>
      </c>
    </row>
    <row r="36" spans="1:5" x14ac:dyDescent="0.3">
      <c r="A36">
        <v>27</v>
      </c>
      <c r="B36">
        <v>15.941227223401091</v>
      </c>
      <c r="C36">
        <f t="shared" si="2"/>
        <v>59.989765699884622</v>
      </c>
      <c r="D36">
        <f t="shared" si="0"/>
        <v>4.7823681670203273</v>
      </c>
      <c r="E36">
        <f t="shared" si="1"/>
        <v>11.158859056380763</v>
      </c>
    </row>
    <row r="37" spans="1:5" x14ac:dyDescent="0.3">
      <c r="A37">
        <v>28</v>
      </c>
      <c r="B37">
        <v>19.028531592078149</v>
      </c>
      <c r="C37">
        <f t="shared" si="2"/>
        <v>59.987623061816954</v>
      </c>
      <c r="D37">
        <f t="shared" si="0"/>
        <v>5.708559477623445</v>
      </c>
      <c r="E37">
        <f t="shared" si="1"/>
        <v>13.319972114454703</v>
      </c>
    </row>
    <row r="38" spans="1:5" x14ac:dyDescent="0.3">
      <c r="A38">
        <v>29</v>
      </c>
      <c r="B38">
        <v>20.374517320066019</v>
      </c>
      <c r="C38">
        <f t="shared" si="2"/>
        <v>59.98506546348468</v>
      </c>
      <c r="D38">
        <f t="shared" si="0"/>
        <v>6.1123551960198057</v>
      </c>
      <c r="E38">
        <f t="shared" si="1"/>
        <v>14.262162124046213</v>
      </c>
    </row>
    <row r="39" spans="1:5" x14ac:dyDescent="0.3">
      <c r="A39">
        <v>30</v>
      </c>
      <c r="B39">
        <v>19.445778620005992</v>
      </c>
      <c r="C39">
        <f t="shared" si="2"/>
        <v>59.982326953092205</v>
      </c>
      <c r="D39">
        <f t="shared" si="0"/>
        <v>5.8337335860017978</v>
      </c>
      <c r="E39">
        <f t="shared" si="1"/>
        <v>13.612045034004193</v>
      </c>
    </row>
    <row r="40" spans="1:5" x14ac:dyDescent="0.3">
      <c r="A40">
        <v>31</v>
      </c>
      <c r="B40">
        <v>12.753570963541682</v>
      </c>
      <c r="C40">
        <f t="shared" si="2"/>
        <v>59.979713273170155</v>
      </c>
      <c r="D40">
        <f t="shared" si="0"/>
        <v>3.8260712890625044</v>
      </c>
      <c r="E40">
        <f t="shared" si="1"/>
        <v>8.9274996744791775</v>
      </c>
    </row>
    <row r="41" spans="1:5" x14ac:dyDescent="0.3">
      <c r="A41">
        <v>32</v>
      </c>
      <c r="B41">
        <v>10.045252661929847</v>
      </c>
      <c r="C41">
        <f t="shared" si="2"/>
        <v>59.977999083524516</v>
      </c>
      <c r="D41">
        <f t="shared" si="0"/>
        <v>3.013575798578954</v>
      </c>
      <c r="E41">
        <f t="shared" si="1"/>
        <v>7.0316768633508939</v>
      </c>
    </row>
    <row r="42" spans="1:5" x14ac:dyDescent="0.3">
      <c r="A42">
        <v>33</v>
      </c>
      <c r="B42">
        <v>8.6957567422196327</v>
      </c>
      <c r="C42">
        <f t="shared" si="2"/>
        <v>59.976648915155984</v>
      </c>
      <c r="D42">
        <f t="shared" si="0"/>
        <v>2.6087270226658896</v>
      </c>
      <c r="E42">
        <f t="shared" si="1"/>
        <v>6.0870297195537431</v>
      </c>
    </row>
    <row r="43" spans="1:5" x14ac:dyDescent="0.3">
      <c r="A43">
        <v>34</v>
      </c>
      <c r="B43">
        <v>8.0479604732510381</v>
      </c>
      <c r="C43">
        <f t="shared" si="2"/>
        <v>59.975480130647618</v>
      </c>
      <c r="D43">
        <f t="shared" si="0"/>
        <v>2.4143881419753113</v>
      </c>
      <c r="E43">
        <f t="shared" si="1"/>
        <v>5.6335723312757269</v>
      </c>
    </row>
    <row r="44" spans="1:5" x14ac:dyDescent="0.3">
      <c r="A44">
        <v>35</v>
      </c>
      <c r="B44">
        <v>5.0168980061514263</v>
      </c>
      <c r="C44">
        <f t="shared" si="2"/>
        <v>59.974398415530253</v>
      </c>
      <c r="D44">
        <f t="shared" si="0"/>
        <v>1.5050694018454278</v>
      </c>
      <c r="E44">
        <f t="shared" si="1"/>
        <v>3.5118286043059985</v>
      </c>
    </row>
    <row r="45" spans="1:5" x14ac:dyDescent="0.3">
      <c r="A45">
        <v>36</v>
      </c>
      <c r="B45">
        <v>1.9428073276749294</v>
      </c>
      <c r="C45">
        <f t="shared" si="2"/>
        <v>59.973724101282109</v>
      </c>
      <c r="D45">
        <f t="shared" si="0"/>
        <v>0.58284219830247874</v>
      </c>
      <c r="E45">
        <f t="shared" si="1"/>
        <v>2.5</v>
      </c>
    </row>
    <row r="46" spans="1:5" x14ac:dyDescent="0.3">
      <c r="A46">
        <v>37</v>
      </c>
      <c r="B46">
        <v>-5.5659362065104041</v>
      </c>
      <c r="C46">
        <f t="shared" si="2"/>
        <v>59.973718355420552</v>
      </c>
      <c r="D46">
        <f t="shared" si="0"/>
        <v>5.5659362065104041</v>
      </c>
      <c r="E46">
        <f t="shared" si="1"/>
        <v>0</v>
      </c>
    </row>
    <row r="47" spans="1:5" x14ac:dyDescent="0.3">
      <c r="A47">
        <v>38</v>
      </c>
      <c r="B47">
        <v>-12.452956695052134</v>
      </c>
      <c r="C47">
        <f t="shared" si="2"/>
        <v>59.973718355420552</v>
      </c>
      <c r="D47">
        <f t="shared" si="0"/>
        <v>7.44</v>
      </c>
      <c r="E47">
        <f t="shared" si="1"/>
        <v>0</v>
      </c>
    </row>
    <row r="48" spans="1:5" x14ac:dyDescent="0.3">
      <c r="A48">
        <v>39</v>
      </c>
      <c r="B48">
        <v>-12.099831267361106</v>
      </c>
      <c r="C48">
        <f t="shared" si="2"/>
        <v>59.974841329590589</v>
      </c>
      <c r="D48">
        <f t="shared" si="0"/>
        <v>7.44</v>
      </c>
      <c r="E48">
        <f t="shared" si="1"/>
        <v>0</v>
      </c>
    </row>
    <row r="49" spans="1:5" x14ac:dyDescent="0.3">
      <c r="A49">
        <v>40</v>
      </c>
      <c r="B49">
        <v>-8.935480097916658</v>
      </c>
      <c r="C49">
        <f t="shared" si="2"/>
        <v>59.975885198602093</v>
      </c>
      <c r="D49">
        <f t="shared" si="0"/>
        <v>7.44</v>
      </c>
      <c r="E49">
        <f t="shared" si="1"/>
        <v>0</v>
      </c>
    </row>
    <row r="50" spans="1:5" x14ac:dyDescent="0.3">
      <c r="A50">
        <v>41</v>
      </c>
      <c r="B50">
        <v>-7.9082678516493115</v>
      </c>
      <c r="C50">
        <f t="shared" si="2"/>
        <v>59.976220207584603</v>
      </c>
      <c r="D50">
        <f t="shared" si="0"/>
        <v>7.44</v>
      </c>
      <c r="E50">
        <f t="shared" si="1"/>
        <v>0</v>
      </c>
    </row>
    <row r="51" spans="1:5" x14ac:dyDescent="0.3">
      <c r="A51">
        <v>42</v>
      </c>
      <c r="B51">
        <v>-11.138328072916659</v>
      </c>
      <c r="C51">
        <f t="shared" si="2"/>
        <v>59.976325106296891</v>
      </c>
      <c r="D51">
        <f t="shared" si="0"/>
        <v>7.44</v>
      </c>
      <c r="E51">
        <f t="shared" si="1"/>
        <v>0</v>
      </c>
    </row>
    <row r="52" spans="1:5" x14ac:dyDescent="0.3">
      <c r="A52">
        <v>43</v>
      </c>
      <c r="B52">
        <v>-11.72724876067708</v>
      </c>
      <c r="C52">
        <f t="shared" si="2"/>
        <v>59.977153584807851</v>
      </c>
      <c r="D52">
        <f t="shared" si="0"/>
        <v>7.44</v>
      </c>
      <c r="E52">
        <f t="shared" si="1"/>
        <v>0</v>
      </c>
    </row>
    <row r="53" spans="1:5" x14ac:dyDescent="0.3">
      <c r="A53">
        <v>44</v>
      </c>
      <c r="B53">
        <v>-7.2734591270833411</v>
      </c>
      <c r="C53">
        <f t="shared" si="2"/>
        <v>59.978113989996174</v>
      </c>
      <c r="D53">
        <f t="shared" si="0"/>
        <v>7.2734591270833411</v>
      </c>
      <c r="E53">
        <f t="shared" si="1"/>
        <v>0</v>
      </c>
    </row>
    <row r="54" spans="1:5" x14ac:dyDescent="0.3">
      <c r="A54">
        <v>45</v>
      </c>
      <c r="B54">
        <v>-2.1924155743923572</v>
      </c>
      <c r="C54">
        <f t="shared" si="2"/>
        <v>59.978113989996174</v>
      </c>
      <c r="D54">
        <f t="shared" si="0"/>
        <v>2.1924155743923572</v>
      </c>
      <c r="E54">
        <f t="shared" si="1"/>
        <v>0</v>
      </c>
    </row>
    <row r="55" spans="1:5" x14ac:dyDescent="0.3">
      <c r="A55">
        <v>46</v>
      </c>
      <c r="B55">
        <v>0.13149431666666253</v>
      </c>
      <c r="C55">
        <f t="shared" si="2"/>
        <v>59.978113989996174</v>
      </c>
      <c r="D55">
        <f t="shared" si="0"/>
        <v>3.9448294999998759E-2</v>
      </c>
      <c r="E55">
        <f t="shared" si="1"/>
        <v>2.5</v>
      </c>
    </row>
    <row r="56" spans="1:5" x14ac:dyDescent="0.3">
      <c r="A56">
        <v>47</v>
      </c>
      <c r="B56">
        <v>-0.94822266276040845</v>
      </c>
      <c r="C56">
        <f t="shared" si="2"/>
        <v>59.978635732242665</v>
      </c>
      <c r="D56">
        <f t="shared" si="0"/>
        <v>0.94822266276040845</v>
      </c>
      <c r="E56">
        <f t="shared" si="1"/>
        <v>0</v>
      </c>
    </row>
    <row r="57" spans="1:5" x14ac:dyDescent="0.3">
      <c r="A57">
        <v>48</v>
      </c>
      <c r="B57">
        <v>-1.3928340444444507</v>
      </c>
      <c r="C57">
        <f t="shared" si="2"/>
        <v>59.978635732242665</v>
      </c>
      <c r="D57">
        <f t="shared" si="0"/>
        <v>1.3928340444444507</v>
      </c>
      <c r="E57">
        <f t="shared" si="1"/>
        <v>0</v>
      </c>
    </row>
    <row r="58" spans="1:5" x14ac:dyDescent="0.3">
      <c r="A58">
        <v>49</v>
      </c>
      <c r="B58">
        <v>-0.10335462291666124</v>
      </c>
      <c r="C58">
        <f t="shared" si="2"/>
        <v>59.978635732242665</v>
      </c>
      <c r="D58">
        <f t="shared" si="0"/>
        <v>0.10335462291666124</v>
      </c>
      <c r="E58">
        <f t="shared" si="1"/>
        <v>0</v>
      </c>
    </row>
    <row r="59" spans="1:5" x14ac:dyDescent="0.3">
      <c r="A59">
        <v>50</v>
      </c>
      <c r="B59">
        <v>1.625488119855967</v>
      </c>
      <c r="C59">
        <f t="shared" si="2"/>
        <v>59.978635732242665</v>
      </c>
      <c r="D59">
        <f t="shared" si="0"/>
        <v>0.48764643595679008</v>
      </c>
      <c r="E59">
        <f t="shared" si="1"/>
        <v>2.5</v>
      </c>
    </row>
    <row r="60" spans="1:5" x14ac:dyDescent="0.3">
      <c r="A60">
        <v>51</v>
      </c>
      <c r="B60">
        <v>0.40075109825102345</v>
      </c>
      <c r="C60">
        <f t="shared" si="2"/>
        <v>59.978722395648624</v>
      </c>
      <c r="D60">
        <f t="shared" si="0"/>
        <v>0.12022532947530704</v>
      </c>
      <c r="E60">
        <f t="shared" si="1"/>
        <v>2.5</v>
      </c>
    </row>
    <row r="61" spans="1:5" x14ac:dyDescent="0.3">
      <c r="A61">
        <v>52</v>
      </c>
      <c r="B61">
        <v>-2.4587876066840284</v>
      </c>
      <c r="C61">
        <f t="shared" si="2"/>
        <v>59.979165725301911</v>
      </c>
      <c r="D61">
        <f t="shared" si="0"/>
        <v>2.4587876066840284</v>
      </c>
      <c r="E61">
        <f t="shared" si="1"/>
        <v>0</v>
      </c>
    </row>
    <row r="62" spans="1:5" x14ac:dyDescent="0.3">
      <c r="A62">
        <v>53</v>
      </c>
      <c r="B62">
        <v>-3.6413062016493032</v>
      </c>
      <c r="C62">
        <f t="shared" si="2"/>
        <v>59.979165725301911</v>
      </c>
      <c r="D62">
        <f t="shared" si="0"/>
        <v>3.6413062016493032</v>
      </c>
      <c r="E62">
        <f t="shared" si="1"/>
        <v>0</v>
      </c>
    </row>
    <row r="63" spans="1:5" x14ac:dyDescent="0.3">
      <c r="A63">
        <v>54</v>
      </c>
      <c r="B63">
        <v>-0.65131249592014095</v>
      </c>
      <c r="C63">
        <f t="shared" si="2"/>
        <v>59.979165725301911</v>
      </c>
      <c r="D63">
        <f t="shared" si="0"/>
        <v>0.65131249592014095</v>
      </c>
      <c r="E63">
        <f t="shared" si="1"/>
        <v>0</v>
      </c>
    </row>
    <row r="64" spans="1:5" x14ac:dyDescent="0.3">
      <c r="A64">
        <v>55</v>
      </c>
      <c r="B64">
        <v>0.97934979423868385</v>
      </c>
      <c r="C64">
        <f t="shared" si="2"/>
        <v>59.979165725301911</v>
      </c>
      <c r="D64">
        <f t="shared" si="0"/>
        <v>0.29380493827160514</v>
      </c>
      <c r="E64">
        <f t="shared" si="1"/>
        <v>2.5</v>
      </c>
    </row>
    <row r="65" spans="1:5" x14ac:dyDescent="0.3">
      <c r="A65">
        <v>56</v>
      </c>
      <c r="B65">
        <v>1.1851111111111108</v>
      </c>
      <c r="C65">
        <f t="shared" si="2"/>
        <v>59.979440556231012</v>
      </c>
      <c r="D65">
        <f t="shared" si="0"/>
        <v>0.3555333333333332</v>
      </c>
      <c r="E65">
        <f t="shared" si="1"/>
        <v>2.5</v>
      </c>
    </row>
    <row r="66" spans="1:5" x14ac:dyDescent="0.3">
      <c r="A66">
        <v>57</v>
      </c>
      <c r="B66">
        <v>1.1851111111111108</v>
      </c>
      <c r="C66">
        <f t="shared" si="2"/>
        <v>59.979655465629655</v>
      </c>
      <c r="D66">
        <f t="shared" si="0"/>
        <v>0.3555333333333332</v>
      </c>
      <c r="E66">
        <f t="shared" si="1"/>
        <v>2.5</v>
      </c>
    </row>
    <row r="67" spans="1:5" x14ac:dyDescent="0.3">
      <c r="A67">
        <v>58</v>
      </c>
      <c r="B67">
        <v>1.8399576205632762</v>
      </c>
      <c r="C67">
        <f t="shared" si="2"/>
        <v>59.979870375028298</v>
      </c>
      <c r="D67">
        <f t="shared" si="0"/>
        <v>0.55198728616898285</v>
      </c>
      <c r="E67">
        <f t="shared" si="1"/>
        <v>2.5</v>
      </c>
    </row>
    <row r="68" spans="1:5" x14ac:dyDescent="0.3">
      <c r="A68">
        <v>59</v>
      </c>
      <c r="B68">
        <v>1.8775821064814791</v>
      </c>
      <c r="C68">
        <f t="shared" si="2"/>
        <v>59.979894580918369</v>
      </c>
      <c r="D68">
        <f t="shared" si="0"/>
        <v>0.56327463194444372</v>
      </c>
      <c r="E68">
        <f t="shared" si="1"/>
        <v>2.5</v>
      </c>
    </row>
    <row r="69" spans="1:5" x14ac:dyDescent="0.3">
      <c r="A69">
        <v>60</v>
      </c>
      <c r="B69">
        <v>6.6798513782793174</v>
      </c>
      <c r="C69">
        <f t="shared" si="2"/>
        <v>59.979907829856899</v>
      </c>
      <c r="D69">
        <f t="shared" si="0"/>
        <v>2.0039554134837951</v>
      </c>
      <c r="E69">
        <f t="shared" si="1"/>
        <v>4.6758959647955223</v>
      </c>
    </row>
    <row r="70" spans="1:5" x14ac:dyDescent="0.3">
      <c r="A70">
        <v>61</v>
      </c>
      <c r="B70">
        <v>3.0062754542824104</v>
      </c>
      <c r="C70">
        <f t="shared" si="2"/>
        <v>59.979010000370565</v>
      </c>
      <c r="D70">
        <f t="shared" si="0"/>
        <v>0.90188263628472309</v>
      </c>
      <c r="E70">
        <f t="shared" si="1"/>
        <v>2.5</v>
      </c>
    </row>
    <row r="71" spans="1:5" x14ac:dyDescent="0.3">
      <c r="A71">
        <v>62</v>
      </c>
      <c r="B71">
        <v>3.1138718528163607</v>
      </c>
      <c r="C71">
        <f t="shared" si="2"/>
        <v>59.978694552769632</v>
      </c>
      <c r="D71">
        <f t="shared" si="0"/>
        <v>0.93416155584490812</v>
      </c>
      <c r="E71">
        <f t="shared" si="1"/>
        <v>2.5</v>
      </c>
    </row>
    <row r="72" spans="1:5" x14ac:dyDescent="0.3">
      <c r="A72">
        <v>63</v>
      </c>
      <c r="B72">
        <v>2.3344560416666638</v>
      </c>
      <c r="C72">
        <f t="shared" si="2"/>
        <v>59.978347771092068</v>
      </c>
      <c r="D72">
        <f t="shared" si="0"/>
        <v>0.70033681249999913</v>
      </c>
      <c r="E72">
        <f t="shared" si="1"/>
        <v>2.5</v>
      </c>
    </row>
    <row r="73" spans="1:5" x14ac:dyDescent="0.3">
      <c r="A73">
        <v>64</v>
      </c>
      <c r="B73">
        <v>4.2096669878472222</v>
      </c>
      <c r="C73">
        <f t="shared" si="2"/>
        <v>59.978227969825447</v>
      </c>
      <c r="D73">
        <f t="shared" si="0"/>
        <v>1.2629000963541666</v>
      </c>
      <c r="E73">
        <f t="shared" si="1"/>
        <v>2.9467668914930556</v>
      </c>
    </row>
    <row r="74" spans="1:5" x14ac:dyDescent="0.3">
      <c r="A74">
        <v>65</v>
      </c>
      <c r="B74">
        <v>3.7619764600480128</v>
      </c>
      <c r="C74">
        <f t="shared" si="2"/>
        <v>59.977662154370087</v>
      </c>
      <c r="D74">
        <f t="shared" ref="D74:D137" si="3">IF(B74&gt;0,IF(C74&lt;55,MIN(0.05*B74,12.4),MIN(0.3*B74,12.4)),IF(B74&lt;0,IF(C74&lt;55,MIN(ABS(B74),12.4),MIN(ABS(B74),7.44)),0))</f>
        <v>1.1285929380144037</v>
      </c>
      <c r="E74">
        <f t="shared" ref="E74:E137" si="4">IF(B74&gt;0,MAX(B74-D74,2.5),0)</f>
        <v>2.633383522033609</v>
      </c>
    </row>
    <row r="75" spans="1:5" x14ac:dyDescent="0.3">
      <c r="A75">
        <v>66</v>
      </c>
      <c r="B75">
        <v>2.5801534751157376</v>
      </c>
      <c r="C75">
        <f t="shared" ref="C75:C138" si="5">MIN(65, MAX(50,C74-(D74*(1/3600)/1.24) + (E74-B74)*(1/3600)/1.24))</f>
        <v>59.977156512372765</v>
      </c>
      <c r="D75">
        <f t="shared" si="3"/>
        <v>0.7740460425347212</v>
      </c>
      <c r="E75">
        <f t="shared" si="4"/>
        <v>2.5</v>
      </c>
    </row>
    <row r="76" spans="1:5" x14ac:dyDescent="0.3">
      <c r="A76">
        <v>67</v>
      </c>
      <c r="B76">
        <v>2.6192720987654283</v>
      </c>
      <c r="C76">
        <f t="shared" si="5"/>
        <v>59.976965159434222</v>
      </c>
      <c r="D76">
        <f t="shared" si="3"/>
        <v>0.7857816296296285</v>
      </c>
      <c r="E76">
        <f t="shared" si="4"/>
        <v>2.5</v>
      </c>
    </row>
    <row r="77" spans="1:5" x14ac:dyDescent="0.3">
      <c r="A77">
        <v>68</v>
      </c>
      <c r="B77">
        <v>8.4385099953918132</v>
      </c>
      <c r="C77">
        <f t="shared" si="5"/>
        <v>59.976762414423384</v>
      </c>
      <c r="D77">
        <f t="shared" si="3"/>
        <v>2.5315529986175438</v>
      </c>
      <c r="E77">
        <f t="shared" si="4"/>
        <v>5.9069569967742694</v>
      </c>
    </row>
    <row r="78" spans="1:5" x14ac:dyDescent="0.3">
      <c r="A78">
        <v>69</v>
      </c>
      <c r="B78">
        <v>13.601731577503413</v>
      </c>
      <c r="C78">
        <f t="shared" si="5"/>
        <v>59.975628206090668</v>
      </c>
      <c r="D78">
        <f t="shared" si="3"/>
        <v>4.0805194732510239</v>
      </c>
      <c r="E78">
        <f t="shared" si="4"/>
        <v>9.5212121042523883</v>
      </c>
    </row>
    <row r="79" spans="1:5" x14ac:dyDescent="0.3">
      <c r="A79">
        <v>70</v>
      </c>
      <c r="B79">
        <v>17.347127805105455</v>
      </c>
      <c r="C79">
        <f t="shared" si="5"/>
        <v>59.97380001636251</v>
      </c>
      <c r="D79">
        <f t="shared" si="3"/>
        <v>5.2041383415316362</v>
      </c>
      <c r="E79">
        <f t="shared" si="4"/>
        <v>12.142989463573819</v>
      </c>
    </row>
    <row r="80" spans="1:5" x14ac:dyDescent="0.3">
      <c r="A80">
        <v>71</v>
      </c>
      <c r="B80">
        <v>19.517447019032947</v>
      </c>
      <c r="C80">
        <f t="shared" si="5"/>
        <v>59.971468413162903</v>
      </c>
      <c r="D80">
        <f t="shared" si="3"/>
        <v>5.8552341057098838</v>
      </c>
      <c r="E80">
        <f t="shared" si="4"/>
        <v>13.662212913323064</v>
      </c>
    </row>
    <row r="81" spans="1:5" x14ac:dyDescent="0.3">
      <c r="A81">
        <v>72</v>
      </c>
      <c r="B81">
        <v>18.578162439128924</v>
      </c>
      <c r="C81">
        <f t="shared" si="5"/>
        <v>59.968845100391526</v>
      </c>
      <c r="D81">
        <f t="shared" si="3"/>
        <v>5.5734487317386767</v>
      </c>
      <c r="E81">
        <f t="shared" si="4"/>
        <v>13.004713707390248</v>
      </c>
    </row>
    <row r="82" spans="1:5" x14ac:dyDescent="0.3">
      <c r="A82">
        <v>73</v>
      </c>
      <c r="B82">
        <v>13.72573465020576</v>
      </c>
      <c r="C82">
        <f t="shared" si="5"/>
        <v>59.966348035547561</v>
      </c>
      <c r="D82">
        <f t="shared" si="3"/>
        <v>4.1177203950617276</v>
      </c>
      <c r="E82">
        <f t="shared" si="4"/>
        <v>9.6080142551440328</v>
      </c>
    </row>
    <row r="83" spans="1:5" x14ac:dyDescent="0.3">
      <c r="A83">
        <v>74</v>
      </c>
      <c r="B83">
        <v>9.9184556461119637</v>
      </c>
      <c r="C83">
        <f t="shared" si="5"/>
        <v>59.96450317873974</v>
      </c>
      <c r="D83">
        <f t="shared" si="3"/>
        <v>2.9755366938335892</v>
      </c>
      <c r="E83">
        <f t="shared" si="4"/>
        <v>6.9429189522783741</v>
      </c>
    </row>
    <row r="84" spans="1:5" x14ac:dyDescent="0.3">
      <c r="A84">
        <v>75</v>
      </c>
      <c r="B84">
        <v>8.9351345473251023</v>
      </c>
      <c r="C84">
        <f t="shared" si="5"/>
        <v>59.96317005298085</v>
      </c>
      <c r="D84">
        <f t="shared" si="3"/>
        <v>2.6805403641975305</v>
      </c>
      <c r="E84">
        <f t="shared" si="4"/>
        <v>6.2545941831275718</v>
      </c>
    </row>
    <row r="85" spans="1:5" x14ac:dyDescent="0.3">
      <c r="A85">
        <v>76</v>
      </c>
      <c r="B85">
        <v>9.8384713485939415</v>
      </c>
      <c r="C85">
        <f t="shared" si="5"/>
        <v>59.961969094036313</v>
      </c>
      <c r="D85">
        <f t="shared" si="3"/>
        <v>2.9515414045781823</v>
      </c>
      <c r="E85">
        <f t="shared" si="4"/>
        <v>6.8869299440157592</v>
      </c>
    </row>
    <row r="86" spans="1:5" x14ac:dyDescent="0.3">
      <c r="A86">
        <v>77</v>
      </c>
      <c r="B86">
        <v>10.808154446909331</v>
      </c>
      <c r="C86">
        <f t="shared" si="5"/>
        <v>59.960646718855052</v>
      </c>
      <c r="D86">
        <f t="shared" si="3"/>
        <v>3.2424463340727994</v>
      </c>
      <c r="E86">
        <f t="shared" si="4"/>
        <v>7.565708112836532</v>
      </c>
    </row>
    <row r="87" spans="1:5" x14ac:dyDescent="0.3">
      <c r="A87">
        <v>78</v>
      </c>
      <c r="B87">
        <v>9.027013854488148</v>
      </c>
      <c r="C87">
        <f t="shared" si="5"/>
        <v>59.959194009924012</v>
      </c>
      <c r="D87">
        <f t="shared" si="3"/>
        <v>2.7081041563464443</v>
      </c>
      <c r="E87">
        <f t="shared" si="4"/>
        <v>6.3189096981417041</v>
      </c>
    </row>
    <row r="88" spans="1:5" x14ac:dyDescent="0.3">
      <c r="A88">
        <v>79</v>
      </c>
      <c r="B88">
        <v>5.0132745975865847</v>
      </c>
      <c r="C88">
        <f t="shared" si="5"/>
        <v>59.957980701610232</v>
      </c>
      <c r="D88">
        <f t="shared" si="3"/>
        <v>1.5039823792759754</v>
      </c>
      <c r="E88">
        <f t="shared" si="4"/>
        <v>3.509292218310609</v>
      </c>
    </row>
    <row r="89" spans="1:5" x14ac:dyDescent="0.3">
      <c r="A89">
        <v>80</v>
      </c>
      <c r="B89">
        <v>0.27287453125002692</v>
      </c>
      <c r="C89">
        <f t="shared" si="5"/>
        <v>59.957306874379377</v>
      </c>
      <c r="D89">
        <f t="shared" si="3"/>
        <v>8.1862359375008076E-2</v>
      </c>
      <c r="E89">
        <f t="shared" si="4"/>
        <v>2.5</v>
      </c>
    </row>
    <row r="90" spans="1:5" x14ac:dyDescent="0.3">
      <c r="A90">
        <v>81</v>
      </c>
      <c r="B90">
        <v>0.26238287977429803</v>
      </c>
      <c r="C90">
        <f t="shared" si="5"/>
        <v>59.957787444072338</v>
      </c>
      <c r="D90">
        <f t="shared" si="3"/>
        <v>7.8714863932289408E-2</v>
      </c>
      <c r="E90">
        <f t="shared" si="4"/>
        <v>2.5</v>
      </c>
    </row>
    <row r="91" spans="1:5" x14ac:dyDescent="0.3">
      <c r="A91">
        <v>82</v>
      </c>
      <c r="B91">
        <v>-3.3874173351562611</v>
      </c>
      <c r="C91">
        <f t="shared" si="5"/>
        <v>59.958271069129751</v>
      </c>
      <c r="D91">
        <f t="shared" si="3"/>
        <v>3.3874173351562611</v>
      </c>
      <c r="E91">
        <f t="shared" si="4"/>
        <v>0</v>
      </c>
    </row>
    <row r="92" spans="1:5" x14ac:dyDescent="0.3">
      <c r="A92">
        <v>83</v>
      </c>
      <c r="B92">
        <v>1.4789463091563648</v>
      </c>
      <c r="C92">
        <f t="shared" si="5"/>
        <v>59.958271069129751</v>
      </c>
      <c r="D92">
        <f t="shared" si="3"/>
        <v>0.44368389274690945</v>
      </c>
      <c r="E92">
        <f t="shared" si="4"/>
        <v>2.5</v>
      </c>
    </row>
    <row r="93" spans="1:5" x14ac:dyDescent="0.3">
      <c r="A93">
        <v>84</v>
      </c>
      <c r="B93">
        <v>1.4620920740098007</v>
      </c>
      <c r="C93">
        <f t="shared" si="5"/>
        <v>59.958400408242227</v>
      </c>
      <c r="D93">
        <f t="shared" si="3"/>
        <v>0.43862762220294021</v>
      </c>
      <c r="E93">
        <f t="shared" si="4"/>
        <v>2.5</v>
      </c>
    </row>
    <row r="94" spans="1:5" x14ac:dyDescent="0.3">
      <c r="A94">
        <v>85</v>
      </c>
      <c r="B94">
        <v>-1.2811044068576563</v>
      </c>
      <c r="C94">
        <f t="shared" si="5"/>
        <v>59.958534655622103</v>
      </c>
      <c r="D94">
        <f t="shared" si="3"/>
        <v>1.2811044068576563</v>
      </c>
      <c r="E94">
        <f t="shared" si="4"/>
        <v>0</v>
      </c>
    </row>
    <row r="95" spans="1:5" x14ac:dyDescent="0.3">
      <c r="A95">
        <v>86</v>
      </c>
      <c r="B95">
        <v>-0.284955267447906</v>
      </c>
      <c r="C95">
        <f t="shared" si="5"/>
        <v>59.958534655622103</v>
      </c>
      <c r="D95">
        <f t="shared" si="3"/>
        <v>0.284955267447906</v>
      </c>
      <c r="E95">
        <f t="shared" si="4"/>
        <v>0</v>
      </c>
    </row>
    <row r="96" spans="1:5" x14ac:dyDescent="0.3">
      <c r="A96">
        <v>87</v>
      </c>
      <c r="B96">
        <v>-0.76603565347222569</v>
      </c>
      <c r="C96">
        <f t="shared" si="5"/>
        <v>59.958534655622103</v>
      </c>
      <c r="D96">
        <f t="shared" si="3"/>
        <v>0.76603565347222569</v>
      </c>
      <c r="E96">
        <f t="shared" si="4"/>
        <v>0</v>
      </c>
    </row>
    <row r="97" spans="1:5" x14ac:dyDescent="0.3">
      <c r="A97">
        <v>88</v>
      </c>
      <c r="B97">
        <v>0.74226244598766267</v>
      </c>
      <c r="C97">
        <f t="shared" si="5"/>
        <v>59.958534655622103</v>
      </c>
      <c r="D97">
        <f t="shared" si="3"/>
        <v>0.22267873379629879</v>
      </c>
      <c r="E97">
        <f t="shared" si="4"/>
        <v>2.5</v>
      </c>
    </row>
    <row r="98" spans="1:5" x14ac:dyDescent="0.3">
      <c r="A98">
        <v>89</v>
      </c>
      <c r="B98">
        <v>-7.8123912853298663</v>
      </c>
      <c r="C98">
        <f t="shared" si="5"/>
        <v>59.958878530805841</v>
      </c>
      <c r="D98">
        <f t="shared" si="3"/>
        <v>7.44</v>
      </c>
      <c r="E98">
        <f t="shared" si="4"/>
        <v>0</v>
      </c>
    </row>
    <row r="99" spans="1:5" x14ac:dyDescent="0.3">
      <c r="A99">
        <v>90</v>
      </c>
      <c r="B99">
        <v>-15.414750746614578</v>
      </c>
      <c r="C99">
        <f t="shared" si="5"/>
        <v>59.958961951792702</v>
      </c>
      <c r="D99">
        <f t="shared" si="3"/>
        <v>7.44</v>
      </c>
      <c r="E99">
        <f t="shared" si="4"/>
        <v>0</v>
      </c>
    </row>
    <row r="100" spans="1:5" x14ac:dyDescent="0.3">
      <c r="A100">
        <v>91</v>
      </c>
      <c r="B100">
        <v>-14.539731527777777</v>
      </c>
      <c r="C100">
        <f t="shared" si="5"/>
        <v>59.960748410293291</v>
      </c>
      <c r="D100">
        <f t="shared" si="3"/>
        <v>7.44</v>
      </c>
      <c r="E100">
        <f t="shared" si="4"/>
        <v>0</v>
      </c>
    </row>
    <row r="101" spans="1:5" x14ac:dyDescent="0.3">
      <c r="A101">
        <v>92</v>
      </c>
      <c r="B101">
        <v>-10.476191336805551</v>
      </c>
      <c r="C101">
        <f t="shared" si="5"/>
        <v>59.962338851943784</v>
      </c>
      <c r="D101">
        <f t="shared" si="3"/>
        <v>7.44</v>
      </c>
      <c r="E101">
        <f t="shared" si="4"/>
        <v>0</v>
      </c>
    </row>
    <row r="102" spans="1:5" x14ac:dyDescent="0.3">
      <c r="A102">
        <v>93</v>
      </c>
      <c r="B102">
        <v>-4.3662785993055584</v>
      </c>
      <c r="C102">
        <f t="shared" si="5"/>
        <v>59.963019002332857</v>
      </c>
      <c r="D102">
        <f t="shared" si="3"/>
        <v>4.3662785993055584</v>
      </c>
      <c r="E102">
        <f t="shared" si="4"/>
        <v>0</v>
      </c>
    </row>
    <row r="103" spans="1:5" x14ac:dyDescent="0.3">
      <c r="A103">
        <v>94</v>
      </c>
      <c r="B103">
        <v>-2.6433933333333335</v>
      </c>
      <c r="C103">
        <f t="shared" si="5"/>
        <v>59.963019002332857</v>
      </c>
      <c r="D103">
        <f t="shared" si="3"/>
        <v>2.6433933333333335</v>
      </c>
      <c r="E103">
        <f t="shared" si="4"/>
        <v>0</v>
      </c>
    </row>
    <row r="104" spans="1:5" x14ac:dyDescent="0.3">
      <c r="A104">
        <v>95</v>
      </c>
      <c r="B104">
        <v>-2.8129451634548595</v>
      </c>
      <c r="C104">
        <f t="shared" si="5"/>
        <v>59.963019002332857</v>
      </c>
      <c r="D104">
        <f t="shared" si="3"/>
        <v>2.8129451634548595</v>
      </c>
      <c r="E104">
        <f t="shared" si="4"/>
        <v>0</v>
      </c>
    </row>
    <row r="105" spans="1:5" x14ac:dyDescent="0.3">
      <c r="A105">
        <v>96</v>
      </c>
      <c r="B105">
        <v>-1.9963629979166664</v>
      </c>
      <c r="C105">
        <f t="shared" si="5"/>
        <v>59.963019002332857</v>
      </c>
      <c r="D105">
        <f t="shared" si="3"/>
        <v>1.9963629979166664</v>
      </c>
      <c r="E105">
        <f t="shared" si="4"/>
        <v>0</v>
      </c>
    </row>
    <row r="106" spans="1:5" x14ac:dyDescent="0.3">
      <c r="A106">
        <v>97</v>
      </c>
      <c r="B106">
        <v>-0.56324731666666639</v>
      </c>
      <c r="C106">
        <f t="shared" si="5"/>
        <v>59.963019002332857</v>
      </c>
      <c r="D106">
        <f t="shared" si="3"/>
        <v>0.56324731666666639</v>
      </c>
      <c r="E106">
        <f t="shared" si="4"/>
        <v>0</v>
      </c>
    </row>
    <row r="107" spans="1:5" x14ac:dyDescent="0.3">
      <c r="A107">
        <v>98</v>
      </c>
      <c r="B107">
        <v>2.9732470138888915E-2</v>
      </c>
      <c r="C107">
        <f t="shared" si="5"/>
        <v>59.963019002332857</v>
      </c>
      <c r="D107">
        <f t="shared" si="3"/>
        <v>8.9197410416666737E-3</v>
      </c>
      <c r="E107">
        <f t="shared" si="4"/>
        <v>2.5</v>
      </c>
    </row>
    <row r="108" spans="1:5" x14ac:dyDescent="0.3">
      <c r="A108">
        <v>99</v>
      </c>
      <c r="B108">
        <v>0.33333333333333331</v>
      </c>
      <c r="C108">
        <f t="shared" si="5"/>
        <v>59.963570379525692</v>
      </c>
      <c r="D108">
        <f t="shared" si="3"/>
        <v>9.9999999999999992E-2</v>
      </c>
      <c r="E108">
        <f t="shared" si="4"/>
        <v>2.5</v>
      </c>
    </row>
    <row r="109" spans="1:5" x14ac:dyDescent="0.3">
      <c r="A109">
        <v>100</v>
      </c>
      <c r="B109">
        <v>0.33333333333333331</v>
      </c>
      <c r="C109">
        <f t="shared" si="5"/>
        <v>59.964033342488655</v>
      </c>
      <c r="D109">
        <f t="shared" si="3"/>
        <v>9.9999999999999992E-2</v>
      </c>
      <c r="E109">
        <f t="shared" si="4"/>
        <v>2.5</v>
      </c>
    </row>
    <row r="110" spans="1:5" x14ac:dyDescent="0.3">
      <c r="A110">
        <v>101</v>
      </c>
      <c r="B110">
        <v>0.33333333333333331</v>
      </c>
      <c r="C110">
        <f t="shared" si="5"/>
        <v>59.964496305451618</v>
      </c>
      <c r="D110">
        <f t="shared" si="3"/>
        <v>9.9999999999999992E-2</v>
      </c>
      <c r="E110">
        <f t="shared" si="4"/>
        <v>2.5</v>
      </c>
    </row>
    <row r="111" spans="1:5" x14ac:dyDescent="0.3">
      <c r="A111">
        <v>102</v>
      </c>
      <c r="B111">
        <v>0.33333333333333331</v>
      </c>
      <c r="C111">
        <f t="shared" si="5"/>
        <v>59.964959268414582</v>
      </c>
      <c r="D111">
        <f t="shared" si="3"/>
        <v>9.9999999999999992E-2</v>
      </c>
      <c r="E111">
        <f t="shared" si="4"/>
        <v>2.5</v>
      </c>
    </row>
    <row r="112" spans="1:5" x14ac:dyDescent="0.3">
      <c r="A112">
        <v>103</v>
      </c>
      <c r="B112">
        <v>0.33333333333333331</v>
      </c>
      <c r="C112">
        <f t="shared" si="5"/>
        <v>59.965422231377545</v>
      </c>
      <c r="D112">
        <f t="shared" si="3"/>
        <v>9.9999999999999992E-2</v>
      </c>
      <c r="E112">
        <f t="shared" si="4"/>
        <v>2.5</v>
      </c>
    </row>
    <row r="113" spans="1:5" x14ac:dyDescent="0.3">
      <c r="A113">
        <v>104</v>
      </c>
      <c r="B113">
        <v>0.33333333333333331</v>
      </c>
      <c r="C113">
        <f t="shared" si="5"/>
        <v>59.965885194340508</v>
      </c>
      <c r="D113">
        <f t="shared" si="3"/>
        <v>9.9999999999999992E-2</v>
      </c>
      <c r="E113">
        <f t="shared" si="4"/>
        <v>2.5</v>
      </c>
    </row>
    <row r="114" spans="1:5" x14ac:dyDescent="0.3">
      <c r="A114">
        <v>105</v>
      </c>
      <c r="B114">
        <v>0.33333333333333331</v>
      </c>
      <c r="C114">
        <f t="shared" si="5"/>
        <v>59.966348157303472</v>
      </c>
      <c r="D114">
        <f t="shared" si="3"/>
        <v>9.9999999999999992E-2</v>
      </c>
      <c r="E114">
        <f t="shared" si="4"/>
        <v>2.5</v>
      </c>
    </row>
    <row r="115" spans="1:5" x14ac:dyDescent="0.3">
      <c r="A115">
        <v>106</v>
      </c>
      <c r="B115">
        <v>0.33333333333333331</v>
      </c>
      <c r="C115">
        <f t="shared" si="5"/>
        <v>59.966811120266435</v>
      </c>
      <c r="D115">
        <f t="shared" si="3"/>
        <v>9.9999999999999992E-2</v>
      </c>
      <c r="E115">
        <f t="shared" si="4"/>
        <v>2.5</v>
      </c>
    </row>
    <row r="116" spans="1:5" x14ac:dyDescent="0.3">
      <c r="A116">
        <v>107</v>
      </c>
      <c r="B116">
        <v>0.33333333333333331</v>
      </c>
      <c r="C116">
        <f t="shared" si="5"/>
        <v>59.967274083229398</v>
      </c>
      <c r="D116">
        <f t="shared" si="3"/>
        <v>9.9999999999999992E-2</v>
      </c>
      <c r="E116">
        <f t="shared" si="4"/>
        <v>2.5</v>
      </c>
    </row>
    <row r="117" spans="1:5" x14ac:dyDescent="0.3">
      <c r="A117">
        <v>108</v>
      </c>
      <c r="B117">
        <v>0.33333333333333331</v>
      </c>
      <c r="C117">
        <f t="shared" si="5"/>
        <v>59.967737046192362</v>
      </c>
      <c r="D117">
        <f t="shared" si="3"/>
        <v>9.9999999999999992E-2</v>
      </c>
      <c r="E117">
        <f t="shared" si="4"/>
        <v>2.5</v>
      </c>
    </row>
    <row r="118" spans="1:5" x14ac:dyDescent="0.3">
      <c r="A118">
        <v>109</v>
      </c>
      <c r="B118">
        <v>0.33333333333333331</v>
      </c>
      <c r="C118">
        <f t="shared" si="5"/>
        <v>59.968200009155325</v>
      </c>
      <c r="D118">
        <f t="shared" si="3"/>
        <v>9.9999999999999992E-2</v>
      </c>
      <c r="E118">
        <f t="shared" si="4"/>
        <v>2.5</v>
      </c>
    </row>
    <row r="119" spans="1:5" x14ac:dyDescent="0.3">
      <c r="A119">
        <v>110</v>
      </c>
      <c r="B119">
        <v>0.33333333333333331</v>
      </c>
      <c r="C119">
        <f t="shared" si="5"/>
        <v>59.968662972118288</v>
      </c>
      <c r="D119">
        <f t="shared" si="3"/>
        <v>9.9999999999999992E-2</v>
      </c>
      <c r="E119">
        <f t="shared" si="4"/>
        <v>2.5</v>
      </c>
    </row>
    <row r="120" spans="1:5" x14ac:dyDescent="0.3">
      <c r="A120">
        <v>111</v>
      </c>
      <c r="B120">
        <v>0.33333333333333331</v>
      </c>
      <c r="C120">
        <f t="shared" si="5"/>
        <v>59.969125935081252</v>
      </c>
      <c r="D120">
        <f t="shared" si="3"/>
        <v>9.9999999999999992E-2</v>
      </c>
      <c r="E120">
        <f t="shared" si="4"/>
        <v>2.5</v>
      </c>
    </row>
    <row r="121" spans="1:5" x14ac:dyDescent="0.3">
      <c r="A121">
        <v>112</v>
      </c>
      <c r="B121">
        <v>0.33333333333333331</v>
      </c>
      <c r="C121">
        <f t="shared" si="5"/>
        <v>59.969588898044215</v>
      </c>
      <c r="D121">
        <f t="shared" si="3"/>
        <v>9.9999999999999992E-2</v>
      </c>
      <c r="E121">
        <f t="shared" si="4"/>
        <v>2.5</v>
      </c>
    </row>
    <row r="122" spans="1:5" x14ac:dyDescent="0.3">
      <c r="A122">
        <v>113</v>
      </c>
      <c r="B122">
        <v>0.33333333333333331</v>
      </c>
      <c r="C122">
        <f t="shared" si="5"/>
        <v>59.970051861007178</v>
      </c>
      <c r="D122">
        <f t="shared" si="3"/>
        <v>9.9999999999999992E-2</v>
      </c>
      <c r="E122">
        <f t="shared" si="4"/>
        <v>2.5</v>
      </c>
    </row>
    <row r="123" spans="1:5" x14ac:dyDescent="0.3">
      <c r="A123">
        <v>114</v>
      </c>
      <c r="B123">
        <v>0.33333333333333331</v>
      </c>
      <c r="C123">
        <f t="shared" si="5"/>
        <v>59.970514823970142</v>
      </c>
      <c r="D123">
        <f t="shared" si="3"/>
        <v>9.9999999999999992E-2</v>
      </c>
      <c r="E123">
        <f t="shared" si="4"/>
        <v>2.5</v>
      </c>
    </row>
    <row r="124" spans="1:5" x14ac:dyDescent="0.3">
      <c r="A124">
        <v>115</v>
      </c>
      <c r="B124">
        <v>0.33333333333333331</v>
      </c>
      <c r="C124">
        <f t="shared" si="5"/>
        <v>59.970977786933105</v>
      </c>
      <c r="D124">
        <f t="shared" si="3"/>
        <v>9.9999999999999992E-2</v>
      </c>
      <c r="E124">
        <f t="shared" si="4"/>
        <v>2.5</v>
      </c>
    </row>
    <row r="125" spans="1:5" x14ac:dyDescent="0.3">
      <c r="A125">
        <v>116</v>
      </c>
      <c r="B125">
        <v>0.33333333333333331</v>
      </c>
      <c r="C125">
        <f t="shared" si="5"/>
        <v>59.971440749896068</v>
      </c>
      <c r="D125">
        <f t="shared" si="3"/>
        <v>9.9999999999999992E-2</v>
      </c>
      <c r="E125">
        <f t="shared" si="4"/>
        <v>2.5</v>
      </c>
    </row>
    <row r="126" spans="1:5" x14ac:dyDescent="0.3">
      <c r="A126">
        <v>117</v>
      </c>
      <c r="B126">
        <v>0.33333333333333331</v>
      </c>
      <c r="C126">
        <f t="shared" si="5"/>
        <v>59.971903712859032</v>
      </c>
      <c r="D126">
        <f t="shared" si="3"/>
        <v>9.9999999999999992E-2</v>
      </c>
      <c r="E126">
        <f t="shared" si="4"/>
        <v>2.5</v>
      </c>
    </row>
    <row r="127" spans="1:5" x14ac:dyDescent="0.3">
      <c r="A127">
        <v>118</v>
      </c>
      <c r="B127">
        <v>0.33333333333333331</v>
      </c>
      <c r="C127">
        <f t="shared" si="5"/>
        <v>59.972366675821995</v>
      </c>
      <c r="D127">
        <f t="shared" si="3"/>
        <v>9.9999999999999992E-2</v>
      </c>
      <c r="E127">
        <f t="shared" si="4"/>
        <v>2.5</v>
      </c>
    </row>
    <row r="128" spans="1:5" x14ac:dyDescent="0.3">
      <c r="A128">
        <v>119</v>
      </c>
      <c r="B128">
        <v>0.33333333333333331</v>
      </c>
      <c r="C128">
        <f t="shared" si="5"/>
        <v>59.972829638784958</v>
      </c>
      <c r="D128">
        <f t="shared" si="3"/>
        <v>9.9999999999999992E-2</v>
      </c>
      <c r="E128">
        <f t="shared" si="4"/>
        <v>2.5</v>
      </c>
    </row>
    <row r="129" spans="1:5" x14ac:dyDescent="0.3">
      <c r="A129">
        <v>120</v>
      </c>
      <c r="B129">
        <v>0.33333333333333331</v>
      </c>
      <c r="C129">
        <f t="shared" si="5"/>
        <v>59.973292601747922</v>
      </c>
      <c r="D129">
        <f t="shared" si="3"/>
        <v>9.9999999999999992E-2</v>
      </c>
      <c r="E129">
        <f t="shared" si="4"/>
        <v>2.5</v>
      </c>
    </row>
    <row r="130" spans="1:5" x14ac:dyDescent="0.3">
      <c r="A130">
        <v>121</v>
      </c>
      <c r="B130">
        <v>0.33333333333333331</v>
      </c>
      <c r="C130">
        <f t="shared" si="5"/>
        <v>59.973755564710885</v>
      </c>
      <c r="D130">
        <f t="shared" si="3"/>
        <v>9.9999999999999992E-2</v>
      </c>
      <c r="E130">
        <f t="shared" si="4"/>
        <v>2.5</v>
      </c>
    </row>
    <row r="131" spans="1:5" x14ac:dyDescent="0.3">
      <c r="A131">
        <v>122</v>
      </c>
      <c r="B131">
        <v>0.33333333333333331</v>
      </c>
      <c r="C131">
        <f t="shared" si="5"/>
        <v>59.974218527673848</v>
      </c>
      <c r="D131">
        <f t="shared" si="3"/>
        <v>9.9999999999999992E-2</v>
      </c>
      <c r="E131">
        <f t="shared" si="4"/>
        <v>2.5</v>
      </c>
    </row>
    <row r="132" spans="1:5" x14ac:dyDescent="0.3">
      <c r="A132">
        <v>123</v>
      </c>
      <c r="B132">
        <v>0.33333333333333331</v>
      </c>
      <c r="C132">
        <f t="shared" si="5"/>
        <v>59.974681490636812</v>
      </c>
      <c r="D132">
        <f t="shared" si="3"/>
        <v>9.9999999999999992E-2</v>
      </c>
      <c r="E132">
        <f t="shared" si="4"/>
        <v>2.5</v>
      </c>
    </row>
    <row r="133" spans="1:5" x14ac:dyDescent="0.3">
      <c r="A133">
        <v>124</v>
      </c>
      <c r="B133">
        <v>0.33333333333333331</v>
      </c>
      <c r="C133">
        <f t="shared" si="5"/>
        <v>59.975144453599775</v>
      </c>
      <c r="D133">
        <f t="shared" si="3"/>
        <v>9.9999999999999992E-2</v>
      </c>
      <c r="E133">
        <f t="shared" si="4"/>
        <v>2.5</v>
      </c>
    </row>
    <row r="134" spans="1:5" x14ac:dyDescent="0.3">
      <c r="A134">
        <v>125</v>
      </c>
      <c r="B134">
        <v>0.33333333333333331</v>
      </c>
      <c r="C134">
        <f t="shared" si="5"/>
        <v>59.975607416562738</v>
      </c>
      <c r="D134">
        <f t="shared" si="3"/>
        <v>9.9999999999999992E-2</v>
      </c>
      <c r="E134">
        <f t="shared" si="4"/>
        <v>2.5</v>
      </c>
    </row>
    <row r="135" spans="1:5" x14ac:dyDescent="0.3">
      <c r="A135">
        <v>126</v>
      </c>
      <c r="B135">
        <v>0.33333333333333331</v>
      </c>
      <c r="C135">
        <f t="shared" si="5"/>
        <v>59.976070379525702</v>
      </c>
      <c r="D135">
        <f t="shared" si="3"/>
        <v>9.9999999999999992E-2</v>
      </c>
      <c r="E135">
        <f t="shared" si="4"/>
        <v>2.5</v>
      </c>
    </row>
    <row r="136" spans="1:5" x14ac:dyDescent="0.3">
      <c r="A136">
        <v>127</v>
      </c>
      <c r="B136">
        <v>0.33333333333333331</v>
      </c>
      <c r="C136">
        <f t="shared" si="5"/>
        <v>59.976533342488665</v>
      </c>
      <c r="D136">
        <f t="shared" si="3"/>
        <v>9.9999999999999992E-2</v>
      </c>
      <c r="E136">
        <f t="shared" si="4"/>
        <v>2.5</v>
      </c>
    </row>
    <row r="137" spans="1:5" x14ac:dyDescent="0.3">
      <c r="A137">
        <v>128</v>
      </c>
      <c r="B137">
        <v>0.33333333333333331</v>
      </c>
      <c r="C137">
        <f t="shared" si="5"/>
        <v>59.976996305451628</v>
      </c>
      <c r="D137">
        <f t="shared" si="3"/>
        <v>9.9999999999999992E-2</v>
      </c>
      <c r="E137">
        <f t="shared" si="4"/>
        <v>2.5</v>
      </c>
    </row>
    <row r="138" spans="1:5" x14ac:dyDescent="0.3">
      <c r="A138">
        <v>129</v>
      </c>
      <c r="B138">
        <v>0.33333333333333331</v>
      </c>
      <c r="C138">
        <f t="shared" si="5"/>
        <v>59.977459268414592</v>
      </c>
      <c r="D138">
        <f t="shared" ref="D138:D201" si="6">IF(B138&gt;0,IF(C138&lt;55,MIN(0.05*B138,12.4),MIN(0.3*B138,12.4)),IF(B138&lt;0,IF(C138&lt;55,MIN(ABS(B138),12.4),MIN(ABS(B138),7.44)),0))</f>
        <v>9.9999999999999992E-2</v>
      </c>
      <c r="E138">
        <f t="shared" ref="E138:E201" si="7">IF(B138&gt;0,MAX(B138-D138,2.5),0)</f>
        <v>2.5</v>
      </c>
    </row>
    <row r="139" spans="1:5" x14ac:dyDescent="0.3">
      <c r="A139">
        <v>130</v>
      </c>
      <c r="B139">
        <v>0.33333333333333331</v>
      </c>
      <c r="C139">
        <f t="shared" ref="C139:C202" si="8">MIN(65, MAX(50,C138-(D138*(1/3600)/1.24) + (E138-B138)*(1/3600)/1.24))</f>
        <v>59.977922231377555</v>
      </c>
      <c r="D139">
        <f t="shared" si="6"/>
        <v>9.9999999999999992E-2</v>
      </c>
      <c r="E139">
        <f t="shared" si="7"/>
        <v>2.5</v>
      </c>
    </row>
    <row r="140" spans="1:5" x14ac:dyDescent="0.3">
      <c r="A140">
        <v>131</v>
      </c>
      <c r="B140">
        <v>0.33333333333333331</v>
      </c>
      <c r="C140">
        <f t="shared" si="8"/>
        <v>59.978385194340518</v>
      </c>
      <c r="D140">
        <f t="shared" si="6"/>
        <v>9.9999999999999992E-2</v>
      </c>
      <c r="E140">
        <f t="shared" si="7"/>
        <v>2.5</v>
      </c>
    </row>
    <row r="141" spans="1:5" x14ac:dyDescent="0.3">
      <c r="A141">
        <v>132</v>
      </c>
      <c r="B141">
        <v>0.33333333333333331</v>
      </c>
      <c r="C141">
        <f t="shared" si="8"/>
        <v>59.978848157303482</v>
      </c>
      <c r="D141">
        <f t="shared" si="6"/>
        <v>9.9999999999999992E-2</v>
      </c>
      <c r="E141">
        <f t="shared" si="7"/>
        <v>2.5</v>
      </c>
    </row>
    <row r="142" spans="1:5" x14ac:dyDescent="0.3">
      <c r="A142">
        <v>133</v>
      </c>
      <c r="B142">
        <v>0.33333333333333331</v>
      </c>
      <c r="C142">
        <f t="shared" si="8"/>
        <v>59.979311120266445</v>
      </c>
      <c r="D142">
        <f t="shared" si="6"/>
        <v>9.9999999999999992E-2</v>
      </c>
      <c r="E142">
        <f t="shared" si="7"/>
        <v>2.5</v>
      </c>
    </row>
    <row r="143" spans="1:5" x14ac:dyDescent="0.3">
      <c r="A143">
        <v>134</v>
      </c>
      <c r="B143">
        <v>0.33333333333333331</v>
      </c>
      <c r="C143">
        <f t="shared" si="8"/>
        <v>59.979774083229408</v>
      </c>
      <c r="D143">
        <f t="shared" si="6"/>
        <v>9.9999999999999992E-2</v>
      </c>
      <c r="E143">
        <f t="shared" si="7"/>
        <v>2.5</v>
      </c>
    </row>
    <row r="144" spans="1:5" x14ac:dyDescent="0.3">
      <c r="A144">
        <v>135</v>
      </c>
      <c r="B144">
        <v>0.33333333333333331</v>
      </c>
      <c r="C144">
        <f t="shared" si="8"/>
        <v>59.980237046192372</v>
      </c>
      <c r="D144">
        <f t="shared" si="6"/>
        <v>9.9999999999999992E-2</v>
      </c>
      <c r="E144">
        <f t="shared" si="7"/>
        <v>2.5</v>
      </c>
    </row>
    <row r="145" spans="1:5" x14ac:dyDescent="0.3">
      <c r="A145">
        <v>136</v>
      </c>
      <c r="B145">
        <v>0.33333333333333331</v>
      </c>
      <c r="C145">
        <f t="shared" si="8"/>
        <v>59.980700009155335</v>
      </c>
      <c r="D145">
        <f t="shared" si="6"/>
        <v>9.9999999999999992E-2</v>
      </c>
      <c r="E145">
        <f t="shared" si="7"/>
        <v>2.5</v>
      </c>
    </row>
    <row r="146" spans="1:5" x14ac:dyDescent="0.3">
      <c r="A146">
        <v>137</v>
      </c>
      <c r="B146">
        <v>0.33333333333333331</v>
      </c>
      <c r="C146">
        <f t="shared" si="8"/>
        <v>59.981162972118298</v>
      </c>
      <c r="D146">
        <f t="shared" si="6"/>
        <v>9.9999999999999992E-2</v>
      </c>
      <c r="E146">
        <f t="shared" si="7"/>
        <v>2.5</v>
      </c>
    </row>
    <row r="147" spans="1:5" x14ac:dyDescent="0.3">
      <c r="A147">
        <v>138</v>
      </c>
      <c r="B147">
        <v>0.35411989626200274</v>
      </c>
      <c r="C147">
        <f t="shared" si="8"/>
        <v>59.981625935081262</v>
      </c>
      <c r="D147">
        <f t="shared" si="6"/>
        <v>0.10623596887860082</v>
      </c>
      <c r="E147">
        <f t="shared" si="7"/>
        <v>2.5</v>
      </c>
    </row>
    <row r="148" spans="1:5" x14ac:dyDescent="0.3">
      <c r="A148">
        <v>139</v>
      </c>
      <c r="B148">
        <v>1.019552050432956</v>
      </c>
      <c r="C148">
        <f t="shared" si="8"/>
        <v>59.982082844609678</v>
      </c>
      <c r="D148">
        <f t="shared" si="6"/>
        <v>0.3058656151298868</v>
      </c>
      <c r="E148">
        <f t="shared" si="7"/>
        <v>2.5</v>
      </c>
    </row>
    <row r="149" spans="1:5" x14ac:dyDescent="0.3">
      <c r="A149">
        <v>140</v>
      </c>
      <c r="B149">
        <v>5.1532509416795254</v>
      </c>
      <c r="C149">
        <f t="shared" si="8"/>
        <v>59.982345967892485</v>
      </c>
      <c r="D149">
        <f t="shared" si="6"/>
        <v>1.5459752825038575</v>
      </c>
      <c r="E149">
        <f t="shared" si="7"/>
        <v>3.6072756591756678</v>
      </c>
    </row>
    <row r="150" spans="1:5" x14ac:dyDescent="0.3">
      <c r="A150">
        <v>141</v>
      </c>
      <c r="B150">
        <v>12.397608968942897</v>
      </c>
      <c r="C150">
        <f t="shared" si="8"/>
        <v>59.981653326636888</v>
      </c>
      <c r="D150">
        <f t="shared" si="6"/>
        <v>3.7192826906828689</v>
      </c>
      <c r="E150">
        <f t="shared" si="7"/>
        <v>8.6783262782600286</v>
      </c>
    </row>
    <row r="151" spans="1:5" x14ac:dyDescent="0.3">
      <c r="A151">
        <v>142</v>
      </c>
      <c r="B151">
        <v>14.733272064471882</v>
      </c>
      <c r="C151">
        <f t="shared" si="8"/>
        <v>59.979986981345363</v>
      </c>
      <c r="D151">
        <f t="shared" si="6"/>
        <v>4.4199816193415646</v>
      </c>
      <c r="E151">
        <f t="shared" si="7"/>
        <v>10.313290445130317</v>
      </c>
    </row>
    <row r="152" spans="1:5" x14ac:dyDescent="0.3">
      <c r="A152">
        <v>143</v>
      </c>
      <c r="B152">
        <v>9.8143060445601744</v>
      </c>
      <c r="C152">
        <f t="shared" si="8"/>
        <v>59.97800670284208</v>
      </c>
      <c r="D152">
        <f t="shared" si="6"/>
        <v>2.9442918133680522</v>
      </c>
      <c r="E152">
        <f t="shared" si="7"/>
        <v>6.8700142311921226</v>
      </c>
    </row>
    <row r="153" spans="1:5" x14ac:dyDescent="0.3">
      <c r="A153">
        <v>144</v>
      </c>
      <c r="B153">
        <v>5.204830962041334</v>
      </c>
      <c r="C153">
        <f t="shared" si="8"/>
        <v>59.97668757568556</v>
      </c>
      <c r="D153">
        <f t="shared" si="6"/>
        <v>1.5614492886124001</v>
      </c>
      <c r="E153">
        <f t="shared" si="7"/>
        <v>3.6433816734289337</v>
      </c>
    </row>
    <row r="154" spans="1:5" x14ac:dyDescent="0.3">
      <c r="A154">
        <v>145</v>
      </c>
      <c r="B154">
        <v>5.0756006584362128</v>
      </c>
      <c r="C154">
        <f t="shared" si="8"/>
        <v>59.975988001631521</v>
      </c>
      <c r="D154">
        <f t="shared" si="6"/>
        <v>1.5226801975308637</v>
      </c>
      <c r="E154">
        <f t="shared" si="7"/>
        <v>3.5529204609053489</v>
      </c>
    </row>
    <row r="155" spans="1:5" x14ac:dyDescent="0.3">
      <c r="A155">
        <v>146</v>
      </c>
      <c r="B155">
        <v>9.8505361522633699</v>
      </c>
      <c r="C155">
        <f t="shared" si="8"/>
        <v>59.975305797241944</v>
      </c>
      <c r="D155">
        <f t="shared" si="6"/>
        <v>2.9551608456790111</v>
      </c>
      <c r="E155">
        <f t="shared" si="7"/>
        <v>6.8953753065843593</v>
      </c>
    </row>
    <row r="156" spans="1:5" x14ac:dyDescent="0.3">
      <c r="A156">
        <v>147</v>
      </c>
      <c r="B156">
        <v>13.578678018689986</v>
      </c>
      <c r="C156">
        <f t="shared" si="8"/>
        <v>59.973981800447291</v>
      </c>
      <c r="D156">
        <f t="shared" si="6"/>
        <v>4.0736034056069954</v>
      </c>
      <c r="E156">
        <f t="shared" si="7"/>
        <v>9.5050746130829911</v>
      </c>
    </row>
    <row r="157" spans="1:5" x14ac:dyDescent="0.3">
      <c r="A157">
        <v>148</v>
      </c>
      <c r="B157">
        <v>13.384704116405167</v>
      </c>
      <c r="C157">
        <f t="shared" si="8"/>
        <v>59.97215670931574</v>
      </c>
      <c r="D157">
        <f t="shared" si="6"/>
        <v>4.0154112349215501</v>
      </c>
      <c r="E157">
        <f t="shared" si="7"/>
        <v>9.3692928814836165</v>
      </c>
    </row>
    <row r="158" spans="1:5" x14ac:dyDescent="0.3">
      <c r="A158">
        <v>149</v>
      </c>
      <c r="B158">
        <v>10.109206440329224</v>
      </c>
      <c r="C158">
        <f t="shared" si="8"/>
        <v>59.97035768994526</v>
      </c>
      <c r="D158">
        <f t="shared" si="6"/>
        <v>3.0327619320987673</v>
      </c>
      <c r="E158">
        <f t="shared" si="7"/>
        <v>7.0764445082304572</v>
      </c>
    </row>
    <row r="159" spans="1:5" x14ac:dyDescent="0.3">
      <c r="A159">
        <v>150</v>
      </c>
      <c r="B159">
        <v>5.7211507227366472</v>
      </c>
      <c r="C159">
        <f t="shared" si="8"/>
        <v>59.968998925638758</v>
      </c>
      <c r="D159">
        <f t="shared" si="6"/>
        <v>1.7163452168209941</v>
      </c>
      <c r="E159">
        <f t="shared" si="7"/>
        <v>4.0048055059156535</v>
      </c>
    </row>
    <row r="160" spans="1:5" x14ac:dyDescent="0.3">
      <c r="A160">
        <v>151</v>
      </c>
      <c r="B160">
        <v>0.60118777520573607</v>
      </c>
      <c r="C160">
        <f t="shared" si="8"/>
        <v>59.96822995376742</v>
      </c>
      <c r="D160">
        <f t="shared" si="6"/>
        <v>0.18035633256172082</v>
      </c>
      <c r="E160">
        <f t="shared" si="7"/>
        <v>2.5</v>
      </c>
    </row>
    <row r="161" spans="1:5" x14ac:dyDescent="0.3">
      <c r="A161">
        <v>152</v>
      </c>
      <c r="B161">
        <v>-6.2915183111111066</v>
      </c>
      <c r="C161">
        <f t="shared" si="8"/>
        <v>59.968614912524643</v>
      </c>
      <c r="D161">
        <f t="shared" si="6"/>
        <v>6.2915183111111066</v>
      </c>
      <c r="E161">
        <f t="shared" si="7"/>
        <v>0</v>
      </c>
    </row>
    <row r="162" spans="1:5" x14ac:dyDescent="0.3">
      <c r="A162">
        <v>153</v>
      </c>
      <c r="B162">
        <v>-12.743571028472221</v>
      </c>
      <c r="C162">
        <f t="shared" si="8"/>
        <v>59.968614912524643</v>
      </c>
      <c r="D162">
        <f t="shared" si="6"/>
        <v>7.44</v>
      </c>
      <c r="E162">
        <f t="shared" si="7"/>
        <v>0</v>
      </c>
    </row>
    <row r="163" spans="1:5" x14ac:dyDescent="0.3">
      <c r="A163">
        <v>154</v>
      </c>
      <c r="B163">
        <v>-11.386436588628472</v>
      </c>
      <c r="C163">
        <f t="shared" si="8"/>
        <v>59.969802988471884</v>
      </c>
      <c r="D163">
        <f t="shared" si="6"/>
        <v>7.44</v>
      </c>
      <c r="E163">
        <f t="shared" si="7"/>
        <v>0</v>
      </c>
    </row>
    <row r="164" spans="1:5" x14ac:dyDescent="0.3">
      <c r="A164">
        <v>155</v>
      </c>
      <c r="B164">
        <v>-6.28756849487847</v>
      </c>
      <c r="C164">
        <f t="shared" si="8"/>
        <v>59.970687046847473</v>
      </c>
      <c r="D164">
        <f t="shared" si="6"/>
        <v>6.28756849487847</v>
      </c>
      <c r="E164">
        <f t="shared" si="7"/>
        <v>0</v>
      </c>
    </row>
    <row r="165" spans="1:5" x14ac:dyDescent="0.3">
      <c r="A165">
        <v>156</v>
      </c>
      <c r="B165">
        <v>-1.1433933333333361</v>
      </c>
      <c r="C165">
        <f t="shared" si="8"/>
        <v>59.970687046847473</v>
      </c>
      <c r="D165">
        <f t="shared" si="6"/>
        <v>1.1433933333333361</v>
      </c>
      <c r="E165">
        <f t="shared" si="7"/>
        <v>0</v>
      </c>
    </row>
    <row r="166" spans="1:5" x14ac:dyDescent="0.3">
      <c r="A166">
        <v>157</v>
      </c>
      <c r="B166">
        <v>2.5257302546296323</v>
      </c>
      <c r="C166">
        <f t="shared" si="8"/>
        <v>59.970687046847473</v>
      </c>
      <c r="D166">
        <f t="shared" si="6"/>
        <v>0.75771907638888969</v>
      </c>
      <c r="E166">
        <f t="shared" si="7"/>
        <v>2.5</v>
      </c>
    </row>
    <row r="167" spans="1:5" x14ac:dyDescent="0.3">
      <c r="A167">
        <v>158</v>
      </c>
      <c r="B167">
        <v>4.9679208748070973</v>
      </c>
      <c r="C167">
        <f t="shared" si="8"/>
        <v>59.970511542965077</v>
      </c>
      <c r="D167">
        <f t="shared" si="6"/>
        <v>1.4903762624421291</v>
      </c>
      <c r="E167">
        <f t="shared" si="7"/>
        <v>3.4775446123649685</v>
      </c>
    </row>
    <row r="168" spans="1:5" x14ac:dyDescent="0.3">
      <c r="A168">
        <v>159</v>
      </c>
      <c r="B168">
        <v>10.72122585048011</v>
      </c>
      <c r="C168">
        <f t="shared" si="8"/>
        <v>59.969843811664695</v>
      </c>
      <c r="D168">
        <f t="shared" si="6"/>
        <v>3.2163677551440331</v>
      </c>
      <c r="E168">
        <f t="shared" si="7"/>
        <v>7.5048580953360773</v>
      </c>
    </row>
    <row r="169" spans="1:5" x14ac:dyDescent="0.3">
      <c r="A169">
        <v>160</v>
      </c>
      <c r="B169">
        <v>11.80364387506431</v>
      </c>
      <c r="C169">
        <f t="shared" si="8"/>
        <v>59.968402786684798</v>
      </c>
      <c r="D169">
        <f t="shared" si="6"/>
        <v>3.5410931625192927</v>
      </c>
      <c r="E169">
        <f t="shared" si="7"/>
        <v>8.2625507125450177</v>
      </c>
    </row>
    <row r="170" spans="1:5" x14ac:dyDescent="0.3">
      <c r="A170">
        <v>161</v>
      </c>
      <c r="B170">
        <v>15.323085949074049</v>
      </c>
      <c r="C170">
        <f t="shared" si="8"/>
        <v>59.966816275411269</v>
      </c>
      <c r="D170">
        <f t="shared" si="6"/>
        <v>4.596925784722214</v>
      </c>
      <c r="E170">
        <f t="shared" si="7"/>
        <v>10.726160164351835</v>
      </c>
    </row>
    <row r="171" spans="1:5" x14ac:dyDescent="0.3">
      <c r="A171">
        <v>162</v>
      </c>
      <c r="B171">
        <v>11.445821204668221</v>
      </c>
      <c r="C171">
        <f t="shared" si="8"/>
        <v>59.964756720848222</v>
      </c>
      <c r="D171">
        <f t="shared" si="6"/>
        <v>3.4337463614004662</v>
      </c>
      <c r="E171">
        <f t="shared" si="7"/>
        <v>8.0120748432677544</v>
      </c>
    </row>
    <row r="172" spans="1:5" x14ac:dyDescent="0.3">
      <c r="A172">
        <v>163</v>
      </c>
      <c r="B172">
        <v>12.38966216049384</v>
      </c>
      <c r="C172">
        <f t="shared" si="8"/>
        <v>59.963218304019641</v>
      </c>
      <c r="D172">
        <f t="shared" si="6"/>
        <v>3.7168986481481516</v>
      </c>
      <c r="E172">
        <f t="shared" si="7"/>
        <v>8.6727635123456892</v>
      </c>
    </row>
    <row r="173" spans="1:5" x14ac:dyDescent="0.3">
      <c r="A173">
        <v>164</v>
      </c>
      <c r="B173">
        <v>12.237806651341735</v>
      </c>
      <c r="C173">
        <f t="shared" si="8"/>
        <v>59.961553026847533</v>
      </c>
      <c r="D173">
        <f t="shared" si="6"/>
        <v>3.6713419954025204</v>
      </c>
      <c r="E173">
        <f t="shared" si="7"/>
        <v>8.5664646559392139</v>
      </c>
    </row>
    <row r="174" spans="1:5" x14ac:dyDescent="0.3">
      <c r="A174">
        <v>165</v>
      </c>
      <c r="B174">
        <v>11.311793546060533</v>
      </c>
      <c r="C174">
        <f t="shared" si="8"/>
        <v>59.95990816036214</v>
      </c>
      <c r="D174">
        <f t="shared" si="6"/>
        <v>3.39353806381816</v>
      </c>
      <c r="E174">
        <f t="shared" si="7"/>
        <v>7.9182554822423734</v>
      </c>
    </row>
    <row r="175" spans="1:5" x14ac:dyDescent="0.3">
      <c r="A175">
        <v>166</v>
      </c>
      <c r="B175">
        <v>8.3812444537679838</v>
      </c>
      <c r="C175">
        <f t="shared" si="8"/>
        <v>59.958387758003802</v>
      </c>
      <c r="D175">
        <f t="shared" si="6"/>
        <v>2.514373336130395</v>
      </c>
      <c r="E175">
        <f t="shared" si="7"/>
        <v>5.8668711176375883</v>
      </c>
    </row>
    <row r="176" spans="1:5" x14ac:dyDescent="0.3">
      <c r="A176">
        <v>167</v>
      </c>
      <c r="B176">
        <v>9.2485369615912543</v>
      </c>
      <c r="C176">
        <f t="shared" si="8"/>
        <v>59.957261246652486</v>
      </c>
      <c r="D176">
        <f t="shared" si="6"/>
        <v>2.7745610884773764</v>
      </c>
      <c r="E176">
        <f t="shared" si="7"/>
        <v>6.4739758731138775</v>
      </c>
    </row>
    <row r="177" spans="1:5" x14ac:dyDescent="0.3">
      <c r="A177">
        <v>168</v>
      </c>
      <c r="B177">
        <v>15.262592482853218</v>
      </c>
      <c r="C177">
        <f t="shared" si="8"/>
        <v>59.956018163727542</v>
      </c>
      <c r="D177">
        <f t="shared" si="6"/>
        <v>4.578777744855965</v>
      </c>
      <c r="E177">
        <f t="shared" si="7"/>
        <v>10.683814737997253</v>
      </c>
    </row>
    <row r="178" spans="1:5" x14ac:dyDescent="0.3">
      <c r="A178">
        <v>169</v>
      </c>
      <c r="B178">
        <v>16.161067757201639</v>
      </c>
      <c r="C178">
        <f t="shared" si="8"/>
        <v>59.953966740006727</v>
      </c>
      <c r="D178">
        <f t="shared" si="6"/>
        <v>4.8483203271604918</v>
      </c>
      <c r="E178">
        <f t="shared" si="7"/>
        <v>11.312747430041147</v>
      </c>
    </row>
    <row r="179" spans="1:5" x14ac:dyDescent="0.3">
      <c r="A179">
        <v>170</v>
      </c>
      <c r="B179">
        <v>8.7038335048010786</v>
      </c>
      <c r="C179">
        <f t="shared" si="8"/>
        <v>59.951794553480219</v>
      </c>
      <c r="D179">
        <f t="shared" si="6"/>
        <v>2.6111500514403234</v>
      </c>
      <c r="E179">
        <f t="shared" si="7"/>
        <v>6.0926834533607552</v>
      </c>
    </row>
    <row r="180" spans="1:5" x14ac:dyDescent="0.3">
      <c r="A180">
        <v>171</v>
      </c>
      <c r="B180">
        <v>-0.27861598541668881</v>
      </c>
      <c r="C180">
        <f t="shared" si="8"/>
        <v>59.950624683385492</v>
      </c>
      <c r="D180">
        <f t="shared" si="6"/>
        <v>0.27861598541668881</v>
      </c>
      <c r="E180">
        <f t="shared" si="7"/>
        <v>0</v>
      </c>
    </row>
    <row r="181" spans="1:5" x14ac:dyDescent="0.3">
      <c r="A181">
        <v>172</v>
      </c>
      <c r="B181">
        <v>-8.5726845158853919</v>
      </c>
      <c r="C181">
        <f t="shared" si="8"/>
        <v>59.950624683385492</v>
      </c>
      <c r="D181">
        <f t="shared" si="6"/>
        <v>7.44</v>
      </c>
      <c r="E181">
        <f t="shared" si="7"/>
        <v>0</v>
      </c>
    </row>
    <row r="182" spans="1:5" x14ac:dyDescent="0.3">
      <c r="A182">
        <v>173</v>
      </c>
      <c r="B182">
        <v>-15.345827829861117</v>
      </c>
      <c r="C182">
        <f t="shared" si="8"/>
        <v>59.950878420956258</v>
      </c>
      <c r="D182">
        <f t="shared" si="6"/>
        <v>7.44</v>
      </c>
      <c r="E182">
        <f t="shared" si="7"/>
        <v>0</v>
      </c>
    </row>
    <row r="183" spans="1:5" x14ac:dyDescent="0.3">
      <c r="A183">
        <v>174</v>
      </c>
      <c r="B183">
        <v>-12.666884661718745</v>
      </c>
      <c r="C183">
        <f t="shared" si="8"/>
        <v>59.952649439735353</v>
      </c>
      <c r="D183">
        <f t="shared" si="6"/>
        <v>7.44</v>
      </c>
      <c r="E183">
        <f t="shared" si="7"/>
        <v>0</v>
      </c>
    </row>
    <row r="184" spans="1:5" x14ac:dyDescent="0.3">
      <c r="A184">
        <v>175</v>
      </c>
      <c r="B184">
        <v>-4.4422563872395839</v>
      </c>
      <c r="C184">
        <f t="shared" si="8"/>
        <v>59.953820336836991</v>
      </c>
      <c r="D184">
        <f t="shared" si="6"/>
        <v>4.4422563872395839</v>
      </c>
      <c r="E184">
        <f t="shared" si="7"/>
        <v>0</v>
      </c>
    </row>
    <row r="185" spans="1:5" x14ac:dyDescent="0.3">
      <c r="A185">
        <v>176</v>
      </c>
      <c r="B185">
        <v>1.3679370581490085</v>
      </c>
      <c r="C185">
        <f t="shared" si="8"/>
        <v>59.953820336836991</v>
      </c>
      <c r="D185">
        <f t="shared" si="6"/>
        <v>0.41038111744470251</v>
      </c>
      <c r="E185">
        <f t="shared" si="7"/>
        <v>2.5</v>
      </c>
    </row>
    <row r="186" spans="1:5" x14ac:dyDescent="0.3">
      <c r="A186">
        <v>177</v>
      </c>
      <c r="B186">
        <v>5.8517799568115434</v>
      </c>
      <c r="C186">
        <f t="shared" si="8"/>
        <v>59.953982003912351</v>
      </c>
      <c r="D186">
        <f t="shared" si="6"/>
        <v>1.755533987043463</v>
      </c>
      <c r="E186">
        <f t="shared" si="7"/>
        <v>4.0962459697680806</v>
      </c>
    </row>
    <row r="187" spans="1:5" x14ac:dyDescent="0.3">
      <c r="A187">
        <v>178</v>
      </c>
      <c r="B187">
        <v>11.526537974108379</v>
      </c>
      <c r="C187">
        <f t="shared" si="8"/>
        <v>59.95319547434827</v>
      </c>
      <c r="D187">
        <f t="shared" si="6"/>
        <v>3.4579613922325136</v>
      </c>
      <c r="E187">
        <f t="shared" si="7"/>
        <v>8.068576581875865</v>
      </c>
    </row>
    <row r="188" spans="1:5" x14ac:dyDescent="0.3">
      <c r="A188">
        <v>179</v>
      </c>
      <c r="B188">
        <v>9.6085205692729669</v>
      </c>
      <c r="C188">
        <f t="shared" si="8"/>
        <v>59.951646208491532</v>
      </c>
      <c r="D188">
        <f t="shared" si="6"/>
        <v>2.8825561707818901</v>
      </c>
      <c r="E188">
        <f t="shared" si="7"/>
        <v>6.7259643984910769</v>
      </c>
    </row>
    <row r="189" spans="1:5" x14ac:dyDescent="0.3">
      <c r="A189">
        <v>180</v>
      </c>
      <c r="B189">
        <v>4.6666231001371985</v>
      </c>
      <c r="C189">
        <f t="shared" si="8"/>
        <v>59.950354740673085</v>
      </c>
      <c r="D189">
        <f t="shared" si="6"/>
        <v>1.3999869300411596</v>
      </c>
      <c r="E189">
        <f t="shared" si="7"/>
        <v>3.2666361700960387</v>
      </c>
    </row>
    <row r="190" spans="1:5" x14ac:dyDescent="0.3">
      <c r="A190">
        <v>181</v>
      </c>
      <c r="B190">
        <v>2.1212085717806786</v>
      </c>
      <c r="C190">
        <f t="shared" si="8"/>
        <v>59.949727506385436</v>
      </c>
      <c r="D190">
        <f t="shared" si="6"/>
        <v>0.6363625715342035</v>
      </c>
      <c r="E190">
        <f t="shared" si="7"/>
        <v>2.5</v>
      </c>
    </row>
    <row r="191" spans="1:5" x14ac:dyDescent="0.3">
      <c r="A191">
        <v>182</v>
      </c>
      <c r="B191">
        <v>1.0968607613168615</v>
      </c>
      <c r="C191">
        <f t="shared" si="8"/>
        <v>59.949669806756553</v>
      </c>
      <c r="D191">
        <f t="shared" si="6"/>
        <v>0.32905822839505844</v>
      </c>
      <c r="E191">
        <f t="shared" si="7"/>
        <v>2.5</v>
      </c>
    </row>
    <row r="192" spans="1:5" x14ac:dyDescent="0.3">
      <c r="A192">
        <v>183</v>
      </c>
      <c r="B192">
        <v>-1.4366650356770836</v>
      </c>
      <c r="C192">
        <f t="shared" si="8"/>
        <v>59.949910416301869</v>
      </c>
      <c r="D192">
        <f t="shared" si="6"/>
        <v>1.4366650356770836</v>
      </c>
      <c r="E192">
        <f t="shared" si="7"/>
        <v>0</v>
      </c>
    </row>
    <row r="193" spans="1:5" x14ac:dyDescent="0.3">
      <c r="A193">
        <v>184</v>
      </c>
      <c r="B193">
        <v>-6.0351580393229112</v>
      </c>
      <c r="C193">
        <f t="shared" si="8"/>
        <v>59.949910416301869</v>
      </c>
      <c r="D193">
        <f t="shared" si="6"/>
        <v>6.0351580393229112</v>
      </c>
      <c r="E193">
        <f t="shared" si="7"/>
        <v>0</v>
      </c>
    </row>
    <row r="194" spans="1:5" x14ac:dyDescent="0.3">
      <c r="A194">
        <v>185</v>
      </c>
      <c r="B194">
        <v>-6.4306275944444469</v>
      </c>
      <c r="C194">
        <f t="shared" si="8"/>
        <v>59.949910416301869</v>
      </c>
      <c r="D194">
        <f t="shared" si="6"/>
        <v>6.4306275944444469</v>
      </c>
      <c r="E194">
        <f t="shared" si="7"/>
        <v>0</v>
      </c>
    </row>
    <row r="195" spans="1:5" x14ac:dyDescent="0.3">
      <c r="A195">
        <v>186</v>
      </c>
      <c r="B195">
        <v>-5.995502656250002</v>
      </c>
      <c r="C195">
        <f t="shared" si="8"/>
        <v>59.949910416301869</v>
      </c>
      <c r="D195">
        <f t="shared" si="6"/>
        <v>5.995502656250002</v>
      </c>
      <c r="E195">
        <f t="shared" si="7"/>
        <v>0</v>
      </c>
    </row>
    <row r="196" spans="1:5" x14ac:dyDescent="0.3">
      <c r="A196">
        <v>187</v>
      </c>
      <c r="B196">
        <v>-4.0620787705729215</v>
      </c>
      <c r="C196">
        <f t="shared" si="8"/>
        <v>59.949910416301869</v>
      </c>
      <c r="D196">
        <f t="shared" si="6"/>
        <v>4.0620787705729215</v>
      </c>
      <c r="E196">
        <f t="shared" si="7"/>
        <v>0</v>
      </c>
    </row>
    <row r="197" spans="1:5" x14ac:dyDescent="0.3">
      <c r="A197">
        <v>188</v>
      </c>
      <c r="B197">
        <v>-2.9393364065104088</v>
      </c>
      <c r="C197">
        <f t="shared" si="8"/>
        <v>59.949910416301869</v>
      </c>
      <c r="D197">
        <f t="shared" si="6"/>
        <v>2.9393364065104088</v>
      </c>
      <c r="E197">
        <f t="shared" si="7"/>
        <v>0</v>
      </c>
    </row>
    <row r="198" spans="1:5" x14ac:dyDescent="0.3">
      <c r="A198">
        <v>189</v>
      </c>
      <c r="B198">
        <v>-1.8046209400173636</v>
      </c>
      <c r="C198">
        <f t="shared" si="8"/>
        <v>59.949910416301869</v>
      </c>
      <c r="D198">
        <f t="shared" si="6"/>
        <v>1.8046209400173636</v>
      </c>
      <c r="E198">
        <f t="shared" si="7"/>
        <v>0</v>
      </c>
    </row>
    <row r="199" spans="1:5" x14ac:dyDescent="0.3">
      <c r="A199">
        <v>190</v>
      </c>
      <c r="B199">
        <v>-1.2424011132812478</v>
      </c>
      <c r="C199">
        <f t="shared" si="8"/>
        <v>59.949910416301869</v>
      </c>
      <c r="D199">
        <f t="shared" si="6"/>
        <v>1.2424011132812478</v>
      </c>
      <c r="E199">
        <f t="shared" si="7"/>
        <v>0</v>
      </c>
    </row>
    <row r="200" spans="1:5" x14ac:dyDescent="0.3">
      <c r="A200">
        <v>191</v>
      </c>
      <c r="B200">
        <v>-0.39668706675347282</v>
      </c>
      <c r="C200">
        <f t="shared" si="8"/>
        <v>59.949910416301869</v>
      </c>
      <c r="D200">
        <f t="shared" si="6"/>
        <v>0.39668706675347282</v>
      </c>
      <c r="E200">
        <f t="shared" si="7"/>
        <v>0</v>
      </c>
    </row>
    <row r="201" spans="1:5" x14ac:dyDescent="0.3">
      <c r="A201">
        <v>192</v>
      </c>
      <c r="B201">
        <v>-0.35613127578124787</v>
      </c>
      <c r="C201">
        <f t="shared" si="8"/>
        <v>59.949910416301869</v>
      </c>
      <c r="D201">
        <f t="shared" si="6"/>
        <v>0.35613127578124787</v>
      </c>
      <c r="E201">
        <f t="shared" si="7"/>
        <v>0</v>
      </c>
    </row>
    <row r="202" spans="1:5" x14ac:dyDescent="0.3">
      <c r="A202">
        <v>193</v>
      </c>
      <c r="B202">
        <v>0.36469070162465672</v>
      </c>
      <c r="C202">
        <f t="shared" si="8"/>
        <v>59.949910416301869</v>
      </c>
      <c r="D202">
        <f t="shared" ref="D202:D265" si="9">IF(B202&gt;0,IF(C202&lt;55,MIN(0.05*B202,12.4),MIN(0.3*B202,12.4)),IF(B202&lt;0,IF(C202&lt;55,MIN(ABS(B202),12.4),MIN(ABS(B202),7.44)),0))</f>
        <v>0.10940721048739702</v>
      </c>
      <c r="E202">
        <f t="shared" ref="E202:E265" si="10">IF(B202&gt;0,MAX(B202-D202,2.5),0)</f>
        <v>2.5</v>
      </c>
    </row>
    <row r="203" spans="1:5" x14ac:dyDescent="0.3">
      <c r="A203">
        <v>194</v>
      </c>
      <c r="B203">
        <v>0.5722859284979378</v>
      </c>
      <c r="C203">
        <f t="shared" ref="C203:C266" si="11">MIN(65, MAX(50,C202-(D202*(1/3600)/1.24) + (E202-B202)*(1/3600)/1.24))</f>
        <v>59.950364247414747</v>
      </c>
      <c r="D203">
        <f t="shared" si="9"/>
        <v>0.17168577854938133</v>
      </c>
      <c r="E203">
        <f t="shared" si="10"/>
        <v>2.5</v>
      </c>
    </row>
    <row r="204" spans="1:5" x14ac:dyDescent="0.3">
      <c r="A204">
        <v>195</v>
      </c>
      <c r="B204">
        <v>0.77358847736625647</v>
      </c>
      <c r="C204">
        <f t="shared" si="11"/>
        <v>59.9507576229284</v>
      </c>
      <c r="D204">
        <f t="shared" si="9"/>
        <v>0.23207654320987692</v>
      </c>
      <c r="E204">
        <f t="shared" si="10"/>
        <v>2.5</v>
      </c>
    </row>
    <row r="205" spans="1:5" x14ac:dyDescent="0.3">
      <c r="A205">
        <v>196</v>
      </c>
      <c r="B205">
        <v>1.1851111111111108</v>
      </c>
      <c r="C205">
        <f t="shared" si="11"/>
        <v>59.951092375387951</v>
      </c>
      <c r="D205">
        <f t="shared" si="9"/>
        <v>0.3555333333333332</v>
      </c>
      <c r="E205">
        <f t="shared" si="10"/>
        <v>2.5</v>
      </c>
    </row>
    <row r="206" spans="1:5" x14ac:dyDescent="0.3">
      <c r="A206">
        <v>197</v>
      </c>
      <c r="B206">
        <v>1.1851111111111108</v>
      </c>
      <c r="C206">
        <f t="shared" si="11"/>
        <v>59.951307284786594</v>
      </c>
      <c r="D206">
        <f t="shared" si="9"/>
        <v>0.3555333333333332</v>
      </c>
      <c r="E206">
        <f t="shared" si="10"/>
        <v>2.5</v>
      </c>
    </row>
    <row r="207" spans="1:5" x14ac:dyDescent="0.3">
      <c r="A207">
        <v>198</v>
      </c>
      <c r="B207">
        <v>1.1851111111111108</v>
      </c>
      <c r="C207">
        <f t="shared" si="11"/>
        <v>59.951522194185237</v>
      </c>
      <c r="D207">
        <f t="shared" si="9"/>
        <v>0.3555333333333332</v>
      </c>
      <c r="E207">
        <f t="shared" si="10"/>
        <v>2.5</v>
      </c>
    </row>
    <row r="208" spans="1:5" x14ac:dyDescent="0.3">
      <c r="A208">
        <v>199</v>
      </c>
      <c r="B208">
        <v>2.2937030473036724</v>
      </c>
      <c r="C208">
        <f t="shared" si="11"/>
        <v>59.951737103583881</v>
      </c>
      <c r="D208">
        <f t="shared" si="9"/>
        <v>0.68811091419110171</v>
      </c>
      <c r="E208">
        <f t="shared" si="10"/>
        <v>2.5</v>
      </c>
    </row>
    <row r="209" spans="1:5" x14ac:dyDescent="0.3">
      <c r="A209">
        <v>200</v>
      </c>
      <c r="B209">
        <v>2.3736632158779143</v>
      </c>
      <c r="C209">
        <f t="shared" si="11"/>
        <v>59.951629170348781</v>
      </c>
      <c r="D209">
        <f t="shared" si="9"/>
        <v>0.71209896476337431</v>
      </c>
      <c r="E209">
        <f t="shared" si="10"/>
        <v>2.5</v>
      </c>
    </row>
    <row r="210" spans="1:5" x14ac:dyDescent="0.3">
      <c r="A210">
        <v>201</v>
      </c>
      <c r="B210">
        <v>3.7344103223593952</v>
      </c>
      <c r="C210">
        <f t="shared" si="11"/>
        <v>59.951497951222294</v>
      </c>
      <c r="D210">
        <f t="shared" si="9"/>
        <v>1.1203230967078186</v>
      </c>
      <c r="E210">
        <f t="shared" si="10"/>
        <v>2.6140872256515766</v>
      </c>
    </row>
    <row r="211" spans="1:5" x14ac:dyDescent="0.3">
      <c r="A211">
        <v>202</v>
      </c>
      <c r="B211">
        <v>3.9814001414609086</v>
      </c>
      <c r="C211">
        <f t="shared" si="11"/>
        <v>59.950996014351006</v>
      </c>
      <c r="D211">
        <f t="shared" si="9"/>
        <v>1.1944200424382725</v>
      </c>
      <c r="E211">
        <f t="shared" si="10"/>
        <v>2.7869800990226361</v>
      </c>
    </row>
    <row r="212" spans="1:5" x14ac:dyDescent="0.3">
      <c r="A212">
        <v>203</v>
      </c>
      <c r="B212">
        <v>5.7680847559799311</v>
      </c>
      <c r="C212">
        <f t="shared" si="11"/>
        <v>59.950460879923384</v>
      </c>
      <c r="D212">
        <f t="shared" si="9"/>
        <v>1.7304254267939794</v>
      </c>
      <c r="E212">
        <f t="shared" si="10"/>
        <v>4.0376593291859519</v>
      </c>
    </row>
    <row r="213" spans="1:5" x14ac:dyDescent="0.3">
      <c r="A213">
        <v>204</v>
      </c>
      <c r="B213">
        <v>9.8651413108710582</v>
      </c>
      <c r="C213">
        <f t="shared" si="11"/>
        <v>59.949685599714243</v>
      </c>
      <c r="D213">
        <f t="shared" si="9"/>
        <v>2.9595423932613172</v>
      </c>
      <c r="E213">
        <f t="shared" si="10"/>
        <v>6.9055989176097405</v>
      </c>
    </row>
    <row r="214" spans="1:5" x14ac:dyDescent="0.3">
      <c r="A214">
        <v>205</v>
      </c>
      <c r="B214">
        <v>9.8957703635116534</v>
      </c>
      <c r="C214">
        <f t="shared" si="11"/>
        <v>59.948359639860627</v>
      </c>
      <c r="D214">
        <f t="shared" si="9"/>
        <v>2.968731109053496</v>
      </c>
      <c r="E214">
        <f t="shared" si="10"/>
        <v>6.9270392544581574</v>
      </c>
    </row>
    <row r="215" spans="1:5" x14ac:dyDescent="0.3">
      <c r="A215">
        <v>206</v>
      </c>
      <c r="B215">
        <v>12.726857572873799</v>
      </c>
      <c r="C215">
        <f t="shared" si="11"/>
        <v>59.947029563198868</v>
      </c>
      <c r="D215">
        <f t="shared" si="9"/>
        <v>3.8180572718621395</v>
      </c>
      <c r="E215">
        <f t="shared" si="10"/>
        <v>8.9088003010116594</v>
      </c>
    </row>
    <row r="216" spans="1:5" x14ac:dyDescent="0.3">
      <c r="A216">
        <v>207</v>
      </c>
      <c r="B216">
        <v>16.68680039469735</v>
      </c>
      <c r="C216">
        <f t="shared" si="11"/>
        <v>59.945318964062736</v>
      </c>
      <c r="D216">
        <f t="shared" si="9"/>
        <v>5.0060401184092047</v>
      </c>
      <c r="E216">
        <f t="shared" si="10"/>
        <v>11.680760276288146</v>
      </c>
    </row>
    <row r="217" spans="1:5" x14ac:dyDescent="0.3">
      <c r="A217">
        <v>208</v>
      </c>
      <c r="B217">
        <v>16.340148477366292</v>
      </c>
      <c r="C217">
        <f t="shared" si="11"/>
        <v>59.943076114547324</v>
      </c>
      <c r="D217">
        <f t="shared" si="9"/>
        <v>4.9020445432098869</v>
      </c>
      <c r="E217">
        <f t="shared" si="10"/>
        <v>11.438103934156405</v>
      </c>
    </row>
    <row r="218" spans="1:5" x14ac:dyDescent="0.3">
      <c r="A218">
        <v>209</v>
      </c>
      <c r="B218">
        <v>16.036016460905337</v>
      </c>
      <c r="C218">
        <f t="shared" si="11"/>
        <v>59.94087985803155</v>
      </c>
      <c r="D218">
        <f t="shared" si="9"/>
        <v>4.8108049382716009</v>
      </c>
      <c r="E218">
        <f t="shared" si="10"/>
        <v>11.225211522633735</v>
      </c>
    </row>
    <row r="219" spans="1:5" x14ac:dyDescent="0.3">
      <c r="A219">
        <v>210</v>
      </c>
      <c r="B219">
        <v>22.505390836762697</v>
      </c>
      <c r="C219">
        <f t="shared" si="11"/>
        <v>59.938724479474971</v>
      </c>
      <c r="D219">
        <f t="shared" si="9"/>
        <v>6.7516172510288088</v>
      </c>
      <c r="E219">
        <f t="shared" si="10"/>
        <v>15.753773585733889</v>
      </c>
    </row>
    <row r="220" spans="1:5" x14ac:dyDescent="0.3">
      <c r="A220">
        <v>211</v>
      </c>
      <c r="B220">
        <v>18.225558408886286</v>
      </c>
      <c r="C220">
        <f t="shared" si="11"/>
        <v>59.935699561351754</v>
      </c>
      <c r="D220">
        <f t="shared" si="9"/>
        <v>5.4676675226658853</v>
      </c>
      <c r="E220">
        <f t="shared" si="10"/>
        <v>12.757890886220402</v>
      </c>
    </row>
    <row r="221" spans="1:5" x14ac:dyDescent="0.3">
      <c r="A221">
        <v>212</v>
      </c>
      <c r="B221">
        <v>15.051406200274373</v>
      </c>
      <c r="C221">
        <f t="shared" si="11"/>
        <v>59.9332498895226</v>
      </c>
      <c r="D221">
        <f t="shared" si="9"/>
        <v>4.5154218600823119</v>
      </c>
      <c r="E221">
        <f t="shared" si="10"/>
        <v>10.535984340192062</v>
      </c>
    </row>
    <row r="222" spans="1:5" x14ac:dyDescent="0.3">
      <c r="A222">
        <v>213</v>
      </c>
      <c r="B222">
        <v>12.800851345486102</v>
      </c>
      <c r="C222">
        <f t="shared" si="11"/>
        <v>59.931226851054817</v>
      </c>
      <c r="D222">
        <f t="shared" si="9"/>
        <v>3.8402554036458305</v>
      </c>
      <c r="E222">
        <f t="shared" si="10"/>
        <v>8.9605959418402712</v>
      </c>
    </row>
    <row r="223" spans="1:5" x14ac:dyDescent="0.3">
      <c r="A223">
        <v>214</v>
      </c>
      <c r="B223">
        <v>11.747891138545949</v>
      </c>
      <c r="C223">
        <f t="shared" si="11"/>
        <v>59.92950630651913</v>
      </c>
      <c r="D223">
        <f t="shared" si="9"/>
        <v>3.5243673415637846</v>
      </c>
      <c r="E223">
        <f t="shared" si="10"/>
        <v>8.223523796982164</v>
      </c>
    </row>
    <row r="224" spans="1:5" x14ac:dyDescent="0.3">
      <c r="A224">
        <v>215</v>
      </c>
      <c r="B224">
        <v>15.16663246495631</v>
      </c>
      <c r="C224">
        <f t="shared" si="11"/>
        <v>59.927927288892988</v>
      </c>
      <c r="D224">
        <f t="shared" si="9"/>
        <v>4.5499897394868931</v>
      </c>
      <c r="E224">
        <f t="shared" si="10"/>
        <v>10.616642725469417</v>
      </c>
    </row>
    <row r="225" spans="1:5" x14ac:dyDescent="0.3">
      <c r="A225">
        <v>216</v>
      </c>
      <c r="B225">
        <v>18.977186535493797</v>
      </c>
      <c r="C225">
        <f t="shared" si="11"/>
        <v>59.925888763024048</v>
      </c>
      <c r="D225">
        <f t="shared" si="9"/>
        <v>5.6931559606481388</v>
      </c>
      <c r="E225">
        <f t="shared" si="10"/>
        <v>13.284030574845659</v>
      </c>
    </row>
    <row r="226" spans="1:5" x14ac:dyDescent="0.3">
      <c r="A226">
        <v>217</v>
      </c>
      <c r="B226">
        <v>21.547393357446001</v>
      </c>
      <c r="C226">
        <f t="shared" si="11"/>
        <v>59.923338065909064</v>
      </c>
      <c r="D226">
        <f t="shared" si="9"/>
        <v>6.4642180072338</v>
      </c>
      <c r="E226">
        <f t="shared" si="10"/>
        <v>15.083175350212201</v>
      </c>
    </row>
    <row r="227" spans="1:5" x14ac:dyDescent="0.3">
      <c r="A227">
        <v>218</v>
      </c>
      <c r="B227">
        <v>20.806195194615881</v>
      </c>
      <c r="C227">
        <f t="shared" si="11"/>
        <v>59.920441910887902</v>
      </c>
      <c r="D227">
        <f t="shared" si="9"/>
        <v>6.2418585583847639</v>
      </c>
      <c r="E227">
        <f t="shared" si="10"/>
        <v>14.564336636231118</v>
      </c>
    </row>
    <row r="228" spans="1:5" x14ac:dyDescent="0.3">
      <c r="A228">
        <v>219</v>
      </c>
      <c r="B228">
        <v>18.946997752914957</v>
      </c>
      <c r="C228">
        <f t="shared" si="11"/>
        <v>59.917645379275726</v>
      </c>
      <c r="D228">
        <f t="shared" si="9"/>
        <v>5.6840993258744872</v>
      </c>
      <c r="E228">
        <f t="shared" si="10"/>
        <v>13.262898427040469</v>
      </c>
    </row>
    <row r="229" spans="1:5" x14ac:dyDescent="0.3">
      <c r="A229">
        <v>220</v>
      </c>
      <c r="B229">
        <v>15.894962631172799</v>
      </c>
      <c r="C229">
        <f t="shared" si="11"/>
        <v>59.915098739792811</v>
      </c>
      <c r="D229">
        <f t="shared" si="9"/>
        <v>4.7684887893518395</v>
      </c>
      <c r="E229">
        <f t="shared" si="10"/>
        <v>11.12647384182096</v>
      </c>
    </row>
    <row r="230" spans="1:5" x14ac:dyDescent="0.3">
      <c r="A230">
        <v>221</v>
      </c>
      <c r="B230">
        <v>13.500644697466623</v>
      </c>
      <c r="C230">
        <f t="shared" si="11"/>
        <v>59.912962320084318</v>
      </c>
      <c r="D230">
        <f t="shared" si="9"/>
        <v>4.0501934092399869</v>
      </c>
      <c r="E230">
        <f t="shared" si="10"/>
        <v>9.4504512882266347</v>
      </c>
    </row>
    <row r="231" spans="1:5" x14ac:dyDescent="0.3">
      <c r="A231">
        <v>222</v>
      </c>
      <c r="B231">
        <v>9.0690690326002947</v>
      </c>
      <c r="C231">
        <f t="shared" si="11"/>
        <v>59.911147717302399</v>
      </c>
      <c r="D231">
        <f t="shared" si="9"/>
        <v>2.7207207097800885</v>
      </c>
      <c r="E231">
        <f t="shared" si="10"/>
        <v>6.3483483228202058</v>
      </c>
    </row>
    <row r="232" spans="1:5" x14ac:dyDescent="0.3">
      <c r="A232">
        <v>223</v>
      </c>
      <c r="B232">
        <v>9.1561442285022157</v>
      </c>
      <c r="C232">
        <f t="shared" si="11"/>
        <v>59.90992875641092</v>
      </c>
      <c r="D232">
        <f t="shared" si="9"/>
        <v>2.7468432685506645</v>
      </c>
      <c r="E232">
        <f t="shared" si="10"/>
        <v>6.4093009599515511</v>
      </c>
    </row>
    <row r="233" spans="1:5" x14ac:dyDescent="0.3">
      <c r="A233">
        <v>224</v>
      </c>
      <c r="B233">
        <v>8.2992681095678602</v>
      </c>
      <c r="C233">
        <f t="shared" si="11"/>
        <v>59.908698091864082</v>
      </c>
      <c r="D233">
        <f t="shared" si="9"/>
        <v>2.4897804328703579</v>
      </c>
      <c r="E233">
        <f t="shared" si="10"/>
        <v>5.8094876766975023</v>
      </c>
    </row>
    <row r="234" spans="1:5" x14ac:dyDescent="0.3">
      <c r="A234">
        <v>225</v>
      </c>
      <c r="B234">
        <v>9.309680227194832</v>
      </c>
      <c r="C234">
        <f t="shared" si="11"/>
        <v>59.907582598838601</v>
      </c>
      <c r="D234">
        <f t="shared" si="9"/>
        <v>2.7929040681584496</v>
      </c>
      <c r="E234">
        <f t="shared" si="10"/>
        <v>6.5167761590363824</v>
      </c>
    </row>
    <row r="235" spans="1:5" x14ac:dyDescent="0.3">
      <c r="A235">
        <v>226</v>
      </c>
      <c r="B235">
        <v>11.321750967078167</v>
      </c>
      <c r="C235">
        <f t="shared" si="11"/>
        <v>59.906331297732791</v>
      </c>
      <c r="D235">
        <f t="shared" si="9"/>
        <v>3.3965252901234497</v>
      </c>
      <c r="E235">
        <f t="shared" si="10"/>
        <v>7.9252256769547174</v>
      </c>
    </row>
    <row r="236" spans="1:5" x14ac:dyDescent="0.3">
      <c r="A236">
        <v>227</v>
      </c>
      <c r="B236">
        <v>10.502176903185028</v>
      </c>
      <c r="C236">
        <f t="shared" si="11"/>
        <v>59.904809557011404</v>
      </c>
      <c r="D236">
        <f t="shared" si="9"/>
        <v>3.1506530709555083</v>
      </c>
      <c r="E236">
        <f t="shared" si="10"/>
        <v>7.3515238322295193</v>
      </c>
    </row>
    <row r="237" spans="1:5" x14ac:dyDescent="0.3">
      <c r="A237">
        <v>228</v>
      </c>
      <c r="B237">
        <v>10.623019575617235</v>
      </c>
      <c r="C237">
        <f t="shared" si="11"/>
        <v>59.903397974094304</v>
      </c>
      <c r="D237">
        <f t="shared" si="9"/>
        <v>3.1869058726851702</v>
      </c>
      <c r="E237">
        <f t="shared" si="10"/>
        <v>7.4361137029320652</v>
      </c>
    </row>
    <row r="238" spans="1:5" x14ac:dyDescent="0.3">
      <c r="A238">
        <v>229</v>
      </c>
      <c r="B238">
        <v>9.7566064188957977</v>
      </c>
      <c r="C238">
        <f t="shared" si="11"/>
        <v>59.901970148882526</v>
      </c>
      <c r="D238">
        <f t="shared" si="9"/>
        <v>2.926981925668739</v>
      </c>
      <c r="E238">
        <f t="shared" si="10"/>
        <v>6.8296244932270582</v>
      </c>
    </row>
    <row r="239" spans="1:5" x14ac:dyDescent="0.3">
      <c r="A239">
        <v>230</v>
      </c>
      <c r="B239">
        <v>8.8559261911651443</v>
      </c>
      <c r="C239">
        <f t="shared" si="11"/>
        <v>59.90065877705203</v>
      </c>
      <c r="D239">
        <f t="shared" si="9"/>
        <v>2.6567778573495433</v>
      </c>
      <c r="E239">
        <f t="shared" si="10"/>
        <v>6.199148333815601</v>
      </c>
    </row>
    <row r="240" spans="1:5" x14ac:dyDescent="0.3">
      <c r="A240">
        <v>231</v>
      </c>
      <c r="B240">
        <v>5.9495475903420774</v>
      </c>
      <c r="C240">
        <f t="shared" si="11"/>
        <v>59.89946846439193</v>
      </c>
      <c r="D240">
        <f t="shared" si="9"/>
        <v>1.7848642771026231</v>
      </c>
      <c r="E240">
        <f t="shared" si="10"/>
        <v>4.1646833132394541</v>
      </c>
    </row>
    <row r="241" spans="1:5" x14ac:dyDescent="0.3">
      <c r="A241">
        <v>232</v>
      </c>
      <c r="B241">
        <v>3.0110645807612966</v>
      </c>
      <c r="C241">
        <f t="shared" si="11"/>
        <v>59.898668794016885</v>
      </c>
      <c r="D241">
        <f t="shared" si="9"/>
        <v>0.90331937422838893</v>
      </c>
      <c r="E241">
        <f t="shared" si="10"/>
        <v>2.5</v>
      </c>
    </row>
    <row r="242" spans="1:5" x14ac:dyDescent="0.3">
      <c r="A242">
        <v>233</v>
      </c>
      <c r="B242">
        <v>-5.2327581143229072</v>
      </c>
      <c r="C242">
        <f t="shared" si="11"/>
        <v>59.898351951733062</v>
      </c>
      <c r="D242">
        <f t="shared" si="9"/>
        <v>5.2327581143229072</v>
      </c>
      <c r="E242">
        <f t="shared" si="10"/>
        <v>0</v>
      </c>
    </row>
    <row r="243" spans="1:5" x14ac:dyDescent="0.3">
      <c r="A243">
        <v>234</v>
      </c>
      <c r="B243">
        <v>-10.259174991059069</v>
      </c>
      <c r="C243">
        <f t="shared" si="11"/>
        <v>59.898351951733062</v>
      </c>
      <c r="D243">
        <f t="shared" si="9"/>
        <v>7.44</v>
      </c>
      <c r="E243">
        <f t="shared" si="10"/>
        <v>0</v>
      </c>
    </row>
    <row r="244" spans="1:5" x14ac:dyDescent="0.3">
      <c r="A244">
        <v>235</v>
      </c>
      <c r="B244">
        <v>-9.2464260937499745</v>
      </c>
      <c r="C244">
        <f t="shared" si="11"/>
        <v>59.898983487349341</v>
      </c>
      <c r="D244">
        <f t="shared" si="9"/>
        <v>7.44</v>
      </c>
      <c r="E244">
        <f t="shared" si="10"/>
        <v>0</v>
      </c>
    </row>
    <row r="245" spans="1:5" x14ac:dyDescent="0.3">
      <c r="A245">
        <v>236</v>
      </c>
      <c r="B245">
        <v>-4.224845622916682</v>
      </c>
      <c r="C245">
        <f t="shared" si="11"/>
        <v>59.899388152692921</v>
      </c>
      <c r="D245">
        <f t="shared" si="9"/>
        <v>4.224845622916682</v>
      </c>
      <c r="E245">
        <f t="shared" si="10"/>
        <v>0</v>
      </c>
    </row>
    <row r="246" spans="1:5" x14ac:dyDescent="0.3">
      <c r="A246">
        <v>237</v>
      </c>
      <c r="B246">
        <v>-9.199861666660808E-2</v>
      </c>
      <c r="C246">
        <f t="shared" si="11"/>
        <v>59.899388152692921</v>
      </c>
      <c r="D246">
        <f t="shared" si="9"/>
        <v>9.199861666660808E-2</v>
      </c>
      <c r="E246">
        <f t="shared" si="10"/>
        <v>0</v>
      </c>
    </row>
    <row r="247" spans="1:5" x14ac:dyDescent="0.3">
      <c r="A247">
        <v>238</v>
      </c>
      <c r="B247">
        <v>-1.4580669611111787</v>
      </c>
      <c r="C247">
        <f t="shared" si="11"/>
        <v>59.899388152692921</v>
      </c>
      <c r="D247">
        <f t="shared" si="9"/>
        <v>1.4580669611111787</v>
      </c>
      <c r="E247">
        <f t="shared" si="10"/>
        <v>0</v>
      </c>
    </row>
    <row r="248" spans="1:5" x14ac:dyDescent="0.3">
      <c r="A248">
        <v>239</v>
      </c>
      <c r="B248">
        <v>-6.0129024268229019</v>
      </c>
      <c r="C248">
        <f t="shared" si="11"/>
        <v>59.899388152692921</v>
      </c>
      <c r="D248">
        <f t="shared" si="9"/>
        <v>6.0129024268229019</v>
      </c>
      <c r="E248">
        <f t="shared" si="10"/>
        <v>0</v>
      </c>
    </row>
    <row r="249" spans="1:5" x14ac:dyDescent="0.3">
      <c r="A249">
        <v>240</v>
      </c>
      <c r="B249">
        <v>-12.508471299565992</v>
      </c>
      <c r="C249">
        <f t="shared" si="11"/>
        <v>59.899388152692921</v>
      </c>
      <c r="D249">
        <f t="shared" si="9"/>
        <v>7.44</v>
      </c>
      <c r="E249">
        <f t="shared" si="10"/>
        <v>0</v>
      </c>
    </row>
    <row r="250" spans="1:5" x14ac:dyDescent="0.3">
      <c r="A250">
        <v>241</v>
      </c>
      <c r="B250">
        <v>-12.924871421440947</v>
      </c>
      <c r="C250">
        <f t="shared" si="11"/>
        <v>59.900523562930282</v>
      </c>
      <c r="D250">
        <f t="shared" si="9"/>
        <v>7.44</v>
      </c>
      <c r="E250">
        <f t="shared" si="10"/>
        <v>0</v>
      </c>
    </row>
    <row r="251" spans="1:5" x14ac:dyDescent="0.3">
      <c r="A251">
        <v>242</v>
      </c>
      <c r="B251">
        <v>-7.9453586870659665</v>
      </c>
      <c r="C251">
        <f t="shared" si="11"/>
        <v>59.901752252764837</v>
      </c>
      <c r="D251">
        <f t="shared" si="9"/>
        <v>7.44</v>
      </c>
      <c r="E251">
        <f t="shared" si="10"/>
        <v>0</v>
      </c>
    </row>
    <row r="252" spans="1:5" x14ac:dyDescent="0.3">
      <c r="A252">
        <v>243</v>
      </c>
      <c r="B252">
        <v>-10.044275711805559</v>
      </c>
      <c r="C252">
        <f t="shared" si="11"/>
        <v>59.901865460356028</v>
      </c>
      <c r="D252">
        <f t="shared" si="9"/>
        <v>7.44</v>
      </c>
      <c r="E252">
        <f t="shared" si="10"/>
        <v>0</v>
      </c>
    </row>
    <row r="253" spans="1:5" x14ac:dyDescent="0.3">
      <c r="A253">
        <v>244</v>
      </c>
      <c r="B253">
        <v>-8.935480097916658</v>
      </c>
      <c r="C253">
        <f t="shared" si="11"/>
        <v>59.902448855452761</v>
      </c>
      <c r="D253">
        <f t="shared" si="9"/>
        <v>7.44</v>
      </c>
      <c r="E253">
        <f t="shared" si="10"/>
        <v>0</v>
      </c>
    </row>
    <row r="254" spans="1:5" x14ac:dyDescent="0.3">
      <c r="A254">
        <v>245</v>
      </c>
      <c r="B254">
        <v>-7.9082678516493115</v>
      </c>
      <c r="C254">
        <f t="shared" si="11"/>
        <v>59.902783864435271</v>
      </c>
      <c r="D254">
        <f t="shared" si="9"/>
        <v>7.44</v>
      </c>
      <c r="E254">
        <f t="shared" si="10"/>
        <v>0</v>
      </c>
    </row>
    <row r="255" spans="1:5" x14ac:dyDescent="0.3">
      <c r="A255">
        <v>246</v>
      </c>
      <c r="B255">
        <v>-11.138328072916659</v>
      </c>
      <c r="C255">
        <f t="shared" si="11"/>
        <v>59.902888763147558</v>
      </c>
      <c r="D255">
        <f t="shared" si="9"/>
        <v>7.44</v>
      </c>
      <c r="E255">
        <f t="shared" si="10"/>
        <v>0</v>
      </c>
    </row>
    <row r="256" spans="1:5" x14ac:dyDescent="0.3">
      <c r="A256">
        <v>247</v>
      </c>
      <c r="B256">
        <v>-11.72724876067708</v>
      </c>
      <c r="C256">
        <f t="shared" si="11"/>
        <v>59.903717241658519</v>
      </c>
      <c r="D256">
        <f t="shared" si="9"/>
        <v>7.44</v>
      </c>
      <c r="E256">
        <f t="shared" si="10"/>
        <v>0</v>
      </c>
    </row>
    <row r="257" spans="1:5" x14ac:dyDescent="0.3">
      <c r="A257">
        <v>248</v>
      </c>
      <c r="B257">
        <v>-7.2734591270833411</v>
      </c>
      <c r="C257">
        <f t="shared" si="11"/>
        <v>59.904677646846842</v>
      </c>
      <c r="D257">
        <f t="shared" si="9"/>
        <v>7.2734591270833411</v>
      </c>
      <c r="E257">
        <f t="shared" si="10"/>
        <v>0</v>
      </c>
    </row>
    <row r="258" spans="1:5" x14ac:dyDescent="0.3">
      <c r="A258">
        <v>249</v>
      </c>
      <c r="B258">
        <v>-2.1924155743923572</v>
      </c>
      <c r="C258">
        <f t="shared" si="11"/>
        <v>59.904677646846842</v>
      </c>
      <c r="D258">
        <f t="shared" si="9"/>
        <v>2.1924155743923572</v>
      </c>
      <c r="E258">
        <f t="shared" si="10"/>
        <v>0</v>
      </c>
    </row>
    <row r="259" spans="1:5" x14ac:dyDescent="0.3">
      <c r="A259">
        <v>250</v>
      </c>
      <c r="B259">
        <v>0.13149431666666253</v>
      </c>
      <c r="C259">
        <f t="shared" si="11"/>
        <v>59.904677646846842</v>
      </c>
      <c r="D259">
        <f t="shared" si="9"/>
        <v>3.9448294999998759E-2</v>
      </c>
      <c r="E259">
        <f t="shared" si="10"/>
        <v>2.5</v>
      </c>
    </row>
    <row r="260" spans="1:5" x14ac:dyDescent="0.3">
      <c r="A260">
        <v>251</v>
      </c>
      <c r="B260">
        <v>-0.94822266276040845</v>
      </c>
      <c r="C260">
        <f t="shared" si="11"/>
        <v>59.905199389093333</v>
      </c>
      <c r="D260">
        <f t="shared" si="9"/>
        <v>0.94822266276040845</v>
      </c>
      <c r="E260">
        <f t="shared" si="10"/>
        <v>0</v>
      </c>
    </row>
    <row r="261" spans="1:5" x14ac:dyDescent="0.3">
      <c r="A261">
        <v>252</v>
      </c>
      <c r="B261">
        <v>-1.3928340444444507</v>
      </c>
      <c r="C261">
        <f t="shared" si="11"/>
        <v>59.905199389093333</v>
      </c>
      <c r="D261">
        <f t="shared" si="9"/>
        <v>1.3928340444444507</v>
      </c>
      <c r="E261">
        <f t="shared" si="10"/>
        <v>0</v>
      </c>
    </row>
    <row r="262" spans="1:5" x14ac:dyDescent="0.3">
      <c r="A262">
        <v>253</v>
      </c>
      <c r="B262">
        <v>-0.10335462291666124</v>
      </c>
      <c r="C262">
        <f t="shared" si="11"/>
        <v>59.905199389093333</v>
      </c>
      <c r="D262">
        <f t="shared" si="9"/>
        <v>0.10335462291666124</v>
      </c>
      <c r="E262">
        <f t="shared" si="10"/>
        <v>0</v>
      </c>
    </row>
    <row r="263" spans="1:5" x14ac:dyDescent="0.3">
      <c r="A263">
        <v>254</v>
      </c>
      <c r="B263">
        <v>1.625488119855967</v>
      </c>
      <c r="C263">
        <f t="shared" si="11"/>
        <v>59.905199389093333</v>
      </c>
      <c r="D263">
        <f t="shared" si="9"/>
        <v>0.48764643595679008</v>
      </c>
      <c r="E263">
        <f t="shared" si="10"/>
        <v>2.5</v>
      </c>
    </row>
    <row r="264" spans="1:5" x14ac:dyDescent="0.3">
      <c r="A264">
        <v>255</v>
      </c>
      <c r="B264">
        <v>0.40075109825102345</v>
      </c>
      <c r="C264">
        <f t="shared" si="11"/>
        <v>59.905286052499292</v>
      </c>
      <c r="D264">
        <f t="shared" si="9"/>
        <v>0.12022532947530704</v>
      </c>
      <c r="E264">
        <f t="shared" si="10"/>
        <v>2.5</v>
      </c>
    </row>
    <row r="265" spans="1:5" x14ac:dyDescent="0.3">
      <c r="A265">
        <v>256</v>
      </c>
      <c r="B265">
        <v>-2.4587876066840284</v>
      </c>
      <c r="C265">
        <f t="shared" si="11"/>
        <v>59.905729382152579</v>
      </c>
      <c r="D265">
        <f t="shared" si="9"/>
        <v>2.4587876066840284</v>
      </c>
      <c r="E265">
        <f t="shared" si="10"/>
        <v>0</v>
      </c>
    </row>
    <row r="266" spans="1:5" x14ac:dyDescent="0.3">
      <c r="A266">
        <v>257</v>
      </c>
      <c r="B266">
        <v>-1.2424011132812478</v>
      </c>
      <c r="C266">
        <f t="shared" si="11"/>
        <v>59.905729382152579</v>
      </c>
      <c r="D266">
        <f t="shared" ref="D266:D329" si="12">IF(B266&gt;0,IF(C266&lt;55,MIN(0.05*B266,12.4),MIN(0.3*B266,12.4)),IF(B266&lt;0,IF(C266&lt;55,MIN(ABS(B266),12.4),MIN(ABS(B266),7.44)),0))</f>
        <v>1.2424011132812478</v>
      </c>
      <c r="E266">
        <f t="shared" ref="E266:E329" si="13">IF(B266&gt;0,MAX(B266-D266,2.5),0)</f>
        <v>0</v>
      </c>
    </row>
    <row r="267" spans="1:5" x14ac:dyDescent="0.3">
      <c r="A267">
        <v>258</v>
      </c>
      <c r="B267">
        <v>3.8163675334362144</v>
      </c>
      <c r="C267">
        <f t="shared" ref="C267:C330" si="14">MIN(65, MAX(50,C266-(D266*(1/3600)/1.24) + (E266-B266)*(1/3600)/1.24))</f>
        <v>59.905729382152579</v>
      </c>
      <c r="D267">
        <f t="shared" si="12"/>
        <v>1.1449102600308643</v>
      </c>
      <c r="E267">
        <f t="shared" si="13"/>
        <v>2.6714572734053501</v>
      </c>
    </row>
    <row r="268" spans="1:5" x14ac:dyDescent="0.3">
      <c r="A268">
        <v>259</v>
      </c>
      <c r="B268">
        <v>9.3065256615440575</v>
      </c>
      <c r="C268">
        <f t="shared" si="14"/>
        <v>59.905216429527123</v>
      </c>
      <c r="D268">
        <f t="shared" si="12"/>
        <v>2.7919576984632171</v>
      </c>
      <c r="E268">
        <f t="shared" si="13"/>
        <v>6.5145679630808404</v>
      </c>
    </row>
    <row r="269" spans="1:5" x14ac:dyDescent="0.3">
      <c r="A269">
        <v>260</v>
      </c>
      <c r="B269">
        <v>11.386436324588489</v>
      </c>
      <c r="C269">
        <f t="shared" si="14"/>
        <v>59.903965552422072</v>
      </c>
      <c r="D269">
        <f t="shared" si="12"/>
        <v>3.4159308973765468</v>
      </c>
      <c r="E269">
        <f t="shared" si="13"/>
        <v>7.9705054272119424</v>
      </c>
    </row>
    <row r="270" spans="1:5" x14ac:dyDescent="0.3">
      <c r="A270">
        <v>261</v>
      </c>
      <c r="B270">
        <v>12.408315939643337</v>
      </c>
      <c r="C270">
        <f t="shared" si="14"/>
        <v>59.902435117432212</v>
      </c>
      <c r="D270">
        <f t="shared" si="12"/>
        <v>3.7224947818930012</v>
      </c>
      <c r="E270">
        <f t="shared" si="13"/>
        <v>8.6858211577503361</v>
      </c>
    </row>
    <row r="271" spans="1:5" x14ac:dyDescent="0.3">
      <c r="A271">
        <v>262</v>
      </c>
      <c r="B271">
        <v>13.298120249378432</v>
      </c>
      <c r="C271">
        <f t="shared" si="14"/>
        <v>59.900767333031716</v>
      </c>
      <c r="D271">
        <f t="shared" si="12"/>
        <v>3.9894360748135291</v>
      </c>
      <c r="E271">
        <f t="shared" si="13"/>
        <v>9.3086841745649025</v>
      </c>
    </row>
    <row r="272" spans="1:5" x14ac:dyDescent="0.3">
      <c r="A272">
        <v>263</v>
      </c>
      <c r="B272">
        <v>17.315751976273138</v>
      </c>
      <c r="C272">
        <f t="shared" si="14"/>
        <v>59.898979951277774</v>
      </c>
      <c r="D272">
        <f t="shared" si="12"/>
        <v>5.1947255928819409</v>
      </c>
      <c r="E272">
        <f t="shared" si="13"/>
        <v>12.121026383391197</v>
      </c>
    </row>
    <row r="273" spans="1:5" x14ac:dyDescent="0.3">
      <c r="A273">
        <v>264</v>
      </c>
      <c r="B273">
        <v>24.092926405499821</v>
      </c>
      <c r="C273">
        <f t="shared" si="14"/>
        <v>59.896652565259451</v>
      </c>
      <c r="D273">
        <f t="shared" si="12"/>
        <v>7.227877921649946</v>
      </c>
      <c r="E273">
        <f t="shared" si="13"/>
        <v>16.865048483849876</v>
      </c>
    </row>
    <row r="274" spans="1:5" x14ac:dyDescent="0.3">
      <c r="A274">
        <v>265</v>
      </c>
      <c r="B274">
        <v>25.569882918274217</v>
      </c>
      <c r="C274">
        <f t="shared" si="14"/>
        <v>59.893414268699566</v>
      </c>
      <c r="D274">
        <f t="shared" si="12"/>
        <v>7.670964875482265</v>
      </c>
      <c r="E274">
        <f t="shared" si="13"/>
        <v>17.898918042791951</v>
      </c>
    </row>
    <row r="275" spans="1:5" x14ac:dyDescent="0.3">
      <c r="A275">
        <v>266</v>
      </c>
      <c r="B275">
        <v>22.995318351337438</v>
      </c>
      <c r="C275">
        <f t="shared" si="14"/>
        <v>59.889977456479365</v>
      </c>
      <c r="D275">
        <f t="shared" si="12"/>
        <v>6.8985955054012313</v>
      </c>
      <c r="E275">
        <f t="shared" si="13"/>
        <v>16.096722845936206</v>
      </c>
    </row>
    <row r="276" spans="1:5" x14ac:dyDescent="0.3">
      <c r="A276">
        <v>267</v>
      </c>
      <c r="B276">
        <v>16.400423703703659</v>
      </c>
      <c r="C276">
        <f t="shared" si="14"/>
        <v>59.886886687883752</v>
      </c>
      <c r="D276">
        <f t="shared" si="12"/>
        <v>4.9201271111110971</v>
      </c>
      <c r="E276">
        <f t="shared" si="13"/>
        <v>11.480296592592563</v>
      </c>
    </row>
    <row r="277" spans="1:5" x14ac:dyDescent="0.3">
      <c r="A277">
        <v>268</v>
      </c>
      <c r="B277">
        <v>19.5045010291281</v>
      </c>
      <c r="C277">
        <f t="shared" si="14"/>
        <v>59.884682329859068</v>
      </c>
      <c r="D277">
        <f t="shared" si="12"/>
        <v>5.8513503087384295</v>
      </c>
      <c r="E277">
        <f t="shared" si="13"/>
        <v>13.653150720389672</v>
      </c>
    </row>
    <row r="278" spans="1:5" x14ac:dyDescent="0.3">
      <c r="A278">
        <v>269</v>
      </c>
      <c r="B278">
        <v>15.661129197530846</v>
      </c>
      <c r="C278">
        <f t="shared" si="14"/>
        <v>59.882060757140103</v>
      </c>
      <c r="D278">
        <f t="shared" si="12"/>
        <v>4.6983387592592534</v>
      </c>
      <c r="E278">
        <f t="shared" si="13"/>
        <v>10.962790438271593</v>
      </c>
    </row>
    <row r="279" spans="1:5" x14ac:dyDescent="0.3">
      <c r="A279">
        <v>270</v>
      </c>
      <c r="B279">
        <v>16.236926154513924</v>
      </c>
      <c r="C279">
        <f t="shared" si="14"/>
        <v>59.879955766656558</v>
      </c>
      <c r="D279">
        <f t="shared" si="12"/>
        <v>4.8710778463541766</v>
      </c>
      <c r="E279">
        <f t="shared" si="13"/>
        <v>11.365848308159748</v>
      </c>
    </row>
    <row r="280" spans="1:5" x14ac:dyDescent="0.3">
      <c r="A280">
        <v>271</v>
      </c>
      <c r="B280">
        <v>5.2329919410150616</v>
      </c>
      <c r="C280">
        <f t="shared" si="14"/>
        <v>59.877773384108913</v>
      </c>
      <c r="D280">
        <f t="shared" si="12"/>
        <v>1.5698975823045185</v>
      </c>
      <c r="E280">
        <f t="shared" si="13"/>
        <v>3.6630943587105431</v>
      </c>
    </row>
    <row r="281" spans="1:5" x14ac:dyDescent="0.3">
      <c r="A281">
        <v>272</v>
      </c>
      <c r="B281">
        <v>1.2653435390946606</v>
      </c>
      <c r="C281">
        <f t="shared" si="14"/>
        <v>59.877070024977051</v>
      </c>
      <c r="D281">
        <f t="shared" si="12"/>
        <v>0.37960306172839814</v>
      </c>
      <c r="E281">
        <f t="shared" si="13"/>
        <v>2.5</v>
      </c>
    </row>
    <row r="282" spans="1:5" x14ac:dyDescent="0.3">
      <c r="A282">
        <v>273</v>
      </c>
      <c r="B282">
        <v>2.0244431819058475</v>
      </c>
      <c r="C282">
        <f t="shared" si="14"/>
        <v>59.877261569197302</v>
      </c>
      <c r="D282">
        <f t="shared" si="12"/>
        <v>0.60733295457175418</v>
      </c>
      <c r="E282">
        <f t="shared" si="13"/>
        <v>2.5</v>
      </c>
    </row>
    <row r="283" spans="1:5" x14ac:dyDescent="0.3">
      <c r="A283">
        <v>274</v>
      </c>
      <c r="B283">
        <v>-6.2825225962673263</v>
      </c>
      <c r="C283">
        <f t="shared" si="14"/>
        <v>59.877232049453468</v>
      </c>
      <c r="D283">
        <f t="shared" si="12"/>
        <v>6.2825225962673263</v>
      </c>
      <c r="E283">
        <f t="shared" si="13"/>
        <v>0</v>
      </c>
    </row>
    <row r="284" spans="1:5" x14ac:dyDescent="0.3">
      <c r="A284">
        <v>275</v>
      </c>
      <c r="B284">
        <v>-13.285656800000032</v>
      </c>
      <c r="C284">
        <f t="shared" si="14"/>
        <v>59.877232049453468</v>
      </c>
      <c r="D284">
        <f t="shared" si="12"/>
        <v>7.44</v>
      </c>
      <c r="E284">
        <f t="shared" si="13"/>
        <v>0</v>
      </c>
    </row>
    <row r="285" spans="1:5" x14ac:dyDescent="0.3">
      <c r="A285">
        <v>276</v>
      </c>
      <c r="B285">
        <v>-11.88656152777776</v>
      </c>
      <c r="C285">
        <f t="shared" si="14"/>
        <v>59.878541560385372</v>
      </c>
      <c r="D285">
        <f t="shared" si="12"/>
        <v>7.44</v>
      </c>
      <c r="E285">
        <f t="shared" si="13"/>
        <v>0</v>
      </c>
    </row>
    <row r="286" spans="1:5" x14ac:dyDescent="0.3">
      <c r="A286">
        <v>277</v>
      </c>
      <c r="B286">
        <v>-14.618821599999997</v>
      </c>
      <c r="C286">
        <f t="shared" si="14"/>
        <v>59.879537653917581</v>
      </c>
      <c r="D286">
        <f t="shared" si="12"/>
        <v>7.44</v>
      </c>
      <c r="E286">
        <f t="shared" si="13"/>
        <v>0</v>
      </c>
    </row>
    <row r="287" spans="1:5" x14ac:dyDescent="0.3">
      <c r="A287">
        <v>278</v>
      </c>
      <c r="B287">
        <v>-12.721694385156264</v>
      </c>
      <c r="C287">
        <f t="shared" si="14"/>
        <v>59.881145812878152</v>
      </c>
      <c r="D287">
        <f t="shared" si="12"/>
        <v>7.44</v>
      </c>
      <c r="E287">
        <f t="shared" si="13"/>
        <v>0</v>
      </c>
    </row>
    <row r="288" spans="1:5" x14ac:dyDescent="0.3">
      <c r="A288">
        <v>279</v>
      </c>
      <c r="B288">
        <v>-17.228051490885406</v>
      </c>
      <c r="C288">
        <f t="shared" si="14"/>
        <v>59.882328988143648</v>
      </c>
      <c r="D288">
        <f t="shared" si="12"/>
        <v>7.44</v>
      </c>
      <c r="E288">
        <f t="shared" si="13"/>
        <v>0</v>
      </c>
    </row>
    <row r="289" spans="1:5" x14ac:dyDescent="0.3">
      <c r="A289">
        <v>280</v>
      </c>
      <c r="B289">
        <v>-10.571644263194448</v>
      </c>
      <c r="C289">
        <f t="shared" si="14"/>
        <v>59.884521652008097</v>
      </c>
      <c r="D289">
        <f t="shared" si="12"/>
        <v>7.44</v>
      </c>
      <c r="E289">
        <f t="shared" si="13"/>
        <v>0</v>
      </c>
    </row>
    <row r="290" spans="1:5" x14ac:dyDescent="0.3">
      <c r="A290">
        <v>281</v>
      </c>
      <c r="B290">
        <v>-1.8316544812499971</v>
      </c>
      <c r="C290">
        <f t="shared" si="14"/>
        <v>59.885223185221179</v>
      </c>
      <c r="D290">
        <f t="shared" si="12"/>
        <v>1.8316544812499971</v>
      </c>
      <c r="E290">
        <f t="shared" si="13"/>
        <v>0</v>
      </c>
    </row>
    <row r="291" spans="1:5" x14ac:dyDescent="0.3">
      <c r="A291">
        <v>282</v>
      </c>
      <c r="B291">
        <v>12.641882266268004</v>
      </c>
      <c r="C291">
        <f t="shared" si="14"/>
        <v>59.885223185221179</v>
      </c>
      <c r="D291">
        <f t="shared" si="12"/>
        <v>3.7925646798804009</v>
      </c>
      <c r="E291">
        <f t="shared" si="13"/>
        <v>8.8493175863876026</v>
      </c>
    </row>
    <row r="292" spans="1:5" x14ac:dyDescent="0.3">
      <c r="A292">
        <v>283</v>
      </c>
      <c r="B292">
        <v>19.237064728223604</v>
      </c>
      <c r="C292">
        <f t="shared" si="14"/>
        <v>59.883524007497215</v>
      </c>
      <c r="D292">
        <f t="shared" si="12"/>
        <v>5.7711194184670811</v>
      </c>
      <c r="E292">
        <f t="shared" si="13"/>
        <v>13.465945309756524</v>
      </c>
    </row>
    <row r="293" spans="1:5" x14ac:dyDescent="0.3">
      <c r="A293">
        <v>284</v>
      </c>
      <c r="B293">
        <v>21.33520755915638</v>
      </c>
      <c r="C293">
        <f t="shared" si="14"/>
        <v>59.88093838051762</v>
      </c>
      <c r="D293">
        <f t="shared" si="12"/>
        <v>6.4005622677469143</v>
      </c>
      <c r="E293">
        <f t="shared" si="13"/>
        <v>14.934645291409467</v>
      </c>
    </row>
    <row r="294" spans="1:5" x14ac:dyDescent="0.3">
      <c r="A294">
        <v>285</v>
      </c>
      <c r="B294">
        <v>25.88121350597995</v>
      </c>
      <c r="C294">
        <f t="shared" si="14"/>
        <v>59.878070745092998</v>
      </c>
      <c r="D294">
        <f t="shared" si="12"/>
        <v>7.7643640517939847</v>
      </c>
      <c r="E294">
        <f t="shared" si="13"/>
        <v>18.116849454185967</v>
      </c>
    </row>
    <row r="295" spans="1:5" x14ac:dyDescent="0.3">
      <c r="A295">
        <v>286</v>
      </c>
      <c r="B295">
        <v>24.588128413065782</v>
      </c>
      <c r="C295">
        <f t="shared" si="14"/>
        <v>59.874592087363695</v>
      </c>
      <c r="D295">
        <f t="shared" si="12"/>
        <v>7.3764385239197345</v>
      </c>
      <c r="E295">
        <f t="shared" si="13"/>
        <v>17.211689889146047</v>
      </c>
    </row>
    <row r="296" spans="1:5" x14ac:dyDescent="0.3">
      <c r="A296">
        <v>287</v>
      </c>
      <c r="B296">
        <v>26.826057904771119</v>
      </c>
      <c r="C296">
        <f t="shared" si="14"/>
        <v>59.871287231394192</v>
      </c>
      <c r="D296">
        <f t="shared" si="12"/>
        <v>8.0478173714313357</v>
      </c>
      <c r="E296">
        <f t="shared" si="13"/>
        <v>18.778240533339783</v>
      </c>
    </row>
    <row r="297" spans="1:5" x14ac:dyDescent="0.3">
      <c r="A297">
        <v>288</v>
      </c>
      <c r="B297">
        <v>29.088781893004096</v>
      </c>
      <c r="C297">
        <f t="shared" si="14"/>
        <v>59.867681578450004</v>
      </c>
      <c r="D297">
        <f t="shared" si="12"/>
        <v>8.7266345679012289</v>
      </c>
      <c r="E297">
        <f t="shared" si="13"/>
        <v>20.362147325102868</v>
      </c>
    </row>
    <row r="298" spans="1:5" x14ac:dyDescent="0.3">
      <c r="A298">
        <v>289</v>
      </c>
      <c r="B298">
        <v>31.37831074234823</v>
      </c>
      <c r="C298">
        <f t="shared" si="14"/>
        <v>59.86377179593751</v>
      </c>
      <c r="D298">
        <f t="shared" si="12"/>
        <v>9.413493222704469</v>
      </c>
      <c r="E298">
        <f t="shared" si="13"/>
        <v>21.964817519643759</v>
      </c>
    </row>
    <row r="299" spans="1:5" x14ac:dyDescent="0.3">
      <c r="A299">
        <v>290</v>
      </c>
      <c r="B299">
        <v>20.898767139917773</v>
      </c>
      <c r="C299">
        <f t="shared" si="14"/>
        <v>59.85955428105278</v>
      </c>
      <c r="D299">
        <f t="shared" si="12"/>
        <v>6.2696301419753313</v>
      </c>
      <c r="E299">
        <f t="shared" si="13"/>
        <v>14.629136997942442</v>
      </c>
    </row>
    <row r="300" spans="1:5" x14ac:dyDescent="0.3">
      <c r="A300">
        <v>291</v>
      </c>
      <c r="B300">
        <v>10.076322276234494</v>
      </c>
      <c r="C300">
        <f t="shared" si="14"/>
        <v>59.85674530697483</v>
      </c>
      <c r="D300">
        <f t="shared" si="12"/>
        <v>3.0228966828703481</v>
      </c>
      <c r="E300">
        <f t="shared" si="13"/>
        <v>7.0534255933641461</v>
      </c>
    </row>
    <row r="301" spans="1:5" x14ac:dyDescent="0.3">
      <c r="A301">
        <v>292</v>
      </c>
      <c r="B301">
        <v>-9.199861666660808E-2</v>
      </c>
      <c r="C301">
        <f t="shared" si="14"/>
        <v>59.85539096258286</v>
      </c>
      <c r="D301">
        <f t="shared" si="12"/>
        <v>9.199861666660808E-2</v>
      </c>
      <c r="E301">
        <f t="shared" si="13"/>
        <v>0</v>
      </c>
    </row>
    <row r="302" spans="1:5" x14ac:dyDescent="0.3">
      <c r="A302">
        <v>293</v>
      </c>
      <c r="B302">
        <v>-3.4616461452257323</v>
      </c>
      <c r="C302">
        <f t="shared" si="14"/>
        <v>59.85539096258286</v>
      </c>
      <c r="D302">
        <f t="shared" si="12"/>
        <v>3.4616461452257323</v>
      </c>
      <c r="E302">
        <f t="shared" si="13"/>
        <v>0</v>
      </c>
    </row>
    <row r="303" spans="1:5" x14ac:dyDescent="0.3">
      <c r="A303">
        <v>294</v>
      </c>
      <c r="B303">
        <v>-1.4549571875868288</v>
      </c>
      <c r="C303">
        <f t="shared" si="14"/>
        <v>59.85539096258286</v>
      </c>
      <c r="D303">
        <f t="shared" si="12"/>
        <v>1.4549571875868288</v>
      </c>
      <c r="E303">
        <f t="shared" si="13"/>
        <v>0</v>
      </c>
    </row>
    <row r="304" spans="1:5" x14ac:dyDescent="0.3">
      <c r="A304">
        <v>295</v>
      </c>
      <c r="B304">
        <v>0.53578265432097616</v>
      </c>
      <c r="C304">
        <f t="shared" si="14"/>
        <v>59.85539096258286</v>
      </c>
      <c r="D304">
        <f t="shared" si="12"/>
        <v>0.16073479629629284</v>
      </c>
      <c r="E304">
        <f t="shared" si="13"/>
        <v>2.5</v>
      </c>
    </row>
    <row r="305" spans="1:5" x14ac:dyDescent="0.3">
      <c r="A305">
        <v>296</v>
      </c>
      <c r="B305">
        <v>3.7342968172368765</v>
      </c>
      <c r="C305">
        <f t="shared" si="14"/>
        <v>59.855794968530304</v>
      </c>
      <c r="D305">
        <f t="shared" si="12"/>
        <v>1.120289045171063</v>
      </c>
      <c r="E305">
        <f t="shared" si="13"/>
        <v>2.6140077720658135</v>
      </c>
    </row>
    <row r="306" spans="1:5" x14ac:dyDescent="0.3">
      <c r="A306">
        <v>297</v>
      </c>
      <c r="B306">
        <v>5.3505974691357219</v>
      </c>
      <c r="C306">
        <f t="shared" si="14"/>
        <v>59.855293046915079</v>
      </c>
      <c r="D306">
        <f t="shared" si="12"/>
        <v>1.6051792407407166</v>
      </c>
      <c r="E306">
        <f t="shared" si="13"/>
        <v>3.745418228395005</v>
      </c>
    </row>
    <row r="307" spans="1:5" x14ac:dyDescent="0.3">
      <c r="A307">
        <v>298</v>
      </c>
      <c r="B307">
        <v>7.01035632040902</v>
      </c>
      <c r="C307">
        <f t="shared" si="14"/>
        <v>59.854573880588589</v>
      </c>
      <c r="D307">
        <f t="shared" si="12"/>
        <v>2.1031068961227057</v>
      </c>
      <c r="E307">
        <f t="shared" si="13"/>
        <v>4.9072494242863147</v>
      </c>
    </row>
    <row r="308" spans="1:5" x14ac:dyDescent="0.3">
      <c r="A308">
        <v>299</v>
      </c>
      <c r="B308">
        <v>6.2359924981780956</v>
      </c>
      <c r="C308">
        <f t="shared" si="14"/>
        <v>59.853631628394979</v>
      </c>
      <c r="D308">
        <f t="shared" si="12"/>
        <v>1.8707977494534287</v>
      </c>
      <c r="E308">
        <f t="shared" si="13"/>
        <v>4.365194748724667</v>
      </c>
    </row>
    <row r="309" spans="1:5" x14ac:dyDescent="0.3">
      <c r="A309">
        <v>300</v>
      </c>
      <c r="B309">
        <v>4.6139074501671802</v>
      </c>
      <c r="C309">
        <f t="shared" si="14"/>
        <v>59.852793457360278</v>
      </c>
      <c r="D309">
        <f t="shared" si="12"/>
        <v>1.384172235050154</v>
      </c>
      <c r="E309">
        <f t="shared" si="13"/>
        <v>3.2297352151170262</v>
      </c>
    </row>
    <row r="310" spans="1:5" x14ac:dyDescent="0.3">
      <c r="A310">
        <v>301</v>
      </c>
      <c r="B310">
        <v>2.972290476787609</v>
      </c>
      <c r="C310">
        <f t="shared" si="14"/>
        <v>59.85217330850945</v>
      </c>
      <c r="D310">
        <f t="shared" si="12"/>
        <v>0.89168714303628271</v>
      </c>
      <c r="E310">
        <f t="shared" si="13"/>
        <v>2.5</v>
      </c>
    </row>
    <row r="311" spans="1:5" x14ac:dyDescent="0.3">
      <c r="A311">
        <v>302</v>
      </c>
      <c r="B311">
        <v>0.52680143947186753</v>
      </c>
      <c r="C311">
        <f t="shared" si="14"/>
        <v>59.851867757967376</v>
      </c>
      <c r="D311">
        <f t="shared" si="12"/>
        <v>0.15804043184156025</v>
      </c>
      <c r="E311">
        <f t="shared" si="13"/>
        <v>2.5</v>
      </c>
    </row>
    <row r="312" spans="1:5" x14ac:dyDescent="0.3">
      <c r="A312">
        <v>303</v>
      </c>
      <c r="B312">
        <v>-1.4465489701389118</v>
      </c>
      <c r="C312">
        <f t="shared" si="14"/>
        <v>59.85227437941198</v>
      </c>
      <c r="D312">
        <f t="shared" si="12"/>
        <v>1.4465489701389118</v>
      </c>
      <c r="E312">
        <f t="shared" si="13"/>
        <v>0</v>
      </c>
    </row>
    <row r="313" spans="1:5" x14ac:dyDescent="0.3">
      <c r="A313">
        <v>304</v>
      </c>
      <c r="B313">
        <v>-2.6827843555555733</v>
      </c>
      <c r="C313">
        <f t="shared" si="14"/>
        <v>59.85227437941198</v>
      </c>
      <c r="D313">
        <f t="shared" si="12"/>
        <v>2.6827843555555733</v>
      </c>
      <c r="E313">
        <f t="shared" si="13"/>
        <v>0</v>
      </c>
    </row>
    <row r="314" spans="1:5" x14ac:dyDescent="0.3">
      <c r="A314">
        <v>305</v>
      </c>
      <c r="B314">
        <v>-5.631956454947904</v>
      </c>
      <c r="C314">
        <f t="shared" si="14"/>
        <v>59.85227437941198</v>
      </c>
      <c r="D314">
        <f t="shared" si="12"/>
        <v>5.631956454947904</v>
      </c>
      <c r="E314">
        <f t="shared" si="13"/>
        <v>0</v>
      </c>
    </row>
    <row r="315" spans="1:5" x14ac:dyDescent="0.3">
      <c r="A315">
        <v>306</v>
      </c>
      <c r="B315">
        <v>-5.465602872916655</v>
      </c>
      <c r="C315">
        <f t="shared" si="14"/>
        <v>59.85227437941198</v>
      </c>
      <c r="D315">
        <f t="shared" si="12"/>
        <v>5.465602872916655</v>
      </c>
      <c r="E315">
        <f t="shared" si="13"/>
        <v>0</v>
      </c>
    </row>
    <row r="316" spans="1:5" x14ac:dyDescent="0.3">
      <c r="A316">
        <v>307</v>
      </c>
      <c r="B316">
        <v>-2.5189901333333493</v>
      </c>
      <c r="C316">
        <f t="shared" si="14"/>
        <v>59.85227437941198</v>
      </c>
      <c r="D316">
        <f t="shared" si="12"/>
        <v>2.5189901333333493</v>
      </c>
      <c r="E316">
        <f t="shared" si="13"/>
        <v>0</v>
      </c>
    </row>
    <row r="317" spans="1:5" x14ac:dyDescent="0.3">
      <c r="A317">
        <v>308</v>
      </c>
      <c r="B317">
        <v>0.30223457196179743</v>
      </c>
      <c r="C317">
        <f t="shared" si="14"/>
        <v>59.85227437941198</v>
      </c>
      <c r="D317">
        <f t="shared" si="12"/>
        <v>9.0670371588539231E-2</v>
      </c>
      <c r="E317">
        <f t="shared" si="13"/>
        <v>2.5</v>
      </c>
    </row>
    <row r="318" spans="1:5" x14ac:dyDescent="0.3">
      <c r="A318">
        <v>309</v>
      </c>
      <c r="B318">
        <v>2.3518756351809471</v>
      </c>
      <c r="C318">
        <f t="shared" si="14"/>
        <v>59.852746398913872</v>
      </c>
      <c r="D318">
        <f t="shared" si="12"/>
        <v>0.70556269055428411</v>
      </c>
      <c r="E318">
        <f t="shared" si="13"/>
        <v>2.5</v>
      </c>
    </row>
    <row r="319" spans="1:5" x14ac:dyDescent="0.3">
      <c r="A319">
        <v>310</v>
      </c>
      <c r="B319">
        <v>0.9584714646562168</v>
      </c>
      <c r="C319">
        <f t="shared" si="14"/>
        <v>59.852621524736961</v>
      </c>
      <c r="D319">
        <f t="shared" si="12"/>
        <v>0.28754143939686505</v>
      </c>
      <c r="E319">
        <f t="shared" si="13"/>
        <v>2.5</v>
      </c>
    </row>
    <row r="320" spans="1:5" x14ac:dyDescent="0.3">
      <c r="A320">
        <v>311</v>
      </c>
      <c r="B320">
        <v>0.2771945777777699</v>
      </c>
      <c r="C320">
        <f t="shared" si="14"/>
        <v>59.85290243582476</v>
      </c>
      <c r="D320">
        <f t="shared" si="12"/>
        <v>8.3158373333330968E-2</v>
      </c>
      <c r="E320">
        <f t="shared" si="13"/>
        <v>2.5</v>
      </c>
    </row>
    <row r="321" spans="1:5" x14ac:dyDescent="0.3">
      <c r="A321">
        <v>312</v>
      </c>
      <c r="B321">
        <v>-0.80706156467014234</v>
      </c>
      <c r="C321">
        <f t="shared" si="14"/>
        <v>59.853381747439656</v>
      </c>
      <c r="D321">
        <f t="shared" si="12"/>
        <v>0.80706156467014234</v>
      </c>
      <c r="E321">
        <f t="shared" si="13"/>
        <v>0</v>
      </c>
    </row>
    <row r="322" spans="1:5" x14ac:dyDescent="0.3">
      <c r="A322">
        <v>313</v>
      </c>
      <c r="B322">
        <v>-2.875838207638918</v>
      </c>
      <c r="C322">
        <f t="shared" si="14"/>
        <v>59.853381747439656</v>
      </c>
      <c r="D322">
        <f t="shared" si="12"/>
        <v>2.875838207638918</v>
      </c>
      <c r="E322">
        <f t="shared" si="13"/>
        <v>0</v>
      </c>
    </row>
    <row r="323" spans="1:5" x14ac:dyDescent="0.3">
      <c r="A323">
        <v>314</v>
      </c>
      <c r="B323">
        <v>-4.283646666666642</v>
      </c>
      <c r="C323">
        <f t="shared" si="14"/>
        <v>59.853381747439656</v>
      </c>
      <c r="D323">
        <f t="shared" si="12"/>
        <v>4.283646666666642</v>
      </c>
      <c r="E323">
        <f t="shared" si="13"/>
        <v>0</v>
      </c>
    </row>
    <row r="324" spans="1:5" x14ac:dyDescent="0.3">
      <c r="A324">
        <v>315</v>
      </c>
      <c r="B324">
        <v>-5.0632660444444486</v>
      </c>
      <c r="C324">
        <f t="shared" si="14"/>
        <v>59.853381747439656</v>
      </c>
      <c r="D324">
        <f t="shared" si="12"/>
        <v>5.0632660444444486</v>
      </c>
      <c r="E324">
        <f t="shared" si="13"/>
        <v>0</v>
      </c>
    </row>
    <row r="325" spans="1:5" x14ac:dyDescent="0.3">
      <c r="A325">
        <v>316</v>
      </c>
      <c r="B325">
        <v>-3.9504866145833391</v>
      </c>
      <c r="C325">
        <f t="shared" si="14"/>
        <v>59.853381747439656</v>
      </c>
      <c r="D325">
        <f t="shared" si="12"/>
        <v>3.9504866145833391</v>
      </c>
      <c r="E325">
        <f t="shared" si="13"/>
        <v>0</v>
      </c>
    </row>
    <row r="326" spans="1:5" x14ac:dyDescent="0.3">
      <c r="A326">
        <v>317</v>
      </c>
      <c r="B326">
        <v>-3.3615883150173556</v>
      </c>
      <c r="C326">
        <f t="shared" si="14"/>
        <v>59.853381747439656</v>
      </c>
      <c r="D326">
        <f t="shared" si="12"/>
        <v>3.3615883150173556</v>
      </c>
      <c r="E326">
        <f t="shared" si="13"/>
        <v>0</v>
      </c>
    </row>
    <row r="327" spans="1:5" x14ac:dyDescent="0.3">
      <c r="A327">
        <v>318</v>
      </c>
      <c r="B327">
        <v>-4.8538687499999886</v>
      </c>
      <c r="C327">
        <f t="shared" si="14"/>
        <v>59.853381747439656</v>
      </c>
      <c r="D327">
        <f t="shared" si="12"/>
        <v>4.8538687499999886</v>
      </c>
      <c r="E327">
        <f t="shared" si="13"/>
        <v>0</v>
      </c>
    </row>
    <row r="328" spans="1:5" x14ac:dyDescent="0.3">
      <c r="A328">
        <v>319</v>
      </c>
      <c r="B328">
        <v>-5.6992511111111206</v>
      </c>
      <c r="C328">
        <f t="shared" si="14"/>
        <v>59.853381747439656</v>
      </c>
      <c r="D328">
        <f t="shared" si="12"/>
        <v>5.6992511111111206</v>
      </c>
      <c r="E328">
        <f t="shared" si="13"/>
        <v>0</v>
      </c>
    </row>
    <row r="329" spans="1:5" x14ac:dyDescent="0.3">
      <c r="A329">
        <v>320</v>
      </c>
      <c r="B329">
        <v>-4.9476580393229161</v>
      </c>
      <c r="C329">
        <f t="shared" si="14"/>
        <v>59.853381747439656</v>
      </c>
      <c r="D329">
        <f t="shared" si="12"/>
        <v>4.9476580393229161</v>
      </c>
      <c r="E329">
        <f t="shared" si="13"/>
        <v>0</v>
      </c>
    </row>
    <row r="330" spans="1:5" x14ac:dyDescent="0.3">
      <c r="A330">
        <v>321</v>
      </c>
      <c r="B330">
        <v>0.1262904888888951</v>
      </c>
      <c r="C330">
        <f t="shared" si="14"/>
        <v>59.853381747439656</v>
      </c>
      <c r="D330">
        <f t="shared" ref="D330:D393" si="15">IF(B330&gt;0,IF(C330&lt;55,MIN(0.05*B330,12.4),MIN(0.3*B330,12.4)),IF(B330&lt;0,IF(C330&lt;55,MIN(ABS(B330),12.4),MIN(ABS(B330),7.44)),0))</f>
        <v>3.7887146666668529E-2</v>
      </c>
      <c r="E330">
        <f t="shared" ref="E330:E393" si="16">IF(B330&gt;0,MAX(B330-D330,2.5),0)</f>
        <v>2.5</v>
      </c>
    </row>
    <row r="331" spans="1:5" x14ac:dyDescent="0.3">
      <c r="A331">
        <v>322</v>
      </c>
      <c r="B331">
        <v>-0.56636230703126356</v>
      </c>
      <c r="C331">
        <f t="shared" ref="C331:C394" si="17">MIN(65, MAX(50,C330-(D330*(1/3600)/1.24) + (E330-B330)*(1/3600)/1.24))</f>
        <v>59.853905005137783</v>
      </c>
      <c r="D331">
        <f t="shared" si="15"/>
        <v>0.56636230703126356</v>
      </c>
      <c r="E331">
        <f t="shared" si="16"/>
        <v>0</v>
      </c>
    </row>
    <row r="332" spans="1:5" x14ac:dyDescent="0.3">
      <c r="A332">
        <v>323</v>
      </c>
      <c r="B332">
        <v>2.2112811024305556</v>
      </c>
      <c r="C332">
        <f t="shared" si="17"/>
        <v>59.853905005137783</v>
      </c>
      <c r="D332">
        <f t="shared" si="15"/>
        <v>0.66338433072916669</v>
      </c>
      <c r="E332">
        <f t="shared" si="16"/>
        <v>2.5</v>
      </c>
    </row>
    <row r="333" spans="1:5" x14ac:dyDescent="0.3">
      <c r="A333">
        <v>324</v>
      </c>
      <c r="B333">
        <v>-0.21260027526040931</v>
      </c>
      <c r="C333">
        <f t="shared" si="17"/>
        <v>59.853821074709209</v>
      </c>
      <c r="D333">
        <f t="shared" si="15"/>
        <v>0.21260027526040931</v>
      </c>
      <c r="E333">
        <f t="shared" si="16"/>
        <v>0</v>
      </c>
    </row>
    <row r="334" spans="1:5" x14ac:dyDescent="0.3">
      <c r="A334">
        <v>325</v>
      </c>
      <c r="B334">
        <v>0.48575543477794203</v>
      </c>
      <c r="C334">
        <f t="shared" si="17"/>
        <v>59.853821074709209</v>
      </c>
      <c r="D334">
        <f t="shared" si="15"/>
        <v>0.1457266304333826</v>
      </c>
      <c r="E334">
        <f t="shared" si="16"/>
        <v>2.5</v>
      </c>
    </row>
    <row r="335" spans="1:5" x14ac:dyDescent="0.3">
      <c r="A335">
        <v>326</v>
      </c>
      <c r="B335">
        <v>2.1249872591949583</v>
      </c>
      <c r="C335">
        <f t="shared" si="17"/>
        <v>59.854239649515392</v>
      </c>
      <c r="D335">
        <f t="shared" si="15"/>
        <v>0.63749617775848744</v>
      </c>
      <c r="E335">
        <f t="shared" si="16"/>
        <v>2.5</v>
      </c>
    </row>
    <row r="336" spans="1:5" x14ac:dyDescent="0.3">
      <c r="A336">
        <v>327</v>
      </c>
      <c r="B336">
        <v>0.88537059670782337</v>
      </c>
      <c r="C336">
        <f t="shared" si="17"/>
        <v>59.85418084946231</v>
      </c>
      <c r="D336">
        <f t="shared" si="15"/>
        <v>0.26561117901234699</v>
      </c>
      <c r="E336">
        <f t="shared" si="16"/>
        <v>2.5</v>
      </c>
    </row>
    <row r="337" spans="1:5" x14ac:dyDescent="0.3">
      <c r="A337">
        <v>328</v>
      </c>
      <c r="B337">
        <v>0.87529662197788483</v>
      </c>
      <c r="C337">
        <f t="shared" si="17"/>
        <v>59.854483048885307</v>
      </c>
      <c r="D337">
        <f t="shared" si="15"/>
        <v>0.26258898659336544</v>
      </c>
      <c r="E337">
        <f t="shared" si="16"/>
        <v>2.5</v>
      </c>
    </row>
    <row r="338" spans="1:5" x14ac:dyDescent="0.3">
      <c r="A338">
        <v>329</v>
      </c>
      <c r="B338">
        <v>-6.4174729969618056</v>
      </c>
      <c r="C338">
        <f t="shared" si="17"/>
        <v>59.85478818203751</v>
      </c>
      <c r="D338">
        <f t="shared" si="15"/>
        <v>6.4174729969618056</v>
      </c>
      <c r="E338">
        <f t="shared" si="16"/>
        <v>0</v>
      </c>
    </row>
    <row r="339" spans="1:5" x14ac:dyDescent="0.3">
      <c r="A339">
        <v>330</v>
      </c>
      <c r="B339">
        <v>-5.9307276367187551</v>
      </c>
      <c r="C339">
        <f t="shared" si="17"/>
        <v>59.85478818203751</v>
      </c>
      <c r="D339">
        <f t="shared" si="15"/>
        <v>5.9307276367187551</v>
      </c>
      <c r="E339">
        <f t="shared" si="16"/>
        <v>0</v>
      </c>
    </row>
    <row r="340" spans="1:5" x14ac:dyDescent="0.3">
      <c r="A340">
        <v>331</v>
      </c>
      <c r="B340">
        <v>-8.5260786197919172E-2</v>
      </c>
      <c r="C340">
        <f t="shared" si="17"/>
        <v>59.85478818203751</v>
      </c>
      <c r="D340">
        <f t="shared" si="15"/>
        <v>8.5260786197919172E-2</v>
      </c>
      <c r="E340">
        <f t="shared" si="16"/>
        <v>0</v>
      </c>
    </row>
    <row r="341" spans="1:5" x14ac:dyDescent="0.3">
      <c r="A341">
        <v>332</v>
      </c>
      <c r="B341">
        <v>0.96702458001114722</v>
      </c>
      <c r="C341">
        <f t="shared" si="17"/>
        <v>59.85478818203751</v>
      </c>
      <c r="D341">
        <f t="shared" si="15"/>
        <v>0.29010737400334413</v>
      </c>
      <c r="E341">
        <f t="shared" si="16"/>
        <v>2.5</v>
      </c>
    </row>
    <row r="342" spans="1:5" x14ac:dyDescent="0.3">
      <c r="A342">
        <v>333</v>
      </c>
      <c r="B342">
        <v>-0.50609713255207722</v>
      </c>
      <c r="C342">
        <f t="shared" si="17"/>
        <v>59.855066602298706</v>
      </c>
      <c r="D342">
        <f t="shared" si="15"/>
        <v>0.50609713255207722</v>
      </c>
      <c r="E342">
        <f t="shared" si="16"/>
        <v>0</v>
      </c>
    </row>
    <row r="343" spans="1:5" x14ac:dyDescent="0.3">
      <c r="A343">
        <v>334</v>
      </c>
      <c r="B343">
        <v>0.65262697530863611</v>
      </c>
      <c r="C343">
        <f t="shared" si="17"/>
        <v>59.855066602298706</v>
      </c>
      <c r="D343">
        <f t="shared" si="15"/>
        <v>0.19578809259259083</v>
      </c>
      <c r="E343">
        <f t="shared" si="16"/>
        <v>2.5</v>
      </c>
    </row>
    <row r="344" spans="1:5" x14ac:dyDescent="0.3">
      <c r="A344">
        <v>335</v>
      </c>
      <c r="B344">
        <v>-4.5065885416662239E-2</v>
      </c>
      <c r="C344">
        <f t="shared" si="17"/>
        <v>59.855436581002131</v>
      </c>
      <c r="D344">
        <f t="shared" si="15"/>
        <v>4.5065885416662239E-2</v>
      </c>
      <c r="E344">
        <f t="shared" si="16"/>
        <v>0</v>
      </c>
    </row>
    <row r="345" spans="1:5" x14ac:dyDescent="0.3">
      <c r="A345">
        <v>336</v>
      </c>
      <c r="B345">
        <v>0.16732110894096933</v>
      </c>
      <c r="C345">
        <f t="shared" si="17"/>
        <v>59.855436581002131</v>
      </c>
      <c r="D345">
        <f t="shared" si="15"/>
        <v>5.0196332682290797E-2</v>
      </c>
      <c r="E345">
        <f t="shared" si="16"/>
        <v>2.5</v>
      </c>
    </row>
    <row r="346" spans="1:5" x14ac:dyDescent="0.3">
      <c r="A346">
        <v>337</v>
      </c>
      <c r="B346">
        <v>0.86603565768604429</v>
      </c>
      <c r="C346">
        <f t="shared" si="17"/>
        <v>59.855947889818971</v>
      </c>
      <c r="D346">
        <f t="shared" si="15"/>
        <v>0.2598106973058133</v>
      </c>
      <c r="E346">
        <f t="shared" si="16"/>
        <v>2.5</v>
      </c>
    </row>
    <row r="347" spans="1:5" x14ac:dyDescent="0.3">
      <c r="A347">
        <v>338</v>
      </c>
      <c r="B347">
        <v>1.8687777750985917</v>
      </c>
      <c r="C347">
        <f t="shared" si="17"/>
        <v>59.856255719936577</v>
      </c>
      <c r="D347">
        <f t="shared" si="15"/>
        <v>0.56063333252957748</v>
      </c>
      <c r="E347">
        <f t="shared" si="16"/>
        <v>2.5</v>
      </c>
    </row>
    <row r="348" spans="1:5" x14ac:dyDescent="0.3">
      <c r="A348">
        <v>339</v>
      </c>
      <c r="B348">
        <v>3.8163675334362144</v>
      </c>
      <c r="C348">
        <f t="shared" si="17"/>
        <v>59.85627153286049</v>
      </c>
      <c r="D348">
        <f t="shared" si="15"/>
        <v>1.1449102600308643</v>
      </c>
      <c r="E348">
        <f t="shared" si="16"/>
        <v>2.6714572734053501</v>
      </c>
    </row>
    <row r="349" spans="1:5" x14ac:dyDescent="0.3">
      <c r="A349">
        <v>340</v>
      </c>
      <c r="B349">
        <v>8.9505910005144074</v>
      </c>
      <c r="C349">
        <f t="shared" si="17"/>
        <v>59.855758580235033</v>
      </c>
      <c r="D349">
        <f t="shared" si="15"/>
        <v>2.6851773001543222</v>
      </c>
      <c r="E349">
        <f t="shared" si="16"/>
        <v>6.2654137003600852</v>
      </c>
    </row>
    <row r="350" spans="1:5" x14ac:dyDescent="0.3">
      <c r="A350">
        <v>341</v>
      </c>
      <c r="B350">
        <v>13.829599176633236</v>
      </c>
      <c r="C350">
        <f t="shared" si="17"/>
        <v>59.854555543810235</v>
      </c>
      <c r="D350">
        <f t="shared" si="15"/>
        <v>4.1488797529899708</v>
      </c>
      <c r="E350">
        <f t="shared" si="16"/>
        <v>9.6807194236432643</v>
      </c>
    </row>
    <row r="351" spans="1:5" x14ac:dyDescent="0.3">
      <c r="A351">
        <v>342</v>
      </c>
      <c r="B351">
        <v>14.53925661940586</v>
      </c>
      <c r="C351">
        <f t="shared" si="17"/>
        <v>59.852696726716601</v>
      </c>
      <c r="D351">
        <f t="shared" si="15"/>
        <v>4.3617769858217574</v>
      </c>
      <c r="E351">
        <f t="shared" si="16"/>
        <v>10.177479633584102</v>
      </c>
    </row>
    <row r="352" spans="1:5" x14ac:dyDescent="0.3">
      <c r="A352">
        <v>343</v>
      </c>
      <c r="B352">
        <v>6.0780108667695476</v>
      </c>
      <c r="C352">
        <f t="shared" si="17"/>
        <v>59.850742525558076</v>
      </c>
      <c r="D352">
        <f t="shared" si="15"/>
        <v>1.8234032600308643</v>
      </c>
      <c r="E352">
        <f t="shared" si="16"/>
        <v>4.2546076067386833</v>
      </c>
    </row>
    <row r="353" spans="1:5" x14ac:dyDescent="0.3">
      <c r="A353">
        <v>344</v>
      </c>
      <c r="B353">
        <v>3.5476258593749956</v>
      </c>
      <c r="C353">
        <f t="shared" si="17"/>
        <v>59.849925588613615</v>
      </c>
      <c r="D353">
        <f t="shared" si="15"/>
        <v>1.0642877578124987</v>
      </c>
      <c r="E353">
        <f t="shared" si="16"/>
        <v>2.5</v>
      </c>
    </row>
    <row r="354" spans="1:5" x14ac:dyDescent="0.3">
      <c r="A354">
        <v>345</v>
      </c>
      <c r="B354">
        <v>3.1382080359439266</v>
      </c>
      <c r="C354">
        <f t="shared" si="17"/>
        <v>59.849452489685035</v>
      </c>
      <c r="D354">
        <f t="shared" si="15"/>
        <v>0.94146241078317794</v>
      </c>
      <c r="E354">
        <f t="shared" si="16"/>
        <v>2.5</v>
      </c>
    </row>
    <row r="355" spans="1:5" x14ac:dyDescent="0.3">
      <c r="A355">
        <v>346</v>
      </c>
      <c r="B355">
        <v>6.4174251851851851</v>
      </c>
      <c r="C355">
        <f t="shared" si="17"/>
        <v>59.849098620857362</v>
      </c>
      <c r="D355">
        <f t="shared" si="15"/>
        <v>1.9252275555555554</v>
      </c>
      <c r="E355">
        <f t="shared" si="16"/>
        <v>4.4921976296296293</v>
      </c>
    </row>
    <row r="356" spans="1:5" x14ac:dyDescent="0.3">
      <c r="A356">
        <v>347</v>
      </c>
      <c r="B356">
        <v>3.2734158942044016</v>
      </c>
      <c r="C356">
        <f t="shared" si="17"/>
        <v>59.848236063708811</v>
      </c>
      <c r="D356">
        <f t="shared" si="15"/>
        <v>0.98202476826132046</v>
      </c>
      <c r="E356">
        <f t="shared" si="16"/>
        <v>2.5</v>
      </c>
    </row>
    <row r="357" spans="1:5" x14ac:dyDescent="0.3">
      <c r="A357">
        <v>348</v>
      </c>
      <c r="B357">
        <v>4.7294976741469394</v>
      </c>
      <c r="C357">
        <f t="shared" si="17"/>
        <v>59.847842819832813</v>
      </c>
      <c r="D357">
        <f t="shared" si="15"/>
        <v>1.4188493022440818</v>
      </c>
      <c r="E357">
        <f t="shared" si="16"/>
        <v>3.3106483719028574</v>
      </c>
    </row>
    <row r="358" spans="1:5" x14ac:dyDescent="0.3">
      <c r="A358">
        <v>349</v>
      </c>
      <c r="B358">
        <v>5.3102871068029724</v>
      </c>
      <c r="C358">
        <f t="shared" si="17"/>
        <v>59.847207134661552</v>
      </c>
      <c r="D358">
        <f t="shared" si="15"/>
        <v>1.5930861320408918</v>
      </c>
      <c r="E358">
        <f t="shared" si="16"/>
        <v>3.7172009747620809</v>
      </c>
    </row>
    <row r="359" spans="1:5" x14ac:dyDescent="0.3">
      <c r="A359">
        <v>350</v>
      </c>
      <c r="B359">
        <v>4.4243553033907839</v>
      </c>
      <c r="C359">
        <f t="shared" si="17"/>
        <v>59.846493386394506</v>
      </c>
      <c r="D359">
        <f t="shared" si="15"/>
        <v>1.327306591017235</v>
      </c>
      <c r="E359">
        <f t="shared" si="16"/>
        <v>3.0970487123735486</v>
      </c>
    </row>
    <row r="360" spans="1:5" x14ac:dyDescent="0.3">
      <c r="A360">
        <v>351</v>
      </c>
      <c r="B360">
        <v>2.9897770807613151</v>
      </c>
      <c r="C360">
        <f t="shared" si="17"/>
        <v>59.845898714982759</v>
      </c>
      <c r="D360">
        <f t="shared" si="15"/>
        <v>0.89693312422839455</v>
      </c>
      <c r="E360">
        <f t="shared" si="16"/>
        <v>2.5</v>
      </c>
    </row>
    <row r="361" spans="1:5" x14ac:dyDescent="0.3">
      <c r="A361">
        <v>352</v>
      </c>
      <c r="B361">
        <v>2.0152332183427655</v>
      </c>
      <c r="C361">
        <f t="shared" si="17"/>
        <v>59.845588072015687</v>
      </c>
      <c r="D361">
        <f t="shared" si="15"/>
        <v>0.6045699655028296</v>
      </c>
      <c r="E361">
        <f t="shared" si="16"/>
        <v>2.5</v>
      </c>
    </row>
    <row r="362" spans="1:5" x14ac:dyDescent="0.3">
      <c r="A362">
        <v>353</v>
      </c>
      <c r="B362">
        <v>2.0077832647462293</v>
      </c>
      <c r="C362">
        <f t="shared" si="17"/>
        <v>59.845561234384895</v>
      </c>
      <c r="D362">
        <f t="shared" si="15"/>
        <v>0.60233497942386871</v>
      </c>
      <c r="E362">
        <f t="shared" si="16"/>
        <v>2.5</v>
      </c>
    </row>
    <row r="363" spans="1:5" x14ac:dyDescent="0.3">
      <c r="A363">
        <v>354</v>
      </c>
      <c r="B363">
        <v>2.0003489747299241</v>
      </c>
      <c r="C363">
        <f t="shared" si="17"/>
        <v>59.845536566319446</v>
      </c>
      <c r="D363">
        <f t="shared" si="15"/>
        <v>0.60010469241897724</v>
      </c>
      <c r="E363">
        <f t="shared" si="16"/>
        <v>2.5</v>
      </c>
    </row>
    <row r="364" spans="1:5" x14ac:dyDescent="0.3">
      <c r="A364">
        <v>355</v>
      </c>
      <c r="B364">
        <v>2.4787440364583331</v>
      </c>
      <c r="C364">
        <f t="shared" si="17"/>
        <v>59.845514063257809</v>
      </c>
      <c r="D364">
        <f t="shared" si="15"/>
        <v>0.74362321093749995</v>
      </c>
      <c r="E364">
        <f t="shared" si="16"/>
        <v>2.5</v>
      </c>
    </row>
    <row r="365" spans="1:5" x14ac:dyDescent="0.3">
      <c r="A365">
        <v>356</v>
      </c>
      <c r="B365">
        <v>3.4607064693715825</v>
      </c>
      <c r="C365">
        <f t="shared" si="17"/>
        <v>59.845352242637873</v>
      </c>
      <c r="D365">
        <f t="shared" si="15"/>
        <v>1.0382119408114747</v>
      </c>
      <c r="E365">
        <f t="shared" si="16"/>
        <v>2.5</v>
      </c>
    </row>
    <row r="366" spans="1:5" x14ac:dyDescent="0.3">
      <c r="A366">
        <v>357</v>
      </c>
      <c r="B366">
        <v>2.9897770807613151</v>
      </c>
      <c r="C366">
        <f t="shared" si="17"/>
        <v>59.844904456255662</v>
      </c>
      <c r="D366">
        <f t="shared" si="15"/>
        <v>0.89693312422839455</v>
      </c>
      <c r="E366">
        <f t="shared" si="16"/>
        <v>2.5</v>
      </c>
    </row>
    <row r="367" spans="1:5" x14ac:dyDescent="0.3">
      <c r="A367">
        <v>358</v>
      </c>
      <c r="B367">
        <v>1.5276735253772324</v>
      </c>
      <c r="C367">
        <f t="shared" si="17"/>
        <v>59.84459381328859</v>
      </c>
      <c r="D367">
        <f t="shared" si="15"/>
        <v>0.45830205761316972</v>
      </c>
      <c r="E367">
        <f t="shared" si="16"/>
        <v>2.5</v>
      </c>
    </row>
    <row r="368" spans="1:5" x14ac:dyDescent="0.3">
      <c r="A368">
        <v>359</v>
      </c>
      <c r="B368">
        <v>-2.1120250136284806</v>
      </c>
      <c r="C368">
        <f t="shared" si="17"/>
        <v>59.844708962127527</v>
      </c>
      <c r="D368">
        <f t="shared" si="15"/>
        <v>2.1120250136284806</v>
      </c>
      <c r="E368">
        <f t="shared" si="16"/>
        <v>0</v>
      </c>
    </row>
    <row r="369" spans="1:5" x14ac:dyDescent="0.3">
      <c r="A369">
        <v>360</v>
      </c>
      <c r="B369">
        <v>-4.7357000868055437</v>
      </c>
      <c r="C369">
        <f t="shared" si="17"/>
        <v>59.844708962127527</v>
      </c>
      <c r="D369">
        <f t="shared" si="15"/>
        <v>4.7357000868055437</v>
      </c>
      <c r="E369">
        <f t="shared" si="16"/>
        <v>0</v>
      </c>
    </row>
    <row r="370" spans="1:5" x14ac:dyDescent="0.3">
      <c r="A370">
        <v>361</v>
      </c>
      <c r="B370">
        <v>-4.0637085333333429</v>
      </c>
      <c r="C370">
        <f t="shared" si="17"/>
        <v>59.844708962127527</v>
      </c>
      <c r="D370">
        <f t="shared" si="15"/>
        <v>4.0637085333333429</v>
      </c>
      <c r="E370">
        <f t="shared" si="16"/>
        <v>0</v>
      </c>
    </row>
    <row r="371" spans="1:5" x14ac:dyDescent="0.3">
      <c r="A371">
        <v>362</v>
      </c>
      <c r="B371">
        <v>-2.3061860856770791</v>
      </c>
      <c r="C371">
        <f t="shared" si="17"/>
        <v>59.844708962127527</v>
      </c>
      <c r="D371">
        <f t="shared" si="15"/>
        <v>2.3061860856770791</v>
      </c>
      <c r="E371">
        <f t="shared" si="16"/>
        <v>0</v>
      </c>
    </row>
    <row r="372" spans="1:5" x14ac:dyDescent="0.3">
      <c r="A372">
        <v>363</v>
      </c>
      <c r="B372">
        <v>-0.74996911137151956</v>
      </c>
      <c r="C372">
        <f t="shared" si="17"/>
        <v>59.844708962127527</v>
      </c>
      <c r="D372">
        <f t="shared" si="15"/>
        <v>0.74996911137151956</v>
      </c>
      <c r="E372">
        <f t="shared" si="16"/>
        <v>0</v>
      </c>
    </row>
    <row r="373" spans="1:5" x14ac:dyDescent="0.3">
      <c r="A373">
        <v>364</v>
      </c>
      <c r="B373">
        <v>0.43780282503857404</v>
      </c>
      <c r="C373">
        <f t="shared" si="17"/>
        <v>59.844708962127527</v>
      </c>
      <c r="D373">
        <f t="shared" si="15"/>
        <v>0.13134084751157221</v>
      </c>
      <c r="E373">
        <f t="shared" si="16"/>
        <v>2.5</v>
      </c>
    </row>
    <row r="374" spans="1:5" x14ac:dyDescent="0.3">
      <c r="A374">
        <v>365</v>
      </c>
      <c r="B374">
        <v>1.8575559114583331</v>
      </c>
      <c r="C374">
        <f t="shared" si="17"/>
        <v>59.845141501627403</v>
      </c>
      <c r="D374">
        <f t="shared" si="15"/>
        <v>0.55726677343749986</v>
      </c>
      <c r="E374">
        <f t="shared" si="16"/>
        <v>2.5</v>
      </c>
    </row>
    <row r="375" spans="1:5" x14ac:dyDescent="0.3">
      <c r="A375">
        <v>366</v>
      </c>
      <c r="B375">
        <v>2.2223770644718779</v>
      </c>
      <c r="C375">
        <f t="shared" si="17"/>
        <v>59.845160582567168</v>
      </c>
      <c r="D375">
        <f t="shared" si="15"/>
        <v>0.6667131193415633</v>
      </c>
      <c r="E375">
        <f t="shared" si="16"/>
        <v>2.5</v>
      </c>
    </row>
    <row r="376" spans="1:5" x14ac:dyDescent="0.3">
      <c r="A376">
        <v>367</v>
      </c>
      <c r="B376">
        <v>3.3525604869684447</v>
      </c>
      <c r="C376">
        <f t="shared" si="17"/>
        <v>59.845073420787635</v>
      </c>
      <c r="D376">
        <f t="shared" si="15"/>
        <v>1.0057681460905334</v>
      </c>
      <c r="E376">
        <f t="shared" si="16"/>
        <v>2.5</v>
      </c>
    </row>
    <row r="377" spans="1:5" x14ac:dyDescent="0.3">
      <c r="A377">
        <v>368</v>
      </c>
      <c r="B377">
        <v>5.3834838120499091</v>
      </c>
      <c r="C377">
        <f t="shared" si="17"/>
        <v>59.844657128531125</v>
      </c>
      <c r="D377">
        <f t="shared" si="15"/>
        <v>1.6150451436149726</v>
      </c>
      <c r="E377">
        <f t="shared" si="16"/>
        <v>3.7684386684349365</v>
      </c>
    </row>
    <row r="378" spans="1:5" x14ac:dyDescent="0.3">
      <c r="A378">
        <v>369</v>
      </c>
      <c r="B378">
        <v>7.7321366517703964</v>
      </c>
      <c r="C378">
        <f t="shared" si="17"/>
        <v>59.843933541997245</v>
      </c>
      <c r="D378">
        <f t="shared" si="15"/>
        <v>2.319640995531119</v>
      </c>
      <c r="E378">
        <f t="shared" si="16"/>
        <v>5.4124956562392779</v>
      </c>
    </row>
    <row r="379" spans="1:5" x14ac:dyDescent="0.3">
      <c r="A379">
        <v>370</v>
      </c>
      <c r="B379">
        <v>5.492674557291668</v>
      </c>
      <c r="C379">
        <f t="shared" si="17"/>
        <v>59.842894276318248</v>
      </c>
      <c r="D379">
        <f t="shared" si="15"/>
        <v>1.6478023671875004</v>
      </c>
      <c r="E379">
        <f t="shared" si="16"/>
        <v>3.8448721901041676</v>
      </c>
    </row>
    <row r="380" spans="1:5" x14ac:dyDescent="0.3">
      <c r="A380">
        <v>371</v>
      </c>
      <c r="B380">
        <v>3.0167915889703325</v>
      </c>
      <c r="C380">
        <f t="shared" si="17"/>
        <v>59.842156013608928</v>
      </c>
      <c r="D380">
        <f t="shared" si="15"/>
        <v>0.90503747669109968</v>
      </c>
      <c r="E380">
        <f t="shared" si="16"/>
        <v>2.5</v>
      </c>
    </row>
    <row r="381" spans="1:5" x14ac:dyDescent="0.3">
      <c r="A381">
        <v>372</v>
      </c>
      <c r="B381">
        <v>-0.53624536597222439</v>
      </c>
      <c r="C381">
        <f t="shared" si="17"/>
        <v>59.841837503513574</v>
      </c>
      <c r="D381">
        <f t="shared" si="15"/>
        <v>0.53624536597222439</v>
      </c>
      <c r="E381">
        <f t="shared" si="16"/>
        <v>0</v>
      </c>
    </row>
    <row r="382" spans="1:5" x14ac:dyDescent="0.3">
      <c r="A382">
        <v>373</v>
      </c>
      <c r="B382">
        <v>-5.7880399601562438</v>
      </c>
      <c r="C382">
        <f t="shared" si="17"/>
        <v>59.841837503513574</v>
      </c>
      <c r="D382">
        <f t="shared" si="15"/>
        <v>5.7880399601562438</v>
      </c>
      <c r="E382">
        <f t="shared" si="16"/>
        <v>0</v>
      </c>
    </row>
    <row r="383" spans="1:5" x14ac:dyDescent="0.3">
      <c r="A383">
        <v>374</v>
      </c>
      <c r="B383">
        <v>-7.4763758549479249</v>
      </c>
      <c r="C383">
        <f t="shared" si="17"/>
        <v>59.841837503513574</v>
      </c>
      <c r="D383">
        <f t="shared" si="15"/>
        <v>7.44</v>
      </c>
      <c r="E383">
        <f t="shared" si="16"/>
        <v>0</v>
      </c>
    </row>
    <row r="384" spans="1:5" x14ac:dyDescent="0.3">
      <c r="A384">
        <v>375</v>
      </c>
      <c r="B384">
        <v>-5.4318482666666625</v>
      </c>
      <c r="C384">
        <f t="shared" si="17"/>
        <v>59.841845652226603</v>
      </c>
      <c r="D384">
        <f t="shared" si="15"/>
        <v>5.4318482666666625</v>
      </c>
      <c r="E384">
        <f t="shared" si="16"/>
        <v>0</v>
      </c>
    </row>
    <row r="385" spans="1:5" x14ac:dyDescent="0.3">
      <c r="A385">
        <v>376</v>
      </c>
      <c r="B385">
        <v>-3.1146353999131957</v>
      </c>
      <c r="C385">
        <f t="shared" si="17"/>
        <v>59.841845652226603</v>
      </c>
      <c r="D385">
        <f t="shared" si="15"/>
        <v>3.1146353999131957</v>
      </c>
      <c r="E385">
        <f t="shared" si="16"/>
        <v>0</v>
      </c>
    </row>
    <row r="386" spans="1:5" x14ac:dyDescent="0.3">
      <c r="A386">
        <v>377</v>
      </c>
      <c r="B386">
        <v>-1.4916291687500005</v>
      </c>
      <c r="C386">
        <f t="shared" si="17"/>
        <v>59.841845652226603</v>
      </c>
      <c r="D386">
        <f t="shared" si="15"/>
        <v>1.4916291687500005</v>
      </c>
      <c r="E386">
        <f t="shared" si="16"/>
        <v>0</v>
      </c>
    </row>
    <row r="387" spans="1:5" x14ac:dyDescent="0.3">
      <c r="A387">
        <v>378</v>
      </c>
      <c r="B387">
        <v>-0.76626037647569301</v>
      </c>
      <c r="C387">
        <f t="shared" si="17"/>
        <v>59.841845652226603</v>
      </c>
      <c r="D387">
        <f t="shared" si="15"/>
        <v>0.76626037647569301</v>
      </c>
      <c r="E387">
        <f t="shared" si="16"/>
        <v>0</v>
      </c>
    </row>
    <row r="388" spans="1:5" x14ac:dyDescent="0.3">
      <c r="A388">
        <v>379</v>
      </c>
      <c r="B388">
        <v>-0.21154000000000003</v>
      </c>
      <c r="C388">
        <f t="shared" si="17"/>
        <v>59.841845652226603</v>
      </c>
      <c r="D388">
        <f t="shared" si="15"/>
        <v>0.21154000000000003</v>
      </c>
      <c r="E388">
        <f t="shared" si="16"/>
        <v>0</v>
      </c>
    </row>
    <row r="389" spans="1:5" x14ac:dyDescent="0.3">
      <c r="A389">
        <v>380</v>
      </c>
      <c r="B389">
        <v>-5.7713866666667002E-2</v>
      </c>
      <c r="C389">
        <f t="shared" si="17"/>
        <v>59.841845652226603</v>
      </c>
      <c r="D389">
        <f t="shared" si="15"/>
        <v>5.7713866666667002E-2</v>
      </c>
      <c r="E389">
        <f t="shared" si="16"/>
        <v>0</v>
      </c>
    </row>
    <row r="390" spans="1:5" x14ac:dyDescent="0.3">
      <c r="A390">
        <v>381</v>
      </c>
      <c r="B390">
        <v>-0.25281118168402855</v>
      </c>
      <c r="C390">
        <f t="shared" si="17"/>
        <v>59.841845652226603</v>
      </c>
      <c r="D390">
        <f t="shared" si="15"/>
        <v>0.25281118168402855</v>
      </c>
      <c r="E390">
        <f t="shared" si="16"/>
        <v>0</v>
      </c>
    </row>
    <row r="391" spans="1:5" x14ac:dyDescent="0.3">
      <c r="A391">
        <v>382</v>
      </c>
      <c r="B391">
        <v>-0.20604808828124938</v>
      </c>
      <c r="C391">
        <f t="shared" si="17"/>
        <v>59.841845652226603</v>
      </c>
      <c r="D391">
        <f t="shared" si="15"/>
        <v>0.20604808828124938</v>
      </c>
      <c r="E391">
        <f t="shared" si="16"/>
        <v>0</v>
      </c>
    </row>
    <row r="392" spans="1:5" x14ac:dyDescent="0.3">
      <c r="A392">
        <v>383</v>
      </c>
      <c r="B392">
        <v>-7.4243047656249922E-2</v>
      </c>
      <c r="C392">
        <f t="shared" si="17"/>
        <v>59.841845652226603</v>
      </c>
      <c r="D392">
        <f t="shared" si="15"/>
        <v>7.4243047656249922E-2</v>
      </c>
      <c r="E392">
        <f t="shared" si="16"/>
        <v>0</v>
      </c>
    </row>
    <row r="393" spans="1:5" x14ac:dyDescent="0.3">
      <c r="A393">
        <v>384</v>
      </c>
      <c r="B393">
        <v>1.5940247309027541E-2</v>
      </c>
      <c r="C393">
        <f t="shared" si="17"/>
        <v>59.841845652226603</v>
      </c>
      <c r="D393">
        <f t="shared" si="15"/>
        <v>4.7820741927082624E-3</v>
      </c>
      <c r="E393">
        <f t="shared" si="16"/>
        <v>2.5</v>
      </c>
    </row>
    <row r="394" spans="1:5" x14ac:dyDescent="0.3">
      <c r="A394">
        <v>385</v>
      </c>
      <c r="B394">
        <v>0.20910558880208333</v>
      </c>
      <c r="C394">
        <f t="shared" si="17"/>
        <v>59.842401045971783</v>
      </c>
      <c r="D394">
        <f t="shared" ref="D394:D457" si="18">IF(B394&gt;0,IF(C394&lt;55,MIN(0.05*B394,12.4),MIN(0.3*B394,12.4)),IF(B394&lt;0,IF(C394&lt;55,MIN(ABS(B394),12.4),MIN(ABS(B394),7.44)),0))</f>
        <v>6.2731676640624998E-2</v>
      </c>
      <c r="E394">
        <f t="shared" ref="E394:E457" si="19">IF(B394&gt;0,MAX(B394-D394,2.5),0)</f>
        <v>2.5</v>
      </c>
    </row>
    <row r="395" spans="1:5" x14ac:dyDescent="0.3">
      <c r="A395">
        <v>386</v>
      </c>
      <c r="B395">
        <v>0.33333333333333331</v>
      </c>
      <c r="C395">
        <f t="shared" ref="C395:C458" si="20">MIN(65, MAX(50,C394-(D394*(1/3600)/1.24) + (E394-B394)*(1/3600)/1.24))</f>
        <v>59.842900186369313</v>
      </c>
      <c r="D395">
        <f t="shared" si="18"/>
        <v>9.9999999999999992E-2</v>
      </c>
      <c r="E395">
        <f t="shared" si="19"/>
        <v>2.5</v>
      </c>
    </row>
    <row r="396" spans="1:5" x14ac:dyDescent="0.3">
      <c r="A396">
        <v>387</v>
      </c>
      <c r="B396">
        <v>0.33333333333333331</v>
      </c>
      <c r="C396">
        <f t="shared" si="20"/>
        <v>59.843363149332276</v>
      </c>
      <c r="D396">
        <f t="shared" si="18"/>
        <v>9.9999999999999992E-2</v>
      </c>
      <c r="E396">
        <f t="shared" si="19"/>
        <v>2.5</v>
      </c>
    </row>
    <row r="397" spans="1:5" x14ac:dyDescent="0.3">
      <c r="A397">
        <v>388</v>
      </c>
      <c r="B397">
        <v>0.33333333333333331</v>
      </c>
      <c r="C397">
        <f t="shared" si="20"/>
        <v>59.84382611229524</v>
      </c>
      <c r="D397">
        <f t="shared" si="18"/>
        <v>9.9999999999999992E-2</v>
      </c>
      <c r="E397">
        <f t="shared" si="19"/>
        <v>2.5</v>
      </c>
    </row>
    <row r="398" spans="1:5" x14ac:dyDescent="0.3">
      <c r="A398">
        <v>389</v>
      </c>
      <c r="B398">
        <v>0.33333333333333331</v>
      </c>
      <c r="C398">
        <f t="shared" si="20"/>
        <v>59.844289075258203</v>
      </c>
      <c r="D398">
        <f t="shared" si="18"/>
        <v>9.9999999999999992E-2</v>
      </c>
      <c r="E398">
        <f t="shared" si="19"/>
        <v>2.5</v>
      </c>
    </row>
    <row r="399" spans="1:5" x14ac:dyDescent="0.3">
      <c r="A399">
        <v>390</v>
      </c>
      <c r="B399">
        <v>0.33333333333333331</v>
      </c>
      <c r="C399">
        <f t="shared" si="20"/>
        <v>59.844752038221166</v>
      </c>
      <c r="D399">
        <f t="shared" si="18"/>
        <v>9.9999999999999992E-2</v>
      </c>
      <c r="E399">
        <f t="shared" si="19"/>
        <v>2.5</v>
      </c>
    </row>
    <row r="400" spans="1:5" x14ac:dyDescent="0.3">
      <c r="A400">
        <v>391</v>
      </c>
      <c r="B400">
        <v>0.33333333333333331</v>
      </c>
      <c r="C400">
        <f t="shared" si="20"/>
        <v>59.84521500118413</v>
      </c>
      <c r="D400">
        <f t="shared" si="18"/>
        <v>9.9999999999999992E-2</v>
      </c>
      <c r="E400">
        <f t="shared" si="19"/>
        <v>2.5</v>
      </c>
    </row>
    <row r="401" spans="1:5" x14ac:dyDescent="0.3">
      <c r="A401">
        <v>392</v>
      </c>
      <c r="B401">
        <v>0.41102088423782579</v>
      </c>
      <c r="C401">
        <f t="shared" si="20"/>
        <v>59.845677964147093</v>
      </c>
      <c r="D401">
        <f t="shared" si="18"/>
        <v>0.12330626527134773</v>
      </c>
      <c r="E401">
        <f t="shared" si="19"/>
        <v>2.5</v>
      </c>
    </row>
    <row r="402" spans="1:5" x14ac:dyDescent="0.3">
      <c r="A402">
        <v>393</v>
      </c>
      <c r="B402">
        <v>1.0557930327289096</v>
      </c>
      <c r="C402">
        <f t="shared" si="20"/>
        <v>59.846118303047291</v>
      </c>
      <c r="D402">
        <f t="shared" si="18"/>
        <v>0.31673790981867284</v>
      </c>
      <c r="E402">
        <f t="shared" si="19"/>
        <v>2.5</v>
      </c>
    </row>
    <row r="403" spans="1:5" x14ac:dyDescent="0.3">
      <c r="A403">
        <v>394</v>
      </c>
      <c r="B403">
        <v>2.8908533333333328</v>
      </c>
      <c r="C403">
        <f t="shared" si="20"/>
        <v>59.846370872280588</v>
      </c>
      <c r="D403">
        <f t="shared" si="18"/>
        <v>0.8672559999999998</v>
      </c>
      <c r="E403">
        <f t="shared" si="19"/>
        <v>2.5</v>
      </c>
    </row>
    <row r="404" spans="1:5" x14ac:dyDescent="0.3">
      <c r="A404">
        <v>395</v>
      </c>
      <c r="B404">
        <v>5.8978057472779497</v>
      </c>
      <c r="C404">
        <f t="shared" si="20"/>
        <v>59.846089037752506</v>
      </c>
      <c r="D404">
        <f t="shared" si="18"/>
        <v>1.7693417241833849</v>
      </c>
      <c r="E404">
        <f t="shared" si="19"/>
        <v>4.1284640230945646</v>
      </c>
    </row>
    <row r="405" spans="1:5" x14ac:dyDescent="0.3">
      <c r="A405">
        <v>396</v>
      </c>
      <c r="B405">
        <v>9.6434555629501055</v>
      </c>
      <c r="C405">
        <f t="shared" si="20"/>
        <v>59.845296321926256</v>
      </c>
      <c r="D405">
        <f t="shared" si="18"/>
        <v>2.8930366688850317</v>
      </c>
      <c r="E405">
        <f t="shared" si="19"/>
        <v>6.7504188940650742</v>
      </c>
    </row>
    <row r="406" spans="1:5" x14ac:dyDescent="0.3">
      <c r="A406">
        <v>397</v>
      </c>
      <c r="B406">
        <v>13.771356609224968</v>
      </c>
      <c r="C406">
        <f t="shared" si="20"/>
        <v>59.844000158544134</v>
      </c>
      <c r="D406">
        <f t="shared" si="18"/>
        <v>4.1314069827674906</v>
      </c>
      <c r="E406">
        <f t="shared" si="19"/>
        <v>9.6399496264574775</v>
      </c>
    </row>
    <row r="407" spans="1:5" x14ac:dyDescent="0.3">
      <c r="A407">
        <v>398</v>
      </c>
      <c r="B407">
        <v>17.283711910901051</v>
      </c>
      <c r="C407">
        <f t="shared" si="20"/>
        <v>59.842149169752574</v>
      </c>
      <c r="D407">
        <f t="shared" si="18"/>
        <v>5.1851135732703151</v>
      </c>
      <c r="E407">
        <f t="shared" si="19"/>
        <v>12.098598337630737</v>
      </c>
    </row>
    <row r="408" spans="1:5" x14ac:dyDescent="0.3">
      <c r="A408">
        <v>399</v>
      </c>
      <c r="B408">
        <v>15.844148119855955</v>
      </c>
      <c r="C408">
        <f t="shared" si="20"/>
        <v>59.839826090194663</v>
      </c>
      <c r="D408">
        <f t="shared" si="18"/>
        <v>4.7532444359567867</v>
      </c>
      <c r="E408">
        <f t="shared" si="19"/>
        <v>11.090903683899167</v>
      </c>
    </row>
    <row r="409" spans="1:5" x14ac:dyDescent="0.3">
      <c r="A409">
        <v>400</v>
      </c>
      <c r="B409">
        <v>8.4179169272976893</v>
      </c>
      <c r="C409">
        <f t="shared" si="20"/>
        <v>59.837696500393605</v>
      </c>
      <c r="D409">
        <f t="shared" si="18"/>
        <v>2.5253750781893065</v>
      </c>
      <c r="E409">
        <f t="shared" si="19"/>
        <v>5.8925418491083832</v>
      </c>
    </row>
    <row r="410" spans="1:5" x14ac:dyDescent="0.3">
      <c r="A410">
        <v>401</v>
      </c>
      <c r="B410">
        <v>2.2725122633744861</v>
      </c>
      <c r="C410">
        <f t="shared" si="20"/>
        <v>59.836565059946381</v>
      </c>
      <c r="D410">
        <f t="shared" si="18"/>
        <v>0.68175367901234585</v>
      </c>
      <c r="E410">
        <f t="shared" si="19"/>
        <v>2.5</v>
      </c>
    </row>
    <row r="411" spans="1:5" x14ac:dyDescent="0.3">
      <c r="A411">
        <v>402</v>
      </c>
      <c r="B411">
        <v>-0.56636230703126356</v>
      </c>
      <c r="C411">
        <f t="shared" si="20"/>
        <v>59.836463297862515</v>
      </c>
      <c r="D411">
        <f t="shared" si="18"/>
        <v>0.56636230703126356</v>
      </c>
      <c r="E411">
        <f t="shared" si="19"/>
        <v>0</v>
      </c>
    </row>
    <row r="412" spans="1:5" x14ac:dyDescent="0.3">
      <c r="A412">
        <v>403</v>
      </c>
      <c r="B412">
        <v>-3.4346208473090201</v>
      </c>
      <c r="C412">
        <f t="shared" si="20"/>
        <v>59.836463297862515</v>
      </c>
      <c r="D412">
        <f t="shared" si="18"/>
        <v>3.4346208473090201</v>
      </c>
      <c r="E412">
        <f t="shared" si="19"/>
        <v>0</v>
      </c>
    </row>
    <row r="413" spans="1:5" x14ac:dyDescent="0.3">
      <c r="A413">
        <v>404</v>
      </c>
      <c r="B413">
        <v>-3.4721570666666675</v>
      </c>
      <c r="C413">
        <f t="shared" si="20"/>
        <v>59.836463297862515</v>
      </c>
      <c r="D413">
        <f t="shared" si="18"/>
        <v>3.4721570666666675</v>
      </c>
      <c r="E413">
        <f t="shared" si="19"/>
        <v>0</v>
      </c>
    </row>
    <row r="414" spans="1:5" x14ac:dyDescent="0.3">
      <c r="A414">
        <v>405</v>
      </c>
      <c r="B414">
        <v>-2.3927655923611151</v>
      </c>
      <c r="C414">
        <f t="shared" si="20"/>
        <v>59.836463297862515</v>
      </c>
      <c r="D414">
        <f t="shared" si="18"/>
        <v>2.3927655923611151</v>
      </c>
      <c r="E414">
        <f t="shared" si="19"/>
        <v>0</v>
      </c>
    </row>
    <row r="415" spans="1:5" x14ac:dyDescent="0.3">
      <c r="A415">
        <v>406</v>
      </c>
      <c r="B415">
        <v>-2.4582951440104193</v>
      </c>
      <c r="C415">
        <f t="shared" si="20"/>
        <v>59.836463297862515</v>
      </c>
      <c r="D415">
        <f t="shared" si="18"/>
        <v>2.4582951440104193</v>
      </c>
      <c r="E415">
        <f t="shared" si="19"/>
        <v>0</v>
      </c>
    </row>
    <row r="416" spans="1:5" x14ac:dyDescent="0.3">
      <c r="A416">
        <v>407</v>
      </c>
      <c r="B416">
        <v>-2.6845246701388819</v>
      </c>
      <c r="C416">
        <f t="shared" si="20"/>
        <v>59.836463297862515</v>
      </c>
      <c r="D416">
        <f t="shared" si="18"/>
        <v>2.6845246701388819</v>
      </c>
      <c r="E416">
        <f t="shared" si="19"/>
        <v>0</v>
      </c>
    </row>
    <row r="417" spans="1:5" x14ac:dyDescent="0.3">
      <c r="A417">
        <v>408</v>
      </c>
      <c r="B417">
        <v>-2.3890835486979172</v>
      </c>
      <c r="C417">
        <f t="shared" si="20"/>
        <v>59.836463297862515</v>
      </c>
      <c r="D417">
        <f t="shared" si="18"/>
        <v>2.3890835486979172</v>
      </c>
      <c r="E417">
        <f t="shared" si="19"/>
        <v>0</v>
      </c>
    </row>
    <row r="418" spans="1:5" x14ac:dyDescent="0.3">
      <c r="A418">
        <v>409</v>
      </c>
      <c r="B418">
        <v>-1.0135008215277796</v>
      </c>
      <c r="C418">
        <f t="shared" si="20"/>
        <v>59.836463297862515</v>
      </c>
      <c r="D418">
        <f t="shared" si="18"/>
        <v>1.0135008215277796</v>
      </c>
      <c r="E418">
        <f t="shared" si="19"/>
        <v>0</v>
      </c>
    </row>
    <row r="419" spans="1:5" x14ac:dyDescent="0.3">
      <c r="A419">
        <v>410</v>
      </c>
      <c r="B419">
        <v>0.61133284175668989</v>
      </c>
      <c r="C419">
        <f t="shared" si="20"/>
        <v>59.836463297862515</v>
      </c>
      <c r="D419">
        <f t="shared" si="18"/>
        <v>0.18339985252700697</v>
      </c>
      <c r="E419">
        <f t="shared" si="19"/>
        <v>2.5</v>
      </c>
    </row>
    <row r="420" spans="1:5" x14ac:dyDescent="0.3">
      <c r="A420">
        <v>411</v>
      </c>
      <c r="B420">
        <v>1.5739164951989015</v>
      </c>
      <c r="C420">
        <f t="shared" si="20"/>
        <v>59.836845302187271</v>
      </c>
      <c r="D420">
        <f t="shared" si="18"/>
        <v>0.47217494855967046</v>
      </c>
      <c r="E420">
        <f t="shared" si="19"/>
        <v>2.5</v>
      </c>
    </row>
    <row r="421" spans="1:5" x14ac:dyDescent="0.3">
      <c r="A421">
        <v>412</v>
      </c>
      <c r="B421">
        <v>1.8358700420095999</v>
      </c>
      <c r="C421">
        <f t="shared" si="20"/>
        <v>59.836946984211515</v>
      </c>
      <c r="D421">
        <f t="shared" si="18"/>
        <v>0.55076101260287991</v>
      </c>
      <c r="E421">
        <f t="shared" si="19"/>
        <v>2.5</v>
      </c>
    </row>
    <row r="422" spans="1:5" x14ac:dyDescent="0.3">
      <c r="A422">
        <v>413</v>
      </c>
      <c r="B422">
        <v>2.1174060329861129</v>
      </c>
      <c r="C422">
        <f t="shared" si="20"/>
        <v>59.836972380480645</v>
      </c>
      <c r="D422">
        <f t="shared" si="18"/>
        <v>0.63522180989583388</v>
      </c>
      <c r="E422">
        <f t="shared" si="19"/>
        <v>2.5</v>
      </c>
    </row>
    <row r="423" spans="1:5" x14ac:dyDescent="0.3">
      <c r="A423">
        <v>414</v>
      </c>
      <c r="B423">
        <v>2.4237425114669118</v>
      </c>
      <c r="C423">
        <f t="shared" si="20"/>
        <v>59.836915788221937</v>
      </c>
      <c r="D423">
        <f t="shared" si="18"/>
        <v>0.72712275344007349</v>
      </c>
      <c r="E423">
        <f t="shared" si="19"/>
        <v>2.5</v>
      </c>
    </row>
    <row r="424" spans="1:5" x14ac:dyDescent="0.3">
      <c r="A424">
        <v>415</v>
      </c>
      <c r="B424">
        <v>4.2044068322402257</v>
      </c>
      <c r="C424">
        <f t="shared" si="20"/>
        <v>59.8367699850712</v>
      </c>
      <c r="D424">
        <f t="shared" si="18"/>
        <v>1.2613220496720676</v>
      </c>
      <c r="E424">
        <f t="shared" si="19"/>
        <v>2.9430847825681581</v>
      </c>
    </row>
    <row r="425" spans="1:5" x14ac:dyDescent="0.3">
      <c r="A425">
        <v>416</v>
      </c>
      <c r="B425">
        <v>6.0694753780864126</v>
      </c>
      <c r="C425">
        <f t="shared" si="20"/>
        <v>59.836204876626013</v>
      </c>
      <c r="D425">
        <f t="shared" si="18"/>
        <v>1.8208426134259237</v>
      </c>
      <c r="E425">
        <f t="shared" si="19"/>
        <v>4.2486327646604884</v>
      </c>
    </row>
    <row r="426" spans="1:5" x14ac:dyDescent="0.3">
      <c r="A426">
        <v>417</v>
      </c>
      <c r="B426">
        <v>5.8649305492326764</v>
      </c>
      <c r="C426">
        <f t="shared" si="20"/>
        <v>59.835389086924664</v>
      </c>
      <c r="D426">
        <f t="shared" si="18"/>
        <v>1.7594791647698029</v>
      </c>
      <c r="E426">
        <f t="shared" si="19"/>
        <v>4.1054513844628735</v>
      </c>
    </row>
    <row r="427" spans="1:5" x14ac:dyDescent="0.3">
      <c r="A427">
        <v>418</v>
      </c>
      <c r="B427">
        <v>3.0384151895790632</v>
      </c>
      <c r="C427">
        <f t="shared" si="20"/>
        <v>59.834600789807837</v>
      </c>
      <c r="D427">
        <f t="shared" si="18"/>
        <v>0.91152455687371892</v>
      </c>
      <c r="E427">
        <f t="shared" si="19"/>
        <v>2.5</v>
      </c>
    </row>
    <row r="428" spans="1:5" x14ac:dyDescent="0.3">
      <c r="A428">
        <v>419</v>
      </c>
      <c r="B428">
        <v>0.73741825102879965</v>
      </c>
      <c r="C428">
        <f t="shared" si="20"/>
        <v>59.834275982516964</v>
      </c>
      <c r="D428">
        <f t="shared" si="18"/>
        <v>0.2212254753086399</v>
      </c>
      <c r="E428">
        <f t="shared" si="19"/>
        <v>2.5</v>
      </c>
    </row>
    <row r="429" spans="1:5" x14ac:dyDescent="0.3">
      <c r="A429">
        <v>420</v>
      </c>
      <c r="B429">
        <v>-1.5660557333333309</v>
      </c>
      <c r="C429">
        <f t="shared" si="20"/>
        <v>59.834621268420563</v>
      </c>
      <c r="D429">
        <f t="shared" si="18"/>
        <v>1.5660557333333309</v>
      </c>
      <c r="E429">
        <f t="shared" si="19"/>
        <v>0</v>
      </c>
    </row>
    <row r="430" spans="1:5" x14ac:dyDescent="0.3">
      <c r="A430">
        <v>421</v>
      </c>
      <c r="B430">
        <v>-1.0013122576388882</v>
      </c>
      <c r="C430">
        <f t="shared" si="20"/>
        <v>59.834621268420563</v>
      </c>
      <c r="D430">
        <f t="shared" si="18"/>
        <v>1.0013122576388882</v>
      </c>
      <c r="E430">
        <f t="shared" si="19"/>
        <v>0</v>
      </c>
    </row>
    <row r="431" spans="1:5" x14ac:dyDescent="0.3">
      <c r="A431">
        <v>422</v>
      </c>
      <c r="B431">
        <v>0.39001159722221734</v>
      </c>
      <c r="C431">
        <f t="shared" si="20"/>
        <v>59.834621268420563</v>
      </c>
      <c r="D431">
        <f t="shared" si="18"/>
        <v>0.1170034791666652</v>
      </c>
      <c r="E431">
        <f t="shared" si="19"/>
        <v>2.5</v>
      </c>
    </row>
    <row r="432" spans="1:5" x14ac:dyDescent="0.3">
      <c r="A432">
        <v>423</v>
      </c>
      <c r="B432">
        <v>2.0789510768175559</v>
      </c>
      <c r="C432">
        <f t="shared" si="20"/>
        <v>59.83506772561671</v>
      </c>
      <c r="D432">
        <f t="shared" si="18"/>
        <v>0.62368532304526669</v>
      </c>
      <c r="E432">
        <f t="shared" si="19"/>
        <v>2.5</v>
      </c>
    </row>
    <row r="433" spans="1:5" x14ac:dyDescent="0.3">
      <c r="A433">
        <v>424</v>
      </c>
      <c r="B433">
        <v>3.9379611042524019</v>
      </c>
      <c r="C433">
        <f t="shared" si="20"/>
        <v>59.835022332157962</v>
      </c>
      <c r="D433">
        <f t="shared" si="18"/>
        <v>1.1813883312757205</v>
      </c>
      <c r="E433">
        <f t="shared" si="19"/>
        <v>2.7565727729766811</v>
      </c>
    </row>
    <row r="434" spans="1:5" x14ac:dyDescent="0.3">
      <c r="A434">
        <v>425</v>
      </c>
      <c r="B434">
        <v>7.9509666299082742</v>
      </c>
      <c r="C434">
        <f t="shared" si="20"/>
        <v>59.834493036310619</v>
      </c>
      <c r="D434">
        <f t="shared" si="18"/>
        <v>2.3852899889724823</v>
      </c>
      <c r="E434">
        <f t="shared" si="19"/>
        <v>5.5656766409357914</v>
      </c>
    </row>
    <row r="435" spans="1:5" x14ac:dyDescent="0.3">
      <c r="A435">
        <v>426</v>
      </c>
      <c r="B435">
        <v>15.57789584962276</v>
      </c>
      <c r="C435">
        <f t="shared" si="20"/>
        <v>59.833424358000144</v>
      </c>
      <c r="D435">
        <f t="shared" si="18"/>
        <v>4.6733687548868277</v>
      </c>
      <c r="E435">
        <f t="shared" si="19"/>
        <v>10.904527094735933</v>
      </c>
    </row>
    <row r="436" spans="1:5" x14ac:dyDescent="0.3">
      <c r="A436">
        <v>427</v>
      </c>
      <c r="B436">
        <v>24.984672523148134</v>
      </c>
      <c r="C436">
        <f t="shared" si="20"/>
        <v>59.831330554794548</v>
      </c>
      <c r="D436">
        <f t="shared" si="18"/>
        <v>7.4954017569444398</v>
      </c>
      <c r="E436">
        <f t="shared" si="19"/>
        <v>17.489270766203695</v>
      </c>
    </row>
    <row r="437" spans="1:5" x14ac:dyDescent="0.3">
      <c r="A437">
        <v>428</v>
      </c>
      <c r="B437">
        <v>25.585324094650229</v>
      </c>
      <c r="C437">
        <f t="shared" si="20"/>
        <v>59.827972399885525</v>
      </c>
      <c r="D437">
        <f t="shared" si="18"/>
        <v>7.675597228395068</v>
      </c>
      <c r="E437">
        <f t="shared" si="19"/>
        <v>17.909726866255163</v>
      </c>
    </row>
    <row r="438" spans="1:5" x14ac:dyDescent="0.3">
      <c r="A438">
        <v>429</v>
      </c>
      <c r="B438">
        <v>13.315307271090498</v>
      </c>
      <c r="C438">
        <f t="shared" si="20"/>
        <v>59.824533512238389</v>
      </c>
      <c r="D438">
        <f t="shared" si="18"/>
        <v>3.9945921813271492</v>
      </c>
      <c r="E438">
        <f t="shared" si="19"/>
        <v>9.3207150897633486</v>
      </c>
    </row>
    <row r="439" spans="1:5" x14ac:dyDescent="0.3">
      <c r="A439">
        <v>430</v>
      </c>
      <c r="B439">
        <v>3.5911758428712441</v>
      </c>
      <c r="C439">
        <f t="shared" si="20"/>
        <v>59.822743820400873</v>
      </c>
      <c r="D439">
        <f t="shared" si="18"/>
        <v>1.0773527528613731</v>
      </c>
      <c r="E439">
        <f t="shared" si="19"/>
        <v>2.513823090009871</v>
      </c>
    </row>
    <row r="440" spans="1:5" x14ac:dyDescent="0.3">
      <c r="A440">
        <v>431</v>
      </c>
      <c r="B440">
        <v>-0.73889502222222558</v>
      </c>
      <c r="C440">
        <f t="shared" si="20"/>
        <v>59.822261135475756</v>
      </c>
      <c r="D440">
        <f t="shared" si="18"/>
        <v>0.73889502222222558</v>
      </c>
      <c r="E440">
        <f t="shared" si="19"/>
        <v>0</v>
      </c>
    </row>
    <row r="441" spans="1:5" x14ac:dyDescent="0.3">
      <c r="A441">
        <v>432</v>
      </c>
      <c r="B441">
        <v>-1.6096135075520832</v>
      </c>
      <c r="C441">
        <f t="shared" si="20"/>
        <v>59.822261135475756</v>
      </c>
      <c r="D441">
        <f t="shared" si="18"/>
        <v>1.6096135075520832</v>
      </c>
      <c r="E441">
        <f t="shared" si="19"/>
        <v>0</v>
      </c>
    </row>
    <row r="442" spans="1:5" x14ac:dyDescent="0.3">
      <c r="A442">
        <v>433</v>
      </c>
      <c r="B442">
        <v>-0.27786592369790736</v>
      </c>
      <c r="C442">
        <f t="shared" si="20"/>
        <v>59.822261135475756</v>
      </c>
      <c r="D442">
        <f t="shared" si="18"/>
        <v>0.27786592369790736</v>
      </c>
      <c r="E442">
        <f t="shared" si="19"/>
        <v>0</v>
      </c>
    </row>
    <row r="443" spans="1:5" x14ac:dyDescent="0.3">
      <c r="A443">
        <v>434</v>
      </c>
      <c r="B443">
        <v>1.7130281139617665</v>
      </c>
      <c r="C443">
        <f t="shared" si="20"/>
        <v>59.822261135475756</v>
      </c>
      <c r="D443">
        <f t="shared" si="18"/>
        <v>0.51390843418852994</v>
      </c>
      <c r="E443">
        <f t="shared" si="19"/>
        <v>2.5</v>
      </c>
    </row>
    <row r="444" spans="1:5" x14ac:dyDescent="0.3">
      <c r="A444">
        <v>435</v>
      </c>
      <c r="B444">
        <v>0.15078977708332728</v>
      </c>
      <c r="C444">
        <f t="shared" si="20"/>
        <v>59.822322305603855</v>
      </c>
      <c r="D444">
        <f t="shared" si="18"/>
        <v>4.5236933124998178E-2</v>
      </c>
      <c r="E444">
        <f t="shared" si="19"/>
        <v>2.5</v>
      </c>
    </row>
    <row r="445" spans="1:5" x14ac:dyDescent="0.3">
      <c r="A445">
        <v>436</v>
      </c>
      <c r="B445">
        <v>-3.509320561111116</v>
      </c>
      <c r="C445">
        <f t="shared" si="20"/>
        <v>59.822838428652638</v>
      </c>
      <c r="D445">
        <f t="shared" si="18"/>
        <v>3.509320561111116</v>
      </c>
      <c r="E445">
        <f t="shared" si="19"/>
        <v>0</v>
      </c>
    </row>
    <row r="446" spans="1:5" x14ac:dyDescent="0.3">
      <c r="A446">
        <v>437</v>
      </c>
      <c r="B446">
        <v>-7.2876721648437544</v>
      </c>
      <c r="C446">
        <f t="shared" si="20"/>
        <v>59.822838428652638</v>
      </c>
      <c r="D446">
        <f t="shared" si="18"/>
        <v>7.2876721648437544</v>
      </c>
      <c r="E446">
        <f t="shared" si="19"/>
        <v>0</v>
      </c>
    </row>
    <row r="447" spans="1:5" x14ac:dyDescent="0.3">
      <c r="A447">
        <v>438</v>
      </c>
      <c r="B447">
        <v>-10.096852413194441</v>
      </c>
      <c r="C447">
        <f t="shared" si="20"/>
        <v>59.822838428652638</v>
      </c>
      <c r="D447">
        <f t="shared" si="18"/>
        <v>7.44</v>
      </c>
      <c r="E447">
        <f t="shared" si="19"/>
        <v>0</v>
      </c>
    </row>
    <row r="448" spans="1:5" x14ac:dyDescent="0.3">
      <c r="A448">
        <v>439</v>
      </c>
      <c r="B448">
        <v>-10.727855252083328</v>
      </c>
      <c r="C448">
        <f t="shared" si="20"/>
        <v>59.823433601684272</v>
      </c>
      <c r="D448">
        <f t="shared" si="18"/>
        <v>7.44</v>
      </c>
      <c r="E448">
        <f t="shared" si="19"/>
        <v>0</v>
      </c>
    </row>
    <row r="449" spans="1:5" x14ac:dyDescent="0.3">
      <c r="A449">
        <v>440</v>
      </c>
      <c r="B449">
        <v>-8.418631275781248</v>
      </c>
      <c r="C449">
        <f t="shared" si="20"/>
        <v>59.82417012839845</v>
      </c>
      <c r="D449">
        <f t="shared" si="18"/>
        <v>7.44</v>
      </c>
      <c r="E449">
        <f t="shared" si="19"/>
        <v>0</v>
      </c>
    </row>
    <row r="450" spans="1:5" x14ac:dyDescent="0.3">
      <c r="A450">
        <v>441</v>
      </c>
      <c r="B450">
        <v>-4.7899922525173615</v>
      </c>
      <c r="C450">
        <f t="shared" si="20"/>
        <v>59.824389355834782</v>
      </c>
      <c r="D450">
        <f t="shared" si="18"/>
        <v>4.7899922525173615</v>
      </c>
      <c r="E450">
        <f t="shared" si="19"/>
        <v>0</v>
      </c>
    </row>
    <row r="451" spans="1:5" x14ac:dyDescent="0.3">
      <c r="A451">
        <v>442</v>
      </c>
      <c r="B451">
        <v>-1.5102371020833332</v>
      </c>
      <c r="C451">
        <f t="shared" si="20"/>
        <v>59.824389355834782</v>
      </c>
      <c r="D451">
        <f t="shared" si="18"/>
        <v>1.5102371020833332</v>
      </c>
      <c r="E451">
        <f t="shared" si="19"/>
        <v>0</v>
      </c>
    </row>
    <row r="452" spans="1:5" x14ac:dyDescent="0.3">
      <c r="A452">
        <v>443</v>
      </c>
      <c r="B452">
        <v>-4.47092136284723E-2</v>
      </c>
      <c r="C452">
        <f t="shared" si="20"/>
        <v>59.824389355834782</v>
      </c>
      <c r="D452">
        <f t="shared" si="18"/>
        <v>4.47092136284723E-2</v>
      </c>
      <c r="E452">
        <f t="shared" si="19"/>
        <v>0</v>
      </c>
    </row>
    <row r="453" spans="1:5" x14ac:dyDescent="0.3">
      <c r="A453">
        <v>444</v>
      </c>
      <c r="B453">
        <v>0.31405933819444443</v>
      </c>
      <c r="C453">
        <f t="shared" si="20"/>
        <v>59.824389355834782</v>
      </c>
      <c r="D453">
        <f t="shared" si="18"/>
        <v>9.421780145833332E-2</v>
      </c>
      <c r="E453">
        <f t="shared" si="19"/>
        <v>2.5</v>
      </c>
    </row>
    <row r="454" spans="1:5" x14ac:dyDescent="0.3">
      <c r="A454">
        <v>445</v>
      </c>
      <c r="B454">
        <v>0.33333333333333331</v>
      </c>
      <c r="C454">
        <f t="shared" si="20"/>
        <v>59.824857931744361</v>
      </c>
      <c r="D454">
        <f t="shared" si="18"/>
        <v>9.9999999999999992E-2</v>
      </c>
      <c r="E454">
        <f t="shared" si="19"/>
        <v>2.5</v>
      </c>
    </row>
    <row r="455" spans="1:5" x14ac:dyDescent="0.3">
      <c r="A455">
        <v>446</v>
      </c>
      <c r="B455">
        <v>0.33333333333333331</v>
      </c>
      <c r="C455">
        <f t="shared" si="20"/>
        <v>59.825320894707325</v>
      </c>
      <c r="D455">
        <f t="shared" si="18"/>
        <v>9.9999999999999992E-2</v>
      </c>
      <c r="E455">
        <f t="shared" si="19"/>
        <v>2.5</v>
      </c>
    </row>
    <row r="456" spans="1:5" x14ac:dyDescent="0.3">
      <c r="A456">
        <v>447</v>
      </c>
      <c r="B456">
        <v>0.33333333333333331</v>
      </c>
      <c r="C456">
        <f t="shared" si="20"/>
        <v>59.825783857670288</v>
      </c>
      <c r="D456">
        <f t="shared" si="18"/>
        <v>9.9999999999999992E-2</v>
      </c>
      <c r="E456">
        <f t="shared" si="19"/>
        <v>2.5</v>
      </c>
    </row>
    <row r="457" spans="1:5" x14ac:dyDescent="0.3">
      <c r="A457">
        <v>448</v>
      </c>
      <c r="B457">
        <v>0.33333333333333331</v>
      </c>
      <c r="C457">
        <f t="shared" si="20"/>
        <v>59.826246820633251</v>
      </c>
      <c r="D457">
        <f t="shared" si="18"/>
        <v>9.9999999999999992E-2</v>
      </c>
      <c r="E457">
        <f t="shared" si="19"/>
        <v>2.5</v>
      </c>
    </row>
    <row r="458" spans="1:5" x14ac:dyDescent="0.3">
      <c r="A458">
        <v>449</v>
      </c>
      <c r="B458">
        <v>0.33333333333333331</v>
      </c>
      <c r="C458">
        <f t="shared" si="20"/>
        <v>59.826709783596215</v>
      </c>
      <c r="D458">
        <f t="shared" ref="D458:D521" si="21">IF(B458&gt;0,IF(C458&lt;55,MIN(0.05*B458,12.4),MIN(0.3*B458,12.4)),IF(B458&lt;0,IF(C458&lt;55,MIN(ABS(B458),12.4),MIN(ABS(B458),7.44)),0))</f>
        <v>9.9999999999999992E-2</v>
      </c>
      <c r="E458">
        <f t="shared" ref="E458:E521" si="22">IF(B458&gt;0,MAX(B458-D458,2.5),0)</f>
        <v>2.5</v>
      </c>
    </row>
    <row r="459" spans="1:5" x14ac:dyDescent="0.3">
      <c r="A459">
        <v>450</v>
      </c>
      <c r="B459">
        <v>0.33333333333333331</v>
      </c>
      <c r="C459">
        <f t="shared" ref="C459:C522" si="23">MIN(65, MAX(50,C458-(D458*(1/3600)/1.24) + (E458-B458)*(1/3600)/1.24))</f>
        <v>59.827172746559178</v>
      </c>
      <c r="D459">
        <f t="shared" si="21"/>
        <v>9.9999999999999992E-2</v>
      </c>
      <c r="E459">
        <f t="shared" si="22"/>
        <v>2.5</v>
      </c>
    </row>
    <row r="460" spans="1:5" x14ac:dyDescent="0.3">
      <c r="A460">
        <v>451</v>
      </c>
      <c r="B460">
        <v>0.33333333333333331</v>
      </c>
      <c r="C460">
        <f t="shared" si="23"/>
        <v>59.827635709522141</v>
      </c>
      <c r="D460">
        <f t="shared" si="21"/>
        <v>9.9999999999999992E-2</v>
      </c>
      <c r="E460">
        <f t="shared" si="22"/>
        <v>2.5</v>
      </c>
    </row>
    <row r="461" spans="1:5" x14ac:dyDescent="0.3">
      <c r="A461">
        <v>452</v>
      </c>
      <c r="B461">
        <v>0.33333333333333331</v>
      </c>
      <c r="C461">
        <f t="shared" si="23"/>
        <v>59.828098672485105</v>
      </c>
      <c r="D461">
        <f t="shared" si="21"/>
        <v>9.9999999999999992E-2</v>
      </c>
      <c r="E461">
        <f t="shared" si="22"/>
        <v>2.5</v>
      </c>
    </row>
    <row r="462" spans="1:5" x14ac:dyDescent="0.3">
      <c r="A462">
        <v>453</v>
      </c>
      <c r="B462">
        <v>0.33333333333333331</v>
      </c>
      <c r="C462">
        <f t="shared" si="23"/>
        <v>59.828561635448068</v>
      </c>
      <c r="D462">
        <f t="shared" si="21"/>
        <v>9.9999999999999992E-2</v>
      </c>
      <c r="E462">
        <f t="shared" si="22"/>
        <v>2.5</v>
      </c>
    </row>
    <row r="463" spans="1:5" x14ac:dyDescent="0.3">
      <c r="A463">
        <v>454</v>
      </c>
      <c r="B463">
        <v>0.33333333333333331</v>
      </c>
      <c r="C463">
        <f t="shared" si="23"/>
        <v>59.829024598411031</v>
      </c>
      <c r="D463">
        <f t="shared" si="21"/>
        <v>9.9999999999999992E-2</v>
      </c>
      <c r="E463">
        <f t="shared" si="22"/>
        <v>2.5</v>
      </c>
    </row>
    <row r="464" spans="1:5" x14ac:dyDescent="0.3">
      <c r="A464">
        <v>455</v>
      </c>
      <c r="B464">
        <v>0.33333333333333331</v>
      </c>
      <c r="C464">
        <f t="shared" si="23"/>
        <v>59.829487561373995</v>
      </c>
      <c r="D464">
        <f t="shared" si="21"/>
        <v>9.9999999999999992E-2</v>
      </c>
      <c r="E464">
        <f t="shared" si="22"/>
        <v>2.5</v>
      </c>
    </row>
    <row r="465" spans="1:5" x14ac:dyDescent="0.3">
      <c r="A465">
        <v>456</v>
      </c>
      <c r="B465">
        <v>0.33333333333333331</v>
      </c>
      <c r="C465">
        <f t="shared" si="23"/>
        <v>59.829950524336958</v>
      </c>
      <c r="D465">
        <f t="shared" si="21"/>
        <v>9.9999999999999992E-2</v>
      </c>
      <c r="E465">
        <f t="shared" si="22"/>
        <v>2.5</v>
      </c>
    </row>
    <row r="466" spans="1:5" x14ac:dyDescent="0.3">
      <c r="A466">
        <v>457</v>
      </c>
      <c r="B466">
        <v>0.33333333333333331</v>
      </c>
      <c r="C466">
        <f t="shared" si="23"/>
        <v>59.830413487299921</v>
      </c>
      <c r="D466">
        <f t="shared" si="21"/>
        <v>9.9999999999999992E-2</v>
      </c>
      <c r="E466">
        <f t="shared" si="22"/>
        <v>2.5</v>
      </c>
    </row>
    <row r="467" spans="1:5" x14ac:dyDescent="0.3">
      <c r="A467">
        <v>458</v>
      </c>
      <c r="B467">
        <v>0.33333333333333331</v>
      </c>
      <c r="C467">
        <f t="shared" si="23"/>
        <v>59.830876450262885</v>
      </c>
      <c r="D467">
        <f t="shared" si="21"/>
        <v>9.9999999999999992E-2</v>
      </c>
      <c r="E467">
        <f t="shared" si="22"/>
        <v>2.5</v>
      </c>
    </row>
    <row r="468" spans="1:5" x14ac:dyDescent="0.3">
      <c r="A468">
        <v>459</v>
      </c>
      <c r="B468">
        <v>0.33333333333333331</v>
      </c>
      <c r="C468">
        <f t="shared" si="23"/>
        <v>59.831339413225848</v>
      </c>
      <c r="D468">
        <f t="shared" si="21"/>
        <v>9.9999999999999992E-2</v>
      </c>
      <c r="E468">
        <f t="shared" si="22"/>
        <v>2.5</v>
      </c>
    </row>
    <row r="469" spans="1:5" x14ac:dyDescent="0.3">
      <c r="A469">
        <v>460</v>
      </c>
      <c r="B469">
        <v>0.33333333333333331</v>
      </c>
      <c r="C469">
        <f t="shared" si="23"/>
        <v>59.831802376188811</v>
      </c>
      <c r="D469">
        <f t="shared" si="21"/>
        <v>9.9999999999999992E-2</v>
      </c>
      <c r="E469">
        <f t="shared" si="22"/>
        <v>2.5</v>
      </c>
    </row>
    <row r="470" spans="1:5" x14ac:dyDescent="0.3">
      <c r="A470">
        <v>461</v>
      </c>
      <c r="B470">
        <v>0.33333333333333331</v>
      </c>
      <c r="C470">
        <f t="shared" si="23"/>
        <v>59.832265339151775</v>
      </c>
      <c r="D470">
        <f t="shared" si="21"/>
        <v>9.9999999999999992E-2</v>
      </c>
      <c r="E470">
        <f t="shared" si="22"/>
        <v>2.5</v>
      </c>
    </row>
    <row r="471" spans="1:5" x14ac:dyDescent="0.3">
      <c r="A471">
        <v>462</v>
      </c>
      <c r="B471">
        <v>0.33333333333333331</v>
      </c>
      <c r="C471">
        <f t="shared" si="23"/>
        <v>59.832728302114738</v>
      </c>
      <c r="D471">
        <f t="shared" si="21"/>
        <v>9.9999999999999992E-2</v>
      </c>
      <c r="E471">
        <f t="shared" si="22"/>
        <v>2.5</v>
      </c>
    </row>
    <row r="472" spans="1:5" x14ac:dyDescent="0.3">
      <c r="A472">
        <v>463</v>
      </c>
      <c r="B472">
        <v>0.33333333333333331</v>
      </c>
      <c r="C472">
        <f t="shared" si="23"/>
        <v>59.833191265077701</v>
      </c>
      <c r="D472">
        <f t="shared" si="21"/>
        <v>9.9999999999999992E-2</v>
      </c>
      <c r="E472">
        <f t="shared" si="22"/>
        <v>2.5</v>
      </c>
    </row>
    <row r="473" spans="1:5" x14ac:dyDescent="0.3">
      <c r="A473">
        <v>464</v>
      </c>
      <c r="B473">
        <v>0.33333333333333331</v>
      </c>
      <c r="C473">
        <f t="shared" si="23"/>
        <v>59.833654228040665</v>
      </c>
      <c r="D473">
        <f t="shared" si="21"/>
        <v>9.9999999999999992E-2</v>
      </c>
      <c r="E473">
        <f t="shared" si="22"/>
        <v>2.5</v>
      </c>
    </row>
    <row r="474" spans="1:5" x14ac:dyDescent="0.3">
      <c r="A474">
        <v>465</v>
      </c>
      <c r="B474">
        <v>0.33333333333333331</v>
      </c>
      <c r="C474">
        <f t="shared" si="23"/>
        <v>59.834117191003628</v>
      </c>
      <c r="D474">
        <f t="shared" si="21"/>
        <v>9.9999999999999992E-2</v>
      </c>
      <c r="E474">
        <f t="shared" si="22"/>
        <v>2.5</v>
      </c>
    </row>
    <row r="475" spans="1:5" x14ac:dyDescent="0.3">
      <c r="A475">
        <v>466</v>
      </c>
      <c r="B475">
        <v>0.33333333333333331</v>
      </c>
      <c r="C475">
        <f t="shared" si="23"/>
        <v>59.834580153966591</v>
      </c>
      <c r="D475">
        <f t="shared" si="21"/>
        <v>9.9999999999999992E-2</v>
      </c>
      <c r="E475">
        <f t="shared" si="22"/>
        <v>2.5</v>
      </c>
    </row>
    <row r="476" spans="1:5" x14ac:dyDescent="0.3">
      <c r="A476">
        <v>467</v>
      </c>
      <c r="B476">
        <v>0.33333333333333331</v>
      </c>
      <c r="C476">
        <f t="shared" si="23"/>
        <v>59.835043116929555</v>
      </c>
      <c r="D476">
        <f t="shared" si="21"/>
        <v>9.9999999999999992E-2</v>
      </c>
      <c r="E476">
        <f t="shared" si="22"/>
        <v>2.5</v>
      </c>
    </row>
    <row r="477" spans="1:5" x14ac:dyDescent="0.3">
      <c r="A477">
        <v>468</v>
      </c>
      <c r="B477">
        <v>0.33333333333333331</v>
      </c>
      <c r="C477">
        <f t="shared" si="23"/>
        <v>59.835506079892518</v>
      </c>
      <c r="D477">
        <f t="shared" si="21"/>
        <v>9.9999999999999992E-2</v>
      </c>
      <c r="E477">
        <f t="shared" si="22"/>
        <v>2.5</v>
      </c>
    </row>
    <row r="478" spans="1:5" x14ac:dyDescent="0.3">
      <c r="A478">
        <v>469</v>
      </c>
      <c r="B478">
        <v>0.33333333333333331</v>
      </c>
      <c r="C478">
        <f t="shared" si="23"/>
        <v>59.835969042855481</v>
      </c>
      <c r="D478">
        <f t="shared" si="21"/>
        <v>9.9999999999999992E-2</v>
      </c>
      <c r="E478">
        <f t="shared" si="22"/>
        <v>2.5</v>
      </c>
    </row>
    <row r="479" spans="1:5" x14ac:dyDescent="0.3">
      <c r="A479">
        <v>470</v>
      </c>
      <c r="B479">
        <v>0.33333333333333331</v>
      </c>
      <c r="C479">
        <f t="shared" si="23"/>
        <v>59.836432005818445</v>
      </c>
      <c r="D479">
        <f t="shared" si="21"/>
        <v>9.9999999999999992E-2</v>
      </c>
      <c r="E479">
        <f t="shared" si="22"/>
        <v>2.5</v>
      </c>
    </row>
    <row r="480" spans="1:5" x14ac:dyDescent="0.3">
      <c r="A480">
        <v>471</v>
      </c>
      <c r="B480">
        <v>0.33333333333333331</v>
      </c>
      <c r="C480">
        <f t="shared" si="23"/>
        <v>59.836894968781408</v>
      </c>
      <c r="D480">
        <f t="shared" si="21"/>
        <v>9.9999999999999992E-2</v>
      </c>
      <c r="E480">
        <f t="shared" si="22"/>
        <v>2.5</v>
      </c>
    </row>
    <row r="481" spans="1:5" x14ac:dyDescent="0.3">
      <c r="A481">
        <v>472</v>
      </c>
      <c r="B481">
        <v>0.33333333333333331</v>
      </c>
      <c r="C481">
        <f t="shared" si="23"/>
        <v>59.837357931744371</v>
      </c>
      <c r="D481">
        <f t="shared" si="21"/>
        <v>9.9999999999999992E-2</v>
      </c>
      <c r="E481">
        <f t="shared" si="22"/>
        <v>2.5</v>
      </c>
    </row>
    <row r="482" spans="1:5" x14ac:dyDescent="0.3">
      <c r="A482">
        <v>473</v>
      </c>
      <c r="B482">
        <v>0.33333333333333331</v>
      </c>
      <c r="C482">
        <f t="shared" si="23"/>
        <v>59.837820894707335</v>
      </c>
      <c r="D482">
        <f t="shared" si="21"/>
        <v>9.9999999999999992E-2</v>
      </c>
      <c r="E482">
        <f t="shared" si="22"/>
        <v>2.5</v>
      </c>
    </row>
    <row r="483" spans="1:5" x14ac:dyDescent="0.3">
      <c r="A483">
        <v>474</v>
      </c>
      <c r="B483">
        <v>0.33333333333333331</v>
      </c>
      <c r="C483">
        <f t="shared" si="23"/>
        <v>59.838283857670298</v>
      </c>
      <c r="D483">
        <f t="shared" si="21"/>
        <v>9.9999999999999992E-2</v>
      </c>
      <c r="E483">
        <f t="shared" si="22"/>
        <v>2.5</v>
      </c>
    </row>
    <row r="484" spans="1:5" x14ac:dyDescent="0.3">
      <c r="A484">
        <v>475</v>
      </c>
      <c r="B484">
        <v>0.33333333333333331</v>
      </c>
      <c r="C484">
        <f t="shared" si="23"/>
        <v>59.838746820633261</v>
      </c>
      <c r="D484">
        <f t="shared" si="21"/>
        <v>9.9999999999999992E-2</v>
      </c>
      <c r="E484">
        <f t="shared" si="22"/>
        <v>2.5</v>
      </c>
    </row>
    <row r="485" spans="1:5" x14ac:dyDescent="0.3">
      <c r="A485">
        <v>476</v>
      </c>
      <c r="B485">
        <v>0.33333333333333331</v>
      </c>
      <c r="C485">
        <f t="shared" si="23"/>
        <v>59.839209783596225</v>
      </c>
      <c r="D485">
        <f t="shared" si="21"/>
        <v>9.9999999999999992E-2</v>
      </c>
      <c r="E485">
        <f t="shared" si="22"/>
        <v>2.5</v>
      </c>
    </row>
    <row r="486" spans="1:5" x14ac:dyDescent="0.3">
      <c r="A486">
        <v>477</v>
      </c>
      <c r="B486">
        <v>0.33333333333333331</v>
      </c>
      <c r="C486">
        <f t="shared" si="23"/>
        <v>59.839672746559188</v>
      </c>
      <c r="D486">
        <f t="shared" si="21"/>
        <v>9.9999999999999992E-2</v>
      </c>
      <c r="E486">
        <f t="shared" si="22"/>
        <v>2.5</v>
      </c>
    </row>
    <row r="487" spans="1:5" x14ac:dyDescent="0.3">
      <c r="A487">
        <v>478</v>
      </c>
      <c r="B487">
        <v>0.33333333333333331</v>
      </c>
      <c r="C487">
        <f t="shared" si="23"/>
        <v>59.840135709522151</v>
      </c>
      <c r="D487">
        <f t="shared" si="21"/>
        <v>9.9999999999999992E-2</v>
      </c>
      <c r="E487">
        <f t="shared" si="22"/>
        <v>2.5</v>
      </c>
    </row>
    <row r="488" spans="1:5" x14ac:dyDescent="0.3">
      <c r="A488">
        <v>479</v>
      </c>
      <c r="B488">
        <v>0.33333333333333331</v>
      </c>
      <c r="C488">
        <f t="shared" si="23"/>
        <v>59.840598672485115</v>
      </c>
      <c r="D488">
        <f t="shared" si="21"/>
        <v>9.9999999999999992E-2</v>
      </c>
      <c r="E488">
        <f t="shared" si="22"/>
        <v>2.5</v>
      </c>
    </row>
    <row r="489" spans="1:5" x14ac:dyDescent="0.3">
      <c r="A489">
        <v>480</v>
      </c>
      <c r="B489">
        <v>0.33333333333333331</v>
      </c>
      <c r="C489">
        <f t="shared" si="23"/>
        <v>59.841061635448078</v>
      </c>
      <c r="D489">
        <f t="shared" si="21"/>
        <v>9.9999999999999992E-2</v>
      </c>
      <c r="E489">
        <f t="shared" si="22"/>
        <v>2.5</v>
      </c>
    </row>
    <row r="490" spans="1:5" x14ac:dyDescent="0.3">
      <c r="A490">
        <v>481</v>
      </c>
      <c r="B490">
        <v>0.33333333333333331</v>
      </c>
      <c r="C490">
        <f t="shared" si="23"/>
        <v>59.841524598411041</v>
      </c>
      <c r="D490">
        <f t="shared" si="21"/>
        <v>9.9999999999999992E-2</v>
      </c>
      <c r="E490">
        <f t="shared" si="22"/>
        <v>2.5</v>
      </c>
    </row>
    <row r="491" spans="1:5" x14ac:dyDescent="0.3">
      <c r="A491">
        <v>482</v>
      </c>
      <c r="B491">
        <v>0.33333333333333331</v>
      </c>
      <c r="C491">
        <f t="shared" si="23"/>
        <v>59.841987561374005</v>
      </c>
      <c r="D491">
        <f t="shared" si="21"/>
        <v>9.9999999999999992E-2</v>
      </c>
      <c r="E491">
        <f t="shared" si="22"/>
        <v>2.5</v>
      </c>
    </row>
    <row r="492" spans="1:5" x14ac:dyDescent="0.3">
      <c r="A492">
        <v>483</v>
      </c>
      <c r="B492">
        <v>0.33333333333333331</v>
      </c>
      <c r="C492">
        <f t="shared" si="23"/>
        <v>59.842450524336968</v>
      </c>
      <c r="D492">
        <f t="shared" si="21"/>
        <v>9.9999999999999992E-2</v>
      </c>
      <c r="E492">
        <f t="shared" si="22"/>
        <v>2.5</v>
      </c>
    </row>
    <row r="493" spans="1:5" x14ac:dyDescent="0.3">
      <c r="A493">
        <v>484</v>
      </c>
      <c r="B493">
        <v>0.33333333333333331</v>
      </c>
      <c r="C493">
        <f t="shared" si="23"/>
        <v>59.842913487299931</v>
      </c>
      <c r="D493">
        <f t="shared" si="21"/>
        <v>9.9999999999999992E-2</v>
      </c>
      <c r="E493">
        <f t="shared" si="22"/>
        <v>2.5</v>
      </c>
    </row>
    <row r="494" spans="1:5" x14ac:dyDescent="0.3">
      <c r="A494">
        <v>485</v>
      </c>
      <c r="B494">
        <v>0.33333333333333331</v>
      </c>
      <c r="C494">
        <f t="shared" si="23"/>
        <v>59.843376450262895</v>
      </c>
      <c r="D494">
        <f t="shared" si="21"/>
        <v>9.9999999999999992E-2</v>
      </c>
      <c r="E494">
        <f t="shared" si="22"/>
        <v>2.5</v>
      </c>
    </row>
    <row r="495" spans="1:5" x14ac:dyDescent="0.3">
      <c r="A495">
        <v>486</v>
      </c>
      <c r="B495">
        <v>0.33333333333333331</v>
      </c>
      <c r="C495">
        <f t="shared" si="23"/>
        <v>59.843839413225858</v>
      </c>
      <c r="D495">
        <f t="shared" si="21"/>
        <v>9.9999999999999992E-2</v>
      </c>
      <c r="E495">
        <f t="shared" si="22"/>
        <v>2.5</v>
      </c>
    </row>
    <row r="496" spans="1:5" x14ac:dyDescent="0.3">
      <c r="A496">
        <v>487</v>
      </c>
      <c r="B496">
        <v>0.33333333333333331</v>
      </c>
      <c r="C496">
        <f t="shared" si="23"/>
        <v>59.844302376188821</v>
      </c>
      <c r="D496">
        <f t="shared" si="21"/>
        <v>9.9999999999999992E-2</v>
      </c>
      <c r="E496">
        <f t="shared" si="22"/>
        <v>2.5</v>
      </c>
    </row>
    <row r="497" spans="1:5" x14ac:dyDescent="0.3">
      <c r="A497">
        <v>488</v>
      </c>
      <c r="B497">
        <v>0.33333333333333331</v>
      </c>
      <c r="C497">
        <f t="shared" si="23"/>
        <v>59.844765339151785</v>
      </c>
      <c r="D497">
        <f t="shared" si="21"/>
        <v>9.9999999999999992E-2</v>
      </c>
      <c r="E497">
        <f t="shared" si="22"/>
        <v>2.5</v>
      </c>
    </row>
    <row r="498" spans="1:5" x14ac:dyDescent="0.3">
      <c r="A498">
        <v>489</v>
      </c>
      <c r="B498">
        <v>0.33333333333333331</v>
      </c>
      <c r="C498">
        <f t="shared" si="23"/>
        <v>59.845228302114748</v>
      </c>
      <c r="D498">
        <f t="shared" si="21"/>
        <v>9.9999999999999992E-2</v>
      </c>
      <c r="E498">
        <f t="shared" si="22"/>
        <v>2.5</v>
      </c>
    </row>
    <row r="499" spans="1:5" x14ac:dyDescent="0.3">
      <c r="A499">
        <v>490</v>
      </c>
      <c r="B499">
        <v>0.33333333333333331</v>
      </c>
      <c r="C499">
        <f t="shared" si="23"/>
        <v>59.845691265077711</v>
      </c>
      <c r="D499">
        <f t="shared" si="21"/>
        <v>9.9999999999999992E-2</v>
      </c>
      <c r="E499">
        <f t="shared" si="22"/>
        <v>2.5</v>
      </c>
    </row>
    <row r="500" spans="1:5" x14ac:dyDescent="0.3">
      <c r="A500">
        <v>491</v>
      </c>
      <c r="B500">
        <v>0.33333333333333331</v>
      </c>
      <c r="C500">
        <f t="shared" si="23"/>
        <v>59.846154228040675</v>
      </c>
      <c r="D500">
        <f t="shared" si="21"/>
        <v>9.9999999999999992E-2</v>
      </c>
      <c r="E500">
        <f t="shared" si="22"/>
        <v>2.5</v>
      </c>
    </row>
    <row r="501" spans="1:5" x14ac:dyDescent="0.3">
      <c r="A501">
        <v>492</v>
      </c>
      <c r="B501">
        <v>0.33333333333333331</v>
      </c>
      <c r="C501">
        <f t="shared" si="23"/>
        <v>59.846617191003638</v>
      </c>
      <c r="D501">
        <f t="shared" si="21"/>
        <v>9.9999999999999992E-2</v>
      </c>
      <c r="E501">
        <f t="shared" si="22"/>
        <v>2.5</v>
      </c>
    </row>
    <row r="502" spans="1:5" x14ac:dyDescent="0.3">
      <c r="A502">
        <v>493</v>
      </c>
      <c r="B502">
        <v>0.33333333333333331</v>
      </c>
      <c r="C502">
        <f t="shared" si="23"/>
        <v>59.847080153966601</v>
      </c>
      <c r="D502">
        <f t="shared" si="21"/>
        <v>9.9999999999999992E-2</v>
      </c>
      <c r="E502">
        <f t="shared" si="22"/>
        <v>2.5</v>
      </c>
    </row>
    <row r="503" spans="1:5" x14ac:dyDescent="0.3">
      <c r="A503">
        <v>494</v>
      </c>
      <c r="B503">
        <v>0.33333333333333331</v>
      </c>
      <c r="C503">
        <f t="shared" si="23"/>
        <v>59.847543116929565</v>
      </c>
      <c r="D503">
        <f t="shared" si="21"/>
        <v>9.9999999999999992E-2</v>
      </c>
      <c r="E503">
        <f t="shared" si="22"/>
        <v>2.5</v>
      </c>
    </row>
    <row r="504" spans="1:5" x14ac:dyDescent="0.3">
      <c r="A504">
        <v>495</v>
      </c>
      <c r="B504">
        <v>0.33333333333333331</v>
      </c>
      <c r="C504">
        <f t="shared" si="23"/>
        <v>59.848006079892528</v>
      </c>
      <c r="D504">
        <f t="shared" si="21"/>
        <v>9.9999999999999992E-2</v>
      </c>
      <c r="E504">
        <f t="shared" si="22"/>
        <v>2.5</v>
      </c>
    </row>
    <row r="505" spans="1:5" x14ac:dyDescent="0.3">
      <c r="A505">
        <v>496</v>
      </c>
      <c r="B505">
        <v>0.33333333333333331</v>
      </c>
      <c r="C505">
        <f t="shared" si="23"/>
        <v>59.848469042855491</v>
      </c>
      <c r="D505">
        <f t="shared" si="21"/>
        <v>9.9999999999999992E-2</v>
      </c>
      <c r="E505">
        <f t="shared" si="22"/>
        <v>2.5</v>
      </c>
    </row>
    <row r="506" spans="1:5" x14ac:dyDescent="0.3">
      <c r="A506">
        <v>497</v>
      </c>
      <c r="B506">
        <v>0.33333333333333331</v>
      </c>
      <c r="C506">
        <f t="shared" si="23"/>
        <v>59.848932005818455</v>
      </c>
      <c r="D506">
        <f t="shared" si="21"/>
        <v>9.9999999999999992E-2</v>
      </c>
      <c r="E506">
        <f t="shared" si="22"/>
        <v>2.5</v>
      </c>
    </row>
    <row r="507" spans="1:5" x14ac:dyDescent="0.3">
      <c r="A507">
        <v>498</v>
      </c>
      <c r="B507">
        <v>0.33333333333333331</v>
      </c>
      <c r="C507">
        <f t="shared" si="23"/>
        <v>59.849394968781418</v>
      </c>
      <c r="D507">
        <f t="shared" si="21"/>
        <v>9.9999999999999992E-2</v>
      </c>
      <c r="E507">
        <f t="shared" si="22"/>
        <v>2.5</v>
      </c>
    </row>
    <row r="508" spans="1:5" x14ac:dyDescent="0.3">
      <c r="A508">
        <v>499</v>
      </c>
      <c r="B508">
        <v>0.33333333333333331</v>
      </c>
      <c r="C508">
        <f t="shared" si="23"/>
        <v>59.849857931744381</v>
      </c>
      <c r="D508">
        <f t="shared" si="21"/>
        <v>9.9999999999999992E-2</v>
      </c>
      <c r="E508">
        <f t="shared" si="22"/>
        <v>2.5</v>
      </c>
    </row>
    <row r="509" spans="1:5" x14ac:dyDescent="0.3">
      <c r="A509">
        <v>500</v>
      </c>
      <c r="B509">
        <v>0.33333333333333331</v>
      </c>
      <c r="C509">
        <f t="shared" si="23"/>
        <v>59.850320894707345</v>
      </c>
      <c r="D509">
        <f t="shared" si="21"/>
        <v>9.9999999999999992E-2</v>
      </c>
      <c r="E509">
        <f t="shared" si="22"/>
        <v>2.5</v>
      </c>
    </row>
    <row r="510" spans="1:5" x14ac:dyDescent="0.3">
      <c r="A510">
        <v>501</v>
      </c>
      <c r="B510">
        <v>0.33333333333333331</v>
      </c>
      <c r="C510">
        <f t="shared" si="23"/>
        <v>59.850783857670308</v>
      </c>
      <c r="D510">
        <f t="shared" si="21"/>
        <v>9.9999999999999992E-2</v>
      </c>
      <c r="E510">
        <f t="shared" si="22"/>
        <v>2.5</v>
      </c>
    </row>
    <row r="511" spans="1:5" x14ac:dyDescent="0.3">
      <c r="A511">
        <v>502</v>
      </c>
      <c r="B511">
        <v>0.33333333333333331</v>
      </c>
      <c r="C511">
        <f t="shared" si="23"/>
        <v>59.851246820633271</v>
      </c>
      <c r="D511">
        <f t="shared" si="21"/>
        <v>9.9999999999999992E-2</v>
      </c>
      <c r="E511">
        <f t="shared" si="22"/>
        <v>2.5</v>
      </c>
    </row>
    <row r="512" spans="1:5" x14ac:dyDescent="0.3">
      <c r="A512">
        <v>503</v>
      </c>
      <c r="B512">
        <v>0.33333333333333331</v>
      </c>
      <c r="C512">
        <f t="shared" si="23"/>
        <v>59.851709783596235</v>
      </c>
      <c r="D512">
        <f t="shared" si="21"/>
        <v>9.9999999999999992E-2</v>
      </c>
      <c r="E512">
        <f t="shared" si="22"/>
        <v>2.5</v>
      </c>
    </row>
    <row r="513" spans="1:5" x14ac:dyDescent="0.3">
      <c r="A513">
        <v>504</v>
      </c>
      <c r="B513">
        <v>0.33333333333333331</v>
      </c>
      <c r="C513">
        <f t="shared" si="23"/>
        <v>59.852172746559198</v>
      </c>
      <c r="D513">
        <f t="shared" si="21"/>
        <v>9.9999999999999992E-2</v>
      </c>
      <c r="E513">
        <f t="shared" si="22"/>
        <v>2.5</v>
      </c>
    </row>
    <row r="514" spans="1:5" x14ac:dyDescent="0.3">
      <c r="A514">
        <v>505</v>
      </c>
      <c r="B514">
        <v>0.33333333333333331</v>
      </c>
      <c r="C514">
        <f t="shared" si="23"/>
        <v>59.852635709522161</v>
      </c>
      <c r="D514">
        <f t="shared" si="21"/>
        <v>9.9999999999999992E-2</v>
      </c>
      <c r="E514">
        <f t="shared" si="22"/>
        <v>2.5</v>
      </c>
    </row>
    <row r="515" spans="1:5" x14ac:dyDescent="0.3">
      <c r="A515">
        <v>506</v>
      </c>
      <c r="B515">
        <v>0.33333333333333331</v>
      </c>
      <c r="C515">
        <f t="shared" si="23"/>
        <v>59.853098672485125</v>
      </c>
      <c r="D515">
        <f t="shared" si="21"/>
        <v>9.9999999999999992E-2</v>
      </c>
      <c r="E515">
        <f t="shared" si="22"/>
        <v>2.5</v>
      </c>
    </row>
    <row r="516" spans="1:5" x14ac:dyDescent="0.3">
      <c r="A516">
        <v>507</v>
      </c>
      <c r="B516">
        <v>0.33333333333333331</v>
      </c>
      <c r="C516">
        <f t="shared" si="23"/>
        <v>59.853561635448088</v>
      </c>
      <c r="D516">
        <f t="shared" si="21"/>
        <v>9.9999999999999992E-2</v>
      </c>
      <c r="E516">
        <f t="shared" si="22"/>
        <v>2.5</v>
      </c>
    </row>
    <row r="517" spans="1:5" x14ac:dyDescent="0.3">
      <c r="A517">
        <v>508</v>
      </c>
      <c r="B517">
        <v>0.33333333333333331</v>
      </c>
      <c r="C517">
        <f t="shared" si="23"/>
        <v>59.854024598411051</v>
      </c>
      <c r="D517">
        <f t="shared" si="21"/>
        <v>9.9999999999999992E-2</v>
      </c>
      <c r="E517">
        <f t="shared" si="22"/>
        <v>2.5</v>
      </c>
    </row>
    <row r="518" spans="1:5" x14ac:dyDescent="0.3">
      <c r="A518">
        <v>509</v>
      </c>
      <c r="B518">
        <v>0.33333333333333331</v>
      </c>
      <c r="C518">
        <f t="shared" si="23"/>
        <v>59.854487561374015</v>
      </c>
      <c r="D518">
        <f t="shared" si="21"/>
        <v>9.9999999999999992E-2</v>
      </c>
      <c r="E518">
        <f t="shared" si="22"/>
        <v>2.5</v>
      </c>
    </row>
    <row r="519" spans="1:5" x14ac:dyDescent="0.3">
      <c r="A519">
        <v>510</v>
      </c>
      <c r="B519">
        <v>0.33333333333333331</v>
      </c>
      <c r="C519">
        <f t="shared" si="23"/>
        <v>59.854950524336978</v>
      </c>
      <c r="D519">
        <f t="shared" si="21"/>
        <v>9.9999999999999992E-2</v>
      </c>
      <c r="E519">
        <f t="shared" si="22"/>
        <v>2.5</v>
      </c>
    </row>
    <row r="520" spans="1:5" x14ac:dyDescent="0.3">
      <c r="A520">
        <v>511</v>
      </c>
      <c r="B520">
        <v>0.33333333333333331</v>
      </c>
      <c r="C520">
        <f t="shared" si="23"/>
        <v>59.855413487299941</v>
      </c>
      <c r="D520">
        <f t="shared" si="21"/>
        <v>9.9999999999999992E-2</v>
      </c>
      <c r="E520">
        <f t="shared" si="22"/>
        <v>2.5</v>
      </c>
    </row>
    <row r="521" spans="1:5" x14ac:dyDescent="0.3">
      <c r="A521">
        <v>512</v>
      </c>
      <c r="B521">
        <v>0.41102088423782579</v>
      </c>
      <c r="C521">
        <f t="shared" si="23"/>
        <v>59.855876450262905</v>
      </c>
      <c r="D521">
        <f t="shared" si="21"/>
        <v>0.12330626527134773</v>
      </c>
      <c r="E521">
        <f t="shared" si="22"/>
        <v>2.5</v>
      </c>
    </row>
    <row r="522" spans="1:5" x14ac:dyDescent="0.3">
      <c r="A522">
        <v>513</v>
      </c>
      <c r="B522">
        <v>1.3649150564771946</v>
      </c>
      <c r="C522">
        <f t="shared" si="23"/>
        <v>59.856316789163102</v>
      </c>
      <c r="D522">
        <f t="shared" ref="D522:D585" si="24">IF(B522&gt;0,IF(C522&lt;55,MIN(0.05*B522,12.4),MIN(0.3*B522,12.4)),IF(B522&lt;0,IF(C522&lt;55,MIN(ABS(B522),12.4),MIN(ABS(B522),7.44)),0))</f>
        <v>0.40947451694315834</v>
      </c>
      <c r="E522">
        <f t="shared" ref="E522:E585" si="25">IF(B522&gt;0,MAX(B522-D522,2.5),0)</f>
        <v>2.5</v>
      </c>
    </row>
    <row r="523" spans="1:5" x14ac:dyDescent="0.3">
      <c r="A523">
        <v>514</v>
      </c>
      <c r="B523">
        <v>5.4355481815843616</v>
      </c>
      <c r="C523">
        <f t="shared" ref="C523:C586" si="26">MIN(65, MAX(50,C522-(D522*(1/3600)/1.24) + (E522-B522)*(1/3600)/1.24))</f>
        <v>59.856479336301675</v>
      </c>
      <c r="D523">
        <f t="shared" si="24"/>
        <v>1.6306644544753084</v>
      </c>
      <c r="E523">
        <f t="shared" si="25"/>
        <v>3.8048837271090532</v>
      </c>
    </row>
    <row r="524" spans="1:5" x14ac:dyDescent="0.3">
      <c r="A524">
        <v>515</v>
      </c>
      <c r="B524">
        <v>11.691653131858709</v>
      </c>
      <c r="C524">
        <f t="shared" si="26"/>
        <v>59.85574875186866</v>
      </c>
      <c r="D524">
        <f t="shared" si="24"/>
        <v>3.5074959395576126</v>
      </c>
      <c r="E524">
        <f t="shared" si="25"/>
        <v>8.1841571923010967</v>
      </c>
    </row>
    <row r="525" spans="1:5" x14ac:dyDescent="0.3">
      <c r="A525">
        <v>516</v>
      </c>
      <c r="B525">
        <v>15.95076773662552</v>
      </c>
      <c r="C525">
        <f t="shared" si="26"/>
        <v>59.854177293114375</v>
      </c>
      <c r="D525">
        <f t="shared" si="24"/>
        <v>4.7852303209876563</v>
      </c>
      <c r="E525">
        <f t="shared" si="25"/>
        <v>11.165537415637864</v>
      </c>
    </row>
    <row r="526" spans="1:5" x14ac:dyDescent="0.3">
      <c r="A526">
        <v>517</v>
      </c>
      <c r="B526">
        <v>14.847084091542351</v>
      </c>
      <c r="C526">
        <f t="shared" si="26"/>
        <v>59.852033372719674</v>
      </c>
      <c r="D526">
        <f t="shared" si="24"/>
        <v>4.454125227462705</v>
      </c>
      <c r="E526">
        <f t="shared" si="25"/>
        <v>10.392958864079645</v>
      </c>
    </row>
    <row r="527" spans="1:5" x14ac:dyDescent="0.3">
      <c r="A527">
        <v>518</v>
      </c>
      <c r="B527">
        <v>7.2135562728266382</v>
      </c>
      <c r="C527">
        <f t="shared" si="26"/>
        <v>59.850037796900921</v>
      </c>
      <c r="D527">
        <f t="shared" si="24"/>
        <v>2.1640668818479916</v>
      </c>
      <c r="E527">
        <f t="shared" si="25"/>
        <v>5.0494893909786462</v>
      </c>
    </row>
    <row r="528" spans="1:5" x14ac:dyDescent="0.3">
      <c r="A528">
        <v>519</v>
      </c>
      <c r="B528">
        <v>1.9563546267361109</v>
      </c>
      <c r="C528">
        <f t="shared" si="26"/>
        <v>59.849068232885756</v>
      </c>
      <c r="D528">
        <f t="shared" si="24"/>
        <v>0.58690638802083328</v>
      </c>
      <c r="E528">
        <f t="shared" si="25"/>
        <v>2.5</v>
      </c>
    </row>
    <row r="529" spans="1:5" x14ac:dyDescent="0.3">
      <c r="A529">
        <v>520</v>
      </c>
      <c r="B529">
        <v>-0.16720662682291026</v>
      </c>
      <c r="C529">
        <f t="shared" si="26"/>
        <v>59.849058541798222</v>
      </c>
      <c r="D529">
        <f t="shared" si="24"/>
        <v>0.16720662682291026</v>
      </c>
      <c r="E529">
        <f t="shared" si="25"/>
        <v>0</v>
      </c>
    </row>
    <row r="530" spans="1:5" x14ac:dyDescent="0.3">
      <c r="A530">
        <v>521</v>
      </c>
      <c r="B530">
        <v>-1.2778624592881935</v>
      </c>
      <c r="C530">
        <f t="shared" si="26"/>
        <v>59.849058541798222</v>
      </c>
      <c r="D530">
        <f t="shared" si="24"/>
        <v>1.2778624592881935</v>
      </c>
      <c r="E530">
        <f t="shared" si="25"/>
        <v>0</v>
      </c>
    </row>
    <row r="531" spans="1:5" x14ac:dyDescent="0.3">
      <c r="A531">
        <v>522</v>
      </c>
      <c r="B531">
        <v>-1.4635232000000067</v>
      </c>
      <c r="C531">
        <f t="shared" si="26"/>
        <v>59.849058541798222</v>
      </c>
      <c r="D531">
        <f t="shared" si="24"/>
        <v>1.4635232000000067</v>
      </c>
      <c r="E531">
        <f t="shared" si="25"/>
        <v>0</v>
      </c>
    </row>
    <row r="532" spans="1:5" x14ac:dyDescent="0.3">
      <c r="A532">
        <v>523</v>
      </c>
      <c r="B532">
        <v>-2.0811324006944405</v>
      </c>
      <c r="C532">
        <f t="shared" si="26"/>
        <v>59.849058541798222</v>
      </c>
      <c r="D532">
        <f t="shared" si="24"/>
        <v>2.0811324006944405</v>
      </c>
      <c r="E532">
        <f t="shared" si="25"/>
        <v>0</v>
      </c>
    </row>
    <row r="533" spans="1:5" x14ac:dyDescent="0.3">
      <c r="A533">
        <v>524</v>
      </c>
      <c r="B533">
        <v>-3.7156162912326418</v>
      </c>
      <c r="C533">
        <f t="shared" si="26"/>
        <v>59.849058541798222</v>
      </c>
      <c r="D533">
        <f t="shared" si="24"/>
        <v>3.7156162912326418</v>
      </c>
      <c r="E533">
        <f t="shared" si="25"/>
        <v>0</v>
      </c>
    </row>
    <row r="534" spans="1:5" x14ac:dyDescent="0.3">
      <c r="A534">
        <v>525</v>
      </c>
      <c r="B534">
        <v>-4.9326909554687504</v>
      </c>
      <c r="C534">
        <f t="shared" si="26"/>
        <v>59.849058541798222</v>
      </c>
      <c r="D534">
        <f t="shared" si="24"/>
        <v>4.9326909554687504</v>
      </c>
      <c r="E534">
        <f t="shared" si="25"/>
        <v>0</v>
      </c>
    </row>
    <row r="535" spans="1:5" x14ac:dyDescent="0.3">
      <c r="A535">
        <v>526</v>
      </c>
      <c r="B535">
        <v>-3.773543372222222</v>
      </c>
      <c r="C535">
        <f t="shared" si="26"/>
        <v>59.849058541798222</v>
      </c>
      <c r="D535">
        <f t="shared" si="24"/>
        <v>3.773543372222222</v>
      </c>
      <c r="E535">
        <f t="shared" si="25"/>
        <v>0</v>
      </c>
    </row>
    <row r="536" spans="1:5" x14ac:dyDescent="0.3">
      <c r="A536">
        <v>527</v>
      </c>
      <c r="B536">
        <v>-1.4405533333333338</v>
      </c>
      <c r="C536">
        <f t="shared" si="26"/>
        <v>59.849058541798222</v>
      </c>
      <c r="D536">
        <f t="shared" si="24"/>
        <v>1.4405533333333338</v>
      </c>
      <c r="E536">
        <f t="shared" si="25"/>
        <v>0</v>
      </c>
    </row>
    <row r="537" spans="1:5" x14ac:dyDescent="0.3">
      <c r="A537">
        <v>528</v>
      </c>
      <c r="B537">
        <v>-0.10934680555555565</v>
      </c>
      <c r="C537">
        <f t="shared" si="26"/>
        <v>59.849058541798222</v>
      </c>
      <c r="D537">
        <f t="shared" si="24"/>
        <v>0.10934680555555565</v>
      </c>
      <c r="E537">
        <f t="shared" si="25"/>
        <v>0</v>
      </c>
    </row>
    <row r="538" spans="1:5" x14ac:dyDescent="0.3">
      <c r="A538">
        <v>529</v>
      </c>
      <c r="B538">
        <v>0.25085949652777778</v>
      </c>
      <c r="C538">
        <f t="shared" si="26"/>
        <v>59.849058541798222</v>
      </c>
      <c r="D538">
        <f t="shared" si="24"/>
        <v>7.5257848958333332E-2</v>
      </c>
      <c r="E538">
        <f t="shared" si="25"/>
        <v>2.5</v>
      </c>
    </row>
    <row r="539" spans="1:5" x14ac:dyDescent="0.3">
      <c r="A539">
        <v>530</v>
      </c>
      <c r="B539">
        <v>0.33333333333333331</v>
      </c>
      <c r="C539">
        <f t="shared" si="26"/>
        <v>59.849545522679605</v>
      </c>
      <c r="D539">
        <f t="shared" si="24"/>
        <v>9.9999999999999992E-2</v>
      </c>
      <c r="E539">
        <f t="shared" si="25"/>
        <v>2.5</v>
      </c>
    </row>
    <row r="540" spans="1:5" x14ac:dyDescent="0.3">
      <c r="A540">
        <v>531</v>
      </c>
      <c r="B540">
        <v>0.33333333333333331</v>
      </c>
      <c r="C540">
        <f t="shared" si="26"/>
        <v>59.850008485642569</v>
      </c>
      <c r="D540">
        <f t="shared" si="24"/>
        <v>9.9999999999999992E-2</v>
      </c>
      <c r="E540">
        <f t="shared" si="25"/>
        <v>2.5</v>
      </c>
    </row>
    <row r="541" spans="1:5" x14ac:dyDescent="0.3">
      <c r="A541">
        <v>532</v>
      </c>
      <c r="B541">
        <v>0.33333333333333331</v>
      </c>
      <c r="C541">
        <f t="shared" si="26"/>
        <v>59.850471448605532</v>
      </c>
      <c r="D541">
        <f t="shared" si="24"/>
        <v>9.9999999999999992E-2</v>
      </c>
      <c r="E541">
        <f t="shared" si="25"/>
        <v>2.5</v>
      </c>
    </row>
    <row r="542" spans="1:5" x14ac:dyDescent="0.3">
      <c r="A542">
        <v>533</v>
      </c>
      <c r="B542">
        <v>0.35411989626200274</v>
      </c>
      <c r="C542">
        <f t="shared" si="26"/>
        <v>59.850934411568495</v>
      </c>
      <c r="D542">
        <f t="shared" si="24"/>
        <v>0.10623596887860082</v>
      </c>
      <c r="E542">
        <f t="shared" si="25"/>
        <v>2.5</v>
      </c>
    </row>
    <row r="543" spans="1:5" x14ac:dyDescent="0.3">
      <c r="A543">
        <v>534</v>
      </c>
      <c r="B543">
        <v>0.62267742798353898</v>
      </c>
      <c r="C543">
        <f t="shared" si="26"/>
        <v>59.851391321096912</v>
      </c>
      <c r="D543">
        <f t="shared" si="24"/>
        <v>0.18680322839506169</v>
      </c>
      <c r="E543">
        <f t="shared" si="25"/>
        <v>2.5</v>
      </c>
    </row>
    <row r="544" spans="1:5" x14ac:dyDescent="0.3">
      <c r="A544">
        <v>535</v>
      </c>
      <c r="B544">
        <v>1.6538769821673522</v>
      </c>
      <c r="C544">
        <f t="shared" si="26"/>
        <v>59.851770021666724</v>
      </c>
      <c r="D544">
        <f t="shared" si="24"/>
        <v>0.49616309465020564</v>
      </c>
      <c r="E544">
        <f t="shared" si="25"/>
        <v>2.5</v>
      </c>
    </row>
    <row r="545" spans="1:5" x14ac:dyDescent="0.3">
      <c r="A545">
        <v>536</v>
      </c>
      <c r="B545">
        <v>2.4800312688614539</v>
      </c>
      <c r="C545">
        <f t="shared" si="26"/>
        <v>59.851848417706861</v>
      </c>
      <c r="D545">
        <f t="shared" si="24"/>
        <v>0.74400938065843614</v>
      </c>
      <c r="E545">
        <f t="shared" si="25"/>
        <v>2.5</v>
      </c>
    </row>
    <row r="546" spans="1:5" x14ac:dyDescent="0.3">
      <c r="A546">
        <v>537</v>
      </c>
      <c r="B546">
        <v>5.1276199305555545</v>
      </c>
      <c r="C546">
        <f t="shared" si="26"/>
        <v>59.851686222220863</v>
      </c>
      <c r="D546">
        <f t="shared" si="24"/>
        <v>1.5382859791666663</v>
      </c>
      <c r="E546">
        <f t="shared" si="25"/>
        <v>3.5893339513888884</v>
      </c>
    </row>
    <row r="547" spans="1:5" x14ac:dyDescent="0.3">
      <c r="A547">
        <v>538</v>
      </c>
      <c r="B547">
        <v>11.958711226851856</v>
      </c>
      <c r="C547">
        <f t="shared" si="26"/>
        <v>59.850997025993635</v>
      </c>
      <c r="D547">
        <f t="shared" si="24"/>
        <v>3.5876133680555564</v>
      </c>
      <c r="E547">
        <f t="shared" si="25"/>
        <v>8.3710978587962988</v>
      </c>
    </row>
    <row r="548" spans="1:5" x14ac:dyDescent="0.3">
      <c r="A548">
        <v>539</v>
      </c>
      <c r="B548">
        <v>20.401341433470506</v>
      </c>
      <c r="C548">
        <f t="shared" si="26"/>
        <v>59.849389672334112</v>
      </c>
      <c r="D548">
        <f t="shared" si="24"/>
        <v>6.1204024300411515</v>
      </c>
      <c r="E548">
        <f t="shared" si="25"/>
        <v>14.280939003429355</v>
      </c>
    </row>
    <row r="549" spans="1:5" x14ac:dyDescent="0.3">
      <c r="A549">
        <v>540</v>
      </c>
      <c r="B549">
        <v>19.088810512795778</v>
      </c>
      <c r="C549">
        <f t="shared" si="26"/>
        <v>59.846647556550039</v>
      </c>
      <c r="D549">
        <f t="shared" si="24"/>
        <v>5.726643153838733</v>
      </c>
      <c r="E549">
        <f t="shared" si="25"/>
        <v>13.362167358957045</v>
      </c>
    </row>
    <row r="550" spans="1:5" x14ac:dyDescent="0.3">
      <c r="A550">
        <v>541</v>
      </c>
      <c r="B550">
        <v>8.0579438523448133</v>
      </c>
      <c r="C550">
        <f t="shared" si="26"/>
        <v>59.844081856212298</v>
      </c>
      <c r="D550">
        <f t="shared" si="24"/>
        <v>2.417383155703444</v>
      </c>
      <c r="E550">
        <f t="shared" si="25"/>
        <v>5.6405606966413693</v>
      </c>
    </row>
    <row r="551" spans="1:5" x14ac:dyDescent="0.3">
      <c r="A551">
        <v>542</v>
      </c>
      <c r="B551">
        <v>2.1765995450745881</v>
      </c>
      <c r="C551">
        <f t="shared" si="26"/>
        <v>59.842998799242892</v>
      </c>
      <c r="D551">
        <f t="shared" si="24"/>
        <v>0.65297986352237636</v>
      </c>
      <c r="E551">
        <f t="shared" si="25"/>
        <v>2.5</v>
      </c>
    </row>
    <row r="552" spans="1:5" x14ac:dyDescent="0.3">
      <c r="A552">
        <v>543</v>
      </c>
      <c r="B552">
        <v>1.3260078906250028</v>
      </c>
      <c r="C552">
        <f t="shared" si="26"/>
        <v>59.842924968730216</v>
      </c>
      <c r="D552">
        <f t="shared" si="24"/>
        <v>0.39780236718750084</v>
      </c>
      <c r="E552">
        <f t="shared" si="25"/>
        <v>2.5</v>
      </c>
    </row>
    <row r="553" spans="1:5" x14ac:dyDescent="0.3">
      <c r="A553">
        <v>544</v>
      </c>
      <c r="B553">
        <v>-0.53062759444444674</v>
      </c>
      <c r="C553">
        <f t="shared" si="26"/>
        <v>59.843098846360633</v>
      </c>
      <c r="D553">
        <f t="shared" si="24"/>
        <v>0.53062759444444674</v>
      </c>
      <c r="E553">
        <f t="shared" si="25"/>
        <v>0</v>
      </c>
    </row>
    <row r="554" spans="1:5" x14ac:dyDescent="0.3">
      <c r="A554">
        <v>545</v>
      </c>
      <c r="B554">
        <v>-2.3514189714409679</v>
      </c>
      <c r="C554">
        <f t="shared" si="26"/>
        <v>59.843098846360633</v>
      </c>
      <c r="D554">
        <f t="shared" si="24"/>
        <v>2.3514189714409679</v>
      </c>
      <c r="E554">
        <f t="shared" si="25"/>
        <v>0</v>
      </c>
    </row>
    <row r="555" spans="1:5" x14ac:dyDescent="0.3">
      <c r="A555">
        <v>546</v>
      </c>
      <c r="B555">
        <v>-4.6132151278645805</v>
      </c>
      <c r="C555">
        <f t="shared" si="26"/>
        <v>59.843098846360633</v>
      </c>
      <c r="D555">
        <f t="shared" si="24"/>
        <v>4.6132151278645805</v>
      </c>
      <c r="E555">
        <f t="shared" si="25"/>
        <v>0</v>
      </c>
    </row>
    <row r="556" spans="1:5" x14ac:dyDescent="0.3">
      <c r="A556">
        <v>547</v>
      </c>
      <c r="B556">
        <v>-2.6864220681423707</v>
      </c>
      <c r="C556">
        <f t="shared" si="26"/>
        <v>59.843098846360633</v>
      </c>
      <c r="D556">
        <f t="shared" si="24"/>
        <v>2.6864220681423707</v>
      </c>
      <c r="E556">
        <f t="shared" si="25"/>
        <v>0</v>
      </c>
    </row>
    <row r="557" spans="1:5" x14ac:dyDescent="0.3">
      <c r="A557">
        <v>548</v>
      </c>
      <c r="B557">
        <v>-1.763584838888886</v>
      </c>
      <c r="C557">
        <f t="shared" si="26"/>
        <v>59.843098846360633</v>
      </c>
      <c r="D557">
        <f t="shared" si="24"/>
        <v>1.763584838888886</v>
      </c>
      <c r="E557">
        <f t="shared" si="25"/>
        <v>0</v>
      </c>
    </row>
    <row r="558" spans="1:5" x14ac:dyDescent="0.3">
      <c r="A558">
        <v>549</v>
      </c>
      <c r="B558">
        <v>-0.75201825442708359</v>
      </c>
      <c r="C558">
        <f t="shared" si="26"/>
        <v>59.843098846360633</v>
      </c>
      <c r="D558">
        <f t="shared" si="24"/>
        <v>0.75201825442708359</v>
      </c>
      <c r="E558">
        <f t="shared" si="25"/>
        <v>0</v>
      </c>
    </row>
    <row r="559" spans="1:5" x14ac:dyDescent="0.3">
      <c r="A559">
        <v>550</v>
      </c>
      <c r="B559">
        <v>-0.69540896458333323</v>
      </c>
      <c r="C559">
        <f t="shared" si="26"/>
        <v>59.843098846360633</v>
      </c>
      <c r="D559">
        <f t="shared" si="24"/>
        <v>0.69540896458333323</v>
      </c>
      <c r="E559">
        <f t="shared" si="25"/>
        <v>0</v>
      </c>
    </row>
    <row r="560" spans="1:5" x14ac:dyDescent="0.3">
      <c r="A560">
        <v>551</v>
      </c>
      <c r="B560">
        <v>-0.24265371692708476</v>
      </c>
      <c r="C560">
        <f t="shared" si="26"/>
        <v>59.843098846360633</v>
      </c>
      <c r="D560">
        <f t="shared" si="24"/>
        <v>0.24265371692708476</v>
      </c>
      <c r="E560">
        <f t="shared" si="25"/>
        <v>0</v>
      </c>
    </row>
    <row r="561" spans="1:5" x14ac:dyDescent="0.3">
      <c r="A561">
        <v>552</v>
      </c>
      <c r="B561">
        <v>0.37563785247342596</v>
      </c>
      <c r="C561">
        <f t="shared" si="26"/>
        <v>59.843098846360633</v>
      </c>
      <c r="D561">
        <f t="shared" si="24"/>
        <v>0.11269135574202778</v>
      </c>
      <c r="E561">
        <f t="shared" si="25"/>
        <v>2.5</v>
      </c>
    </row>
    <row r="562" spans="1:5" x14ac:dyDescent="0.3">
      <c r="A562">
        <v>553</v>
      </c>
      <c r="B562">
        <v>-1.6131511197918714E-2</v>
      </c>
      <c r="C562">
        <f t="shared" si="26"/>
        <v>59.84354948945915</v>
      </c>
      <c r="D562">
        <f t="shared" si="24"/>
        <v>1.6131511197918714E-2</v>
      </c>
      <c r="E562">
        <f t="shared" si="25"/>
        <v>0</v>
      </c>
    </row>
    <row r="563" spans="1:5" x14ac:dyDescent="0.3">
      <c r="A563">
        <v>554</v>
      </c>
      <c r="B563">
        <v>0.36925700220765062</v>
      </c>
      <c r="C563">
        <f t="shared" si="26"/>
        <v>59.84354948945915</v>
      </c>
      <c r="D563">
        <f t="shared" si="24"/>
        <v>0.11077710066229518</v>
      </c>
      <c r="E563">
        <f t="shared" si="25"/>
        <v>2.5</v>
      </c>
    </row>
    <row r="564" spans="1:5" x14ac:dyDescent="0.3">
      <c r="A564">
        <v>555</v>
      </c>
      <c r="B564">
        <v>0.81731744652348903</v>
      </c>
      <c r="C564">
        <f t="shared" si="26"/>
        <v>59.844001990780193</v>
      </c>
      <c r="D564">
        <f t="shared" si="24"/>
        <v>0.2451952339570467</v>
      </c>
      <c r="E564">
        <f t="shared" si="25"/>
        <v>2.5</v>
      </c>
    </row>
    <row r="565" spans="1:5" x14ac:dyDescent="0.3">
      <c r="A565">
        <v>556</v>
      </c>
      <c r="B565">
        <v>1.2665629883616254</v>
      </c>
      <c r="C565">
        <f t="shared" si="26"/>
        <v>59.844324008548902</v>
      </c>
      <c r="D565">
        <f t="shared" si="24"/>
        <v>0.37996889650848759</v>
      </c>
      <c r="E565">
        <f t="shared" si="25"/>
        <v>2.5</v>
      </c>
    </row>
    <row r="566" spans="1:5" x14ac:dyDescent="0.3">
      <c r="A566">
        <v>557</v>
      </c>
      <c r="B566">
        <v>1.7375697594092958</v>
      </c>
      <c r="C566">
        <f t="shared" si="26"/>
        <v>59.844515197642792</v>
      </c>
      <c r="D566">
        <f t="shared" si="24"/>
        <v>0.52127092782278872</v>
      </c>
      <c r="E566">
        <f t="shared" si="25"/>
        <v>2.5</v>
      </c>
    </row>
    <row r="567" spans="1:5" x14ac:dyDescent="0.3">
      <c r="A567">
        <v>558</v>
      </c>
      <c r="B567">
        <v>2.5019805581275714</v>
      </c>
      <c r="C567">
        <f t="shared" si="26"/>
        <v>59.844569220786333</v>
      </c>
      <c r="D567">
        <f t="shared" si="24"/>
        <v>0.75059416743827134</v>
      </c>
      <c r="E567">
        <f t="shared" si="25"/>
        <v>2.5</v>
      </c>
    </row>
    <row r="568" spans="1:5" x14ac:dyDescent="0.3">
      <c r="A568">
        <v>559</v>
      </c>
      <c r="B568">
        <v>3.1119190645361772</v>
      </c>
      <c r="C568">
        <f t="shared" si="26"/>
        <v>59.844400633258203</v>
      </c>
      <c r="D568">
        <f t="shared" si="24"/>
        <v>0.93357571936085315</v>
      </c>
      <c r="E568">
        <f t="shared" si="25"/>
        <v>2.5</v>
      </c>
    </row>
    <row r="569" spans="1:5" x14ac:dyDescent="0.3">
      <c r="A569">
        <v>560</v>
      </c>
      <c r="B569">
        <v>7.1826938094778772</v>
      </c>
      <c r="C569">
        <f t="shared" si="26"/>
        <v>59.844054420268975</v>
      </c>
      <c r="D569">
        <f t="shared" si="24"/>
        <v>2.154808142843363</v>
      </c>
      <c r="E569">
        <f t="shared" si="25"/>
        <v>5.0278856666345142</v>
      </c>
    </row>
    <row r="570" spans="1:5" x14ac:dyDescent="0.3">
      <c r="A570">
        <v>561</v>
      </c>
      <c r="B570">
        <v>3.0204770876200318</v>
      </c>
      <c r="C570">
        <f t="shared" si="26"/>
        <v>59.843089004434361</v>
      </c>
      <c r="D570">
        <f t="shared" si="24"/>
        <v>0.90614312628600946</v>
      </c>
      <c r="E570">
        <f t="shared" si="25"/>
        <v>2.5</v>
      </c>
    </row>
    <row r="571" spans="1:5" x14ac:dyDescent="0.3">
      <c r="A571">
        <v>562</v>
      </c>
      <c r="B571">
        <v>1.5630010931069958</v>
      </c>
      <c r="C571">
        <f t="shared" si="26"/>
        <v>59.842769421053113</v>
      </c>
      <c r="D571">
        <f t="shared" si="24"/>
        <v>0.46890032793209868</v>
      </c>
      <c r="E571">
        <f t="shared" si="25"/>
        <v>2.5</v>
      </c>
    </row>
    <row r="572" spans="1:5" x14ac:dyDescent="0.3">
      <c r="A572">
        <v>563</v>
      </c>
      <c r="B572">
        <v>1.5630010931069958</v>
      </c>
      <c r="C572">
        <f t="shared" si="26"/>
        <v>59.842874281845887</v>
      </c>
      <c r="D572">
        <f t="shared" si="24"/>
        <v>0.46890032793209868</v>
      </c>
      <c r="E572">
        <f t="shared" si="25"/>
        <v>2.5</v>
      </c>
    </row>
    <row r="573" spans="1:5" x14ac:dyDescent="0.3">
      <c r="A573">
        <v>564</v>
      </c>
      <c r="B573">
        <v>-2.1926311868055568</v>
      </c>
      <c r="C573">
        <f t="shared" si="26"/>
        <v>59.842979142638661</v>
      </c>
      <c r="D573">
        <f t="shared" si="24"/>
        <v>2.1926311868055568</v>
      </c>
      <c r="E573">
        <f t="shared" si="25"/>
        <v>0</v>
      </c>
    </row>
    <row r="574" spans="1:5" x14ac:dyDescent="0.3">
      <c r="A574">
        <v>565</v>
      </c>
      <c r="B574">
        <v>-6.5238922198784728</v>
      </c>
      <c r="C574">
        <f t="shared" si="26"/>
        <v>59.842979142638661</v>
      </c>
      <c r="D574">
        <f t="shared" si="24"/>
        <v>6.5238922198784728</v>
      </c>
      <c r="E574">
        <f t="shared" si="25"/>
        <v>0</v>
      </c>
    </row>
    <row r="575" spans="1:5" x14ac:dyDescent="0.3">
      <c r="A575">
        <v>566</v>
      </c>
      <c r="B575">
        <v>-2.9284087999999997</v>
      </c>
      <c r="C575">
        <f t="shared" si="26"/>
        <v>59.842979142638661</v>
      </c>
      <c r="D575">
        <f t="shared" si="24"/>
        <v>2.9284087999999997</v>
      </c>
      <c r="E575">
        <f t="shared" si="25"/>
        <v>0</v>
      </c>
    </row>
    <row r="576" spans="1:5" x14ac:dyDescent="0.3">
      <c r="A576">
        <v>567</v>
      </c>
      <c r="B576">
        <v>0.33333333333333331</v>
      </c>
      <c r="C576">
        <f t="shared" si="26"/>
        <v>59.842979142638661</v>
      </c>
      <c r="D576">
        <f t="shared" si="24"/>
        <v>9.9999999999999992E-2</v>
      </c>
      <c r="E576">
        <f t="shared" si="25"/>
        <v>2.5</v>
      </c>
    </row>
    <row r="577" spans="1:5" x14ac:dyDescent="0.3">
      <c r="A577">
        <v>568</v>
      </c>
      <c r="B577">
        <v>0.33333333333333331</v>
      </c>
      <c r="C577">
        <f t="shared" si="26"/>
        <v>59.843442105601625</v>
      </c>
      <c r="D577">
        <f t="shared" si="24"/>
        <v>9.9999999999999992E-2</v>
      </c>
      <c r="E577">
        <f t="shared" si="25"/>
        <v>2.5</v>
      </c>
    </row>
    <row r="578" spans="1:5" x14ac:dyDescent="0.3">
      <c r="A578">
        <v>569</v>
      </c>
      <c r="B578">
        <v>0.33333333333333331</v>
      </c>
      <c r="C578">
        <f t="shared" si="26"/>
        <v>59.843905068564588</v>
      </c>
      <c r="D578">
        <f t="shared" si="24"/>
        <v>9.9999999999999992E-2</v>
      </c>
      <c r="E578">
        <f t="shared" si="25"/>
        <v>2.5</v>
      </c>
    </row>
    <row r="579" spans="1:5" x14ac:dyDescent="0.3">
      <c r="A579">
        <v>570</v>
      </c>
      <c r="B579">
        <v>0.33333333333333331</v>
      </c>
      <c r="C579">
        <f t="shared" si="26"/>
        <v>59.844368031527551</v>
      </c>
      <c r="D579">
        <f t="shared" si="24"/>
        <v>9.9999999999999992E-2</v>
      </c>
      <c r="E579">
        <f t="shared" si="25"/>
        <v>2.5</v>
      </c>
    </row>
    <row r="580" spans="1:5" x14ac:dyDescent="0.3">
      <c r="A580">
        <v>571</v>
      </c>
      <c r="B580">
        <v>0.33333333333333331</v>
      </c>
      <c r="C580">
        <f t="shared" si="26"/>
        <v>59.844830994490515</v>
      </c>
      <c r="D580">
        <f t="shared" si="24"/>
        <v>9.9999999999999992E-2</v>
      </c>
      <c r="E580">
        <f t="shared" si="25"/>
        <v>2.5</v>
      </c>
    </row>
    <row r="581" spans="1:5" x14ac:dyDescent="0.3">
      <c r="A581">
        <v>572</v>
      </c>
      <c r="B581">
        <v>0.33333333333333331</v>
      </c>
      <c r="C581">
        <f t="shared" si="26"/>
        <v>59.845293957453478</v>
      </c>
      <c r="D581">
        <f t="shared" si="24"/>
        <v>9.9999999999999992E-2</v>
      </c>
      <c r="E581">
        <f t="shared" si="25"/>
        <v>2.5</v>
      </c>
    </row>
    <row r="582" spans="1:5" x14ac:dyDescent="0.3">
      <c r="A582">
        <v>573</v>
      </c>
      <c r="B582">
        <v>0.33333333333333331</v>
      </c>
      <c r="C582">
        <f t="shared" si="26"/>
        <v>59.845756920416441</v>
      </c>
      <c r="D582">
        <f t="shared" si="24"/>
        <v>9.9999999999999992E-2</v>
      </c>
      <c r="E582">
        <f t="shared" si="25"/>
        <v>2.5</v>
      </c>
    </row>
    <row r="583" spans="1:5" x14ac:dyDescent="0.3">
      <c r="A583">
        <v>574</v>
      </c>
      <c r="B583">
        <v>0.33333333333333331</v>
      </c>
      <c r="C583">
        <f t="shared" si="26"/>
        <v>59.846219883379405</v>
      </c>
      <c r="D583">
        <f t="shared" si="24"/>
        <v>9.9999999999999992E-2</v>
      </c>
      <c r="E583">
        <f t="shared" si="25"/>
        <v>2.5</v>
      </c>
    </row>
    <row r="584" spans="1:5" x14ac:dyDescent="0.3">
      <c r="A584">
        <v>575</v>
      </c>
      <c r="B584">
        <v>0.33333333333333331</v>
      </c>
      <c r="C584">
        <f t="shared" si="26"/>
        <v>59.846682846342368</v>
      </c>
      <c r="D584">
        <f t="shared" si="24"/>
        <v>9.9999999999999992E-2</v>
      </c>
      <c r="E584">
        <f t="shared" si="25"/>
        <v>2.5</v>
      </c>
    </row>
    <row r="585" spans="1:5" x14ac:dyDescent="0.3">
      <c r="A585">
        <v>576</v>
      </c>
      <c r="B585">
        <v>0.33333333333333331</v>
      </c>
      <c r="C585">
        <f t="shared" si="26"/>
        <v>59.847145809305331</v>
      </c>
      <c r="D585">
        <f t="shared" si="24"/>
        <v>9.9999999999999992E-2</v>
      </c>
      <c r="E585">
        <f t="shared" si="25"/>
        <v>2.5</v>
      </c>
    </row>
    <row r="586" spans="1:5" x14ac:dyDescent="0.3">
      <c r="A586">
        <v>577</v>
      </c>
      <c r="B586">
        <v>0.33333333333333331</v>
      </c>
      <c r="C586">
        <f t="shared" si="26"/>
        <v>59.847608772268295</v>
      </c>
      <c r="D586">
        <f t="shared" ref="D586:D649" si="27">IF(B586&gt;0,IF(C586&lt;55,MIN(0.05*B586,12.4),MIN(0.3*B586,12.4)),IF(B586&lt;0,IF(C586&lt;55,MIN(ABS(B586),12.4),MIN(ABS(B586),7.44)),0))</f>
        <v>9.9999999999999992E-2</v>
      </c>
      <c r="E586">
        <f t="shared" ref="E586:E649" si="28">IF(B586&gt;0,MAX(B586-D586,2.5),0)</f>
        <v>2.5</v>
      </c>
    </row>
    <row r="587" spans="1:5" x14ac:dyDescent="0.3">
      <c r="A587">
        <v>578</v>
      </c>
      <c r="B587">
        <v>0.33333333333333331</v>
      </c>
      <c r="C587">
        <f t="shared" ref="C587:C650" si="29">MIN(65, MAX(50,C586-(D586*(1/3600)/1.24) + (E586-B586)*(1/3600)/1.24))</f>
        <v>59.848071735231258</v>
      </c>
      <c r="D587">
        <f t="shared" si="27"/>
        <v>9.9999999999999992E-2</v>
      </c>
      <c r="E587">
        <f t="shared" si="28"/>
        <v>2.5</v>
      </c>
    </row>
    <row r="588" spans="1:5" x14ac:dyDescent="0.3">
      <c r="A588">
        <v>579</v>
      </c>
      <c r="B588">
        <v>0.33333333333333331</v>
      </c>
      <c r="C588">
        <f t="shared" si="29"/>
        <v>59.848534698194221</v>
      </c>
      <c r="D588">
        <f t="shared" si="27"/>
        <v>9.9999999999999992E-2</v>
      </c>
      <c r="E588">
        <f t="shared" si="28"/>
        <v>2.5</v>
      </c>
    </row>
    <row r="589" spans="1:5" x14ac:dyDescent="0.3">
      <c r="A589">
        <v>580</v>
      </c>
      <c r="B589">
        <v>0.33333333333333331</v>
      </c>
      <c r="C589">
        <f t="shared" si="29"/>
        <v>59.848997661157185</v>
      </c>
      <c r="D589">
        <f t="shared" si="27"/>
        <v>9.9999999999999992E-2</v>
      </c>
      <c r="E589">
        <f t="shared" si="28"/>
        <v>2.5</v>
      </c>
    </row>
    <row r="590" spans="1:5" x14ac:dyDescent="0.3">
      <c r="A590">
        <v>581</v>
      </c>
      <c r="B590">
        <v>0.33333333333333331</v>
      </c>
      <c r="C590">
        <f t="shared" si="29"/>
        <v>59.849460624120148</v>
      </c>
      <c r="D590">
        <f t="shared" si="27"/>
        <v>9.9999999999999992E-2</v>
      </c>
      <c r="E590">
        <f t="shared" si="28"/>
        <v>2.5</v>
      </c>
    </row>
    <row r="591" spans="1:5" x14ac:dyDescent="0.3">
      <c r="A591">
        <v>582</v>
      </c>
      <c r="B591">
        <v>0.33333333333333331</v>
      </c>
      <c r="C591">
        <f t="shared" si="29"/>
        <v>59.849923587083111</v>
      </c>
      <c r="D591">
        <f t="shared" si="27"/>
        <v>9.9999999999999992E-2</v>
      </c>
      <c r="E591">
        <f t="shared" si="28"/>
        <v>2.5</v>
      </c>
    </row>
    <row r="592" spans="1:5" x14ac:dyDescent="0.3">
      <c r="A592">
        <v>583</v>
      </c>
      <c r="B592">
        <v>0.33333333333333331</v>
      </c>
      <c r="C592">
        <f t="shared" si="29"/>
        <v>59.850386550046075</v>
      </c>
      <c r="D592">
        <f t="shared" si="27"/>
        <v>9.9999999999999992E-2</v>
      </c>
      <c r="E592">
        <f t="shared" si="28"/>
        <v>2.5</v>
      </c>
    </row>
    <row r="593" spans="1:5" x14ac:dyDescent="0.3">
      <c r="A593">
        <v>584</v>
      </c>
      <c r="B593">
        <v>0.33333333333333331</v>
      </c>
      <c r="C593">
        <f t="shared" si="29"/>
        <v>59.850849513009038</v>
      </c>
      <c r="D593">
        <f t="shared" si="27"/>
        <v>9.9999999999999992E-2</v>
      </c>
      <c r="E593">
        <f t="shared" si="28"/>
        <v>2.5</v>
      </c>
    </row>
    <row r="594" spans="1:5" x14ac:dyDescent="0.3">
      <c r="A594">
        <v>585</v>
      </c>
      <c r="B594">
        <v>0.33333333333333331</v>
      </c>
      <c r="C594">
        <f t="shared" si="29"/>
        <v>59.851312475972001</v>
      </c>
      <c r="D594">
        <f t="shared" si="27"/>
        <v>9.9999999999999992E-2</v>
      </c>
      <c r="E594">
        <f t="shared" si="28"/>
        <v>2.5</v>
      </c>
    </row>
    <row r="595" spans="1:5" x14ac:dyDescent="0.3">
      <c r="A595">
        <v>586</v>
      </c>
      <c r="B595">
        <v>0.33333333333333331</v>
      </c>
      <c r="C595">
        <f t="shared" si="29"/>
        <v>59.851775438934965</v>
      </c>
      <c r="D595">
        <f t="shared" si="27"/>
        <v>9.9999999999999992E-2</v>
      </c>
      <c r="E595">
        <f t="shared" si="28"/>
        <v>2.5</v>
      </c>
    </row>
    <row r="596" spans="1:5" x14ac:dyDescent="0.3">
      <c r="A596">
        <v>587</v>
      </c>
      <c r="B596">
        <v>0.33333333333333331</v>
      </c>
      <c r="C596">
        <f t="shared" si="29"/>
        <v>59.852238401897928</v>
      </c>
      <c r="D596">
        <f t="shared" si="27"/>
        <v>9.9999999999999992E-2</v>
      </c>
      <c r="E596">
        <f t="shared" si="28"/>
        <v>2.5</v>
      </c>
    </row>
    <row r="597" spans="1:5" x14ac:dyDescent="0.3">
      <c r="A597">
        <v>588</v>
      </c>
      <c r="B597">
        <v>0.33333333333333331</v>
      </c>
      <c r="C597">
        <f t="shared" si="29"/>
        <v>59.852701364860891</v>
      </c>
      <c r="D597">
        <f t="shared" si="27"/>
        <v>9.9999999999999992E-2</v>
      </c>
      <c r="E597">
        <f t="shared" si="28"/>
        <v>2.5</v>
      </c>
    </row>
    <row r="598" spans="1:5" x14ac:dyDescent="0.3">
      <c r="A598">
        <v>589</v>
      </c>
      <c r="B598">
        <v>0.33333333333333331</v>
      </c>
      <c r="C598">
        <f t="shared" si="29"/>
        <v>59.853164327823855</v>
      </c>
      <c r="D598">
        <f t="shared" si="27"/>
        <v>9.9999999999999992E-2</v>
      </c>
      <c r="E598">
        <f t="shared" si="28"/>
        <v>2.5</v>
      </c>
    </row>
    <row r="599" spans="1:5" x14ac:dyDescent="0.3">
      <c r="A599">
        <v>590</v>
      </c>
      <c r="B599">
        <v>0.33333333333333331</v>
      </c>
      <c r="C599">
        <f t="shared" si="29"/>
        <v>59.853627290786818</v>
      </c>
      <c r="D599">
        <f t="shared" si="27"/>
        <v>9.9999999999999992E-2</v>
      </c>
      <c r="E599">
        <f t="shared" si="28"/>
        <v>2.5</v>
      </c>
    </row>
    <row r="600" spans="1:5" x14ac:dyDescent="0.3">
      <c r="A600">
        <v>591</v>
      </c>
      <c r="B600">
        <v>0.33333333333333331</v>
      </c>
      <c r="C600">
        <f t="shared" si="29"/>
        <v>59.854090253749781</v>
      </c>
      <c r="D600">
        <f t="shared" si="27"/>
        <v>9.9999999999999992E-2</v>
      </c>
      <c r="E600">
        <f t="shared" si="28"/>
        <v>2.5</v>
      </c>
    </row>
    <row r="601" spans="1:5" x14ac:dyDescent="0.3">
      <c r="A601">
        <v>592</v>
      </c>
      <c r="B601">
        <v>0.33333333333333331</v>
      </c>
      <c r="C601">
        <f t="shared" si="29"/>
        <v>59.854553216712745</v>
      </c>
      <c r="D601">
        <f t="shared" si="27"/>
        <v>9.9999999999999992E-2</v>
      </c>
      <c r="E601">
        <f t="shared" si="28"/>
        <v>2.5</v>
      </c>
    </row>
    <row r="602" spans="1:5" x14ac:dyDescent="0.3">
      <c r="A602">
        <v>593</v>
      </c>
      <c r="B602">
        <v>0.33333333333333331</v>
      </c>
      <c r="C602">
        <f t="shared" si="29"/>
        <v>59.855016179675708</v>
      </c>
      <c r="D602">
        <f t="shared" si="27"/>
        <v>9.9999999999999992E-2</v>
      </c>
      <c r="E602">
        <f t="shared" si="28"/>
        <v>2.5</v>
      </c>
    </row>
    <row r="603" spans="1:5" x14ac:dyDescent="0.3">
      <c r="A603">
        <v>594</v>
      </c>
      <c r="B603">
        <v>0.33333333333333331</v>
      </c>
      <c r="C603">
        <f t="shared" si="29"/>
        <v>59.855479142638671</v>
      </c>
      <c r="D603">
        <f t="shared" si="27"/>
        <v>9.9999999999999992E-2</v>
      </c>
      <c r="E603">
        <f t="shared" si="28"/>
        <v>2.5</v>
      </c>
    </row>
    <row r="604" spans="1:5" x14ac:dyDescent="0.3">
      <c r="A604">
        <v>595</v>
      </c>
      <c r="B604">
        <v>0.33333333333333331</v>
      </c>
      <c r="C604">
        <f t="shared" si="29"/>
        <v>59.855942105601635</v>
      </c>
      <c r="D604">
        <f t="shared" si="27"/>
        <v>9.9999999999999992E-2</v>
      </c>
      <c r="E604">
        <f t="shared" si="28"/>
        <v>2.5</v>
      </c>
    </row>
    <row r="605" spans="1:5" x14ac:dyDescent="0.3">
      <c r="A605">
        <v>596</v>
      </c>
      <c r="B605">
        <v>0.33333333333333331</v>
      </c>
      <c r="C605">
        <f t="shared" si="29"/>
        <v>59.856405068564598</v>
      </c>
      <c r="D605">
        <f t="shared" si="27"/>
        <v>9.9999999999999992E-2</v>
      </c>
      <c r="E605">
        <f t="shared" si="28"/>
        <v>2.5</v>
      </c>
    </row>
    <row r="606" spans="1:5" x14ac:dyDescent="0.3">
      <c r="A606">
        <v>597</v>
      </c>
      <c r="B606">
        <v>0.33333333333333331</v>
      </c>
      <c r="C606">
        <f t="shared" si="29"/>
        <v>59.856868031527561</v>
      </c>
      <c r="D606">
        <f t="shared" si="27"/>
        <v>9.9999999999999992E-2</v>
      </c>
      <c r="E606">
        <f t="shared" si="28"/>
        <v>2.5</v>
      </c>
    </row>
    <row r="607" spans="1:5" x14ac:dyDescent="0.3">
      <c r="A607">
        <v>598</v>
      </c>
      <c r="B607">
        <v>0.33333333333333331</v>
      </c>
      <c r="C607">
        <f t="shared" si="29"/>
        <v>59.857330994490525</v>
      </c>
      <c r="D607">
        <f t="shared" si="27"/>
        <v>9.9999999999999992E-2</v>
      </c>
      <c r="E607">
        <f t="shared" si="28"/>
        <v>2.5</v>
      </c>
    </row>
    <row r="608" spans="1:5" x14ac:dyDescent="0.3">
      <c r="A608">
        <v>599</v>
      </c>
      <c r="B608">
        <v>0.33333333333333331</v>
      </c>
      <c r="C608">
        <f t="shared" si="29"/>
        <v>59.857793957453488</v>
      </c>
      <c r="D608">
        <f t="shared" si="27"/>
        <v>9.9999999999999992E-2</v>
      </c>
      <c r="E608">
        <f t="shared" si="28"/>
        <v>2.5</v>
      </c>
    </row>
    <row r="609" spans="1:5" x14ac:dyDescent="0.3">
      <c r="A609">
        <v>600</v>
      </c>
      <c r="B609">
        <v>0.33333333333333331</v>
      </c>
      <c r="C609">
        <f t="shared" si="29"/>
        <v>59.858256920416451</v>
      </c>
      <c r="D609">
        <f t="shared" si="27"/>
        <v>9.9999999999999992E-2</v>
      </c>
      <c r="E609">
        <f t="shared" si="28"/>
        <v>2.5</v>
      </c>
    </row>
    <row r="610" spans="1:5" x14ac:dyDescent="0.3">
      <c r="A610">
        <v>601</v>
      </c>
      <c r="B610">
        <v>0.57444930984224973</v>
      </c>
      <c r="C610">
        <f t="shared" si="29"/>
        <v>59.858719883379415</v>
      </c>
      <c r="D610">
        <f t="shared" si="27"/>
        <v>0.17233479295267493</v>
      </c>
      <c r="E610">
        <f t="shared" si="28"/>
        <v>2.5</v>
      </c>
    </row>
    <row r="611" spans="1:5" x14ac:dyDescent="0.3">
      <c r="A611">
        <v>602</v>
      </c>
      <c r="B611">
        <v>0.87575188046553487</v>
      </c>
      <c r="C611">
        <f t="shared" si="29"/>
        <v>59.859112628876105</v>
      </c>
      <c r="D611">
        <f t="shared" si="27"/>
        <v>0.26272556413966047</v>
      </c>
      <c r="E611">
        <f t="shared" si="28"/>
        <v>2.5</v>
      </c>
    </row>
    <row r="612" spans="1:5" x14ac:dyDescent="0.3">
      <c r="A612">
        <v>603</v>
      </c>
      <c r="B612">
        <v>2.8908533333333328</v>
      </c>
      <c r="C612">
        <f t="shared" si="29"/>
        <v>59.859417629448551</v>
      </c>
      <c r="D612">
        <f t="shared" si="27"/>
        <v>0.8672559999999998</v>
      </c>
      <c r="E612">
        <f t="shared" si="28"/>
        <v>2.5</v>
      </c>
    </row>
    <row r="613" spans="1:5" x14ac:dyDescent="0.3">
      <c r="A613">
        <v>604</v>
      </c>
      <c r="B613">
        <v>7.6836067940886474</v>
      </c>
      <c r="C613">
        <f t="shared" si="29"/>
        <v>59.859135794920469</v>
      </c>
      <c r="D613">
        <f t="shared" si="27"/>
        <v>2.305082038226594</v>
      </c>
      <c r="E613">
        <f t="shared" si="28"/>
        <v>5.3785247558620535</v>
      </c>
    </row>
    <row r="614" spans="1:5" x14ac:dyDescent="0.3">
      <c r="A614">
        <v>605</v>
      </c>
      <c r="B614">
        <v>13.766597065329217</v>
      </c>
      <c r="C614">
        <f t="shared" si="29"/>
        <v>59.858103052071804</v>
      </c>
      <c r="D614">
        <f t="shared" si="27"/>
        <v>4.1299791195987652</v>
      </c>
      <c r="E614">
        <f t="shared" si="28"/>
        <v>9.6366179457304515</v>
      </c>
    </row>
    <row r="615" spans="1:5" x14ac:dyDescent="0.3">
      <c r="A615">
        <v>606</v>
      </c>
      <c r="B615">
        <v>20.796902137345683</v>
      </c>
      <c r="C615">
        <f t="shared" si="29"/>
        <v>59.856252703003882</v>
      </c>
      <c r="D615">
        <f t="shared" si="27"/>
        <v>6.2390706412037042</v>
      </c>
      <c r="E615">
        <f t="shared" si="28"/>
        <v>14.557831496141979</v>
      </c>
    </row>
    <row r="616" spans="1:5" x14ac:dyDescent="0.3">
      <c r="A616">
        <v>607</v>
      </c>
      <c r="B616">
        <v>27.186561945408943</v>
      </c>
      <c r="C616">
        <f t="shared" si="29"/>
        <v>59.853457420458547</v>
      </c>
      <c r="D616">
        <f t="shared" si="27"/>
        <v>8.1559685836226823</v>
      </c>
      <c r="E616">
        <f t="shared" si="28"/>
        <v>19.030593361786259</v>
      </c>
    </row>
    <row r="617" spans="1:5" x14ac:dyDescent="0.3">
      <c r="A617">
        <v>608</v>
      </c>
      <c r="B617">
        <v>28.870687325853044</v>
      </c>
      <c r="C617">
        <f t="shared" si="29"/>
        <v>59.849803312670183</v>
      </c>
      <c r="D617">
        <f t="shared" si="27"/>
        <v>8.6612061977559129</v>
      </c>
      <c r="E617">
        <f t="shared" si="28"/>
        <v>20.209481128097131</v>
      </c>
    </row>
    <row r="618" spans="1:5" x14ac:dyDescent="0.3">
      <c r="A618">
        <v>609</v>
      </c>
      <c r="B618">
        <v>28.808136769547325</v>
      </c>
      <c r="C618">
        <f t="shared" si="29"/>
        <v>59.84592284394359</v>
      </c>
      <c r="D618">
        <f t="shared" si="27"/>
        <v>8.6424410308641963</v>
      </c>
      <c r="E618">
        <f t="shared" si="28"/>
        <v>20.165695738683127</v>
      </c>
    </row>
    <row r="619" spans="1:5" x14ac:dyDescent="0.3">
      <c r="A619">
        <v>610</v>
      </c>
      <c r="B619">
        <v>30.191718319615894</v>
      </c>
      <c r="C619">
        <f t="shared" si="29"/>
        <v>59.84205078254984</v>
      </c>
      <c r="D619">
        <f t="shared" si="27"/>
        <v>9.0575154958847683</v>
      </c>
      <c r="E619">
        <f t="shared" si="28"/>
        <v>21.134202823731126</v>
      </c>
    </row>
    <row r="620" spans="1:5" x14ac:dyDescent="0.3">
      <c r="A620">
        <v>611</v>
      </c>
      <c r="B620">
        <v>34.216435185506697</v>
      </c>
      <c r="C620">
        <f t="shared" si="29"/>
        <v>59.837992755893971</v>
      </c>
      <c r="D620">
        <f t="shared" si="27"/>
        <v>10.264930555652009</v>
      </c>
      <c r="E620">
        <f t="shared" si="28"/>
        <v>23.951504629854689</v>
      </c>
    </row>
    <row r="621" spans="1:5" x14ac:dyDescent="0.3">
      <c r="A621">
        <v>612</v>
      </c>
      <c r="B621">
        <v>32.342341508916299</v>
      </c>
      <c r="C621">
        <f t="shared" si="29"/>
        <v>59.833393772670114</v>
      </c>
      <c r="D621">
        <f t="shared" si="27"/>
        <v>9.70270245267489</v>
      </c>
      <c r="E621">
        <f t="shared" si="28"/>
        <v>22.639639056241407</v>
      </c>
    </row>
    <row r="622" spans="1:5" x14ac:dyDescent="0.3">
      <c r="A622">
        <v>613</v>
      </c>
      <c r="B622">
        <v>20.483053903999505</v>
      </c>
      <c r="C622">
        <f t="shared" si="29"/>
        <v>59.829046683757632</v>
      </c>
      <c r="D622">
        <f t="shared" si="27"/>
        <v>6.144916171199851</v>
      </c>
      <c r="E622">
        <f t="shared" si="28"/>
        <v>14.338137732799654</v>
      </c>
    </row>
    <row r="623" spans="1:5" x14ac:dyDescent="0.3">
      <c r="A623">
        <v>614</v>
      </c>
      <c r="B623">
        <v>8.1418225566915705</v>
      </c>
      <c r="C623">
        <f t="shared" si="29"/>
        <v>59.82629358511462</v>
      </c>
      <c r="D623">
        <f t="shared" si="27"/>
        <v>2.442546767007471</v>
      </c>
      <c r="E623">
        <f t="shared" si="28"/>
        <v>5.6992757896840995</v>
      </c>
    </row>
    <row r="624" spans="1:5" x14ac:dyDescent="0.3">
      <c r="A624">
        <v>615</v>
      </c>
      <c r="B624">
        <v>3.1112522799853783</v>
      </c>
      <c r="C624">
        <f t="shared" si="29"/>
        <v>59.825199254125813</v>
      </c>
      <c r="D624">
        <f t="shared" si="27"/>
        <v>0.93337568399561344</v>
      </c>
      <c r="E624">
        <f t="shared" si="28"/>
        <v>2.5</v>
      </c>
    </row>
    <row r="625" spans="1:5" x14ac:dyDescent="0.3">
      <c r="A625">
        <v>616</v>
      </c>
      <c r="B625">
        <v>3.9310558779149272</v>
      </c>
      <c r="C625">
        <f t="shared" si="29"/>
        <v>59.824853235316674</v>
      </c>
      <c r="D625">
        <f t="shared" si="27"/>
        <v>1.1793167633744781</v>
      </c>
      <c r="E625">
        <f t="shared" si="28"/>
        <v>2.7517391145404488</v>
      </c>
    </row>
    <row r="626" spans="1:5" x14ac:dyDescent="0.3">
      <c r="A626">
        <v>617</v>
      </c>
      <c r="B626">
        <v>3.0810323105281792</v>
      </c>
      <c r="C626">
        <f t="shared" si="29"/>
        <v>59.824324867591152</v>
      </c>
      <c r="D626">
        <f t="shared" si="27"/>
        <v>0.92430969315845368</v>
      </c>
      <c r="E626">
        <f t="shared" si="28"/>
        <v>2.5</v>
      </c>
    </row>
    <row r="627" spans="1:5" x14ac:dyDescent="0.3">
      <c r="A627">
        <v>618</v>
      </c>
      <c r="B627">
        <v>1.4018844247256106</v>
      </c>
      <c r="C627">
        <f t="shared" si="29"/>
        <v>59.823987649400365</v>
      </c>
      <c r="D627">
        <f t="shared" si="27"/>
        <v>0.42056532741768315</v>
      </c>
      <c r="E627">
        <f t="shared" si="28"/>
        <v>2.5</v>
      </c>
    </row>
    <row r="628" spans="1:5" x14ac:dyDescent="0.3">
      <c r="A628">
        <v>619</v>
      </c>
      <c r="B628">
        <v>-1.4536564409722039</v>
      </c>
      <c r="C628">
        <f t="shared" si="29"/>
        <v>59.824139430369868</v>
      </c>
      <c r="D628">
        <f t="shared" si="27"/>
        <v>1.4536564409722039</v>
      </c>
      <c r="E628">
        <f t="shared" si="28"/>
        <v>0</v>
      </c>
    </row>
    <row r="629" spans="1:5" x14ac:dyDescent="0.3">
      <c r="A629">
        <v>620</v>
      </c>
      <c r="B629">
        <v>-3.3597564815104124</v>
      </c>
      <c r="C629">
        <f t="shared" si="29"/>
        <v>59.824139430369868</v>
      </c>
      <c r="D629">
        <f t="shared" si="27"/>
        <v>3.3597564815104124</v>
      </c>
      <c r="E629">
        <f t="shared" si="28"/>
        <v>0</v>
      </c>
    </row>
    <row r="630" spans="1:5" x14ac:dyDescent="0.3">
      <c r="A630">
        <v>621</v>
      </c>
      <c r="B630">
        <v>-2.6864751368923789</v>
      </c>
      <c r="C630">
        <f t="shared" si="29"/>
        <v>59.824139430369868</v>
      </c>
      <c r="D630">
        <f t="shared" si="27"/>
        <v>2.6864751368923789</v>
      </c>
      <c r="E630">
        <f t="shared" si="28"/>
        <v>0</v>
      </c>
    </row>
    <row r="631" spans="1:5" x14ac:dyDescent="0.3">
      <c r="A631">
        <v>622</v>
      </c>
      <c r="B631">
        <v>0.43479174897118217</v>
      </c>
      <c r="C631">
        <f t="shared" si="29"/>
        <v>59.824139430369868</v>
      </c>
      <c r="D631">
        <f t="shared" si="27"/>
        <v>0.13043752469135464</v>
      </c>
      <c r="E631">
        <f t="shared" si="28"/>
        <v>2.5</v>
      </c>
    </row>
    <row r="632" spans="1:5" x14ac:dyDescent="0.3">
      <c r="A632">
        <v>623</v>
      </c>
      <c r="B632">
        <v>3.4693084093149635</v>
      </c>
      <c r="C632">
        <f t="shared" si="29"/>
        <v>59.824572846751217</v>
      </c>
      <c r="D632">
        <f t="shared" si="27"/>
        <v>1.040792522794489</v>
      </c>
      <c r="E632">
        <f t="shared" si="28"/>
        <v>2.5</v>
      </c>
    </row>
    <row r="633" spans="1:5" x14ac:dyDescent="0.3">
      <c r="A633">
        <v>624</v>
      </c>
      <c r="B633">
        <v>5.7799295562200363</v>
      </c>
      <c r="C633">
        <f t="shared" si="29"/>
        <v>59.824122555323775</v>
      </c>
      <c r="D633">
        <f t="shared" si="27"/>
        <v>1.7339788668660108</v>
      </c>
      <c r="E633">
        <f t="shared" si="28"/>
        <v>4.0459506893540258</v>
      </c>
    </row>
    <row r="634" spans="1:5" x14ac:dyDescent="0.3">
      <c r="A634">
        <v>625</v>
      </c>
      <c r="B634">
        <v>8.9692509513246215</v>
      </c>
      <c r="C634">
        <f t="shared" si="29"/>
        <v>59.823345683071601</v>
      </c>
      <c r="D634">
        <f t="shared" si="27"/>
        <v>2.6907752853973865</v>
      </c>
      <c r="E634">
        <f t="shared" si="28"/>
        <v>6.2784756659272354</v>
      </c>
    </row>
    <row r="635" spans="1:5" x14ac:dyDescent="0.3">
      <c r="A635">
        <v>626</v>
      </c>
      <c r="B635">
        <v>9.1073544100437083</v>
      </c>
      <c r="C635">
        <f t="shared" si="29"/>
        <v>59.8221401385889</v>
      </c>
      <c r="D635">
        <f t="shared" si="27"/>
        <v>2.7322063230131124</v>
      </c>
      <c r="E635">
        <f t="shared" si="28"/>
        <v>6.3751480870305954</v>
      </c>
    </row>
    <row r="636" spans="1:5" x14ac:dyDescent="0.3">
      <c r="A636">
        <v>627</v>
      </c>
      <c r="B636">
        <v>6.8104953703703366</v>
      </c>
      <c r="C636">
        <f t="shared" si="29"/>
        <v>59.820916031813361</v>
      </c>
      <c r="D636">
        <f t="shared" si="27"/>
        <v>2.0431486111111008</v>
      </c>
      <c r="E636">
        <f t="shared" si="28"/>
        <v>4.7673467592592358</v>
      </c>
    </row>
    <row r="637" spans="1:5" x14ac:dyDescent="0.3">
      <c r="A637">
        <v>628</v>
      </c>
      <c r="B637">
        <v>4.4442402263374481</v>
      </c>
      <c r="C637">
        <f t="shared" si="29"/>
        <v>59.820000642650676</v>
      </c>
      <c r="D637">
        <f t="shared" si="27"/>
        <v>1.3332720679012344</v>
      </c>
      <c r="E637">
        <f t="shared" si="28"/>
        <v>3.1109681584362137</v>
      </c>
    </row>
    <row r="638" spans="1:5" x14ac:dyDescent="0.3">
      <c r="A638">
        <v>629</v>
      </c>
      <c r="B638">
        <v>4.4442402263374481</v>
      </c>
      <c r="C638">
        <f t="shared" si="29"/>
        <v>59.819403298534233</v>
      </c>
      <c r="D638">
        <f t="shared" si="27"/>
        <v>1.3332720679012344</v>
      </c>
      <c r="E638">
        <f t="shared" si="28"/>
        <v>3.1109681584362137</v>
      </c>
    </row>
    <row r="639" spans="1:5" x14ac:dyDescent="0.3">
      <c r="A639">
        <v>630</v>
      </c>
      <c r="B639">
        <v>5.247601979059521</v>
      </c>
      <c r="C639">
        <f t="shared" si="29"/>
        <v>59.81880595441779</v>
      </c>
      <c r="D639">
        <f t="shared" si="27"/>
        <v>1.5742805937178563</v>
      </c>
      <c r="E639">
        <f t="shared" si="28"/>
        <v>3.6733213853416649</v>
      </c>
    </row>
    <row r="640" spans="1:5" x14ac:dyDescent="0.3">
      <c r="A640">
        <v>631</v>
      </c>
      <c r="B640">
        <v>9.3395780243698905</v>
      </c>
      <c r="C640">
        <f t="shared" si="29"/>
        <v>59.818100631571149</v>
      </c>
      <c r="D640">
        <f t="shared" si="27"/>
        <v>2.8018734073109672</v>
      </c>
      <c r="E640">
        <f t="shared" si="28"/>
        <v>6.5377046170589228</v>
      </c>
    </row>
    <row r="641" spans="1:5" x14ac:dyDescent="0.3">
      <c r="A641">
        <v>632</v>
      </c>
      <c r="B641">
        <v>12.846019038387317</v>
      </c>
      <c r="C641">
        <f t="shared" si="29"/>
        <v>59.816845311944213</v>
      </c>
      <c r="D641">
        <f t="shared" si="27"/>
        <v>3.8538057115161948</v>
      </c>
      <c r="E641">
        <f t="shared" si="28"/>
        <v>8.9922133268711217</v>
      </c>
    </row>
    <row r="642" spans="1:5" x14ac:dyDescent="0.3">
      <c r="A642">
        <v>633</v>
      </c>
      <c r="B642">
        <v>14.890608803047803</v>
      </c>
      <c r="C642">
        <f t="shared" si="29"/>
        <v>59.815118696482067</v>
      </c>
      <c r="D642">
        <f t="shared" si="27"/>
        <v>4.4671826409143405</v>
      </c>
      <c r="E642">
        <f t="shared" si="28"/>
        <v>10.423426162133463</v>
      </c>
    </row>
    <row r="643" spans="1:5" x14ac:dyDescent="0.3">
      <c r="A643">
        <v>634</v>
      </c>
      <c r="B643">
        <v>17.097478477473434</v>
      </c>
      <c r="C643">
        <f t="shared" si="29"/>
        <v>59.81311727056768</v>
      </c>
      <c r="D643">
        <f t="shared" si="27"/>
        <v>5.1292435432420298</v>
      </c>
      <c r="E643">
        <f t="shared" si="28"/>
        <v>11.968234934231404</v>
      </c>
    </row>
    <row r="644" spans="1:5" x14ac:dyDescent="0.3">
      <c r="A644">
        <v>635</v>
      </c>
      <c r="B644">
        <v>16.709703724279883</v>
      </c>
      <c r="C644">
        <f t="shared" si="29"/>
        <v>59.810819222385227</v>
      </c>
      <c r="D644">
        <f t="shared" si="27"/>
        <v>5.0129111172839647</v>
      </c>
      <c r="E644">
        <f t="shared" si="28"/>
        <v>11.696792606995919</v>
      </c>
    </row>
    <row r="645" spans="1:5" x14ac:dyDescent="0.3">
      <c r="A645">
        <v>636</v>
      </c>
      <c r="B645">
        <v>14.372415611282547</v>
      </c>
      <c r="C645">
        <f t="shared" si="29"/>
        <v>59.808573294465297</v>
      </c>
      <c r="D645">
        <f t="shared" si="27"/>
        <v>4.3117246833847638</v>
      </c>
      <c r="E645">
        <f t="shared" si="28"/>
        <v>10.060690927897783</v>
      </c>
    </row>
    <row r="646" spans="1:5" x14ac:dyDescent="0.3">
      <c r="A646">
        <v>637</v>
      </c>
      <c r="B646">
        <v>9.0473746356309874</v>
      </c>
      <c r="C646">
        <f t="shared" si="29"/>
        <v>59.806641518173457</v>
      </c>
      <c r="D646">
        <f t="shared" si="27"/>
        <v>2.7142123906892963</v>
      </c>
      <c r="E646">
        <f t="shared" si="28"/>
        <v>6.3331622449416916</v>
      </c>
    </row>
    <row r="647" spans="1:5" x14ac:dyDescent="0.3">
      <c r="A647">
        <v>638</v>
      </c>
      <c r="B647">
        <v>5.4122580375514389</v>
      </c>
      <c r="C647">
        <f t="shared" si="29"/>
        <v>59.805425473195548</v>
      </c>
      <c r="D647">
        <f t="shared" si="27"/>
        <v>1.6236774112654315</v>
      </c>
      <c r="E647">
        <f t="shared" si="28"/>
        <v>3.7885806262860076</v>
      </c>
    </row>
    <row r="648" spans="1:5" x14ac:dyDescent="0.3">
      <c r="A648">
        <v>639</v>
      </c>
      <c r="B648">
        <v>4.4903875281849857</v>
      </c>
      <c r="C648">
        <f t="shared" si="29"/>
        <v>59.804698019158245</v>
      </c>
      <c r="D648">
        <f t="shared" si="27"/>
        <v>1.3471162584554957</v>
      </c>
      <c r="E648">
        <f t="shared" si="28"/>
        <v>3.1432712697294898</v>
      </c>
    </row>
    <row r="649" spans="1:5" x14ac:dyDescent="0.3">
      <c r="A649">
        <v>640</v>
      </c>
      <c r="B649">
        <v>3.5606584148877527</v>
      </c>
      <c r="C649">
        <f t="shared" si="29"/>
        <v>59.804094472447467</v>
      </c>
      <c r="D649">
        <f t="shared" si="27"/>
        <v>1.0681975244663258</v>
      </c>
      <c r="E649">
        <f t="shared" si="28"/>
        <v>2.5</v>
      </c>
    </row>
    <row r="650" spans="1:5" x14ac:dyDescent="0.3">
      <c r="A650">
        <v>641</v>
      </c>
      <c r="B650">
        <v>4.4512907827503172</v>
      </c>
      <c r="C650">
        <f t="shared" si="29"/>
        <v>59.803617578195819</v>
      </c>
      <c r="D650">
        <f t="shared" ref="D650:D713" si="30">IF(B650&gt;0,IF(C650&lt;55,MIN(0.05*B650,12.4),MIN(0.3*B650,12.4)),IF(B650&lt;0,IF(C650&lt;55,MIN(ABS(B650),12.4),MIN(ABS(B650),7.44)),0))</f>
        <v>1.335387234825095</v>
      </c>
      <c r="E650">
        <f t="shared" ref="E650:E713" si="31">IF(B650&gt;0,MAX(B650-D650,2.5),0)</f>
        <v>3.115903547925222</v>
      </c>
    </row>
    <row r="651" spans="1:5" x14ac:dyDescent="0.3">
      <c r="A651">
        <v>642</v>
      </c>
      <c r="B651">
        <v>9.9795628597608168</v>
      </c>
      <c r="C651">
        <f t="shared" ref="C651:C714" si="32">MIN(65, MAX(50,C650-(D650*(1/3600)/1.24) + (E650-B650)*(1/3600)/1.24))</f>
        <v>59.80301928642394</v>
      </c>
      <c r="D651">
        <f t="shared" si="30"/>
        <v>2.9938688579282449</v>
      </c>
      <c r="E651">
        <f t="shared" si="31"/>
        <v>6.9856940018325719</v>
      </c>
    </row>
    <row r="652" spans="1:5" x14ac:dyDescent="0.3">
      <c r="A652">
        <v>643</v>
      </c>
      <c r="B652">
        <v>16.780294445408909</v>
      </c>
      <c r="C652">
        <f t="shared" si="32"/>
        <v>59.801677947329885</v>
      </c>
      <c r="D652">
        <f t="shared" si="30"/>
        <v>5.0340883336226723</v>
      </c>
      <c r="E652">
        <f t="shared" si="31"/>
        <v>11.746206111786236</v>
      </c>
    </row>
    <row r="653" spans="1:5" x14ac:dyDescent="0.3">
      <c r="A653">
        <v>644</v>
      </c>
      <c r="B653">
        <v>14.26410962962969</v>
      </c>
      <c r="C653">
        <f t="shared" si="32"/>
        <v>59.79942253140981</v>
      </c>
      <c r="D653">
        <f t="shared" si="30"/>
        <v>4.2792328888889068</v>
      </c>
      <c r="E653">
        <f t="shared" si="31"/>
        <v>9.9848767407407841</v>
      </c>
    </row>
    <row r="654" spans="1:5" x14ac:dyDescent="0.3">
      <c r="A654">
        <v>645</v>
      </c>
      <c r="B654">
        <v>8.6471285927854513</v>
      </c>
      <c r="C654">
        <f t="shared" si="32"/>
        <v>59.797505312373566</v>
      </c>
      <c r="D654">
        <f t="shared" si="30"/>
        <v>2.5941385778356354</v>
      </c>
      <c r="E654">
        <f t="shared" si="31"/>
        <v>6.0529900149498159</v>
      </c>
    </row>
    <row r="655" spans="1:5" x14ac:dyDescent="0.3">
      <c r="A655">
        <v>646</v>
      </c>
      <c r="B655">
        <v>9.6887767310742312</v>
      </c>
      <c r="C655">
        <f t="shared" si="32"/>
        <v>59.796343063906797</v>
      </c>
      <c r="D655">
        <f t="shared" si="30"/>
        <v>2.9066330193222694</v>
      </c>
      <c r="E655">
        <f t="shared" si="31"/>
        <v>6.7821437117519618</v>
      </c>
    </row>
    <row r="656" spans="1:5" x14ac:dyDescent="0.3">
      <c r="A656">
        <v>647</v>
      </c>
      <c r="B656">
        <v>9.779279118334177</v>
      </c>
      <c r="C656">
        <f t="shared" si="32"/>
        <v>59.795040808969823</v>
      </c>
      <c r="D656">
        <f t="shared" si="30"/>
        <v>2.9337837355002532</v>
      </c>
      <c r="E656">
        <f t="shared" si="31"/>
        <v>6.8454953828339242</v>
      </c>
    </row>
    <row r="657" spans="1:5" x14ac:dyDescent="0.3">
      <c r="A657">
        <v>648</v>
      </c>
      <c r="B657">
        <v>9.8702854253472729</v>
      </c>
      <c r="C657">
        <f t="shared" si="32"/>
        <v>59.793726389733486</v>
      </c>
      <c r="D657">
        <f t="shared" si="30"/>
        <v>2.9610856276041817</v>
      </c>
      <c r="E657">
        <f t="shared" si="31"/>
        <v>6.9091997977430912</v>
      </c>
    </row>
    <row r="658" spans="1:5" x14ac:dyDescent="0.3">
      <c r="A658">
        <v>649</v>
      </c>
      <c r="B658">
        <v>7.9646755125814392</v>
      </c>
      <c r="C658">
        <f t="shared" si="32"/>
        <v>59.792399738466635</v>
      </c>
      <c r="D658">
        <f t="shared" si="30"/>
        <v>2.3894026537744315</v>
      </c>
      <c r="E658">
        <f t="shared" si="31"/>
        <v>5.5752728588070077</v>
      </c>
    </row>
    <row r="659" spans="1:5" x14ac:dyDescent="0.3">
      <c r="A659">
        <v>650</v>
      </c>
      <c r="B659">
        <v>5.0234316598079278</v>
      </c>
      <c r="C659">
        <f t="shared" si="32"/>
        <v>59.791329217564403</v>
      </c>
      <c r="D659">
        <f t="shared" si="30"/>
        <v>1.5070294979423784</v>
      </c>
      <c r="E659">
        <f t="shared" si="31"/>
        <v>3.5164021618655497</v>
      </c>
    </row>
    <row r="660" spans="1:5" x14ac:dyDescent="0.3">
      <c r="A660">
        <v>651</v>
      </c>
      <c r="B660">
        <v>-1.4038022222222</v>
      </c>
      <c r="C660">
        <f t="shared" si="32"/>
        <v>59.790654025137009</v>
      </c>
      <c r="D660">
        <f t="shared" si="30"/>
        <v>1.4038022222222</v>
      </c>
      <c r="E660">
        <f t="shared" si="31"/>
        <v>0</v>
      </c>
    </row>
    <row r="661" spans="1:5" x14ac:dyDescent="0.3">
      <c r="A661">
        <v>652</v>
      </c>
      <c r="B661">
        <v>-8.9569367937500015</v>
      </c>
      <c r="C661">
        <f t="shared" si="32"/>
        <v>59.790654025137009</v>
      </c>
      <c r="D661">
        <f t="shared" si="30"/>
        <v>7.44</v>
      </c>
      <c r="E661">
        <f t="shared" si="31"/>
        <v>0</v>
      </c>
    </row>
    <row r="662" spans="1:5" x14ac:dyDescent="0.3">
      <c r="A662">
        <v>653</v>
      </c>
      <c r="B662">
        <v>-10.855647877864598</v>
      </c>
      <c r="C662">
        <f t="shared" si="32"/>
        <v>59.790993840727005</v>
      </c>
      <c r="D662">
        <f t="shared" si="30"/>
        <v>7.44</v>
      </c>
      <c r="E662">
        <f t="shared" si="31"/>
        <v>0</v>
      </c>
    </row>
    <row r="663" spans="1:5" x14ac:dyDescent="0.3">
      <c r="A663">
        <v>654</v>
      </c>
      <c r="B663">
        <v>-9.8076317684895784</v>
      </c>
      <c r="C663">
        <f t="shared" si="32"/>
        <v>59.791758994821507</v>
      </c>
      <c r="D663">
        <f t="shared" si="30"/>
        <v>7.44</v>
      </c>
      <c r="E663">
        <f t="shared" si="31"/>
        <v>0</v>
      </c>
    </row>
    <row r="664" spans="1:5" x14ac:dyDescent="0.3">
      <c r="A664">
        <v>655</v>
      </c>
      <c r="B664">
        <v>-15.221211644444439</v>
      </c>
      <c r="C664">
        <f t="shared" si="32"/>
        <v>59.792289378282192</v>
      </c>
      <c r="D664">
        <f t="shared" si="30"/>
        <v>7.44</v>
      </c>
      <c r="E664">
        <f t="shared" si="31"/>
        <v>0</v>
      </c>
    </row>
    <row r="665" spans="1:5" x14ac:dyDescent="0.3">
      <c r="A665">
        <v>656</v>
      </c>
      <c r="B665">
        <v>-20.62100186666666</v>
      </c>
      <c r="C665">
        <f t="shared" si="32"/>
        <v>59.79403248124914</v>
      </c>
      <c r="D665">
        <f t="shared" si="30"/>
        <v>7.44</v>
      </c>
      <c r="E665">
        <f t="shared" si="31"/>
        <v>0</v>
      </c>
    </row>
    <row r="666" spans="1:5" x14ac:dyDescent="0.3">
      <c r="A666">
        <v>657</v>
      </c>
      <c r="B666">
        <v>-18.778360977777773</v>
      </c>
      <c r="C666">
        <f t="shared" si="32"/>
        <v>59.796985214642213</v>
      </c>
      <c r="D666">
        <f t="shared" si="30"/>
        <v>7.44</v>
      </c>
      <c r="E666">
        <f t="shared" si="31"/>
        <v>0</v>
      </c>
    </row>
    <row r="667" spans="1:5" x14ac:dyDescent="0.3">
      <c r="A667">
        <v>658</v>
      </c>
      <c r="B667">
        <v>-10.928056816406251</v>
      </c>
      <c r="C667">
        <f t="shared" si="32"/>
        <v>59.799525170058381</v>
      </c>
      <c r="D667">
        <f t="shared" si="30"/>
        <v>7.44</v>
      </c>
      <c r="E667">
        <f t="shared" si="31"/>
        <v>0</v>
      </c>
    </row>
    <row r="668" spans="1:5" x14ac:dyDescent="0.3">
      <c r="A668">
        <v>659</v>
      </c>
      <c r="B668">
        <v>-7.9076911693576628</v>
      </c>
      <c r="C668">
        <f t="shared" si="32"/>
        <v>59.800306544793237</v>
      </c>
      <c r="D668">
        <f t="shared" si="30"/>
        <v>7.44</v>
      </c>
      <c r="E668">
        <f t="shared" si="31"/>
        <v>0</v>
      </c>
    </row>
    <row r="669" spans="1:5" x14ac:dyDescent="0.3">
      <c r="A669">
        <v>660</v>
      </c>
      <c r="B669">
        <v>-11.901383385416658</v>
      </c>
      <c r="C669">
        <f t="shared" si="32"/>
        <v>59.800411314320428</v>
      </c>
      <c r="D669">
        <f t="shared" si="30"/>
        <v>7.44</v>
      </c>
      <c r="E669">
        <f t="shared" si="31"/>
        <v>0</v>
      </c>
    </row>
    <row r="670" spans="1:5" x14ac:dyDescent="0.3">
      <c r="A670">
        <v>661</v>
      </c>
      <c r="B670">
        <v>-16.12289180555555</v>
      </c>
      <c r="C670">
        <f t="shared" si="32"/>
        <v>59.801410728161251</v>
      </c>
      <c r="D670">
        <f t="shared" si="30"/>
        <v>7.44</v>
      </c>
      <c r="E670">
        <f t="shared" si="31"/>
        <v>0</v>
      </c>
    </row>
    <row r="671" spans="1:5" x14ac:dyDescent="0.3">
      <c r="A671">
        <v>662</v>
      </c>
      <c r="B671">
        <v>-13.669546378385418</v>
      </c>
      <c r="C671">
        <f t="shared" si="32"/>
        <v>59.803355820411603</v>
      </c>
      <c r="D671">
        <f t="shared" si="30"/>
        <v>7.44</v>
      </c>
      <c r="E671">
        <f t="shared" si="31"/>
        <v>0</v>
      </c>
    </row>
    <row r="672" spans="1:5" x14ac:dyDescent="0.3">
      <c r="A672">
        <v>663</v>
      </c>
      <c r="B672">
        <v>-10.106520075694444</v>
      </c>
      <c r="C672">
        <f t="shared" si="32"/>
        <v>59.804751328112857</v>
      </c>
      <c r="D672">
        <f t="shared" si="30"/>
        <v>7.44</v>
      </c>
      <c r="E672">
        <f t="shared" si="31"/>
        <v>0</v>
      </c>
    </row>
    <row r="673" spans="1:5" x14ac:dyDescent="0.3">
      <c r="A673">
        <v>664</v>
      </c>
      <c r="B673">
        <v>-3.0954728683159716</v>
      </c>
      <c r="C673">
        <f t="shared" si="32"/>
        <v>59.805348666839492</v>
      </c>
      <c r="D673">
        <f t="shared" si="30"/>
        <v>3.0954728683159716</v>
      </c>
      <c r="E673">
        <f t="shared" si="31"/>
        <v>0</v>
      </c>
    </row>
    <row r="674" spans="1:5" x14ac:dyDescent="0.3">
      <c r="A674">
        <v>665</v>
      </c>
      <c r="B674">
        <v>-0.81006000000000156</v>
      </c>
      <c r="C674">
        <f t="shared" si="32"/>
        <v>59.805348666839492</v>
      </c>
      <c r="D674">
        <f t="shared" si="30"/>
        <v>0.81006000000000156</v>
      </c>
      <c r="E674">
        <f t="shared" si="31"/>
        <v>0</v>
      </c>
    </row>
    <row r="675" spans="1:5" x14ac:dyDescent="0.3">
      <c r="A675">
        <v>666</v>
      </c>
      <c r="B675">
        <v>2.2937030473036724</v>
      </c>
      <c r="C675">
        <f t="shared" si="32"/>
        <v>59.805348666839492</v>
      </c>
      <c r="D675">
        <f t="shared" si="30"/>
        <v>0.68811091419110171</v>
      </c>
      <c r="E675">
        <f t="shared" si="31"/>
        <v>2.5</v>
      </c>
    </row>
    <row r="676" spans="1:5" x14ac:dyDescent="0.3">
      <c r="A676">
        <v>667</v>
      </c>
      <c r="B676">
        <v>4.9346846707818912</v>
      </c>
      <c r="C676">
        <f t="shared" si="32"/>
        <v>59.805240733604393</v>
      </c>
      <c r="D676">
        <f t="shared" si="30"/>
        <v>1.4804054012345673</v>
      </c>
      <c r="E676">
        <f t="shared" si="31"/>
        <v>3.4542792695473237</v>
      </c>
    </row>
    <row r="677" spans="1:5" x14ac:dyDescent="0.3">
      <c r="A677">
        <v>668</v>
      </c>
      <c r="B677">
        <v>18.009860103737996</v>
      </c>
      <c r="C677">
        <f t="shared" si="32"/>
        <v>59.804577469535744</v>
      </c>
      <c r="D677">
        <f t="shared" si="30"/>
        <v>5.4029580311213987</v>
      </c>
      <c r="E677">
        <f t="shared" si="31"/>
        <v>12.606902072616597</v>
      </c>
    </row>
    <row r="678" spans="1:5" x14ac:dyDescent="0.3">
      <c r="A678">
        <v>669</v>
      </c>
      <c r="B678">
        <v>18.773199341563778</v>
      </c>
      <c r="C678">
        <f t="shared" si="32"/>
        <v>59.802156789414269</v>
      </c>
      <c r="D678">
        <f t="shared" si="30"/>
        <v>5.6319598024691331</v>
      </c>
      <c r="E678">
        <f t="shared" si="31"/>
        <v>13.141239539094645</v>
      </c>
    </row>
    <row r="679" spans="1:5" x14ac:dyDescent="0.3">
      <c r="A679">
        <v>670</v>
      </c>
      <c r="B679">
        <v>25.533160493827172</v>
      </c>
      <c r="C679">
        <f t="shared" si="32"/>
        <v>59.799633509932875</v>
      </c>
      <c r="D679">
        <f t="shared" si="30"/>
        <v>7.6599481481481515</v>
      </c>
      <c r="E679">
        <f t="shared" si="31"/>
        <v>17.873212345679022</v>
      </c>
    </row>
    <row r="680" spans="1:5" x14ac:dyDescent="0.3">
      <c r="A680">
        <v>671</v>
      </c>
      <c r="B680">
        <v>24.815165980795619</v>
      </c>
      <c r="C680">
        <f t="shared" si="32"/>
        <v>59.796201633522415</v>
      </c>
      <c r="D680">
        <f t="shared" si="30"/>
        <v>7.4445497942386858</v>
      </c>
      <c r="E680">
        <f t="shared" si="31"/>
        <v>17.370616186556934</v>
      </c>
    </row>
    <row r="681" spans="1:5" x14ac:dyDescent="0.3">
      <c r="A681">
        <v>672</v>
      </c>
      <c r="B681">
        <v>14.727316700960216</v>
      </c>
      <c r="C681">
        <f t="shared" si="32"/>
        <v>59.792866261750802</v>
      </c>
      <c r="D681">
        <f t="shared" si="30"/>
        <v>4.4181950102880645</v>
      </c>
      <c r="E681">
        <f t="shared" si="31"/>
        <v>10.309121690672152</v>
      </c>
    </row>
    <row r="682" spans="1:5" x14ac:dyDescent="0.3">
      <c r="A682">
        <v>673</v>
      </c>
      <c r="B682">
        <v>15.621012345679006</v>
      </c>
      <c r="C682">
        <f t="shared" si="32"/>
        <v>59.790886783699605</v>
      </c>
      <c r="D682">
        <f t="shared" si="30"/>
        <v>4.6863037037037012</v>
      </c>
      <c r="E682">
        <f t="shared" si="31"/>
        <v>10.934708641975305</v>
      </c>
    </row>
    <row r="683" spans="1:5" x14ac:dyDescent="0.3">
      <c r="A683">
        <v>674</v>
      </c>
      <c r="B683">
        <v>16.522763545953353</v>
      </c>
      <c r="C683">
        <f t="shared" si="32"/>
        <v>59.788787185266045</v>
      </c>
      <c r="D683">
        <f t="shared" si="30"/>
        <v>4.9568290637860057</v>
      </c>
      <c r="E683">
        <f t="shared" si="31"/>
        <v>11.565934482167346</v>
      </c>
    </row>
    <row r="684" spans="1:5" x14ac:dyDescent="0.3">
      <c r="A684">
        <v>675</v>
      </c>
      <c r="B684">
        <v>17.433017832647455</v>
      </c>
      <c r="C684">
        <f t="shared" si="32"/>
        <v>59.786566383714174</v>
      </c>
      <c r="D684">
        <f t="shared" si="30"/>
        <v>5.2299053497942358</v>
      </c>
      <c r="E684">
        <f t="shared" si="31"/>
        <v>12.203112482853218</v>
      </c>
    </row>
    <row r="685" spans="1:5" x14ac:dyDescent="0.3">
      <c r="A685">
        <v>676</v>
      </c>
      <c r="B685">
        <v>5.8230605140817584</v>
      </c>
      <c r="C685">
        <f t="shared" si="32"/>
        <v>59.784223236156024</v>
      </c>
      <c r="D685">
        <f t="shared" si="30"/>
        <v>1.7469181542245276</v>
      </c>
      <c r="E685">
        <f t="shared" si="31"/>
        <v>4.0761423598572311</v>
      </c>
    </row>
    <row r="686" spans="1:5" x14ac:dyDescent="0.3">
      <c r="A686">
        <v>677</v>
      </c>
      <c r="B686">
        <v>5.1619624565972622</v>
      </c>
      <c r="C686">
        <f t="shared" si="32"/>
        <v>59.783440566732082</v>
      </c>
      <c r="D686">
        <f t="shared" si="30"/>
        <v>1.5485887369791786</v>
      </c>
      <c r="E686">
        <f t="shared" si="31"/>
        <v>3.6133737196180835</v>
      </c>
    </row>
    <row r="687" spans="1:5" x14ac:dyDescent="0.3">
      <c r="A687">
        <v>678</v>
      </c>
      <c r="B687">
        <v>-5.1437921354166551</v>
      </c>
      <c r="C687">
        <f t="shared" si="32"/>
        <v>59.782746754573935</v>
      </c>
      <c r="D687">
        <f t="shared" si="30"/>
        <v>5.1437921354166551</v>
      </c>
      <c r="E687">
        <f t="shared" si="31"/>
        <v>0</v>
      </c>
    </row>
    <row r="688" spans="1:5" x14ac:dyDescent="0.3">
      <c r="A688">
        <v>679</v>
      </c>
      <c r="B688">
        <v>-13.671804464322907</v>
      </c>
      <c r="C688">
        <f t="shared" si="32"/>
        <v>59.782746754573935</v>
      </c>
      <c r="D688">
        <f t="shared" si="30"/>
        <v>7.44</v>
      </c>
      <c r="E688">
        <f t="shared" si="31"/>
        <v>0</v>
      </c>
    </row>
    <row r="689" spans="1:5" x14ac:dyDescent="0.3">
      <c r="A689">
        <v>680</v>
      </c>
      <c r="B689">
        <v>-14.855052560416677</v>
      </c>
      <c r="C689">
        <f t="shared" si="32"/>
        <v>59.784142768118812</v>
      </c>
      <c r="D689">
        <f t="shared" si="30"/>
        <v>7.44</v>
      </c>
      <c r="E689">
        <f t="shared" si="31"/>
        <v>0</v>
      </c>
    </row>
    <row r="690" spans="1:5" x14ac:dyDescent="0.3">
      <c r="A690">
        <v>681</v>
      </c>
      <c r="B690">
        <v>-15.677995772829872</v>
      </c>
      <c r="C690">
        <f t="shared" si="32"/>
        <v>59.785803846201347</v>
      </c>
      <c r="D690">
        <f t="shared" si="30"/>
        <v>7.44</v>
      </c>
      <c r="E690">
        <f t="shared" si="31"/>
        <v>0</v>
      </c>
    </row>
    <row r="691" spans="1:5" x14ac:dyDescent="0.3">
      <c r="A691">
        <v>682</v>
      </c>
      <c r="B691">
        <v>-11.907732383333334</v>
      </c>
      <c r="C691">
        <f t="shared" si="32"/>
        <v>59.787649275361929</v>
      </c>
      <c r="D691">
        <f t="shared" si="30"/>
        <v>7.44</v>
      </c>
      <c r="E691">
        <f t="shared" si="31"/>
        <v>0</v>
      </c>
    </row>
    <row r="692" spans="1:5" x14ac:dyDescent="0.3">
      <c r="A692">
        <v>683</v>
      </c>
      <c r="B692">
        <v>-3.3874691113715203</v>
      </c>
      <c r="C692">
        <f t="shared" si="32"/>
        <v>59.788650111469309</v>
      </c>
      <c r="D692">
        <f t="shared" si="30"/>
        <v>3.3874691113715203</v>
      </c>
      <c r="E692">
        <f t="shared" si="31"/>
        <v>0</v>
      </c>
    </row>
    <row r="693" spans="1:5" x14ac:dyDescent="0.3">
      <c r="A693">
        <v>684</v>
      </c>
      <c r="B693">
        <v>-4.3245787705729288</v>
      </c>
      <c r="C693">
        <f t="shared" si="32"/>
        <v>59.788650111469309</v>
      </c>
      <c r="D693">
        <f t="shared" si="30"/>
        <v>4.3245787705729288</v>
      </c>
      <c r="E693">
        <f t="shared" si="31"/>
        <v>0</v>
      </c>
    </row>
    <row r="694" spans="1:5" x14ac:dyDescent="0.3">
      <c r="A694">
        <v>685</v>
      </c>
      <c r="B694">
        <v>1.712454192708333</v>
      </c>
      <c r="C694">
        <f t="shared" si="32"/>
        <v>59.788650111469309</v>
      </c>
      <c r="D694">
        <f t="shared" si="30"/>
        <v>0.51373625781249987</v>
      </c>
      <c r="E694">
        <f t="shared" si="31"/>
        <v>2.5</v>
      </c>
    </row>
    <row r="695" spans="1:5" x14ac:dyDescent="0.3">
      <c r="A695">
        <v>686</v>
      </c>
      <c r="B695">
        <v>10.672172888696004</v>
      </c>
      <c r="C695">
        <f t="shared" si="32"/>
        <v>59.788711448733977</v>
      </c>
      <c r="D695">
        <f t="shared" si="30"/>
        <v>3.2016518666088012</v>
      </c>
      <c r="E695">
        <f t="shared" si="31"/>
        <v>7.4705210220872029</v>
      </c>
    </row>
    <row r="696" spans="1:5" x14ac:dyDescent="0.3">
      <c r="A696">
        <v>687</v>
      </c>
      <c r="B696">
        <v>12.77999411790551</v>
      </c>
      <c r="C696">
        <f t="shared" si="32"/>
        <v>59.787277016894095</v>
      </c>
      <c r="D696">
        <f t="shared" si="30"/>
        <v>3.8339982353716526</v>
      </c>
      <c r="E696">
        <f t="shared" si="31"/>
        <v>8.9459958825338575</v>
      </c>
    </row>
    <row r="697" spans="1:5" x14ac:dyDescent="0.3">
      <c r="A697">
        <v>688</v>
      </c>
      <c r="B697">
        <v>11.180998063807436</v>
      </c>
      <c r="C697">
        <f t="shared" si="32"/>
        <v>59.785559275749222</v>
      </c>
      <c r="D697">
        <f t="shared" si="30"/>
        <v>3.3542994191422308</v>
      </c>
      <c r="E697">
        <f t="shared" si="31"/>
        <v>7.8266986446652052</v>
      </c>
    </row>
    <row r="698" spans="1:5" x14ac:dyDescent="0.3">
      <c r="A698">
        <v>689</v>
      </c>
      <c r="B698">
        <v>14.698857318244174</v>
      </c>
      <c r="C698">
        <f t="shared" si="32"/>
        <v>59.784056453428818</v>
      </c>
      <c r="D698">
        <f t="shared" si="30"/>
        <v>4.409657195473252</v>
      </c>
      <c r="E698">
        <f t="shared" si="31"/>
        <v>10.289200122770922</v>
      </c>
    </row>
    <row r="699" spans="1:5" x14ac:dyDescent="0.3">
      <c r="A699">
        <v>690</v>
      </c>
      <c r="B699">
        <v>12.574154810635285</v>
      </c>
      <c r="C699">
        <f t="shared" si="32"/>
        <v>59.782080800563463</v>
      </c>
      <c r="D699">
        <f t="shared" si="30"/>
        <v>3.7722464431905856</v>
      </c>
      <c r="E699">
        <f t="shared" si="31"/>
        <v>8.8019083674446996</v>
      </c>
    </row>
    <row r="700" spans="1:5" x14ac:dyDescent="0.3">
      <c r="A700">
        <v>691</v>
      </c>
      <c r="B700">
        <v>5.9392661911651103</v>
      </c>
      <c r="C700">
        <f t="shared" si="32"/>
        <v>59.780390725992135</v>
      </c>
      <c r="D700">
        <f t="shared" si="30"/>
        <v>1.7817798573495331</v>
      </c>
      <c r="E700">
        <f t="shared" si="31"/>
        <v>4.1574863338155774</v>
      </c>
    </row>
    <row r="701" spans="1:5" x14ac:dyDescent="0.3">
      <c r="A701">
        <v>692</v>
      </c>
      <c r="B701">
        <v>3.8460870988726303</v>
      </c>
      <c r="C701">
        <f t="shared" si="32"/>
        <v>59.779592437525579</v>
      </c>
      <c r="D701">
        <f t="shared" si="30"/>
        <v>1.1538261296617891</v>
      </c>
      <c r="E701">
        <f t="shared" si="31"/>
        <v>2.6922609692108415</v>
      </c>
    </row>
    <row r="702" spans="1:5" x14ac:dyDescent="0.3">
      <c r="A702">
        <v>693</v>
      </c>
      <c r="B702">
        <v>6.6645441640946537</v>
      </c>
      <c r="C702">
        <f t="shared" si="32"/>
        <v>59.779075490334876</v>
      </c>
      <c r="D702">
        <f t="shared" si="30"/>
        <v>1.9993632492283959</v>
      </c>
      <c r="E702">
        <f t="shared" si="31"/>
        <v>4.6651809148662577</v>
      </c>
    </row>
    <row r="703" spans="1:5" x14ac:dyDescent="0.3">
      <c r="A703">
        <v>694</v>
      </c>
      <c r="B703">
        <v>7.9828268605324073</v>
      </c>
      <c r="C703">
        <f t="shared" si="32"/>
        <v>59.778179718269811</v>
      </c>
      <c r="D703">
        <f t="shared" si="30"/>
        <v>2.394848058159722</v>
      </c>
      <c r="E703">
        <f t="shared" si="31"/>
        <v>5.5879788023726853</v>
      </c>
    </row>
    <row r="704" spans="1:5" x14ac:dyDescent="0.3">
      <c r="A704">
        <v>695</v>
      </c>
      <c r="B704">
        <v>5.8328991015089251</v>
      </c>
      <c r="C704">
        <f t="shared" si="32"/>
        <v>59.777106757670282</v>
      </c>
      <c r="D704">
        <f t="shared" si="30"/>
        <v>1.7498697304526776</v>
      </c>
      <c r="E704">
        <f t="shared" si="31"/>
        <v>4.0830293710562477</v>
      </c>
    </row>
    <row r="705" spans="1:5" x14ac:dyDescent="0.3">
      <c r="A705">
        <v>696</v>
      </c>
      <c r="B705">
        <v>-1.1822005166666825</v>
      </c>
      <c r="C705">
        <f t="shared" si="32"/>
        <v>59.776322765855568</v>
      </c>
      <c r="D705">
        <f t="shared" si="30"/>
        <v>1.1822005166666825</v>
      </c>
      <c r="E705">
        <f t="shared" si="31"/>
        <v>0</v>
      </c>
    </row>
    <row r="706" spans="1:5" x14ac:dyDescent="0.3">
      <c r="A706">
        <v>697</v>
      </c>
      <c r="B706">
        <v>-14.014442813454869</v>
      </c>
      <c r="C706">
        <f t="shared" si="32"/>
        <v>59.776322765855568</v>
      </c>
      <c r="D706">
        <f t="shared" si="30"/>
        <v>7.44</v>
      </c>
      <c r="E706">
        <f t="shared" si="31"/>
        <v>0</v>
      </c>
    </row>
    <row r="707" spans="1:5" x14ac:dyDescent="0.3">
      <c r="A707">
        <v>698</v>
      </c>
      <c r="B707">
        <v>-7.0399907062499913</v>
      </c>
      <c r="C707">
        <f t="shared" si="32"/>
        <v>59.777795535303028</v>
      </c>
      <c r="D707">
        <f t="shared" si="30"/>
        <v>7.0399907062499913</v>
      </c>
      <c r="E707">
        <f t="shared" si="31"/>
        <v>0</v>
      </c>
    </row>
    <row r="708" spans="1:5" x14ac:dyDescent="0.3">
      <c r="A708">
        <v>699</v>
      </c>
      <c r="B708">
        <v>-6.9330634846354169</v>
      </c>
      <c r="C708">
        <f t="shared" si="32"/>
        <v>59.777795535303028</v>
      </c>
      <c r="D708">
        <f t="shared" si="30"/>
        <v>6.9330634846354169</v>
      </c>
      <c r="E708">
        <f t="shared" si="31"/>
        <v>0</v>
      </c>
    </row>
    <row r="709" spans="1:5" x14ac:dyDescent="0.3">
      <c r="A709">
        <v>700</v>
      </c>
      <c r="B709">
        <v>-2.2948529423611159</v>
      </c>
      <c r="C709">
        <f t="shared" si="32"/>
        <v>59.777795535303028</v>
      </c>
      <c r="D709">
        <f t="shared" si="30"/>
        <v>2.2948529423611159</v>
      </c>
      <c r="E709">
        <f t="shared" si="31"/>
        <v>0</v>
      </c>
    </row>
    <row r="710" spans="1:5" x14ac:dyDescent="0.3">
      <c r="A710">
        <v>701</v>
      </c>
      <c r="B710">
        <v>-0.16553711666666993</v>
      </c>
      <c r="C710">
        <f t="shared" si="32"/>
        <v>59.777795535303028</v>
      </c>
      <c r="D710">
        <f t="shared" si="30"/>
        <v>0.16553711666666993</v>
      </c>
      <c r="E710">
        <f t="shared" si="31"/>
        <v>0</v>
      </c>
    </row>
    <row r="711" spans="1:5" x14ac:dyDescent="0.3">
      <c r="A711">
        <v>702</v>
      </c>
      <c r="B711">
        <v>1.1619308770576156</v>
      </c>
      <c r="C711">
        <f t="shared" si="32"/>
        <v>59.777795535303028</v>
      </c>
      <c r="D711">
        <f t="shared" si="30"/>
        <v>0.34857926311728465</v>
      </c>
      <c r="E711">
        <f t="shared" si="31"/>
        <v>2.5</v>
      </c>
    </row>
    <row r="712" spans="1:5" x14ac:dyDescent="0.3">
      <c r="A712">
        <v>703</v>
      </c>
      <c r="B712">
        <v>1.8820954861111108</v>
      </c>
      <c r="C712">
        <f t="shared" si="32"/>
        <v>59.778017195217863</v>
      </c>
      <c r="D712">
        <f t="shared" si="30"/>
        <v>0.56462864583333316</v>
      </c>
      <c r="E712">
        <f t="shared" si="31"/>
        <v>2.5</v>
      </c>
    </row>
    <row r="713" spans="1:5" x14ac:dyDescent="0.3">
      <c r="A713">
        <v>704</v>
      </c>
      <c r="B713">
        <v>1.5155363279106664</v>
      </c>
      <c r="C713">
        <f t="shared" si="32"/>
        <v>59.778029129776115</v>
      </c>
      <c r="D713">
        <f t="shared" si="30"/>
        <v>0.4546608983731999</v>
      </c>
      <c r="E713">
        <f t="shared" si="31"/>
        <v>2.5</v>
      </c>
    </row>
    <row r="714" spans="1:5" x14ac:dyDescent="0.3">
      <c r="A714">
        <v>705</v>
      </c>
      <c r="B714">
        <v>-1.2485313651909711</v>
      </c>
      <c r="C714">
        <f t="shared" si="32"/>
        <v>59.778147813193165</v>
      </c>
      <c r="D714">
        <f t="shared" ref="D714:D777" si="33">IF(B714&gt;0,IF(C714&lt;55,MIN(0.05*B714,12.4),MIN(0.3*B714,12.4)),IF(B714&lt;0,IF(C714&lt;55,MIN(ABS(B714),12.4),MIN(ABS(B714),7.44)),0))</f>
        <v>1.2485313651909711</v>
      </c>
      <c r="E714">
        <f t="shared" ref="E714:E777" si="34">IF(B714&gt;0,MAX(B714-D714,2.5),0)</f>
        <v>0</v>
      </c>
    </row>
    <row r="715" spans="1:5" x14ac:dyDescent="0.3">
      <c r="A715">
        <v>706</v>
      </c>
      <c r="B715">
        <v>-3.5858808808159774</v>
      </c>
      <c r="C715">
        <f t="shared" ref="C715:C778" si="35">MIN(65, MAX(50,C714-(D714*(1/3600)/1.24) + (E714-B714)*(1/3600)/1.24))</f>
        <v>59.778147813193165</v>
      </c>
      <c r="D715">
        <f t="shared" si="33"/>
        <v>3.5858808808159774</v>
      </c>
      <c r="E715">
        <f t="shared" si="34"/>
        <v>0</v>
      </c>
    </row>
    <row r="716" spans="1:5" x14ac:dyDescent="0.3">
      <c r="A716">
        <v>707</v>
      </c>
      <c r="B716">
        <v>-4.6611341860242996</v>
      </c>
      <c r="C716">
        <f t="shared" si="35"/>
        <v>59.778147813193165</v>
      </c>
      <c r="D716">
        <f t="shared" si="33"/>
        <v>4.6611341860242996</v>
      </c>
      <c r="E716">
        <f t="shared" si="34"/>
        <v>0</v>
      </c>
    </row>
    <row r="717" spans="1:5" x14ac:dyDescent="0.3">
      <c r="A717">
        <v>708</v>
      </c>
      <c r="B717">
        <v>-3.0177016888888883</v>
      </c>
      <c r="C717">
        <f t="shared" si="35"/>
        <v>59.778147813193165</v>
      </c>
      <c r="D717">
        <f t="shared" si="33"/>
        <v>3.0177016888888883</v>
      </c>
      <c r="E717">
        <f t="shared" si="34"/>
        <v>0</v>
      </c>
    </row>
    <row r="718" spans="1:5" x14ac:dyDescent="0.3">
      <c r="A718">
        <v>709</v>
      </c>
      <c r="B718">
        <v>-0.31006000000000328</v>
      </c>
      <c r="C718">
        <f t="shared" si="35"/>
        <v>59.778147813193165</v>
      </c>
      <c r="D718">
        <f t="shared" si="33"/>
        <v>0.31006000000000328</v>
      </c>
      <c r="E718">
        <f t="shared" si="34"/>
        <v>0</v>
      </c>
    </row>
    <row r="719" spans="1:5" x14ac:dyDescent="0.3">
      <c r="A719">
        <v>710</v>
      </c>
      <c r="B719">
        <v>3.9900599382716058</v>
      </c>
      <c r="C719">
        <f t="shared" si="35"/>
        <v>59.778147813193165</v>
      </c>
      <c r="D719">
        <f t="shared" si="33"/>
        <v>1.1970179814814816</v>
      </c>
      <c r="E719">
        <f t="shared" si="34"/>
        <v>2.7930419567901241</v>
      </c>
    </row>
    <row r="720" spans="1:5" x14ac:dyDescent="0.3">
      <c r="A720">
        <v>711</v>
      </c>
      <c r="B720">
        <v>13.005963284143521</v>
      </c>
      <c r="C720">
        <f t="shared" si="35"/>
        <v>59.77761151481436</v>
      </c>
      <c r="D720">
        <f t="shared" si="33"/>
        <v>3.9017889852430558</v>
      </c>
      <c r="E720">
        <f t="shared" si="34"/>
        <v>9.1041742989004639</v>
      </c>
    </row>
    <row r="721" spans="1:5" x14ac:dyDescent="0.3">
      <c r="A721">
        <v>712</v>
      </c>
      <c r="B721">
        <v>16.362178051804708</v>
      </c>
      <c r="C721">
        <f t="shared" si="35"/>
        <v>59.775863401469714</v>
      </c>
      <c r="D721">
        <f t="shared" si="33"/>
        <v>4.9086534155414121</v>
      </c>
      <c r="E721">
        <f t="shared" si="34"/>
        <v>11.453524636263296</v>
      </c>
    </row>
    <row r="722" spans="1:5" x14ac:dyDescent="0.3">
      <c r="A722">
        <v>713</v>
      </c>
      <c r="B722">
        <v>4.5646534319272876</v>
      </c>
      <c r="C722">
        <f t="shared" si="35"/>
        <v>59.773664183989631</v>
      </c>
      <c r="D722">
        <f t="shared" si="33"/>
        <v>1.3693960295781862</v>
      </c>
      <c r="E722">
        <f t="shared" si="34"/>
        <v>3.1952574023491014</v>
      </c>
    </row>
    <row r="723" spans="1:5" x14ac:dyDescent="0.3">
      <c r="A723">
        <v>714</v>
      </c>
      <c r="B723">
        <v>-0.16553711666666993</v>
      </c>
      <c r="C723">
        <f t="shared" si="35"/>
        <v>59.773050655302548</v>
      </c>
      <c r="D723">
        <f t="shared" si="33"/>
        <v>0.16553711666666993</v>
      </c>
      <c r="E723">
        <f t="shared" si="34"/>
        <v>0</v>
      </c>
    </row>
    <row r="724" spans="1:5" x14ac:dyDescent="0.3">
      <c r="A724">
        <v>715</v>
      </c>
      <c r="B724">
        <v>-5.5128109570312498</v>
      </c>
      <c r="C724">
        <f t="shared" si="35"/>
        <v>59.773050655302548</v>
      </c>
      <c r="D724">
        <f t="shared" si="33"/>
        <v>5.5128109570312498</v>
      </c>
      <c r="E724">
        <f t="shared" si="34"/>
        <v>0</v>
      </c>
    </row>
    <row r="725" spans="1:5" x14ac:dyDescent="0.3">
      <c r="A725">
        <v>716</v>
      </c>
      <c r="B725">
        <v>-7.7428759537326348</v>
      </c>
      <c r="C725">
        <f t="shared" si="35"/>
        <v>59.773050655302548</v>
      </c>
      <c r="D725">
        <f t="shared" si="33"/>
        <v>7.44</v>
      </c>
      <c r="E725">
        <f t="shared" si="34"/>
        <v>0</v>
      </c>
    </row>
    <row r="726" spans="1:5" x14ac:dyDescent="0.3">
      <c r="A726">
        <v>717</v>
      </c>
      <c r="B726">
        <v>-2.1433933333333353</v>
      </c>
      <c r="C726">
        <f t="shared" si="35"/>
        <v>59.773118503858491</v>
      </c>
      <c r="D726">
        <f t="shared" si="33"/>
        <v>2.1433933333333353</v>
      </c>
      <c r="E726">
        <f t="shared" si="34"/>
        <v>0</v>
      </c>
    </row>
    <row r="727" spans="1:5" x14ac:dyDescent="0.3">
      <c r="A727">
        <v>718</v>
      </c>
      <c r="B727">
        <v>1.1851111111111108</v>
      </c>
      <c r="C727">
        <f t="shared" si="35"/>
        <v>59.773118503858491</v>
      </c>
      <c r="D727">
        <f t="shared" si="33"/>
        <v>0.3555333333333332</v>
      </c>
      <c r="E727">
        <f t="shared" si="34"/>
        <v>2.5</v>
      </c>
    </row>
    <row r="728" spans="1:5" x14ac:dyDescent="0.3">
      <c r="A728">
        <v>719</v>
      </c>
      <c r="B728">
        <v>3.4882036822702362</v>
      </c>
      <c r="C728">
        <f t="shared" si="35"/>
        <v>59.773333413257134</v>
      </c>
      <c r="D728">
        <f t="shared" si="33"/>
        <v>1.0464611046810708</v>
      </c>
      <c r="E728">
        <f t="shared" si="34"/>
        <v>2.5</v>
      </c>
    </row>
    <row r="729" spans="1:5" x14ac:dyDescent="0.3">
      <c r="A729">
        <v>720</v>
      </c>
      <c r="B729">
        <v>9.7161975308641999</v>
      </c>
      <c r="C729">
        <f t="shared" si="35"/>
        <v>59.772877619174032</v>
      </c>
      <c r="D729">
        <f t="shared" si="33"/>
        <v>2.9148592592592597</v>
      </c>
      <c r="E729">
        <f t="shared" si="34"/>
        <v>6.8013382716049406</v>
      </c>
    </row>
    <row r="730" spans="1:5" x14ac:dyDescent="0.3">
      <c r="A730">
        <v>721</v>
      </c>
      <c r="B730">
        <v>9.6110701490697785</v>
      </c>
      <c r="C730">
        <f t="shared" si="35"/>
        <v>59.771571678645692</v>
      </c>
      <c r="D730">
        <f t="shared" si="33"/>
        <v>2.8833210447209336</v>
      </c>
      <c r="E730">
        <f t="shared" si="34"/>
        <v>6.7277491043488453</v>
      </c>
    </row>
    <row r="731" spans="1:5" x14ac:dyDescent="0.3">
      <c r="A731">
        <v>722</v>
      </c>
      <c r="B731">
        <v>9.2670947608024772</v>
      </c>
      <c r="C731">
        <f t="shared" si="35"/>
        <v>59.770279868141792</v>
      </c>
      <c r="D731">
        <f t="shared" si="33"/>
        <v>2.7801284282407432</v>
      </c>
      <c r="E731">
        <f t="shared" si="34"/>
        <v>6.4869663325617335</v>
      </c>
    </row>
    <row r="732" spans="1:5" x14ac:dyDescent="0.3">
      <c r="A732">
        <v>723</v>
      </c>
      <c r="B732">
        <v>9.3366564187885803</v>
      </c>
      <c r="C732">
        <f t="shared" si="35"/>
        <v>59.769034290888989</v>
      </c>
      <c r="D732">
        <f t="shared" si="33"/>
        <v>2.8009969256365741</v>
      </c>
      <c r="E732">
        <f t="shared" si="34"/>
        <v>6.5356594931520062</v>
      </c>
    </row>
    <row r="733" spans="1:5" x14ac:dyDescent="0.3">
      <c r="A733">
        <v>724</v>
      </c>
      <c r="B733">
        <v>8.3063950617283844</v>
      </c>
      <c r="C733">
        <f t="shared" si="35"/>
        <v>59.767779363950986</v>
      </c>
      <c r="D733">
        <f t="shared" si="33"/>
        <v>2.4919185185185153</v>
      </c>
      <c r="E733">
        <f t="shared" si="34"/>
        <v>5.8144765432098691</v>
      </c>
    </row>
    <row r="734" spans="1:5" x14ac:dyDescent="0.3">
      <c r="A734">
        <v>725</v>
      </c>
      <c r="B734">
        <v>14.219917951817573</v>
      </c>
      <c r="C734">
        <f t="shared" si="35"/>
        <v>59.766662913001831</v>
      </c>
      <c r="D734">
        <f t="shared" si="33"/>
        <v>4.2659753855452713</v>
      </c>
      <c r="E734">
        <f t="shared" si="34"/>
        <v>9.9539425662723016</v>
      </c>
    </row>
    <row r="735" spans="1:5" x14ac:dyDescent="0.3">
      <c r="A735">
        <v>726</v>
      </c>
      <c r="B735">
        <v>19.583487522826633</v>
      </c>
      <c r="C735">
        <f t="shared" si="35"/>
        <v>59.764751633707228</v>
      </c>
      <c r="D735">
        <f t="shared" si="33"/>
        <v>5.8750462568479902</v>
      </c>
      <c r="E735">
        <f t="shared" si="34"/>
        <v>13.708441265978642</v>
      </c>
    </row>
    <row r="736" spans="1:5" x14ac:dyDescent="0.3">
      <c r="A736">
        <v>727</v>
      </c>
      <c r="B736">
        <v>32.388383683127557</v>
      </c>
      <c r="C736">
        <f t="shared" si="35"/>
        <v>59.762119444524053</v>
      </c>
      <c r="D736">
        <f t="shared" si="33"/>
        <v>9.7165151049382672</v>
      </c>
      <c r="E736">
        <f t="shared" si="34"/>
        <v>22.67186857818929</v>
      </c>
    </row>
    <row r="737" spans="1:5" x14ac:dyDescent="0.3">
      <c r="A737">
        <v>728</v>
      </c>
      <c r="B737">
        <v>22.913694652777746</v>
      </c>
      <c r="C737">
        <f t="shared" si="35"/>
        <v>59.757766167147288</v>
      </c>
      <c r="D737">
        <f t="shared" si="33"/>
        <v>6.874108395833324</v>
      </c>
      <c r="E737">
        <f t="shared" si="34"/>
        <v>16.039586256944421</v>
      </c>
    </row>
    <row r="738" spans="1:5" x14ac:dyDescent="0.3">
      <c r="A738">
        <v>729</v>
      </c>
      <c r="B738">
        <v>20.281729807098841</v>
      </c>
      <c r="C738">
        <f t="shared" si="35"/>
        <v>59.754686369478911</v>
      </c>
      <c r="D738">
        <f t="shared" si="33"/>
        <v>6.0845189421296526</v>
      </c>
      <c r="E738">
        <f t="shared" si="34"/>
        <v>14.19721086496919</v>
      </c>
    </row>
    <row r="739" spans="1:5" x14ac:dyDescent="0.3">
      <c r="A739">
        <v>730</v>
      </c>
      <c r="B739">
        <v>13.887808834019166</v>
      </c>
      <c r="C739">
        <f t="shared" si="35"/>
        <v>59.751960330526337</v>
      </c>
      <c r="D739">
        <f t="shared" si="33"/>
        <v>4.1663426502057499</v>
      </c>
      <c r="E739">
        <f t="shared" si="34"/>
        <v>9.7214661838134155</v>
      </c>
    </row>
    <row r="740" spans="1:5" x14ac:dyDescent="0.3">
      <c r="A740">
        <v>731</v>
      </c>
      <c r="B740">
        <v>6.0923941714891656</v>
      </c>
      <c r="C740">
        <f t="shared" si="35"/>
        <v>59.750093689554028</v>
      </c>
      <c r="D740">
        <f t="shared" si="33"/>
        <v>1.8277182514467496</v>
      </c>
      <c r="E740">
        <f t="shared" si="34"/>
        <v>4.264675920042416</v>
      </c>
    </row>
    <row r="741" spans="1:5" x14ac:dyDescent="0.3">
      <c r="A741">
        <v>732</v>
      </c>
      <c r="B741">
        <v>4.6690951646090726</v>
      </c>
      <c r="C741">
        <f t="shared" si="35"/>
        <v>59.749274819369681</v>
      </c>
      <c r="D741">
        <f t="shared" si="33"/>
        <v>1.4007285493827217</v>
      </c>
      <c r="E741">
        <f t="shared" si="34"/>
        <v>3.2683666152263511</v>
      </c>
    </row>
    <row r="742" spans="1:5" x14ac:dyDescent="0.3">
      <c r="A742">
        <v>733</v>
      </c>
      <c r="B742">
        <v>5.419961382887557</v>
      </c>
      <c r="C742">
        <f t="shared" si="35"/>
        <v>59.748647252815296</v>
      </c>
      <c r="D742">
        <f t="shared" si="33"/>
        <v>1.6259884148662671</v>
      </c>
      <c r="E742">
        <f t="shared" si="34"/>
        <v>3.7939729680212899</v>
      </c>
    </row>
    <row r="743" spans="1:5" x14ac:dyDescent="0.3">
      <c r="A743">
        <v>734</v>
      </c>
      <c r="B743">
        <v>5.4507574211247753</v>
      </c>
      <c r="C743">
        <f t="shared" si="35"/>
        <v>59.74791876338211</v>
      </c>
      <c r="D743">
        <f t="shared" si="33"/>
        <v>1.6352272263374326</v>
      </c>
      <c r="E743">
        <f t="shared" si="34"/>
        <v>3.8155301947873426</v>
      </c>
    </row>
    <row r="744" spans="1:5" x14ac:dyDescent="0.3">
      <c r="A744">
        <v>735</v>
      </c>
      <c r="B744">
        <v>6.2292968643904949</v>
      </c>
      <c r="C744">
        <f t="shared" si="35"/>
        <v>59.74718613469647</v>
      </c>
      <c r="D744">
        <f t="shared" si="33"/>
        <v>1.8687890593171483</v>
      </c>
      <c r="E744">
        <f t="shared" si="34"/>
        <v>4.3605078050733468</v>
      </c>
    </row>
    <row r="745" spans="1:5" x14ac:dyDescent="0.3">
      <c r="A745">
        <v>736</v>
      </c>
      <c r="B745">
        <v>7.0373457708547571</v>
      </c>
      <c r="C745">
        <f t="shared" si="35"/>
        <v>59.746348863612546</v>
      </c>
      <c r="D745">
        <f t="shared" si="33"/>
        <v>2.1112037312564271</v>
      </c>
      <c r="E745">
        <f t="shared" si="34"/>
        <v>4.9261420395983304</v>
      </c>
    </row>
    <row r="746" spans="1:5" x14ac:dyDescent="0.3">
      <c r="A746">
        <v>737</v>
      </c>
      <c r="B746">
        <v>8.6505208002186045</v>
      </c>
      <c r="C746">
        <f t="shared" si="35"/>
        <v>59.745402983804631</v>
      </c>
      <c r="D746">
        <f t="shared" si="33"/>
        <v>2.5951562400655814</v>
      </c>
      <c r="E746">
        <f t="shared" si="34"/>
        <v>6.0553645601530235</v>
      </c>
    </row>
    <row r="747" spans="1:5" x14ac:dyDescent="0.3">
      <c r="A747">
        <v>738</v>
      </c>
      <c r="B747">
        <v>6.4550370370370036</v>
      </c>
      <c r="C747">
        <f t="shared" si="35"/>
        <v>59.744240279396003</v>
      </c>
      <c r="D747">
        <f t="shared" si="33"/>
        <v>1.9365111111111011</v>
      </c>
      <c r="E747">
        <f t="shared" si="34"/>
        <v>4.5185259259259025</v>
      </c>
    </row>
    <row r="748" spans="1:5" x14ac:dyDescent="0.3">
      <c r="A748">
        <v>739</v>
      </c>
      <c r="B748">
        <v>4.9602267197145267</v>
      </c>
      <c r="C748">
        <f t="shared" si="35"/>
        <v>59.743372666891027</v>
      </c>
      <c r="D748">
        <f t="shared" si="33"/>
        <v>1.488068015914358</v>
      </c>
      <c r="E748">
        <f t="shared" si="34"/>
        <v>3.4721587038001687</v>
      </c>
    </row>
    <row r="749" spans="1:5" x14ac:dyDescent="0.3">
      <c r="A749">
        <v>740</v>
      </c>
      <c r="B749">
        <v>13.675677749807067</v>
      </c>
      <c r="C749">
        <f t="shared" si="35"/>
        <v>59.742705969751277</v>
      </c>
      <c r="D749">
        <f t="shared" si="33"/>
        <v>4.1027033249421194</v>
      </c>
      <c r="E749">
        <f t="shared" si="34"/>
        <v>9.5729744248649471</v>
      </c>
    </row>
    <row r="750" spans="1:5" x14ac:dyDescent="0.3">
      <c r="A750">
        <v>741</v>
      </c>
      <c r="B750">
        <v>13.247691303155001</v>
      </c>
      <c r="C750">
        <f t="shared" si="35"/>
        <v>59.740867841021462</v>
      </c>
      <c r="D750">
        <f t="shared" si="33"/>
        <v>3.9743073909465001</v>
      </c>
      <c r="E750">
        <f t="shared" si="34"/>
        <v>9.2733839122085016</v>
      </c>
    </row>
    <row r="751" spans="1:5" x14ac:dyDescent="0.3">
      <c r="A751">
        <v>742</v>
      </c>
      <c r="B751">
        <v>11.075321700960247</v>
      </c>
      <c r="C751">
        <f t="shared" si="35"/>
        <v>59.73908723735169</v>
      </c>
      <c r="D751">
        <f t="shared" si="33"/>
        <v>3.3225965102880739</v>
      </c>
      <c r="E751">
        <f t="shared" si="34"/>
        <v>7.752725190672173</v>
      </c>
    </row>
    <row r="752" spans="1:5" x14ac:dyDescent="0.3">
      <c r="A752">
        <v>743</v>
      </c>
      <c r="B752">
        <v>5.4249499741726384</v>
      </c>
      <c r="C752">
        <f t="shared" si="35"/>
        <v>59.737598618843499</v>
      </c>
      <c r="D752">
        <f t="shared" si="33"/>
        <v>1.6274849922517916</v>
      </c>
      <c r="E752">
        <f t="shared" si="34"/>
        <v>3.7974649819208466</v>
      </c>
    </row>
    <row r="753" spans="1:5" x14ac:dyDescent="0.3">
      <c r="A753">
        <v>744</v>
      </c>
      <c r="B753">
        <v>5.4398996322016684</v>
      </c>
      <c r="C753">
        <f t="shared" si="35"/>
        <v>59.736869458900735</v>
      </c>
      <c r="D753">
        <f t="shared" si="33"/>
        <v>1.6319698896605004</v>
      </c>
      <c r="E753">
        <f t="shared" si="34"/>
        <v>3.8079297425411678</v>
      </c>
    </row>
    <row r="754" spans="1:5" x14ac:dyDescent="0.3">
      <c r="A754">
        <v>745</v>
      </c>
      <c r="B754">
        <v>4.6271424305555549</v>
      </c>
      <c r="C754">
        <f t="shared" si="35"/>
        <v>59.736138289595338</v>
      </c>
      <c r="D754">
        <f t="shared" si="33"/>
        <v>1.3881427291666664</v>
      </c>
      <c r="E754">
        <f t="shared" si="34"/>
        <v>3.2389997013888885</v>
      </c>
    </row>
    <row r="755" spans="1:5" x14ac:dyDescent="0.3">
      <c r="A755">
        <v>746</v>
      </c>
      <c r="B755">
        <v>5.4548758064343499</v>
      </c>
      <c r="C755">
        <f t="shared" si="35"/>
        <v>59.735516361849299</v>
      </c>
      <c r="D755">
        <f t="shared" si="33"/>
        <v>1.6364627419303048</v>
      </c>
      <c r="E755">
        <f t="shared" si="34"/>
        <v>3.8184130645040453</v>
      </c>
    </row>
    <row r="756" spans="1:5" x14ac:dyDescent="0.3">
      <c r="A756">
        <v>747</v>
      </c>
      <c r="B756">
        <v>7.979038553776566</v>
      </c>
      <c r="C756">
        <f t="shared" si="35"/>
        <v>59.734783179617246</v>
      </c>
      <c r="D756">
        <f t="shared" si="33"/>
        <v>2.3937115661329695</v>
      </c>
      <c r="E756">
        <f t="shared" si="34"/>
        <v>5.5853269876435965</v>
      </c>
    </row>
    <row r="757" spans="1:5" x14ac:dyDescent="0.3">
      <c r="A757">
        <v>748</v>
      </c>
      <c r="B757">
        <v>10.621379791666671</v>
      </c>
      <c r="C757">
        <f t="shared" si="35"/>
        <v>59.733710728198723</v>
      </c>
      <c r="D757">
        <f t="shared" si="33"/>
        <v>3.1864139375000011</v>
      </c>
      <c r="E757">
        <f t="shared" si="34"/>
        <v>7.4349658541666699</v>
      </c>
    </row>
    <row r="758" spans="1:5" x14ac:dyDescent="0.3">
      <c r="A758">
        <v>749</v>
      </c>
      <c r="B758">
        <v>11.673890878772267</v>
      </c>
      <c r="C758">
        <f t="shared" si="35"/>
        <v>59.732283123388008</v>
      </c>
      <c r="D758">
        <f t="shared" si="33"/>
        <v>3.5021672636316801</v>
      </c>
      <c r="E758">
        <f t="shared" si="34"/>
        <v>8.1717236151405874</v>
      </c>
    </row>
    <row r="759" spans="1:5" x14ac:dyDescent="0.3">
      <c r="A759">
        <v>750</v>
      </c>
      <c r="B759">
        <v>8.3685033461934033</v>
      </c>
      <c r="C759">
        <f t="shared" si="35"/>
        <v>59.730714052033328</v>
      </c>
      <c r="D759">
        <f t="shared" si="33"/>
        <v>2.510551003858021</v>
      </c>
      <c r="E759">
        <f t="shared" si="34"/>
        <v>5.8579523423353823</v>
      </c>
    </row>
    <row r="760" spans="1:5" x14ac:dyDescent="0.3">
      <c r="A760">
        <v>751</v>
      </c>
      <c r="B760">
        <v>4.9528654861111097</v>
      </c>
      <c r="C760">
        <f t="shared" si="35"/>
        <v>59.729589253196472</v>
      </c>
      <c r="D760">
        <f t="shared" si="33"/>
        <v>1.4858596458333329</v>
      </c>
      <c r="E760">
        <f t="shared" si="34"/>
        <v>3.4670058402777766</v>
      </c>
    </row>
    <row r="761" spans="1:5" x14ac:dyDescent="0.3">
      <c r="A761">
        <v>752</v>
      </c>
      <c r="B761">
        <v>4.0867838896390909</v>
      </c>
      <c r="C761">
        <f t="shared" si="35"/>
        <v>59.728923545469847</v>
      </c>
      <c r="D761">
        <f t="shared" si="33"/>
        <v>1.2260351668917273</v>
      </c>
      <c r="E761">
        <f t="shared" si="34"/>
        <v>2.8607487227473634</v>
      </c>
    </row>
    <row r="762" spans="1:5" x14ac:dyDescent="0.3">
      <c r="A762">
        <v>753</v>
      </c>
      <c r="B762">
        <v>1.5023646025162463</v>
      </c>
      <c r="C762">
        <f t="shared" si="35"/>
        <v>59.728374246559945</v>
      </c>
      <c r="D762">
        <f t="shared" si="33"/>
        <v>0.45070938075487388</v>
      </c>
      <c r="E762">
        <f t="shared" si="34"/>
        <v>2.5</v>
      </c>
    </row>
    <row r="763" spans="1:5" x14ac:dyDescent="0.3">
      <c r="A763">
        <v>754</v>
      </c>
      <c r="B763">
        <v>-1.4582189865451196</v>
      </c>
      <c r="C763">
        <f t="shared" si="35"/>
        <v>59.728496765828922</v>
      </c>
      <c r="D763">
        <f t="shared" si="33"/>
        <v>1.4582189865451196</v>
      </c>
      <c r="E763">
        <f t="shared" si="34"/>
        <v>0</v>
      </c>
    </row>
    <row r="764" spans="1:5" x14ac:dyDescent="0.3">
      <c r="A764">
        <v>755</v>
      </c>
      <c r="B764">
        <v>-2.1171761499999993</v>
      </c>
      <c r="C764">
        <f t="shared" si="35"/>
        <v>59.728496765828922</v>
      </c>
      <c r="D764">
        <f t="shared" si="33"/>
        <v>2.1171761499999993</v>
      </c>
      <c r="E764">
        <f t="shared" si="34"/>
        <v>0</v>
      </c>
    </row>
    <row r="765" spans="1:5" x14ac:dyDescent="0.3">
      <c r="A765">
        <v>756</v>
      </c>
      <c r="B765">
        <v>-4.6651558672742963</v>
      </c>
      <c r="C765">
        <f t="shared" si="35"/>
        <v>59.728496765828922</v>
      </c>
      <c r="D765">
        <f t="shared" si="33"/>
        <v>4.6651558672742963</v>
      </c>
      <c r="E765">
        <f t="shared" si="34"/>
        <v>0</v>
      </c>
    </row>
    <row r="766" spans="1:5" x14ac:dyDescent="0.3">
      <c r="A766">
        <v>757</v>
      </c>
      <c r="B766">
        <v>-12.35196704071179</v>
      </c>
      <c r="C766">
        <f t="shared" si="35"/>
        <v>59.728496765828922</v>
      </c>
      <c r="D766">
        <f t="shared" si="33"/>
        <v>7.44</v>
      </c>
      <c r="E766">
        <f t="shared" si="34"/>
        <v>0</v>
      </c>
    </row>
    <row r="767" spans="1:5" x14ac:dyDescent="0.3">
      <c r="A767">
        <v>758</v>
      </c>
      <c r="B767">
        <v>-21.008118777864606</v>
      </c>
      <c r="C767">
        <f t="shared" si="35"/>
        <v>59.729597116868511</v>
      </c>
      <c r="D767">
        <f t="shared" si="33"/>
        <v>7.44</v>
      </c>
      <c r="E767">
        <f t="shared" si="34"/>
        <v>0</v>
      </c>
    </row>
    <row r="768" spans="1:5" x14ac:dyDescent="0.3">
      <c r="A768">
        <v>759</v>
      </c>
      <c r="B768">
        <v>-22.071494837934008</v>
      </c>
      <c r="C768">
        <f t="shared" si="35"/>
        <v>59.732636569999755</v>
      </c>
      <c r="D768">
        <f t="shared" si="33"/>
        <v>7.44</v>
      </c>
      <c r="E768">
        <f t="shared" si="34"/>
        <v>0</v>
      </c>
    </row>
    <row r="769" spans="1:5" x14ac:dyDescent="0.3">
      <c r="A769">
        <v>760</v>
      </c>
      <c r="B769">
        <v>-18.388328072916682</v>
      </c>
      <c r="C769">
        <f t="shared" si="35"/>
        <v>59.735914234613986</v>
      </c>
      <c r="D769">
        <f t="shared" si="33"/>
        <v>7.44</v>
      </c>
      <c r="E769">
        <f t="shared" si="34"/>
        <v>0</v>
      </c>
    </row>
    <row r="770" spans="1:5" x14ac:dyDescent="0.3">
      <c r="A770">
        <v>761</v>
      </c>
      <c r="B770">
        <v>-15.675108516406253</v>
      </c>
      <c r="C770">
        <f t="shared" si="35"/>
        <v>59.7383668170676</v>
      </c>
      <c r="D770">
        <f t="shared" si="33"/>
        <v>7.44</v>
      </c>
      <c r="E770">
        <f t="shared" si="34"/>
        <v>0</v>
      </c>
    </row>
    <row r="771" spans="1:5" x14ac:dyDescent="0.3">
      <c r="A771">
        <v>762</v>
      </c>
      <c r="B771">
        <v>-12.126167377777778</v>
      </c>
      <c r="C771">
        <f t="shared" si="35"/>
        <v>59.740211599441352</v>
      </c>
      <c r="D771">
        <f t="shared" si="33"/>
        <v>7.44</v>
      </c>
      <c r="E771">
        <f t="shared" si="34"/>
        <v>0</v>
      </c>
    </row>
    <row r="772" spans="1:5" x14ac:dyDescent="0.3">
      <c r="A772">
        <v>763</v>
      </c>
      <c r="B772">
        <v>-6.9810111172743037</v>
      </c>
      <c r="C772">
        <f t="shared" si="35"/>
        <v>59.741261368119169</v>
      </c>
      <c r="D772">
        <f t="shared" si="33"/>
        <v>6.9810111172743037</v>
      </c>
      <c r="E772">
        <f t="shared" si="34"/>
        <v>0</v>
      </c>
    </row>
    <row r="773" spans="1:5" x14ac:dyDescent="0.3">
      <c r="A773">
        <v>764</v>
      </c>
      <c r="B773">
        <v>-2.8100600000000018</v>
      </c>
      <c r="C773">
        <f t="shared" si="35"/>
        <v>59.741261368119169</v>
      </c>
      <c r="D773">
        <f t="shared" si="33"/>
        <v>2.8100600000000018</v>
      </c>
      <c r="E773">
        <f t="shared" si="34"/>
        <v>0</v>
      </c>
    </row>
    <row r="774" spans="1:5" x14ac:dyDescent="0.3">
      <c r="A774">
        <v>765</v>
      </c>
      <c r="B774">
        <v>3.0000939368998671</v>
      </c>
      <c r="C774">
        <f t="shared" si="35"/>
        <v>59.741261368119169</v>
      </c>
      <c r="D774">
        <f t="shared" si="33"/>
        <v>0.90002818106996008</v>
      </c>
      <c r="E774">
        <f t="shared" si="34"/>
        <v>2.5</v>
      </c>
    </row>
    <row r="775" spans="1:5" x14ac:dyDescent="0.3">
      <c r="A775">
        <v>766</v>
      </c>
      <c r="B775">
        <v>10.264894375857338</v>
      </c>
      <c r="C775">
        <f t="shared" si="35"/>
        <v>59.740947720691302</v>
      </c>
      <c r="D775">
        <f t="shared" si="33"/>
        <v>3.0794683127572013</v>
      </c>
      <c r="E775">
        <f t="shared" si="34"/>
        <v>7.1854260631001363</v>
      </c>
    </row>
    <row r="776" spans="1:5" x14ac:dyDescent="0.3">
      <c r="A776">
        <v>767</v>
      </c>
      <c r="B776">
        <v>11.881007782171647</v>
      </c>
      <c r="C776">
        <f t="shared" si="35"/>
        <v>59.739568030587016</v>
      </c>
      <c r="D776">
        <f t="shared" si="33"/>
        <v>3.5643023346514942</v>
      </c>
      <c r="E776">
        <f t="shared" si="34"/>
        <v>8.3167054475201532</v>
      </c>
    </row>
    <row r="777" spans="1:5" x14ac:dyDescent="0.3">
      <c r="A777">
        <v>768</v>
      </c>
      <c r="B777">
        <v>14.672933004115203</v>
      </c>
      <c r="C777">
        <f t="shared" si="35"/>
        <v>59.737971120938873</v>
      </c>
      <c r="D777">
        <f t="shared" si="33"/>
        <v>4.4018799012345609</v>
      </c>
      <c r="E777">
        <f t="shared" si="34"/>
        <v>10.271053102880643</v>
      </c>
    </row>
    <row r="778" spans="1:5" x14ac:dyDescent="0.3">
      <c r="A778">
        <v>769</v>
      </c>
      <c r="B778">
        <v>16.319151495198923</v>
      </c>
      <c r="C778">
        <f t="shared" si="35"/>
        <v>59.735998952524348</v>
      </c>
      <c r="D778">
        <f t="shared" ref="D778:D841" si="36">IF(B778&gt;0,IF(C778&lt;55,MIN(0.05*B778,12.4),MIN(0.3*B778,12.4)),IF(B778&lt;0,IF(C778&lt;55,MIN(ABS(B778),12.4),MIN(ABS(B778),7.44)),0))</f>
        <v>4.8957454485596772</v>
      </c>
      <c r="E778">
        <f t="shared" ref="E778:E841" si="37">IF(B778&gt;0,MAX(B778-D778,2.5),0)</f>
        <v>11.423406046639247</v>
      </c>
    </row>
    <row r="779" spans="1:5" x14ac:dyDescent="0.3">
      <c r="A779">
        <v>770</v>
      </c>
      <c r="B779">
        <v>25.909034403613667</v>
      </c>
      <c r="C779">
        <f t="shared" ref="C779:C842" si="38">MIN(65, MAX(50,C778-(D778*(1/3600)/1.24) + (E778-B778)*(1/3600)/1.24))</f>
        <v>59.733805518183594</v>
      </c>
      <c r="D779">
        <f t="shared" si="36"/>
        <v>7.7727103210840998</v>
      </c>
      <c r="E779">
        <f t="shared" si="37"/>
        <v>18.136324082529569</v>
      </c>
    </row>
    <row r="780" spans="1:5" x14ac:dyDescent="0.3">
      <c r="A780">
        <v>771</v>
      </c>
      <c r="B780">
        <v>34.676324086826995</v>
      </c>
      <c r="C780">
        <f t="shared" si="38"/>
        <v>59.730323121086336</v>
      </c>
      <c r="D780">
        <f t="shared" si="36"/>
        <v>10.402897226048099</v>
      </c>
      <c r="E780">
        <f t="shared" si="37"/>
        <v>24.273426860778898</v>
      </c>
    </row>
    <row r="781" spans="1:5" x14ac:dyDescent="0.3">
      <c r="A781">
        <v>772</v>
      </c>
      <c r="B781">
        <v>35.175362104873948</v>
      </c>
      <c r="C781">
        <f t="shared" si="38"/>
        <v>59.725662324838105</v>
      </c>
      <c r="D781">
        <f t="shared" si="36"/>
        <v>10.552608631462183</v>
      </c>
      <c r="E781">
        <f t="shared" si="37"/>
        <v>24.622753473411763</v>
      </c>
    </row>
    <row r="782" spans="1:5" x14ac:dyDescent="0.3">
      <c r="A782">
        <v>773</v>
      </c>
      <c r="B782">
        <v>39.353317759237846</v>
      </c>
      <c r="C782">
        <f t="shared" si="38"/>
        <v>59.720934453587454</v>
      </c>
      <c r="D782">
        <f t="shared" si="36"/>
        <v>11.805995327771354</v>
      </c>
      <c r="E782">
        <f t="shared" si="37"/>
        <v>27.54732243146649</v>
      </c>
    </row>
    <row r="783" spans="1:5" x14ac:dyDescent="0.3">
      <c r="A783">
        <v>774</v>
      </c>
      <c r="B783">
        <v>29.074560305748474</v>
      </c>
      <c r="C783">
        <f t="shared" si="38"/>
        <v>59.71564502915745</v>
      </c>
      <c r="D783">
        <f t="shared" si="36"/>
        <v>8.7223680917245421</v>
      </c>
      <c r="E783">
        <f t="shared" si="37"/>
        <v>20.35219221402393</v>
      </c>
    </row>
    <row r="784" spans="1:5" x14ac:dyDescent="0.3">
      <c r="A784">
        <v>775</v>
      </c>
      <c r="B784">
        <v>34.781682622063563</v>
      </c>
      <c r="C784">
        <f t="shared" si="38"/>
        <v>59.711737158148615</v>
      </c>
      <c r="D784">
        <f t="shared" si="36"/>
        <v>10.434504786619069</v>
      </c>
      <c r="E784">
        <f t="shared" si="37"/>
        <v>24.347177835444494</v>
      </c>
    </row>
    <row r="785" spans="1:5" x14ac:dyDescent="0.3">
      <c r="A785">
        <v>776</v>
      </c>
      <c r="B785">
        <v>35.261592899841467</v>
      </c>
      <c r="C785">
        <f t="shared" si="38"/>
        <v>59.707062200806938</v>
      </c>
      <c r="D785">
        <f t="shared" si="36"/>
        <v>10.57847786995244</v>
      </c>
      <c r="E785">
        <f t="shared" si="37"/>
        <v>24.683115029889027</v>
      </c>
    </row>
    <row r="786" spans="1:5" x14ac:dyDescent="0.3">
      <c r="A786">
        <v>777</v>
      </c>
      <c r="B786">
        <v>27.15582232821065</v>
      </c>
      <c r="C786">
        <f t="shared" si="38"/>
        <v>59.702322739395676</v>
      </c>
      <c r="D786">
        <f t="shared" si="36"/>
        <v>8.1467466984631951</v>
      </c>
      <c r="E786">
        <f t="shared" si="37"/>
        <v>19.009075629747457</v>
      </c>
    </row>
    <row r="787" spans="1:5" x14ac:dyDescent="0.3">
      <c r="A787">
        <v>778</v>
      </c>
      <c r="B787">
        <v>24.140015486432677</v>
      </c>
      <c r="C787">
        <f t="shared" si="38"/>
        <v>59.698672763276299</v>
      </c>
      <c r="D787">
        <f t="shared" si="36"/>
        <v>7.2420046459298026</v>
      </c>
      <c r="E787">
        <f t="shared" si="37"/>
        <v>16.898010840502874</v>
      </c>
    </row>
    <row r="788" spans="1:5" x14ac:dyDescent="0.3">
      <c r="A788">
        <v>779</v>
      </c>
      <c r="B788">
        <v>23.92296883830587</v>
      </c>
      <c r="C788">
        <f t="shared" si="38"/>
        <v>59.695428137538876</v>
      </c>
      <c r="D788">
        <f t="shared" si="36"/>
        <v>7.1768906514917612</v>
      </c>
      <c r="E788">
        <f t="shared" si="37"/>
        <v>16.74607818681411</v>
      </c>
    </row>
    <row r="789" spans="1:5" x14ac:dyDescent="0.3">
      <c r="A789">
        <v>780</v>
      </c>
      <c r="B789">
        <v>20.334649802490556</v>
      </c>
      <c r="C789">
        <f t="shared" si="38"/>
        <v>59.692212684738031</v>
      </c>
      <c r="D789">
        <f t="shared" si="36"/>
        <v>6.1003949407471669</v>
      </c>
      <c r="E789">
        <f t="shared" si="37"/>
        <v>14.234254861743389</v>
      </c>
    </row>
    <row r="790" spans="1:5" x14ac:dyDescent="0.3">
      <c r="A790">
        <v>781</v>
      </c>
      <c r="B790">
        <v>17.538891090856509</v>
      </c>
      <c r="C790">
        <f t="shared" si="38"/>
        <v>59.689479532882864</v>
      </c>
      <c r="D790">
        <f t="shared" si="36"/>
        <v>5.2616673272569523</v>
      </c>
      <c r="E790">
        <f t="shared" si="37"/>
        <v>12.277223763599558</v>
      </c>
    </row>
    <row r="791" spans="1:5" x14ac:dyDescent="0.3">
      <c r="A791">
        <v>782</v>
      </c>
      <c r="B791">
        <v>14.553573875171406</v>
      </c>
      <c r="C791">
        <f t="shared" si="38"/>
        <v>59.687122155048066</v>
      </c>
      <c r="D791">
        <f t="shared" si="36"/>
        <v>4.3660721625514212</v>
      </c>
      <c r="E791">
        <f t="shared" si="37"/>
        <v>10.187501712619984</v>
      </c>
    </row>
    <row r="792" spans="1:5" x14ac:dyDescent="0.3">
      <c r="A792">
        <v>783</v>
      </c>
      <c r="B792">
        <v>12.533221390496413</v>
      </c>
      <c r="C792">
        <f t="shared" si="38"/>
        <v>59.685166029527203</v>
      </c>
      <c r="D792">
        <f t="shared" si="36"/>
        <v>3.7599664171489238</v>
      </c>
      <c r="E792">
        <f t="shared" si="37"/>
        <v>8.7732549733474894</v>
      </c>
    </row>
    <row r="793" spans="1:5" x14ac:dyDescent="0.3">
      <c r="A793">
        <v>784</v>
      </c>
      <c r="B793">
        <v>10.432545493827254</v>
      </c>
      <c r="C793">
        <f t="shared" si="38"/>
        <v>59.683481456759658</v>
      </c>
      <c r="D793">
        <f t="shared" si="36"/>
        <v>3.1297636481481761</v>
      </c>
      <c r="E793">
        <f t="shared" si="37"/>
        <v>7.3027818456790783</v>
      </c>
    </row>
    <row r="794" spans="1:5" x14ac:dyDescent="0.3">
      <c r="A794">
        <v>785</v>
      </c>
      <c r="B794">
        <v>11.623912208504786</v>
      </c>
      <c r="C794">
        <f t="shared" si="38"/>
        <v>59.682079232902957</v>
      </c>
      <c r="D794">
        <f t="shared" si="36"/>
        <v>3.4871736625514358</v>
      </c>
      <c r="E794">
        <f t="shared" si="37"/>
        <v>8.1367385459533494</v>
      </c>
    </row>
    <row r="795" spans="1:5" x14ac:dyDescent="0.3">
      <c r="A795">
        <v>786</v>
      </c>
      <c r="B795">
        <v>15.129937594414374</v>
      </c>
      <c r="C795">
        <f t="shared" si="38"/>
        <v>59.680516879111487</v>
      </c>
      <c r="D795">
        <f t="shared" si="36"/>
        <v>4.5389812783243118</v>
      </c>
      <c r="E795">
        <f t="shared" si="37"/>
        <v>10.590956316090061</v>
      </c>
    </row>
    <row r="796" spans="1:5" x14ac:dyDescent="0.3">
      <c r="A796">
        <v>787</v>
      </c>
      <c r="B796">
        <v>13.047828593964349</v>
      </c>
      <c r="C796">
        <f t="shared" si="38"/>
        <v>59.678483285348797</v>
      </c>
      <c r="D796">
        <f t="shared" si="36"/>
        <v>3.9143485781893044</v>
      </c>
      <c r="E796">
        <f t="shared" si="37"/>
        <v>9.133480015775044</v>
      </c>
    </row>
    <row r="797" spans="1:5" x14ac:dyDescent="0.3">
      <c r="A797">
        <v>788</v>
      </c>
      <c r="B797">
        <v>8.5965365675368979</v>
      </c>
      <c r="C797">
        <f t="shared" si="38"/>
        <v>59.676729544946376</v>
      </c>
      <c r="D797">
        <f t="shared" si="36"/>
        <v>2.5789609702610692</v>
      </c>
      <c r="E797">
        <f t="shared" si="37"/>
        <v>6.0175755972758287</v>
      </c>
    </row>
    <row r="798" spans="1:5" x14ac:dyDescent="0.3">
      <c r="A798">
        <v>789</v>
      </c>
      <c r="B798">
        <v>7.476852068222736</v>
      </c>
      <c r="C798">
        <f t="shared" si="38"/>
        <v>59.675574096482997</v>
      </c>
      <c r="D798">
        <f t="shared" si="36"/>
        <v>2.2430556204668206</v>
      </c>
      <c r="E798">
        <f t="shared" si="37"/>
        <v>5.2337964477559158</v>
      </c>
    </row>
    <row r="799" spans="1:5" x14ac:dyDescent="0.3">
      <c r="A799">
        <v>790</v>
      </c>
      <c r="B799">
        <v>8.6171603575103202</v>
      </c>
      <c r="C799">
        <f t="shared" si="38"/>
        <v>59.674569143248014</v>
      </c>
      <c r="D799">
        <f t="shared" si="36"/>
        <v>2.585148107253096</v>
      </c>
      <c r="E799">
        <f t="shared" si="37"/>
        <v>6.0320122502572247</v>
      </c>
    </row>
    <row r="800" spans="1:5" x14ac:dyDescent="0.3">
      <c r="A800">
        <v>791</v>
      </c>
      <c r="B800">
        <v>10.932337884837914</v>
      </c>
      <c r="C800">
        <f t="shared" si="38"/>
        <v>59.673410922769854</v>
      </c>
      <c r="D800">
        <f t="shared" si="36"/>
        <v>3.2797013654513738</v>
      </c>
      <c r="E800">
        <f t="shared" si="37"/>
        <v>7.6526365193865402</v>
      </c>
    </row>
    <row r="801" spans="1:5" x14ac:dyDescent="0.3">
      <c r="A801">
        <v>792</v>
      </c>
      <c r="B801">
        <v>11.005047839506124</v>
      </c>
      <c r="C801">
        <f t="shared" si="38"/>
        <v>59.671941522516512</v>
      </c>
      <c r="D801">
        <f t="shared" si="36"/>
        <v>3.3015143518518371</v>
      </c>
      <c r="E801">
        <f t="shared" si="37"/>
        <v>7.7035334876542869</v>
      </c>
    </row>
    <row r="802" spans="1:5" x14ac:dyDescent="0.3">
      <c r="A802">
        <v>793</v>
      </c>
      <c r="B802">
        <v>3.0343750891632526</v>
      </c>
      <c r="C802">
        <f t="shared" si="38"/>
        <v>59.6704623494198</v>
      </c>
      <c r="D802">
        <f t="shared" si="36"/>
        <v>0.91031252674897578</v>
      </c>
      <c r="E802">
        <f t="shared" si="37"/>
        <v>2.5</v>
      </c>
    </row>
    <row r="803" spans="1:5" x14ac:dyDescent="0.3">
      <c r="A803">
        <v>794</v>
      </c>
      <c r="B803">
        <v>-12.671928860677044</v>
      </c>
      <c r="C803">
        <f t="shared" si="38"/>
        <v>59.670138718681471</v>
      </c>
      <c r="D803">
        <f t="shared" si="36"/>
        <v>7.44</v>
      </c>
      <c r="E803">
        <f t="shared" si="37"/>
        <v>0</v>
      </c>
    </row>
    <row r="804" spans="1:5" x14ac:dyDescent="0.3">
      <c r="A804">
        <v>795</v>
      </c>
      <c r="B804">
        <v>-26.200568860156295</v>
      </c>
      <c r="C804">
        <f t="shared" si="38"/>
        <v>59.671310745755996</v>
      </c>
      <c r="D804">
        <f t="shared" si="36"/>
        <v>7.44</v>
      </c>
      <c r="E804">
        <f t="shared" si="37"/>
        <v>0</v>
      </c>
    </row>
    <row r="805" spans="1:5" x14ac:dyDescent="0.3">
      <c r="A805">
        <v>796</v>
      </c>
      <c r="B805">
        <v>-34.032554472916651</v>
      </c>
      <c r="C805">
        <f t="shared" si="38"/>
        <v>59.675513382149404</v>
      </c>
      <c r="D805">
        <f t="shared" si="36"/>
        <v>7.44</v>
      </c>
      <c r="E805">
        <f t="shared" si="37"/>
        <v>0</v>
      </c>
    </row>
    <row r="806" spans="1:5" x14ac:dyDescent="0.3">
      <c r="A806">
        <v>797</v>
      </c>
      <c r="B806">
        <v>-32.271140227517392</v>
      </c>
      <c r="C806">
        <f t="shared" si="38"/>
        <v>59.681470495606604</v>
      </c>
      <c r="D806">
        <f t="shared" si="36"/>
        <v>7.44</v>
      </c>
      <c r="E806">
        <f t="shared" si="37"/>
        <v>0</v>
      </c>
    </row>
    <row r="807" spans="1:5" x14ac:dyDescent="0.3">
      <c r="A807">
        <v>798</v>
      </c>
      <c r="B807">
        <v>-23.88925291467012</v>
      </c>
      <c r="C807">
        <f t="shared" si="38"/>
        <v>59.687033027019581</v>
      </c>
      <c r="D807">
        <f t="shared" si="36"/>
        <v>7.44</v>
      </c>
      <c r="E807">
        <f t="shared" si="37"/>
        <v>0</v>
      </c>
    </row>
    <row r="808" spans="1:5" x14ac:dyDescent="0.3">
      <c r="A808">
        <v>799</v>
      </c>
      <c r="B808">
        <v>-11.984035134635434</v>
      </c>
      <c r="C808">
        <f t="shared" si="38"/>
        <v>59.690717895504051</v>
      </c>
      <c r="D808">
        <f t="shared" si="36"/>
        <v>7.44</v>
      </c>
      <c r="E808">
        <f t="shared" si="37"/>
        <v>0</v>
      </c>
    </row>
    <row r="809" spans="1:5" x14ac:dyDescent="0.3">
      <c r="A809">
        <v>800</v>
      </c>
      <c r="B809">
        <v>-1.9705158604166306</v>
      </c>
      <c r="C809">
        <f t="shared" si="38"/>
        <v>59.691735824521665</v>
      </c>
      <c r="D809">
        <f t="shared" si="36"/>
        <v>1.9705158604166306</v>
      </c>
      <c r="E809">
        <f t="shared" si="37"/>
        <v>0</v>
      </c>
    </row>
    <row r="810" spans="1:5" x14ac:dyDescent="0.3">
      <c r="A810">
        <v>801</v>
      </c>
      <c r="B810">
        <v>3.1580557119127022</v>
      </c>
      <c r="C810">
        <f t="shared" si="38"/>
        <v>59.691735824521665</v>
      </c>
      <c r="D810">
        <f t="shared" si="36"/>
        <v>0.94741671357381063</v>
      </c>
      <c r="E810">
        <f t="shared" si="37"/>
        <v>2.5</v>
      </c>
    </row>
    <row r="811" spans="1:5" x14ac:dyDescent="0.3">
      <c r="A811">
        <v>802</v>
      </c>
      <c r="B811">
        <v>9.7358745227838064</v>
      </c>
      <c r="C811">
        <f t="shared" si="38"/>
        <v>59.69137617568083</v>
      </c>
      <c r="D811">
        <f t="shared" si="36"/>
        <v>2.9207623568351417</v>
      </c>
      <c r="E811">
        <f t="shared" si="37"/>
        <v>6.8151121659486646</v>
      </c>
    </row>
    <row r="812" spans="1:5" x14ac:dyDescent="0.3">
      <c r="A812">
        <v>803</v>
      </c>
      <c r="B812">
        <v>24.206905422775236</v>
      </c>
      <c r="C812">
        <f t="shared" si="38"/>
        <v>59.690067590395515</v>
      </c>
      <c r="D812">
        <f t="shared" si="36"/>
        <v>7.2620716268325705</v>
      </c>
      <c r="E812">
        <f t="shared" si="37"/>
        <v>16.944833795942664</v>
      </c>
    </row>
    <row r="813" spans="1:5" x14ac:dyDescent="0.3">
      <c r="A813">
        <v>804</v>
      </c>
      <c r="B813">
        <v>35.467407043895662</v>
      </c>
      <c r="C813">
        <f t="shared" si="38"/>
        <v>59.68681397407525</v>
      </c>
      <c r="D813">
        <f t="shared" si="36"/>
        <v>10.640222113168699</v>
      </c>
      <c r="E813">
        <f t="shared" si="37"/>
        <v>24.827184930726965</v>
      </c>
    </row>
    <row r="814" spans="1:5" x14ac:dyDescent="0.3">
      <c r="A814">
        <v>805</v>
      </c>
      <c r="B814">
        <v>31.619210486111125</v>
      </c>
      <c r="C814">
        <f t="shared" si="38"/>
        <v>59.68204684947257</v>
      </c>
      <c r="D814">
        <f t="shared" si="36"/>
        <v>9.4857631458333369</v>
      </c>
      <c r="E814">
        <f t="shared" si="37"/>
        <v>22.13344734027779</v>
      </c>
    </row>
    <row r="815" spans="1:5" x14ac:dyDescent="0.3">
      <c r="A815">
        <v>806</v>
      </c>
      <c r="B815">
        <v>17.115185163858925</v>
      </c>
      <c r="C815">
        <f t="shared" si="38"/>
        <v>59.677796955590026</v>
      </c>
      <c r="D815">
        <f t="shared" si="36"/>
        <v>5.1345555491576773</v>
      </c>
      <c r="E815">
        <f t="shared" si="37"/>
        <v>11.980629614701247</v>
      </c>
    </row>
    <row r="816" spans="1:5" x14ac:dyDescent="0.3">
      <c r="A816">
        <v>807</v>
      </c>
      <c r="B816">
        <v>8.1385954861110701</v>
      </c>
      <c r="C816">
        <f t="shared" si="38"/>
        <v>59.675496527476611</v>
      </c>
      <c r="D816">
        <f t="shared" si="36"/>
        <v>2.4415786458333208</v>
      </c>
      <c r="E816">
        <f t="shared" si="37"/>
        <v>5.6970168402777492</v>
      </c>
    </row>
    <row r="817" spans="1:5" x14ac:dyDescent="0.3">
      <c r="A817">
        <v>808</v>
      </c>
      <c r="B817">
        <v>0.83749441390173607</v>
      </c>
      <c r="C817">
        <f t="shared" si="38"/>
        <v>59.674402630233857</v>
      </c>
      <c r="D817">
        <f t="shared" si="36"/>
        <v>0.25124832417052079</v>
      </c>
      <c r="E817">
        <f t="shared" si="37"/>
        <v>2.5</v>
      </c>
    </row>
    <row r="818" spans="1:5" x14ac:dyDescent="0.3">
      <c r="A818">
        <v>809</v>
      </c>
      <c r="B818">
        <v>-4.303387642447932</v>
      </c>
      <c r="C818">
        <f t="shared" si="38"/>
        <v>59.674718772093605</v>
      </c>
      <c r="D818">
        <f t="shared" si="36"/>
        <v>4.303387642447932</v>
      </c>
      <c r="E818">
        <f t="shared" si="37"/>
        <v>0</v>
      </c>
    </row>
    <row r="819" spans="1:5" x14ac:dyDescent="0.3">
      <c r="A819">
        <v>810</v>
      </c>
      <c r="B819">
        <v>-6.9805383827256549</v>
      </c>
      <c r="C819">
        <f t="shared" si="38"/>
        <v>59.674718772093605</v>
      </c>
      <c r="D819">
        <f t="shared" si="36"/>
        <v>6.9805383827256549</v>
      </c>
      <c r="E819">
        <f t="shared" si="37"/>
        <v>0</v>
      </c>
    </row>
    <row r="820" spans="1:5" x14ac:dyDescent="0.3">
      <c r="A820">
        <v>811</v>
      </c>
      <c r="B820">
        <v>-11.330347964583341</v>
      </c>
      <c r="C820">
        <f t="shared" si="38"/>
        <v>59.674718772093605</v>
      </c>
      <c r="D820">
        <f t="shared" si="36"/>
        <v>7.44</v>
      </c>
      <c r="E820">
        <f t="shared" si="37"/>
        <v>0</v>
      </c>
    </row>
    <row r="821" spans="1:5" x14ac:dyDescent="0.3">
      <c r="A821">
        <v>812</v>
      </c>
      <c r="B821">
        <v>-19.028355929600675</v>
      </c>
      <c r="C821">
        <f t="shared" si="38"/>
        <v>59.67559026581327</v>
      </c>
      <c r="D821">
        <f t="shared" si="36"/>
        <v>7.44</v>
      </c>
      <c r="E821">
        <f t="shared" si="37"/>
        <v>0</v>
      </c>
    </row>
    <row r="822" spans="1:5" x14ac:dyDescent="0.3">
      <c r="A822">
        <v>813</v>
      </c>
      <c r="B822">
        <v>-19.010304780295133</v>
      </c>
      <c r="C822">
        <f t="shared" si="38"/>
        <v>59.678186223682808</v>
      </c>
      <c r="D822">
        <f t="shared" si="36"/>
        <v>7.44</v>
      </c>
      <c r="E822">
        <f t="shared" si="37"/>
        <v>0</v>
      </c>
    </row>
    <row r="823" spans="1:5" x14ac:dyDescent="0.3">
      <c r="A823">
        <v>814</v>
      </c>
      <c r="B823">
        <v>-18.034662037760437</v>
      </c>
      <c r="C823">
        <f t="shared" si="38"/>
        <v>59.6807781378361</v>
      </c>
      <c r="D823">
        <f t="shared" si="36"/>
        <v>7.44</v>
      </c>
      <c r="E823">
        <f t="shared" si="37"/>
        <v>0</v>
      </c>
    </row>
    <row r="824" spans="1:5" x14ac:dyDescent="0.3">
      <c r="A824">
        <v>815</v>
      </c>
      <c r="B824">
        <v>-16.690780561024297</v>
      </c>
      <c r="C824">
        <f t="shared" si="38"/>
        <v>59.683151494027356</v>
      </c>
      <c r="D824">
        <f t="shared" si="36"/>
        <v>7.44</v>
      </c>
      <c r="E824">
        <f t="shared" si="37"/>
        <v>0</v>
      </c>
    </row>
    <row r="825" spans="1:5" x14ac:dyDescent="0.3">
      <c r="A825">
        <v>816</v>
      </c>
      <c r="B825">
        <v>-15.579099426302092</v>
      </c>
      <c r="C825">
        <f t="shared" si="38"/>
        <v>59.685223801500705</v>
      </c>
      <c r="D825">
        <f t="shared" si="36"/>
        <v>7.44</v>
      </c>
      <c r="E825">
        <f t="shared" si="37"/>
        <v>0</v>
      </c>
    </row>
    <row r="826" spans="1:5" x14ac:dyDescent="0.3">
      <c r="A826">
        <v>817</v>
      </c>
      <c r="B826">
        <v>-11.735352752343754</v>
      </c>
      <c r="C826">
        <f t="shared" si="38"/>
        <v>59.687047076461795</v>
      </c>
      <c r="D826">
        <f t="shared" si="36"/>
        <v>7.44</v>
      </c>
      <c r="E826">
        <f t="shared" si="37"/>
        <v>0</v>
      </c>
    </row>
    <row r="827" spans="1:5" x14ac:dyDescent="0.3">
      <c r="A827">
        <v>818</v>
      </c>
      <c r="B827">
        <v>-8.3572879166666638</v>
      </c>
      <c r="C827">
        <f t="shared" si="38"/>
        <v>59.688009297060439</v>
      </c>
      <c r="D827">
        <f t="shared" si="36"/>
        <v>7.44</v>
      </c>
      <c r="E827">
        <f t="shared" si="37"/>
        <v>0</v>
      </c>
    </row>
    <row r="828" spans="1:5" x14ac:dyDescent="0.3">
      <c r="A828">
        <v>819</v>
      </c>
      <c r="B828">
        <v>-1.0317468923611102</v>
      </c>
      <c r="C828">
        <f t="shared" si="38"/>
        <v>59.688214782704854</v>
      </c>
      <c r="D828">
        <f t="shared" si="36"/>
        <v>1.0317468923611102</v>
      </c>
      <c r="E828">
        <f t="shared" si="37"/>
        <v>0</v>
      </c>
    </row>
    <row r="829" spans="1:5" x14ac:dyDescent="0.3">
      <c r="A829">
        <v>820</v>
      </c>
      <c r="B829">
        <v>4.7276280864197515</v>
      </c>
      <c r="C829">
        <f t="shared" si="38"/>
        <v>59.688214782704854</v>
      </c>
      <c r="D829">
        <f t="shared" si="36"/>
        <v>1.4182884259259254</v>
      </c>
      <c r="E829">
        <f t="shared" si="37"/>
        <v>3.3093396604938263</v>
      </c>
    </row>
    <row r="830" spans="1:5" x14ac:dyDescent="0.3">
      <c r="A830">
        <v>821</v>
      </c>
      <c r="B830">
        <v>14.390974160665282</v>
      </c>
      <c r="C830">
        <f t="shared" si="38"/>
        <v>59.687579348822275</v>
      </c>
      <c r="D830">
        <f t="shared" si="36"/>
        <v>4.3172922481995846</v>
      </c>
      <c r="E830">
        <f t="shared" si="37"/>
        <v>10.073681912465698</v>
      </c>
    </row>
    <row r="831" spans="1:5" x14ac:dyDescent="0.3">
      <c r="A831">
        <v>822</v>
      </c>
      <c r="B831">
        <v>16.660751824417023</v>
      </c>
      <c r="C831">
        <f t="shared" si="38"/>
        <v>59.68564507810175</v>
      </c>
      <c r="D831">
        <f t="shared" si="36"/>
        <v>4.9982255473251067</v>
      </c>
      <c r="E831">
        <f t="shared" si="37"/>
        <v>11.662526277091917</v>
      </c>
    </row>
    <row r="832" spans="1:5" x14ac:dyDescent="0.3">
      <c r="A832">
        <v>823</v>
      </c>
      <c r="B832">
        <v>17.308990950038556</v>
      </c>
      <c r="C832">
        <f t="shared" si="38"/>
        <v>59.683405729738247</v>
      </c>
      <c r="D832">
        <f t="shared" si="36"/>
        <v>5.1926972850115662</v>
      </c>
      <c r="E832">
        <f t="shared" si="37"/>
        <v>12.116293665026991</v>
      </c>
    </row>
    <row r="833" spans="1:5" x14ac:dyDescent="0.3">
      <c r="A833">
        <v>824</v>
      </c>
      <c r="B833">
        <v>18.066128607681765</v>
      </c>
      <c r="C833">
        <f t="shared" si="38"/>
        <v>59.681079252460016</v>
      </c>
      <c r="D833">
        <f t="shared" si="36"/>
        <v>5.4198385823045294</v>
      </c>
      <c r="E833">
        <f t="shared" si="37"/>
        <v>12.646290025377237</v>
      </c>
    </row>
    <row r="834" spans="1:5" x14ac:dyDescent="0.3">
      <c r="A834">
        <v>825</v>
      </c>
      <c r="B834">
        <v>15.415037101337441</v>
      </c>
      <c r="C834">
        <f t="shared" si="38"/>
        <v>59.678651009367591</v>
      </c>
      <c r="D834">
        <f t="shared" si="36"/>
        <v>4.6245111304012321</v>
      </c>
      <c r="E834">
        <f t="shared" si="37"/>
        <v>10.790525970936208</v>
      </c>
    </row>
    <row r="835" spans="1:5" x14ac:dyDescent="0.3">
      <c r="A835">
        <v>826</v>
      </c>
      <c r="B835">
        <v>15.819731050347237</v>
      </c>
      <c r="C835">
        <f t="shared" si="38"/>
        <v>59.676579095778699</v>
      </c>
      <c r="D835">
        <f t="shared" si="36"/>
        <v>4.745919315104171</v>
      </c>
      <c r="E835">
        <f t="shared" si="37"/>
        <v>11.073811735243066</v>
      </c>
    </row>
    <row r="836" spans="1:5" x14ac:dyDescent="0.3">
      <c r="A836">
        <v>827</v>
      </c>
      <c r="B836">
        <v>16.115950016825266</v>
      </c>
      <c r="C836">
        <f t="shared" si="38"/>
        <v>59.674452787841822</v>
      </c>
      <c r="D836">
        <f t="shared" si="36"/>
        <v>4.8347850050475794</v>
      </c>
      <c r="E836">
        <f t="shared" si="37"/>
        <v>11.281165011777688</v>
      </c>
    </row>
    <row r="837" spans="1:5" x14ac:dyDescent="0.3">
      <c r="A837">
        <v>828</v>
      </c>
      <c r="B837">
        <v>15.597279745691871</v>
      </c>
      <c r="C837">
        <f t="shared" si="38"/>
        <v>59.672286665527729</v>
      </c>
      <c r="D837">
        <f t="shared" si="36"/>
        <v>4.6791839237075612</v>
      </c>
      <c r="E837">
        <f t="shared" si="37"/>
        <v>10.918095821984309</v>
      </c>
    </row>
    <row r="838" spans="1:5" x14ac:dyDescent="0.3">
      <c r="A838">
        <v>829</v>
      </c>
      <c r="B838">
        <v>21.624877538580247</v>
      </c>
      <c r="C838">
        <f t="shared" si="38"/>
        <v>59.670190256959764</v>
      </c>
      <c r="D838">
        <f t="shared" si="36"/>
        <v>6.4874632615740735</v>
      </c>
      <c r="E838">
        <f t="shared" si="37"/>
        <v>15.137414277006172</v>
      </c>
    </row>
    <row r="839" spans="1:5" x14ac:dyDescent="0.3">
      <c r="A839">
        <v>830</v>
      </c>
      <c r="B839">
        <v>23.807574759945105</v>
      </c>
      <c r="C839">
        <f t="shared" si="38"/>
        <v>59.667283687398132</v>
      </c>
      <c r="D839">
        <f t="shared" si="36"/>
        <v>7.1422724279835315</v>
      </c>
      <c r="E839">
        <f t="shared" si="37"/>
        <v>16.665302331961573</v>
      </c>
    </row>
    <row r="840" spans="1:5" x14ac:dyDescent="0.3">
      <c r="A840">
        <v>831</v>
      </c>
      <c r="B840">
        <v>22.742605925175763</v>
      </c>
      <c r="C840">
        <f t="shared" si="38"/>
        <v>59.664083744554055</v>
      </c>
      <c r="D840">
        <f t="shared" si="36"/>
        <v>6.8227817775527289</v>
      </c>
      <c r="E840">
        <f t="shared" si="37"/>
        <v>15.919824147623034</v>
      </c>
    </row>
    <row r="841" spans="1:5" x14ac:dyDescent="0.3">
      <c r="A841">
        <v>832</v>
      </c>
      <c r="B841">
        <v>16.117623976658962</v>
      </c>
      <c r="C841">
        <f t="shared" si="38"/>
        <v>59.66102694268239</v>
      </c>
      <c r="D841">
        <f t="shared" si="36"/>
        <v>4.8352871929976882</v>
      </c>
      <c r="E841">
        <f t="shared" si="37"/>
        <v>11.282336783661274</v>
      </c>
    </row>
    <row r="842" spans="1:5" x14ac:dyDescent="0.3">
      <c r="A842">
        <v>833</v>
      </c>
      <c r="B842">
        <v>8.866354669924565</v>
      </c>
      <c r="C842">
        <f t="shared" si="38"/>
        <v>59.658860595373703</v>
      </c>
      <c r="D842">
        <f t="shared" ref="D842:D905" si="39">IF(B842&gt;0,IF(C842&lt;55,MIN(0.05*B842,12.4),MIN(0.3*B842,12.4)),IF(B842&lt;0,IF(C842&lt;55,MIN(ABS(B842),12.4),MIN(ABS(B842),7.44)),0))</f>
        <v>2.6599064009773694</v>
      </c>
      <c r="E842">
        <f t="shared" ref="E842:E905" si="40">IF(B842&gt;0,MAX(B842-D842,2.5),0)</f>
        <v>6.2064482689471951</v>
      </c>
    </row>
    <row r="843" spans="1:5" x14ac:dyDescent="0.3">
      <c r="A843">
        <v>834</v>
      </c>
      <c r="B843">
        <v>8.976870567665479</v>
      </c>
      <c r="C843">
        <f t="shared" ref="C843:C906" si="41">MIN(65, MAX(50,C842-(D842*(1/3600)/1.24) + (E842-B842)*(1/3600)/1.24))</f>
        <v>59.657668881036351</v>
      </c>
      <c r="D843">
        <f t="shared" si="39"/>
        <v>2.6930611702996434</v>
      </c>
      <c r="E843">
        <f t="shared" si="40"/>
        <v>6.283809397365836</v>
      </c>
    </row>
    <row r="844" spans="1:5" x14ac:dyDescent="0.3">
      <c r="A844">
        <v>835</v>
      </c>
      <c r="B844">
        <v>9.9557253706917983</v>
      </c>
      <c r="C844">
        <f t="shared" si="41"/>
        <v>59.656462312411669</v>
      </c>
      <c r="D844">
        <f t="shared" si="39"/>
        <v>2.9867176112075393</v>
      </c>
      <c r="E844">
        <f t="shared" si="40"/>
        <v>6.969007759484259</v>
      </c>
    </row>
    <row r="845" spans="1:5" x14ac:dyDescent="0.3">
      <c r="A845">
        <v>836</v>
      </c>
      <c r="B845">
        <v>9.2224128112140029</v>
      </c>
      <c r="C845">
        <f t="shared" si="41"/>
        <v>59.655124177281202</v>
      </c>
      <c r="D845">
        <f t="shared" si="39"/>
        <v>2.766723843364201</v>
      </c>
      <c r="E845">
        <f t="shared" si="40"/>
        <v>6.4556889678498024</v>
      </c>
    </row>
    <row r="846" spans="1:5" x14ac:dyDescent="0.3">
      <c r="A846">
        <v>837</v>
      </c>
      <c r="B846">
        <v>8.4517645721879724</v>
      </c>
      <c r="C846">
        <f t="shared" si="41"/>
        <v>59.653884605666796</v>
      </c>
      <c r="D846">
        <f t="shared" si="39"/>
        <v>2.5355293716563918</v>
      </c>
      <c r="E846">
        <f t="shared" si="40"/>
        <v>5.916235200531581</v>
      </c>
    </row>
    <row r="847" spans="1:5" x14ac:dyDescent="0.3">
      <c r="A847">
        <v>838</v>
      </c>
      <c r="B847">
        <v>11.216867807248747</v>
      </c>
      <c r="C847">
        <f t="shared" si="41"/>
        <v>59.652748615804946</v>
      </c>
      <c r="D847">
        <f t="shared" si="39"/>
        <v>3.3650603421746239</v>
      </c>
      <c r="E847">
        <f t="shared" si="40"/>
        <v>7.8518074650741223</v>
      </c>
    </row>
    <row r="848" spans="1:5" x14ac:dyDescent="0.3">
      <c r="A848">
        <v>839</v>
      </c>
      <c r="B848">
        <v>13.230353577674896</v>
      </c>
      <c r="C848">
        <f t="shared" si="41"/>
        <v>59.651240972282473</v>
      </c>
      <c r="D848">
        <f t="shared" si="39"/>
        <v>3.9691060733024686</v>
      </c>
      <c r="E848">
        <f t="shared" si="40"/>
        <v>9.2612475043724274</v>
      </c>
    </row>
    <row r="849" spans="1:5" x14ac:dyDescent="0.3">
      <c r="A849">
        <v>840</v>
      </c>
      <c r="B849">
        <v>11.639963549704223</v>
      </c>
      <c r="C849">
        <f t="shared" si="41"/>
        <v>59.649462698952142</v>
      </c>
      <c r="D849">
        <f t="shared" si="39"/>
        <v>3.4919890649112668</v>
      </c>
      <c r="E849">
        <f t="shared" si="40"/>
        <v>8.1479744847929574</v>
      </c>
    </row>
    <row r="850" spans="1:5" x14ac:dyDescent="0.3">
      <c r="A850">
        <v>841</v>
      </c>
      <c r="B850">
        <v>12.768239726830391</v>
      </c>
      <c r="C850">
        <f t="shared" si="41"/>
        <v>59.64789818772234</v>
      </c>
      <c r="D850">
        <f t="shared" si="39"/>
        <v>3.8304719180491169</v>
      </c>
      <c r="E850">
        <f t="shared" si="40"/>
        <v>8.937767808781274</v>
      </c>
    </row>
    <row r="851" spans="1:5" x14ac:dyDescent="0.3">
      <c r="A851">
        <v>842</v>
      </c>
      <c r="B851">
        <v>16.851929566936807</v>
      </c>
      <c r="C851">
        <f t="shared" si="41"/>
        <v>59.646182026468729</v>
      </c>
      <c r="D851">
        <f t="shared" si="39"/>
        <v>5.0555788700810416</v>
      </c>
      <c r="E851">
        <f t="shared" si="40"/>
        <v>11.796350696855765</v>
      </c>
    </row>
    <row r="852" spans="1:5" x14ac:dyDescent="0.3">
      <c r="A852">
        <v>843</v>
      </c>
      <c r="B852">
        <v>17.284316955054035</v>
      </c>
      <c r="C852">
        <f t="shared" si="41"/>
        <v>59.643916982172094</v>
      </c>
      <c r="D852">
        <f t="shared" si="39"/>
        <v>5.1852950865162102</v>
      </c>
      <c r="E852">
        <f t="shared" si="40"/>
        <v>12.099021868537825</v>
      </c>
    </row>
    <row r="853" spans="1:5" x14ac:dyDescent="0.3">
      <c r="A853">
        <v>844</v>
      </c>
      <c r="B853">
        <v>13.699890525870172</v>
      </c>
      <c r="C853">
        <f t="shared" si="41"/>
        <v>59.641593821291032</v>
      </c>
      <c r="D853">
        <f t="shared" si="39"/>
        <v>4.1099671577610515</v>
      </c>
      <c r="E853">
        <f t="shared" si="40"/>
        <v>9.5899233681091207</v>
      </c>
    </row>
    <row r="854" spans="1:5" x14ac:dyDescent="0.3">
      <c r="A854">
        <v>845</v>
      </c>
      <c r="B854">
        <v>8.9191792592592165</v>
      </c>
      <c r="C854">
        <f t="shared" si="41"/>
        <v>59.639752438155831</v>
      </c>
      <c r="D854">
        <f t="shared" si="39"/>
        <v>2.6757537777777647</v>
      </c>
      <c r="E854">
        <f t="shared" si="40"/>
        <v>6.2434254814814523</v>
      </c>
    </row>
    <row r="855" spans="1:5" x14ac:dyDescent="0.3">
      <c r="A855">
        <v>846</v>
      </c>
      <c r="B855">
        <v>7.9841404963991671</v>
      </c>
      <c r="C855">
        <f t="shared" si="41"/>
        <v>59.638553623739263</v>
      </c>
      <c r="D855">
        <f t="shared" si="39"/>
        <v>2.39524214891975</v>
      </c>
      <c r="E855">
        <f t="shared" si="40"/>
        <v>5.5888983474794172</v>
      </c>
    </row>
    <row r="856" spans="1:5" x14ac:dyDescent="0.3">
      <c r="A856">
        <v>847</v>
      </c>
      <c r="B856">
        <v>8.0231661796982721</v>
      </c>
      <c r="C856">
        <f t="shared" si="41"/>
        <v>59.637480486575775</v>
      </c>
      <c r="D856">
        <f t="shared" si="39"/>
        <v>2.4069498539094814</v>
      </c>
      <c r="E856">
        <f t="shared" si="40"/>
        <v>5.6162163257887912</v>
      </c>
    </row>
    <row r="857" spans="1:5" x14ac:dyDescent="0.3">
      <c r="A857">
        <v>848</v>
      </c>
      <c r="B857">
        <v>11.089398335798197</v>
      </c>
      <c r="C857">
        <f t="shared" si="41"/>
        <v>59.636402104024747</v>
      </c>
      <c r="D857">
        <f t="shared" si="39"/>
        <v>3.3268195007394592</v>
      </c>
      <c r="E857">
        <f t="shared" si="40"/>
        <v>7.7625788350587381</v>
      </c>
    </row>
    <row r="858" spans="1:5" x14ac:dyDescent="0.3">
      <c r="A858">
        <v>849</v>
      </c>
      <c r="B858">
        <v>16.372095715556444</v>
      </c>
      <c r="C858">
        <f t="shared" si="41"/>
        <v>59.634911593495737</v>
      </c>
      <c r="D858">
        <f t="shared" si="39"/>
        <v>4.9116287146669331</v>
      </c>
      <c r="E858">
        <f t="shared" si="40"/>
        <v>11.460467000889512</v>
      </c>
    </row>
    <row r="859" spans="1:5" x14ac:dyDescent="0.3">
      <c r="A859">
        <v>850</v>
      </c>
      <c r="B859">
        <v>20.969903348658143</v>
      </c>
      <c r="C859">
        <f t="shared" si="41"/>
        <v>59.632711042996327</v>
      </c>
      <c r="D859">
        <f t="shared" si="39"/>
        <v>6.2909710045974423</v>
      </c>
      <c r="E859">
        <f t="shared" si="40"/>
        <v>14.678932344060701</v>
      </c>
    </row>
    <row r="860" spans="1:5" x14ac:dyDescent="0.3">
      <c r="A860">
        <v>851</v>
      </c>
      <c r="B860">
        <v>17.191645687264259</v>
      </c>
      <c r="C860">
        <f t="shared" si="41"/>
        <v>59.629892507599997</v>
      </c>
      <c r="D860">
        <f t="shared" si="39"/>
        <v>5.1574937061792774</v>
      </c>
      <c r="E860">
        <f t="shared" si="40"/>
        <v>12.034151981084982</v>
      </c>
    </row>
    <row r="861" spans="1:5" x14ac:dyDescent="0.3">
      <c r="A861">
        <v>852</v>
      </c>
      <c r="B861">
        <v>13.167754770126075</v>
      </c>
      <c r="C861">
        <f t="shared" si="41"/>
        <v>59.6275818025345</v>
      </c>
      <c r="D861">
        <f t="shared" si="39"/>
        <v>3.9503264310378223</v>
      </c>
      <c r="E861">
        <f t="shared" si="40"/>
        <v>9.2174283390882525</v>
      </c>
    </row>
    <row r="862" spans="1:5" x14ac:dyDescent="0.3">
      <c r="A862">
        <v>853</v>
      </c>
      <c r="B862">
        <v>13.335778576067295</v>
      </c>
      <c r="C862">
        <f t="shared" si="41"/>
        <v>59.625811943022391</v>
      </c>
      <c r="D862">
        <f t="shared" si="39"/>
        <v>4.000733572820188</v>
      </c>
      <c r="E862">
        <f t="shared" si="40"/>
        <v>9.3350450032471066</v>
      </c>
    </row>
    <row r="863" spans="1:5" x14ac:dyDescent="0.3">
      <c r="A863">
        <v>854</v>
      </c>
      <c r="B863">
        <v>13.505057034786569</v>
      </c>
      <c r="C863">
        <f t="shared" si="41"/>
        <v>59.624019499665387</v>
      </c>
      <c r="D863">
        <f t="shared" si="39"/>
        <v>4.0515171104359702</v>
      </c>
      <c r="E863">
        <f t="shared" si="40"/>
        <v>9.4535399243505989</v>
      </c>
    </row>
    <row r="864" spans="1:5" x14ac:dyDescent="0.3">
      <c r="A864">
        <v>855</v>
      </c>
      <c r="B864">
        <v>11.447830443994325</v>
      </c>
      <c r="C864">
        <f t="shared" si="41"/>
        <v>59.622204303827381</v>
      </c>
      <c r="D864">
        <f t="shared" si="39"/>
        <v>3.4343491331982974</v>
      </c>
      <c r="E864">
        <f t="shared" si="40"/>
        <v>8.0134813107960277</v>
      </c>
    </row>
    <row r="865" spans="1:5" x14ac:dyDescent="0.3">
      <c r="A865">
        <v>856</v>
      </c>
      <c r="B865">
        <v>8.2115614291838437</v>
      </c>
      <c r="C865">
        <f t="shared" si="41"/>
        <v>59.620665616939753</v>
      </c>
      <c r="D865">
        <f t="shared" si="39"/>
        <v>2.4634684287551529</v>
      </c>
      <c r="E865">
        <f t="shared" si="40"/>
        <v>5.7480930004286908</v>
      </c>
    </row>
    <row r="866" spans="1:5" x14ac:dyDescent="0.3">
      <c r="A866">
        <v>857</v>
      </c>
      <c r="B866">
        <v>8.2315007207004758</v>
      </c>
      <c r="C866">
        <f t="shared" si="41"/>
        <v>59.619561912446578</v>
      </c>
      <c r="D866">
        <f t="shared" si="39"/>
        <v>2.4694502162101428</v>
      </c>
      <c r="E866">
        <f t="shared" si="40"/>
        <v>5.7620505044903325</v>
      </c>
    </row>
    <row r="867" spans="1:5" x14ac:dyDescent="0.3">
      <c r="A867">
        <v>858</v>
      </c>
      <c r="B867">
        <v>18.386560321823591</v>
      </c>
      <c r="C867">
        <f t="shared" si="41"/>
        <v>59.618455527941101</v>
      </c>
      <c r="D867">
        <f t="shared" si="39"/>
        <v>5.515968096547077</v>
      </c>
      <c r="E867">
        <f t="shared" si="40"/>
        <v>12.870592225276514</v>
      </c>
    </row>
    <row r="868" spans="1:5" x14ac:dyDescent="0.3">
      <c r="A868">
        <v>859</v>
      </c>
      <c r="B868">
        <v>22.239116583504632</v>
      </c>
      <c r="C868">
        <f t="shared" si="41"/>
        <v>59.615984216069883</v>
      </c>
      <c r="D868">
        <f t="shared" si="39"/>
        <v>6.6717349750513897</v>
      </c>
      <c r="E868">
        <f t="shared" si="40"/>
        <v>15.567381608453243</v>
      </c>
    </row>
    <row r="869" spans="1:5" x14ac:dyDescent="0.3">
      <c r="A869">
        <v>860</v>
      </c>
      <c r="B869">
        <v>19.218402338820329</v>
      </c>
      <c r="C869">
        <f t="shared" si="41"/>
        <v>59.612995087496834</v>
      </c>
      <c r="D869">
        <f t="shared" si="39"/>
        <v>5.765520701646099</v>
      </c>
      <c r="E869">
        <f t="shared" si="40"/>
        <v>13.452881637174229</v>
      </c>
    </row>
    <row r="870" spans="1:5" x14ac:dyDescent="0.3">
      <c r="A870">
        <v>861</v>
      </c>
      <c r="B870">
        <v>14.81585719393024</v>
      </c>
      <c r="C870">
        <f t="shared" si="41"/>
        <v>59.610411968902902</v>
      </c>
      <c r="D870">
        <f t="shared" si="39"/>
        <v>4.4447571581790717</v>
      </c>
      <c r="E870">
        <f t="shared" si="40"/>
        <v>10.371100035751169</v>
      </c>
    </row>
    <row r="871" spans="1:5" x14ac:dyDescent="0.3">
      <c r="A871">
        <v>862</v>
      </c>
      <c r="B871">
        <v>24.676580631001237</v>
      </c>
      <c r="C871">
        <f t="shared" si="41"/>
        <v>59.60842059024781</v>
      </c>
      <c r="D871">
        <f t="shared" si="39"/>
        <v>7.4029741893003704</v>
      </c>
      <c r="E871">
        <f t="shared" si="40"/>
        <v>17.273606441700867</v>
      </c>
    </row>
    <row r="872" spans="1:5" x14ac:dyDescent="0.3">
      <c r="A872">
        <v>863</v>
      </c>
      <c r="B872">
        <v>36.675906243248313</v>
      </c>
      <c r="C872">
        <f t="shared" si="41"/>
        <v>59.60510384553934</v>
      </c>
      <c r="D872">
        <f t="shared" si="39"/>
        <v>11.002771872974494</v>
      </c>
      <c r="E872">
        <f t="shared" si="40"/>
        <v>25.673134370273822</v>
      </c>
    </row>
    <row r="873" spans="1:5" x14ac:dyDescent="0.3">
      <c r="A873">
        <v>864</v>
      </c>
      <c r="B873">
        <v>23.768449711612757</v>
      </c>
      <c r="C873">
        <f t="shared" si="41"/>
        <v>59.600174288248574</v>
      </c>
      <c r="D873">
        <f t="shared" si="39"/>
        <v>7.1305349134838272</v>
      </c>
      <c r="E873">
        <f t="shared" si="40"/>
        <v>16.637914798128929</v>
      </c>
    </row>
    <row r="874" spans="1:5" x14ac:dyDescent="0.3">
      <c r="A874">
        <v>865</v>
      </c>
      <c r="B874">
        <v>15.241764718792885</v>
      </c>
      <c r="C874">
        <f t="shared" si="41"/>
        <v>59.596979604147556</v>
      </c>
      <c r="D874">
        <f t="shared" si="39"/>
        <v>4.5725294156378649</v>
      </c>
      <c r="E874">
        <f t="shared" si="40"/>
        <v>10.66923530315502</v>
      </c>
    </row>
    <row r="875" spans="1:5" x14ac:dyDescent="0.3">
      <c r="A875">
        <v>866</v>
      </c>
      <c r="B875">
        <v>16.683240913065895</v>
      </c>
      <c r="C875">
        <f t="shared" si="41"/>
        <v>59.594930979857402</v>
      </c>
      <c r="D875">
        <f t="shared" si="39"/>
        <v>5.0049722739197682</v>
      </c>
      <c r="E875">
        <f t="shared" si="40"/>
        <v>11.678268639146125</v>
      </c>
    </row>
    <row r="876" spans="1:5" x14ac:dyDescent="0.3">
      <c r="A876">
        <v>867</v>
      </c>
      <c r="B876">
        <v>24.748966442901175</v>
      </c>
      <c r="C876">
        <f t="shared" si="41"/>
        <v>59.592688608766942</v>
      </c>
      <c r="D876">
        <f t="shared" si="39"/>
        <v>7.4246899328703524</v>
      </c>
      <c r="E876">
        <f t="shared" si="40"/>
        <v>17.32427651003082</v>
      </c>
    </row>
    <row r="877" spans="1:5" x14ac:dyDescent="0.3">
      <c r="A877">
        <v>868</v>
      </c>
      <c r="B877">
        <v>27.962877914952003</v>
      </c>
      <c r="C877">
        <f t="shared" si="41"/>
        <v>59.589362134782682</v>
      </c>
      <c r="D877">
        <f t="shared" si="39"/>
        <v>8.3888633744856005</v>
      </c>
      <c r="E877">
        <f t="shared" si="40"/>
        <v>19.574014540466401</v>
      </c>
    </row>
    <row r="878" spans="1:5" x14ac:dyDescent="0.3">
      <c r="A878">
        <v>869</v>
      </c>
      <c r="B878">
        <v>17.738852065329102</v>
      </c>
      <c r="C878">
        <f t="shared" si="41"/>
        <v>59.585603683450024</v>
      </c>
      <c r="D878">
        <f t="shared" si="39"/>
        <v>5.3216556195987303</v>
      </c>
      <c r="E878">
        <f t="shared" si="40"/>
        <v>12.417196445730372</v>
      </c>
    </row>
    <row r="879" spans="1:5" x14ac:dyDescent="0.3">
      <c r="A879">
        <v>870</v>
      </c>
      <c r="B879">
        <v>8.5231107976467353</v>
      </c>
      <c r="C879">
        <f t="shared" si="41"/>
        <v>59.583219429140165</v>
      </c>
      <c r="D879">
        <f t="shared" si="39"/>
        <v>2.5569332392940205</v>
      </c>
      <c r="E879">
        <f t="shared" si="40"/>
        <v>5.9661775583527152</v>
      </c>
    </row>
    <row r="880" spans="1:5" x14ac:dyDescent="0.3">
      <c r="A880">
        <v>871</v>
      </c>
      <c r="B880">
        <v>5.8452793441358573</v>
      </c>
      <c r="C880">
        <f t="shared" si="41"/>
        <v>59.582073849731877</v>
      </c>
      <c r="D880">
        <f t="shared" si="39"/>
        <v>1.7535838032407571</v>
      </c>
      <c r="E880">
        <f t="shared" si="40"/>
        <v>4.0916955408950999</v>
      </c>
    </row>
    <row r="881" spans="1:5" x14ac:dyDescent="0.3">
      <c r="A881">
        <v>872</v>
      </c>
      <c r="B881">
        <v>4.4736506627227586</v>
      </c>
      <c r="C881">
        <f t="shared" si="41"/>
        <v>59.581288193906055</v>
      </c>
      <c r="D881">
        <f t="shared" si="39"/>
        <v>1.3420951988168275</v>
      </c>
      <c r="E881">
        <f t="shared" si="40"/>
        <v>3.1315554639059311</v>
      </c>
    </row>
    <row r="882" spans="1:5" x14ac:dyDescent="0.3">
      <c r="A882">
        <v>873</v>
      </c>
      <c r="B882">
        <v>4.4092848002402389</v>
      </c>
      <c r="C882">
        <f t="shared" si="41"/>
        <v>59.580686896773962</v>
      </c>
      <c r="D882">
        <f t="shared" si="39"/>
        <v>1.3227854400720715</v>
      </c>
      <c r="E882">
        <f t="shared" si="40"/>
        <v>3.0864993601681672</v>
      </c>
    </row>
    <row r="883" spans="1:5" x14ac:dyDescent="0.3">
      <c r="A883">
        <v>874</v>
      </c>
      <c r="B883">
        <v>1.7488425308639761</v>
      </c>
      <c r="C883">
        <f t="shared" si="41"/>
        <v>59.580094250967484</v>
      </c>
      <c r="D883">
        <f t="shared" si="39"/>
        <v>0.52465275925919286</v>
      </c>
      <c r="E883">
        <f t="shared" si="40"/>
        <v>2.5</v>
      </c>
    </row>
    <row r="884" spans="1:5" x14ac:dyDescent="0.3">
      <c r="A884">
        <v>875</v>
      </c>
      <c r="B884">
        <v>-1.6877568044269522</v>
      </c>
      <c r="C884">
        <f t="shared" si="41"/>
        <v>59.580144991269876</v>
      </c>
      <c r="D884">
        <f t="shared" si="39"/>
        <v>1.6877568044269522</v>
      </c>
      <c r="E884">
        <f t="shared" si="40"/>
        <v>0</v>
      </c>
    </row>
    <row r="885" spans="1:5" x14ac:dyDescent="0.3">
      <c r="A885">
        <v>876</v>
      </c>
      <c r="B885">
        <v>-4.7806911804687058</v>
      </c>
      <c r="C885">
        <f t="shared" si="41"/>
        <v>59.580144991269876</v>
      </c>
      <c r="D885">
        <f t="shared" si="39"/>
        <v>4.7806911804687058</v>
      </c>
      <c r="E885">
        <f t="shared" si="40"/>
        <v>0</v>
      </c>
    </row>
    <row r="886" spans="1:5" x14ac:dyDescent="0.3">
      <c r="A886">
        <v>877</v>
      </c>
      <c r="B886">
        <v>-6.7713190834202797</v>
      </c>
      <c r="C886">
        <f t="shared" si="41"/>
        <v>59.580144991269876</v>
      </c>
      <c r="D886">
        <f t="shared" si="39"/>
        <v>6.7713190834202797</v>
      </c>
      <c r="E886">
        <f t="shared" si="40"/>
        <v>0</v>
      </c>
    </row>
    <row r="887" spans="1:5" x14ac:dyDescent="0.3">
      <c r="A887">
        <v>878</v>
      </c>
      <c r="B887">
        <v>-1.8605535999998755</v>
      </c>
      <c r="C887">
        <f t="shared" si="41"/>
        <v>59.580144991269876</v>
      </c>
      <c r="D887">
        <f t="shared" si="39"/>
        <v>1.8605535999998755</v>
      </c>
      <c r="E887">
        <f t="shared" si="40"/>
        <v>0</v>
      </c>
    </row>
    <row r="888" spans="1:5" x14ac:dyDescent="0.3">
      <c r="A888">
        <v>879</v>
      </c>
      <c r="B888">
        <v>3.604939128943621</v>
      </c>
      <c r="C888">
        <f t="shared" si="41"/>
        <v>59.580144991269876</v>
      </c>
      <c r="D888">
        <f t="shared" si="39"/>
        <v>1.0814817386830862</v>
      </c>
      <c r="E888">
        <f t="shared" si="40"/>
        <v>2.5234573902605346</v>
      </c>
    </row>
    <row r="889" spans="1:5" x14ac:dyDescent="0.3">
      <c r="A889">
        <v>880</v>
      </c>
      <c r="B889">
        <v>8.4060365226337428</v>
      </c>
      <c r="C889">
        <f t="shared" si="41"/>
        <v>59.57966045644072</v>
      </c>
      <c r="D889">
        <f t="shared" si="39"/>
        <v>2.5218109567901226</v>
      </c>
      <c r="E889">
        <f t="shared" si="40"/>
        <v>5.8842255658436198</v>
      </c>
    </row>
    <row r="890" spans="1:5" x14ac:dyDescent="0.3">
      <c r="A890">
        <v>881</v>
      </c>
      <c r="B890">
        <v>-2.8769551562499047</v>
      </c>
      <c r="C890">
        <f t="shared" si="41"/>
        <v>59.578530612822092</v>
      </c>
      <c r="D890">
        <f t="shared" si="39"/>
        <v>2.8769551562499047</v>
      </c>
      <c r="E890">
        <f t="shared" si="40"/>
        <v>0</v>
      </c>
    </row>
    <row r="891" spans="1:5" x14ac:dyDescent="0.3">
      <c r="A891">
        <v>882</v>
      </c>
      <c r="B891">
        <v>-2.9007844444444721</v>
      </c>
      <c r="C891">
        <f t="shared" si="41"/>
        <v>59.578530612822092</v>
      </c>
      <c r="D891">
        <f t="shared" si="39"/>
        <v>2.9007844444444721</v>
      </c>
      <c r="E891">
        <f t="shared" si="40"/>
        <v>0</v>
      </c>
    </row>
    <row r="892" spans="1:5" x14ac:dyDescent="0.3">
      <c r="A892">
        <v>883</v>
      </c>
      <c r="B892">
        <v>8.000403292181069</v>
      </c>
      <c r="C892">
        <f t="shared" si="41"/>
        <v>59.578530612822092</v>
      </c>
      <c r="D892">
        <f t="shared" si="39"/>
        <v>2.4001209876543208</v>
      </c>
      <c r="E892">
        <f t="shared" si="40"/>
        <v>5.6002823045267487</v>
      </c>
    </row>
    <row r="893" spans="1:5" x14ac:dyDescent="0.3">
      <c r="A893">
        <v>884</v>
      </c>
      <c r="B893">
        <v>8.000403292181069</v>
      </c>
      <c r="C893">
        <f t="shared" si="41"/>
        <v>59.577455289798948</v>
      </c>
      <c r="D893">
        <f t="shared" si="39"/>
        <v>2.4001209876543208</v>
      </c>
      <c r="E893">
        <f t="shared" si="40"/>
        <v>5.6002823045267487</v>
      </c>
    </row>
    <row r="894" spans="1:5" x14ac:dyDescent="0.3">
      <c r="A894">
        <v>885</v>
      </c>
      <c r="B894">
        <v>9.1880153256814641</v>
      </c>
      <c r="C894">
        <f t="shared" si="41"/>
        <v>59.576379966775804</v>
      </c>
      <c r="D894">
        <f t="shared" si="39"/>
        <v>2.7564045977044391</v>
      </c>
      <c r="E894">
        <f t="shared" si="40"/>
        <v>6.4316107279770254</v>
      </c>
    </row>
    <row r="895" spans="1:5" x14ac:dyDescent="0.3">
      <c r="A895">
        <v>886</v>
      </c>
      <c r="B895">
        <v>11.598816851851952</v>
      </c>
      <c r="C895">
        <f t="shared" si="41"/>
        <v>59.575145018479347</v>
      </c>
      <c r="D895">
        <f t="shared" si="39"/>
        <v>3.4796450555555856</v>
      </c>
      <c r="E895">
        <f t="shared" si="40"/>
        <v>8.1191717962963672</v>
      </c>
    </row>
    <row r="896" spans="1:5" x14ac:dyDescent="0.3">
      <c r="A896">
        <v>887</v>
      </c>
      <c r="B896">
        <v>10.473012936385375</v>
      </c>
      <c r="C896">
        <f t="shared" si="41"/>
        <v>59.573586037719693</v>
      </c>
      <c r="D896">
        <f t="shared" si="39"/>
        <v>3.1419038809156126</v>
      </c>
      <c r="E896">
        <f t="shared" si="40"/>
        <v>7.3311090554697627</v>
      </c>
    </row>
    <row r="897" spans="1:5" x14ac:dyDescent="0.3">
      <c r="A897">
        <v>888</v>
      </c>
      <c r="B897">
        <v>9.3186047283307918</v>
      </c>
      <c r="C897">
        <f t="shared" si="41"/>
        <v>59.572178374690608</v>
      </c>
      <c r="D897">
        <f t="shared" si="39"/>
        <v>2.7955814184992374</v>
      </c>
      <c r="E897">
        <f t="shared" si="40"/>
        <v>6.5230233098315544</v>
      </c>
    </row>
    <row r="898" spans="1:5" x14ac:dyDescent="0.3">
      <c r="A898">
        <v>889</v>
      </c>
      <c r="B898">
        <v>5.751259245863424</v>
      </c>
      <c r="C898">
        <f t="shared" si="41"/>
        <v>59.570925874055078</v>
      </c>
      <c r="D898">
        <f t="shared" si="39"/>
        <v>1.7253777737590272</v>
      </c>
      <c r="E898">
        <f t="shared" si="40"/>
        <v>4.0258814721043965</v>
      </c>
    </row>
    <row r="899" spans="1:5" x14ac:dyDescent="0.3">
      <c r="A899">
        <v>890</v>
      </c>
      <c r="B899">
        <v>3.3495379594263053</v>
      </c>
      <c r="C899">
        <f t="shared" si="41"/>
        <v>59.570152855339231</v>
      </c>
      <c r="D899">
        <f t="shared" si="39"/>
        <v>1.0048613878278916</v>
      </c>
      <c r="E899">
        <f t="shared" si="40"/>
        <v>2.5</v>
      </c>
    </row>
    <row r="900" spans="1:5" x14ac:dyDescent="0.3">
      <c r="A900">
        <v>891</v>
      </c>
      <c r="B900">
        <v>-1.0461844618923353</v>
      </c>
      <c r="C900">
        <f t="shared" si="41"/>
        <v>59.569737443299076</v>
      </c>
      <c r="D900">
        <f t="shared" si="39"/>
        <v>1.0461844618923353</v>
      </c>
      <c r="E900">
        <f t="shared" si="40"/>
        <v>0</v>
      </c>
    </row>
    <row r="901" spans="1:5" x14ac:dyDescent="0.3">
      <c r="A901">
        <v>892</v>
      </c>
      <c r="B901">
        <v>-3.855387307638825</v>
      </c>
      <c r="C901">
        <f t="shared" si="41"/>
        <v>59.569737443299076</v>
      </c>
      <c r="D901">
        <f t="shared" si="39"/>
        <v>3.855387307638825</v>
      </c>
      <c r="E901">
        <f t="shared" si="40"/>
        <v>0</v>
      </c>
    </row>
    <row r="902" spans="1:5" x14ac:dyDescent="0.3">
      <c r="A902">
        <v>893</v>
      </c>
      <c r="B902">
        <v>-6.556555466666679</v>
      </c>
      <c r="C902">
        <f t="shared" si="41"/>
        <v>59.569737443299076</v>
      </c>
      <c r="D902">
        <f t="shared" si="39"/>
        <v>6.556555466666679</v>
      </c>
      <c r="E902">
        <f t="shared" si="40"/>
        <v>0</v>
      </c>
    </row>
    <row r="903" spans="1:5" x14ac:dyDescent="0.3">
      <c r="A903">
        <v>894</v>
      </c>
      <c r="B903">
        <v>-4.7363048166666282</v>
      </c>
      <c r="C903">
        <f t="shared" si="41"/>
        <v>59.569737443299076</v>
      </c>
      <c r="D903">
        <f t="shared" si="39"/>
        <v>4.7363048166666282</v>
      </c>
      <c r="E903">
        <f t="shared" si="40"/>
        <v>0</v>
      </c>
    </row>
    <row r="904" spans="1:5" x14ac:dyDescent="0.3">
      <c r="A904">
        <v>895</v>
      </c>
      <c r="B904">
        <v>-2.977367000694469</v>
      </c>
      <c r="C904">
        <f t="shared" si="41"/>
        <v>59.569737443299076</v>
      </c>
      <c r="D904">
        <f t="shared" si="39"/>
        <v>2.977367000694469</v>
      </c>
      <c r="E904">
        <f t="shared" si="40"/>
        <v>0</v>
      </c>
    </row>
    <row r="905" spans="1:5" x14ac:dyDescent="0.3">
      <c r="A905">
        <v>896</v>
      </c>
      <c r="B905">
        <v>1.5666688686342436</v>
      </c>
      <c r="C905">
        <f t="shared" si="41"/>
        <v>59.569737443299076</v>
      </c>
      <c r="D905">
        <f t="shared" si="39"/>
        <v>0.47000066059027307</v>
      </c>
      <c r="E905">
        <f t="shared" si="40"/>
        <v>2.5</v>
      </c>
    </row>
    <row r="906" spans="1:5" x14ac:dyDescent="0.3">
      <c r="A906">
        <v>897</v>
      </c>
      <c r="B906">
        <v>4.7325403691914678</v>
      </c>
      <c r="C906">
        <f t="shared" si="41"/>
        <v>59.56984123596726</v>
      </c>
      <c r="D906">
        <f t="shared" ref="D906:D969" si="42">IF(B906&gt;0,IF(C906&lt;55,MIN(0.05*B906,12.4),MIN(0.3*B906,12.4)),IF(B906&lt;0,IF(C906&lt;55,MIN(ABS(B906),12.4),MIN(ABS(B906),7.44)),0))</f>
        <v>1.4197621107574403</v>
      </c>
      <c r="E906">
        <f t="shared" ref="E906:E969" si="43">IF(B906&gt;0,MAX(B906-D906,2.5),0)</f>
        <v>3.3127782584340277</v>
      </c>
    </row>
    <row r="907" spans="1:5" x14ac:dyDescent="0.3">
      <c r="A907">
        <v>898</v>
      </c>
      <c r="B907">
        <v>6.8553112882587426</v>
      </c>
      <c r="C907">
        <f t="shared" ref="C907:C970" si="44">MIN(65, MAX(50,C906-(D906*(1/3600)/1.24) + (E906-B906)*(1/3600)/1.24))</f>
        <v>59.569205141831617</v>
      </c>
      <c r="D907">
        <f t="shared" si="42"/>
        <v>2.0565933864776227</v>
      </c>
      <c r="E907">
        <f t="shared" si="43"/>
        <v>4.7987179017811199</v>
      </c>
    </row>
    <row r="908" spans="1:5" x14ac:dyDescent="0.3">
      <c r="A908">
        <v>899</v>
      </c>
      <c r="B908">
        <v>5.777976648662519</v>
      </c>
      <c r="C908">
        <f t="shared" si="44"/>
        <v>59.56828372902406</v>
      </c>
      <c r="D908">
        <f t="shared" si="42"/>
        <v>1.7333929945987556</v>
      </c>
      <c r="E908">
        <f t="shared" si="43"/>
        <v>4.0445836540637634</v>
      </c>
    </row>
    <row r="909" spans="1:5" x14ac:dyDescent="0.3">
      <c r="A909">
        <v>900</v>
      </c>
      <c r="B909">
        <v>3.6212828173225753</v>
      </c>
      <c r="C909">
        <f t="shared" si="44"/>
        <v>59.56750711925946</v>
      </c>
      <c r="D909">
        <f t="shared" si="42"/>
        <v>1.0863848451967726</v>
      </c>
      <c r="E909">
        <f t="shared" si="43"/>
        <v>2.5348979721258029</v>
      </c>
    </row>
    <row r="910" spans="1:5" x14ac:dyDescent="0.3">
      <c r="A910">
        <v>901</v>
      </c>
      <c r="B910">
        <v>0.41478962866507829</v>
      </c>
      <c r="C910">
        <f t="shared" si="44"/>
        <v>59.567020387697994</v>
      </c>
      <c r="D910">
        <f t="shared" si="42"/>
        <v>0.12443688859952348</v>
      </c>
      <c r="E910">
        <f t="shared" si="43"/>
        <v>2.5</v>
      </c>
    </row>
    <row r="911" spans="1:5" x14ac:dyDescent="0.3">
      <c r="A911">
        <v>902</v>
      </c>
      <c r="B911">
        <v>-4.6422355268228808</v>
      </c>
      <c r="C911">
        <f t="shared" si="44"/>
        <v>59.567459629069575</v>
      </c>
      <c r="D911">
        <f t="shared" si="42"/>
        <v>4.6422355268228808</v>
      </c>
      <c r="E911">
        <f t="shared" si="43"/>
        <v>0</v>
      </c>
    </row>
    <row r="912" spans="1:5" x14ac:dyDescent="0.3">
      <c r="A912">
        <v>903</v>
      </c>
      <c r="B912">
        <v>-34.032554472916651</v>
      </c>
      <c r="C912">
        <f t="shared" si="44"/>
        <v>59.567459629069575</v>
      </c>
      <c r="D912">
        <f t="shared" si="42"/>
        <v>7.44</v>
      </c>
      <c r="E912">
        <f t="shared" si="43"/>
        <v>0</v>
      </c>
    </row>
    <row r="913" spans="1:5" x14ac:dyDescent="0.3">
      <c r="A913">
        <v>904</v>
      </c>
      <c r="B913">
        <v>-32.271140227517392</v>
      </c>
      <c r="C913">
        <f t="shared" si="44"/>
        <v>59.573416742526774</v>
      </c>
      <c r="D913">
        <f t="shared" si="42"/>
        <v>7.44</v>
      </c>
      <c r="E913">
        <f t="shared" si="43"/>
        <v>0</v>
      </c>
    </row>
    <row r="914" spans="1:5" x14ac:dyDescent="0.3">
      <c r="A914">
        <v>905</v>
      </c>
      <c r="B914">
        <v>-23.88925291467012</v>
      </c>
      <c r="C914">
        <f t="shared" si="44"/>
        <v>59.578979273939751</v>
      </c>
      <c r="D914">
        <f t="shared" si="42"/>
        <v>7.44</v>
      </c>
      <c r="E914">
        <f t="shared" si="43"/>
        <v>0</v>
      </c>
    </row>
    <row r="915" spans="1:5" x14ac:dyDescent="0.3">
      <c r="A915">
        <v>906</v>
      </c>
      <c r="B915">
        <v>-11.984035134635434</v>
      </c>
      <c r="C915">
        <f t="shared" si="44"/>
        <v>59.582664142424221</v>
      </c>
      <c r="D915">
        <f t="shared" si="42"/>
        <v>7.44</v>
      </c>
      <c r="E915">
        <f t="shared" si="43"/>
        <v>0</v>
      </c>
    </row>
    <row r="916" spans="1:5" x14ac:dyDescent="0.3">
      <c r="A916">
        <v>907</v>
      </c>
      <c r="B916">
        <v>-1.9705158604166306</v>
      </c>
      <c r="C916">
        <f t="shared" si="44"/>
        <v>59.583682071441835</v>
      </c>
      <c r="D916">
        <f t="shared" si="42"/>
        <v>1.9705158604166306</v>
      </c>
      <c r="E916">
        <f t="shared" si="43"/>
        <v>0</v>
      </c>
    </row>
    <row r="917" spans="1:5" x14ac:dyDescent="0.3">
      <c r="A917">
        <v>908</v>
      </c>
      <c r="B917">
        <v>3.1580557119127022</v>
      </c>
      <c r="C917">
        <f t="shared" si="44"/>
        <v>59.583682071441835</v>
      </c>
      <c r="D917">
        <f t="shared" si="42"/>
        <v>0.94741671357381063</v>
      </c>
      <c r="E917">
        <f t="shared" si="43"/>
        <v>2.5</v>
      </c>
    </row>
    <row r="918" spans="1:5" x14ac:dyDescent="0.3">
      <c r="A918">
        <v>909</v>
      </c>
      <c r="B918">
        <v>9.7358745227838064</v>
      </c>
      <c r="C918">
        <f t="shared" si="44"/>
        <v>59.583322422601</v>
      </c>
      <c r="D918">
        <f t="shared" si="42"/>
        <v>2.9207623568351417</v>
      </c>
      <c r="E918">
        <f t="shared" si="43"/>
        <v>6.8151121659486646</v>
      </c>
    </row>
    <row r="919" spans="1:5" x14ac:dyDescent="0.3">
      <c r="A919">
        <v>910</v>
      </c>
      <c r="B919">
        <v>24.206905422775236</v>
      </c>
      <c r="C919">
        <f t="shared" si="44"/>
        <v>59.582013837315685</v>
      </c>
      <c r="D919">
        <f t="shared" si="42"/>
        <v>7.2620716268325705</v>
      </c>
      <c r="E919">
        <f t="shared" si="43"/>
        <v>16.944833795942664</v>
      </c>
    </row>
    <row r="920" spans="1:5" x14ac:dyDescent="0.3">
      <c r="A920">
        <v>911</v>
      </c>
      <c r="B920">
        <v>35.467407043895662</v>
      </c>
      <c r="C920">
        <f t="shared" si="44"/>
        <v>59.57876022099542</v>
      </c>
      <c r="D920">
        <f t="shared" si="42"/>
        <v>10.640222113168699</v>
      </c>
      <c r="E920">
        <f t="shared" si="43"/>
        <v>24.827184930726965</v>
      </c>
    </row>
    <row r="921" spans="1:5" x14ac:dyDescent="0.3">
      <c r="A921">
        <v>912</v>
      </c>
      <c r="B921">
        <v>31.619210486111125</v>
      </c>
      <c r="C921">
        <f t="shared" si="44"/>
        <v>59.573993096392741</v>
      </c>
      <c r="D921">
        <f t="shared" si="42"/>
        <v>9.4857631458333369</v>
      </c>
      <c r="E921">
        <f t="shared" si="43"/>
        <v>22.13344734027779</v>
      </c>
    </row>
    <row r="922" spans="1:5" x14ac:dyDescent="0.3">
      <c r="A922">
        <v>913</v>
      </c>
      <c r="B922">
        <v>17.115185163858925</v>
      </c>
      <c r="C922">
        <f t="shared" si="44"/>
        <v>59.569743202510196</v>
      </c>
      <c r="D922">
        <f t="shared" si="42"/>
        <v>5.1345555491576773</v>
      </c>
      <c r="E922">
        <f t="shared" si="43"/>
        <v>11.980629614701247</v>
      </c>
    </row>
    <row r="923" spans="1:5" x14ac:dyDescent="0.3">
      <c r="A923">
        <v>914</v>
      </c>
      <c r="B923">
        <v>17.598995370370357</v>
      </c>
      <c r="C923">
        <f t="shared" si="44"/>
        <v>59.567442774396781</v>
      </c>
      <c r="D923">
        <f t="shared" si="42"/>
        <v>5.2796986111111073</v>
      </c>
      <c r="E923">
        <f t="shared" si="43"/>
        <v>12.319296759259249</v>
      </c>
    </row>
    <row r="924" spans="1:5" x14ac:dyDescent="0.3">
      <c r="A924">
        <v>915</v>
      </c>
      <c r="B924">
        <v>35.350395640432055</v>
      </c>
      <c r="C924">
        <f t="shared" si="44"/>
        <v>59.565077318029793</v>
      </c>
      <c r="D924">
        <f t="shared" si="42"/>
        <v>10.605118692129617</v>
      </c>
      <c r="E924">
        <f t="shared" si="43"/>
        <v>24.74527694830244</v>
      </c>
    </row>
    <row r="925" spans="1:5" x14ac:dyDescent="0.3">
      <c r="A925">
        <v>916</v>
      </c>
      <c r="B925">
        <v>17.166421522097963</v>
      </c>
      <c r="C925">
        <f t="shared" si="44"/>
        <v>59.560325920766289</v>
      </c>
      <c r="D925">
        <f t="shared" si="42"/>
        <v>5.1499264566293883</v>
      </c>
      <c r="E925">
        <f t="shared" si="43"/>
        <v>12.016495065468575</v>
      </c>
    </row>
    <row r="926" spans="1:5" x14ac:dyDescent="0.3">
      <c r="A926">
        <v>917</v>
      </c>
      <c r="B926">
        <v>17.556338984910894</v>
      </c>
      <c r="C926">
        <f t="shared" si="44"/>
        <v>59.558018606045579</v>
      </c>
      <c r="D926">
        <f t="shared" si="42"/>
        <v>5.2669016954732681</v>
      </c>
      <c r="E926">
        <f t="shared" si="43"/>
        <v>12.289437289437625</v>
      </c>
    </row>
    <row r="927" spans="1:5" x14ac:dyDescent="0.3">
      <c r="A927">
        <v>918</v>
      </c>
      <c r="B927">
        <v>4.3335715234910266</v>
      </c>
      <c r="C927">
        <f t="shared" si="44"/>
        <v>59.555658883063742</v>
      </c>
      <c r="D927">
        <f t="shared" si="42"/>
        <v>1.300071457047308</v>
      </c>
      <c r="E927">
        <f t="shared" si="43"/>
        <v>3.0335000664437186</v>
      </c>
    </row>
    <row r="928" spans="1:5" x14ac:dyDescent="0.3">
      <c r="A928">
        <v>919</v>
      </c>
      <c r="B928">
        <v>7.3869826192772914</v>
      </c>
      <c r="C928">
        <f t="shared" si="44"/>
        <v>59.555076413772952</v>
      </c>
      <c r="D928">
        <f t="shared" si="42"/>
        <v>2.2160947857831874</v>
      </c>
      <c r="E928">
        <f t="shared" si="43"/>
        <v>5.1708878334941044</v>
      </c>
    </row>
    <row r="929" spans="1:5" x14ac:dyDescent="0.3">
      <c r="A929">
        <v>920</v>
      </c>
      <c r="B929">
        <v>10.52174006826559</v>
      </c>
      <c r="C929">
        <f t="shared" si="44"/>
        <v>59.554083539764989</v>
      </c>
      <c r="D929">
        <f t="shared" si="42"/>
        <v>3.1565220204796769</v>
      </c>
      <c r="E929">
        <f t="shared" si="43"/>
        <v>7.3652180477859126</v>
      </c>
    </row>
    <row r="930" spans="1:5" x14ac:dyDescent="0.3">
      <c r="A930">
        <v>921</v>
      </c>
      <c r="B930">
        <v>16.984942673503834</v>
      </c>
      <c r="C930">
        <f t="shared" si="44"/>
        <v>59.55266932739022</v>
      </c>
      <c r="D930">
        <f t="shared" si="42"/>
        <v>5.0954828020511505</v>
      </c>
      <c r="E930">
        <f t="shared" si="43"/>
        <v>11.889459871452683</v>
      </c>
    </row>
    <row r="931" spans="1:5" x14ac:dyDescent="0.3">
      <c r="A931">
        <v>922</v>
      </c>
      <c r="B931">
        <v>26.154708617219644</v>
      </c>
      <c r="C931">
        <f t="shared" si="44"/>
        <v>59.550386404987862</v>
      </c>
      <c r="D931">
        <f t="shared" si="42"/>
        <v>7.8464125851658926</v>
      </c>
      <c r="E931">
        <f t="shared" si="43"/>
        <v>18.30829603205375</v>
      </c>
    </row>
    <row r="932" spans="1:5" x14ac:dyDescent="0.3">
      <c r="A932">
        <v>923</v>
      </c>
      <c r="B932">
        <v>24.746798858989269</v>
      </c>
      <c r="C932">
        <f t="shared" si="44"/>
        <v>59.546870987162961</v>
      </c>
      <c r="D932">
        <f t="shared" si="42"/>
        <v>7.4240396576967802</v>
      </c>
      <c r="E932">
        <f t="shared" si="43"/>
        <v>17.322759201292488</v>
      </c>
    </row>
    <row r="933" spans="1:5" x14ac:dyDescent="0.3">
      <c r="A933">
        <v>924</v>
      </c>
      <c r="B933">
        <v>20.834205105131122</v>
      </c>
      <c r="C933">
        <f t="shared" si="44"/>
        <v>59.543544804520621</v>
      </c>
      <c r="D933">
        <f t="shared" si="42"/>
        <v>6.2502615315393362</v>
      </c>
      <c r="E933">
        <f t="shared" si="43"/>
        <v>14.583943573591785</v>
      </c>
    </row>
    <row r="934" spans="1:5" x14ac:dyDescent="0.3">
      <c r="A934">
        <v>925</v>
      </c>
      <c r="B934">
        <v>-2.9646958535590535</v>
      </c>
      <c r="C934">
        <f t="shared" si="44"/>
        <v>59.540744508135518</v>
      </c>
      <c r="D934">
        <f t="shared" si="42"/>
        <v>2.9646958535590535</v>
      </c>
      <c r="E934">
        <f t="shared" si="43"/>
        <v>0</v>
      </c>
    </row>
    <row r="935" spans="1:5" x14ac:dyDescent="0.3">
      <c r="A935">
        <v>926</v>
      </c>
      <c r="B935">
        <v>-6.4600558419269856</v>
      </c>
      <c r="C935">
        <f t="shared" si="44"/>
        <v>59.540744508135518</v>
      </c>
      <c r="D935">
        <f t="shared" si="42"/>
        <v>6.4600558419269856</v>
      </c>
      <c r="E935">
        <f t="shared" si="43"/>
        <v>0</v>
      </c>
    </row>
    <row r="936" spans="1:5" x14ac:dyDescent="0.3">
      <c r="A936">
        <v>927</v>
      </c>
      <c r="B936">
        <v>-0.39730652777783992</v>
      </c>
      <c r="C936">
        <f t="shared" si="44"/>
        <v>59.540744508135518</v>
      </c>
      <c r="D936">
        <f t="shared" si="42"/>
        <v>0.39730652777783992</v>
      </c>
      <c r="E936">
        <f t="shared" si="43"/>
        <v>0</v>
      </c>
    </row>
    <row r="937" spans="1:5" x14ac:dyDescent="0.3">
      <c r="A937">
        <v>928</v>
      </c>
      <c r="B937">
        <v>-0.4290139532118673</v>
      </c>
      <c r="C937">
        <f t="shared" si="44"/>
        <v>59.540744508135518</v>
      </c>
      <c r="D937">
        <f t="shared" si="42"/>
        <v>0.4290139532118673</v>
      </c>
      <c r="E937">
        <f t="shared" si="43"/>
        <v>0</v>
      </c>
    </row>
    <row r="938" spans="1:5" x14ac:dyDescent="0.3">
      <c r="A938">
        <v>929</v>
      </c>
      <c r="B938">
        <v>2.5032669949202813</v>
      </c>
      <c r="C938">
        <f t="shared" si="44"/>
        <v>59.540744508135518</v>
      </c>
      <c r="D938">
        <f t="shared" si="42"/>
        <v>0.75098009847608438</v>
      </c>
      <c r="E938">
        <f t="shared" si="43"/>
        <v>2.5</v>
      </c>
    </row>
    <row r="939" spans="1:5" x14ac:dyDescent="0.3">
      <c r="A939">
        <v>930</v>
      </c>
      <c r="B939">
        <v>2.461623057591749</v>
      </c>
      <c r="C939">
        <f t="shared" si="44"/>
        <v>59.540575545973013</v>
      </c>
      <c r="D939">
        <f t="shared" si="42"/>
        <v>0.73848691727752469</v>
      </c>
      <c r="E939">
        <f t="shared" si="43"/>
        <v>2.5</v>
      </c>
    </row>
    <row r="940" spans="1:5" x14ac:dyDescent="0.3">
      <c r="A940">
        <v>931</v>
      </c>
      <c r="B940">
        <v>3.4629816075103319</v>
      </c>
      <c r="C940">
        <f t="shared" si="44"/>
        <v>59.540418711301221</v>
      </c>
      <c r="D940">
        <f t="shared" si="42"/>
        <v>1.0388944822530994</v>
      </c>
      <c r="E940">
        <f t="shared" si="43"/>
        <v>2.5</v>
      </c>
    </row>
    <row r="941" spans="1:5" x14ac:dyDescent="0.3">
      <c r="A941">
        <v>932</v>
      </c>
      <c r="B941">
        <v>2.3900470276063244</v>
      </c>
      <c r="C941">
        <f t="shared" si="44"/>
        <v>59.539970262356384</v>
      </c>
      <c r="D941">
        <f t="shared" si="42"/>
        <v>0.71701410828189727</v>
      </c>
      <c r="E941">
        <f t="shared" si="43"/>
        <v>2.5</v>
      </c>
    </row>
    <row r="942" spans="1:5" x14ac:dyDescent="0.3">
      <c r="A942">
        <v>933</v>
      </c>
      <c r="B942">
        <v>2.3498836342592737</v>
      </c>
      <c r="C942">
        <f t="shared" si="44"/>
        <v>59.539834271958561</v>
      </c>
      <c r="D942">
        <f t="shared" si="42"/>
        <v>0.70496509027778209</v>
      </c>
      <c r="E942">
        <f t="shared" si="43"/>
        <v>2.5</v>
      </c>
    </row>
    <row r="943" spans="1:5" x14ac:dyDescent="0.3">
      <c r="A943">
        <v>934</v>
      </c>
      <c r="B943">
        <v>-1.352592125694422</v>
      </c>
      <c r="C943">
        <f t="shared" si="44"/>
        <v>59.539709977889444</v>
      </c>
      <c r="D943">
        <f t="shared" si="42"/>
        <v>1.352592125694422</v>
      </c>
      <c r="E943">
        <f t="shared" si="43"/>
        <v>0</v>
      </c>
    </row>
    <row r="944" spans="1:5" x14ac:dyDescent="0.3">
      <c r="A944">
        <v>935</v>
      </c>
      <c r="B944">
        <v>-3.7722357964410178</v>
      </c>
      <c r="C944">
        <f t="shared" si="44"/>
        <v>59.539709977889444</v>
      </c>
      <c r="D944">
        <f t="shared" si="42"/>
        <v>3.7722357964410178</v>
      </c>
      <c r="E944">
        <f t="shared" si="43"/>
        <v>0</v>
      </c>
    </row>
    <row r="945" spans="1:5" x14ac:dyDescent="0.3">
      <c r="A945">
        <v>936</v>
      </c>
      <c r="B945">
        <v>-2.1796471187500002</v>
      </c>
      <c r="C945">
        <f t="shared" si="44"/>
        <v>59.539709977889444</v>
      </c>
      <c r="D945">
        <f t="shared" si="42"/>
        <v>2.1796471187500002</v>
      </c>
      <c r="E945">
        <f t="shared" si="43"/>
        <v>0</v>
      </c>
    </row>
    <row r="946" spans="1:5" x14ac:dyDescent="0.3">
      <c r="A946">
        <v>937</v>
      </c>
      <c r="B946">
        <v>0.15175333333335045</v>
      </c>
      <c r="C946">
        <f t="shared" si="44"/>
        <v>59.539709977889444</v>
      </c>
      <c r="D946">
        <f t="shared" si="42"/>
        <v>4.5526000000005132E-2</v>
      </c>
      <c r="E946">
        <f t="shared" si="43"/>
        <v>2.5</v>
      </c>
    </row>
    <row r="947" spans="1:5" x14ac:dyDescent="0.3">
      <c r="A947">
        <v>938</v>
      </c>
      <c r="B947">
        <v>1.0339598685056441</v>
      </c>
      <c r="C947">
        <f t="shared" si="44"/>
        <v>59.540225820332694</v>
      </c>
      <c r="D947">
        <f t="shared" si="42"/>
        <v>0.31018796055169323</v>
      </c>
      <c r="E947">
        <f t="shared" si="43"/>
        <v>2.5</v>
      </c>
    </row>
    <row r="948" spans="1:5" x14ac:dyDescent="0.3">
      <c r="A948">
        <v>939</v>
      </c>
      <c r="B948">
        <v>0.99931595078873781</v>
      </c>
      <c r="C948">
        <f t="shared" si="44"/>
        <v>59.540484747790344</v>
      </c>
      <c r="D948">
        <f t="shared" si="42"/>
        <v>0.29979478523662134</v>
      </c>
      <c r="E948">
        <f t="shared" si="43"/>
        <v>2.5</v>
      </c>
    </row>
    <row r="949" spans="1:5" x14ac:dyDescent="0.3">
      <c r="A949">
        <v>940</v>
      </c>
      <c r="B949">
        <v>8.4371733333349769E-2</v>
      </c>
      <c r="C949">
        <f t="shared" si="44"/>
        <v>59.540753764202528</v>
      </c>
      <c r="D949">
        <f t="shared" si="42"/>
        <v>2.5311520000004931E-2</v>
      </c>
      <c r="E949">
        <f t="shared" si="43"/>
        <v>2.5</v>
      </c>
    </row>
    <row r="950" spans="1:5" x14ac:dyDescent="0.3">
      <c r="A950">
        <v>941</v>
      </c>
      <c r="B950">
        <v>2.7941717750128996</v>
      </c>
      <c r="C950">
        <f t="shared" si="44"/>
        <v>59.541289229423555</v>
      </c>
      <c r="D950">
        <f t="shared" si="42"/>
        <v>0.83825153250386986</v>
      </c>
      <c r="E950">
        <f t="shared" si="43"/>
        <v>2.5</v>
      </c>
    </row>
    <row r="951" spans="1:5" x14ac:dyDescent="0.3">
      <c r="A951">
        <v>942</v>
      </c>
      <c r="B951">
        <v>4.6360324074073809</v>
      </c>
      <c r="C951">
        <f t="shared" si="44"/>
        <v>59.541035550367212</v>
      </c>
      <c r="D951">
        <f t="shared" si="42"/>
        <v>1.3908097222222142</v>
      </c>
      <c r="E951">
        <f t="shared" si="43"/>
        <v>3.2452226851851664</v>
      </c>
    </row>
    <row r="952" spans="1:5" x14ac:dyDescent="0.3">
      <c r="A952">
        <v>943</v>
      </c>
      <c r="B952">
        <v>4.6226420410022016</v>
      </c>
      <c r="C952">
        <f t="shared" si="44"/>
        <v>59.540412427731809</v>
      </c>
      <c r="D952">
        <f t="shared" si="42"/>
        <v>1.3867926123006604</v>
      </c>
      <c r="E952">
        <f t="shared" si="43"/>
        <v>3.2358494287015409</v>
      </c>
    </row>
    <row r="953" spans="1:5" x14ac:dyDescent="0.3">
      <c r="A953">
        <v>944</v>
      </c>
      <c r="B953">
        <v>5.5468532892875499</v>
      </c>
      <c r="C953">
        <f t="shared" si="44"/>
        <v>59.539791104876841</v>
      </c>
      <c r="D953">
        <f t="shared" si="42"/>
        <v>1.664055986786265</v>
      </c>
      <c r="E953">
        <f t="shared" si="43"/>
        <v>3.882797302501285</v>
      </c>
    </row>
    <row r="954" spans="1:5" x14ac:dyDescent="0.3">
      <c r="A954">
        <v>945</v>
      </c>
      <c r="B954">
        <v>6.4878842592592845</v>
      </c>
      <c r="C954">
        <f t="shared" si="44"/>
        <v>59.539045560079899</v>
      </c>
      <c r="D954">
        <f t="shared" si="42"/>
        <v>1.9463652777777853</v>
      </c>
      <c r="E954">
        <f t="shared" si="43"/>
        <v>4.5415189814814987</v>
      </c>
    </row>
    <row r="955" spans="1:5" x14ac:dyDescent="0.3">
      <c r="A955">
        <v>946</v>
      </c>
      <c r="B955">
        <v>7.450969664780513</v>
      </c>
      <c r="C955">
        <f t="shared" si="44"/>
        <v>59.538173532625692</v>
      </c>
      <c r="D955">
        <f t="shared" si="42"/>
        <v>2.2352908994341538</v>
      </c>
      <c r="E955">
        <f t="shared" si="43"/>
        <v>5.2156787653463592</v>
      </c>
    </row>
    <row r="956" spans="1:5" x14ac:dyDescent="0.3">
      <c r="A956">
        <v>947</v>
      </c>
      <c r="B956">
        <v>13.259261081104224</v>
      </c>
      <c r="C956">
        <f t="shared" si="44"/>
        <v>59.537172058208384</v>
      </c>
      <c r="D956">
        <f t="shared" si="42"/>
        <v>3.977778324331267</v>
      </c>
      <c r="E956">
        <f t="shared" si="43"/>
        <v>9.2814827567729576</v>
      </c>
    </row>
    <row r="957" spans="1:5" x14ac:dyDescent="0.3">
      <c r="A957">
        <v>948</v>
      </c>
      <c r="B957">
        <v>13.493389945987625</v>
      </c>
      <c r="C957">
        <f t="shared" si="44"/>
        <v>59.535389899460924</v>
      </c>
      <c r="D957">
        <f t="shared" si="42"/>
        <v>4.0480169837962876</v>
      </c>
      <c r="E957">
        <f t="shared" si="43"/>
        <v>9.4453729621913372</v>
      </c>
    </row>
    <row r="958" spans="1:5" x14ac:dyDescent="0.3">
      <c r="A958">
        <v>949</v>
      </c>
      <c r="B958">
        <v>9.7566064188957977</v>
      </c>
      <c r="C958">
        <f t="shared" si="44"/>
        <v>59.533576271780007</v>
      </c>
      <c r="D958">
        <f t="shared" si="42"/>
        <v>2.926981925668739</v>
      </c>
      <c r="E958">
        <f t="shared" si="43"/>
        <v>6.8296244932270582</v>
      </c>
    </row>
    <row r="959" spans="1:5" x14ac:dyDescent="0.3">
      <c r="A959">
        <v>950</v>
      </c>
      <c r="B959">
        <v>4.9242943766075431</v>
      </c>
      <c r="C959">
        <f t="shared" si="44"/>
        <v>59.53226489994951</v>
      </c>
      <c r="D959">
        <f t="shared" si="42"/>
        <v>1.4772883129822629</v>
      </c>
      <c r="E959">
        <f t="shared" si="43"/>
        <v>3.4470060636252802</v>
      </c>
    </row>
    <row r="960" spans="1:5" x14ac:dyDescent="0.3">
      <c r="A960">
        <v>951</v>
      </c>
      <c r="B960">
        <v>-2.9480473457465495</v>
      </c>
      <c r="C960">
        <f t="shared" si="44"/>
        <v>59.531603032425778</v>
      </c>
      <c r="D960">
        <f t="shared" si="42"/>
        <v>2.9480473457465495</v>
      </c>
      <c r="E960">
        <f t="shared" si="43"/>
        <v>0</v>
      </c>
    </row>
    <row r="961" spans="1:5" x14ac:dyDescent="0.3">
      <c r="A961">
        <v>952</v>
      </c>
      <c r="B961">
        <v>-13.155311128385401</v>
      </c>
      <c r="C961">
        <f t="shared" si="44"/>
        <v>59.531603032425778</v>
      </c>
      <c r="D961">
        <f t="shared" si="42"/>
        <v>7.44</v>
      </c>
      <c r="E961">
        <f t="shared" si="43"/>
        <v>0</v>
      </c>
    </row>
    <row r="962" spans="1:5" x14ac:dyDescent="0.3">
      <c r="A962">
        <v>953</v>
      </c>
      <c r="B962">
        <v>-24.985844738888936</v>
      </c>
      <c r="C962">
        <f t="shared" si="44"/>
        <v>59.532883344058483</v>
      </c>
      <c r="D962">
        <f t="shared" si="42"/>
        <v>7.44</v>
      </c>
      <c r="E962">
        <f t="shared" si="43"/>
        <v>0</v>
      </c>
    </row>
    <row r="963" spans="1:5" x14ac:dyDescent="0.3">
      <c r="A963">
        <v>954</v>
      </c>
      <c r="B963">
        <v>-28.35724992560759</v>
      </c>
      <c r="C963">
        <f t="shared" si="44"/>
        <v>59.536813864833327</v>
      </c>
      <c r="D963">
        <f t="shared" si="42"/>
        <v>7.44</v>
      </c>
      <c r="E963">
        <f t="shared" si="43"/>
        <v>0</v>
      </c>
    </row>
    <row r="964" spans="1:5" x14ac:dyDescent="0.3">
      <c r="A964">
        <v>955</v>
      </c>
      <c r="B964">
        <v>-24.951573997916711</v>
      </c>
      <c r="C964">
        <f t="shared" si="44"/>
        <v>59.541499628705552</v>
      </c>
      <c r="D964">
        <f t="shared" si="42"/>
        <v>7.44</v>
      </c>
      <c r="E964">
        <f t="shared" si="43"/>
        <v>0</v>
      </c>
    </row>
    <row r="965" spans="1:5" x14ac:dyDescent="0.3">
      <c r="A965">
        <v>956</v>
      </c>
      <c r="B965">
        <v>-21.497785167100684</v>
      </c>
      <c r="C965">
        <f t="shared" si="44"/>
        <v>59.545422472343077</v>
      </c>
      <c r="D965">
        <f t="shared" si="42"/>
        <v>7.44</v>
      </c>
      <c r="E965">
        <f t="shared" si="43"/>
        <v>0</v>
      </c>
    </row>
    <row r="966" spans="1:5" x14ac:dyDescent="0.3">
      <c r="A966">
        <v>957</v>
      </c>
      <c r="B966">
        <v>-18.002629422222213</v>
      </c>
      <c r="C966">
        <f t="shared" si="44"/>
        <v>59.548571617765816</v>
      </c>
      <c r="D966">
        <f t="shared" si="42"/>
        <v>7.44</v>
      </c>
      <c r="E966">
        <f t="shared" si="43"/>
        <v>0</v>
      </c>
    </row>
    <row r="967" spans="1:5" x14ac:dyDescent="0.3">
      <c r="A967">
        <v>958</v>
      </c>
      <c r="B967">
        <v>-5.4522487606770804</v>
      </c>
      <c r="C967">
        <f t="shared" si="44"/>
        <v>59.550937798191946</v>
      </c>
      <c r="D967">
        <f t="shared" si="42"/>
        <v>5.4522487606770804</v>
      </c>
      <c r="E967">
        <f t="shared" si="43"/>
        <v>0</v>
      </c>
    </row>
    <row r="968" spans="1:5" x14ac:dyDescent="0.3">
      <c r="A968">
        <v>959</v>
      </c>
      <c r="B968">
        <v>6.3201610082304525</v>
      </c>
      <c r="C968">
        <f t="shared" si="44"/>
        <v>59.550937798191946</v>
      </c>
      <c r="D968">
        <f t="shared" si="42"/>
        <v>1.8960483024691357</v>
      </c>
      <c r="E968">
        <f t="shared" si="43"/>
        <v>4.424112705761317</v>
      </c>
    </row>
    <row r="969" spans="1:5" x14ac:dyDescent="0.3">
      <c r="A969">
        <v>960</v>
      </c>
      <c r="B969">
        <v>19.187493439107516</v>
      </c>
      <c r="C969">
        <f t="shared" si="44"/>
        <v>59.550088314185466</v>
      </c>
      <c r="D969">
        <f t="shared" si="42"/>
        <v>5.7562480317322544</v>
      </c>
      <c r="E969">
        <f t="shared" si="43"/>
        <v>13.431245407375261</v>
      </c>
    </row>
    <row r="970" spans="1:5" x14ac:dyDescent="0.3">
      <c r="A970">
        <v>961</v>
      </c>
      <c r="B970">
        <v>34.572795489540447</v>
      </c>
      <c r="C970">
        <f t="shared" si="44"/>
        <v>59.547509350013549</v>
      </c>
      <c r="D970">
        <f t="shared" ref="D970:D1033" si="45">IF(B970&gt;0,IF(C970&lt;55,MIN(0.05*B970,12.4),MIN(0.3*B970,12.4)),IF(B970&lt;0,IF(C970&lt;55,MIN(ABS(B970),12.4),MIN(ABS(B970),7.44)),0))</f>
        <v>10.371838646862134</v>
      </c>
      <c r="E970">
        <f t="shared" ref="E970:E1033" si="46">IF(B970&gt;0,MAX(B970-D970,2.5),0)</f>
        <v>24.200956842678313</v>
      </c>
    </row>
    <row r="971" spans="1:5" x14ac:dyDescent="0.3">
      <c r="A971">
        <v>962</v>
      </c>
      <c r="B971">
        <v>43.939859581618641</v>
      </c>
      <c r="C971">
        <f t="shared" ref="C971:C1034" si="47">MIN(65, MAX(50,C970-(D970*(1/3600)/1.24) + (E970-B970)*(1/3600)/1.24))</f>
        <v>59.542862468899365</v>
      </c>
      <c r="D971">
        <f t="shared" si="45"/>
        <v>12.4</v>
      </c>
      <c r="E971">
        <f t="shared" si="46"/>
        <v>31.539859581618643</v>
      </c>
    </row>
    <row r="972" spans="1:5" x14ac:dyDescent="0.3">
      <c r="A972">
        <v>963</v>
      </c>
      <c r="B972">
        <v>42.415389683963454</v>
      </c>
      <c r="C972">
        <f t="shared" si="47"/>
        <v>59.537306913343805</v>
      </c>
      <c r="D972">
        <f t="shared" si="45"/>
        <v>12.4</v>
      </c>
      <c r="E972">
        <f t="shared" si="46"/>
        <v>30.015389683963456</v>
      </c>
    </row>
    <row r="973" spans="1:5" x14ac:dyDescent="0.3">
      <c r="A973">
        <v>964</v>
      </c>
      <c r="B973">
        <v>35.929651984739394</v>
      </c>
      <c r="C973">
        <f t="shared" si="47"/>
        <v>59.531751357788245</v>
      </c>
      <c r="D973">
        <f t="shared" si="45"/>
        <v>10.778895595421817</v>
      </c>
      <c r="E973">
        <f t="shared" si="46"/>
        <v>25.150756389317579</v>
      </c>
    </row>
    <row r="974" spans="1:5" x14ac:dyDescent="0.3">
      <c r="A974">
        <v>965</v>
      </c>
      <c r="B974">
        <v>23.536155278742303</v>
      </c>
      <c r="C974">
        <f t="shared" si="47"/>
        <v>59.52692210348922</v>
      </c>
      <c r="D974">
        <f t="shared" si="45"/>
        <v>7.0608465836226904</v>
      </c>
      <c r="E974">
        <f t="shared" si="46"/>
        <v>16.475308695119612</v>
      </c>
    </row>
    <row r="975" spans="1:5" x14ac:dyDescent="0.3">
      <c r="A975">
        <v>966</v>
      </c>
      <c r="B975">
        <v>14.21353485585988</v>
      </c>
      <c r="C975">
        <f t="shared" si="47"/>
        <v>59.523758641758199</v>
      </c>
      <c r="D975">
        <f t="shared" si="45"/>
        <v>4.2640604567579636</v>
      </c>
      <c r="E975">
        <f t="shared" si="46"/>
        <v>9.9494743991019163</v>
      </c>
    </row>
    <row r="976" spans="1:5" x14ac:dyDescent="0.3">
      <c r="A976">
        <v>967</v>
      </c>
      <c r="B976">
        <v>6.1896969367284189</v>
      </c>
      <c r="C976">
        <f t="shared" si="47"/>
        <v>59.521848220406604</v>
      </c>
      <c r="D976">
        <f t="shared" si="45"/>
        <v>1.8569090810185256</v>
      </c>
      <c r="E976">
        <f t="shared" si="46"/>
        <v>4.3327878557098938</v>
      </c>
    </row>
    <row r="977" spans="1:5" x14ac:dyDescent="0.3">
      <c r="A977">
        <v>968</v>
      </c>
      <c r="B977">
        <v>4.3867172975608453</v>
      </c>
      <c r="C977">
        <f t="shared" si="47"/>
        <v>59.521016271893608</v>
      </c>
      <c r="D977">
        <f t="shared" si="45"/>
        <v>1.3160151892682534</v>
      </c>
      <c r="E977">
        <f t="shared" si="46"/>
        <v>3.0707021082925916</v>
      </c>
    </row>
    <row r="978" spans="1:5" x14ac:dyDescent="0.3">
      <c r="A978">
        <v>969</v>
      </c>
      <c r="B978">
        <v>1.6761184425368778</v>
      </c>
      <c r="C978">
        <f t="shared" si="47"/>
        <v>59.52042665935361</v>
      </c>
      <c r="D978">
        <f t="shared" si="45"/>
        <v>0.5028355327610633</v>
      </c>
      <c r="E978">
        <f t="shared" si="46"/>
        <v>2.5</v>
      </c>
    </row>
    <row r="979" spans="1:5" x14ac:dyDescent="0.3">
      <c r="A979">
        <v>970</v>
      </c>
      <c r="B979">
        <v>-1.4551704094618307</v>
      </c>
      <c r="C979">
        <f t="shared" si="47"/>
        <v>59.520498578265958</v>
      </c>
      <c r="D979">
        <f t="shared" si="45"/>
        <v>1.4551704094618307</v>
      </c>
      <c r="E979">
        <f t="shared" si="46"/>
        <v>0</v>
      </c>
    </row>
    <row r="980" spans="1:5" x14ac:dyDescent="0.3">
      <c r="A980">
        <v>971</v>
      </c>
      <c r="B980">
        <v>-7.6086652833332709</v>
      </c>
      <c r="C980">
        <f t="shared" si="47"/>
        <v>59.520498578265958</v>
      </c>
      <c r="D980">
        <f t="shared" si="45"/>
        <v>7.44</v>
      </c>
      <c r="E980">
        <f t="shared" si="46"/>
        <v>0</v>
      </c>
    </row>
    <row r="981" spans="1:5" x14ac:dyDescent="0.3">
      <c r="A981">
        <v>972</v>
      </c>
      <c r="B981">
        <v>-17.384756481510443</v>
      </c>
      <c r="C981">
        <f t="shared" si="47"/>
        <v>59.520536361707563</v>
      </c>
      <c r="D981">
        <f t="shared" si="45"/>
        <v>7.44</v>
      </c>
      <c r="E981">
        <f t="shared" si="46"/>
        <v>0</v>
      </c>
    </row>
    <row r="982" spans="1:5" x14ac:dyDescent="0.3">
      <c r="A982">
        <v>973</v>
      </c>
      <c r="B982">
        <v>-26.757222063194433</v>
      </c>
      <c r="C982">
        <f t="shared" si="47"/>
        <v>59.522764129736579</v>
      </c>
      <c r="D982">
        <f t="shared" si="45"/>
        <v>7.44</v>
      </c>
      <c r="E982">
        <f t="shared" si="46"/>
        <v>0</v>
      </c>
    </row>
    <row r="983" spans="1:5" x14ac:dyDescent="0.3">
      <c r="A983">
        <v>974</v>
      </c>
      <c r="B983">
        <v>-23.328010823003492</v>
      </c>
      <c r="C983">
        <f t="shared" si="47"/>
        <v>59.527091464428153</v>
      </c>
      <c r="D983">
        <f t="shared" si="45"/>
        <v>7.44</v>
      </c>
      <c r="E983">
        <f t="shared" si="46"/>
        <v>0</v>
      </c>
    </row>
    <row r="984" spans="1:5" x14ac:dyDescent="0.3">
      <c r="A984">
        <v>975</v>
      </c>
      <c r="B984">
        <v>-19.85386874999999</v>
      </c>
      <c r="C984">
        <f t="shared" si="47"/>
        <v>59.530650606637607</v>
      </c>
      <c r="D984">
        <f t="shared" si="45"/>
        <v>7.44</v>
      </c>
      <c r="E984">
        <f t="shared" si="46"/>
        <v>0</v>
      </c>
    </row>
    <row r="985" spans="1:5" x14ac:dyDescent="0.3">
      <c r="A985">
        <v>976</v>
      </c>
      <c r="B985">
        <v>-16.341541833246545</v>
      </c>
      <c r="C985">
        <f t="shared" si="47"/>
        <v>59.533431491214223</v>
      </c>
      <c r="D985">
        <f t="shared" si="45"/>
        <v>7.44</v>
      </c>
      <c r="E985">
        <f t="shared" si="46"/>
        <v>0</v>
      </c>
    </row>
    <row r="986" spans="1:5" x14ac:dyDescent="0.3">
      <c r="A986">
        <v>977</v>
      </c>
      <c r="B986">
        <v>-12.998709559114575</v>
      </c>
      <c r="C986">
        <f t="shared" si="47"/>
        <v>59.535425564205546</v>
      </c>
      <c r="D986">
        <f t="shared" si="45"/>
        <v>7.44</v>
      </c>
      <c r="E986">
        <f t="shared" si="46"/>
        <v>0</v>
      </c>
    </row>
    <row r="987" spans="1:5" x14ac:dyDescent="0.3">
      <c r="A987">
        <v>978</v>
      </c>
      <c r="B987">
        <v>-6.0665466666666701</v>
      </c>
      <c r="C987">
        <f t="shared" si="47"/>
        <v>59.536670794841548</v>
      </c>
      <c r="D987">
        <f t="shared" si="45"/>
        <v>6.0665466666666701</v>
      </c>
      <c r="E987">
        <f t="shared" si="46"/>
        <v>0</v>
      </c>
    </row>
    <row r="988" spans="1:5" x14ac:dyDescent="0.3">
      <c r="A988">
        <v>979</v>
      </c>
      <c r="B988">
        <v>-4.038051450000002</v>
      </c>
      <c r="C988">
        <f t="shared" si="47"/>
        <v>59.536670794841548</v>
      </c>
      <c r="D988">
        <f t="shared" si="45"/>
        <v>4.038051450000002</v>
      </c>
      <c r="E988">
        <f t="shared" si="46"/>
        <v>0</v>
      </c>
    </row>
    <row r="989" spans="1:5" x14ac:dyDescent="0.3">
      <c r="A989">
        <v>980</v>
      </c>
      <c r="B989">
        <v>-2.7691325676215288</v>
      </c>
      <c r="C989">
        <f t="shared" si="47"/>
        <v>59.536670794841548</v>
      </c>
      <c r="D989">
        <f t="shared" si="45"/>
        <v>2.7691325676215288</v>
      </c>
      <c r="E989">
        <f t="shared" si="46"/>
        <v>0</v>
      </c>
    </row>
    <row r="990" spans="1:5" x14ac:dyDescent="0.3">
      <c r="A990">
        <v>981</v>
      </c>
      <c r="B990">
        <v>-1.4873563555555536</v>
      </c>
      <c r="C990">
        <f t="shared" si="47"/>
        <v>59.536670794841548</v>
      </c>
      <c r="D990">
        <f t="shared" si="45"/>
        <v>1.4873563555555536</v>
      </c>
      <c r="E990">
        <f t="shared" si="46"/>
        <v>0</v>
      </c>
    </row>
    <row r="991" spans="1:5" x14ac:dyDescent="0.3">
      <c r="A991">
        <v>982</v>
      </c>
      <c r="B991">
        <v>-0.85771386666666738</v>
      </c>
      <c r="C991">
        <f t="shared" si="47"/>
        <v>59.536670794841548</v>
      </c>
      <c r="D991">
        <f t="shared" si="45"/>
        <v>0.85771386666666738</v>
      </c>
      <c r="E991">
        <f t="shared" si="46"/>
        <v>0</v>
      </c>
    </row>
    <row r="992" spans="1:5" x14ac:dyDescent="0.3">
      <c r="A992">
        <v>983</v>
      </c>
      <c r="B992">
        <v>-0.65378004991319472</v>
      </c>
      <c r="C992">
        <f t="shared" si="47"/>
        <v>59.536670794841548</v>
      </c>
      <c r="D992">
        <f t="shared" si="45"/>
        <v>0.65378004991319472</v>
      </c>
      <c r="E992">
        <f t="shared" si="46"/>
        <v>0</v>
      </c>
    </row>
    <row r="993" spans="1:5" x14ac:dyDescent="0.3">
      <c r="A993">
        <v>984</v>
      </c>
      <c r="B993">
        <v>-0.50813742222222202</v>
      </c>
      <c r="C993">
        <f t="shared" si="47"/>
        <v>59.536670794841548</v>
      </c>
      <c r="D993">
        <f t="shared" si="45"/>
        <v>0.50813742222222202</v>
      </c>
      <c r="E993">
        <f t="shared" si="46"/>
        <v>0</v>
      </c>
    </row>
    <row r="994" spans="1:5" x14ac:dyDescent="0.3">
      <c r="A994">
        <v>985</v>
      </c>
      <c r="B994">
        <v>7.4558301822916576E-2</v>
      </c>
      <c r="C994">
        <f t="shared" si="47"/>
        <v>59.536670794841548</v>
      </c>
      <c r="D994">
        <f t="shared" si="45"/>
        <v>2.2367490546874973E-2</v>
      </c>
      <c r="E994">
        <f t="shared" si="46"/>
        <v>2.5</v>
      </c>
    </row>
    <row r="995" spans="1:5" x14ac:dyDescent="0.3">
      <c r="A995">
        <v>986</v>
      </c>
      <c r="B995">
        <v>0.33333333333333331</v>
      </c>
      <c r="C995">
        <f t="shared" si="47"/>
        <v>59.537209117916738</v>
      </c>
      <c r="D995">
        <f t="shared" si="45"/>
        <v>9.9999999999999992E-2</v>
      </c>
      <c r="E995">
        <f t="shared" si="46"/>
        <v>2.5</v>
      </c>
    </row>
    <row r="996" spans="1:5" x14ac:dyDescent="0.3">
      <c r="A996">
        <v>987</v>
      </c>
      <c r="B996">
        <v>0.33333333333333331</v>
      </c>
      <c r="C996">
        <f t="shared" si="47"/>
        <v>59.537672080879702</v>
      </c>
      <c r="D996">
        <f t="shared" si="45"/>
        <v>9.9999999999999992E-2</v>
      </c>
      <c r="E996">
        <f t="shared" si="46"/>
        <v>2.5</v>
      </c>
    </row>
    <row r="997" spans="1:5" x14ac:dyDescent="0.3">
      <c r="A997">
        <v>988</v>
      </c>
      <c r="B997">
        <v>0.33333333333333331</v>
      </c>
      <c r="C997">
        <f t="shared" si="47"/>
        <v>59.538135043842665</v>
      </c>
      <c r="D997">
        <f t="shared" si="45"/>
        <v>9.9999999999999992E-2</v>
      </c>
      <c r="E997">
        <f t="shared" si="46"/>
        <v>2.5</v>
      </c>
    </row>
    <row r="998" spans="1:5" x14ac:dyDescent="0.3">
      <c r="A998">
        <v>989</v>
      </c>
      <c r="B998">
        <v>0.33333333333333331</v>
      </c>
      <c r="C998">
        <f t="shared" si="47"/>
        <v>59.538598006805628</v>
      </c>
      <c r="D998">
        <f t="shared" si="45"/>
        <v>9.9999999999999992E-2</v>
      </c>
      <c r="E998">
        <f t="shared" si="46"/>
        <v>2.5</v>
      </c>
    </row>
    <row r="999" spans="1:5" x14ac:dyDescent="0.3">
      <c r="A999">
        <v>990</v>
      </c>
      <c r="B999">
        <v>0.33333333333333331</v>
      </c>
      <c r="C999">
        <f t="shared" si="47"/>
        <v>59.539060969768592</v>
      </c>
      <c r="D999">
        <f t="shared" si="45"/>
        <v>9.9999999999999992E-2</v>
      </c>
      <c r="E999">
        <f t="shared" si="46"/>
        <v>2.5</v>
      </c>
    </row>
    <row r="1000" spans="1:5" x14ac:dyDescent="0.3">
      <c r="A1000">
        <v>991</v>
      </c>
      <c r="B1000">
        <v>0.33333333333333331</v>
      </c>
      <c r="C1000">
        <f t="shared" si="47"/>
        <v>59.539523932731555</v>
      </c>
      <c r="D1000">
        <f t="shared" si="45"/>
        <v>9.9999999999999992E-2</v>
      </c>
      <c r="E1000">
        <f t="shared" si="46"/>
        <v>2.5</v>
      </c>
    </row>
    <row r="1001" spans="1:5" x14ac:dyDescent="0.3">
      <c r="A1001">
        <v>992</v>
      </c>
      <c r="B1001">
        <v>0.33333333333333331</v>
      </c>
      <c r="C1001">
        <f t="shared" si="47"/>
        <v>59.539986895694518</v>
      </c>
      <c r="D1001">
        <f t="shared" si="45"/>
        <v>9.9999999999999992E-2</v>
      </c>
      <c r="E1001">
        <f t="shared" si="46"/>
        <v>2.5</v>
      </c>
    </row>
    <row r="1002" spans="1:5" x14ac:dyDescent="0.3">
      <c r="A1002">
        <v>993</v>
      </c>
      <c r="B1002">
        <v>0.33333333333333331</v>
      </c>
      <c r="C1002">
        <f t="shared" si="47"/>
        <v>59.540449858657482</v>
      </c>
      <c r="D1002">
        <f t="shared" si="45"/>
        <v>9.9999999999999992E-2</v>
      </c>
      <c r="E1002">
        <f t="shared" si="46"/>
        <v>2.5</v>
      </c>
    </row>
    <row r="1003" spans="1:5" x14ac:dyDescent="0.3">
      <c r="A1003">
        <v>994</v>
      </c>
      <c r="B1003">
        <v>0.33333333333333331</v>
      </c>
      <c r="C1003">
        <f t="shared" si="47"/>
        <v>59.540912821620445</v>
      </c>
      <c r="D1003">
        <f t="shared" si="45"/>
        <v>9.9999999999999992E-2</v>
      </c>
      <c r="E1003">
        <f t="shared" si="46"/>
        <v>2.5</v>
      </c>
    </row>
    <row r="1004" spans="1:5" x14ac:dyDescent="0.3">
      <c r="A1004">
        <v>995</v>
      </c>
      <c r="B1004">
        <v>0.33333333333333331</v>
      </c>
      <c r="C1004">
        <f t="shared" si="47"/>
        <v>59.541375784583408</v>
      </c>
      <c r="D1004">
        <f t="shared" si="45"/>
        <v>9.9999999999999992E-2</v>
      </c>
      <c r="E1004">
        <f t="shared" si="46"/>
        <v>2.5</v>
      </c>
    </row>
    <row r="1005" spans="1:5" x14ac:dyDescent="0.3">
      <c r="A1005">
        <v>996</v>
      </c>
      <c r="B1005">
        <v>0.33333333333333331</v>
      </c>
      <c r="C1005">
        <f t="shared" si="47"/>
        <v>59.541838747546372</v>
      </c>
      <c r="D1005">
        <f t="shared" si="45"/>
        <v>9.9999999999999992E-2</v>
      </c>
      <c r="E1005">
        <f t="shared" si="46"/>
        <v>2.5</v>
      </c>
    </row>
    <row r="1006" spans="1:5" x14ac:dyDescent="0.3">
      <c r="A1006">
        <v>997</v>
      </c>
      <c r="B1006">
        <v>0.33333333333333331</v>
      </c>
      <c r="C1006">
        <f t="shared" si="47"/>
        <v>59.542301710509335</v>
      </c>
      <c r="D1006">
        <f t="shared" si="45"/>
        <v>9.9999999999999992E-2</v>
      </c>
      <c r="E1006">
        <f t="shared" si="46"/>
        <v>2.5</v>
      </c>
    </row>
    <row r="1007" spans="1:5" x14ac:dyDescent="0.3">
      <c r="A1007">
        <v>998</v>
      </c>
      <c r="B1007">
        <v>0.33333333333333331</v>
      </c>
      <c r="C1007">
        <f t="shared" si="47"/>
        <v>59.542764673472298</v>
      </c>
      <c r="D1007">
        <f t="shared" si="45"/>
        <v>9.9999999999999992E-2</v>
      </c>
      <c r="E1007">
        <f t="shared" si="46"/>
        <v>2.5</v>
      </c>
    </row>
    <row r="1008" spans="1:5" x14ac:dyDescent="0.3">
      <c r="A1008">
        <v>999</v>
      </c>
      <c r="B1008">
        <v>0.33333333333333331</v>
      </c>
      <c r="C1008">
        <f t="shared" si="47"/>
        <v>59.543227636435262</v>
      </c>
      <c r="D1008">
        <f t="shared" si="45"/>
        <v>9.9999999999999992E-2</v>
      </c>
      <c r="E1008">
        <f t="shared" si="46"/>
        <v>2.5</v>
      </c>
    </row>
    <row r="1009" spans="1:5" x14ac:dyDescent="0.3">
      <c r="A1009">
        <v>1000</v>
      </c>
      <c r="B1009">
        <v>0.33333333333333331</v>
      </c>
      <c r="C1009">
        <f t="shared" si="47"/>
        <v>59.543690599398225</v>
      </c>
      <c r="D1009">
        <f t="shared" si="45"/>
        <v>9.9999999999999992E-2</v>
      </c>
      <c r="E1009">
        <f t="shared" si="46"/>
        <v>2.5</v>
      </c>
    </row>
    <row r="1010" spans="1:5" x14ac:dyDescent="0.3">
      <c r="A1010">
        <v>1001</v>
      </c>
      <c r="B1010">
        <v>0.33333333333333331</v>
      </c>
      <c r="C1010">
        <f t="shared" si="47"/>
        <v>59.544153562361188</v>
      </c>
      <c r="D1010">
        <f t="shared" si="45"/>
        <v>9.9999999999999992E-2</v>
      </c>
      <c r="E1010">
        <f t="shared" si="46"/>
        <v>2.5</v>
      </c>
    </row>
    <row r="1011" spans="1:5" x14ac:dyDescent="0.3">
      <c r="A1011">
        <v>1002</v>
      </c>
      <c r="B1011">
        <v>0.33333333333333331</v>
      </c>
      <c r="C1011">
        <f t="shared" si="47"/>
        <v>59.544616525324152</v>
      </c>
      <c r="D1011">
        <f t="shared" si="45"/>
        <v>9.9999999999999992E-2</v>
      </c>
      <c r="E1011">
        <f t="shared" si="46"/>
        <v>2.5</v>
      </c>
    </row>
    <row r="1012" spans="1:5" x14ac:dyDescent="0.3">
      <c r="A1012">
        <v>1003</v>
      </c>
      <c r="B1012">
        <v>0.33333333333333331</v>
      </c>
      <c r="C1012">
        <f t="shared" si="47"/>
        <v>59.545079488287115</v>
      </c>
      <c r="D1012">
        <f t="shared" si="45"/>
        <v>9.9999999999999992E-2</v>
      </c>
      <c r="E1012">
        <f t="shared" si="46"/>
        <v>2.5</v>
      </c>
    </row>
    <row r="1013" spans="1:5" x14ac:dyDescent="0.3">
      <c r="A1013">
        <v>1004</v>
      </c>
      <c r="B1013">
        <v>0.33333333333333331</v>
      </c>
      <c r="C1013">
        <f t="shared" si="47"/>
        <v>59.545542451250078</v>
      </c>
      <c r="D1013">
        <f t="shared" si="45"/>
        <v>9.9999999999999992E-2</v>
      </c>
      <c r="E1013">
        <f t="shared" si="46"/>
        <v>2.5</v>
      </c>
    </row>
    <row r="1014" spans="1:5" x14ac:dyDescent="0.3">
      <c r="A1014">
        <v>1005</v>
      </c>
      <c r="B1014">
        <v>0.33333333333333331</v>
      </c>
      <c r="C1014">
        <f t="shared" si="47"/>
        <v>59.546005414213042</v>
      </c>
      <c r="D1014">
        <f t="shared" si="45"/>
        <v>9.9999999999999992E-2</v>
      </c>
      <c r="E1014">
        <f t="shared" si="46"/>
        <v>2.5</v>
      </c>
    </row>
    <row r="1015" spans="1:5" x14ac:dyDescent="0.3">
      <c r="A1015">
        <v>1006</v>
      </c>
      <c r="B1015">
        <v>0.33333333333333331</v>
      </c>
      <c r="C1015">
        <f t="shared" si="47"/>
        <v>59.546468377176005</v>
      </c>
      <c r="D1015">
        <f t="shared" si="45"/>
        <v>9.9999999999999992E-2</v>
      </c>
      <c r="E1015">
        <f t="shared" si="46"/>
        <v>2.5</v>
      </c>
    </row>
    <row r="1016" spans="1:5" x14ac:dyDescent="0.3">
      <c r="A1016">
        <v>1007</v>
      </c>
      <c r="B1016">
        <v>0.33333333333333331</v>
      </c>
      <c r="C1016">
        <f t="shared" si="47"/>
        <v>59.546931340138968</v>
      </c>
      <c r="D1016">
        <f t="shared" si="45"/>
        <v>9.9999999999999992E-2</v>
      </c>
      <c r="E1016">
        <f t="shared" si="46"/>
        <v>2.5</v>
      </c>
    </row>
    <row r="1017" spans="1:5" x14ac:dyDescent="0.3">
      <c r="A1017">
        <v>1008</v>
      </c>
      <c r="B1017">
        <v>0.33333333333333331</v>
      </c>
      <c r="C1017">
        <f t="shared" si="47"/>
        <v>59.547394303101932</v>
      </c>
      <c r="D1017">
        <f t="shared" si="45"/>
        <v>9.9999999999999992E-2</v>
      </c>
      <c r="E1017">
        <f t="shared" si="46"/>
        <v>2.5</v>
      </c>
    </row>
    <row r="1018" spans="1:5" x14ac:dyDescent="0.3">
      <c r="A1018">
        <v>1009</v>
      </c>
      <c r="B1018">
        <v>0.33333333333333331</v>
      </c>
      <c r="C1018">
        <f t="shared" si="47"/>
        <v>59.547857266064895</v>
      </c>
      <c r="D1018">
        <f t="shared" si="45"/>
        <v>9.9999999999999992E-2</v>
      </c>
      <c r="E1018">
        <f t="shared" si="46"/>
        <v>2.5</v>
      </c>
    </row>
    <row r="1019" spans="1:5" x14ac:dyDescent="0.3">
      <c r="A1019">
        <v>1010</v>
      </c>
      <c r="B1019">
        <v>0.33333333333333331</v>
      </c>
      <c r="C1019">
        <f t="shared" si="47"/>
        <v>59.548320229027858</v>
      </c>
      <c r="D1019">
        <f t="shared" si="45"/>
        <v>9.9999999999999992E-2</v>
      </c>
      <c r="E1019">
        <f t="shared" si="46"/>
        <v>2.5</v>
      </c>
    </row>
    <row r="1020" spans="1:5" x14ac:dyDescent="0.3">
      <c r="A1020">
        <v>1011</v>
      </c>
      <c r="B1020">
        <v>0.33333333333333331</v>
      </c>
      <c r="C1020">
        <f t="shared" si="47"/>
        <v>59.548783191990822</v>
      </c>
      <c r="D1020">
        <f t="shared" si="45"/>
        <v>9.9999999999999992E-2</v>
      </c>
      <c r="E1020">
        <f t="shared" si="46"/>
        <v>2.5</v>
      </c>
    </row>
    <row r="1021" spans="1:5" x14ac:dyDescent="0.3">
      <c r="A1021">
        <v>1012</v>
      </c>
      <c r="B1021">
        <v>0.33333333333333331</v>
      </c>
      <c r="C1021">
        <f t="shared" si="47"/>
        <v>59.549246154953785</v>
      </c>
      <c r="D1021">
        <f t="shared" si="45"/>
        <v>9.9999999999999992E-2</v>
      </c>
      <c r="E1021">
        <f t="shared" si="46"/>
        <v>2.5</v>
      </c>
    </row>
    <row r="1022" spans="1:5" x14ac:dyDescent="0.3">
      <c r="A1022">
        <v>1013</v>
      </c>
      <c r="B1022">
        <v>0.33333333333333331</v>
      </c>
      <c r="C1022">
        <f t="shared" si="47"/>
        <v>59.549709117916748</v>
      </c>
      <c r="D1022">
        <f t="shared" si="45"/>
        <v>9.9999999999999992E-2</v>
      </c>
      <c r="E1022">
        <f t="shared" si="46"/>
        <v>2.5</v>
      </c>
    </row>
    <row r="1023" spans="1:5" x14ac:dyDescent="0.3">
      <c r="A1023">
        <v>1014</v>
      </c>
      <c r="B1023">
        <v>0.33333333333333331</v>
      </c>
      <c r="C1023">
        <f t="shared" si="47"/>
        <v>59.550172080879712</v>
      </c>
      <c r="D1023">
        <f t="shared" si="45"/>
        <v>9.9999999999999992E-2</v>
      </c>
      <c r="E1023">
        <f t="shared" si="46"/>
        <v>2.5</v>
      </c>
    </row>
    <row r="1024" spans="1:5" x14ac:dyDescent="0.3">
      <c r="A1024">
        <v>1015</v>
      </c>
      <c r="B1024">
        <v>0.33333333333333331</v>
      </c>
      <c r="C1024">
        <f t="shared" si="47"/>
        <v>59.550635043842675</v>
      </c>
      <c r="D1024">
        <f t="shared" si="45"/>
        <v>9.9999999999999992E-2</v>
      </c>
      <c r="E1024">
        <f t="shared" si="46"/>
        <v>2.5</v>
      </c>
    </row>
    <row r="1025" spans="1:5" x14ac:dyDescent="0.3">
      <c r="A1025">
        <v>1016</v>
      </c>
      <c r="B1025">
        <v>0.33333333333333331</v>
      </c>
      <c r="C1025">
        <f t="shared" si="47"/>
        <v>59.551098006805638</v>
      </c>
      <c r="D1025">
        <f t="shared" si="45"/>
        <v>9.9999999999999992E-2</v>
      </c>
      <c r="E1025">
        <f t="shared" si="46"/>
        <v>2.5</v>
      </c>
    </row>
    <row r="1026" spans="1:5" x14ac:dyDescent="0.3">
      <c r="A1026">
        <v>1017</v>
      </c>
      <c r="B1026">
        <v>0.33333333333333331</v>
      </c>
      <c r="C1026">
        <f t="shared" si="47"/>
        <v>59.551560969768602</v>
      </c>
      <c r="D1026">
        <f t="shared" si="45"/>
        <v>9.9999999999999992E-2</v>
      </c>
      <c r="E1026">
        <f t="shared" si="46"/>
        <v>2.5</v>
      </c>
    </row>
    <row r="1027" spans="1:5" x14ac:dyDescent="0.3">
      <c r="A1027">
        <v>1018</v>
      </c>
      <c r="B1027">
        <v>0.33333333333333331</v>
      </c>
      <c r="C1027">
        <f t="shared" si="47"/>
        <v>59.552023932731565</v>
      </c>
      <c r="D1027">
        <f t="shared" si="45"/>
        <v>9.9999999999999992E-2</v>
      </c>
      <c r="E1027">
        <f t="shared" si="46"/>
        <v>2.5</v>
      </c>
    </row>
    <row r="1028" spans="1:5" x14ac:dyDescent="0.3">
      <c r="A1028">
        <v>1019</v>
      </c>
      <c r="B1028">
        <v>0.33333333333333331</v>
      </c>
      <c r="C1028">
        <f t="shared" si="47"/>
        <v>59.552486895694528</v>
      </c>
      <c r="D1028">
        <f t="shared" si="45"/>
        <v>9.9999999999999992E-2</v>
      </c>
      <c r="E1028">
        <f t="shared" si="46"/>
        <v>2.5</v>
      </c>
    </row>
    <row r="1029" spans="1:5" x14ac:dyDescent="0.3">
      <c r="A1029">
        <v>1020</v>
      </c>
      <c r="B1029">
        <v>0.33333333333333331</v>
      </c>
      <c r="C1029">
        <f t="shared" si="47"/>
        <v>59.552949858657492</v>
      </c>
      <c r="D1029">
        <f t="shared" si="45"/>
        <v>9.9999999999999992E-2</v>
      </c>
      <c r="E1029">
        <f t="shared" si="46"/>
        <v>2.5</v>
      </c>
    </row>
    <row r="1030" spans="1:5" x14ac:dyDescent="0.3">
      <c r="A1030">
        <v>1021</v>
      </c>
      <c r="B1030">
        <v>0.33333333333333331</v>
      </c>
      <c r="C1030">
        <f t="shared" si="47"/>
        <v>59.553412821620455</v>
      </c>
      <c r="D1030">
        <f t="shared" si="45"/>
        <v>9.9999999999999992E-2</v>
      </c>
      <c r="E1030">
        <f t="shared" si="46"/>
        <v>2.5</v>
      </c>
    </row>
    <row r="1031" spans="1:5" x14ac:dyDescent="0.3">
      <c r="A1031">
        <v>1022</v>
      </c>
      <c r="B1031">
        <v>0.33333333333333331</v>
      </c>
      <c r="C1031">
        <f t="shared" si="47"/>
        <v>59.553875784583418</v>
      </c>
      <c r="D1031">
        <f t="shared" si="45"/>
        <v>9.9999999999999992E-2</v>
      </c>
      <c r="E1031">
        <f t="shared" si="46"/>
        <v>2.5</v>
      </c>
    </row>
    <row r="1032" spans="1:5" x14ac:dyDescent="0.3">
      <c r="A1032">
        <v>1023</v>
      </c>
      <c r="B1032">
        <v>0.33333333333333331</v>
      </c>
      <c r="C1032">
        <f t="shared" si="47"/>
        <v>59.554338747546382</v>
      </c>
      <c r="D1032">
        <f t="shared" si="45"/>
        <v>9.9999999999999992E-2</v>
      </c>
      <c r="E1032">
        <f t="shared" si="46"/>
        <v>2.5</v>
      </c>
    </row>
    <row r="1033" spans="1:5" x14ac:dyDescent="0.3">
      <c r="A1033">
        <v>1024</v>
      </c>
      <c r="B1033">
        <v>0.33333333333333331</v>
      </c>
      <c r="C1033">
        <f t="shared" si="47"/>
        <v>59.554801710509345</v>
      </c>
      <c r="D1033">
        <f t="shared" si="45"/>
        <v>9.9999999999999992E-2</v>
      </c>
      <c r="E1033">
        <f t="shared" si="46"/>
        <v>2.5</v>
      </c>
    </row>
    <row r="1034" spans="1:5" x14ac:dyDescent="0.3">
      <c r="A1034">
        <v>1025</v>
      </c>
      <c r="B1034">
        <v>0.33333333333333331</v>
      </c>
      <c r="C1034">
        <f t="shared" si="47"/>
        <v>59.555264673472308</v>
      </c>
      <c r="D1034">
        <f t="shared" ref="D1034:D1097" si="48">IF(B1034&gt;0,IF(C1034&lt;55,MIN(0.05*B1034,12.4),MIN(0.3*B1034,12.4)),IF(B1034&lt;0,IF(C1034&lt;55,MIN(ABS(B1034),12.4),MIN(ABS(B1034),7.44)),0))</f>
        <v>9.9999999999999992E-2</v>
      </c>
      <c r="E1034">
        <f t="shared" ref="E1034:E1097" si="49">IF(B1034&gt;0,MAX(B1034-D1034,2.5),0)</f>
        <v>2.5</v>
      </c>
    </row>
    <row r="1035" spans="1:5" x14ac:dyDescent="0.3">
      <c r="A1035">
        <v>1026</v>
      </c>
      <c r="B1035">
        <v>0.33333333333333331</v>
      </c>
      <c r="C1035">
        <f t="shared" ref="C1035:C1098" si="50">MIN(65, MAX(50,C1034-(D1034*(1/3600)/1.24) + (E1034-B1034)*(1/3600)/1.24))</f>
        <v>59.555727636435272</v>
      </c>
      <c r="D1035">
        <f t="shared" si="48"/>
        <v>9.9999999999999992E-2</v>
      </c>
      <c r="E1035">
        <f t="shared" si="49"/>
        <v>2.5</v>
      </c>
    </row>
    <row r="1036" spans="1:5" x14ac:dyDescent="0.3">
      <c r="A1036">
        <v>1027</v>
      </c>
      <c r="B1036">
        <v>0.49878858710562413</v>
      </c>
      <c r="C1036">
        <f t="shared" si="50"/>
        <v>59.556190599398235</v>
      </c>
      <c r="D1036">
        <f t="shared" si="48"/>
        <v>0.14963657613168724</v>
      </c>
      <c r="E1036">
        <f t="shared" si="49"/>
        <v>2.5</v>
      </c>
    </row>
    <row r="1037" spans="1:5" x14ac:dyDescent="0.3">
      <c r="A1037">
        <v>1028</v>
      </c>
      <c r="B1037">
        <v>2.3128633950617288</v>
      </c>
      <c r="C1037">
        <f t="shared" si="50"/>
        <v>59.556605378707545</v>
      </c>
      <c r="D1037">
        <f t="shared" si="48"/>
        <v>0.69385901851851861</v>
      </c>
      <c r="E1037">
        <f t="shared" si="49"/>
        <v>2.5</v>
      </c>
    </row>
    <row r="1038" spans="1:5" x14ac:dyDescent="0.3">
      <c r="A1038">
        <v>1029</v>
      </c>
      <c r="B1038">
        <v>8.3112719384430722</v>
      </c>
      <c r="C1038">
        <f t="shared" si="50"/>
        <v>59.556491865622064</v>
      </c>
      <c r="D1038">
        <f t="shared" si="48"/>
        <v>2.4933815815329217</v>
      </c>
      <c r="E1038">
        <f t="shared" si="49"/>
        <v>5.8178903569101506</v>
      </c>
    </row>
    <row r="1039" spans="1:5" x14ac:dyDescent="0.3">
      <c r="A1039">
        <v>1030</v>
      </c>
      <c r="B1039">
        <v>16.399653428497938</v>
      </c>
      <c r="C1039">
        <f t="shared" si="50"/>
        <v>59.555374759178719</v>
      </c>
      <c r="D1039">
        <f t="shared" si="48"/>
        <v>4.9198960285493811</v>
      </c>
      <c r="E1039">
        <f t="shared" si="49"/>
        <v>11.479757399948557</v>
      </c>
    </row>
    <row r="1040" spans="1:5" x14ac:dyDescent="0.3">
      <c r="A1040">
        <v>1031</v>
      </c>
      <c r="B1040">
        <v>20.319218106995883</v>
      </c>
      <c r="C1040">
        <f t="shared" si="50"/>
        <v>59.553170504685639</v>
      </c>
      <c r="D1040">
        <f t="shared" si="48"/>
        <v>6.0957654320987649</v>
      </c>
      <c r="E1040">
        <f t="shared" si="49"/>
        <v>14.223452674897118</v>
      </c>
    </row>
    <row r="1041" spans="1:5" x14ac:dyDescent="0.3">
      <c r="A1041">
        <v>1032</v>
      </c>
      <c r="B1041">
        <v>20.576742709190661</v>
      </c>
      <c r="C1041">
        <f t="shared" si="50"/>
        <v>59.55043942698309</v>
      </c>
      <c r="D1041">
        <f t="shared" si="48"/>
        <v>6.173022812757198</v>
      </c>
      <c r="E1041">
        <f t="shared" si="49"/>
        <v>14.403719896433463</v>
      </c>
    </row>
    <row r="1042" spans="1:5" x14ac:dyDescent="0.3">
      <c r="A1042">
        <v>1033</v>
      </c>
      <c r="B1042">
        <v>20.880723582818945</v>
      </c>
      <c r="C1042">
        <f t="shared" si="50"/>
        <v>59.547673735758735</v>
      </c>
      <c r="D1042">
        <f t="shared" si="48"/>
        <v>6.2642170748456829</v>
      </c>
      <c r="E1042">
        <f t="shared" si="49"/>
        <v>14.616506507973263</v>
      </c>
    </row>
    <row r="1043" spans="1:5" x14ac:dyDescent="0.3">
      <c r="A1043">
        <v>1034</v>
      </c>
      <c r="B1043">
        <v>21.862236648126718</v>
      </c>
      <c r="C1043">
        <f t="shared" si="50"/>
        <v>59.544867186890073</v>
      </c>
      <c r="D1043">
        <f t="shared" si="48"/>
        <v>6.5586709944380148</v>
      </c>
      <c r="E1043">
        <f t="shared" si="49"/>
        <v>15.303565653688704</v>
      </c>
    </row>
    <row r="1044" spans="1:5" x14ac:dyDescent="0.3">
      <c r="A1044">
        <v>1035</v>
      </c>
      <c r="B1044">
        <v>22.974968814300393</v>
      </c>
      <c r="C1044">
        <f t="shared" si="50"/>
        <v>59.541928714222308</v>
      </c>
      <c r="D1044">
        <f t="shared" si="48"/>
        <v>6.8924906442901177</v>
      </c>
      <c r="E1044">
        <f t="shared" si="49"/>
        <v>16.082478170010276</v>
      </c>
    </row>
    <row r="1045" spans="1:5" x14ac:dyDescent="0.3">
      <c r="A1045">
        <v>1036</v>
      </c>
      <c r="B1045">
        <v>20.210060137174235</v>
      </c>
      <c r="C1045">
        <f t="shared" si="50"/>
        <v>59.538840680779529</v>
      </c>
      <c r="D1045">
        <f t="shared" si="48"/>
        <v>6.0630180411522705</v>
      </c>
      <c r="E1045">
        <f t="shared" si="49"/>
        <v>14.147042096021964</v>
      </c>
    </row>
    <row r="1046" spans="1:5" x14ac:dyDescent="0.3">
      <c r="A1046">
        <v>1037</v>
      </c>
      <c r="B1046">
        <v>17.976647047646619</v>
      </c>
      <c r="C1046">
        <f t="shared" si="50"/>
        <v>59.536124274847111</v>
      </c>
      <c r="D1046">
        <f t="shared" si="48"/>
        <v>5.3929941142939857</v>
      </c>
      <c r="E1046">
        <f t="shared" si="49"/>
        <v>12.583652933352633</v>
      </c>
    </row>
    <row r="1047" spans="1:5" x14ac:dyDescent="0.3">
      <c r="A1047">
        <v>1038</v>
      </c>
      <c r="B1047">
        <v>16.698375474215485</v>
      </c>
      <c r="C1047">
        <f t="shared" si="50"/>
        <v>59.533708058846088</v>
      </c>
      <c r="D1047">
        <f t="shared" si="48"/>
        <v>5.009512642264645</v>
      </c>
      <c r="E1047">
        <f t="shared" si="49"/>
        <v>11.688862831950839</v>
      </c>
    </row>
    <row r="1048" spans="1:5" x14ac:dyDescent="0.3">
      <c r="A1048">
        <v>1039</v>
      </c>
      <c r="B1048">
        <v>19.841931296296309</v>
      </c>
      <c r="C1048">
        <f t="shared" si="50"/>
        <v>59.531463653540413</v>
      </c>
      <c r="D1048">
        <f t="shared" si="48"/>
        <v>5.9525793888888927</v>
      </c>
      <c r="E1048">
        <f t="shared" si="49"/>
        <v>13.889351907407416</v>
      </c>
    </row>
    <row r="1049" spans="1:5" x14ac:dyDescent="0.3">
      <c r="A1049">
        <v>1040</v>
      </c>
      <c r="B1049">
        <v>23.374281378600802</v>
      </c>
      <c r="C1049">
        <f t="shared" si="50"/>
        <v>59.52879672729091</v>
      </c>
      <c r="D1049">
        <f t="shared" si="48"/>
        <v>7.0122844135802405</v>
      </c>
      <c r="E1049">
        <f t="shared" si="49"/>
        <v>16.361996965020563</v>
      </c>
    </row>
    <row r="1050" spans="1:5" x14ac:dyDescent="0.3">
      <c r="A1050">
        <v>1041</v>
      </c>
      <c r="B1050">
        <v>24.678655329218085</v>
      </c>
      <c r="C1050">
        <f t="shared" si="50"/>
        <v>59.525655022804543</v>
      </c>
      <c r="D1050">
        <f t="shared" si="48"/>
        <v>7.4035965987654251</v>
      </c>
      <c r="E1050">
        <f t="shared" si="49"/>
        <v>17.27505873045266</v>
      </c>
    </row>
    <row r="1051" spans="1:5" x14ac:dyDescent="0.3">
      <c r="A1051">
        <v>1042</v>
      </c>
      <c r="B1051">
        <v>23.235012707368842</v>
      </c>
      <c r="C1051">
        <f t="shared" si="50"/>
        <v>59.522337999238786</v>
      </c>
      <c r="D1051">
        <f t="shared" si="48"/>
        <v>6.9705038122106524</v>
      </c>
      <c r="E1051">
        <f t="shared" si="49"/>
        <v>16.26450889515819</v>
      </c>
    </row>
    <row r="1052" spans="1:5" x14ac:dyDescent="0.3">
      <c r="A1052">
        <v>1043</v>
      </c>
      <c r="B1052">
        <v>17.709857745306078</v>
      </c>
      <c r="C1052">
        <f t="shared" si="50"/>
        <v>59.519215013659846</v>
      </c>
      <c r="D1052">
        <f t="shared" si="48"/>
        <v>5.3129573235918235</v>
      </c>
      <c r="E1052">
        <f t="shared" si="49"/>
        <v>12.396900421714253</v>
      </c>
    </row>
    <row r="1053" spans="1:5" x14ac:dyDescent="0.3">
      <c r="A1053">
        <v>1044</v>
      </c>
      <c r="B1053">
        <v>11.666654294410156</v>
      </c>
      <c r="C1053">
        <f t="shared" si="50"/>
        <v>59.516834656436018</v>
      </c>
      <c r="D1053">
        <f t="shared" si="48"/>
        <v>3.4999962883230467</v>
      </c>
      <c r="E1053">
        <f t="shared" si="49"/>
        <v>8.1666580060871095</v>
      </c>
    </row>
    <row r="1054" spans="1:5" x14ac:dyDescent="0.3">
      <c r="A1054">
        <v>1045</v>
      </c>
      <c r="B1054">
        <v>7.193375144032915</v>
      </c>
      <c r="C1054">
        <f t="shared" si="50"/>
        <v>59.515266557740532</v>
      </c>
      <c r="D1054">
        <f t="shared" si="48"/>
        <v>2.1580125432098742</v>
      </c>
      <c r="E1054">
        <f t="shared" si="49"/>
        <v>5.0353626008230403</v>
      </c>
    </row>
    <row r="1055" spans="1:5" x14ac:dyDescent="0.3">
      <c r="A1055">
        <v>1046</v>
      </c>
      <c r="B1055">
        <v>6.3045164719435531</v>
      </c>
      <c r="C1055">
        <f t="shared" si="50"/>
        <v>59.514299706242682</v>
      </c>
      <c r="D1055">
        <f t="shared" si="48"/>
        <v>1.8913549415830659</v>
      </c>
      <c r="E1055">
        <f t="shared" si="49"/>
        <v>4.4131615303604868</v>
      </c>
    </row>
    <row r="1056" spans="1:5" x14ac:dyDescent="0.3">
      <c r="A1056">
        <v>1047</v>
      </c>
      <c r="B1056">
        <v>7.2480813782793723</v>
      </c>
      <c r="C1056">
        <f t="shared" si="50"/>
        <v>59.51345232499645</v>
      </c>
      <c r="D1056">
        <f t="shared" si="48"/>
        <v>2.1744244134838118</v>
      </c>
      <c r="E1056">
        <f t="shared" si="49"/>
        <v>5.0736569647955605</v>
      </c>
    </row>
    <row r="1057" spans="1:5" x14ac:dyDescent="0.3">
      <c r="A1057">
        <v>1048</v>
      </c>
      <c r="B1057">
        <v>7.2847006321801455</v>
      </c>
      <c r="C1057">
        <f t="shared" si="50"/>
        <v>59.512478120510124</v>
      </c>
      <c r="D1057">
        <f t="shared" si="48"/>
        <v>2.1854101896540437</v>
      </c>
      <c r="E1057">
        <f t="shared" si="49"/>
        <v>5.0992904425261019</v>
      </c>
    </row>
    <row r="1058" spans="1:5" x14ac:dyDescent="0.3">
      <c r="A1058">
        <v>1049</v>
      </c>
      <c r="B1058">
        <v>3.6061060696374101</v>
      </c>
      <c r="C1058">
        <f t="shared" si="50"/>
        <v>59.511498994081066</v>
      </c>
      <c r="D1058">
        <f t="shared" si="48"/>
        <v>1.081831820891223</v>
      </c>
      <c r="E1058">
        <f t="shared" si="49"/>
        <v>2.5242742487461873</v>
      </c>
    </row>
    <row r="1059" spans="1:5" x14ac:dyDescent="0.3">
      <c r="A1059">
        <v>1050</v>
      </c>
      <c r="B1059">
        <v>-1.4472972092882201</v>
      </c>
      <c r="C1059">
        <f t="shared" si="50"/>
        <v>59.511014302405044</v>
      </c>
      <c r="D1059">
        <f t="shared" si="48"/>
        <v>1.4472972092882201</v>
      </c>
      <c r="E1059">
        <f t="shared" si="49"/>
        <v>0</v>
      </c>
    </row>
    <row r="1060" spans="1:5" x14ac:dyDescent="0.3">
      <c r="A1060">
        <v>1051</v>
      </c>
      <c r="B1060">
        <v>-7.0892565606770441</v>
      </c>
      <c r="C1060">
        <f t="shared" si="50"/>
        <v>59.511014302405044</v>
      </c>
      <c r="D1060">
        <f t="shared" si="48"/>
        <v>7.0892565606770441</v>
      </c>
      <c r="E1060">
        <f t="shared" si="49"/>
        <v>0</v>
      </c>
    </row>
    <row r="1061" spans="1:5" x14ac:dyDescent="0.3">
      <c r="A1061">
        <v>1052</v>
      </c>
      <c r="B1061">
        <v>-8.9140985777778372</v>
      </c>
      <c r="C1061">
        <f t="shared" si="50"/>
        <v>59.511014302405044</v>
      </c>
      <c r="D1061">
        <f t="shared" si="48"/>
        <v>7.44</v>
      </c>
      <c r="E1061">
        <f t="shared" si="49"/>
        <v>0</v>
      </c>
    </row>
    <row r="1062" spans="1:5" x14ac:dyDescent="0.3">
      <c r="A1062">
        <v>1053</v>
      </c>
      <c r="B1062">
        <v>-11.138563196614552</v>
      </c>
      <c r="C1062">
        <f t="shared" si="50"/>
        <v>59.511344521620501</v>
      </c>
      <c r="D1062">
        <f t="shared" si="48"/>
        <v>7.44</v>
      </c>
      <c r="E1062">
        <f t="shared" si="49"/>
        <v>0</v>
      </c>
    </row>
    <row r="1063" spans="1:5" x14ac:dyDescent="0.3">
      <c r="A1063">
        <v>1054</v>
      </c>
      <c r="B1063">
        <v>-12.986434185416664</v>
      </c>
      <c r="C1063">
        <f t="shared" si="50"/>
        <v>59.512173052802538</v>
      </c>
      <c r="D1063">
        <f t="shared" si="48"/>
        <v>7.44</v>
      </c>
      <c r="E1063">
        <f t="shared" si="49"/>
        <v>0</v>
      </c>
    </row>
    <row r="1064" spans="1:5" x14ac:dyDescent="0.3">
      <c r="A1064">
        <v>1055</v>
      </c>
      <c r="B1064">
        <v>-16.489432094704881</v>
      </c>
      <c r="C1064">
        <f t="shared" si="50"/>
        <v>59.513415533578844</v>
      </c>
      <c r="D1064">
        <f t="shared" si="48"/>
        <v>7.44</v>
      </c>
      <c r="E1064">
        <f t="shared" si="49"/>
        <v>0</v>
      </c>
    </row>
    <row r="1065" spans="1:5" x14ac:dyDescent="0.3">
      <c r="A1065">
        <v>1056</v>
      </c>
      <c r="B1065">
        <v>-18.783646666666645</v>
      </c>
      <c r="C1065">
        <f t="shared" si="50"/>
        <v>59.515442736109023</v>
      </c>
      <c r="D1065">
        <f t="shared" si="48"/>
        <v>7.44</v>
      </c>
      <c r="E1065">
        <f t="shared" si="49"/>
        <v>0</v>
      </c>
    </row>
    <row r="1066" spans="1:5" x14ac:dyDescent="0.3">
      <c r="A1066">
        <v>1057</v>
      </c>
      <c r="B1066">
        <v>-20.31505220303821</v>
      </c>
      <c r="C1066">
        <f t="shared" si="50"/>
        <v>59.517983875595284</v>
      </c>
      <c r="D1066">
        <f t="shared" si="48"/>
        <v>7.44</v>
      </c>
      <c r="E1066">
        <f t="shared" si="49"/>
        <v>0</v>
      </c>
    </row>
    <row r="1067" spans="1:5" x14ac:dyDescent="0.3">
      <c r="A1067">
        <v>1058</v>
      </c>
      <c r="B1067">
        <v>-16.807381915972215</v>
      </c>
      <c r="C1067">
        <f t="shared" si="50"/>
        <v>59.520868071877331</v>
      </c>
      <c r="D1067">
        <f t="shared" si="48"/>
        <v>7.44</v>
      </c>
      <c r="E1067">
        <f t="shared" si="49"/>
        <v>0</v>
      </c>
    </row>
    <row r="1068" spans="1:5" x14ac:dyDescent="0.3">
      <c r="A1068">
        <v>1059</v>
      </c>
      <c r="B1068">
        <v>-11.24550265625</v>
      </c>
      <c r="C1068">
        <f t="shared" si="50"/>
        <v>59.522966499725889</v>
      </c>
      <c r="D1068">
        <f t="shared" si="48"/>
        <v>7.44</v>
      </c>
      <c r="E1068">
        <f t="shared" si="49"/>
        <v>0</v>
      </c>
    </row>
    <row r="1069" spans="1:5" x14ac:dyDescent="0.3">
      <c r="A1069">
        <v>1060</v>
      </c>
      <c r="B1069">
        <v>-8.6630989790798587</v>
      </c>
      <c r="C1069">
        <f t="shared" si="50"/>
        <v>59.523818986880066</v>
      </c>
      <c r="D1069">
        <f t="shared" si="48"/>
        <v>7.44</v>
      </c>
      <c r="E1069">
        <f t="shared" si="49"/>
        <v>0</v>
      </c>
    </row>
    <row r="1070" spans="1:5" x14ac:dyDescent="0.3">
      <c r="A1070">
        <v>1061</v>
      </c>
      <c r="B1070">
        <v>-5.0343017354166637</v>
      </c>
      <c r="C1070">
        <f t="shared" si="50"/>
        <v>59.52409297858685</v>
      </c>
      <c r="D1070">
        <f t="shared" si="48"/>
        <v>5.0343017354166637</v>
      </c>
      <c r="E1070">
        <f t="shared" si="49"/>
        <v>0</v>
      </c>
    </row>
    <row r="1071" spans="1:5" x14ac:dyDescent="0.3">
      <c r="A1071">
        <v>1062</v>
      </c>
      <c r="B1071">
        <v>-1.310060000000002</v>
      </c>
      <c r="C1071">
        <f t="shared" si="50"/>
        <v>59.52409297858685</v>
      </c>
      <c r="D1071">
        <f t="shared" si="48"/>
        <v>1.310060000000002</v>
      </c>
      <c r="E1071">
        <f t="shared" si="49"/>
        <v>0</v>
      </c>
    </row>
    <row r="1072" spans="1:5" x14ac:dyDescent="0.3">
      <c r="A1072">
        <v>1063</v>
      </c>
      <c r="B1072">
        <v>1.3999571380958493</v>
      </c>
      <c r="C1072">
        <f t="shared" si="50"/>
        <v>59.52409297858685</v>
      </c>
      <c r="D1072">
        <f t="shared" si="48"/>
        <v>0.41998714142875476</v>
      </c>
      <c r="E1072">
        <f t="shared" si="49"/>
        <v>2.5</v>
      </c>
    </row>
    <row r="1073" spans="1:5" x14ac:dyDescent="0.3">
      <c r="A1073">
        <v>1064</v>
      </c>
      <c r="B1073">
        <v>2.7806151989026122</v>
      </c>
      <c r="C1073">
        <f t="shared" si="50"/>
        <v>59.524245320818139</v>
      </c>
      <c r="D1073">
        <f t="shared" si="48"/>
        <v>0.83418455967078364</v>
      </c>
      <c r="E1073">
        <f t="shared" si="49"/>
        <v>2.5</v>
      </c>
    </row>
    <row r="1074" spans="1:5" x14ac:dyDescent="0.3">
      <c r="A1074">
        <v>1065</v>
      </c>
      <c r="B1074">
        <v>8.9448080452674841</v>
      </c>
      <c r="C1074">
        <f t="shared" si="50"/>
        <v>59.523995589689427</v>
      </c>
      <c r="D1074">
        <f t="shared" si="48"/>
        <v>2.683442413580245</v>
      </c>
      <c r="E1074">
        <f t="shared" si="49"/>
        <v>6.261365631687239</v>
      </c>
    </row>
    <row r="1075" spans="1:5" x14ac:dyDescent="0.3">
      <c r="A1075">
        <v>1066</v>
      </c>
      <c r="B1075">
        <v>16.465119027884946</v>
      </c>
      <c r="C1075">
        <f t="shared" si="50"/>
        <v>59.522793330543557</v>
      </c>
      <c r="D1075">
        <f t="shared" si="48"/>
        <v>4.9395357083654838</v>
      </c>
      <c r="E1075">
        <f t="shared" si="49"/>
        <v>11.525583319519463</v>
      </c>
    </row>
    <row r="1076" spans="1:5" x14ac:dyDescent="0.3">
      <c r="A1076">
        <v>1067</v>
      </c>
      <c r="B1076">
        <v>16.125555084876527</v>
      </c>
      <c r="C1076">
        <f t="shared" si="50"/>
        <v>59.520580276910771</v>
      </c>
      <c r="D1076">
        <f t="shared" si="48"/>
        <v>4.8376665254629581</v>
      </c>
      <c r="E1076">
        <f t="shared" si="49"/>
        <v>11.28788855941357</v>
      </c>
    </row>
    <row r="1077" spans="1:5" x14ac:dyDescent="0.3">
      <c r="A1077">
        <v>1068</v>
      </c>
      <c r="B1077">
        <v>7.2469776311728618</v>
      </c>
      <c r="C1077">
        <f t="shared" si="50"/>
        <v>59.518412863592907</v>
      </c>
      <c r="D1077">
        <f t="shared" si="48"/>
        <v>2.1740932893518585</v>
      </c>
      <c r="E1077">
        <f t="shared" si="49"/>
        <v>5.0728843418210037</v>
      </c>
    </row>
    <row r="1078" spans="1:5" x14ac:dyDescent="0.3">
      <c r="A1078">
        <v>1069</v>
      </c>
      <c r="B1078">
        <v>4.8300309259259153</v>
      </c>
      <c r="C1078">
        <f t="shared" si="50"/>
        <v>59.517438807459691</v>
      </c>
      <c r="D1078">
        <f t="shared" si="48"/>
        <v>1.4490092777777746</v>
      </c>
      <c r="E1078">
        <f t="shared" si="49"/>
        <v>3.381021648148141</v>
      </c>
    </row>
    <row r="1079" spans="1:5" x14ac:dyDescent="0.3">
      <c r="A1079">
        <v>1070</v>
      </c>
      <c r="B1079">
        <v>7.7754498765432034</v>
      </c>
      <c r="C1079">
        <f t="shared" si="50"/>
        <v>59.516789609754589</v>
      </c>
      <c r="D1079">
        <f t="shared" si="48"/>
        <v>2.332634962962961</v>
      </c>
      <c r="E1079">
        <f t="shared" si="49"/>
        <v>5.4428149135802428</v>
      </c>
    </row>
    <row r="1080" spans="1:5" x14ac:dyDescent="0.3">
      <c r="A1080">
        <v>1071</v>
      </c>
      <c r="B1080">
        <v>14.413505185185189</v>
      </c>
      <c r="C1080">
        <f t="shared" si="50"/>
        <v>59.515744522405591</v>
      </c>
      <c r="D1080">
        <f t="shared" si="48"/>
        <v>4.3240515555555561</v>
      </c>
      <c r="E1080">
        <f t="shared" si="49"/>
        <v>10.089453629629633</v>
      </c>
    </row>
    <row r="1081" spans="1:5" x14ac:dyDescent="0.3">
      <c r="A1081">
        <v>1072</v>
      </c>
      <c r="B1081">
        <v>19.205696427469146</v>
      </c>
      <c r="C1081">
        <f t="shared" si="50"/>
        <v>59.513807223321557</v>
      </c>
      <c r="D1081">
        <f t="shared" si="48"/>
        <v>5.7617089282407434</v>
      </c>
      <c r="E1081">
        <f t="shared" si="49"/>
        <v>13.443987499228403</v>
      </c>
    </row>
    <row r="1082" spans="1:5" x14ac:dyDescent="0.3">
      <c r="A1082">
        <v>1073</v>
      </c>
      <c r="B1082">
        <v>24.386543565564963</v>
      </c>
      <c r="C1082">
        <f t="shared" si="50"/>
        <v>59.51122581251142</v>
      </c>
      <c r="D1082">
        <f t="shared" si="48"/>
        <v>7.3159630696694888</v>
      </c>
      <c r="E1082">
        <f t="shared" si="49"/>
        <v>17.070580495895474</v>
      </c>
    </row>
    <row r="1083" spans="1:5" x14ac:dyDescent="0.3">
      <c r="A1083">
        <v>1074</v>
      </c>
      <c r="B1083">
        <v>32.10518131912292</v>
      </c>
      <c r="C1083">
        <f t="shared" si="50"/>
        <v>59.507948051279492</v>
      </c>
      <c r="D1083">
        <f t="shared" si="48"/>
        <v>9.6315543957368757</v>
      </c>
      <c r="E1083">
        <f t="shared" si="49"/>
        <v>22.473626923386043</v>
      </c>
    </row>
    <row r="1084" spans="1:5" x14ac:dyDescent="0.3">
      <c r="A1084">
        <v>1075</v>
      </c>
      <c r="B1084">
        <v>42.405443959512191</v>
      </c>
      <c r="C1084">
        <f t="shared" si="50"/>
        <v>59.5036328387366</v>
      </c>
      <c r="D1084">
        <f t="shared" si="48"/>
        <v>12.4</v>
      </c>
      <c r="E1084">
        <f t="shared" si="49"/>
        <v>30.005443959512192</v>
      </c>
    </row>
    <row r="1085" spans="1:5" x14ac:dyDescent="0.3">
      <c r="A1085">
        <v>1076</v>
      </c>
      <c r="B1085">
        <v>45.459840597029277</v>
      </c>
      <c r="C1085">
        <f t="shared" si="50"/>
        <v>59.49807728318104</v>
      </c>
      <c r="D1085">
        <f t="shared" si="48"/>
        <v>12.4</v>
      </c>
      <c r="E1085">
        <f t="shared" si="49"/>
        <v>33.059840597029279</v>
      </c>
    </row>
    <row r="1086" spans="1:5" x14ac:dyDescent="0.3">
      <c r="A1086">
        <v>1077</v>
      </c>
      <c r="B1086">
        <v>42.013781564964823</v>
      </c>
      <c r="C1086">
        <f t="shared" si="50"/>
        <v>59.49252172762548</v>
      </c>
      <c r="D1086">
        <f t="shared" si="48"/>
        <v>12.4</v>
      </c>
      <c r="E1086">
        <f t="shared" si="49"/>
        <v>29.613781564964825</v>
      </c>
    </row>
    <row r="1087" spans="1:5" x14ac:dyDescent="0.3">
      <c r="A1087">
        <v>1078</v>
      </c>
      <c r="B1087">
        <v>35.913094423868358</v>
      </c>
      <c r="C1087">
        <f t="shared" si="50"/>
        <v>59.48696617206992</v>
      </c>
      <c r="D1087">
        <f t="shared" si="48"/>
        <v>10.773928327160506</v>
      </c>
      <c r="E1087">
        <f t="shared" si="49"/>
        <v>25.139166096707854</v>
      </c>
    </row>
    <row r="1088" spans="1:5" x14ac:dyDescent="0.3">
      <c r="A1088">
        <v>1079</v>
      </c>
      <c r="B1088">
        <v>31.588835408414788</v>
      </c>
      <c r="C1088">
        <f t="shared" si="50"/>
        <v>59.482139143249505</v>
      </c>
      <c r="D1088">
        <f t="shared" si="48"/>
        <v>9.4766506225244367</v>
      </c>
      <c r="E1088">
        <f t="shared" si="49"/>
        <v>22.112184785890349</v>
      </c>
    </row>
    <row r="1089" spans="1:5" x14ac:dyDescent="0.3">
      <c r="A1089">
        <v>1080</v>
      </c>
      <c r="B1089">
        <v>30.868190802469147</v>
      </c>
      <c r="C1089">
        <f t="shared" si="50"/>
        <v>59.477893332038697</v>
      </c>
      <c r="D1089">
        <f t="shared" si="48"/>
        <v>9.2604572407407435</v>
      </c>
      <c r="E1089">
        <f t="shared" si="49"/>
        <v>21.607733561728402</v>
      </c>
    </row>
    <row r="1090" spans="1:5" x14ac:dyDescent="0.3">
      <c r="A1090">
        <v>1081</v>
      </c>
      <c r="B1090">
        <v>22.007365842764074</v>
      </c>
      <c r="C1090">
        <f t="shared" si="50"/>
        <v>59.473744381662023</v>
      </c>
      <c r="D1090">
        <f t="shared" si="48"/>
        <v>6.6022097528292223</v>
      </c>
      <c r="E1090">
        <f t="shared" si="49"/>
        <v>15.405156089934852</v>
      </c>
    </row>
    <row r="1091" spans="1:5" x14ac:dyDescent="0.3">
      <c r="A1091">
        <v>1082</v>
      </c>
      <c r="B1091">
        <v>11.372899112654306</v>
      </c>
      <c r="C1091">
        <f t="shared" si="50"/>
        <v>59.470786402382082</v>
      </c>
      <c r="D1091">
        <f t="shared" si="48"/>
        <v>3.4118697337962915</v>
      </c>
      <c r="E1091">
        <f t="shared" si="49"/>
        <v>7.9610293788580142</v>
      </c>
    </row>
    <row r="1092" spans="1:5" x14ac:dyDescent="0.3">
      <c r="A1092">
        <v>1083</v>
      </c>
      <c r="B1092">
        <v>1.6036559472522134</v>
      </c>
      <c r="C1092">
        <f t="shared" si="50"/>
        <v>59.469257786909957</v>
      </c>
      <c r="D1092">
        <f t="shared" si="48"/>
        <v>0.48109678417566398</v>
      </c>
      <c r="E1092">
        <f t="shared" si="49"/>
        <v>2.5</v>
      </c>
    </row>
    <row r="1093" spans="1:5" x14ac:dyDescent="0.3">
      <c r="A1093">
        <v>1084</v>
      </c>
      <c r="B1093">
        <v>-8.0590204007813089</v>
      </c>
      <c r="C1093">
        <f t="shared" si="50"/>
        <v>59.469350808251477</v>
      </c>
      <c r="D1093">
        <f t="shared" si="48"/>
        <v>7.44</v>
      </c>
      <c r="E1093">
        <f t="shared" si="49"/>
        <v>0</v>
      </c>
    </row>
    <row r="1094" spans="1:5" x14ac:dyDescent="0.3">
      <c r="A1094">
        <v>1085</v>
      </c>
      <c r="B1094">
        <v>-7.924659941058982</v>
      </c>
      <c r="C1094">
        <f t="shared" si="50"/>
        <v>59.469489477696101</v>
      </c>
      <c r="D1094">
        <f t="shared" si="48"/>
        <v>7.44</v>
      </c>
      <c r="E1094">
        <f t="shared" si="49"/>
        <v>0</v>
      </c>
    </row>
    <row r="1095" spans="1:5" x14ac:dyDescent="0.3">
      <c r="A1095">
        <v>1086</v>
      </c>
      <c r="B1095">
        <v>-0.53870323680550991</v>
      </c>
      <c r="C1095">
        <f t="shared" si="50"/>
        <v>59.469598048471433</v>
      </c>
      <c r="D1095">
        <f t="shared" si="48"/>
        <v>0.53870323680550991</v>
      </c>
      <c r="E1095">
        <f t="shared" si="49"/>
        <v>0</v>
      </c>
    </row>
    <row r="1096" spans="1:5" x14ac:dyDescent="0.3">
      <c r="A1096">
        <v>1087</v>
      </c>
      <c r="B1096">
        <v>6.2903526568930035</v>
      </c>
      <c r="C1096">
        <f t="shared" si="50"/>
        <v>59.469598048471433</v>
      </c>
      <c r="D1096">
        <f t="shared" si="48"/>
        <v>1.887105797067901</v>
      </c>
      <c r="E1096">
        <f t="shared" si="49"/>
        <v>4.4032468598251029</v>
      </c>
    </row>
    <row r="1097" spans="1:5" x14ac:dyDescent="0.3">
      <c r="A1097">
        <v>1088</v>
      </c>
      <c r="B1097">
        <v>7.3134537402477999</v>
      </c>
      <c r="C1097">
        <f t="shared" si="50"/>
        <v>59.46875257096378</v>
      </c>
      <c r="D1097">
        <f t="shared" si="48"/>
        <v>2.1940361220743401</v>
      </c>
      <c r="E1097">
        <f t="shared" si="49"/>
        <v>5.1194176181734594</v>
      </c>
    </row>
    <row r="1098" spans="1:5" x14ac:dyDescent="0.3">
      <c r="A1098">
        <v>1089</v>
      </c>
      <c r="B1098">
        <v>7.3317865637859061</v>
      </c>
      <c r="C1098">
        <f t="shared" si="50"/>
        <v>59.46776957986966</v>
      </c>
      <c r="D1098">
        <f t="shared" ref="D1098:D1161" si="51">IF(B1098&gt;0,IF(C1098&lt;55,MIN(0.05*B1098,12.4),MIN(0.3*B1098,12.4)),IF(B1098&lt;0,IF(C1098&lt;55,MIN(ABS(B1098),12.4),MIN(ABS(B1098),7.44)),0))</f>
        <v>2.1995359691357717</v>
      </c>
      <c r="E1098">
        <f t="shared" ref="E1098:E1161" si="52">IF(B1098&gt;0,MAX(B1098-D1098,2.5),0)</f>
        <v>5.1322505946501344</v>
      </c>
    </row>
    <row r="1099" spans="1:5" x14ac:dyDescent="0.3">
      <c r="A1099">
        <v>1090</v>
      </c>
      <c r="B1099">
        <v>6.3235561111111096</v>
      </c>
      <c r="C1099">
        <f t="shared" ref="C1099:C1162" si="53">MIN(65, MAX(50,C1098-(D1098*(1/3600)/1.24) + (E1098-B1098)*(1/3600)/1.24))</f>
        <v>59.466784124686349</v>
      </c>
      <c r="D1099">
        <f t="shared" si="51"/>
        <v>1.8970668333333327</v>
      </c>
      <c r="E1099">
        <f t="shared" si="52"/>
        <v>4.4264892777777769</v>
      </c>
    </row>
    <row r="1100" spans="1:5" x14ac:dyDescent="0.3">
      <c r="A1100">
        <v>1091</v>
      </c>
      <c r="B1100">
        <v>6.3235561111111096</v>
      </c>
      <c r="C1100">
        <f t="shared" si="53"/>
        <v>59.465934184348832</v>
      </c>
      <c r="D1100">
        <f t="shared" si="51"/>
        <v>1.8970668333333327</v>
      </c>
      <c r="E1100">
        <f t="shared" si="52"/>
        <v>4.4264892777777769</v>
      </c>
    </row>
    <row r="1101" spans="1:5" x14ac:dyDescent="0.3">
      <c r="A1101">
        <v>1092</v>
      </c>
      <c r="B1101">
        <v>9.4137315904707659</v>
      </c>
      <c r="C1101">
        <f t="shared" si="53"/>
        <v>59.465084244011315</v>
      </c>
      <c r="D1101">
        <f t="shared" si="51"/>
        <v>2.8241194771412297</v>
      </c>
      <c r="E1101">
        <f t="shared" si="52"/>
        <v>6.5896121133295367</v>
      </c>
    </row>
    <row r="1102" spans="1:5" x14ac:dyDescent="0.3">
      <c r="A1102">
        <v>1093</v>
      </c>
      <c r="B1102">
        <v>16.847818300647184</v>
      </c>
      <c r="C1102">
        <f t="shared" si="53"/>
        <v>59.463818957507222</v>
      </c>
      <c r="D1102">
        <f t="shared" si="51"/>
        <v>5.0543454901941551</v>
      </c>
      <c r="E1102">
        <f t="shared" si="52"/>
        <v>11.793472810453029</v>
      </c>
    </row>
    <row r="1103" spans="1:5" x14ac:dyDescent="0.3">
      <c r="A1103">
        <v>1094</v>
      </c>
      <c r="B1103">
        <v>23.747315812650108</v>
      </c>
      <c r="C1103">
        <f t="shared" si="53"/>
        <v>59.461554465800141</v>
      </c>
      <c r="D1103">
        <f t="shared" si="51"/>
        <v>7.1241947437950319</v>
      </c>
      <c r="E1103">
        <f t="shared" si="52"/>
        <v>16.623121068855077</v>
      </c>
    </row>
    <row r="1104" spans="1:5" x14ac:dyDescent="0.3">
      <c r="A1104">
        <v>1095</v>
      </c>
      <c r="B1104">
        <v>21.095121334876531</v>
      </c>
      <c r="C1104">
        <f t="shared" si="53"/>
        <v>59.45836262227693</v>
      </c>
      <c r="D1104">
        <f t="shared" si="51"/>
        <v>6.3285364004629594</v>
      </c>
      <c r="E1104">
        <f t="shared" si="52"/>
        <v>14.766584934413572</v>
      </c>
    </row>
    <row r="1105" spans="1:5" x14ac:dyDescent="0.3">
      <c r="A1105">
        <v>1096</v>
      </c>
      <c r="B1105">
        <v>14.824983870349017</v>
      </c>
      <c r="C1105">
        <f t="shared" si="53"/>
        <v>59.455527256506109</v>
      </c>
      <c r="D1105">
        <f t="shared" si="51"/>
        <v>4.4474951611047047</v>
      </c>
      <c r="E1105">
        <f t="shared" si="52"/>
        <v>10.377488709244313</v>
      </c>
    </row>
    <row r="1106" spans="1:5" x14ac:dyDescent="0.3">
      <c r="A1106">
        <v>1097</v>
      </c>
      <c r="B1106">
        <v>9.4072926861496118</v>
      </c>
      <c r="C1106">
        <f t="shared" si="53"/>
        <v>59.453534651147187</v>
      </c>
      <c r="D1106">
        <f t="shared" si="51"/>
        <v>2.8221878058448833</v>
      </c>
      <c r="E1106">
        <f t="shared" si="52"/>
        <v>6.5851048803047281</v>
      </c>
    </row>
    <row r="1107" spans="1:5" x14ac:dyDescent="0.3">
      <c r="A1107">
        <v>1098</v>
      </c>
      <c r="B1107">
        <v>2.787399211784138</v>
      </c>
      <c r="C1107">
        <f t="shared" si="53"/>
        <v>59.452270230087215</v>
      </c>
      <c r="D1107">
        <f t="shared" si="51"/>
        <v>0.83621976353524141</v>
      </c>
      <c r="E1107">
        <f t="shared" si="52"/>
        <v>2.5</v>
      </c>
    </row>
    <row r="1108" spans="1:5" x14ac:dyDescent="0.3">
      <c r="A1108">
        <v>1099</v>
      </c>
      <c r="B1108">
        <v>-4.7096860200521578</v>
      </c>
      <c r="C1108">
        <f t="shared" si="53"/>
        <v>59.45201852332751</v>
      </c>
      <c r="D1108">
        <f t="shared" si="51"/>
        <v>4.7096860200521578</v>
      </c>
      <c r="E1108">
        <f t="shared" si="52"/>
        <v>0</v>
      </c>
    </row>
    <row r="1109" spans="1:5" x14ac:dyDescent="0.3">
      <c r="A1109">
        <v>1100</v>
      </c>
      <c r="B1109">
        <v>-11.359453119010357</v>
      </c>
      <c r="C1109">
        <f t="shared" si="53"/>
        <v>59.45201852332751</v>
      </c>
      <c r="D1109">
        <f t="shared" si="51"/>
        <v>7.44</v>
      </c>
      <c r="E1109">
        <f t="shared" si="52"/>
        <v>0</v>
      </c>
    </row>
    <row r="1110" spans="1:5" x14ac:dyDescent="0.3">
      <c r="A1110">
        <v>1101</v>
      </c>
      <c r="B1110">
        <v>-6.2538766525173726</v>
      </c>
      <c r="C1110">
        <f t="shared" si="53"/>
        <v>59.452896537019043</v>
      </c>
      <c r="D1110">
        <f t="shared" si="51"/>
        <v>6.2538766525173726</v>
      </c>
      <c r="E1110">
        <f t="shared" si="52"/>
        <v>0</v>
      </c>
    </row>
    <row r="1111" spans="1:5" x14ac:dyDescent="0.3">
      <c r="A1111">
        <v>1102</v>
      </c>
      <c r="B1111">
        <v>1.2504216186556782</v>
      </c>
      <c r="C1111">
        <f t="shared" si="53"/>
        <v>59.452896537019043</v>
      </c>
      <c r="D1111">
        <f t="shared" si="51"/>
        <v>0.37512648559670347</v>
      </c>
      <c r="E1111">
        <f t="shared" si="52"/>
        <v>2.5</v>
      </c>
    </row>
    <row r="1112" spans="1:5" x14ac:dyDescent="0.3">
      <c r="A1112">
        <v>1103</v>
      </c>
      <c r="B1112">
        <v>10.356477921810685</v>
      </c>
      <c r="C1112">
        <f t="shared" si="53"/>
        <v>59.453092426780636</v>
      </c>
      <c r="D1112">
        <f t="shared" si="51"/>
        <v>3.1069433765432053</v>
      </c>
      <c r="E1112">
        <f t="shared" si="52"/>
        <v>7.2495345452674798</v>
      </c>
    </row>
    <row r="1113" spans="1:5" x14ac:dyDescent="0.3">
      <c r="A1113">
        <v>1104</v>
      </c>
      <c r="B1113">
        <v>21.010992581447198</v>
      </c>
      <c r="C1113">
        <f t="shared" si="53"/>
        <v>59.451700427059968</v>
      </c>
      <c r="D1113">
        <f t="shared" si="51"/>
        <v>6.3032977744341592</v>
      </c>
      <c r="E1113">
        <f t="shared" si="52"/>
        <v>14.707694807013038</v>
      </c>
    </row>
    <row r="1114" spans="1:5" x14ac:dyDescent="0.3">
      <c r="A1114">
        <v>1105</v>
      </c>
      <c r="B1114">
        <v>29.359441127507662</v>
      </c>
      <c r="C1114">
        <f t="shared" si="53"/>
        <v>59.448876368917304</v>
      </c>
      <c r="D1114">
        <f t="shared" si="51"/>
        <v>8.8078323382522985</v>
      </c>
      <c r="E1114">
        <f t="shared" si="52"/>
        <v>20.551608789255361</v>
      </c>
    </row>
    <row r="1115" spans="1:5" x14ac:dyDescent="0.3">
      <c r="A1115">
        <v>1106</v>
      </c>
      <c r="B1115">
        <v>24.746798858989269</v>
      </c>
      <c r="C1115">
        <f t="shared" si="53"/>
        <v>59.44493020747543</v>
      </c>
      <c r="D1115">
        <f t="shared" si="51"/>
        <v>7.4240396576967802</v>
      </c>
      <c r="E1115">
        <f t="shared" si="52"/>
        <v>17.322759201292488</v>
      </c>
    </row>
    <row r="1116" spans="1:5" x14ac:dyDescent="0.3">
      <c r="A1116">
        <v>1107</v>
      </c>
      <c r="B1116">
        <v>13.962692009066409</v>
      </c>
      <c r="C1116">
        <f t="shared" si="53"/>
        <v>59.44160402483309</v>
      </c>
      <c r="D1116">
        <f t="shared" si="51"/>
        <v>4.1888076027199226</v>
      </c>
      <c r="E1116">
        <f t="shared" si="52"/>
        <v>9.773884406346486</v>
      </c>
    </row>
    <row r="1117" spans="1:5" x14ac:dyDescent="0.3">
      <c r="A1117">
        <v>1108</v>
      </c>
      <c r="B1117">
        <v>6.2040547805212301</v>
      </c>
      <c r="C1117">
        <f t="shared" si="53"/>
        <v>59.439727318917896</v>
      </c>
      <c r="D1117">
        <f t="shared" si="51"/>
        <v>1.8612164341563688</v>
      </c>
      <c r="E1117">
        <f t="shared" si="52"/>
        <v>4.3428383463648608</v>
      </c>
    </row>
    <row r="1118" spans="1:5" x14ac:dyDescent="0.3">
      <c r="A1118">
        <v>1109</v>
      </c>
      <c r="B1118">
        <v>-2.0885955273437498</v>
      </c>
      <c r="C1118">
        <f t="shared" si="53"/>
        <v>59.438893440587186</v>
      </c>
      <c r="D1118">
        <f t="shared" si="51"/>
        <v>2.0885955273437498</v>
      </c>
      <c r="E1118">
        <f t="shared" si="52"/>
        <v>0</v>
      </c>
    </row>
    <row r="1119" spans="1:5" x14ac:dyDescent="0.3">
      <c r="A1119">
        <v>1110</v>
      </c>
      <c r="B1119">
        <v>-7.2861954166667058</v>
      </c>
      <c r="C1119">
        <f t="shared" si="53"/>
        <v>59.438893440587186</v>
      </c>
      <c r="D1119">
        <f t="shared" si="51"/>
        <v>7.2861954166667058</v>
      </c>
      <c r="E1119">
        <f t="shared" si="52"/>
        <v>0</v>
      </c>
    </row>
    <row r="1120" spans="1:5" x14ac:dyDescent="0.3">
      <c r="A1120">
        <v>1111</v>
      </c>
      <c r="B1120">
        <v>-1.2834321166666423</v>
      </c>
      <c r="C1120">
        <f t="shared" si="53"/>
        <v>59.438893440587186</v>
      </c>
      <c r="D1120">
        <f t="shared" si="51"/>
        <v>1.2834321166666423</v>
      </c>
      <c r="E1120">
        <f t="shared" si="52"/>
        <v>0</v>
      </c>
    </row>
    <row r="1121" spans="1:5" x14ac:dyDescent="0.3">
      <c r="A1121">
        <v>1112</v>
      </c>
      <c r="B1121">
        <v>7.8009429932912155</v>
      </c>
      <c r="C1121">
        <f t="shared" si="53"/>
        <v>59.438893440587186</v>
      </c>
      <c r="D1121">
        <f t="shared" si="51"/>
        <v>2.3402828979873647</v>
      </c>
      <c r="E1121">
        <f t="shared" si="52"/>
        <v>5.4606600953038509</v>
      </c>
    </row>
    <row r="1122" spans="1:5" x14ac:dyDescent="0.3">
      <c r="A1122">
        <v>1113</v>
      </c>
      <c r="B1122">
        <v>20.933977639746349</v>
      </c>
      <c r="C1122">
        <f t="shared" si="53"/>
        <v>59.437844926743999</v>
      </c>
      <c r="D1122">
        <f t="shared" si="51"/>
        <v>6.2801932919239043</v>
      </c>
      <c r="E1122">
        <f t="shared" si="52"/>
        <v>14.653784347822445</v>
      </c>
    </row>
    <row r="1123" spans="1:5" x14ac:dyDescent="0.3">
      <c r="A1123">
        <v>1114</v>
      </c>
      <c r="B1123">
        <v>37.708333549704221</v>
      </c>
      <c r="C1123">
        <f t="shared" si="53"/>
        <v>59.435031220071984</v>
      </c>
      <c r="D1123">
        <f t="shared" si="51"/>
        <v>11.312500064911266</v>
      </c>
      <c r="E1123">
        <f t="shared" si="52"/>
        <v>26.395833484792956</v>
      </c>
    </row>
    <row r="1124" spans="1:5" x14ac:dyDescent="0.3">
      <c r="A1124">
        <v>1115</v>
      </c>
      <c r="B1124">
        <v>39.48188477366255</v>
      </c>
      <c r="C1124">
        <f t="shared" si="53"/>
        <v>59.429962895670137</v>
      </c>
      <c r="D1124">
        <f t="shared" si="51"/>
        <v>11.844565432098765</v>
      </c>
      <c r="E1124">
        <f t="shared" si="52"/>
        <v>27.637319341563785</v>
      </c>
    </row>
    <row r="1125" spans="1:5" x14ac:dyDescent="0.3">
      <c r="A1125">
        <v>1116</v>
      </c>
      <c r="B1125">
        <v>24.942530196330605</v>
      </c>
      <c r="C1125">
        <f t="shared" si="53"/>
        <v>59.42465619072744</v>
      </c>
      <c r="D1125">
        <f t="shared" si="51"/>
        <v>7.4827590588991812</v>
      </c>
      <c r="E1125">
        <f t="shared" si="52"/>
        <v>17.459771137431424</v>
      </c>
    </row>
    <row r="1126" spans="1:5" x14ac:dyDescent="0.3">
      <c r="A1126">
        <v>1117</v>
      </c>
      <c r="B1126">
        <v>11.929594867862605</v>
      </c>
      <c r="C1126">
        <f t="shared" si="53"/>
        <v>59.421303700109654</v>
      </c>
      <c r="D1126">
        <f t="shared" si="51"/>
        <v>3.5788784603587813</v>
      </c>
      <c r="E1126">
        <f t="shared" si="52"/>
        <v>8.3507164075038229</v>
      </c>
    </row>
    <row r="1127" spans="1:5" x14ac:dyDescent="0.3">
      <c r="A1127">
        <v>1118</v>
      </c>
      <c r="B1127">
        <v>3.5092196479552635</v>
      </c>
      <c r="C1127">
        <f t="shared" si="53"/>
        <v>59.419700259939241</v>
      </c>
      <c r="D1127">
        <f t="shared" si="51"/>
        <v>1.052765894386579</v>
      </c>
      <c r="E1127">
        <f t="shared" si="52"/>
        <v>2.5</v>
      </c>
    </row>
    <row r="1128" spans="1:5" x14ac:dyDescent="0.3">
      <c r="A1128">
        <v>1119</v>
      </c>
      <c r="B1128">
        <v>-4.7902075861979982</v>
      </c>
      <c r="C1128">
        <f t="shared" si="53"/>
        <v>59.419238345615241</v>
      </c>
      <c r="D1128">
        <f t="shared" si="51"/>
        <v>4.7902075861979982</v>
      </c>
      <c r="E1128">
        <f t="shared" si="52"/>
        <v>0</v>
      </c>
    </row>
    <row r="1129" spans="1:5" x14ac:dyDescent="0.3">
      <c r="A1129">
        <v>1120</v>
      </c>
      <c r="B1129">
        <v>-4.7817728955727592</v>
      </c>
      <c r="C1129">
        <f t="shared" si="53"/>
        <v>59.419238345615241</v>
      </c>
      <c r="D1129">
        <f t="shared" si="51"/>
        <v>4.7817728955727592</v>
      </c>
      <c r="E1129">
        <f t="shared" si="52"/>
        <v>0</v>
      </c>
    </row>
    <row r="1130" spans="1:5" x14ac:dyDescent="0.3">
      <c r="A1130">
        <v>1121</v>
      </c>
      <c r="B1130">
        <v>-0.17760952986117645</v>
      </c>
      <c r="C1130">
        <f t="shared" si="53"/>
        <v>59.419238345615241</v>
      </c>
      <c r="D1130">
        <f t="shared" si="51"/>
        <v>0.17760952986117645</v>
      </c>
      <c r="E1130">
        <f t="shared" si="52"/>
        <v>0</v>
      </c>
    </row>
    <row r="1131" spans="1:5" x14ac:dyDescent="0.3">
      <c r="A1131">
        <v>1122</v>
      </c>
      <c r="B1131">
        <v>1.9199922058256009</v>
      </c>
      <c r="C1131">
        <f t="shared" si="53"/>
        <v>59.419238345615241</v>
      </c>
      <c r="D1131">
        <f t="shared" si="51"/>
        <v>0.5759976617476803</v>
      </c>
      <c r="E1131">
        <f t="shared" si="52"/>
        <v>2.5</v>
      </c>
    </row>
    <row r="1132" spans="1:5" x14ac:dyDescent="0.3">
      <c r="A1132">
        <v>1123</v>
      </c>
      <c r="B1132">
        <v>-1.1524976889756688</v>
      </c>
      <c r="C1132">
        <f t="shared" si="53"/>
        <v>59.4192392439424</v>
      </c>
      <c r="D1132">
        <f t="shared" si="51"/>
        <v>1.1524976889756688</v>
      </c>
      <c r="E1132">
        <f t="shared" si="52"/>
        <v>0</v>
      </c>
    </row>
    <row r="1133" spans="1:5" x14ac:dyDescent="0.3">
      <c r="A1133">
        <v>1124</v>
      </c>
      <c r="B1133">
        <v>-9.1175174222221997</v>
      </c>
      <c r="C1133">
        <f t="shared" si="53"/>
        <v>59.4192392439424</v>
      </c>
      <c r="D1133">
        <f t="shared" si="51"/>
        <v>7.44</v>
      </c>
      <c r="E1133">
        <f t="shared" si="52"/>
        <v>0</v>
      </c>
    </row>
    <row r="1134" spans="1:5" x14ac:dyDescent="0.3">
      <c r="A1134">
        <v>1125</v>
      </c>
      <c r="B1134">
        <v>-18.896953119010469</v>
      </c>
      <c r="C1134">
        <f t="shared" si="53"/>
        <v>59.419615031895411</v>
      </c>
      <c r="D1134">
        <f t="shared" si="51"/>
        <v>7.44</v>
      </c>
      <c r="E1134">
        <f t="shared" si="52"/>
        <v>0</v>
      </c>
    </row>
    <row r="1135" spans="1:5" x14ac:dyDescent="0.3">
      <c r="A1135">
        <v>1126</v>
      </c>
      <c r="B1135">
        <v>-30.082020810416715</v>
      </c>
      <c r="C1135">
        <f t="shared" si="53"/>
        <v>59.422181553651463</v>
      </c>
      <c r="D1135">
        <f t="shared" si="51"/>
        <v>7.44</v>
      </c>
      <c r="E1135">
        <f t="shared" si="52"/>
        <v>0</v>
      </c>
    </row>
    <row r="1136" spans="1:5" x14ac:dyDescent="0.3">
      <c r="A1136">
        <v>1127</v>
      </c>
      <c r="B1136">
        <v>-33.019084151475674</v>
      </c>
      <c r="C1136">
        <f t="shared" si="53"/>
        <v>59.427253690929781</v>
      </c>
      <c r="D1136">
        <f t="shared" si="51"/>
        <v>7.44</v>
      </c>
      <c r="E1136">
        <f t="shared" si="52"/>
        <v>0</v>
      </c>
    </row>
    <row r="1137" spans="1:5" x14ac:dyDescent="0.3">
      <c r="A1137">
        <v>1128</v>
      </c>
      <c r="B1137">
        <v>-29.691869672222204</v>
      </c>
      <c r="C1137">
        <f t="shared" si="53"/>
        <v>59.432983772504933</v>
      </c>
      <c r="D1137">
        <f t="shared" si="51"/>
        <v>7.44</v>
      </c>
      <c r="E1137">
        <f t="shared" si="52"/>
        <v>0</v>
      </c>
    </row>
    <row r="1138" spans="1:5" x14ac:dyDescent="0.3">
      <c r="A1138">
        <v>1129</v>
      </c>
      <c r="B1138">
        <v>-25.321925179947907</v>
      </c>
      <c r="C1138">
        <f t="shared" si="53"/>
        <v>59.437968510334734</v>
      </c>
      <c r="D1138">
        <f t="shared" si="51"/>
        <v>7.44</v>
      </c>
      <c r="E1138">
        <f t="shared" si="52"/>
        <v>0</v>
      </c>
    </row>
    <row r="1139" spans="1:5" x14ac:dyDescent="0.3">
      <c r="A1139">
        <v>1130</v>
      </c>
      <c r="B1139">
        <v>-16.874793314583346</v>
      </c>
      <c r="C1139">
        <f t="shared" si="53"/>
        <v>59.44197431794673</v>
      </c>
      <c r="D1139">
        <f t="shared" si="51"/>
        <v>7.44</v>
      </c>
      <c r="E1139">
        <f t="shared" si="52"/>
        <v>0</v>
      </c>
    </row>
    <row r="1140" spans="1:5" x14ac:dyDescent="0.3">
      <c r="A1140">
        <v>1131</v>
      </c>
      <c r="B1140">
        <v>-12.621087161197934</v>
      </c>
      <c r="C1140">
        <f t="shared" si="53"/>
        <v>59.444087846915053</v>
      </c>
      <c r="D1140">
        <f t="shared" si="51"/>
        <v>7.44</v>
      </c>
      <c r="E1140">
        <f t="shared" si="52"/>
        <v>0</v>
      </c>
    </row>
    <row r="1141" spans="1:5" x14ac:dyDescent="0.3">
      <c r="A1141">
        <v>1132</v>
      </c>
      <c r="B1141">
        <v>-10.616423470138855</v>
      </c>
      <c r="C1141">
        <f t="shared" si="53"/>
        <v>59.445248484719983</v>
      </c>
      <c r="D1141">
        <f t="shared" si="51"/>
        <v>7.44</v>
      </c>
      <c r="E1141">
        <f t="shared" si="52"/>
        <v>0</v>
      </c>
    </row>
    <row r="1142" spans="1:5" x14ac:dyDescent="0.3">
      <c r="A1142">
        <v>1133</v>
      </c>
      <c r="B1142">
        <v>-9.8463109034722276</v>
      </c>
      <c r="C1142">
        <f t="shared" si="53"/>
        <v>59.445960049117417</v>
      </c>
      <c r="D1142">
        <f t="shared" si="51"/>
        <v>7.44</v>
      </c>
      <c r="E1142">
        <f t="shared" si="52"/>
        <v>0</v>
      </c>
    </row>
    <row r="1143" spans="1:5" x14ac:dyDescent="0.3">
      <c r="A1143">
        <v>1134</v>
      </c>
      <c r="B1143">
        <v>-9.7774079687500084</v>
      </c>
      <c r="C1143">
        <f t="shared" si="53"/>
        <v>59.446499097258879</v>
      </c>
      <c r="D1143">
        <f t="shared" si="51"/>
        <v>7.44</v>
      </c>
      <c r="E1143">
        <f t="shared" si="52"/>
        <v>0</v>
      </c>
    </row>
    <row r="1144" spans="1:5" x14ac:dyDescent="0.3">
      <c r="A1144">
        <v>1135</v>
      </c>
      <c r="B1144">
        <v>-8.2172205062499994</v>
      </c>
      <c r="C1144">
        <f t="shared" si="53"/>
        <v>59.447022710155103</v>
      </c>
      <c r="D1144">
        <f t="shared" si="51"/>
        <v>7.44</v>
      </c>
      <c r="E1144">
        <f t="shared" si="52"/>
        <v>0</v>
      </c>
    </row>
    <row r="1145" spans="1:5" x14ac:dyDescent="0.3">
      <c r="A1145">
        <v>1136</v>
      </c>
      <c r="B1145">
        <v>-5.732573809982636</v>
      </c>
      <c r="C1145">
        <f t="shared" si="53"/>
        <v>59.447196818691452</v>
      </c>
      <c r="D1145">
        <f t="shared" si="51"/>
        <v>5.732573809982636</v>
      </c>
      <c r="E1145">
        <f t="shared" si="52"/>
        <v>0</v>
      </c>
    </row>
    <row r="1146" spans="1:5" x14ac:dyDescent="0.3">
      <c r="A1146">
        <v>1137</v>
      </c>
      <c r="B1146">
        <v>-2.2668362784722231</v>
      </c>
      <c r="C1146">
        <f t="shared" si="53"/>
        <v>59.447196818691452</v>
      </c>
      <c r="D1146">
        <f t="shared" si="51"/>
        <v>2.2668362784722231</v>
      </c>
      <c r="E1146">
        <f t="shared" si="52"/>
        <v>0</v>
      </c>
    </row>
    <row r="1147" spans="1:5" x14ac:dyDescent="0.3">
      <c r="A1147">
        <v>1138</v>
      </c>
      <c r="B1147">
        <v>0.37496469221536299</v>
      </c>
      <c r="C1147">
        <f t="shared" si="53"/>
        <v>59.447196818691452</v>
      </c>
      <c r="D1147">
        <f t="shared" si="51"/>
        <v>0.1124894076646089</v>
      </c>
      <c r="E1147">
        <f t="shared" si="52"/>
        <v>2.5</v>
      </c>
    </row>
    <row r="1148" spans="1:5" x14ac:dyDescent="0.3">
      <c r="A1148">
        <v>1139</v>
      </c>
      <c r="B1148">
        <v>1.6016323655049756</v>
      </c>
      <c r="C1148">
        <f t="shared" si="53"/>
        <v>59.447647657826785</v>
      </c>
      <c r="D1148">
        <f t="shared" si="51"/>
        <v>0.48048970965149262</v>
      </c>
      <c r="E1148">
        <f t="shared" si="52"/>
        <v>2.5</v>
      </c>
    </row>
    <row r="1149" spans="1:5" x14ac:dyDescent="0.3">
      <c r="A1149">
        <v>1140</v>
      </c>
      <c r="B1149">
        <v>2.1301061033950592</v>
      </c>
      <c r="C1149">
        <f t="shared" si="53"/>
        <v>59.447741268473031</v>
      </c>
      <c r="D1149">
        <f t="shared" si="51"/>
        <v>0.63903183101851779</v>
      </c>
      <c r="E1149">
        <f t="shared" si="52"/>
        <v>2.5</v>
      </c>
    </row>
    <row r="1150" spans="1:5" x14ac:dyDescent="0.3">
      <c r="A1150">
        <v>1141</v>
      </c>
      <c r="B1150">
        <v>2.7115627333033303</v>
      </c>
      <c r="C1150">
        <f t="shared" si="53"/>
        <v>59.447680977717113</v>
      </c>
      <c r="D1150">
        <f t="shared" si="51"/>
        <v>0.81346881999099907</v>
      </c>
      <c r="E1150">
        <f t="shared" si="52"/>
        <v>2.5</v>
      </c>
    </row>
    <row r="1151" spans="1:5" x14ac:dyDescent="0.3">
      <c r="A1151">
        <v>1142</v>
      </c>
      <c r="B1151">
        <v>5.1722295404663878</v>
      </c>
      <c r="C1151">
        <f t="shared" si="53"/>
        <v>59.447451355953383</v>
      </c>
      <c r="D1151">
        <f t="shared" si="51"/>
        <v>1.5516688621399164</v>
      </c>
      <c r="E1151">
        <f t="shared" si="52"/>
        <v>3.6205606783264717</v>
      </c>
    </row>
    <row r="1152" spans="1:5" x14ac:dyDescent="0.3">
      <c r="A1152">
        <v>1143</v>
      </c>
      <c r="B1152">
        <v>10.570994064750527</v>
      </c>
      <c r="C1152">
        <f t="shared" si="53"/>
        <v>59.446756163810853</v>
      </c>
      <c r="D1152">
        <f t="shared" si="51"/>
        <v>3.1712982194251582</v>
      </c>
      <c r="E1152">
        <f t="shared" si="52"/>
        <v>7.3996958453253692</v>
      </c>
    </row>
    <row r="1153" spans="1:5" x14ac:dyDescent="0.3">
      <c r="A1153">
        <v>1144</v>
      </c>
      <c r="B1153">
        <v>15.123693455825608</v>
      </c>
      <c r="C1153">
        <f t="shared" si="53"/>
        <v>59.445335331275267</v>
      </c>
      <c r="D1153">
        <f t="shared" si="51"/>
        <v>4.5371080367476821</v>
      </c>
      <c r="E1153">
        <f t="shared" si="52"/>
        <v>10.586585419077926</v>
      </c>
    </row>
    <row r="1154" spans="1:5" x14ac:dyDescent="0.3">
      <c r="A1154">
        <v>1145</v>
      </c>
      <c r="B1154">
        <v>10.117209101508902</v>
      </c>
      <c r="C1154">
        <f t="shared" si="53"/>
        <v>59.443302576778514</v>
      </c>
      <c r="D1154">
        <f t="shared" si="51"/>
        <v>3.0351627304526705</v>
      </c>
      <c r="E1154">
        <f t="shared" si="52"/>
        <v>7.0820463710562311</v>
      </c>
    </row>
    <row r="1155" spans="1:5" x14ac:dyDescent="0.3">
      <c r="A1155">
        <v>1146</v>
      </c>
      <c r="B1155">
        <v>3.9035501783264959</v>
      </c>
      <c r="C1155">
        <f t="shared" si="53"/>
        <v>59.441942736845512</v>
      </c>
      <c r="D1155">
        <f t="shared" si="51"/>
        <v>1.1710650534979488</v>
      </c>
      <c r="E1155">
        <f t="shared" si="52"/>
        <v>2.7324851248285471</v>
      </c>
    </row>
    <row r="1156" spans="1:5" x14ac:dyDescent="0.3">
      <c r="A1156">
        <v>1147</v>
      </c>
      <c r="B1156">
        <v>-4.9187124044270902</v>
      </c>
      <c r="C1156">
        <f t="shared" si="53"/>
        <v>59.441418066122615</v>
      </c>
      <c r="D1156">
        <f t="shared" si="51"/>
        <v>4.9187124044270902</v>
      </c>
      <c r="E1156">
        <f t="shared" si="52"/>
        <v>0</v>
      </c>
    </row>
    <row r="1157" spans="1:5" x14ac:dyDescent="0.3">
      <c r="A1157">
        <v>1148</v>
      </c>
      <c r="B1157">
        <v>-11.453724943750002</v>
      </c>
      <c r="C1157">
        <f t="shared" si="53"/>
        <v>59.441418066122615</v>
      </c>
      <c r="D1157">
        <f t="shared" si="51"/>
        <v>7.44</v>
      </c>
      <c r="E1157">
        <f t="shared" si="52"/>
        <v>0</v>
      </c>
    </row>
    <row r="1158" spans="1:5" x14ac:dyDescent="0.3">
      <c r="A1158">
        <v>1149</v>
      </c>
      <c r="B1158">
        <v>-5.7683957479166645</v>
      </c>
      <c r="C1158">
        <f t="shared" si="53"/>
        <v>59.442317198054461</v>
      </c>
      <c r="D1158">
        <f t="shared" si="51"/>
        <v>5.7683957479166645</v>
      </c>
      <c r="E1158">
        <f t="shared" si="52"/>
        <v>0</v>
      </c>
    </row>
    <row r="1159" spans="1:5" x14ac:dyDescent="0.3">
      <c r="A1159">
        <v>1150</v>
      </c>
      <c r="B1159">
        <v>-1.976726666666669</v>
      </c>
      <c r="C1159">
        <f t="shared" si="53"/>
        <v>59.442317198054461</v>
      </c>
      <c r="D1159">
        <f t="shared" si="51"/>
        <v>1.976726666666669</v>
      </c>
      <c r="E1159">
        <f t="shared" si="52"/>
        <v>0</v>
      </c>
    </row>
    <row r="1160" spans="1:5" x14ac:dyDescent="0.3">
      <c r="A1160">
        <v>1151</v>
      </c>
      <c r="B1160">
        <v>1.1851111111111108</v>
      </c>
      <c r="C1160">
        <f t="shared" si="53"/>
        <v>59.442317198054461</v>
      </c>
      <c r="D1160">
        <f t="shared" si="51"/>
        <v>0.3555333333333332</v>
      </c>
      <c r="E1160">
        <f t="shared" si="52"/>
        <v>2.5</v>
      </c>
    </row>
    <row r="1161" spans="1:5" x14ac:dyDescent="0.3">
      <c r="A1161">
        <v>1152</v>
      </c>
      <c r="B1161">
        <v>1.1851111111111108</v>
      </c>
      <c r="C1161">
        <f t="shared" si="53"/>
        <v>59.442532107453104</v>
      </c>
      <c r="D1161">
        <f t="shared" si="51"/>
        <v>0.3555333333333332</v>
      </c>
      <c r="E1161">
        <f t="shared" si="52"/>
        <v>2.5</v>
      </c>
    </row>
    <row r="1162" spans="1:5" x14ac:dyDescent="0.3">
      <c r="A1162">
        <v>1153</v>
      </c>
      <c r="B1162">
        <v>5.8548170667223971</v>
      </c>
      <c r="C1162">
        <f t="shared" si="53"/>
        <v>59.442747016851747</v>
      </c>
      <c r="D1162">
        <f t="shared" ref="D1162:D1225" si="54">IF(B1162&gt;0,IF(C1162&lt;55,MIN(0.05*B1162,12.4),MIN(0.3*B1162,12.4)),IF(B1162&lt;0,IF(C1162&lt;55,MIN(ABS(B1162),12.4),MIN(ABS(B1162),7.44)),0))</f>
        <v>1.756445120016719</v>
      </c>
      <c r="E1162">
        <f t="shared" ref="E1162:E1225" si="55">IF(B1162&gt;0,MAX(B1162-D1162,2.5),0)</f>
        <v>4.0983719467056776</v>
      </c>
    </row>
    <row r="1163" spans="1:5" x14ac:dyDescent="0.3">
      <c r="A1163">
        <v>1154</v>
      </c>
      <c r="B1163">
        <v>17.500106865569272</v>
      </c>
      <c r="C1163">
        <f t="shared" ref="C1163:C1226" si="56">MIN(65, MAX(50,C1162-(D1162*(1/3600)/1.24) + (E1162-B1162)*(1/3600)/1.24))</f>
        <v>59.441960079073958</v>
      </c>
      <c r="D1163">
        <f t="shared" si="54"/>
        <v>5.2500320596707812</v>
      </c>
      <c r="E1163">
        <f t="shared" si="55"/>
        <v>12.250074805898491</v>
      </c>
    </row>
    <row r="1164" spans="1:5" x14ac:dyDescent="0.3">
      <c r="A1164">
        <v>1155</v>
      </c>
      <c r="B1164">
        <v>29.342902764596193</v>
      </c>
      <c r="C1164">
        <f t="shared" si="56"/>
        <v>59.439607914172676</v>
      </c>
      <c r="D1164">
        <f t="shared" si="54"/>
        <v>8.8028708293788576</v>
      </c>
      <c r="E1164">
        <f t="shared" si="55"/>
        <v>20.540031935217336</v>
      </c>
    </row>
    <row r="1165" spans="1:5" x14ac:dyDescent="0.3">
      <c r="A1165">
        <v>1156</v>
      </c>
      <c r="B1165">
        <v>26.671082135631018</v>
      </c>
      <c r="C1165">
        <f t="shared" si="56"/>
        <v>59.435663975629048</v>
      </c>
      <c r="D1165">
        <f t="shared" si="54"/>
        <v>8.0013246406893046</v>
      </c>
      <c r="E1165">
        <f t="shared" si="55"/>
        <v>18.669757494941713</v>
      </c>
    </row>
    <row r="1166" spans="1:5" x14ac:dyDescent="0.3">
      <c r="A1166">
        <v>1157</v>
      </c>
      <c r="B1166">
        <v>26.229593812585684</v>
      </c>
      <c r="C1166">
        <f t="shared" si="56"/>
        <v>59.432079152761354</v>
      </c>
      <c r="D1166">
        <f t="shared" si="54"/>
        <v>7.8688781437757047</v>
      </c>
      <c r="E1166">
        <f t="shared" si="55"/>
        <v>18.360715668809981</v>
      </c>
    </row>
    <row r="1167" spans="1:5" x14ac:dyDescent="0.3">
      <c r="A1167">
        <v>1158</v>
      </c>
      <c r="B1167">
        <v>32.333563560528184</v>
      </c>
      <c r="C1167">
        <f t="shared" si="56"/>
        <v>59.428553669722028</v>
      </c>
      <c r="D1167">
        <f t="shared" si="54"/>
        <v>9.700069068158454</v>
      </c>
      <c r="E1167">
        <f t="shared" si="55"/>
        <v>22.633494492369728</v>
      </c>
    </row>
    <row r="1168" spans="1:5" x14ac:dyDescent="0.3">
      <c r="A1168">
        <v>1159</v>
      </c>
      <c r="B1168">
        <v>42.814674512174172</v>
      </c>
      <c r="C1168">
        <f t="shared" si="56"/>
        <v>59.424207760641316</v>
      </c>
      <c r="D1168">
        <f t="shared" si="54"/>
        <v>12.4</v>
      </c>
      <c r="E1168">
        <f t="shared" si="55"/>
        <v>30.414674512174173</v>
      </c>
    </row>
    <row r="1169" spans="1:5" x14ac:dyDescent="0.3">
      <c r="A1169">
        <v>1160</v>
      </c>
      <c r="B1169">
        <v>50.945135552018996</v>
      </c>
      <c r="C1169">
        <f t="shared" si="56"/>
        <v>59.418652205085756</v>
      </c>
      <c r="D1169">
        <f t="shared" si="54"/>
        <v>12.4</v>
      </c>
      <c r="E1169">
        <f t="shared" si="55"/>
        <v>38.545135552018998</v>
      </c>
    </row>
    <row r="1170" spans="1:5" x14ac:dyDescent="0.3">
      <c r="A1170">
        <v>1161</v>
      </c>
      <c r="B1170">
        <v>50.734110359224942</v>
      </c>
      <c r="C1170">
        <f t="shared" si="56"/>
        <v>59.413096649530196</v>
      </c>
      <c r="D1170">
        <f t="shared" si="54"/>
        <v>12.4</v>
      </c>
      <c r="E1170">
        <f t="shared" si="55"/>
        <v>38.334110359224944</v>
      </c>
    </row>
    <row r="1171" spans="1:5" x14ac:dyDescent="0.3">
      <c r="A1171">
        <v>1162</v>
      </c>
      <c r="B1171">
        <v>45.802192680898472</v>
      </c>
      <c r="C1171">
        <f t="shared" si="56"/>
        <v>59.407541093974636</v>
      </c>
      <c r="D1171">
        <f t="shared" si="54"/>
        <v>12.4</v>
      </c>
      <c r="E1171">
        <f t="shared" si="55"/>
        <v>33.402192680898473</v>
      </c>
    </row>
    <row r="1172" spans="1:5" x14ac:dyDescent="0.3">
      <c r="A1172">
        <v>1163</v>
      </c>
      <c r="B1172">
        <v>45.802352776170295</v>
      </c>
      <c r="C1172">
        <f t="shared" si="56"/>
        <v>59.401985538419076</v>
      </c>
      <c r="D1172">
        <f t="shared" si="54"/>
        <v>12.4</v>
      </c>
      <c r="E1172">
        <f t="shared" si="55"/>
        <v>33.402352776170297</v>
      </c>
    </row>
    <row r="1173" spans="1:5" x14ac:dyDescent="0.3">
      <c r="A1173">
        <v>1164</v>
      </c>
      <c r="B1173">
        <v>46.429260009430692</v>
      </c>
      <c r="C1173">
        <f t="shared" si="56"/>
        <v>59.396429982863516</v>
      </c>
      <c r="D1173">
        <f t="shared" si="54"/>
        <v>12.4</v>
      </c>
      <c r="E1173">
        <f t="shared" si="55"/>
        <v>34.029260009430693</v>
      </c>
    </row>
    <row r="1174" spans="1:5" x14ac:dyDescent="0.3">
      <c r="A1174">
        <v>1165</v>
      </c>
      <c r="B1174">
        <v>47.956841543209954</v>
      </c>
      <c r="C1174">
        <f t="shared" si="56"/>
        <v>59.390874427307956</v>
      </c>
      <c r="D1174">
        <f t="shared" si="54"/>
        <v>12.4</v>
      </c>
      <c r="E1174">
        <f t="shared" si="55"/>
        <v>35.556841543209956</v>
      </c>
    </row>
    <row r="1175" spans="1:5" x14ac:dyDescent="0.3">
      <c r="A1175">
        <v>1166</v>
      </c>
      <c r="B1175">
        <v>48.028493504800942</v>
      </c>
      <c r="C1175">
        <f t="shared" si="56"/>
        <v>59.385318871752396</v>
      </c>
      <c r="D1175">
        <f t="shared" si="54"/>
        <v>12.4</v>
      </c>
      <c r="E1175">
        <f t="shared" si="55"/>
        <v>35.628493504800943</v>
      </c>
    </row>
    <row r="1176" spans="1:5" x14ac:dyDescent="0.3">
      <c r="A1176">
        <v>1167</v>
      </c>
      <c r="B1176">
        <v>26.56800092163941</v>
      </c>
      <c r="C1176">
        <f t="shared" si="56"/>
        <v>59.379763316196836</v>
      </c>
      <c r="D1176">
        <f t="shared" si="54"/>
        <v>7.9704002764918229</v>
      </c>
      <c r="E1176">
        <f t="shared" si="55"/>
        <v>18.597600645147587</v>
      </c>
    </row>
    <row r="1177" spans="1:5" x14ac:dyDescent="0.3">
      <c r="A1177">
        <v>1168</v>
      </c>
      <c r="B1177">
        <v>25.893841020340346</v>
      </c>
      <c r="C1177">
        <f t="shared" si="56"/>
        <v>59.376192348331024</v>
      </c>
      <c r="D1177">
        <f t="shared" si="54"/>
        <v>7.7681523061021034</v>
      </c>
      <c r="E1177">
        <f t="shared" si="55"/>
        <v>18.125688714238244</v>
      </c>
    </row>
    <row r="1178" spans="1:5" x14ac:dyDescent="0.3">
      <c r="A1178">
        <v>1169</v>
      </c>
      <c r="B1178">
        <v>34.590135311214027</v>
      </c>
      <c r="C1178">
        <f t="shared" si="56"/>
        <v>59.372711993355175</v>
      </c>
      <c r="D1178">
        <f t="shared" si="54"/>
        <v>10.377040593364208</v>
      </c>
      <c r="E1178">
        <f t="shared" si="55"/>
        <v>24.21309471784982</v>
      </c>
    </row>
    <row r="1179" spans="1:5" x14ac:dyDescent="0.3">
      <c r="A1179">
        <v>1170</v>
      </c>
      <c r="B1179">
        <v>32.873197107874624</v>
      </c>
      <c r="C1179">
        <f t="shared" si="56"/>
        <v>59.368062781619791</v>
      </c>
      <c r="D1179">
        <f t="shared" si="54"/>
        <v>9.8619591323623865</v>
      </c>
      <c r="E1179">
        <f t="shared" si="55"/>
        <v>23.011237975512238</v>
      </c>
    </row>
    <row r="1180" spans="1:5" x14ac:dyDescent="0.3">
      <c r="A1180">
        <v>1171</v>
      </c>
      <c r="B1180">
        <v>32.365039215213393</v>
      </c>
      <c r="C1180">
        <f t="shared" si="56"/>
        <v>59.363644341148309</v>
      </c>
      <c r="D1180">
        <f t="shared" si="54"/>
        <v>9.7095117645640183</v>
      </c>
      <c r="E1180">
        <f t="shared" si="55"/>
        <v>22.655527450649373</v>
      </c>
    </row>
    <row r="1181" spans="1:5" x14ac:dyDescent="0.3">
      <c r="A1181">
        <v>1172</v>
      </c>
      <c r="B1181">
        <v>31.762338541666725</v>
      </c>
      <c r="C1181">
        <f t="shared" si="56"/>
        <v>59.359294201468849</v>
      </c>
      <c r="D1181">
        <f t="shared" si="54"/>
        <v>9.528701562500018</v>
      </c>
      <c r="E1181">
        <f t="shared" si="55"/>
        <v>22.233636979166707</v>
      </c>
    </row>
    <row r="1182" spans="1:5" x14ac:dyDescent="0.3">
      <c r="A1182">
        <v>1173</v>
      </c>
      <c r="B1182">
        <v>29.607291543317022</v>
      </c>
      <c r="C1182">
        <f t="shared" si="56"/>
        <v>59.355025069944425</v>
      </c>
      <c r="D1182">
        <f t="shared" si="54"/>
        <v>8.8821874629951054</v>
      </c>
      <c r="E1182">
        <f t="shared" si="55"/>
        <v>20.725104080321916</v>
      </c>
    </row>
    <row r="1183" spans="1:5" x14ac:dyDescent="0.3">
      <c r="A1183">
        <v>1174</v>
      </c>
      <c r="B1183">
        <v>28.757267288773079</v>
      </c>
      <c r="C1183">
        <f t="shared" si="56"/>
        <v>59.35104559527462</v>
      </c>
      <c r="D1183">
        <f t="shared" si="54"/>
        <v>8.6271801866319233</v>
      </c>
      <c r="E1183">
        <f t="shared" si="55"/>
        <v>20.130087102141154</v>
      </c>
    </row>
    <row r="1184" spans="1:5" x14ac:dyDescent="0.3">
      <c r="A1184">
        <v>1175</v>
      </c>
      <c r="B1184">
        <v>27.826949081790016</v>
      </c>
      <c r="C1184">
        <f t="shared" si="56"/>
        <v>59.34718037117667</v>
      </c>
      <c r="D1184">
        <f t="shared" si="54"/>
        <v>8.3480847245370047</v>
      </c>
      <c r="E1184">
        <f t="shared" si="55"/>
        <v>19.478864357253009</v>
      </c>
    </row>
    <row r="1185" spans="1:5" x14ac:dyDescent="0.3">
      <c r="A1185">
        <v>1176</v>
      </c>
      <c r="B1185">
        <v>25.309373480902963</v>
      </c>
      <c r="C1185">
        <f t="shared" si="56"/>
        <v>59.343440189848472</v>
      </c>
      <c r="D1185">
        <f t="shared" si="54"/>
        <v>7.5928120442708886</v>
      </c>
      <c r="E1185">
        <f t="shared" si="55"/>
        <v>17.716561436632073</v>
      </c>
    </row>
    <row r="1186" spans="1:5" x14ac:dyDescent="0.3">
      <c r="A1186">
        <v>1177</v>
      </c>
      <c r="B1186">
        <v>24.17388803251453</v>
      </c>
      <c r="C1186">
        <f t="shared" si="56"/>
        <v>59.340038392337597</v>
      </c>
      <c r="D1186">
        <f t="shared" si="54"/>
        <v>7.2521664097543583</v>
      </c>
      <c r="E1186">
        <f t="shared" si="55"/>
        <v>16.92172162276017</v>
      </c>
    </row>
    <row r="1187" spans="1:5" x14ac:dyDescent="0.3">
      <c r="A1187">
        <v>1178</v>
      </c>
      <c r="B1187">
        <v>24.507541719928795</v>
      </c>
      <c r="C1187">
        <f t="shared" si="56"/>
        <v>59.336789213838607</v>
      </c>
      <c r="D1187">
        <f t="shared" si="54"/>
        <v>7.3522625159786381</v>
      </c>
      <c r="E1187">
        <f t="shared" si="55"/>
        <v>17.155279203950158</v>
      </c>
    </row>
    <row r="1188" spans="1:5" x14ac:dyDescent="0.3">
      <c r="A1188">
        <v>1179</v>
      </c>
      <c r="B1188">
        <v>27.950259431477232</v>
      </c>
      <c r="C1188">
        <f t="shared" si="56"/>
        <v>59.333495189413888</v>
      </c>
      <c r="D1188">
        <f t="shared" si="54"/>
        <v>8.3850778294431692</v>
      </c>
      <c r="E1188">
        <f t="shared" si="55"/>
        <v>19.565181602034063</v>
      </c>
    </row>
    <row r="1189" spans="1:5" x14ac:dyDescent="0.3">
      <c r="A1189">
        <v>1180</v>
      </c>
      <c r="B1189">
        <v>28.410937126735949</v>
      </c>
      <c r="C1189">
        <f t="shared" si="56"/>
        <v>59.329738434113956</v>
      </c>
      <c r="D1189">
        <f t="shared" si="54"/>
        <v>8.5232811380207849</v>
      </c>
      <c r="E1189">
        <f t="shared" si="55"/>
        <v>19.887655988715164</v>
      </c>
    </row>
    <row r="1190" spans="1:5" x14ac:dyDescent="0.3">
      <c r="A1190">
        <v>1181</v>
      </c>
      <c r="B1190">
        <v>28.876599196995059</v>
      </c>
      <c r="C1190">
        <f t="shared" si="56"/>
        <v>59.325919759768958</v>
      </c>
      <c r="D1190">
        <f t="shared" si="54"/>
        <v>8.6629797590985174</v>
      </c>
      <c r="E1190">
        <f t="shared" si="55"/>
        <v>20.21361943789654</v>
      </c>
    </row>
    <row r="1191" spans="1:5" x14ac:dyDescent="0.3">
      <c r="A1191">
        <v>1182</v>
      </c>
      <c r="B1191">
        <v>27.739646283436418</v>
      </c>
      <c r="C1191">
        <f t="shared" si="56"/>
        <v>59.322038496436029</v>
      </c>
      <c r="D1191">
        <f t="shared" si="54"/>
        <v>8.3218938850309243</v>
      </c>
      <c r="E1191">
        <f t="shared" si="55"/>
        <v>19.417752398405494</v>
      </c>
    </row>
    <row r="1192" spans="1:5" x14ac:dyDescent="0.3">
      <c r="A1192">
        <v>1183</v>
      </c>
      <c r="B1192">
        <v>24.915087449738415</v>
      </c>
      <c r="C1192">
        <f t="shared" si="56"/>
        <v>59.318310049354928</v>
      </c>
      <c r="D1192">
        <f t="shared" si="54"/>
        <v>7.474526234921524</v>
      </c>
      <c r="E1192">
        <f t="shared" si="55"/>
        <v>17.440561214816892</v>
      </c>
    </row>
    <row r="1193" spans="1:5" x14ac:dyDescent="0.3">
      <c r="A1193">
        <v>1184</v>
      </c>
      <c r="B1193">
        <v>23.588286581468477</v>
      </c>
      <c r="C1193">
        <f t="shared" si="56"/>
        <v>59.314961247278355</v>
      </c>
      <c r="D1193">
        <f t="shared" si="54"/>
        <v>7.0764859744405433</v>
      </c>
      <c r="E1193">
        <f t="shared" si="55"/>
        <v>16.511800607027933</v>
      </c>
    </row>
    <row r="1194" spans="1:5" x14ac:dyDescent="0.3">
      <c r="A1194">
        <v>1185</v>
      </c>
      <c r="B1194">
        <v>22.203117256515789</v>
      </c>
      <c r="C1194">
        <f t="shared" si="56"/>
        <v>59.311790778651819</v>
      </c>
      <c r="D1194">
        <f t="shared" si="54"/>
        <v>6.6609351769547365</v>
      </c>
      <c r="E1194">
        <f t="shared" si="55"/>
        <v>15.542182079561051</v>
      </c>
    </row>
    <row r="1195" spans="1:5" x14ac:dyDescent="0.3">
      <c r="A1195">
        <v>1186</v>
      </c>
      <c r="B1195">
        <v>19.129496887538501</v>
      </c>
      <c r="C1195">
        <f t="shared" si="56"/>
        <v>59.308806488697989</v>
      </c>
      <c r="D1195">
        <f t="shared" si="54"/>
        <v>5.7388490662615501</v>
      </c>
      <c r="E1195">
        <f t="shared" si="55"/>
        <v>13.39064782127695</v>
      </c>
    </row>
    <row r="1196" spans="1:5" x14ac:dyDescent="0.3">
      <c r="A1196">
        <v>1187</v>
      </c>
      <c r="B1196">
        <v>14.340402237332814</v>
      </c>
      <c r="C1196">
        <f t="shared" si="56"/>
        <v>59.306235319761491</v>
      </c>
      <c r="D1196">
        <f t="shared" si="54"/>
        <v>4.3021206711998436</v>
      </c>
      <c r="E1196">
        <f t="shared" si="55"/>
        <v>10.038281566132969</v>
      </c>
    </row>
    <row r="1197" spans="1:5" x14ac:dyDescent="0.3">
      <c r="A1197">
        <v>1188</v>
      </c>
      <c r="B1197">
        <v>14.340402237332814</v>
      </c>
      <c r="C1197">
        <f t="shared" si="56"/>
        <v>59.304307846342489</v>
      </c>
      <c r="D1197">
        <f t="shared" si="54"/>
        <v>4.3021206711998436</v>
      </c>
      <c r="E1197">
        <f t="shared" si="55"/>
        <v>10.038281566132969</v>
      </c>
    </row>
    <row r="1198" spans="1:5" x14ac:dyDescent="0.3">
      <c r="A1198">
        <v>1189</v>
      </c>
      <c r="B1198">
        <v>14.340402237332814</v>
      </c>
      <c r="C1198">
        <f t="shared" si="56"/>
        <v>59.302380372923487</v>
      </c>
      <c r="D1198">
        <f t="shared" si="54"/>
        <v>4.3021206711998436</v>
      </c>
      <c r="E1198">
        <f t="shared" si="55"/>
        <v>10.038281566132969</v>
      </c>
    </row>
    <row r="1199" spans="1:5" x14ac:dyDescent="0.3">
      <c r="A1199">
        <v>1190</v>
      </c>
      <c r="B1199">
        <v>14.340402237332814</v>
      </c>
      <c r="C1199">
        <f t="shared" si="56"/>
        <v>59.300452899504485</v>
      </c>
      <c r="D1199">
        <f t="shared" si="54"/>
        <v>4.3021206711998436</v>
      </c>
      <c r="E1199">
        <f t="shared" si="55"/>
        <v>10.038281566132969</v>
      </c>
    </row>
    <row r="1200" spans="1:5" x14ac:dyDescent="0.3">
      <c r="A1200">
        <v>1191</v>
      </c>
      <c r="B1200">
        <v>14.340402237332814</v>
      </c>
      <c r="C1200">
        <f t="shared" si="56"/>
        <v>59.298525426085483</v>
      </c>
      <c r="D1200">
        <f t="shared" si="54"/>
        <v>4.3021206711998436</v>
      </c>
      <c r="E1200">
        <f t="shared" si="55"/>
        <v>10.038281566132969</v>
      </c>
    </row>
    <row r="1201" spans="1:5" x14ac:dyDescent="0.3">
      <c r="A1201">
        <v>1192</v>
      </c>
      <c r="B1201">
        <v>14.340402237332814</v>
      </c>
      <c r="C1201">
        <f t="shared" si="56"/>
        <v>59.296597952666481</v>
      </c>
      <c r="D1201">
        <f t="shared" si="54"/>
        <v>4.3021206711998436</v>
      </c>
      <c r="E1201">
        <f t="shared" si="55"/>
        <v>10.038281566132969</v>
      </c>
    </row>
    <row r="1202" spans="1:5" x14ac:dyDescent="0.3">
      <c r="A1202">
        <v>1193</v>
      </c>
      <c r="B1202">
        <v>14.340402237332814</v>
      </c>
      <c r="C1202">
        <f t="shared" si="56"/>
        <v>59.294670479247479</v>
      </c>
      <c r="D1202">
        <f t="shared" si="54"/>
        <v>4.3021206711998436</v>
      </c>
      <c r="E1202">
        <f t="shared" si="55"/>
        <v>10.038281566132969</v>
      </c>
    </row>
    <row r="1203" spans="1:5" x14ac:dyDescent="0.3">
      <c r="A1203">
        <v>1194</v>
      </c>
      <c r="B1203">
        <v>14.340402237332814</v>
      </c>
      <c r="C1203">
        <f t="shared" si="56"/>
        <v>59.292743005828477</v>
      </c>
      <c r="D1203">
        <f t="shared" si="54"/>
        <v>4.3021206711998436</v>
      </c>
      <c r="E1203">
        <f t="shared" si="55"/>
        <v>10.038281566132969</v>
      </c>
    </row>
    <row r="1204" spans="1:5" x14ac:dyDescent="0.3">
      <c r="A1204">
        <v>1195</v>
      </c>
      <c r="B1204">
        <v>14.340402237332814</v>
      </c>
      <c r="C1204">
        <f t="shared" si="56"/>
        <v>59.290815532409475</v>
      </c>
      <c r="D1204">
        <f t="shared" si="54"/>
        <v>4.3021206711998436</v>
      </c>
      <c r="E1204">
        <f t="shared" si="55"/>
        <v>10.038281566132969</v>
      </c>
    </row>
    <row r="1205" spans="1:5" x14ac:dyDescent="0.3">
      <c r="A1205">
        <v>1196</v>
      </c>
      <c r="B1205">
        <v>15.969715631001623</v>
      </c>
      <c r="C1205">
        <f t="shared" si="56"/>
        <v>59.288888058990473</v>
      </c>
      <c r="D1205">
        <f t="shared" si="54"/>
        <v>4.7909146893004868</v>
      </c>
      <c r="E1205">
        <f t="shared" si="55"/>
        <v>11.178800941701137</v>
      </c>
    </row>
    <row r="1206" spans="1:5" x14ac:dyDescent="0.3">
      <c r="A1206">
        <v>1197</v>
      </c>
      <c r="B1206">
        <v>14.37163606995885</v>
      </c>
      <c r="C1206">
        <f t="shared" si="56"/>
        <v>59.286741591835771</v>
      </c>
      <c r="D1206">
        <f t="shared" si="54"/>
        <v>4.3114908209876548</v>
      </c>
      <c r="E1206">
        <f t="shared" si="55"/>
        <v>10.060145248971196</v>
      </c>
    </row>
    <row r="1207" spans="1:5" x14ac:dyDescent="0.3">
      <c r="A1207">
        <v>1198</v>
      </c>
      <c r="B1207">
        <v>16.002716278613519</v>
      </c>
      <c r="C1207">
        <f t="shared" si="56"/>
        <v>59.284809920320988</v>
      </c>
      <c r="D1207">
        <f t="shared" si="54"/>
        <v>4.8008148835840556</v>
      </c>
      <c r="E1207">
        <f t="shared" si="55"/>
        <v>11.201901395029463</v>
      </c>
    </row>
    <row r="1208" spans="1:5" x14ac:dyDescent="0.3">
      <c r="A1208">
        <v>1199</v>
      </c>
      <c r="B1208">
        <v>20.955200209083685</v>
      </c>
      <c r="C1208">
        <f t="shared" si="56"/>
        <v>59.282659017595371</v>
      </c>
      <c r="D1208">
        <f t="shared" si="54"/>
        <v>6.2865600627251057</v>
      </c>
      <c r="E1208">
        <f t="shared" si="55"/>
        <v>14.66864014635858</v>
      </c>
    </row>
    <row r="1209" spans="1:5" x14ac:dyDescent="0.3">
      <c r="A1209">
        <v>1200</v>
      </c>
      <c r="B1209">
        <v>22.762982867798375</v>
      </c>
      <c r="C1209">
        <f t="shared" si="56"/>
        <v>59.279842458427488</v>
      </c>
      <c r="D1209">
        <f t="shared" si="54"/>
        <v>6.8288948603395125</v>
      </c>
      <c r="E1209">
        <f t="shared" si="55"/>
        <v>15.934088007458861</v>
      </c>
    </row>
    <row r="1210" spans="1:5" x14ac:dyDescent="0.3">
      <c r="A1210">
        <v>1201</v>
      </c>
      <c r="B1210">
        <v>27.974364819101456</v>
      </c>
      <c r="C1210">
        <f t="shared" si="56"/>
        <v>59.276782917719451</v>
      </c>
      <c r="D1210">
        <f t="shared" si="54"/>
        <v>8.3923094457304366</v>
      </c>
      <c r="E1210">
        <f t="shared" si="55"/>
        <v>19.58205537337102</v>
      </c>
    </row>
    <row r="1211" spans="1:5" x14ac:dyDescent="0.3">
      <c r="A1211">
        <v>1202</v>
      </c>
      <c r="B1211">
        <v>28.343468992626836</v>
      </c>
      <c r="C1211">
        <f t="shared" si="56"/>
        <v>59.273022922448071</v>
      </c>
      <c r="D1211">
        <f t="shared" si="54"/>
        <v>8.5030406977880499</v>
      </c>
      <c r="E1211">
        <f t="shared" si="55"/>
        <v>19.840428294838787</v>
      </c>
    </row>
    <row r="1212" spans="1:5" x14ac:dyDescent="0.3">
      <c r="A1212">
        <v>1203</v>
      </c>
      <c r="B1212">
        <v>25.31664792181077</v>
      </c>
      <c r="C1212">
        <f t="shared" si="56"/>
        <v>59.269213316400673</v>
      </c>
      <c r="D1212">
        <f t="shared" si="54"/>
        <v>7.5949943765432302</v>
      </c>
      <c r="E1212">
        <f t="shared" si="55"/>
        <v>17.721653545267539</v>
      </c>
    </row>
    <row r="1213" spans="1:5" x14ac:dyDescent="0.3">
      <c r="A1213">
        <v>1204</v>
      </c>
      <c r="B1213">
        <v>22.170444005486722</v>
      </c>
      <c r="C1213">
        <f t="shared" si="56"/>
        <v>59.265810541142365</v>
      </c>
      <c r="D1213">
        <f t="shared" si="54"/>
        <v>6.6511332016460161</v>
      </c>
      <c r="E1213">
        <f t="shared" si="55"/>
        <v>15.519310803840707</v>
      </c>
    </row>
    <row r="1214" spans="1:5" x14ac:dyDescent="0.3">
      <c r="A1214">
        <v>1205</v>
      </c>
      <c r="B1214">
        <v>18.92414135373809</v>
      </c>
      <c r="C1214">
        <f t="shared" si="56"/>
        <v>59.26283064275453</v>
      </c>
      <c r="D1214">
        <f t="shared" si="54"/>
        <v>5.6772424061214268</v>
      </c>
      <c r="E1214">
        <f t="shared" si="55"/>
        <v>13.246898947616664</v>
      </c>
    </row>
    <row r="1215" spans="1:5" x14ac:dyDescent="0.3">
      <c r="A1215">
        <v>1206</v>
      </c>
      <c r="B1215">
        <v>17.295927361646996</v>
      </c>
      <c r="C1215">
        <f t="shared" si="56"/>
        <v>59.260287075368275</v>
      </c>
      <c r="D1215">
        <f t="shared" si="54"/>
        <v>5.1887782084940985</v>
      </c>
      <c r="E1215">
        <f t="shared" si="55"/>
        <v>12.107149153152896</v>
      </c>
    </row>
    <row r="1216" spans="1:5" x14ac:dyDescent="0.3">
      <c r="A1216">
        <v>1207</v>
      </c>
      <c r="B1216">
        <v>17.331005000000044</v>
      </c>
      <c r="C1216">
        <f t="shared" si="56"/>
        <v>59.257962353948706</v>
      </c>
      <c r="D1216">
        <f t="shared" si="54"/>
        <v>5.1993015000000131</v>
      </c>
      <c r="E1216">
        <f t="shared" si="55"/>
        <v>12.131703500000031</v>
      </c>
    </row>
    <row r="1217" spans="1:5" x14ac:dyDescent="0.3">
      <c r="A1217">
        <v>1208</v>
      </c>
      <c r="B1217">
        <v>17.36613701335288</v>
      </c>
      <c r="C1217">
        <f t="shared" si="56"/>
        <v>59.255632917792788</v>
      </c>
      <c r="D1217">
        <f t="shared" si="54"/>
        <v>5.2098411040058634</v>
      </c>
      <c r="E1217">
        <f t="shared" si="55"/>
        <v>12.156295909347016</v>
      </c>
    </row>
    <row r="1218" spans="1:5" x14ac:dyDescent="0.3">
      <c r="A1218">
        <v>1209</v>
      </c>
      <c r="B1218">
        <v>17.401323457647724</v>
      </c>
      <c r="C1218">
        <f t="shared" si="56"/>
        <v>59.253298759592063</v>
      </c>
      <c r="D1218">
        <f t="shared" si="54"/>
        <v>5.2203970372943171</v>
      </c>
      <c r="E1218">
        <f t="shared" si="55"/>
        <v>12.180926420353407</v>
      </c>
    </row>
    <row r="1219" spans="1:5" x14ac:dyDescent="0.3">
      <c r="A1219">
        <v>1210</v>
      </c>
      <c r="B1219">
        <v>15.731227435699587</v>
      </c>
      <c r="C1219">
        <f t="shared" si="56"/>
        <v>59.250959872030556</v>
      </c>
      <c r="D1219">
        <f t="shared" si="54"/>
        <v>4.7193682307098763</v>
      </c>
      <c r="E1219">
        <f t="shared" si="55"/>
        <v>11.011859204989712</v>
      </c>
    </row>
    <row r="1220" spans="1:5" x14ac:dyDescent="0.3">
      <c r="A1220">
        <v>1211</v>
      </c>
      <c r="B1220">
        <v>15.731227435699587</v>
      </c>
      <c r="C1220">
        <f t="shared" si="56"/>
        <v>59.248845459740814</v>
      </c>
      <c r="D1220">
        <f t="shared" si="54"/>
        <v>4.7193682307098763</v>
      </c>
      <c r="E1220">
        <f t="shared" si="55"/>
        <v>11.011859204989712</v>
      </c>
    </row>
    <row r="1221" spans="1:5" x14ac:dyDescent="0.3">
      <c r="A1221">
        <v>1212</v>
      </c>
      <c r="B1221">
        <v>15.731227435699587</v>
      </c>
      <c r="C1221">
        <f t="shared" si="56"/>
        <v>59.246731047451071</v>
      </c>
      <c r="D1221">
        <f t="shared" si="54"/>
        <v>4.7193682307098763</v>
      </c>
      <c r="E1221">
        <f t="shared" si="55"/>
        <v>11.011859204989712</v>
      </c>
    </row>
    <row r="1222" spans="1:5" x14ac:dyDescent="0.3">
      <c r="A1222">
        <v>1213</v>
      </c>
      <c r="B1222">
        <v>14.029374324738246</v>
      </c>
      <c r="C1222">
        <f t="shared" si="56"/>
        <v>59.244616635161329</v>
      </c>
      <c r="D1222">
        <f t="shared" si="54"/>
        <v>4.2088122974214732</v>
      </c>
      <c r="E1222">
        <f t="shared" si="55"/>
        <v>9.8205620273167717</v>
      </c>
    </row>
    <row r="1223" spans="1:5" x14ac:dyDescent="0.3">
      <c r="A1223">
        <v>1214</v>
      </c>
      <c r="B1223">
        <v>15.697755669045776</v>
      </c>
      <c r="C1223">
        <f t="shared" si="56"/>
        <v>59.24273096656929</v>
      </c>
      <c r="D1223">
        <f t="shared" si="54"/>
        <v>4.7093267007137323</v>
      </c>
      <c r="E1223">
        <f t="shared" si="55"/>
        <v>10.988428968332045</v>
      </c>
    </row>
    <row r="1224" spans="1:5" x14ac:dyDescent="0.3">
      <c r="A1224">
        <v>1215</v>
      </c>
      <c r="B1224">
        <v>15.697755669045776</v>
      </c>
      <c r="C1224">
        <f t="shared" si="56"/>
        <v>59.240621053172909</v>
      </c>
      <c r="D1224">
        <f t="shared" si="54"/>
        <v>4.7093267007137323</v>
      </c>
      <c r="E1224">
        <f t="shared" si="55"/>
        <v>10.988428968332045</v>
      </c>
    </row>
    <row r="1225" spans="1:5" x14ac:dyDescent="0.3">
      <c r="A1225">
        <v>1216</v>
      </c>
      <c r="B1225">
        <v>15.697755669045776</v>
      </c>
      <c r="C1225">
        <f t="shared" si="56"/>
        <v>59.238511139776527</v>
      </c>
      <c r="D1225">
        <f t="shared" si="54"/>
        <v>4.7093267007137323</v>
      </c>
      <c r="E1225">
        <f t="shared" si="55"/>
        <v>10.988428968332045</v>
      </c>
    </row>
    <row r="1226" spans="1:5" x14ac:dyDescent="0.3">
      <c r="A1226">
        <v>1217</v>
      </c>
      <c r="B1226">
        <v>13.997671666666831</v>
      </c>
      <c r="C1226">
        <f t="shared" si="56"/>
        <v>59.236401226380146</v>
      </c>
      <c r="D1226">
        <f t="shared" ref="D1226:D1289" si="57">IF(B1226&gt;0,IF(C1226&lt;55,MIN(0.05*B1226,12.4),MIN(0.3*B1226,12.4)),IF(B1226&lt;0,IF(C1226&lt;55,MIN(ABS(B1226),12.4),MIN(ABS(B1226),7.44)),0))</f>
        <v>4.1993015000000486</v>
      </c>
      <c r="E1226">
        <f t="shared" ref="E1226:E1289" si="58">IF(B1226&gt;0,MAX(B1226-D1226,2.5),0)</f>
        <v>9.798370166666782</v>
      </c>
    </row>
    <row r="1227" spans="1:5" x14ac:dyDescent="0.3">
      <c r="A1227">
        <v>1218</v>
      </c>
      <c r="B1227">
        <v>13.966023383594775</v>
      </c>
      <c r="C1227">
        <f t="shared" ref="C1227:C1290" si="59">MIN(65, MAX(50,C1226-(D1226*(1/3600)/1.24) + (E1226-B1226)*(1/3600)/1.24))</f>
        <v>59.234519818898072</v>
      </c>
      <c r="D1227">
        <f t="shared" si="57"/>
        <v>4.1898070150784328</v>
      </c>
      <c r="E1227">
        <f t="shared" si="58"/>
        <v>9.7762163685163426</v>
      </c>
    </row>
    <row r="1228" spans="1:5" x14ac:dyDescent="0.3">
      <c r="A1228">
        <v>1219</v>
      </c>
      <c r="B1228">
        <v>13.934429419581569</v>
      </c>
      <c r="C1228">
        <f t="shared" si="59"/>
        <v>59.232642665217476</v>
      </c>
      <c r="D1228">
        <f t="shared" si="57"/>
        <v>4.1803288258744704</v>
      </c>
      <c r="E1228">
        <f t="shared" si="58"/>
        <v>9.7541005937070988</v>
      </c>
    </row>
    <row r="1229" spans="1:5" x14ac:dyDescent="0.3">
      <c r="A1229">
        <v>1220</v>
      </c>
      <c r="B1229">
        <v>13.902889718685866</v>
      </c>
      <c r="C1229">
        <f t="shared" si="59"/>
        <v>59.230769758037418</v>
      </c>
      <c r="D1229">
        <f t="shared" si="57"/>
        <v>4.1708669156057594</v>
      </c>
      <c r="E1229">
        <f t="shared" si="58"/>
        <v>9.7320228030801061</v>
      </c>
    </row>
    <row r="1230" spans="1:5" x14ac:dyDescent="0.3">
      <c r="A1230">
        <v>1221</v>
      </c>
      <c r="B1230">
        <v>12.181879604016538</v>
      </c>
      <c r="C1230">
        <f t="shared" si="59"/>
        <v>59.228901090064475</v>
      </c>
      <c r="D1230">
        <f t="shared" si="57"/>
        <v>3.6545638812049615</v>
      </c>
      <c r="E1230">
        <f t="shared" si="58"/>
        <v>8.5273157228115775</v>
      </c>
    </row>
    <row r="1231" spans="1:5" x14ac:dyDescent="0.3">
      <c r="A1231">
        <v>1222</v>
      </c>
      <c r="B1231">
        <v>10.440104711934227</v>
      </c>
      <c r="C1231">
        <f t="shared" si="59"/>
        <v>59.227263740655339</v>
      </c>
      <c r="D1231">
        <f t="shared" si="57"/>
        <v>3.1320314135802678</v>
      </c>
      <c r="E1231">
        <f t="shared" si="58"/>
        <v>7.3080732983539587</v>
      </c>
    </row>
    <row r="1232" spans="1:5" x14ac:dyDescent="0.3">
      <c r="A1232">
        <v>1223</v>
      </c>
      <c r="B1232">
        <v>10.356908445537409</v>
      </c>
      <c r="C1232">
        <f t="shared" si="59"/>
        <v>59.225860500774708</v>
      </c>
      <c r="D1232">
        <f t="shared" si="57"/>
        <v>3.1070725336612224</v>
      </c>
      <c r="E1232">
        <f t="shared" si="58"/>
        <v>7.2498359118761861</v>
      </c>
    </row>
    <row r="1233" spans="1:5" x14ac:dyDescent="0.3">
      <c r="A1233">
        <v>1224</v>
      </c>
      <c r="B1233">
        <v>8.6057859622556805</v>
      </c>
      <c r="C1233">
        <f t="shared" si="59"/>
        <v>59.224468443187938</v>
      </c>
      <c r="D1233">
        <f t="shared" si="57"/>
        <v>2.5817357886767041</v>
      </c>
      <c r="E1233">
        <f t="shared" si="58"/>
        <v>6.024050173578976</v>
      </c>
    </row>
    <row r="1234" spans="1:5" x14ac:dyDescent="0.3">
      <c r="A1234">
        <v>1225</v>
      </c>
      <c r="B1234">
        <v>11.829483059520864</v>
      </c>
      <c r="C1234">
        <f t="shared" si="59"/>
        <v>59.223311751526346</v>
      </c>
      <c r="D1234">
        <f t="shared" si="57"/>
        <v>3.5488449178562593</v>
      </c>
      <c r="E1234">
        <f t="shared" si="58"/>
        <v>8.2806381416646051</v>
      </c>
    </row>
    <row r="1235" spans="1:5" x14ac:dyDescent="0.3">
      <c r="A1235">
        <v>1226</v>
      </c>
      <c r="B1235">
        <v>11.771500848658173</v>
      </c>
      <c r="C1235">
        <f t="shared" si="59"/>
        <v>59.221721767244155</v>
      </c>
      <c r="D1235">
        <f t="shared" si="57"/>
        <v>3.5314502545974515</v>
      </c>
      <c r="E1235">
        <f t="shared" si="58"/>
        <v>8.2400505940607207</v>
      </c>
    </row>
    <row r="1236" spans="1:5" x14ac:dyDescent="0.3">
      <c r="A1236">
        <v>1227</v>
      </c>
      <c r="B1236">
        <v>13.374962853223545</v>
      </c>
      <c r="C1236">
        <f t="shared" si="59"/>
        <v>59.220139576269879</v>
      </c>
      <c r="D1236">
        <f t="shared" si="57"/>
        <v>4.0124888559670637</v>
      </c>
      <c r="E1236">
        <f t="shared" si="58"/>
        <v>9.3624739972564814</v>
      </c>
    </row>
    <row r="1237" spans="1:5" x14ac:dyDescent="0.3">
      <c r="A1237">
        <v>1228</v>
      </c>
      <c r="B1237">
        <v>11.684927233367741</v>
      </c>
      <c r="C1237">
        <f t="shared" si="59"/>
        <v>59.218341866208966</v>
      </c>
      <c r="D1237">
        <f t="shared" si="57"/>
        <v>3.5054781700103224</v>
      </c>
      <c r="E1237">
        <f t="shared" si="58"/>
        <v>8.1794490633574188</v>
      </c>
    </row>
    <row r="1238" spans="1:5" x14ac:dyDescent="0.3">
      <c r="A1238">
        <v>1229</v>
      </c>
      <c r="B1238">
        <v>13.28340480570554</v>
      </c>
      <c r="C1238">
        <f t="shared" si="59"/>
        <v>59.216771311473302</v>
      </c>
      <c r="D1238">
        <f t="shared" si="57"/>
        <v>3.9850214417116621</v>
      </c>
      <c r="E1238">
        <f t="shared" si="58"/>
        <v>9.298383363993878</v>
      </c>
    </row>
    <row r="1239" spans="1:5" x14ac:dyDescent="0.3">
      <c r="A1239">
        <v>1230</v>
      </c>
      <c r="B1239">
        <v>11.598831916688216</v>
      </c>
      <c r="C1239">
        <f t="shared" si="59"/>
        <v>59.214985907601566</v>
      </c>
      <c r="D1239">
        <f t="shared" si="57"/>
        <v>3.4796495750064644</v>
      </c>
      <c r="E1239">
        <f t="shared" si="58"/>
        <v>8.1191823416817517</v>
      </c>
    </row>
    <row r="1240" spans="1:5" x14ac:dyDescent="0.3">
      <c r="A1240">
        <v>1231</v>
      </c>
      <c r="B1240">
        <v>11.541700014467498</v>
      </c>
      <c r="C1240">
        <f t="shared" si="59"/>
        <v>59.213426924817064</v>
      </c>
      <c r="D1240">
        <f t="shared" si="57"/>
        <v>3.4625100043402495</v>
      </c>
      <c r="E1240">
        <f t="shared" si="58"/>
        <v>8.0791900101272489</v>
      </c>
    </row>
    <row r="1241" spans="1:5" x14ac:dyDescent="0.3">
      <c r="A1241">
        <v>1232</v>
      </c>
      <c r="B1241">
        <v>13.131869080932736</v>
      </c>
      <c r="C1241">
        <f t="shared" si="59"/>
        <v>59.211875621051682</v>
      </c>
      <c r="D1241">
        <f t="shared" si="57"/>
        <v>3.9395607242798207</v>
      </c>
      <c r="E1241">
        <f t="shared" si="58"/>
        <v>9.1923083566529158</v>
      </c>
    </row>
    <row r="1242" spans="1:5" x14ac:dyDescent="0.3">
      <c r="A1242">
        <v>1233</v>
      </c>
      <c r="B1242">
        <v>14.75052477366255</v>
      </c>
      <c r="C1242">
        <f t="shared" si="59"/>
        <v>59.210110584884895</v>
      </c>
      <c r="D1242">
        <f t="shared" si="57"/>
        <v>4.4251574320987643</v>
      </c>
      <c r="E1242">
        <f t="shared" si="58"/>
        <v>10.325367341563785</v>
      </c>
    </row>
    <row r="1243" spans="1:5" x14ac:dyDescent="0.3">
      <c r="A1243">
        <v>1234</v>
      </c>
      <c r="B1243">
        <v>13.101720585669534</v>
      </c>
      <c r="C1243">
        <f t="shared" si="59"/>
        <v>59.208127987469076</v>
      </c>
      <c r="D1243">
        <f t="shared" si="57"/>
        <v>3.93051617570086</v>
      </c>
      <c r="E1243">
        <f t="shared" si="58"/>
        <v>9.1712044099686736</v>
      </c>
    </row>
    <row r="1244" spans="1:5" x14ac:dyDescent="0.3">
      <c r="A1244">
        <v>1235</v>
      </c>
      <c r="B1244">
        <v>14.718661600758743</v>
      </c>
      <c r="C1244">
        <f t="shared" si="59"/>
        <v>59.206367003519397</v>
      </c>
      <c r="D1244">
        <f t="shared" si="57"/>
        <v>4.4155984802276231</v>
      </c>
      <c r="E1244">
        <f t="shared" si="58"/>
        <v>10.303063120531121</v>
      </c>
    </row>
    <row r="1245" spans="1:5" x14ac:dyDescent="0.3">
      <c r="A1245">
        <v>1236</v>
      </c>
      <c r="B1245">
        <v>11.428070137495617</v>
      </c>
      <c r="C1245">
        <f t="shared" si="59"/>
        <v>59.204388688788107</v>
      </c>
      <c r="D1245">
        <f t="shared" si="57"/>
        <v>3.4284210412486851</v>
      </c>
      <c r="E1245">
        <f t="shared" si="58"/>
        <v>7.999649096246932</v>
      </c>
    </row>
    <row r="1246" spans="1:5" x14ac:dyDescent="0.3">
      <c r="A1246">
        <v>1237</v>
      </c>
      <c r="B1246">
        <v>11.371571267682937</v>
      </c>
      <c r="C1246">
        <f t="shared" si="59"/>
        <v>59.202852657855651</v>
      </c>
      <c r="D1246">
        <f t="shared" si="57"/>
        <v>3.4114713803048811</v>
      </c>
      <c r="E1246">
        <f t="shared" si="58"/>
        <v>7.9600998873780551</v>
      </c>
    </row>
    <row r="1247" spans="1:5" x14ac:dyDescent="0.3">
      <c r="A1247">
        <v>1238</v>
      </c>
      <c r="B1247">
        <v>6.426715621570624</v>
      </c>
      <c r="C1247">
        <f t="shared" si="59"/>
        <v>59.201324220857309</v>
      </c>
      <c r="D1247">
        <f t="shared" si="57"/>
        <v>1.9280146864711871</v>
      </c>
      <c r="E1247">
        <f t="shared" si="58"/>
        <v>4.4987009350994374</v>
      </c>
    </row>
    <row r="1248" spans="1:5" x14ac:dyDescent="0.3">
      <c r="A1248">
        <v>1239</v>
      </c>
      <c r="B1248">
        <v>4.6996879012342925</v>
      </c>
      <c r="C1248">
        <f t="shared" si="59"/>
        <v>59.20046041499419</v>
      </c>
      <c r="D1248">
        <f t="shared" si="57"/>
        <v>1.4099063703702877</v>
      </c>
      <c r="E1248">
        <f t="shared" si="58"/>
        <v>3.2897815308640048</v>
      </c>
    </row>
    <row r="1249" spans="1:5" x14ac:dyDescent="0.3">
      <c r="A1249">
        <v>1240</v>
      </c>
      <c r="B1249">
        <v>1.3802277091907151</v>
      </c>
      <c r="C1249">
        <f t="shared" si="59"/>
        <v>59.199828736512835</v>
      </c>
      <c r="D1249">
        <f t="shared" si="57"/>
        <v>0.41406831275721451</v>
      </c>
      <c r="E1249">
        <f t="shared" si="58"/>
        <v>2.5</v>
      </c>
    </row>
    <row r="1250" spans="1:5" x14ac:dyDescent="0.3">
      <c r="A1250">
        <v>1241</v>
      </c>
      <c r="B1250">
        <v>2.8285401619299577</v>
      </c>
      <c r="C1250">
        <f t="shared" si="59"/>
        <v>59.199986824321542</v>
      </c>
      <c r="D1250">
        <f t="shared" si="57"/>
        <v>0.84856204857898732</v>
      </c>
      <c r="E1250">
        <f t="shared" si="58"/>
        <v>2.5</v>
      </c>
    </row>
    <row r="1251" spans="1:5" x14ac:dyDescent="0.3">
      <c r="A1251">
        <v>1242</v>
      </c>
      <c r="B1251">
        <v>2.7018518338476243</v>
      </c>
      <c r="C1251">
        <f t="shared" si="59"/>
        <v>59.199723136550368</v>
      </c>
      <c r="D1251">
        <f t="shared" si="57"/>
        <v>0.81055555015428726</v>
      </c>
      <c r="E1251">
        <f t="shared" si="58"/>
        <v>2.5</v>
      </c>
    </row>
    <row r="1252" spans="1:5" x14ac:dyDescent="0.3">
      <c r="A1252">
        <v>1243</v>
      </c>
      <c r="B1252">
        <v>4.1384490740742059</v>
      </c>
      <c r="C1252">
        <f t="shared" si="59"/>
        <v>59.199496342781551</v>
      </c>
      <c r="D1252">
        <f t="shared" si="57"/>
        <v>1.2415347222222617</v>
      </c>
      <c r="E1252">
        <f t="shared" si="58"/>
        <v>2.8969143518519442</v>
      </c>
    </row>
    <row r="1253" spans="1:5" x14ac:dyDescent="0.3">
      <c r="A1253">
        <v>1244</v>
      </c>
      <c r="B1253">
        <v>2.4731477386615843</v>
      </c>
      <c r="C1253">
        <f t="shared" si="59"/>
        <v>59.198940099626434</v>
      </c>
      <c r="D1253">
        <f t="shared" si="57"/>
        <v>0.74194432159847523</v>
      </c>
      <c r="E1253">
        <f t="shared" si="58"/>
        <v>2.5</v>
      </c>
    </row>
    <row r="1254" spans="1:5" x14ac:dyDescent="0.3">
      <c r="A1254">
        <v>1245</v>
      </c>
      <c r="B1254">
        <v>3.8913659809029069</v>
      </c>
      <c r="C1254">
        <f t="shared" si="59"/>
        <v>59.198779908752719</v>
      </c>
      <c r="D1254">
        <f t="shared" si="57"/>
        <v>1.1674097942708721</v>
      </c>
      <c r="E1254">
        <f t="shared" si="58"/>
        <v>2.7239561866320345</v>
      </c>
    </row>
    <row r="1255" spans="1:5" x14ac:dyDescent="0.3">
      <c r="A1255">
        <v>1246</v>
      </c>
      <c r="B1255">
        <v>3.7801634095292558</v>
      </c>
      <c r="C1255">
        <f t="shared" si="59"/>
        <v>59.198256875690767</v>
      </c>
      <c r="D1255">
        <f t="shared" si="57"/>
        <v>1.1340490228587767</v>
      </c>
      <c r="E1255">
        <f t="shared" si="58"/>
        <v>2.646114386670479</v>
      </c>
    </row>
    <row r="1256" spans="1:5" x14ac:dyDescent="0.3">
      <c r="A1256">
        <v>1247</v>
      </c>
      <c r="B1256">
        <v>2.1540404072360233</v>
      </c>
      <c r="C1256">
        <f t="shared" si="59"/>
        <v>59.197748789210998</v>
      </c>
      <c r="D1256">
        <f t="shared" si="57"/>
        <v>0.64621212217080692</v>
      </c>
      <c r="E1256">
        <f t="shared" si="58"/>
        <v>2.5</v>
      </c>
    </row>
    <row r="1257" spans="1:5" x14ac:dyDescent="0.3">
      <c r="A1257">
        <v>1248</v>
      </c>
      <c r="B1257">
        <v>2.0409441509129578</v>
      </c>
      <c r="C1257">
        <f t="shared" si="59"/>
        <v>59.197681528339722</v>
      </c>
      <c r="D1257">
        <f t="shared" si="57"/>
        <v>0.61228324527388733</v>
      </c>
      <c r="E1257">
        <f t="shared" si="58"/>
        <v>2.5</v>
      </c>
    </row>
    <row r="1258" spans="1:5" x14ac:dyDescent="0.3">
      <c r="A1258">
        <v>1249</v>
      </c>
      <c r="B1258">
        <v>1.9302244513032374</v>
      </c>
      <c r="C1258">
        <f t="shared" si="59"/>
        <v>59.197647203206166</v>
      </c>
      <c r="D1258">
        <f t="shared" si="57"/>
        <v>0.57906733539097122</v>
      </c>
      <c r="E1258">
        <f t="shared" si="58"/>
        <v>2.5</v>
      </c>
    </row>
    <row r="1259" spans="1:5" x14ac:dyDescent="0.3">
      <c r="A1259">
        <v>1250</v>
      </c>
      <c r="B1259">
        <v>1.8218621205202989</v>
      </c>
      <c r="C1259">
        <f t="shared" si="59"/>
        <v>59.197645121712725</v>
      </c>
      <c r="D1259">
        <f t="shared" si="57"/>
        <v>0.54655863615608968</v>
      </c>
      <c r="E1259">
        <f t="shared" si="58"/>
        <v>2.5</v>
      </c>
    </row>
    <row r="1260" spans="1:5" x14ac:dyDescent="0.3">
      <c r="A1260">
        <v>1251</v>
      </c>
      <c r="B1260">
        <v>3.1831738126930249</v>
      </c>
      <c r="C1260">
        <f t="shared" si="59"/>
        <v>59.197674597349668</v>
      </c>
      <c r="D1260">
        <f t="shared" si="57"/>
        <v>0.95495214380790738</v>
      </c>
      <c r="E1260">
        <f t="shared" si="58"/>
        <v>2.5</v>
      </c>
    </row>
    <row r="1261" spans="1:5" x14ac:dyDescent="0.3">
      <c r="A1261">
        <v>1252</v>
      </c>
      <c r="B1261">
        <v>3.0835712413193823</v>
      </c>
      <c r="C1261">
        <f t="shared" si="59"/>
        <v>59.197307633649736</v>
      </c>
      <c r="D1261">
        <f t="shared" si="57"/>
        <v>0.92507137239581461</v>
      </c>
      <c r="E1261">
        <f t="shared" si="58"/>
        <v>2.5</v>
      </c>
    </row>
    <row r="1262" spans="1:5" x14ac:dyDescent="0.3">
      <c r="A1262">
        <v>1253</v>
      </c>
      <c r="B1262">
        <v>2.9856623505014794</v>
      </c>
      <c r="C1262">
        <f t="shared" si="59"/>
        <v>59.196969676074978</v>
      </c>
      <c r="D1262">
        <f t="shared" si="57"/>
        <v>0.89569870515044381</v>
      </c>
      <c r="E1262">
        <f t="shared" si="58"/>
        <v>2.5</v>
      </c>
    </row>
    <row r="1263" spans="1:5" x14ac:dyDescent="0.3">
      <c r="A1263">
        <v>1254</v>
      </c>
      <c r="B1263">
        <v>2.8894350569059837</v>
      </c>
      <c r="C1263">
        <f t="shared" si="59"/>
        <v>59.196660231394056</v>
      </c>
      <c r="D1263">
        <f t="shared" si="57"/>
        <v>0.86683051707179504</v>
      </c>
      <c r="E1263">
        <f t="shared" si="58"/>
        <v>2.5</v>
      </c>
    </row>
    <row r="1264" spans="1:5" x14ac:dyDescent="0.3">
      <c r="A1264">
        <v>1255</v>
      </c>
      <c r="B1264">
        <v>2.7948772771990136</v>
      </c>
      <c r="C1264">
        <f t="shared" si="59"/>
        <v>59.196378809894505</v>
      </c>
      <c r="D1264">
        <f t="shared" si="57"/>
        <v>0.83846318315970403</v>
      </c>
      <c r="E1264">
        <f t="shared" si="58"/>
        <v>2.5</v>
      </c>
    </row>
    <row r="1265" spans="1:5" x14ac:dyDescent="0.3">
      <c r="A1265">
        <v>1256</v>
      </c>
      <c r="B1265">
        <v>2.7019769280479595</v>
      </c>
      <c r="C1265">
        <f t="shared" si="59"/>
        <v>59.196124925382776</v>
      </c>
      <c r="D1265">
        <f t="shared" si="57"/>
        <v>0.81059307841438788</v>
      </c>
      <c r="E1265">
        <f t="shared" si="58"/>
        <v>2.5</v>
      </c>
    </row>
    <row r="1266" spans="1:5" x14ac:dyDescent="0.3">
      <c r="A1266">
        <v>1257</v>
      </c>
      <c r="B1266">
        <v>2.6107219261185879</v>
      </c>
      <c r="C1266">
        <f t="shared" si="59"/>
        <v>59.195898095184191</v>
      </c>
      <c r="D1266">
        <f t="shared" si="57"/>
        <v>0.7832165778355763</v>
      </c>
      <c r="E1266">
        <f t="shared" si="58"/>
        <v>2.5</v>
      </c>
    </row>
    <row r="1267" spans="1:5" x14ac:dyDescent="0.3">
      <c r="A1267">
        <v>1258</v>
      </c>
      <c r="B1267">
        <v>2.5211001880788197</v>
      </c>
      <c r="C1267">
        <f t="shared" si="59"/>
        <v>59.195697840142984</v>
      </c>
      <c r="D1267">
        <f t="shared" si="57"/>
        <v>0.75633005642364592</v>
      </c>
      <c r="E1267">
        <f t="shared" si="58"/>
        <v>2.5</v>
      </c>
    </row>
    <row r="1268" spans="1:5" x14ac:dyDescent="0.3">
      <c r="A1268">
        <v>1259</v>
      </c>
      <c r="B1268">
        <v>2.4330996305942523</v>
      </c>
      <c r="C1268">
        <f t="shared" si="59"/>
        <v>59.195523684622259</v>
      </c>
      <c r="D1268">
        <f t="shared" si="57"/>
        <v>0.72992988917827561</v>
      </c>
      <c r="E1268">
        <f t="shared" si="58"/>
        <v>2.5</v>
      </c>
    </row>
    <row r="1269" spans="1:5" x14ac:dyDescent="0.3">
      <c r="A1269">
        <v>1260</v>
      </c>
      <c r="B1269">
        <v>3.7224495636145214</v>
      </c>
      <c r="C1269">
        <f t="shared" si="59"/>
        <v>59.195375156504035</v>
      </c>
      <c r="D1269">
        <f t="shared" si="57"/>
        <v>1.1167348690843564</v>
      </c>
      <c r="E1269">
        <f t="shared" si="58"/>
        <v>2.6057146945301648</v>
      </c>
    </row>
    <row r="1270" spans="1:5" x14ac:dyDescent="0.3">
      <c r="A1270">
        <v>1261</v>
      </c>
      <c r="B1270">
        <v>5.0133027477707621</v>
      </c>
      <c r="C1270">
        <f t="shared" si="59"/>
        <v>59.194874827261607</v>
      </c>
      <c r="D1270">
        <f t="shared" si="57"/>
        <v>1.5039908243312285</v>
      </c>
      <c r="E1270">
        <f t="shared" si="58"/>
        <v>3.5093119234395336</v>
      </c>
    </row>
    <row r="1271" spans="1:5" x14ac:dyDescent="0.3">
      <c r="A1271">
        <v>1262</v>
      </c>
      <c r="B1271">
        <v>6.3102676334234111</v>
      </c>
      <c r="C1271">
        <f t="shared" si="59"/>
        <v>59.194200996247126</v>
      </c>
      <c r="D1271">
        <f t="shared" si="57"/>
        <v>1.8930802900270232</v>
      </c>
      <c r="E1271">
        <f t="shared" si="58"/>
        <v>4.417187343396388</v>
      </c>
    </row>
    <row r="1272" spans="1:5" x14ac:dyDescent="0.3">
      <c r="A1272">
        <v>1263</v>
      </c>
      <c r="B1272">
        <v>10.358621542888375</v>
      </c>
      <c r="C1272">
        <f t="shared" si="59"/>
        <v>59.193352841995328</v>
      </c>
      <c r="D1272">
        <f t="shared" si="57"/>
        <v>3.1075864628665126</v>
      </c>
      <c r="E1272">
        <f t="shared" si="58"/>
        <v>7.2510350800218628</v>
      </c>
    </row>
    <row r="1273" spans="1:5" x14ac:dyDescent="0.3">
      <c r="A1273">
        <v>1264</v>
      </c>
      <c r="B1273">
        <v>11.734097606310051</v>
      </c>
      <c r="C1273">
        <f t="shared" si="59"/>
        <v>59.191960554153546</v>
      </c>
      <c r="D1273">
        <f t="shared" si="57"/>
        <v>3.5202292818930152</v>
      </c>
      <c r="E1273">
        <f t="shared" si="58"/>
        <v>8.2138683244170352</v>
      </c>
    </row>
    <row r="1274" spans="1:5" x14ac:dyDescent="0.3">
      <c r="A1274">
        <v>1265</v>
      </c>
      <c r="B1274">
        <v>14.525056629050868</v>
      </c>
      <c r="C1274">
        <f t="shared" si="59"/>
        <v>59.190383390496784</v>
      </c>
      <c r="D1274">
        <f t="shared" si="57"/>
        <v>4.3575169887152603</v>
      </c>
      <c r="E1274">
        <f t="shared" si="58"/>
        <v>10.167539640335608</v>
      </c>
    </row>
    <row r="1275" spans="1:5" x14ac:dyDescent="0.3">
      <c r="A1275">
        <v>1266</v>
      </c>
      <c r="B1275">
        <v>14.61408193672851</v>
      </c>
      <c r="C1275">
        <f t="shared" si="59"/>
        <v>59.188431097939109</v>
      </c>
      <c r="D1275">
        <f t="shared" si="57"/>
        <v>4.3842245810185529</v>
      </c>
      <c r="E1275">
        <f t="shared" si="58"/>
        <v>10.229857355709957</v>
      </c>
    </row>
    <row r="1276" spans="1:5" x14ac:dyDescent="0.3">
      <c r="A1276">
        <v>1267</v>
      </c>
      <c r="B1276">
        <v>13.30877073388193</v>
      </c>
      <c r="C1276">
        <f t="shared" si="59"/>
        <v>59.186466839614276</v>
      </c>
      <c r="D1276">
        <f t="shared" si="57"/>
        <v>3.9926312201645788</v>
      </c>
      <c r="E1276">
        <f t="shared" si="58"/>
        <v>9.3161395137173511</v>
      </c>
    </row>
    <row r="1277" spans="1:5" x14ac:dyDescent="0.3">
      <c r="A1277">
        <v>1268</v>
      </c>
      <c r="B1277">
        <v>13.365091694958746</v>
      </c>
      <c r="C1277">
        <f t="shared" si="59"/>
        <v>59.184678026343597</v>
      </c>
      <c r="D1277">
        <f t="shared" si="57"/>
        <v>4.0095275084876238</v>
      </c>
      <c r="E1277">
        <f t="shared" si="58"/>
        <v>9.3555641864711223</v>
      </c>
    </row>
    <row r="1278" spans="1:5" x14ac:dyDescent="0.3">
      <c r="A1278">
        <v>1269</v>
      </c>
      <c r="B1278">
        <v>10.628466180555552</v>
      </c>
      <c r="C1278">
        <f t="shared" si="59"/>
        <v>59.182881643051267</v>
      </c>
      <c r="D1278">
        <f t="shared" si="57"/>
        <v>3.1885398541666654</v>
      </c>
      <c r="E1278">
        <f t="shared" si="58"/>
        <v>7.4399263263888873</v>
      </c>
    </row>
    <row r="1279" spans="1:5" x14ac:dyDescent="0.3">
      <c r="A1279">
        <v>1270</v>
      </c>
      <c r="B1279">
        <v>7.8492371262003697</v>
      </c>
      <c r="C1279">
        <f t="shared" si="59"/>
        <v>59.181453085768929</v>
      </c>
      <c r="D1279">
        <f t="shared" si="57"/>
        <v>2.3547711378601108</v>
      </c>
      <c r="E1279">
        <f t="shared" si="58"/>
        <v>5.4944659883402593</v>
      </c>
    </row>
    <row r="1280" spans="1:5" x14ac:dyDescent="0.3">
      <c r="A1280">
        <v>1271</v>
      </c>
      <c r="B1280">
        <v>6.4259262773275561</v>
      </c>
      <c r="C1280">
        <f t="shared" si="59"/>
        <v>59.180398080778851</v>
      </c>
      <c r="D1280">
        <f t="shared" si="57"/>
        <v>1.9277778831982668</v>
      </c>
      <c r="E1280">
        <f t="shared" si="58"/>
        <v>4.4981483941292897</v>
      </c>
    </row>
    <row r="1281" spans="1:5" x14ac:dyDescent="0.3">
      <c r="A1281">
        <v>1272</v>
      </c>
      <c r="B1281">
        <v>4.9957631561858928</v>
      </c>
      <c r="C1281">
        <f t="shared" si="59"/>
        <v>59.179534381010392</v>
      </c>
      <c r="D1281">
        <f t="shared" si="57"/>
        <v>1.4987289468557679</v>
      </c>
      <c r="E1281">
        <f t="shared" si="58"/>
        <v>3.497034209330125</v>
      </c>
    </row>
    <row r="1282" spans="1:5" x14ac:dyDescent="0.3">
      <c r="A1282">
        <v>1273</v>
      </c>
      <c r="B1282">
        <v>4.9260456077459009</v>
      </c>
      <c r="C1282">
        <f t="shared" si="59"/>
        <v>59.178862907467895</v>
      </c>
      <c r="D1282">
        <f t="shared" si="57"/>
        <v>1.4778136823237702</v>
      </c>
      <c r="E1282">
        <f t="shared" si="58"/>
        <v>3.4482319254221308</v>
      </c>
    </row>
    <row r="1283" spans="1:5" x14ac:dyDescent="0.3">
      <c r="A1283">
        <v>1274</v>
      </c>
      <c r="B1283">
        <v>6.2150966538066408</v>
      </c>
      <c r="C1283">
        <f t="shared" si="59"/>
        <v>59.178200804563623</v>
      </c>
      <c r="D1283">
        <f t="shared" si="57"/>
        <v>1.8645289961419922</v>
      </c>
      <c r="E1283">
        <f t="shared" si="58"/>
        <v>4.3505676576646488</v>
      </c>
    </row>
    <row r="1284" spans="1:5" x14ac:dyDescent="0.3">
      <c r="A1284">
        <v>1275</v>
      </c>
      <c r="B1284">
        <v>6.1585194672711481</v>
      </c>
      <c r="C1284">
        <f t="shared" si="59"/>
        <v>59.177365442110151</v>
      </c>
      <c r="D1284">
        <f t="shared" si="57"/>
        <v>1.8475558401813443</v>
      </c>
      <c r="E1284">
        <f t="shared" si="58"/>
        <v>4.3109636270898033</v>
      </c>
    </row>
    <row r="1285" spans="1:5" x14ac:dyDescent="0.3">
      <c r="A1285">
        <v>1276</v>
      </c>
      <c r="B1285">
        <v>7.4533238544880911</v>
      </c>
      <c r="C1285">
        <f t="shared" si="59"/>
        <v>59.176537684117243</v>
      </c>
      <c r="D1285">
        <f t="shared" si="57"/>
        <v>2.2359971563464272</v>
      </c>
      <c r="E1285">
        <f t="shared" si="58"/>
        <v>5.2173266981416635</v>
      </c>
    </row>
    <row r="1286" spans="1:5" x14ac:dyDescent="0.3">
      <c r="A1286">
        <v>1277</v>
      </c>
      <c r="B1286">
        <v>10.117932907986109</v>
      </c>
      <c r="C1286">
        <f t="shared" si="59"/>
        <v>59.175535893276582</v>
      </c>
      <c r="D1286">
        <f t="shared" si="57"/>
        <v>3.0353798723958327</v>
      </c>
      <c r="E1286">
        <f t="shared" si="58"/>
        <v>7.0825530355902764</v>
      </c>
    </row>
    <row r="1287" spans="1:5" x14ac:dyDescent="0.3">
      <c r="A1287">
        <v>1278</v>
      </c>
      <c r="B1287">
        <v>11.475824453875209</v>
      </c>
      <c r="C1287">
        <f t="shared" si="59"/>
        <v>59.174175956057759</v>
      </c>
      <c r="D1287">
        <f t="shared" si="57"/>
        <v>3.4427473361625625</v>
      </c>
      <c r="E1287">
        <f t="shared" si="58"/>
        <v>8.0330771177126472</v>
      </c>
    </row>
    <row r="1288" spans="1:5" x14ac:dyDescent="0.3">
      <c r="A1288">
        <v>1279</v>
      </c>
      <c r="B1288">
        <v>11.501454995391843</v>
      </c>
      <c r="C1288">
        <f t="shared" si="59"/>
        <v>59.172633506534389</v>
      </c>
      <c r="D1288">
        <f t="shared" si="57"/>
        <v>3.4504364986175529</v>
      </c>
      <c r="E1288">
        <f t="shared" si="58"/>
        <v>8.0510184967742902</v>
      </c>
    </row>
    <row r="1289" spans="1:5" x14ac:dyDescent="0.3">
      <c r="A1289">
        <v>1280</v>
      </c>
      <c r="B1289">
        <v>12.892010106631419</v>
      </c>
      <c r="C1289">
        <f t="shared" si="59"/>
        <v>59.17108761204576</v>
      </c>
      <c r="D1289">
        <f t="shared" si="57"/>
        <v>3.8676030319894257</v>
      </c>
      <c r="E1289">
        <f t="shared" si="58"/>
        <v>9.024407074641994</v>
      </c>
    </row>
    <row r="1290" spans="1:5" x14ac:dyDescent="0.3">
      <c r="A1290">
        <v>1281</v>
      </c>
      <c r="B1290">
        <v>12.947006096643594</v>
      </c>
      <c r="C1290">
        <f t="shared" si="59"/>
        <v>59.169354814988417</v>
      </c>
      <c r="D1290">
        <f t="shared" ref="D1290:D1353" si="60">IF(B1290&gt;0,IF(C1290&lt;55,MIN(0.05*B1290,12.4),MIN(0.3*B1290,12.4)),IF(B1290&lt;0,IF(C1290&lt;55,MIN(ABS(B1290),12.4),MIN(ABS(B1290),7.44)),0))</f>
        <v>3.884101828993078</v>
      </c>
      <c r="E1290">
        <f t="shared" ref="E1290:E1353" si="61">IF(B1290&gt;0,MAX(B1290-D1290,2.5),0)</f>
        <v>9.0629042676505165</v>
      </c>
    </row>
    <row r="1291" spans="1:5" x14ac:dyDescent="0.3">
      <c r="A1291">
        <v>1282</v>
      </c>
      <c r="B1291">
        <v>10.261820911458333</v>
      </c>
      <c r="C1291">
        <f t="shared" ref="C1291:C1354" si="62">MIN(65, MAX(50,C1290-(D1290*(1/3600)/1.24) + (E1290-B1290)*(1/3600)/1.24))</f>
        <v>59.167614625996926</v>
      </c>
      <c r="D1291">
        <f t="shared" si="60"/>
        <v>3.0785462734375</v>
      </c>
      <c r="E1291">
        <f t="shared" si="61"/>
        <v>7.1832746380208334</v>
      </c>
    </row>
    <row r="1292" spans="1:5" x14ac:dyDescent="0.3">
      <c r="A1292">
        <v>1283</v>
      </c>
      <c r="B1292">
        <v>11.630262496570683</v>
      </c>
      <c r="C1292">
        <f t="shared" si="62"/>
        <v>59.166235348992693</v>
      </c>
      <c r="D1292">
        <f t="shared" si="60"/>
        <v>3.4890787489712047</v>
      </c>
      <c r="E1292">
        <f t="shared" si="61"/>
        <v>8.141183747599479</v>
      </c>
    </row>
    <row r="1293" spans="1:5" x14ac:dyDescent="0.3">
      <c r="A1293">
        <v>1284</v>
      </c>
      <c r="B1293">
        <v>10.285955226337448</v>
      </c>
      <c r="C1293">
        <f t="shared" si="62"/>
        <v>59.164672141667886</v>
      </c>
      <c r="D1293">
        <f t="shared" si="60"/>
        <v>3.0857865679012342</v>
      </c>
      <c r="E1293">
        <f t="shared" si="61"/>
        <v>7.2001686584362137</v>
      </c>
    </row>
    <row r="1294" spans="1:5" x14ac:dyDescent="0.3">
      <c r="A1294">
        <v>1285</v>
      </c>
      <c r="B1294">
        <v>10.285955226337448</v>
      </c>
      <c r="C1294">
        <f t="shared" si="62"/>
        <v>59.163289620804129</v>
      </c>
      <c r="D1294">
        <f t="shared" si="60"/>
        <v>3.0857865679012342</v>
      </c>
      <c r="E1294">
        <f t="shared" si="61"/>
        <v>7.2001686584362137</v>
      </c>
    </row>
    <row r="1295" spans="1:5" x14ac:dyDescent="0.3">
      <c r="A1295">
        <v>1286</v>
      </c>
      <c r="B1295">
        <v>7.5559745687584963</v>
      </c>
      <c r="C1295">
        <f t="shared" si="62"/>
        <v>59.161907099940372</v>
      </c>
      <c r="D1295">
        <f t="shared" si="60"/>
        <v>2.2667923706275488</v>
      </c>
      <c r="E1295">
        <f t="shared" si="61"/>
        <v>5.2891821981309475</v>
      </c>
    </row>
    <row r="1296" spans="1:5" x14ac:dyDescent="0.3">
      <c r="A1296">
        <v>1287</v>
      </c>
      <c r="B1296">
        <v>7.5147834362140875</v>
      </c>
      <c r="C1296">
        <f t="shared" si="62"/>
        <v>59.160891511960706</v>
      </c>
      <c r="D1296">
        <f t="shared" si="60"/>
        <v>2.2544350308642263</v>
      </c>
      <c r="E1296">
        <f t="shared" si="61"/>
        <v>5.2603484053498608</v>
      </c>
    </row>
    <row r="1297" spans="1:5" x14ac:dyDescent="0.3">
      <c r="A1297">
        <v>1288</v>
      </c>
      <c r="B1297">
        <v>6.1210193277390816</v>
      </c>
      <c r="C1297">
        <f t="shared" si="62"/>
        <v>59.159881460423584</v>
      </c>
      <c r="D1297">
        <f t="shared" si="60"/>
        <v>1.8363057983217244</v>
      </c>
      <c r="E1297">
        <f t="shared" si="61"/>
        <v>4.2847135294173571</v>
      </c>
    </row>
    <row r="1298" spans="1:5" x14ac:dyDescent="0.3">
      <c r="A1298">
        <v>1289</v>
      </c>
      <c r="B1298">
        <v>4.7210943821802296</v>
      </c>
      <c r="C1298">
        <f t="shared" si="62"/>
        <v>59.159058742772011</v>
      </c>
      <c r="D1298">
        <f t="shared" si="60"/>
        <v>1.4163283146540688</v>
      </c>
      <c r="E1298">
        <f t="shared" si="61"/>
        <v>3.3047660675261605</v>
      </c>
    </row>
    <row r="1299" spans="1:5" x14ac:dyDescent="0.3">
      <c r="A1299">
        <v>1290</v>
      </c>
      <c r="B1299">
        <v>4.6541658460862649</v>
      </c>
      <c r="C1299">
        <f t="shared" si="62"/>
        <v>59.158424187075475</v>
      </c>
      <c r="D1299">
        <f t="shared" si="60"/>
        <v>1.3962497538258793</v>
      </c>
      <c r="E1299">
        <f t="shared" si="61"/>
        <v>3.2579160922603858</v>
      </c>
    </row>
    <row r="1300" spans="1:5" x14ac:dyDescent="0.3">
      <c r="A1300">
        <v>1291</v>
      </c>
      <c r="B1300">
        <v>5.9178644110081162</v>
      </c>
      <c r="C1300">
        <f t="shared" si="62"/>
        <v>59.157798627149923</v>
      </c>
      <c r="D1300">
        <f t="shared" si="60"/>
        <v>1.7753593233024347</v>
      </c>
      <c r="E1300">
        <f t="shared" si="61"/>
        <v>4.1425050877056817</v>
      </c>
    </row>
    <row r="1301" spans="1:5" x14ac:dyDescent="0.3">
      <c r="A1301">
        <v>1292</v>
      </c>
      <c r="B1301">
        <v>4.5386949819960698</v>
      </c>
      <c r="C1301">
        <f t="shared" si="62"/>
        <v>59.15700321526672</v>
      </c>
      <c r="D1301">
        <f t="shared" si="60"/>
        <v>1.3616084945988209</v>
      </c>
      <c r="E1301">
        <f t="shared" si="61"/>
        <v>3.1770864873972489</v>
      </c>
    </row>
    <row r="1302" spans="1:5" x14ac:dyDescent="0.3">
      <c r="A1302">
        <v>1293</v>
      </c>
      <c r="B1302">
        <v>3.1594847576945977</v>
      </c>
      <c r="C1302">
        <f t="shared" si="62"/>
        <v>59.156393175618597</v>
      </c>
      <c r="D1302">
        <f t="shared" si="60"/>
        <v>0.94784542730837928</v>
      </c>
      <c r="E1302">
        <f t="shared" si="61"/>
        <v>2.5</v>
      </c>
    </row>
    <row r="1303" spans="1:5" x14ac:dyDescent="0.3">
      <c r="A1303">
        <v>1294</v>
      </c>
      <c r="B1303">
        <v>3.0879175857338641</v>
      </c>
      <c r="C1303">
        <f t="shared" si="62"/>
        <v>59.156033110612995</v>
      </c>
      <c r="D1303">
        <f t="shared" si="60"/>
        <v>0.92637527572015921</v>
      </c>
      <c r="E1303">
        <f t="shared" si="61"/>
        <v>2.5</v>
      </c>
    </row>
    <row r="1304" spans="1:5" x14ac:dyDescent="0.3">
      <c r="A1304">
        <v>1295</v>
      </c>
      <c r="B1304">
        <v>3.0174021113039937</v>
      </c>
      <c r="C1304">
        <f t="shared" si="62"/>
        <v>59.155693887301737</v>
      </c>
      <c r="D1304">
        <f t="shared" si="60"/>
        <v>0.90522063339119807</v>
      </c>
      <c r="E1304">
        <f t="shared" si="61"/>
        <v>2.5</v>
      </c>
    </row>
    <row r="1305" spans="1:5" x14ac:dyDescent="0.3">
      <c r="A1305">
        <v>1296</v>
      </c>
      <c r="B1305">
        <v>5.5270350617284496</v>
      </c>
      <c r="C1305">
        <f t="shared" si="62"/>
        <v>59.155375199410898</v>
      </c>
      <c r="D1305">
        <f t="shared" si="60"/>
        <v>1.6581105185185347</v>
      </c>
      <c r="E1305">
        <f t="shared" si="61"/>
        <v>3.8689245432099151</v>
      </c>
    </row>
    <row r="1306" spans="1:5" x14ac:dyDescent="0.3">
      <c r="A1306">
        <v>1297</v>
      </c>
      <c r="B1306">
        <v>8.0577642027820282</v>
      </c>
      <c r="C1306">
        <f t="shared" si="62"/>
        <v>59.154632318354217</v>
      </c>
      <c r="D1306">
        <f t="shared" si="60"/>
        <v>2.4173292608346082</v>
      </c>
      <c r="E1306">
        <f t="shared" si="61"/>
        <v>5.6404349419474205</v>
      </c>
    </row>
    <row r="1307" spans="1:5" x14ac:dyDescent="0.3">
      <c r="A1307">
        <v>1298</v>
      </c>
      <c r="B1307">
        <v>10.629915720164645</v>
      </c>
      <c r="C1307">
        <f t="shared" si="62"/>
        <v>59.153549285531255</v>
      </c>
      <c r="D1307">
        <f t="shared" si="60"/>
        <v>3.1889747160493935</v>
      </c>
      <c r="E1307">
        <f t="shared" si="61"/>
        <v>7.4409410041152508</v>
      </c>
    </row>
    <row r="1308" spans="1:5" x14ac:dyDescent="0.3">
      <c r="A1308">
        <v>1299</v>
      </c>
      <c r="B1308">
        <v>11.957471243998537</v>
      </c>
      <c r="C1308">
        <f t="shared" si="62"/>
        <v>59.152120533418326</v>
      </c>
      <c r="D1308">
        <f t="shared" si="60"/>
        <v>3.5872413731995612</v>
      </c>
      <c r="E1308">
        <f t="shared" si="61"/>
        <v>8.3702298707989762</v>
      </c>
    </row>
    <row r="1309" spans="1:5" x14ac:dyDescent="0.3">
      <c r="A1309">
        <v>1300</v>
      </c>
      <c r="B1309">
        <v>13.319830967399799</v>
      </c>
      <c r="C1309">
        <f t="shared" si="62"/>
        <v>59.150513346423168</v>
      </c>
      <c r="D1309">
        <f t="shared" si="60"/>
        <v>3.9959492902199396</v>
      </c>
      <c r="E1309">
        <f t="shared" si="61"/>
        <v>9.3238816771798589</v>
      </c>
    </row>
    <row r="1310" spans="1:5" x14ac:dyDescent="0.3">
      <c r="A1310">
        <v>1301</v>
      </c>
      <c r="B1310">
        <v>12.087790935463726</v>
      </c>
      <c r="C1310">
        <f t="shared" si="62"/>
        <v>59.148723046561955</v>
      </c>
      <c r="D1310">
        <f t="shared" si="60"/>
        <v>3.6263372806391176</v>
      </c>
      <c r="E1310">
        <f t="shared" si="61"/>
        <v>8.4614536548246093</v>
      </c>
    </row>
    <row r="1311" spans="1:5" x14ac:dyDescent="0.3">
      <c r="A1311">
        <v>1302</v>
      </c>
      <c r="B1311">
        <v>12.140212504179432</v>
      </c>
      <c r="C1311">
        <f t="shared" si="62"/>
        <v>59.147098343479229</v>
      </c>
      <c r="D1311">
        <f t="shared" si="60"/>
        <v>3.6420637512538296</v>
      </c>
      <c r="E1311">
        <f t="shared" si="61"/>
        <v>8.4981487529256032</v>
      </c>
    </row>
    <row r="1312" spans="1:5" x14ac:dyDescent="0.3">
      <c r="A1312">
        <v>1303</v>
      </c>
      <c r="B1312">
        <v>12.192802568265677</v>
      </c>
      <c r="C1312">
        <f t="shared" si="62"/>
        <v>59.145466594486734</v>
      </c>
      <c r="D1312">
        <f t="shared" si="60"/>
        <v>3.6578407704797029</v>
      </c>
      <c r="E1312">
        <f t="shared" si="61"/>
        <v>8.5349617977859733</v>
      </c>
    </row>
    <row r="1313" spans="1:5" x14ac:dyDescent="0.3">
      <c r="A1313">
        <v>1304</v>
      </c>
      <c r="B1313">
        <v>13.571730223765373</v>
      </c>
      <c r="C1313">
        <f t="shared" si="62"/>
        <v>59.143827776937243</v>
      </c>
      <c r="D1313">
        <f t="shared" si="60"/>
        <v>4.0715190671296115</v>
      </c>
      <c r="E1313">
        <f t="shared" si="61"/>
        <v>9.5002111566357605</v>
      </c>
    </row>
    <row r="1314" spans="1:5" x14ac:dyDescent="0.3">
      <c r="A1314">
        <v>1305</v>
      </c>
      <c r="B1314">
        <v>10.997049643454424</v>
      </c>
      <c r="C1314">
        <f t="shared" si="62"/>
        <v>59.142003619649103</v>
      </c>
      <c r="D1314">
        <f t="shared" si="60"/>
        <v>3.2991148930363274</v>
      </c>
      <c r="E1314">
        <f t="shared" si="61"/>
        <v>7.6979347504180975</v>
      </c>
    </row>
    <row r="1315" spans="1:5" x14ac:dyDescent="0.3">
      <c r="A1315">
        <v>1306</v>
      </c>
      <c r="B1315">
        <v>11.021862825788622</v>
      </c>
      <c r="C1315">
        <f t="shared" si="62"/>
        <v>59.140525521578752</v>
      </c>
      <c r="D1315">
        <f t="shared" si="60"/>
        <v>3.3065588477365866</v>
      </c>
      <c r="E1315">
        <f t="shared" si="61"/>
        <v>7.7153039780520354</v>
      </c>
    </row>
    <row r="1316" spans="1:5" x14ac:dyDescent="0.3">
      <c r="A1316">
        <v>1307</v>
      </c>
      <c r="B1316">
        <v>9.7187078189300404</v>
      </c>
      <c r="C1316">
        <f t="shared" si="62"/>
        <v>59.139044088403239</v>
      </c>
      <c r="D1316">
        <f t="shared" si="60"/>
        <v>2.915612345679012</v>
      </c>
      <c r="E1316">
        <f t="shared" si="61"/>
        <v>6.8030954732510285</v>
      </c>
    </row>
    <row r="1317" spans="1:5" x14ac:dyDescent="0.3">
      <c r="A1317">
        <v>1308</v>
      </c>
      <c r="B1317">
        <v>9.7187078189300404</v>
      </c>
      <c r="C1317">
        <f t="shared" si="62"/>
        <v>59.137737810470583</v>
      </c>
      <c r="D1317">
        <f t="shared" si="60"/>
        <v>2.915612345679012</v>
      </c>
      <c r="E1317">
        <f t="shared" si="61"/>
        <v>6.8030954732510285</v>
      </c>
    </row>
    <row r="1318" spans="1:5" x14ac:dyDescent="0.3">
      <c r="A1318">
        <v>1309</v>
      </c>
      <c r="B1318">
        <v>8.3941689850181351</v>
      </c>
      <c r="C1318">
        <f t="shared" si="62"/>
        <v>59.136431532537927</v>
      </c>
      <c r="D1318">
        <f t="shared" si="60"/>
        <v>2.5182506955054405</v>
      </c>
      <c r="E1318">
        <f t="shared" si="61"/>
        <v>5.8759182895126951</v>
      </c>
    </row>
    <row r="1319" spans="1:5" x14ac:dyDescent="0.3">
      <c r="A1319">
        <v>1310</v>
      </c>
      <c r="B1319">
        <v>9.6956093142361137</v>
      </c>
      <c r="C1319">
        <f t="shared" si="62"/>
        <v>59.135303284018434</v>
      </c>
      <c r="D1319">
        <f t="shared" si="60"/>
        <v>2.9086827942708342</v>
      </c>
      <c r="E1319">
        <f t="shared" si="61"/>
        <v>6.7869265199652791</v>
      </c>
    </row>
    <row r="1320" spans="1:5" x14ac:dyDescent="0.3">
      <c r="A1320">
        <v>1311</v>
      </c>
      <c r="B1320">
        <v>8.3728276174552132</v>
      </c>
      <c r="C1320">
        <f t="shared" si="62"/>
        <v>59.134000110723505</v>
      </c>
      <c r="D1320">
        <f t="shared" si="60"/>
        <v>2.5118482852365638</v>
      </c>
      <c r="E1320">
        <f t="shared" si="61"/>
        <v>5.8609793322186494</v>
      </c>
    </row>
    <row r="1321" spans="1:5" x14ac:dyDescent="0.3">
      <c r="A1321">
        <v>1312</v>
      </c>
      <c r="B1321">
        <v>8.3515286534423456</v>
      </c>
      <c r="C1321">
        <f t="shared" si="62"/>
        <v>59.132874730667396</v>
      </c>
      <c r="D1321">
        <f t="shared" si="60"/>
        <v>2.5054585960327036</v>
      </c>
      <c r="E1321">
        <f t="shared" si="61"/>
        <v>5.8460700574096425</v>
      </c>
    </row>
    <row r="1322" spans="1:5" x14ac:dyDescent="0.3">
      <c r="A1322">
        <v>1313</v>
      </c>
      <c r="B1322">
        <v>7.0144760936427568</v>
      </c>
      <c r="C1322">
        <f t="shared" si="62"/>
        <v>59.131752213375265</v>
      </c>
      <c r="D1322">
        <f t="shared" si="60"/>
        <v>2.1043428280928271</v>
      </c>
      <c r="E1322">
        <f t="shared" si="61"/>
        <v>4.9101332655499297</v>
      </c>
    </row>
    <row r="1323" spans="1:5" x14ac:dyDescent="0.3">
      <c r="A1323">
        <v>1314</v>
      </c>
      <c r="B1323">
        <v>5.6667927572017014</v>
      </c>
      <c r="C1323">
        <f t="shared" si="62"/>
        <v>59.130809407448695</v>
      </c>
      <c r="D1323">
        <f t="shared" si="60"/>
        <v>1.7000378271605103</v>
      </c>
      <c r="E1323">
        <f t="shared" si="61"/>
        <v>3.9667549300411911</v>
      </c>
    </row>
    <row r="1324" spans="1:5" x14ac:dyDescent="0.3">
      <c r="A1324">
        <v>1315</v>
      </c>
      <c r="B1324">
        <v>6.9176102752056865</v>
      </c>
      <c r="C1324">
        <f t="shared" si="62"/>
        <v>59.130047741755519</v>
      </c>
      <c r="D1324">
        <f t="shared" si="60"/>
        <v>2.0752830825617057</v>
      </c>
      <c r="E1324">
        <f t="shared" si="61"/>
        <v>4.8423271926439808</v>
      </c>
    </row>
    <row r="1325" spans="1:5" x14ac:dyDescent="0.3">
      <c r="A1325">
        <v>1316</v>
      </c>
      <c r="B1325">
        <v>5.5791305063657948</v>
      </c>
      <c r="C1325">
        <f t="shared" si="62"/>
        <v>59.1291179554282</v>
      </c>
      <c r="D1325">
        <f t="shared" si="60"/>
        <v>1.6737391519097384</v>
      </c>
      <c r="E1325">
        <f t="shared" si="61"/>
        <v>3.9053913544560563</v>
      </c>
    </row>
    <row r="1326" spans="1:5" x14ac:dyDescent="0.3">
      <c r="A1326">
        <v>1317</v>
      </c>
      <c r="B1326">
        <v>1.6635858053625994</v>
      </c>
      <c r="C1326">
        <f t="shared" si="62"/>
        <v>59.128368072295629</v>
      </c>
      <c r="D1326">
        <f t="shared" si="60"/>
        <v>0.49907574160877977</v>
      </c>
      <c r="E1326">
        <f t="shared" si="61"/>
        <v>2.5</v>
      </c>
    </row>
    <row r="1327" spans="1:5" x14ac:dyDescent="0.3">
      <c r="A1327">
        <v>1318</v>
      </c>
      <c r="B1327">
        <v>4.1432157054826977</v>
      </c>
      <c r="C1327">
        <f t="shared" si="62"/>
        <v>59.128443640945498</v>
      </c>
      <c r="D1327">
        <f t="shared" si="60"/>
        <v>1.2429647116448093</v>
      </c>
      <c r="E1327">
        <f t="shared" si="61"/>
        <v>2.9002509938378882</v>
      </c>
    </row>
    <row r="1328" spans="1:5" x14ac:dyDescent="0.3">
      <c r="A1328">
        <v>1319</v>
      </c>
      <c r="B1328">
        <v>4.0823530027220682</v>
      </c>
      <c r="C1328">
        <f t="shared" si="62"/>
        <v>59.127886757114119</v>
      </c>
      <c r="D1328">
        <f t="shared" si="60"/>
        <v>1.2247059008166203</v>
      </c>
      <c r="E1328">
        <f t="shared" si="61"/>
        <v>2.8576471019054477</v>
      </c>
    </row>
    <row r="1329" spans="1:5" x14ac:dyDescent="0.3">
      <c r="A1329">
        <v>1320</v>
      </c>
      <c r="B1329">
        <v>11.67443051536787</v>
      </c>
      <c r="C1329">
        <f t="shared" si="62"/>
        <v>59.12733805375354</v>
      </c>
      <c r="D1329">
        <f t="shared" si="60"/>
        <v>3.502329154610361</v>
      </c>
      <c r="E1329">
        <f t="shared" si="61"/>
        <v>8.1721013607575088</v>
      </c>
    </row>
    <row r="1330" spans="1:5" x14ac:dyDescent="0.3">
      <c r="A1330">
        <v>1321</v>
      </c>
      <c r="B1330">
        <v>15.60904852537708</v>
      </c>
      <c r="C1330">
        <f t="shared" si="62"/>
        <v>59.12576890986707</v>
      </c>
      <c r="D1330">
        <f t="shared" si="60"/>
        <v>4.6827145576131235</v>
      </c>
      <c r="E1330">
        <f t="shared" si="61"/>
        <v>10.926333967763956</v>
      </c>
    </row>
    <row r="1331" spans="1:5" x14ac:dyDescent="0.3">
      <c r="A1331">
        <v>1322</v>
      </c>
      <c r="B1331">
        <v>21.025592284272282</v>
      </c>
      <c r="C1331">
        <f t="shared" si="62"/>
        <v>59.123670919473874</v>
      </c>
      <c r="D1331">
        <f t="shared" si="60"/>
        <v>6.3076776852816847</v>
      </c>
      <c r="E1331">
        <f t="shared" si="61"/>
        <v>14.717914598990596</v>
      </c>
    </row>
    <row r="1332" spans="1:5" x14ac:dyDescent="0.3">
      <c r="A1332">
        <v>1323</v>
      </c>
      <c r="B1332">
        <v>25.400285053047611</v>
      </c>
      <c r="C1332">
        <f t="shared" si="62"/>
        <v>59.120844899005554</v>
      </c>
      <c r="D1332">
        <f t="shared" si="60"/>
        <v>7.6200855159142833</v>
      </c>
      <c r="E1332">
        <f t="shared" si="61"/>
        <v>17.780199537133328</v>
      </c>
    </row>
    <row r="1333" spans="1:5" x14ac:dyDescent="0.3">
      <c r="A1333">
        <v>1324</v>
      </c>
      <c r="B1333">
        <v>31.434805335969738</v>
      </c>
      <c r="C1333">
        <f t="shared" si="62"/>
        <v>59.117430882197347</v>
      </c>
      <c r="D1333">
        <f t="shared" si="60"/>
        <v>9.4304416007909211</v>
      </c>
      <c r="E1333">
        <f t="shared" si="61"/>
        <v>22.004363735178817</v>
      </c>
    </row>
    <row r="1334" spans="1:5" x14ac:dyDescent="0.3">
      <c r="A1334">
        <v>1325</v>
      </c>
      <c r="B1334">
        <v>30.850983703703761</v>
      </c>
      <c r="C1334">
        <f t="shared" si="62"/>
        <v>59.113205773953261</v>
      </c>
      <c r="D1334">
        <f t="shared" si="60"/>
        <v>9.2552951111111277</v>
      </c>
      <c r="E1334">
        <f t="shared" si="61"/>
        <v>21.595688592592634</v>
      </c>
    </row>
    <row r="1335" spans="1:5" x14ac:dyDescent="0.3">
      <c r="A1335">
        <v>1326</v>
      </c>
      <c r="B1335">
        <v>25.898651606331345</v>
      </c>
      <c r="C1335">
        <f t="shared" si="62"/>
        <v>59.109059136358674</v>
      </c>
      <c r="D1335">
        <f t="shared" si="60"/>
        <v>7.7695954818994029</v>
      </c>
      <c r="E1335">
        <f t="shared" si="61"/>
        <v>18.129056124431941</v>
      </c>
    </row>
    <row r="1336" spans="1:5" x14ac:dyDescent="0.3">
      <c r="A1336">
        <v>1327</v>
      </c>
      <c r="B1336">
        <v>17.805762524005502</v>
      </c>
      <c r="C1336">
        <f t="shared" si="62"/>
        <v>59.105578134798684</v>
      </c>
      <c r="D1336">
        <f t="shared" si="60"/>
        <v>5.3417287572016505</v>
      </c>
      <c r="E1336">
        <f t="shared" si="61"/>
        <v>12.464033766803851</v>
      </c>
    </row>
    <row r="1337" spans="1:5" x14ac:dyDescent="0.3">
      <c r="A1337">
        <v>1328</v>
      </c>
      <c r="B1337">
        <v>13.70678298611119</v>
      </c>
      <c r="C1337">
        <f t="shared" si="62"/>
        <v>59.103184887147613</v>
      </c>
      <c r="D1337">
        <f t="shared" si="60"/>
        <v>4.1120348958333564</v>
      </c>
      <c r="E1337">
        <f t="shared" si="61"/>
        <v>9.5947480902778324</v>
      </c>
    </row>
    <row r="1338" spans="1:5" x14ac:dyDescent="0.3">
      <c r="A1338">
        <v>1329</v>
      </c>
      <c r="B1338">
        <v>10.929005208333333</v>
      </c>
      <c r="C1338">
        <f t="shared" si="62"/>
        <v>59.101342577606466</v>
      </c>
      <c r="D1338">
        <f t="shared" si="60"/>
        <v>3.2787015624999998</v>
      </c>
      <c r="E1338">
        <f t="shared" si="61"/>
        <v>7.6503036458333327</v>
      </c>
    </row>
    <row r="1339" spans="1:5" x14ac:dyDescent="0.3">
      <c r="A1339">
        <v>1330</v>
      </c>
      <c r="B1339">
        <v>10.929005208333333</v>
      </c>
      <c r="C1339">
        <f t="shared" si="62"/>
        <v>59.099873625293519</v>
      </c>
      <c r="D1339">
        <f t="shared" si="60"/>
        <v>3.2787015624999998</v>
      </c>
      <c r="E1339">
        <f t="shared" si="61"/>
        <v>7.6503036458333327</v>
      </c>
    </row>
    <row r="1340" spans="1:5" x14ac:dyDescent="0.3">
      <c r="A1340">
        <v>1331</v>
      </c>
      <c r="B1340">
        <v>10.929005208333333</v>
      </c>
      <c r="C1340">
        <f t="shared" si="62"/>
        <v>59.098404672980571</v>
      </c>
      <c r="D1340">
        <f t="shared" si="60"/>
        <v>3.2787015624999998</v>
      </c>
      <c r="E1340">
        <f t="shared" si="61"/>
        <v>7.6503036458333327</v>
      </c>
    </row>
    <row r="1341" spans="1:5" x14ac:dyDescent="0.3">
      <c r="A1341">
        <v>1332</v>
      </c>
      <c r="B1341">
        <v>10.929005208333333</v>
      </c>
      <c r="C1341">
        <f t="shared" si="62"/>
        <v>59.096935720667624</v>
      </c>
      <c r="D1341">
        <f t="shared" si="60"/>
        <v>3.2787015624999998</v>
      </c>
      <c r="E1341">
        <f t="shared" si="61"/>
        <v>7.6503036458333327</v>
      </c>
    </row>
    <row r="1342" spans="1:5" x14ac:dyDescent="0.3">
      <c r="A1342">
        <v>1333</v>
      </c>
      <c r="B1342">
        <v>9.5165381926227397</v>
      </c>
      <c r="C1342">
        <f t="shared" si="62"/>
        <v>59.095466768354676</v>
      </c>
      <c r="D1342">
        <f t="shared" si="60"/>
        <v>2.8549614577868216</v>
      </c>
      <c r="E1342">
        <f t="shared" si="61"/>
        <v>6.6615767348359185</v>
      </c>
    </row>
    <row r="1343" spans="1:5" x14ac:dyDescent="0.3">
      <c r="A1343">
        <v>1334</v>
      </c>
      <c r="B1343">
        <v>6.6820147710902384</v>
      </c>
      <c r="C1343">
        <f t="shared" si="62"/>
        <v>59.094187663758895</v>
      </c>
      <c r="D1343">
        <f t="shared" si="60"/>
        <v>2.0046044313270714</v>
      </c>
      <c r="E1343">
        <f t="shared" si="61"/>
        <v>4.677410339763167</v>
      </c>
    </row>
    <row r="1344" spans="1:5" x14ac:dyDescent="0.3">
      <c r="A1344">
        <v>1335</v>
      </c>
      <c r="B1344">
        <v>6.6222455706662089</v>
      </c>
      <c r="C1344">
        <f t="shared" si="62"/>
        <v>59.09328954349396</v>
      </c>
      <c r="D1344">
        <f t="shared" si="60"/>
        <v>1.9866736711998625</v>
      </c>
      <c r="E1344">
        <f t="shared" si="61"/>
        <v>4.6355718994663464</v>
      </c>
    </row>
    <row r="1345" spans="1:5" x14ac:dyDescent="0.3">
      <c r="A1345">
        <v>1336</v>
      </c>
      <c r="B1345">
        <v>6.5628806584362716</v>
      </c>
      <c r="C1345">
        <f t="shared" si="62"/>
        <v>59.092399456723705</v>
      </c>
      <c r="D1345">
        <f t="shared" si="60"/>
        <v>1.9688641975308814</v>
      </c>
      <c r="E1345">
        <f t="shared" si="61"/>
        <v>4.5940164609053902</v>
      </c>
    </row>
    <row r="1346" spans="1:5" x14ac:dyDescent="0.3">
      <c r="A1346">
        <v>1337</v>
      </c>
      <c r="B1346">
        <v>9.2832368048055223</v>
      </c>
      <c r="C1346">
        <f t="shared" si="62"/>
        <v>59.091517349108322</v>
      </c>
      <c r="D1346">
        <f t="shared" si="60"/>
        <v>2.7849710414416564</v>
      </c>
      <c r="E1346">
        <f t="shared" si="61"/>
        <v>6.4982657633638663</v>
      </c>
    </row>
    <row r="1347" spans="1:5" x14ac:dyDescent="0.3">
      <c r="A1347">
        <v>1338</v>
      </c>
      <c r="B1347">
        <v>9.2601534233536924</v>
      </c>
      <c r="C1347">
        <f t="shared" si="62"/>
        <v>59.090269602225952</v>
      </c>
      <c r="D1347">
        <f t="shared" si="60"/>
        <v>2.7780460270061078</v>
      </c>
      <c r="E1347">
        <f t="shared" si="61"/>
        <v>6.482107396347585</v>
      </c>
    </row>
    <row r="1348" spans="1:5" x14ac:dyDescent="0.3">
      <c r="A1348">
        <v>1339</v>
      </c>
      <c r="B1348">
        <v>10.628466180555552</v>
      </c>
      <c r="C1348">
        <f t="shared" si="62"/>
        <v>59.089024957948617</v>
      </c>
      <c r="D1348">
        <f t="shared" si="60"/>
        <v>3.1885398541666654</v>
      </c>
      <c r="E1348">
        <f t="shared" si="61"/>
        <v>7.4399263263888873</v>
      </c>
    </row>
    <row r="1349" spans="1:5" x14ac:dyDescent="0.3">
      <c r="A1349">
        <v>1340</v>
      </c>
      <c r="B1349">
        <v>10.628466180555552</v>
      </c>
      <c r="C1349">
        <f t="shared" si="62"/>
        <v>59.087596400666278</v>
      </c>
      <c r="D1349">
        <f t="shared" si="60"/>
        <v>3.1885398541666654</v>
      </c>
      <c r="E1349">
        <f t="shared" si="61"/>
        <v>7.4399263263888873</v>
      </c>
    </row>
    <row r="1350" spans="1:5" x14ac:dyDescent="0.3">
      <c r="A1350">
        <v>1341</v>
      </c>
      <c r="B1350">
        <v>12.023291674490098</v>
      </c>
      <c r="C1350">
        <f t="shared" si="62"/>
        <v>59.08616784338394</v>
      </c>
      <c r="D1350">
        <f t="shared" si="60"/>
        <v>3.606987502347029</v>
      </c>
      <c r="E1350">
        <f t="shared" si="61"/>
        <v>8.416304172143068</v>
      </c>
    </row>
    <row r="1351" spans="1:5" x14ac:dyDescent="0.3">
      <c r="A1351">
        <v>1342</v>
      </c>
      <c r="B1351">
        <v>12.049849108367489</v>
      </c>
      <c r="C1351">
        <f t="shared" si="62"/>
        <v>59.084551809556721</v>
      </c>
      <c r="D1351">
        <f t="shared" si="60"/>
        <v>3.6149547325102467</v>
      </c>
      <c r="E1351">
        <f t="shared" si="61"/>
        <v>8.4348943758572421</v>
      </c>
    </row>
    <row r="1352" spans="1:5" x14ac:dyDescent="0.3">
      <c r="A1352">
        <v>1343</v>
      </c>
      <c r="B1352">
        <v>16.292329403292342</v>
      </c>
      <c r="C1352">
        <f t="shared" si="62"/>
        <v>59.082932206181944</v>
      </c>
      <c r="D1352">
        <f t="shared" si="60"/>
        <v>4.8876988209877021</v>
      </c>
      <c r="E1352">
        <f t="shared" si="61"/>
        <v>11.404630582304641</v>
      </c>
    </row>
    <row r="1353" spans="1:5" x14ac:dyDescent="0.3">
      <c r="A1353">
        <v>1344</v>
      </c>
      <c r="B1353">
        <v>16.420302990397605</v>
      </c>
      <c r="C1353">
        <f t="shared" si="62"/>
        <v>59.080742376961076</v>
      </c>
      <c r="D1353">
        <f t="shared" si="60"/>
        <v>4.9260908971192814</v>
      </c>
      <c r="E1353">
        <f t="shared" si="61"/>
        <v>11.494212093278325</v>
      </c>
    </row>
    <row r="1354" spans="1:5" x14ac:dyDescent="0.3">
      <c r="A1354">
        <v>1345</v>
      </c>
      <c r="B1354">
        <v>16.548999787380129</v>
      </c>
      <c r="C1354">
        <f t="shared" si="62"/>
        <v>59.078535346989248</v>
      </c>
      <c r="D1354">
        <f t="shared" ref="D1354:D1417" si="63">IF(B1354&gt;0,IF(C1354&lt;55,MIN(0.05*B1354,12.4),MIN(0.3*B1354,12.4)),IF(B1354&lt;0,IF(C1354&lt;55,MIN(ABS(B1354),12.4),MIN(ABS(B1354),7.44)),0))</f>
        <v>4.9646999362140383</v>
      </c>
      <c r="E1354">
        <f t="shared" ref="E1354:E1417" si="64">IF(B1354&gt;0,MAX(B1354-D1354,2.5),0)</f>
        <v>11.58429985116609</v>
      </c>
    </row>
    <row r="1355" spans="1:5" x14ac:dyDescent="0.3">
      <c r="A1355">
        <v>1346</v>
      </c>
      <c r="B1355">
        <v>15.248536868248399</v>
      </c>
      <c r="C1355">
        <f t="shared" ref="C1355:C1418" si="65">MIN(65, MAX(50,C1354-(D1354*(1/3600)/1.24) + (E1354-B1354)*(1/3600)/1.24))</f>
        <v>59.076311019060832</v>
      </c>
      <c r="D1355">
        <f t="shared" si="63"/>
        <v>4.5745610604745197</v>
      </c>
      <c r="E1355">
        <f t="shared" si="64"/>
        <v>10.673975807773878</v>
      </c>
    </row>
    <row r="1356" spans="1:5" x14ac:dyDescent="0.3">
      <c r="A1356">
        <v>1347</v>
      </c>
      <c r="B1356">
        <v>12.480892510287925</v>
      </c>
      <c r="C1356">
        <f t="shared" si="65"/>
        <v>59.074261484535533</v>
      </c>
      <c r="D1356">
        <f t="shared" si="63"/>
        <v>3.744267753086377</v>
      </c>
      <c r="E1356">
        <f t="shared" si="64"/>
        <v>8.7366247572015467</v>
      </c>
    </row>
    <row r="1357" spans="1:5" x14ac:dyDescent="0.3">
      <c r="A1357">
        <v>1348</v>
      </c>
      <c r="B1357">
        <v>11.081715555555554</v>
      </c>
      <c r="C1357">
        <f t="shared" si="65"/>
        <v>59.072583945219641</v>
      </c>
      <c r="D1357">
        <f t="shared" si="63"/>
        <v>3.3245146666666661</v>
      </c>
      <c r="E1357">
        <f t="shared" si="64"/>
        <v>7.7572008888888888</v>
      </c>
    </row>
    <row r="1358" spans="1:5" x14ac:dyDescent="0.3">
      <c r="A1358">
        <v>1349</v>
      </c>
      <c r="B1358">
        <v>8.239134911694201</v>
      </c>
      <c r="C1358">
        <f t="shared" si="65"/>
        <v>59.071094467322389</v>
      </c>
      <c r="D1358">
        <f t="shared" si="63"/>
        <v>2.4717404735082602</v>
      </c>
      <c r="E1358">
        <f t="shared" si="64"/>
        <v>5.7673944381859403</v>
      </c>
    </row>
    <row r="1359" spans="1:5" x14ac:dyDescent="0.3">
      <c r="A1359">
        <v>1350</v>
      </c>
      <c r="B1359">
        <v>1.1670485169110862</v>
      </c>
      <c r="C1359">
        <f t="shared" si="65"/>
        <v>59.069987056715981</v>
      </c>
      <c r="D1359">
        <f t="shared" si="63"/>
        <v>0.35011455507332584</v>
      </c>
      <c r="E1359">
        <f t="shared" si="64"/>
        <v>2.5</v>
      </c>
    </row>
    <row r="1360" spans="1:5" x14ac:dyDescent="0.3">
      <c r="A1360">
        <v>1351</v>
      </c>
      <c r="B1360">
        <v>-3.5287845944445086</v>
      </c>
      <c r="C1360">
        <f t="shared" si="65"/>
        <v>59.070207226278711</v>
      </c>
      <c r="D1360">
        <f t="shared" si="63"/>
        <v>3.5287845944445086</v>
      </c>
      <c r="E1360">
        <f t="shared" si="64"/>
        <v>0</v>
      </c>
    </row>
    <row r="1361" spans="1:5" x14ac:dyDescent="0.3">
      <c r="A1361">
        <v>1352</v>
      </c>
      <c r="B1361">
        <v>-6.8496605993055706</v>
      </c>
      <c r="C1361">
        <f t="shared" si="65"/>
        <v>59.070207226278711</v>
      </c>
      <c r="D1361">
        <f t="shared" si="63"/>
        <v>6.8496605993055706</v>
      </c>
      <c r="E1361">
        <f t="shared" si="64"/>
        <v>0</v>
      </c>
    </row>
    <row r="1362" spans="1:5" x14ac:dyDescent="0.3">
      <c r="A1362">
        <v>1353</v>
      </c>
      <c r="B1362">
        <v>-6.8469248000000151</v>
      </c>
      <c r="C1362">
        <f t="shared" si="65"/>
        <v>59.070207226278711</v>
      </c>
      <c r="D1362">
        <f t="shared" si="63"/>
        <v>6.8469248000000151</v>
      </c>
      <c r="E1362">
        <f t="shared" si="64"/>
        <v>0</v>
      </c>
    </row>
    <row r="1363" spans="1:5" x14ac:dyDescent="0.3">
      <c r="A1363">
        <v>1354</v>
      </c>
      <c r="B1363">
        <v>-7.8822612049479641</v>
      </c>
      <c r="C1363">
        <f t="shared" si="65"/>
        <v>59.070207226278711</v>
      </c>
      <c r="D1363">
        <f t="shared" si="63"/>
        <v>7.44</v>
      </c>
      <c r="E1363">
        <f t="shared" si="64"/>
        <v>0</v>
      </c>
    </row>
    <row r="1364" spans="1:5" x14ac:dyDescent="0.3">
      <c r="A1364">
        <v>1355</v>
      </c>
      <c r="B1364">
        <v>-7.8432538729165797</v>
      </c>
      <c r="C1364">
        <f t="shared" si="65"/>
        <v>59.070306299129285</v>
      </c>
      <c r="D1364">
        <f t="shared" si="63"/>
        <v>7.44</v>
      </c>
      <c r="E1364">
        <f t="shared" si="64"/>
        <v>0</v>
      </c>
    </row>
    <row r="1365" spans="1:5" x14ac:dyDescent="0.3">
      <c r="A1365">
        <v>1356</v>
      </c>
      <c r="B1365">
        <v>-9.7927357077257948</v>
      </c>
      <c r="C1365">
        <f t="shared" si="65"/>
        <v>59.070396633778238</v>
      </c>
      <c r="D1365">
        <f t="shared" si="63"/>
        <v>7.44</v>
      </c>
      <c r="E1365">
        <f t="shared" si="64"/>
        <v>0</v>
      </c>
    </row>
    <row r="1366" spans="1:5" x14ac:dyDescent="0.3">
      <c r="A1366">
        <v>1357</v>
      </c>
      <c r="B1366">
        <v>-11.619228960416569</v>
      </c>
      <c r="C1366">
        <f t="shared" si="65"/>
        <v>59.07092368030775</v>
      </c>
      <c r="D1366">
        <f t="shared" si="63"/>
        <v>7.44</v>
      </c>
      <c r="E1366">
        <f t="shared" si="64"/>
        <v>0</v>
      </c>
    </row>
    <row r="1367" spans="1:5" x14ac:dyDescent="0.3">
      <c r="A1367">
        <v>1358</v>
      </c>
      <c r="B1367">
        <v>-12.368488759027713</v>
      </c>
      <c r="C1367">
        <f t="shared" si="65"/>
        <v>59.071859887512147</v>
      </c>
      <c r="D1367">
        <f t="shared" si="63"/>
        <v>7.44</v>
      </c>
      <c r="E1367">
        <f t="shared" si="64"/>
        <v>0</v>
      </c>
    </row>
    <row r="1368" spans="1:5" x14ac:dyDescent="0.3">
      <c r="A1368">
        <v>1359</v>
      </c>
      <c r="B1368">
        <v>-13.03621981015633</v>
      </c>
      <c r="C1368">
        <f t="shared" si="65"/>
        <v>59.072963939653505</v>
      </c>
      <c r="D1368">
        <f t="shared" si="63"/>
        <v>7.44</v>
      </c>
      <c r="E1368">
        <f t="shared" si="64"/>
        <v>0</v>
      </c>
    </row>
    <row r="1369" spans="1:5" x14ac:dyDescent="0.3">
      <c r="A1369">
        <v>1360</v>
      </c>
      <c r="B1369">
        <v>-14.487192449305567</v>
      </c>
      <c r="C1369">
        <f t="shared" si="65"/>
        <v>59.074217573123526</v>
      </c>
      <c r="D1369">
        <f t="shared" si="63"/>
        <v>7.44</v>
      </c>
      <c r="E1369">
        <f t="shared" si="64"/>
        <v>0</v>
      </c>
    </row>
    <row r="1370" spans="1:5" x14ac:dyDescent="0.3">
      <c r="A1370">
        <v>1361</v>
      </c>
      <c r="B1370">
        <v>-13.248925955555544</v>
      </c>
      <c r="C1370">
        <f t="shared" si="65"/>
        <v>59.075796245267192</v>
      </c>
      <c r="D1370">
        <f t="shared" si="63"/>
        <v>7.44</v>
      </c>
      <c r="E1370">
        <f t="shared" si="64"/>
        <v>0</v>
      </c>
    </row>
    <row r="1371" spans="1:5" x14ac:dyDescent="0.3">
      <c r="A1371">
        <v>1362</v>
      </c>
      <c r="B1371">
        <v>-6.328873786805568</v>
      </c>
      <c r="C1371">
        <f t="shared" si="65"/>
        <v>59.077097527963332</v>
      </c>
      <c r="D1371">
        <f t="shared" si="63"/>
        <v>6.328873786805568</v>
      </c>
      <c r="E1371">
        <f t="shared" si="64"/>
        <v>0</v>
      </c>
    </row>
    <row r="1372" spans="1:5" x14ac:dyDescent="0.3">
      <c r="A1372">
        <v>1363</v>
      </c>
      <c r="B1372">
        <v>2.3900470276063244</v>
      </c>
      <c r="C1372">
        <f t="shared" si="65"/>
        <v>59.077097527963332</v>
      </c>
      <c r="D1372">
        <f t="shared" si="63"/>
        <v>0.71701410828189727</v>
      </c>
      <c r="E1372">
        <f t="shared" si="64"/>
        <v>2.5</v>
      </c>
    </row>
    <row r="1373" spans="1:5" x14ac:dyDescent="0.3">
      <c r="A1373">
        <v>1364</v>
      </c>
      <c r="B1373">
        <v>12.807949773662598</v>
      </c>
      <c r="C1373">
        <f t="shared" si="65"/>
        <v>59.076961537565509</v>
      </c>
      <c r="D1373">
        <f t="shared" si="63"/>
        <v>3.8423849320987791</v>
      </c>
      <c r="E1373">
        <f t="shared" si="64"/>
        <v>8.9655648415638183</v>
      </c>
    </row>
    <row r="1374" spans="1:5" x14ac:dyDescent="0.3">
      <c r="A1374">
        <v>1365</v>
      </c>
      <c r="B1374">
        <v>21.673038377057484</v>
      </c>
      <c r="C1374">
        <f t="shared" si="65"/>
        <v>59.075240038940024</v>
      </c>
      <c r="D1374">
        <f t="shared" si="63"/>
        <v>6.5019115131172454</v>
      </c>
      <c r="E1374">
        <f t="shared" si="64"/>
        <v>15.171126863940238</v>
      </c>
    </row>
    <row r="1375" spans="1:5" x14ac:dyDescent="0.3">
      <c r="A1375">
        <v>1366</v>
      </c>
      <c r="B1375">
        <v>15.567036624657172</v>
      </c>
      <c r="C1375">
        <f t="shared" si="65"/>
        <v>59.07232699614741</v>
      </c>
      <c r="D1375">
        <f t="shared" si="63"/>
        <v>4.6701109873971518</v>
      </c>
      <c r="E1375">
        <f t="shared" si="64"/>
        <v>10.89692563726002</v>
      </c>
    </row>
    <row r="1376" spans="1:5" x14ac:dyDescent="0.3">
      <c r="A1376">
        <v>1367</v>
      </c>
      <c r="B1376">
        <v>8.0729763268390222</v>
      </c>
      <c r="C1376">
        <f t="shared" si="65"/>
        <v>59.070234652515069</v>
      </c>
      <c r="D1376">
        <f t="shared" si="63"/>
        <v>2.4218928980517065</v>
      </c>
      <c r="E1376">
        <f t="shared" si="64"/>
        <v>5.6510834287873157</v>
      </c>
    </row>
    <row r="1377" spans="1:5" x14ac:dyDescent="0.3">
      <c r="A1377">
        <v>1368</v>
      </c>
      <c r="B1377">
        <v>-1.2616423009549471</v>
      </c>
      <c r="C1377">
        <f t="shared" si="65"/>
        <v>59.069149575051782</v>
      </c>
      <c r="D1377">
        <f t="shared" si="63"/>
        <v>1.2616423009549471</v>
      </c>
      <c r="E1377">
        <f t="shared" si="64"/>
        <v>0</v>
      </c>
    </row>
    <row r="1378" spans="1:5" x14ac:dyDescent="0.3">
      <c r="A1378">
        <v>1369</v>
      </c>
      <c r="B1378">
        <v>-10.484299999999918</v>
      </c>
      <c r="C1378">
        <f t="shared" si="65"/>
        <v>59.069149575051782</v>
      </c>
      <c r="D1378">
        <f t="shared" si="63"/>
        <v>7.44</v>
      </c>
      <c r="E1378">
        <f t="shared" si="64"/>
        <v>0</v>
      </c>
    </row>
    <row r="1379" spans="1:5" x14ac:dyDescent="0.3">
      <c r="A1379">
        <v>1370</v>
      </c>
      <c r="B1379">
        <v>-7.8460473777778343</v>
      </c>
      <c r="C1379">
        <f t="shared" si="65"/>
        <v>59.069831541897663</v>
      </c>
      <c r="D1379">
        <f t="shared" si="63"/>
        <v>7.44</v>
      </c>
      <c r="E1379">
        <f t="shared" si="64"/>
        <v>0</v>
      </c>
    </row>
    <row r="1380" spans="1:5" x14ac:dyDescent="0.3">
      <c r="A1380">
        <v>1371</v>
      </c>
      <c r="B1380">
        <v>0.23533162708329872</v>
      </c>
      <c r="C1380">
        <f t="shared" si="65"/>
        <v>59.069922502331757</v>
      </c>
      <c r="D1380">
        <f t="shared" si="63"/>
        <v>7.0599488124989618E-2</v>
      </c>
      <c r="E1380">
        <f t="shared" si="64"/>
        <v>2.5</v>
      </c>
    </row>
    <row r="1381" spans="1:5" x14ac:dyDescent="0.3">
      <c r="A1381">
        <v>1372</v>
      </c>
      <c r="B1381">
        <v>6.1588456301440306</v>
      </c>
      <c r="C1381">
        <f t="shared" si="65"/>
        <v>59.07041400521814</v>
      </c>
      <c r="D1381">
        <f t="shared" si="63"/>
        <v>1.8476536890432091</v>
      </c>
      <c r="E1381">
        <f t="shared" si="64"/>
        <v>4.3111919411008213</v>
      </c>
    </row>
    <row r="1382" spans="1:5" x14ac:dyDescent="0.3">
      <c r="A1382">
        <v>1373</v>
      </c>
      <c r="B1382">
        <v>6.1588456301440306</v>
      </c>
      <c r="C1382">
        <f t="shared" si="65"/>
        <v>59.069586203386137</v>
      </c>
      <c r="D1382">
        <f t="shared" si="63"/>
        <v>1.8476536890432091</v>
      </c>
      <c r="E1382">
        <f t="shared" si="64"/>
        <v>4.3111919411008213</v>
      </c>
    </row>
    <row r="1383" spans="1:5" x14ac:dyDescent="0.3">
      <c r="A1383">
        <v>1374</v>
      </c>
      <c r="B1383">
        <v>1.1651549746013865</v>
      </c>
      <c r="C1383">
        <f t="shared" si="65"/>
        <v>59.068758401554135</v>
      </c>
      <c r="D1383">
        <f t="shared" si="63"/>
        <v>0.34954649238041596</v>
      </c>
      <c r="E1383">
        <f t="shared" si="64"/>
        <v>2.5</v>
      </c>
    </row>
    <row r="1384" spans="1:5" x14ac:dyDescent="0.3">
      <c r="A1384">
        <v>1375</v>
      </c>
      <c r="B1384">
        <v>-3.7421488006944394</v>
      </c>
      <c r="C1384">
        <f t="shared" si="65"/>
        <v>59.068979122551674</v>
      </c>
      <c r="D1384">
        <f t="shared" si="63"/>
        <v>3.7421488006944394</v>
      </c>
      <c r="E1384">
        <f t="shared" si="64"/>
        <v>0</v>
      </c>
    </row>
    <row r="1385" spans="1:5" x14ac:dyDescent="0.3">
      <c r="A1385">
        <v>1376</v>
      </c>
      <c r="B1385">
        <v>-9.7237948325521035</v>
      </c>
      <c r="C1385">
        <f t="shared" si="65"/>
        <v>59.068979122551674</v>
      </c>
      <c r="D1385">
        <f t="shared" si="63"/>
        <v>7.44</v>
      </c>
      <c r="E1385">
        <f t="shared" si="64"/>
        <v>0</v>
      </c>
    </row>
    <row r="1386" spans="1:5" x14ac:dyDescent="0.3">
      <c r="A1386">
        <v>1377</v>
      </c>
      <c r="B1386">
        <v>-20.505558327777759</v>
      </c>
      <c r="C1386">
        <f t="shared" si="65"/>
        <v>59.069490725336749</v>
      </c>
      <c r="D1386">
        <f t="shared" si="63"/>
        <v>7.44</v>
      </c>
      <c r="E1386">
        <f t="shared" si="64"/>
        <v>0</v>
      </c>
    </row>
    <row r="1387" spans="1:5" x14ac:dyDescent="0.3">
      <c r="A1387">
        <v>1378</v>
      </c>
      <c r="B1387">
        <v>-29.881802098524286</v>
      </c>
      <c r="C1387">
        <f t="shared" si="65"/>
        <v>59.072417597722009</v>
      </c>
      <c r="D1387">
        <f t="shared" si="63"/>
        <v>7.44</v>
      </c>
      <c r="E1387">
        <f t="shared" si="64"/>
        <v>0</v>
      </c>
    </row>
    <row r="1388" spans="1:5" x14ac:dyDescent="0.3">
      <c r="A1388">
        <v>1379</v>
      </c>
      <c r="B1388">
        <v>-26.500132189583326</v>
      </c>
      <c r="C1388">
        <f t="shared" si="65"/>
        <v>59.077444883138348</v>
      </c>
      <c r="D1388">
        <f t="shared" si="63"/>
        <v>7.44</v>
      </c>
      <c r="E1388">
        <f t="shared" si="64"/>
        <v>0</v>
      </c>
    </row>
    <row r="1389" spans="1:5" x14ac:dyDescent="0.3">
      <c r="A1389">
        <v>1380</v>
      </c>
      <c r="B1389">
        <v>-23.067294590017383</v>
      </c>
      <c r="C1389">
        <f t="shared" si="65"/>
        <v>59.081714626012364</v>
      </c>
      <c r="D1389">
        <f t="shared" si="63"/>
        <v>7.44</v>
      </c>
      <c r="E1389">
        <f t="shared" si="64"/>
        <v>0</v>
      </c>
    </row>
    <row r="1390" spans="1:5" x14ac:dyDescent="0.3">
      <c r="A1390">
        <v>1381</v>
      </c>
      <c r="B1390">
        <v>-19.590035288888885</v>
      </c>
      <c r="C1390">
        <f t="shared" si="65"/>
        <v>59.085215364047762</v>
      </c>
      <c r="D1390">
        <f t="shared" si="63"/>
        <v>7.44</v>
      </c>
      <c r="E1390">
        <f t="shared" si="64"/>
        <v>0</v>
      </c>
    </row>
    <row r="1391" spans="1:5" x14ac:dyDescent="0.3">
      <c r="A1391">
        <v>1382</v>
      </c>
      <c r="B1391">
        <v>-6.6939174132812687</v>
      </c>
      <c r="C1391">
        <f t="shared" si="65"/>
        <v>59.08793714614653</v>
      </c>
      <c r="D1391">
        <f t="shared" si="63"/>
        <v>6.6939174132812687</v>
      </c>
      <c r="E1391">
        <f t="shared" si="64"/>
        <v>0</v>
      </c>
    </row>
    <row r="1392" spans="1:5" x14ac:dyDescent="0.3">
      <c r="A1392">
        <v>1383</v>
      </c>
      <c r="B1392">
        <v>12.656286306048536</v>
      </c>
      <c r="C1392">
        <f t="shared" si="65"/>
        <v>59.08793714614653</v>
      </c>
      <c r="D1392">
        <f t="shared" si="63"/>
        <v>3.7968858918145605</v>
      </c>
      <c r="E1392">
        <f t="shared" si="64"/>
        <v>8.8594004142339742</v>
      </c>
    </row>
    <row r="1393" spans="1:5" x14ac:dyDescent="0.3">
      <c r="A1393">
        <v>1384</v>
      </c>
      <c r="B1393">
        <v>23.265118731031336</v>
      </c>
      <c r="C1393">
        <f t="shared" si="65"/>
        <v>59.086236032395718</v>
      </c>
      <c r="D1393">
        <f t="shared" si="63"/>
        <v>6.9795356193094005</v>
      </c>
      <c r="E1393">
        <f t="shared" si="64"/>
        <v>16.285583111721934</v>
      </c>
    </row>
    <row r="1394" spans="1:5" x14ac:dyDescent="0.3">
      <c r="A1394">
        <v>1385</v>
      </c>
      <c r="B1394">
        <v>19.714619773662587</v>
      </c>
      <c r="C1394">
        <f t="shared" si="65"/>
        <v>59.083109000308212</v>
      </c>
      <c r="D1394">
        <f t="shared" si="63"/>
        <v>5.9143859320987762</v>
      </c>
      <c r="E1394">
        <f t="shared" si="64"/>
        <v>13.800233841563811</v>
      </c>
    </row>
    <row r="1395" spans="1:5" x14ac:dyDescent="0.3">
      <c r="A1395">
        <v>1386</v>
      </c>
      <c r="B1395">
        <v>10.272105791430896</v>
      </c>
      <c r="C1395">
        <f t="shared" si="65"/>
        <v>59.080459185822505</v>
      </c>
      <c r="D1395">
        <f t="shared" si="63"/>
        <v>3.0816317374292685</v>
      </c>
      <c r="E1395">
        <f t="shared" si="64"/>
        <v>7.1904740540016272</v>
      </c>
    </row>
    <row r="1396" spans="1:5" x14ac:dyDescent="0.3">
      <c r="A1396">
        <v>1387</v>
      </c>
      <c r="B1396">
        <v>9.2498406584362147</v>
      </c>
      <c r="C1396">
        <f t="shared" si="65"/>
        <v>59.079078526441933</v>
      </c>
      <c r="D1396">
        <f t="shared" si="63"/>
        <v>2.7749521975308644</v>
      </c>
      <c r="E1396">
        <f t="shared" si="64"/>
        <v>6.4748884609053503</v>
      </c>
    </row>
    <row r="1397" spans="1:5" x14ac:dyDescent="0.3">
      <c r="A1397">
        <v>1388</v>
      </c>
      <c r="B1397">
        <v>15.807856113683128</v>
      </c>
      <c r="C1397">
        <f t="shared" si="65"/>
        <v>59.077835268288922</v>
      </c>
      <c r="D1397">
        <f t="shared" si="63"/>
        <v>4.742356834104938</v>
      </c>
      <c r="E1397">
        <f t="shared" si="64"/>
        <v>11.065499279578191</v>
      </c>
    </row>
    <row r="1398" spans="1:5" x14ac:dyDescent="0.3">
      <c r="A1398">
        <v>1389</v>
      </c>
      <c r="B1398">
        <v>26.599592911415453</v>
      </c>
      <c r="C1398">
        <f t="shared" si="65"/>
        <v>59.075710556445685</v>
      </c>
      <c r="D1398">
        <f t="shared" si="63"/>
        <v>7.9798778734246358</v>
      </c>
      <c r="E1398">
        <f t="shared" si="64"/>
        <v>18.619715037990815</v>
      </c>
    </row>
    <row r="1399" spans="1:5" x14ac:dyDescent="0.3">
      <c r="A1399">
        <v>1390</v>
      </c>
      <c r="B1399">
        <v>36.401979592656886</v>
      </c>
      <c r="C1399">
        <f t="shared" si="65"/>
        <v>59.072135342344694</v>
      </c>
      <c r="D1399">
        <f t="shared" si="63"/>
        <v>10.920593877797065</v>
      </c>
      <c r="E1399">
        <f t="shared" si="64"/>
        <v>25.481385714859819</v>
      </c>
    </row>
    <row r="1400" spans="1:5" x14ac:dyDescent="0.3">
      <c r="A1400">
        <v>1391</v>
      </c>
      <c r="B1400">
        <v>36.857114366426643</v>
      </c>
      <c r="C1400">
        <f t="shared" si="65"/>
        <v>59.067242603152138</v>
      </c>
      <c r="D1400">
        <f t="shared" si="63"/>
        <v>11.057134309927992</v>
      </c>
      <c r="E1400">
        <f t="shared" si="64"/>
        <v>25.799980056498651</v>
      </c>
    </row>
    <row r="1401" spans="1:5" x14ac:dyDescent="0.3">
      <c r="A1401">
        <v>1392</v>
      </c>
      <c r="B1401">
        <v>28.921770205761291</v>
      </c>
      <c r="C1401">
        <f t="shared" si="65"/>
        <v>59.062288689930838</v>
      </c>
      <c r="D1401">
        <f t="shared" si="63"/>
        <v>8.6765310617283866</v>
      </c>
      <c r="E1401">
        <f t="shared" si="64"/>
        <v>20.245239144032904</v>
      </c>
    </row>
    <row r="1402" spans="1:5" x14ac:dyDescent="0.3">
      <c r="A1402">
        <v>1393</v>
      </c>
      <c r="B1402">
        <v>19.573504321952136</v>
      </c>
      <c r="C1402">
        <f t="shared" si="65"/>
        <v>59.058401355225769</v>
      </c>
      <c r="D1402">
        <f t="shared" si="63"/>
        <v>5.8720512965856404</v>
      </c>
      <c r="E1402">
        <f t="shared" si="64"/>
        <v>13.701453025366495</v>
      </c>
    </row>
    <row r="1403" spans="1:5" x14ac:dyDescent="0.3">
      <c r="A1403">
        <v>1394</v>
      </c>
      <c r="B1403">
        <v>11.347417965856522</v>
      </c>
      <c r="C1403">
        <f t="shared" si="65"/>
        <v>59.055770507870662</v>
      </c>
      <c r="D1403">
        <f t="shared" si="63"/>
        <v>3.4042253897569563</v>
      </c>
      <c r="E1403">
        <f t="shared" si="64"/>
        <v>7.9431925760995661</v>
      </c>
    </row>
    <row r="1404" spans="1:5" x14ac:dyDescent="0.3">
      <c r="A1404">
        <v>1395</v>
      </c>
      <c r="B1404">
        <v>5.6992698177083323</v>
      </c>
      <c r="C1404">
        <f t="shared" si="65"/>
        <v>59.054245317283858</v>
      </c>
      <c r="D1404">
        <f t="shared" si="63"/>
        <v>1.7097809453124997</v>
      </c>
      <c r="E1404">
        <f t="shared" si="64"/>
        <v>3.9894888723958326</v>
      </c>
    </row>
    <row r="1405" spans="1:5" x14ac:dyDescent="0.3">
      <c r="A1405">
        <v>1396</v>
      </c>
      <c r="B1405">
        <v>3.7926852688828934</v>
      </c>
      <c r="C1405">
        <f t="shared" si="65"/>
        <v>59.053479286394378</v>
      </c>
      <c r="D1405">
        <f t="shared" si="63"/>
        <v>1.1378055806648679</v>
      </c>
      <c r="E1405">
        <f t="shared" si="64"/>
        <v>2.6548796882180254</v>
      </c>
    </row>
    <row r="1406" spans="1:5" x14ac:dyDescent="0.3">
      <c r="A1406">
        <v>1397</v>
      </c>
      <c r="B1406">
        <v>7.2445804427099636E-2</v>
      </c>
      <c r="C1406">
        <f t="shared" si="65"/>
        <v>59.052969516868984</v>
      </c>
      <c r="D1406">
        <f t="shared" si="63"/>
        <v>2.1733741328129889E-2</v>
      </c>
      <c r="E1406">
        <f t="shared" si="64"/>
        <v>2.5</v>
      </c>
    </row>
    <row r="1407" spans="1:5" x14ac:dyDescent="0.3">
      <c r="A1407">
        <v>1398</v>
      </c>
      <c r="B1407">
        <v>-2.178679783333334</v>
      </c>
      <c r="C1407">
        <f t="shared" si="65"/>
        <v>59.053508455142783</v>
      </c>
      <c r="D1407">
        <f t="shared" si="63"/>
        <v>2.178679783333334</v>
      </c>
      <c r="E1407">
        <f t="shared" si="64"/>
        <v>0</v>
      </c>
    </row>
    <row r="1408" spans="1:5" x14ac:dyDescent="0.3">
      <c r="A1408">
        <v>1399</v>
      </c>
      <c r="B1408">
        <v>-3.6195367667535128</v>
      </c>
      <c r="C1408">
        <f t="shared" si="65"/>
        <v>59.053508455142783</v>
      </c>
      <c r="D1408">
        <f t="shared" si="63"/>
        <v>3.6195367667535128</v>
      </c>
      <c r="E1408">
        <f t="shared" si="64"/>
        <v>0</v>
      </c>
    </row>
    <row r="1409" spans="1:5" x14ac:dyDescent="0.3">
      <c r="A1409">
        <v>1400</v>
      </c>
      <c r="B1409">
        <v>-5.6809232273437154</v>
      </c>
      <c r="C1409">
        <f t="shared" si="65"/>
        <v>59.053508455142783</v>
      </c>
      <c r="D1409">
        <f t="shared" si="63"/>
        <v>5.6809232273437154</v>
      </c>
      <c r="E1409">
        <f t="shared" si="64"/>
        <v>0</v>
      </c>
    </row>
    <row r="1410" spans="1:5" x14ac:dyDescent="0.3">
      <c r="A1410">
        <v>1401</v>
      </c>
      <c r="B1410">
        <v>-6.9142236009548661</v>
      </c>
      <c r="C1410">
        <f t="shared" si="65"/>
        <v>59.053508455142783</v>
      </c>
      <c r="D1410">
        <f t="shared" si="63"/>
        <v>6.9142236009548661</v>
      </c>
      <c r="E1410">
        <f t="shared" si="64"/>
        <v>0</v>
      </c>
    </row>
    <row r="1411" spans="1:5" x14ac:dyDescent="0.3">
      <c r="A1411">
        <v>1402</v>
      </c>
      <c r="B1411">
        <v>-7.3803479645833576</v>
      </c>
      <c r="C1411">
        <f t="shared" si="65"/>
        <v>59.053508455142783</v>
      </c>
      <c r="D1411">
        <f t="shared" si="63"/>
        <v>7.3803479645833576</v>
      </c>
      <c r="E1411">
        <f t="shared" si="64"/>
        <v>0</v>
      </c>
    </row>
    <row r="1412" spans="1:5" x14ac:dyDescent="0.3">
      <c r="A1412">
        <v>1403</v>
      </c>
      <c r="B1412">
        <v>-10.230758561111102</v>
      </c>
      <c r="C1412">
        <f t="shared" si="65"/>
        <v>59.053508455142783</v>
      </c>
      <c r="D1412">
        <f t="shared" si="63"/>
        <v>7.44</v>
      </c>
      <c r="E1412">
        <f t="shared" si="64"/>
        <v>0</v>
      </c>
    </row>
    <row r="1413" spans="1:5" x14ac:dyDescent="0.3">
      <c r="A1413">
        <v>1404</v>
      </c>
      <c r="B1413">
        <v>-16.496158428472231</v>
      </c>
      <c r="C1413">
        <f t="shared" si="65"/>
        <v>59.054133625071351</v>
      </c>
      <c r="D1413">
        <f t="shared" si="63"/>
        <v>7.44</v>
      </c>
      <c r="E1413">
        <f t="shared" si="64"/>
        <v>0</v>
      </c>
    </row>
    <row r="1414" spans="1:5" x14ac:dyDescent="0.3">
      <c r="A1414">
        <v>1405</v>
      </c>
      <c r="B1414">
        <v>-24.108612371961797</v>
      </c>
      <c r="C1414">
        <f t="shared" si="65"/>
        <v>59.056162334396724</v>
      </c>
      <c r="D1414">
        <f t="shared" si="63"/>
        <v>7.44</v>
      </c>
      <c r="E1414">
        <f t="shared" si="64"/>
        <v>0</v>
      </c>
    </row>
    <row r="1415" spans="1:5" x14ac:dyDescent="0.3">
      <c r="A1415">
        <v>1406</v>
      </c>
      <c r="B1415">
        <v>-20.644052533333351</v>
      </c>
      <c r="C1415">
        <f t="shared" si="65"/>
        <v>59.059896342544569</v>
      </c>
      <c r="D1415">
        <f t="shared" si="63"/>
        <v>7.44</v>
      </c>
      <c r="E1415">
        <f t="shared" si="64"/>
        <v>0</v>
      </c>
    </row>
    <row r="1416" spans="1:5" x14ac:dyDescent="0.3">
      <c r="A1416">
        <v>1407</v>
      </c>
      <c r="B1416">
        <v>-11.751040316666655</v>
      </c>
      <c r="C1416">
        <f t="shared" si="65"/>
        <v>59.062854239617451</v>
      </c>
      <c r="D1416">
        <f t="shared" si="63"/>
        <v>7.44</v>
      </c>
      <c r="E1416">
        <f t="shared" si="64"/>
        <v>0</v>
      </c>
    </row>
    <row r="1417" spans="1:5" x14ac:dyDescent="0.3">
      <c r="A1417">
        <v>1408</v>
      </c>
      <c r="B1417">
        <v>-0.61758056918404258</v>
      </c>
      <c r="C1417">
        <f t="shared" si="65"/>
        <v>59.063819974455413</v>
      </c>
      <c r="D1417">
        <f t="shared" si="63"/>
        <v>0.61758056918404258</v>
      </c>
      <c r="E1417">
        <f t="shared" si="64"/>
        <v>0</v>
      </c>
    </row>
    <row r="1418" spans="1:5" x14ac:dyDescent="0.3">
      <c r="A1418">
        <v>1409</v>
      </c>
      <c r="B1418">
        <v>4.2966040165252135</v>
      </c>
      <c r="C1418">
        <f t="shared" si="65"/>
        <v>59.063819974455413</v>
      </c>
      <c r="D1418">
        <f t="shared" ref="D1418:D1481" si="66">IF(B1418&gt;0,IF(C1418&lt;55,MIN(0.05*B1418,12.4),MIN(0.3*B1418,12.4)),IF(B1418&lt;0,IF(C1418&lt;55,MIN(ABS(B1418),12.4),MIN(ABS(B1418),7.44)),0))</f>
        <v>1.288981204957564</v>
      </c>
      <c r="E1418">
        <f t="shared" ref="E1418:E1481" si="67">IF(B1418&gt;0,MAX(B1418-D1418,2.5),0)</f>
        <v>3.0076228115676495</v>
      </c>
    </row>
    <row r="1419" spans="1:5" x14ac:dyDescent="0.3">
      <c r="A1419">
        <v>1410</v>
      </c>
      <c r="B1419">
        <v>3.3853763851380276</v>
      </c>
      <c r="C1419">
        <f t="shared" ref="C1419:C1482" si="68">MIN(65, MAX(50,C1418-(D1418*(1/3600)/1.24) + (E1418-B1418)*(1/3600)/1.24))</f>
        <v>59.063242473915551</v>
      </c>
      <c r="D1419">
        <f t="shared" si="66"/>
        <v>1.0156129155414082</v>
      </c>
      <c r="E1419">
        <f t="shared" si="67"/>
        <v>2.5</v>
      </c>
    </row>
    <row r="1420" spans="1:5" x14ac:dyDescent="0.3">
      <c r="A1420">
        <v>1411</v>
      </c>
      <c r="B1420">
        <v>1.9634105204046652</v>
      </c>
      <c r="C1420">
        <f t="shared" si="68"/>
        <v>59.062816625057877</v>
      </c>
      <c r="D1420">
        <f t="shared" si="66"/>
        <v>0.58902315612139955</v>
      </c>
      <c r="E1420">
        <f t="shared" si="67"/>
        <v>2.5</v>
      </c>
    </row>
    <row r="1421" spans="1:5" x14ac:dyDescent="0.3">
      <c r="A1421">
        <v>1412</v>
      </c>
      <c r="B1421">
        <v>1.0120765493184205</v>
      </c>
      <c r="C1421">
        <f t="shared" si="68"/>
        <v>59.062804879162599</v>
      </c>
      <c r="D1421">
        <f t="shared" si="66"/>
        <v>0.30362296479552614</v>
      </c>
      <c r="E1421">
        <f t="shared" si="67"/>
        <v>2.5</v>
      </c>
    </row>
    <row r="1422" spans="1:5" x14ac:dyDescent="0.3">
      <c r="A1422">
        <v>1413</v>
      </c>
      <c r="B1422">
        <v>0.53888210101593825</v>
      </c>
      <c r="C1422">
        <f t="shared" si="68"/>
        <v>59.063070179450655</v>
      </c>
      <c r="D1422">
        <f t="shared" si="66"/>
        <v>0.16166463030478148</v>
      </c>
      <c r="E1422">
        <f t="shared" si="67"/>
        <v>2.5</v>
      </c>
    </row>
    <row r="1423" spans="1:5" x14ac:dyDescent="0.3">
      <c r="A1423">
        <v>1414</v>
      </c>
      <c r="B1423">
        <v>2.8386567969821805</v>
      </c>
      <c r="C1423">
        <f t="shared" si="68"/>
        <v>59.063473282781452</v>
      </c>
      <c r="D1423">
        <f t="shared" si="66"/>
        <v>0.85159703909465412</v>
      </c>
      <c r="E1423">
        <f t="shared" si="67"/>
        <v>2.5</v>
      </c>
    </row>
    <row r="1424" spans="1:5" x14ac:dyDescent="0.3">
      <c r="A1424">
        <v>1415</v>
      </c>
      <c r="B1424">
        <v>9.2757853112139816</v>
      </c>
      <c r="C1424">
        <f t="shared" si="68"/>
        <v>59.063206648857602</v>
      </c>
      <c r="D1424">
        <f t="shared" si="66"/>
        <v>2.7827355933641944</v>
      </c>
      <c r="E1424">
        <f t="shared" si="67"/>
        <v>6.4930497178497877</v>
      </c>
    </row>
    <row r="1425" spans="1:5" x14ac:dyDescent="0.3">
      <c r="A1425">
        <v>1416</v>
      </c>
      <c r="B1425">
        <v>18.244235247020757</v>
      </c>
      <c r="C1425">
        <f t="shared" si="68"/>
        <v>59.061959903520076</v>
      </c>
      <c r="D1425">
        <f t="shared" si="66"/>
        <v>5.4732705741062269</v>
      </c>
      <c r="E1425">
        <f t="shared" si="67"/>
        <v>12.770964672914531</v>
      </c>
    </row>
    <row r="1426" spans="1:5" x14ac:dyDescent="0.3">
      <c r="A1426">
        <v>1417</v>
      </c>
      <c r="B1426">
        <v>25.227889855967049</v>
      </c>
      <c r="C1426">
        <f t="shared" si="68"/>
        <v>59.059507721363218</v>
      </c>
      <c r="D1426">
        <f t="shared" si="66"/>
        <v>7.5683669567901148</v>
      </c>
      <c r="E1426">
        <f t="shared" si="67"/>
        <v>17.659522899176935</v>
      </c>
    </row>
    <row r="1427" spans="1:5" x14ac:dyDescent="0.3">
      <c r="A1427">
        <v>1418</v>
      </c>
      <c r="B1427">
        <v>27.239099259259255</v>
      </c>
      <c r="C1427">
        <f t="shared" si="68"/>
        <v>59.056116875952469</v>
      </c>
      <c r="D1427">
        <f t="shared" si="66"/>
        <v>8.1717297777777755</v>
      </c>
      <c r="E1427">
        <f t="shared" si="67"/>
        <v>19.067369481481478</v>
      </c>
    </row>
    <row r="1428" spans="1:5" x14ac:dyDescent="0.3">
      <c r="A1428">
        <v>1419</v>
      </c>
      <c r="B1428">
        <v>21.352041407643181</v>
      </c>
      <c r="C1428">
        <f t="shared" si="68"/>
        <v>59.052455706697188</v>
      </c>
      <c r="D1428">
        <f t="shared" si="66"/>
        <v>6.405612422292954</v>
      </c>
      <c r="E1428">
        <f t="shared" si="67"/>
        <v>14.946428985350227</v>
      </c>
    </row>
    <row r="1429" spans="1:5" x14ac:dyDescent="0.3">
      <c r="A1429">
        <v>1420</v>
      </c>
      <c r="B1429">
        <v>9.6335068920396356</v>
      </c>
      <c r="C1429">
        <f t="shared" si="68"/>
        <v>59.04958580865852</v>
      </c>
      <c r="D1429">
        <f t="shared" si="66"/>
        <v>2.8900520676118906</v>
      </c>
      <c r="E1429">
        <f t="shared" si="67"/>
        <v>6.7434548244277455</v>
      </c>
    </row>
    <row r="1430" spans="1:5" x14ac:dyDescent="0.3">
      <c r="A1430">
        <v>1421</v>
      </c>
      <c r="B1430">
        <v>-1.3873464598090479</v>
      </c>
      <c r="C1430">
        <f t="shared" si="68"/>
        <v>59.048290982463357</v>
      </c>
      <c r="D1430">
        <f t="shared" si="66"/>
        <v>1.3873464598090479</v>
      </c>
      <c r="E1430">
        <f t="shared" si="67"/>
        <v>0</v>
      </c>
    </row>
    <row r="1431" spans="1:5" x14ac:dyDescent="0.3">
      <c r="A1431">
        <v>1422</v>
      </c>
      <c r="B1431">
        <v>-10.912524679774322</v>
      </c>
      <c r="C1431">
        <f t="shared" si="68"/>
        <v>59.048290982463357</v>
      </c>
      <c r="D1431">
        <f t="shared" si="66"/>
        <v>7.44</v>
      </c>
      <c r="E1431">
        <f t="shared" si="67"/>
        <v>0</v>
      </c>
    </row>
    <row r="1432" spans="1:5" x14ac:dyDescent="0.3">
      <c r="A1432">
        <v>1423</v>
      </c>
      <c r="B1432">
        <v>-12.051621934114563</v>
      </c>
      <c r="C1432">
        <f t="shared" si="68"/>
        <v>59.049068877776925</v>
      </c>
      <c r="D1432">
        <f t="shared" si="66"/>
        <v>7.44</v>
      </c>
      <c r="E1432">
        <f t="shared" si="67"/>
        <v>0</v>
      </c>
    </row>
    <row r="1433" spans="1:5" x14ac:dyDescent="0.3">
      <c r="A1433">
        <v>1424</v>
      </c>
      <c r="B1433">
        <v>-2.1910245026909858</v>
      </c>
      <c r="C1433">
        <f t="shared" si="68"/>
        <v>59.050101947206613</v>
      </c>
      <c r="D1433">
        <f t="shared" si="66"/>
        <v>2.1910245026909858</v>
      </c>
      <c r="E1433">
        <f t="shared" si="67"/>
        <v>0</v>
      </c>
    </row>
    <row r="1434" spans="1:5" x14ac:dyDescent="0.3">
      <c r="A1434">
        <v>1425</v>
      </c>
      <c r="B1434">
        <v>4.9088723070987772</v>
      </c>
      <c r="C1434">
        <f t="shared" si="68"/>
        <v>59.050101947206613</v>
      </c>
      <c r="D1434">
        <f t="shared" si="66"/>
        <v>1.4726616921296332</v>
      </c>
      <c r="E1434">
        <f t="shared" si="67"/>
        <v>3.436210614969144</v>
      </c>
    </row>
    <row r="1435" spans="1:5" x14ac:dyDescent="0.3">
      <c r="A1435">
        <v>1426</v>
      </c>
      <c r="B1435">
        <v>13.888466596900702</v>
      </c>
      <c r="C1435">
        <f t="shared" si="68"/>
        <v>59.049442152541687</v>
      </c>
      <c r="D1435">
        <f t="shared" si="66"/>
        <v>4.1665399790702109</v>
      </c>
      <c r="E1435">
        <f t="shared" si="67"/>
        <v>9.7219266178304906</v>
      </c>
    </row>
    <row r="1436" spans="1:5" x14ac:dyDescent="0.3">
      <c r="A1436">
        <v>1427</v>
      </c>
      <c r="B1436">
        <v>25.332204638738858</v>
      </c>
      <c r="C1436">
        <f t="shared" si="68"/>
        <v>59.047575423160382</v>
      </c>
      <c r="D1436">
        <f t="shared" si="66"/>
        <v>7.5996613916216571</v>
      </c>
      <c r="E1436">
        <f t="shared" si="67"/>
        <v>17.732543247117199</v>
      </c>
    </row>
    <row r="1437" spans="1:5" x14ac:dyDescent="0.3">
      <c r="A1437">
        <v>1428</v>
      </c>
      <c r="B1437">
        <v>20.41009247513718</v>
      </c>
      <c r="C1437">
        <f t="shared" si="68"/>
        <v>59.044170556945502</v>
      </c>
      <c r="D1437">
        <f t="shared" si="66"/>
        <v>6.1230277425411535</v>
      </c>
      <c r="E1437">
        <f t="shared" si="67"/>
        <v>14.287064732596026</v>
      </c>
    </row>
    <row r="1438" spans="1:5" x14ac:dyDescent="0.3">
      <c r="A1438">
        <v>1429</v>
      </c>
      <c r="B1438">
        <v>9.1098809772590918</v>
      </c>
      <c r="C1438">
        <f t="shared" si="68"/>
        <v>59.041427264946151</v>
      </c>
      <c r="D1438">
        <f t="shared" si="66"/>
        <v>2.7329642931777274</v>
      </c>
      <c r="E1438">
        <f t="shared" si="67"/>
        <v>6.3769166840813645</v>
      </c>
    </row>
    <row r="1439" spans="1:5" x14ac:dyDescent="0.3">
      <c r="A1439">
        <v>1430</v>
      </c>
      <c r="B1439">
        <v>-0.23932738776044146</v>
      </c>
      <c r="C1439">
        <f t="shared" si="68"/>
        <v>59.040202818578237</v>
      </c>
      <c r="D1439">
        <f t="shared" si="66"/>
        <v>0.23932738776044146</v>
      </c>
      <c r="E1439">
        <f t="shared" si="67"/>
        <v>0</v>
      </c>
    </row>
    <row r="1440" spans="1:5" x14ac:dyDescent="0.3">
      <c r="A1440">
        <v>1431</v>
      </c>
      <c r="B1440">
        <v>-6.9427585132812153</v>
      </c>
      <c r="C1440">
        <f t="shared" si="68"/>
        <v>59.040202818578237</v>
      </c>
      <c r="D1440">
        <f t="shared" si="66"/>
        <v>6.9427585132812153</v>
      </c>
      <c r="E1440">
        <f t="shared" si="67"/>
        <v>0</v>
      </c>
    </row>
    <row r="1441" spans="1:5" x14ac:dyDescent="0.3">
      <c r="A1441">
        <v>1432</v>
      </c>
      <c r="B1441">
        <v>-15.023556077083349</v>
      </c>
      <c r="C1441">
        <f t="shared" si="68"/>
        <v>59.040202818578237</v>
      </c>
      <c r="D1441">
        <f t="shared" si="66"/>
        <v>7.44</v>
      </c>
      <c r="E1441">
        <f t="shared" si="67"/>
        <v>0</v>
      </c>
    </row>
    <row r="1442" spans="1:5" x14ac:dyDescent="0.3">
      <c r="A1442">
        <v>1433</v>
      </c>
      <c r="B1442">
        <v>-20.70981036814235</v>
      </c>
      <c r="C1442">
        <f t="shared" si="68"/>
        <v>59.041901643864321</v>
      </c>
      <c r="D1442">
        <f t="shared" si="66"/>
        <v>7.44</v>
      </c>
      <c r="E1442">
        <f t="shared" si="67"/>
        <v>0</v>
      </c>
    </row>
    <row r="1443" spans="1:5" x14ac:dyDescent="0.3">
      <c r="A1443">
        <v>1434</v>
      </c>
      <c r="B1443">
        <v>-17.206225138888893</v>
      </c>
      <c r="C1443">
        <f t="shared" si="68"/>
        <v>59.044874271634967</v>
      </c>
      <c r="D1443">
        <f t="shared" si="66"/>
        <v>7.44</v>
      </c>
      <c r="E1443">
        <f t="shared" si="67"/>
        <v>0</v>
      </c>
    </row>
    <row r="1444" spans="1:5" x14ac:dyDescent="0.3">
      <c r="A1444">
        <v>1435</v>
      </c>
      <c r="B1444">
        <v>-13.888653243749999</v>
      </c>
      <c r="C1444">
        <f t="shared" si="68"/>
        <v>59.047062046083646</v>
      </c>
      <c r="D1444">
        <f t="shared" si="66"/>
        <v>7.44</v>
      </c>
      <c r="E1444">
        <f t="shared" si="67"/>
        <v>0</v>
      </c>
    </row>
    <row r="1445" spans="1:5" x14ac:dyDescent="0.3">
      <c r="A1445">
        <v>1436</v>
      </c>
      <c r="B1445">
        <v>-2.5158281408854108</v>
      </c>
      <c r="C1445">
        <f t="shared" si="68"/>
        <v>59.048506636864055</v>
      </c>
      <c r="D1445">
        <f t="shared" si="66"/>
        <v>2.5158281408854108</v>
      </c>
      <c r="E1445">
        <f t="shared" si="67"/>
        <v>0</v>
      </c>
    </row>
    <row r="1446" spans="1:5" x14ac:dyDescent="0.3">
      <c r="A1446">
        <v>1437</v>
      </c>
      <c r="B1446">
        <v>3.8032505070087383</v>
      </c>
      <c r="C1446">
        <f t="shared" si="68"/>
        <v>59.048506636864055</v>
      </c>
      <c r="D1446">
        <f t="shared" si="66"/>
        <v>1.1409751521026215</v>
      </c>
      <c r="E1446">
        <f t="shared" si="67"/>
        <v>2.6622753549061171</v>
      </c>
    </row>
    <row r="1447" spans="1:5" x14ac:dyDescent="0.3">
      <c r="A1447">
        <v>1438</v>
      </c>
      <c r="B1447">
        <v>6.9554565154535366</v>
      </c>
      <c r="C1447">
        <f t="shared" si="68"/>
        <v>59.047995447279781</v>
      </c>
      <c r="D1447">
        <f t="shared" si="66"/>
        <v>2.0866369546360608</v>
      </c>
      <c r="E1447">
        <f t="shared" si="67"/>
        <v>4.8688195608174762</v>
      </c>
    </row>
    <row r="1448" spans="1:5" x14ac:dyDescent="0.3">
      <c r="A1448">
        <v>1439</v>
      </c>
      <c r="B1448">
        <v>5.3597278806584239</v>
      </c>
      <c r="C1448">
        <f t="shared" si="68"/>
        <v>59.047060574092221</v>
      </c>
      <c r="D1448">
        <f t="shared" si="66"/>
        <v>1.6079183641975272</v>
      </c>
      <c r="E1448">
        <f t="shared" si="67"/>
        <v>3.7518095164608969</v>
      </c>
    </row>
    <row r="1449" spans="1:5" x14ac:dyDescent="0.3">
      <c r="A1449">
        <v>1440</v>
      </c>
      <c r="B1449">
        <v>2.3519337434628023</v>
      </c>
      <c r="C1449">
        <f t="shared" si="68"/>
        <v>59.046340180559874</v>
      </c>
      <c r="D1449">
        <f t="shared" si="66"/>
        <v>0.70558012303884066</v>
      </c>
      <c r="E1449">
        <f t="shared" si="67"/>
        <v>2.5</v>
      </c>
    </row>
    <row r="1450" spans="1:5" x14ac:dyDescent="0.3">
      <c r="A1450">
        <v>1441</v>
      </c>
      <c r="B1450">
        <v>-0.46608870763890065</v>
      </c>
      <c r="C1450">
        <f t="shared" si="68"/>
        <v>59.046215289460747</v>
      </c>
      <c r="D1450">
        <f t="shared" si="66"/>
        <v>0.46608870763890065</v>
      </c>
      <c r="E1450">
        <f t="shared" si="67"/>
        <v>0</v>
      </c>
    </row>
    <row r="1451" spans="1:5" x14ac:dyDescent="0.3">
      <c r="A1451">
        <v>1442</v>
      </c>
      <c r="B1451">
        <v>-3.4042159833333248</v>
      </c>
      <c r="C1451">
        <f t="shared" si="68"/>
        <v>59.046215289460747</v>
      </c>
      <c r="D1451">
        <f t="shared" si="66"/>
        <v>3.4042159833333248</v>
      </c>
      <c r="E1451">
        <f t="shared" si="67"/>
        <v>0</v>
      </c>
    </row>
    <row r="1452" spans="1:5" x14ac:dyDescent="0.3">
      <c r="A1452">
        <v>1443</v>
      </c>
      <c r="B1452">
        <v>-1.8922932388020883</v>
      </c>
      <c r="C1452">
        <f t="shared" si="68"/>
        <v>59.046215289460747</v>
      </c>
      <c r="D1452">
        <f t="shared" si="66"/>
        <v>1.8922932388020883</v>
      </c>
      <c r="E1452">
        <f t="shared" si="67"/>
        <v>0</v>
      </c>
    </row>
    <row r="1453" spans="1:5" x14ac:dyDescent="0.3">
      <c r="A1453">
        <v>1444</v>
      </c>
      <c r="B1453">
        <v>0.71528240740741078</v>
      </c>
      <c r="C1453">
        <f t="shared" si="68"/>
        <v>59.046215289460747</v>
      </c>
      <c r="D1453">
        <f t="shared" si="66"/>
        <v>0.21458472222222322</v>
      </c>
      <c r="E1453">
        <f t="shared" si="67"/>
        <v>2.5</v>
      </c>
    </row>
    <row r="1454" spans="1:5" x14ac:dyDescent="0.3">
      <c r="A1454">
        <v>1445</v>
      </c>
      <c r="B1454">
        <v>2.6062223389274655</v>
      </c>
      <c r="C1454">
        <f t="shared" si="68"/>
        <v>59.046567021734575</v>
      </c>
      <c r="D1454">
        <f t="shared" si="66"/>
        <v>0.78186670167823957</v>
      </c>
      <c r="E1454">
        <f t="shared" si="67"/>
        <v>2.5</v>
      </c>
    </row>
    <row r="1455" spans="1:5" x14ac:dyDescent="0.3">
      <c r="A1455">
        <v>1446</v>
      </c>
      <c r="B1455">
        <v>2.3151167883016091</v>
      </c>
      <c r="C1455">
        <f t="shared" si="68"/>
        <v>59.046368077057025</v>
      </c>
      <c r="D1455">
        <f t="shared" si="66"/>
        <v>0.69453503649048265</v>
      </c>
      <c r="E1455">
        <f t="shared" si="67"/>
        <v>2.5</v>
      </c>
    </row>
    <row r="1456" spans="1:5" x14ac:dyDescent="0.3">
      <c r="A1456">
        <v>1447</v>
      </c>
      <c r="B1456">
        <v>-0.10532532526041939</v>
      </c>
      <c r="C1456">
        <f t="shared" si="68"/>
        <v>59.046253907741438</v>
      </c>
      <c r="D1456">
        <f t="shared" si="66"/>
        <v>0.10532532526041939</v>
      </c>
      <c r="E1456">
        <f t="shared" si="67"/>
        <v>0</v>
      </c>
    </row>
    <row r="1457" spans="1:5" x14ac:dyDescent="0.3">
      <c r="A1457">
        <v>1448</v>
      </c>
      <c r="B1457">
        <v>-4.8367325520833262</v>
      </c>
      <c r="C1457">
        <f t="shared" si="68"/>
        <v>59.046253907741438</v>
      </c>
      <c r="D1457">
        <f t="shared" si="66"/>
        <v>4.8367325520833262</v>
      </c>
      <c r="E1457">
        <f t="shared" si="67"/>
        <v>0</v>
      </c>
    </row>
    <row r="1458" spans="1:5" x14ac:dyDescent="0.3">
      <c r="A1458">
        <v>1449</v>
      </c>
      <c r="B1458">
        <v>-6.1134046377604179</v>
      </c>
      <c r="C1458">
        <f t="shared" si="68"/>
        <v>59.046253907741438</v>
      </c>
      <c r="D1458">
        <f t="shared" si="66"/>
        <v>6.1134046377604179</v>
      </c>
      <c r="E1458">
        <f t="shared" si="67"/>
        <v>0</v>
      </c>
    </row>
    <row r="1459" spans="1:5" x14ac:dyDescent="0.3">
      <c r="A1459">
        <v>1450</v>
      </c>
      <c r="B1459">
        <v>-2.7925681881944446</v>
      </c>
      <c r="C1459">
        <f t="shared" si="68"/>
        <v>59.046253907741438</v>
      </c>
      <c r="D1459">
        <f t="shared" si="66"/>
        <v>2.7925681881944446</v>
      </c>
      <c r="E1459">
        <f t="shared" si="67"/>
        <v>0</v>
      </c>
    </row>
    <row r="1460" spans="1:5" x14ac:dyDescent="0.3">
      <c r="A1460">
        <v>1451</v>
      </c>
      <c r="B1460">
        <v>-0.16563128333333327</v>
      </c>
      <c r="C1460">
        <f t="shared" si="68"/>
        <v>59.046253907741438</v>
      </c>
      <c r="D1460">
        <f t="shared" si="66"/>
        <v>0.16563128333333327</v>
      </c>
      <c r="E1460">
        <f t="shared" si="67"/>
        <v>0</v>
      </c>
    </row>
    <row r="1461" spans="1:5" x14ac:dyDescent="0.3">
      <c r="A1461">
        <v>1452</v>
      </c>
      <c r="B1461">
        <v>0.33333333333333331</v>
      </c>
      <c r="C1461">
        <f t="shared" si="68"/>
        <v>59.046253907741438</v>
      </c>
      <c r="D1461">
        <f t="shared" si="66"/>
        <v>9.9999999999999992E-2</v>
      </c>
      <c r="E1461">
        <f t="shared" si="67"/>
        <v>2.5</v>
      </c>
    </row>
    <row r="1462" spans="1:5" x14ac:dyDescent="0.3">
      <c r="A1462">
        <v>1453</v>
      </c>
      <c r="B1462">
        <v>0.33333333333333331</v>
      </c>
      <c r="C1462">
        <f t="shared" si="68"/>
        <v>59.046716870704401</v>
      </c>
      <c r="D1462">
        <f t="shared" si="66"/>
        <v>9.9999999999999992E-2</v>
      </c>
      <c r="E1462">
        <f t="shared" si="67"/>
        <v>2.5</v>
      </c>
    </row>
    <row r="1463" spans="1:5" x14ac:dyDescent="0.3">
      <c r="A1463">
        <v>1454</v>
      </c>
      <c r="B1463">
        <v>0.33333333333333331</v>
      </c>
      <c r="C1463">
        <f t="shared" si="68"/>
        <v>59.047179833667364</v>
      </c>
      <c r="D1463">
        <f t="shared" si="66"/>
        <v>9.9999999999999992E-2</v>
      </c>
      <c r="E1463">
        <f t="shared" si="67"/>
        <v>2.5</v>
      </c>
    </row>
    <row r="1464" spans="1:5" x14ac:dyDescent="0.3">
      <c r="A1464">
        <v>1455</v>
      </c>
      <c r="B1464">
        <v>0.33333333333333331</v>
      </c>
      <c r="C1464">
        <f t="shared" si="68"/>
        <v>59.047642796630328</v>
      </c>
      <c r="D1464">
        <f t="shared" si="66"/>
        <v>9.9999999999999992E-2</v>
      </c>
      <c r="E1464">
        <f t="shared" si="67"/>
        <v>2.5</v>
      </c>
    </row>
    <row r="1465" spans="1:5" x14ac:dyDescent="0.3">
      <c r="A1465">
        <v>1456</v>
      </c>
      <c r="B1465">
        <v>0.33333333333333331</v>
      </c>
      <c r="C1465">
        <f t="shared" si="68"/>
        <v>59.048105759593291</v>
      </c>
      <c r="D1465">
        <f t="shared" si="66"/>
        <v>9.9999999999999992E-2</v>
      </c>
      <c r="E1465">
        <f t="shared" si="67"/>
        <v>2.5</v>
      </c>
    </row>
    <row r="1466" spans="1:5" x14ac:dyDescent="0.3">
      <c r="A1466">
        <v>1457</v>
      </c>
      <c r="B1466">
        <v>0.33333333333333331</v>
      </c>
      <c r="C1466">
        <f t="shared" si="68"/>
        <v>59.048568722556254</v>
      </c>
      <c r="D1466">
        <f t="shared" si="66"/>
        <v>9.9999999999999992E-2</v>
      </c>
      <c r="E1466">
        <f t="shared" si="67"/>
        <v>2.5</v>
      </c>
    </row>
    <row r="1467" spans="1:5" x14ac:dyDescent="0.3">
      <c r="A1467">
        <v>1458</v>
      </c>
      <c r="B1467">
        <v>0.33333333333333331</v>
      </c>
      <c r="C1467">
        <f t="shared" si="68"/>
        <v>59.049031685519218</v>
      </c>
      <c r="D1467">
        <f t="shared" si="66"/>
        <v>9.9999999999999992E-2</v>
      </c>
      <c r="E1467">
        <f t="shared" si="67"/>
        <v>2.5</v>
      </c>
    </row>
    <row r="1468" spans="1:5" x14ac:dyDescent="0.3">
      <c r="A1468">
        <v>1459</v>
      </c>
      <c r="B1468">
        <v>0.33333333333333331</v>
      </c>
      <c r="C1468">
        <f t="shared" si="68"/>
        <v>59.049494648482181</v>
      </c>
      <c r="D1468">
        <f t="shared" si="66"/>
        <v>9.9999999999999992E-2</v>
      </c>
      <c r="E1468">
        <f t="shared" si="67"/>
        <v>2.5</v>
      </c>
    </row>
    <row r="1469" spans="1:5" x14ac:dyDescent="0.3">
      <c r="A1469">
        <v>1460</v>
      </c>
      <c r="B1469">
        <v>0.33333333333333331</v>
      </c>
      <c r="C1469">
        <f t="shared" si="68"/>
        <v>59.049957611445144</v>
      </c>
      <c r="D1469">
        <f t="shared" si="66"/>
        <v>9.9999999999999992E-2</v>
      </c>
      <c r="E1469">
        <f t="shared" si="67"/>
        <v>2.5</v>
      </c>
    </row>
    <row r="1470" spans="1:5" x14ac:dyDescent="0.3">
      <c r="A1470">
        <v>1461</v>
      </c>
      <c r="B1470">
        <v>0.33333333333333331</v>
      </c>
      <c r="C1470">
        <f t="shared" si="68"/>
        <v>59.050420574408108</v>
      </c>
      <c r="D1470">
        <f t="shared" si="66"/>
        <v>9.9999999999999992E-2</v>
      </c>
      <c r="E1470">
        <f t="shared" si="67"/>
        <v>2.5</v>
      </c>
    </row>
    <row r="1471" spans="1:5" x14ac:dyDescent="0.3">
      <c r="A1471">
        <v>1462</v>
      </c>
      <c r="B1471">
        <v>0.33333333333333331</v>
      </c>
      <c r="C1471">
        <f t="shared" si="68"/>
        <v>59.050883537371071</v>
      </c>
      <c r="D1471">
        <f t="shared" si="66"/>
        <v>9.9999999999999992E-2</v>
      </c>
      <c r="E1471">
        <f t="shared" si="67"/>
        <v>2.5</v>
      </c>
    </row>
    <row r="1472" spans="1:5" x14ac:dyDescent="0.3">
      <c r="A1472">
        <v>1463</v>
      </c>
      <c r="B1472">
        <v>0.33333333333333331</v>
      </c>
      <c r="C1472">
        <f t="shared" si="68"/>
        <v>59.051346500334034</v>
      </c>
      <c r="D1472">
        <f t="shared" si="66"/>
        <v>9.9999999999999992E-2</v>
      </c>
      <c r="E1472">
        <f t="shared" si="67"/>
        <v>2.5</v>
      </c>
    </row>
    <row r="1473" spans="1:5" x14ac:dyDescent="0.3">
      <c r="A1473">
        <v>1464</v>
      </c>
      <c r="B1473">
        <v>0.33333333333333331</v>
      </c>
      <c r="C1473">
        <f t="shared" si="68"/>
        <v>59.051809463296998</v>
      </c>
      <c r="D1473">
        <f t="shared" si="66"/>
        <v>9.9999999999999992E-2</v>
      </c>
      <c r="E1473">
        <f t="shared" si="67"/>
        <v>2.5</v>
      </c>
    </row>
    <row r="1474" spans="1:5" x14ac:dyDescent="0.3">
      <c r="A1474">
        <v>1465</v>
      </c>
      <c r="B1474">
        <v>0.33333333333333331</v>
      </c>
      <c r="C1474">
        <f t="shared" si="68"/>
        <v>59.052272426259961</v>
      </c>
      <c r="D1474">
        <f t="shared" si="66"/>
        <v>9.9999999999999992E-2</v>
      </c>
      <c r="E1474">
        <f t="shared" si="67"/>
        <v>2.5</v>
      </c>
    </row>
    <row r="1475" spans="1:5" x14ac:dyDescent="0.3">
      <c r="A1475">
        <v>1466</v>
      </c>
      <c r="B1475">
        <v>0.33333333333333331</v>
      </c>
      <c r="C1475">
        <f t="shared" si="68"/>
        <v>59.052735389222924</v>
      </c>
      <c r="D1475">
        <f t="shared" si="66"/>
        <v>9.9999999999999992E-2</v>
      </c>
      <c r="E1475">
        <f t="shared" si="67"/>
        <v>2.5</v>
      </c>
    </row>
    <row r="1476" spans="1:5" x14ac:dyDescent="0.3">
      <c r="A1476">
        <v>1467</v>
      </c>
      <c r="B1476">
        <v>0.33333333333333331</v>
      </c>
      <c r="C1476">
        <f t="shared" si="68"/>
        <v>59.053198352185888</v>
      </c>
      <c r="D1476">
        <f t="shared" si="66"/>
        <v>9.9999999999999992E-2</v>
      </c>
      <c r="E1476">
        <f t="shared" si="67"/>
        <v>2.5</v>
      </c>
    </row>
    <row r="1477" spans="1:5" x14ac:dyDescent="0.3">
      <c r="A1477">
        <v>1468</v>
      </c>
      <c r="B1477">
        <v>0.33333333333333331</v>
      </c>
      <c r="C1477">
        <f t="shared" si="68"/>
        <v>59.053661315148851</v>
      </c>
      <c r="D1477">
        <f t="shared" si="66"/>
        <v>9.9999999999999992E-2</v>
      </c>
      <c r="E1477">
        <f t="shared" si="67"/>
        <v>2.5</v>
      </c>
    </row>
    <row r="1478" spans="1:5" x14ac:dyDescent="0.3">
      <c r="A1478">
        <v>1469</v>
      </c>
      <c r="B1478">
        <v>0.33333333333333331</v>
      </c>
      <c r="C1478">
        <f t="shared" si="68"/>
        <v>59.054124278111814</v>
      </c>
      <c r="D1478">
        <f t="shared" si="66"/>
        <v>9.9999999999999992E-2</v>
      </c>
      <c r="E1478">
        <f t="shared" si="67"/>
        <v>2.5</v>
      </c>
    </row>
    <row r="1479" spans="1:5" x14ac:dyDescent="0.3">
      <c r="A1479">
        <v>1470</v>
      </c>
      <c r="B1479">
        <v>0.33333333333333331</v>
      </c>
      <c r="C1479">
        <f t="shared" si="68"/>
        <v>59.054587241074778</v>
      </c>
      <c r="D1479">
        <f t="shared" si="66"/>
        <v>9.9999999999999992E-2</v>
      </c>
      <c r="E1479">
        <f t="shared" si="67"/>
        <v>2.5</v>
      </c>
    </row>
    <row r="1480" spans="1:5" x14ac:dyDescent="0.3">
      <c r="A1480">
        <v>1471</v>
      </c>
      <c r="B1480">
        <v>0.33333333333333331</v>
      </c>
      <c r="C1480">
        <f t="shared" si="68"/>
        <v>59.055050204037741</v>
      </c>
      <c r="D1480">
        <f t="shared" si="66"/>
        <v>9.9999999999999992E-2</v>
      </c>
      <c r="E1480">
        <f t="shared" si="67"/>
        <v>2.5</v>
      </c>
    </row>
    <row r="1481" spans="1:5" x14ac:dyDescent="0.3">
      <c r="A1481">
        <v>1472</v>
      </c>
      <c r="B1481">
        <v>0.33333333333333331</v>
      </c>
      <c r="C1481">
        <f t="shared" si="68"/>
        <v>59.055513167000704</v>
      </c>
      <c r="D1481">
        <f t="shared" si="66"/>
        <v>9.9999999999999992E-2</v>
      </c>
      <c r="E1481">
        <f t="shared" si="67"/>
        <v>2.5</v>
      </c>
    </row>
    <row r="1482" spans="1:5" x14ac:dyDescent="0.3">
      <c r="A1482">
        <v>1473</v>
      </c>
      <c r="B1482">
        <v>0.33333333333333331</v>
      </c>
      <c r="C1482">
        <f t="shared" si="68"/>
        <v>59.055976129963668</v>
      </c>
      <c r="D1482">
        <f t="shared" ref="D1482:D1545" si="69">IF(B1482&gt;0,IF(C1482&lt;55,MIN(0.05*B1482,12.4),MIN(0.3*B1482,12.4)),IF(B1482&lt;0,IF(C1482&lt;55,MIN(ABS(B1482),12.4),MIN(ABS(B1482),7.44)),0))</f>
        <v>9.9999999999999992E-2</v>
      </c>
      <c r="E1482">
        <f t="shared" ref="E1482:E1545" si="70">IF(B1482&gt;0,MAX(B1482-D1482,2.5),0)</f>
        <v>2.5</v>
      </c>
    </row>
    <row r="1483" spans="1:5" x14ac:dyDescent="0.3">
      <c r="A1483">
        <v>1474</v>
      </c>
      <c r="B1483">
        <v>0.33333333333333331</v>
      </c>
      <c r="C1483">
        <f t="shared" ref="C1483:C1546" si="71">MIN(65, MAX(50,C1482-(D1482*(1/3600)/1.24) + (E1482-B1482)*(1/3600)/1.24))</f>
        <v>59.056439092926631</v>
      </c>
      <c r="D1483">
        <f t="shared" si="69"/>
        <v>9.9999999999999992E-2</v>
      </c>
      <c r="E1483">
        <f t="shared" si="70"/>
        <v>2.5</v>
      </c>
    </row>
    <row r="1484" spans="1:5" x14ac:dyDescent="0.3">
      <c r="A1484">
        <v>1475</v>
      </c>
      <c r="B1484">
        <v>0.33333333333333331</v>
      </c>
      <c r="C1484">
        <f t="shared" si="71"/>
        <v>59.056902055889594</v>
      </c>
      <c r="D1484">
        <f t="shared" si="69"/>
        <v>9.9999999999999992E-2</v>
      </c>
      <c r="E1484">
        <f t="shared" si="70"/>
        <v>2.5</v>
      </c>
    </row>
    <row r="1485" spans="1:5" x14ac:dyDescent="0.3">
      <c r="A1485">
        <v>1476</v>
      </c>
      <c r="B1485">
        <v>0.33333333333333331</v>
      </c>
      <c r="C1485">
        <f t="shared" si="71"/>
        <v>59.057365018852558</v>
      </c>
      <c r="D1485">
        <f t="shared" si="69"/>
        <v>9.9999999999999992E-2</v>
      </c>
      <c r="E1485">
        <f t="shared" si="70"/>
        <v>2.5</v>
      </c>
    </row>
    <row r="1486" spans="1:5" x14ac:dyDescent="0.3">
      <c r="A1486">
        <v>1477</v>
      </c>
      <c r="B1486">
        <v>0.33333333333333331</v>
      </c>
      <c r="C1486">
        <f t="shared" si="71"/>
        <v>59.057827981815521</v>
      </c>
      <c r="D1486">
        <f t="shared" si="69"/>
        <v>9.9999999999999992E-2</v>
      </c>
      <c r="E1486">
        <f t="shared" si="70"/>
        <v>2.5</v>
      </c>
    </row>
    <row r="1487" spans="1:5" x14ac:dyDescent="0.3">
      <c r="A1487">
        <v>1478</v>
      </c>
      <c r="B1487">
        <v>0.33333333333333331</v>
      </c>
      <c r="C1487">
        <f t="shared" si="71"/>
        <v>59.058290944778484</v>
      </c>
      <c r="D1487">
        <f t="shared" si="69"/>
        <v>9.9999999999999992E-2</v>
      </c>
      <c r="E1487">
        <f t="shared" si="70"/>
        <v>2.5</v>
      </c>
    </row>
    <row r="1488" spans="1:5" x14ac:dyDescent="0.3">
      <c r="A1488">
        <v>1479</v>
      </c>
      <c r="B1488">
        <v>1.3165421442043899</v>
      </c>
      <c r="C1488">
        <f t="shared" si="71"/>
        <v>59.058753907741448</v>
      </c>
      <c r="D1488">
        <f t="shared" si="69"/>
        <v>0.39496264326131697</v>
      </c>
      <c r="E1488">
        <f t="shared" si="70"/>
        <v>2.5</v>
      </c>
    </row>
    <row r="1489" spans="1:5" x14ac:dyDescent="0.3">
      <c r="A1489">
        <v>1480</v>
      </c>
      <c r="B1489">
        <v>2.3003466186556931</v>
      </c>
      <c r="C1489">
        <f t="shared" si="71"/>
        <v>59.058930541973645</v>
      </c>
      <c r="D1489">
        <f t="shared" si="69"/>
        <v>0.69010398559670794</v>
      </c>
      <c r="E1489">
        <f t="shared" si="70"/>
        <v>2.5</v>
      </c>
    </row>
    <row r="1490" spans="1:5" x14ac:dyDescent="0.3">
      <c r="A1490">
        <v>1481</v>
      </c>
      <c r="B1490">
        <v>2.8268587972608024</v>
      </c>
      <c r="C1490">
        <f t="shared" si="71"/>
        <v>59.058820674006746</v>
      </c>
      <c r="D1490">
        <f t="shared" si="69"/>
        <v>0.84805763917824073</v>
      </c>
      <c r="E1490">
        <f t="shared" si="70"/>
        <v>2.5</v>
      </c>
    </row>
    <row r="1491" spans="1:5" x14ac:dyDescent="0.3">
      <c r="A1491">
        <v>1482</v>
      </c>
      <c r="B1491">
        <v>3.0554299718149873</v>
      </c>
      <c r="C1491">
        <f t="shared" si="71"/>
        <v>59.058557475880306</v>
      </c>
      <c r="D1491">
        <f t="shared" si="69"/>
        <v>0.91662899154449617</v>
      </c>
      <c r="E1491">
        <f t="shared" si="70"/>
        <v>2.5</v>
      </c>
    </row>
    <row r="1492" spans="1:5" x14ac:dyDescent="0.3">
      <c r="A1492">
        <v>1483</v>
      </c>
      <c r="B1492">
        <v>3.0320257133058961</v>
      </c>
      <c r="C1492">
        <f t="shared" si="71"/>
        <v>59.058227713567724</v>
      </c>
      <c r="D1492">
        <f t="shared" si="69"/>
        <v>0.90960771399176876</v>
      </c>
      <c r="E1492">
        <f t="shared" si="70"/>
        <v>2.5</v>
      </c>
    </row>
    <row r="1493" spans="1:5" x14ac:dyDescent="0.3">
      <c r="A1493">
        <v>1484</v>
      </c>
      <c r="B1493">
        <v>3.2079832098765446</v>
      </c>
      <c r="C1493">
        <f t="shared" si="71"/>
        <v>59.057904767011429</v>
      </c>
      <c r="D1493">
        <f t="shared" si="69"/>
        <v>0.96239496296296334</v>
      </c>
      <c r="E1493">
        <f t="shared" si="70"/>
        <v>2.5</v>
      </c>
    </row>
    <row r="1494" spans="1:5" x14ac:dyDescent="0.3">
      <c r="A1494">
        <v>1485</v>
      </c>
      <c r="B1494">
        <v>3.3174277397333665</v>
      </c>
      <c r="C1494">
        <f t="shared" si="71"/>
        <v>59.057530578352633</v>
      </c>
      <c r="D1494">
        <f t="shared" si="69"/>
        <v>0.99522832192000987</v>
      </c>
      <c r="E1494">
        <f t="shared" si="70"/>
        <v>2.5</v>
      </c>
    </row>
    <row r="1495" spans="1:5" x14ac:dyDescent="0.3">
      <c r="A1495">
        <v>1486</v>
      </c>
      <c r="B1495">
        <v>4.3483976019161554</v>
      </c>
      <c r="C1495">
        <f t="shared" si="71"/>
        <v>59.057124517406919</v>
      </c>
      <c r="D1495">
        <f t="shared" si="69"/>
        <v>1.3045192805748467</v>
      </c>
      <c r="E1495">
        <f t="shared" si="70"/>
        <v>3.0438783213413085</v>
      </c>
    </row>
    <row r="1496" spans="1:5" x14ac:dyDescent="0.3">
      <c r="A1496">
        <v>1487</v>
      </c>
      <c r="B1496">
        <v>5.9236785387731423</v>
      </c>
      <c r="C1496">
        <f t="shared" si="71"/>
        <v>59.056540055363655</v>
      </c>
      <c r="D1496">
        <f t="shared" si="69"/>
        <v>1.7771035616319426</v>
      </c>
      <c r="E1496">
        <f t="shared" si="70"/>
        <v>4.1465749771411993</v>
      </c>
    </row>
    <row r="1497" spans="1:5" x14ac:dyDescent="0.3">
      <c r="A1497">
        <v>1488</v>
      </c>
      <c r="B1497">
        <v>8.2673906678669447</v>
      </c>
      <c r="C1497">
        <f t="shared" si="71"/>
        <v>59.055743862011667</v>
      </c>
      <c r="D1497">
        <f t="shared" si="69"/>
        <v>2.4802172003600833</v>
      </c>
      <c r="E1497">
        <f t="shared" si="70"/>
        <v>5.7871734675068609</v>
      </c>
    </row>
    <row r="1498" spans="1:5" x14ac:dyDescent="0.3">
      <c r="A1498">
        <v>1489</v>
      </c>
      <c r="B1498">
        <v>11.290729297839505</v>
      </c>
      <c r="C1498">
        <f t="shared" si="71"/>
        <v>59.05463265358857</v>
      </c>
      <c r="D1498">
        <f t="shared" si="69"/>
        <v>3.3872187893518513</v>
      </c>
      <c r="E1498">
        <f t="shared" si="70"/>
        <v>7.9035105084876536</v>
      </c>
    </row>
    <row r="1499" spans="1:5" x14ac:dyDescent="0.3">
      <c r="A1499">
        <v>1490</v>
      </c>
      <c r="B1499">
        <v>15.12790516300155</v>
      </c>
      <c r="C1499">
        <f t="shared" si="71"/>
        <v>59.053115082446382</v>
      </c>
      <c r="D1499">
        <f t="shared" si="69"/>
        <v>4.5383715489004652</v>
      </c>
      <c r="E1499">
        <f t="shared" si="70"/>
        <v>10.589533614101086</v>
      </c>
    </row>
    <row r="1500" spans="1:5" x14ac:dyDescent="0.3">
      <c r="A1500">
        <v>1491</v>
      </c>
      <c r="B1500">
        <v>18.851639302662019</v>
      </c>
      <c r="C1500">
        <f t="shared" si="71"/>
        <v>59.051081761859962</v>
      </c>
      <c r="D1500">
        <f t="shared" si="69"/>
        <v>5.6554917907986058</v>
      </c>
      <c r="E1500">
        <f t="shared" si="70"/>
        <v>13.196147511863412</v>
      </c>
    </row>
    <row r="1501" spans="1:5" x14ac:dyDescent="0.3">
      <c r="A1501">
        <v>1492</v>
      </c>
      <c r="B1501">
        <v>22.594967161243996</v>
      </c>
      <c r="C1501">
        <f t="shared" si="71"/>
        <v>59.048547939373051</v>
      </c>
      <c r="D1501">
        <f t="shared" si="69"/>
        <v>6.7784901483731987</v>
      </c>
      <c r="E1501">
        <f t="shared" si="70"/>
        <v>15.816477012870799</v>
      </c>
    </row>
    <row r="1502" spans="1:5" x14ac:dyDescent="0.3">
      <c r="A1502">
        <v>1493</v>
      </c>
      <c r="B1502">
        <v>24.127098279642528</v>
      </c>
      <c r="C1502">
        <f t="shared" si="71"/>
        <v>59.045510981421273</v>
      </c>
      <c r="D1502">
        <f t="shared" si="69"/>
        <v>7.2381294838927577</v>
      </c>
      <c r="E1502">
        <f t="shared" si="70"/>
        <v>16.888968795749769</v>
      </c>
    </row>
    <row r="1503" spans="1:5" x14ac:dyDescent="0.3">
      <c r="A1503">
        <v>1494</v>
      </c>
      <c r="B1503">
        <v>25.298603676375986</v>
      </c>
      <c r="C1503">
        <f t="shared" si="71"/>
        <v>59.042268091867555</v>
      </c>
      <c r="D1503">
        <f t="shared" si="69"/>
        <v>7.5895811029127955</v>
      </c>
      <c r="E1503">
        <f t="shared" si="70"/>
        <v>17.709022573463191</v>
      </c>
    </row>
    <row r="1504" spans="1:5" x14ac:dyDescent="0.3">
      <c r="A1504">
        <v>1495</v>
      </c>
      <c r="B1504">
        <v>25.365569469307307</v>
      </c>
      <c r="C1504">
        <f t="shared" si="71"/>
        <v>59.038867741911048</v>
      </c>
      <c r="D1504">
        <f t="shared" si="69"/>
        <v>7.6096708407921918</v>
      </c>
      <c r="E1504">
        <f t="shared" si="70"/>
        <v>17.755898628515116</v>
      </c>
    </row>
    <row r="1505" spans="1:5" x14ac:dyDescent="0.3">
      <c r="A1505">
        <v>1496</v>
      </c>
      <c r="B1505">
        <v>24.151905611175359</v>
      </c>
      <c r="C1505">
        <f t="shared" si="71"/>
        <v>59.035458391175922</v>
      </c>
      <c r="D1505">
        <f t="shared" si="69"/>
        <v>7.2455716833526074</v>
      </c>
      <c r="E1505">
        <f t="shared" si="70"/>
        <v>16.90633392782275</v>
      </c>
    </row>
    <row r="1506" spans="1:5" x14ac:dyDescent="0.3">
      <c r="A1506">
        <v>1497</v>
      </c>
      <c r="B1506">
        <v>23.212292681648698</v>
      </c>
      <c r="C1506">
        <f t="shared" si="71"/>
        <v>59.032212167303456</v>
      </c>
      <c r="D1506">
        <f t="shared" si="69"/>
        <v>6.9636878044946089</v>
      </c>
      <c r="E1506">
        <f t="shared" si="70"/>
        <v>16.24860487715409</v>
      </c>
    </row>
    <row r="1507" spans="1:5" x14ac:dyDescent="0.3">
      <c r="A1507">
        <v>1498</v>
      </c>
      <c r="B1507">
        <v>21.025031384066352</v>
      </c>
      <c r="C1507">
        <f t="shared" si="71"/>
        <v>59.029092235491404</v>
      </c>
      <c r="D1507">
        <f t="shared" si="69"/>
        <v>6.3075094152199052</v>
      </c>
      <c r="E1507">
        <f t="shared" si="70"/>
        <v>14.717521968846448</v>
      </c>
    </row>
    <row r="1508" spans="1:5" x14ac:dyDescent="0.3">
      <c r="A1508">
        <v>1499</v>
      </c>
      <c r="B1508">
        <v>18.409086138867405</v>
      </c>
      <c r="C1508">
        <f t="shared" si="71"/>
        <v>59.026266290412906</v>
      </c>
      <c r="D1508">
        <f t="shared" si="69"/>
        <v>5.522725841660221</v>
      </c>
      <c r="E1508">
        <f t="shared" si="70"/>
        <v>12.886360297207183</v>
      </c>
    </row>
    <row r="1509" spans="1:5" x14ac:dyDescent="0.3">
      <c r="A1509">
        <v>1500</v>
      </c>
      <c r="B1509">
        <v>15.441802830825635</v>
      </c>
      <c r="C1509">
        <f t="shared" si="71"/>
        <v>59.023791950878106</v>
      </c>
      <c r="D1509">
        <f t="shared" si="69"/>
        <v>4.6325408492476905</v>
      </c>
      <c r="E1509">
        <f t="shared" si="70"/>
        <v>10.809261981577944</v>
      </c>
    </row>
    <row r="1510" spans="1:5" x14ac:dyDescent="0.3">
      <c r="A1510">
        <v>1501</v>
      </c>
      <c r="B1510">
        <v>12.201579042245342</v>
      </c>
      <c r="C1510">
        <f t="shared" si="71"/>
        <v>59.021716439744935</v>
      </c>
      <c r="D1510">
        <f t="shared" si="69"/>
        <v>3.6604737126736024</v>
      </c>
      <c r="E1510">
        <f t="shared" si="70"/>
        <v>8.5411053295717387</v>
      </c>
    </row>
    <row r="1511" spans="1:5" x14ac:dyDescent="0.3">
      <c r="A1511">
        <v>1502</v>
      </c>
      <c r="B1511">
        <v>12.426840754351026</v>
      </c>
      <c r="C1511">
        <f t="shared" si="71"/>
        <v>59.020076442561844</v>
      </c>
      <c r="D1511">
        <f t="shared" si="69"/>
        <v>3.7280522263053077</v>
      </c>
      <c r="E1511">
        <f t="shared" si="70"/>
        <v>8.6987885280457178</v>
      </c>
    </row>
    <row r="1512" spans="1:5" x14ac:dyDescent="0.3">
      <c r="A1512">
        <v>1503</v>
      </c>
      <c r="B1512">
        <v>10.789739347672365</v>
      </c>
      <c r="C1512">
        <f t="shared" si="71"/>
        <v>59.018406168266907</v>
      </c>
      <c r="D1512">
        <f t="shared" si="69"/>
        <v>3.2369218043017094</v>
      </c>
      <c r="E1512">
        <f t="shared" si="70"/>
        <v>7.5528175433706553</v>
      </c>
    </row>
    <row r="1513" spans="1:5" x14ac:dyDescent="0.3">
      <c r="A1513">
        <v>1504</v>
      </c>
      <c r="B1513">
        <v>11.881244256687189</v>
      </c>
      <c r="C1513">
        <f t="shared" si="71"/>
        <v>59.016955934483619</v>
      </c>
      <c r="D1513">
        <f t="shared" si="69"/>
        <v>3.5643732770061569</v>
      </c>
      <c r="E1513">
        <f t="shared" si="70"/>
        <v>8.3168709796810329</v>
      </c>
    </row>
    <row r="1514" spans="1:5" x14ac:dyDescent="0.3">
      <c r="A1514">
        <v>1505</v>
      </c>
      <c r="B1514">
        <v>11.117513888888929</v>
      </c>
      <c r="C1514">
        <f t="shared" si="71"/>
        <v>59.015358993051265</v>
      </c>
      <c r="D1514">
        <f t="shared" si="69"/>
        <v>3.3352541666666786</v>
      </c>
      <c r="E1514">
        <f t="shared" si="70"/>
        <v>7.7822597222222507</v>
      </c>
    </row>
    <row r="1515" spans="1:5" x14ac:dyDescent="0.3">
      <c r="A1515">
        <v>1506</v>
      </c>
      <c r="B1515">
        <v>10.310434368034137</v>
      </c>
      <c r="C1515">
        <f t="shared" si="71"/>
        <v>59.01386470355007</v>
      </c>
      <c r="D1515">
        <f t="shared" si="69"/>
        <v>3.093130310410241</v>
      </c>
      <c r="E1515">
        <f t="shared" si="70"/>
        <v>7.2173040576238963</v>
      </c>
    </row>
    <row r="1516" spans="1:5" x14ac:dyDescent="0.3">
      <c r="A1516">
        <v>1507</v>
      </c>
      <c r="B1516">
        <v>10.43004297410832</v>
      </c>
      <c r="C1516">
        <f t="shared" si="71"/>
        <v>59.012478892479095</v>
      </c>
      <c r="D1516">
        <f t="shared" si="69"/>
        <v>3.1290128922324958</v>
      </c>
      <c r="E1516">
        <f t="shared" si="70"/>
        <v>7.3010300818758243</v>
      </c>
    </row>
    <row r="1517" spans="1:5" x14ac:dyDescent="0.3">
      <c r="A1517">
        <v>1508</v>
      </c>
      <c r="B1517">
        <v>11.527950020576171</v>
      </c>
      <c r="C1517">
        <f t="shared" si="71"/>
        <v>59.011077004982582</v>
      </c>
      <c r="D1517">
        <f t="shared" si="69"/>
        <v>3.4583850061728509</v>
      </c>
      <c r="E1517">
        <f t="shared" si="70"/>
        <v>8.0695650144033202</v>
      </c>
    </row>
    <row r="1518" spans="1:5" x14ac:dyDescent="0.3">
      <c r="A1518">
        <v>1509</v>
      </c>
      <c r="B1518">
        <v>12.675369653313558</v>
      </c>
      <c r="C1518">
        <f t="shared" si="71"/>
        <v>59.009527549334649</v>
      </c>
      <c r="D1518">
        <f t="shared" si="69"/>
        <v>3.802610895994067</v>
      </c>
      <c r="E1518">
        <f t="shared" si="70"/>
        <v>8.8727587573194917</v>
      </c>
    </row>
    <row r="1519" spans="1:5" x14ac:dyDescent="0.3">
      <c r="A1519">
        <v>1510</v>
      </c>
      <c r="B1519">
        <v>14.888735452674959</v>
      </c>
      <c r="C1519">
        <f t="shared" si="71"/>
        <v>59.007823870617813</v>
      </c>
      <c r="D1519">
        <f t="shared" si="69"/>
        <v>4.4666206358024878</v>
      </c>
      <c r="E1519">
        <f t="shared" si="70"/>
        <v>10.422114816872472</v>
      </c>
    </row>
    <row r="1520" spans="1:5" x14ac:dyDescent="0.3">
      <c r="A1520">
        <v>1511</v>
      </c>
      <c r="B1520">
        <v>19.313923586998442</v>
      </c>
      <c r="C1520">
        <f t="shared" si="71"/>
        <v>59.00582269649783</v>
      </c>
      <c r="D1520">
        <f t="shared" si="69"/>
        <v>5.7941770760995324</v>
      </c>
      <c r="E1520">
        <f t="shared" si="70"/>
        <v>13.519746510898909</v>
      </c>
    </row>
    <row r="1521" spans="1:5" x14ac:dyDescent="0.3">
      <c r="A1521">
        <v>1512</v>
      </c>
      <c r="B1521">
        <v>24.107700400377194</v>
      </c>
      <c r="C1521">
        <f t="shared" si="71"/>
        <v>59.003226739026459</v>
      </c>
      <c r="D1521">
        <f t="shared" si="69"/>
        <v>7.2323101201131577</v>
      </c>
      <c r="E1521">
        <f t="shared" si="70"/>
        <v>16.875390280264035</v>
      </c>
    </row>
    <row r="1522" spans="1:5" x14ac:dyDescent="0.3">
      <c r="A1522">
        <v>1513</v>
      </c>
      <c r="B1522">
        <v>29.359441127507662</v>
      </c>
      <c r="C1522">
        <f t="shared" si="71"/>
        <v>58.999986456714581</v>
      </c>
      <c r="D1522">
        <f t="shared" si="69"/>
        <v>8.8078323382522985</v>
      </c>
      <c r="E1522">
        <f t="shared" si="70"/>
        <v>20.551608789255361</v>
      </c>
    </row>
    <row r="1523" spans="1:5" x14ac:dyDescent="0.3">
      <c r="A1523">
        <v>1514</v>
      </c>
      <c r="B1523">
        <v>33.98967696341311</v>
      </c>
      <c r="C1523">
        <f t="shared" si="71"/>
        <v>58.996040295272707</v>
      </c>
      <c r="D1523">
        <f t="shared" si="69"/>
        <v>10.196903089023932</v>
      </c>
      <c r="E1523">
        <f t="shared" si="70"/>
        <v>23.792773874389177</v>
      </c>
    </row>
    <row r="1524" spans="1:5" x14ac:dyDescent="0.3">
      <c r="A1524">
        <v>1515</v>
      </c>
      <c r="B1524">
        <v>35.436028066808021</v>
      </c>
      <c r="C1524">
        <f t="shared" si="71"/>
        <v>58.991471790304502</v>
      </c>
      <c r="D1524">
        <f t="shared" si="69"/>
        <v>10.630808420042406</v>
      </c>
      <c r="E1524">
        <f t="shared" si="70"/>
        <v>24.805219646765615</v>
      </c>
    </row>
    <row r="1525" spans="1:5" x14ac:dyDescent="0.3">
      <c r="A1525">
        <v>1516</v>
      </c>
      <c r="B1525">
        <v>33.159624135802574</v>
      </c>
      <c r="C1525">
        <f t="shared" si="71"/>
        <v>58.986708883306278</v>
      </c>
      <c r="D1525">
        <f t="shared" si="69"/>
        <v>9.947887240740771</v>
      </c>
      <c r="E1525">
        <f t="shared" si="70"/>
        <v>23.211736895061804</v>
      </c>
    </row>
    <row r="1526" spans="1:5" x14ac:dyDescent="0.3">
      <c r="A1526">
        <v>1517</v>
      </c>
      <c r="B1526">
        <v>26.735842144740278</v>
      </c>
      <c r="C1526">
        <f t="shared" si="71"/>
        <v>58.982251944578351</v>
      </c>
      <c r="D1526">
        <f t="shared" si="69"/>
        <v>8.0207526434220835</v>
      </c>
      <c r="E1526">
        <f t="shared" si="70"/>
        <v>18.715089501318197</v>
      </c>
    </row>
    <row r="1527" spans="1:5" x14ac:dyDescent="0.3">
      <c r="A1527">
        <v>1518</v>
      </c>
      <c r="B1527">
        <v>23.600128257137452</v>
      </c>
      <c r="C1527">
        <f t="shared" si="71"/>
        <v>58.978658417408354</v>
      </c>
      <c r="D1527">
        <f t="shared" si="69"/>
        <v>7.0800384771412359</v>
      </c>
      <c r="E1527">
        <f t="shared" si="70"/>
        <v>16.520089779996216</v>
      </c>
    </row>
    <row r="1528" spans="1:5" x14ac:dyDescent="0.3">
      <c r="A1528">
        <v>1519</v>
      </c>
      <c r="B1528">
        <v>18.951135716842387</v>
      </c>
      <c r="C1528">
        <f t="shared" si="71"/>
        <v>58.975486357158744</v>
      </c>
      <c r="D1528">
        <f t="shared" si="69"/>
        <v>5.6853407150527158</v>
      </c>
      <c r="E1528">
        <f t="shared" si="70"/>
        <v>13.265795001789671</v>
      </c>
    </row>
    <row r="1529" spans="1:5" x14ac:dyDescent="0.3">
      <c r="A1529">
        <v>1520</v>
      </c>
      <c r="B1529">
        <v>17.941814301268789</v>
      </c>
      <c r="C1529">
        <f t="shared" si="71"/>
        <v>58.972939161497877</v>
      </c>
      <c r="D1529">
        <f t="shared" si="69"/>
        <v>5.3825442903806362</v>
      </c>
      <c r="E1529">
        <f t="shared" si="70"/>
        <v>12.559270010888152</v>
      </c>
    </row>
    <row r="1530" spans="1:5" x14ac:dyDescent="0.3">
      <c r="A1530">
        <v>1521</v>
      </c>
      <c r="B1530">
        <v>14.281991103395043</v>
      </c>
      <c r="C1530">
        <f t="shared" si="71"/>
        <v>58.970527627317594</v>
      </c>
      <c r="D1530">
        <f t="shared" si="69"/>
        <v>4.2845973310185128</v>
      </c>
      <c r="E1530">
        <f t="shared" si="70"/>
        <v>9.9973937723765296</v>
      </c>
    </row>
    <row r="1531" spans="1:5" x14ac:dyDescent="0.3">
      <c r="A1531">
        <v>1522</v>
      </c>
      <c r="B1531">
        <v>13.098770990547782</v>
      </c>
      <c r="C1531">
        <f t="shared" si="71"/>
        <v>58.968608004857458</v>
      </c>
      <c r="D1531">
        <f t="shared" si="69"/>
        <v>3.9296312971643346</v>
      </c>
      <c r="E1531">
        <f t="shared" si="70"/>
        <v>9.1691396933834479</v>
      </c>
    </row>
    <row r="1532" spans="1:5" x14ac:dyDescent="0.3">
      <c r="A1532">
        <v>1523</v>
      </c>
      <c r="B1532">
        <v>7.995879801097356</v>
      </c>
      <c r="C1532">
        <f t="shared" si="71"/>
        <v>58.966847417358736</v>
      </c>
      <c r="D1532">
        <f t="shared" si="69"/>
        <v>2.3987639403292067</v>
      </c>
      <c r="E1532">
        <f t="shared" si="70"/>
        <v>5.5971158607681488</v>
      </c>
    </row>
    <row r="1533" spans="1:5" x14ac:dyDescent="0.3">
      <c r="A1533">
        <v>1524</v>
      </c>
      <c r="B1533">
        <v>4.1279383264746397</v>
      </c>
      <c r="C1533">
        <f t="shared" si="71"/>
        <v>58.965772702331705</v>
      </c>
      <c r="D1533">
        <f t="shared" si="69"/>
        <v>1.2383814979423919</v>
      </c>
      <c r="E1533">
        <f t="shared" si="70"/>
        <v>2.8895568285322479</v>
      </c>
    </row>
    <row r="1534" spans="1:5" x14ac:dyDescent="0.3">
      <c r="A1534">
        <v>1525</v>
      </c>
      <c r="B1534">
        <v>-3.7755780490450692</v>
      </c>
      <c r="C1534">
        <f t="shared" si="71"/>
        <v>58.965217871911477</v>
      </c>
      <c r="D1534">
        <f t="shared" si="69"/>
        <v>3.7755780490450692</v>
      </c>
      <c r="E1534">
        <f t="shared" si="70"/>
        <v>0</v>
      </c>
    </row>
    <row r="1535" spans="1:5" x14ac:dyDescent="0.3">
      <c r="A1535">
        <v>1526</v>
      </c>
      <c r="B1535">
        <v>-9.7094863833334308</v>
      </c>
      <c r="C1535">
        <f t="shared" si="71"/>
        <v>58.965217871911477</v>
      </c>
      <c r="D1535">
        <f t="shared" si="69"/>
        <v>7.44</v>
      </c>
      <c r="E1535">
        <f t="shared" si="70"/>
        <v>0</v>
      </c>
    </row>
    <row r="1536" spans="1:5" x14ac:dyDescent="0.3">
      <c r="A1536">
        <v>1527</v>
      </c>
      <c r="B1536">
        <v>-14.320192854861096</v>
      </c>
      <c r="C1536">
        <f t="shared" si="71"/>
        <v>58.965726269398786</v>
      </c>
      <c r="D1536">
        <f t="shared" si="69"/>
        <v>7.44</v>
      </c>
      <c r="E1536">
        <f t="shared" si="70"/>
        <v>0</v>
      </c>
    </row>
    <row r="1537" spans="1:5" x14ac:dyDescent="0.3">
      <c r="A1537">
        <v>1528</v>
      </c>
      <c r="B1537">
        <v>-15.808165085416585</v>
      </c>
      <c r="C1537">
        <f t="shared" si="71"/>
        <v>58.967267531239031</v>
      </c>
      <c r="D1537">
        <f t="shared" si="69"/>
        <v>7.44</v>
      </c>
      <c r="E1537">
        <f t="shared" si="70"/>
        <v>0</v>
      </c>
    </row>
    <row r="1538" spans="1:5" x14ac:dyDescent="0.3">
      <c r="A1538">
        <v>1529</v>
      </c>
      <c r="B1538">
        <v>-13.632408888888879</v>
      </c>
      <c r="C1538">
        <f t="shared" si="71"/>
        <v>58.969142120191862</v>
      </c>
      <c r="D1538">
        <f t="shared" si="69"/>
        <v>7.44</v>
      </c>
      <c r="E1538">
        <f t="shared" si="70"/>
        <v>0</v>
      </c>
    </row>
    <row r="1539" spans="1:5" x14ac:dyDescent="0.3">
      <c r="A1539">
        <v>1530</v>
      </c>
      <c r="B1539">
        <v>-9.8907728770833323</v>
      </c>
      <c r="C1539">
        <f t="shared" si="71"/>
        <v>58.97052930856303</v>
      </c>
      <c r="D1539">
        <f t="shared" si="69"/>
        <v>7.44</v>
      </c>
      <c r="E1539">
        <f t="shared" si="70"/>
        <v>0</v>
      </c>
    </row>
    <row r="1540" spans="1:5" x14ac:dyDescent="0.3">
      <c r="A1540">
        <v>1531</v>
      </c>
      <c r="B1540">
        <v>-5.5215204007813465</v>
      </c>
      <c r="C1540">
        <f t="shared" si="71"/>
        <v>58.971078316824027</v>
      </c>
      <c r="D1540">
        <f t="shared" si="69"/>
        <v>5.5215204007813465</v>
      </c>
      <c r="E1540">
        <f t="shared" si="70"/>
        <v>0</v>
      </c>
    </row>
    <row r="1541" spans="1:5" x14ac:dyDescent="0.3">
      <c r="A1541">
        <v>1532</v>
      </c>
      <c r="B1541">
        <v>-0.47609600902773053</v>
      </c>
      <c r="C1541">
        <f t="shared" si="71"/>
        <v>58.971078316824027</v>
      </c>
      <c r="D1541">
        <f t="shared" si="69"/>
        <v>0.47609600902773053</v>
      </c>
      <c r="E1541">
        <f t="shared" si="70"/>
        <v>0</v>
      </c>
    </row>
    <row r="1542" spans="1:5" x14ac:dyDescent="0.3">
      <c r="A1542">
        <v>1533</v>
      </c>
      <c r="B1542">
        <v>4.467942386831349</v>
      </c>
      <c r="C1542">
        <f t="shared" si="71"/>
        <v>58.971078316824027</v>
      </c>
      <c r="D1542">
        <f t="shared" si="69"/>
        <v>1.3403827160494046</v>
      </c>
      <c r="E1542">
        <f t="shared" si="70"/>
        <v>3.1275596707819444</v>
      </c>
    </row>
    <row r="1543" spans="1:5" x14ac:dyDescent="0.3">
      <c r="A1543">
        <v>1534</v>
      </c>
      <c r="B1543">
        <v>10.736619183813431</v>
      </c>
      <c r="C1543">
        <f t="shared" si="71"/>
        <v>58.970477786933323</v>
      </c>
      <c r="D1543">
        <f t="shared" si="69"/>
        <v>3.2209857551440293</v>
      </c>
      <c r="E1543">
        <f t="shared" si="70"/>
        <v>7.5156334286694015</v>
      </c>
    </row>
    <row r="1544" spans="1:5" x14ac:dyDescent="0.3">
      <c r="A1544">
        <v>1535</v>
      </c>
      <c r="B1544">
        <v>17.295457871227597</v>
      </c>
      <c r="C1544">
        <f t="shared" si="71"/>
        <v>58.969034692957003</v>
      </c>
      <c r="D1544">
        <f t="shared" si="69"/>
        <v>5.1886373613682792</v>
      </c>
      <c r="E1544">
        <f t="shared" si="70"/>
        <v>12.106820509859318</v>
      </c>
    </row>
    <row r="1545" spans="1:5" x14ac:dyDescent="0.3">
      <c r="A1545">
        <v>1536</v>
      </c>
      <c r="B1545">
        <v>26.594285761317014</v>
      </c>
      <c r="C1545">
        <f t="shared" si="71"/>
        <v>58.966710034640975</v>
      </c>
      <c r="D1545">
        <f t="shared" si="69"/>
        <v>7.9782857283951039</v>
      </c>
      <c r="E1545">
        <f t="shared" si="70"/>
        <v>18.61600003292191</v>
      </c>
    </row>
    <row r="1546" spans="1:5" x14ac:dyDescent="0.3">
      <c r="A1546">
        <v>1537</v>
      </c>
      <c r="B1546">
        <v>34.529573991769446</v>
      </c>
      <c r="C1546">
        <f t="shared" si="71"/>
        <v>58.963135533866598</v>
      </c>
      <c r="D1546">
        <f t="shared" ref="D1546:D1609" si="72">IF(B1546&gt;0,IF(C1546&lt;55,MIN(0.05*B1546,12.4),MIN(0.3*B1546,12.4)),IF(B1546&lt;0,IF(C1546&lt;55,MIN(ABS(B1546),12.4),MIN(ABS(B1546),7.44)),0))</f>
        <v>10.358872197530834</v>
      </c>
      <c r="E1546">
        <f t="shared" ref="E1546:E1609" si="73">IF(B1546&gt;0,MAX(B1546-D1546,2.5),0)</f>
        <v>24.17070179423861</v>
      </c>
    </row>
    <row r="1547" spans="1:5" x14ac:dyDescent="0.3">
      <c r="A1547">
        <v>1538</v>
      </c>
      <c r="B1547">
        <v>40.919804506172866</v>
      </c>
      <c r="C1547">
        <f t="shared" ref="C1547:C1610" si="74">MIN(65, MAX(50,C1546-(D1546*(1/3600)/1.24) + (E1546-B1546)*(1/3600)/1.24))</f>
        <v>58.958494462093505</v>
      </c>
      <c r="D1547">
        <f t="shared" si="72"/>
        <v>12.275941351851859</v>
      </c>
      <c r="E1547">
        <f t="shared" si="73"/>
        <v>28.643863154321007</v>
      </c>
    </row>
    <row r="1548" spans="1:5" x14ac:dyDescent="0.3">
      <c r="A1548">
        <v>1539</v>
      </c>
      <c r="B1548">
        <v>48.028493504800942</v>
      </c>
      <c r="C1548">
        <f t="shared" si="74"/>
        <v>58.952994488369562</v>
      </c>
      <c r="D1548">
        <f t="shared" si="72"/>
        <v>12.4</v>
      </c>
      <c r="E1548">
        <f t="shared" si="73"/>
        <v>35.628493504800943</v>
      </c>
    </row>
    <row r="1549" spans="1:5" x14ac:dyDescent="0.3">
      <c r="A1549">
        <v>1540</v>
      </c>
      <c r="B1549">
        <v>51.848637551762053</v>
      </c>
      <c r="C1549">
        <f t="shared" si="74"/>
        <v>58.947438932814002</v>
      </c>
      <c r="D1549">
        <f t="shared" si="72"/>
        <v>12.4</v>
      </c>
      <c r="E1549">
        <f t="shared" si="73"/>
        <v>39.448637551762054</v>
      </c>
    </row>
    <row r="1550" spans="1:5" x14ac:dyDescent="0.3">
      <c r="A1550">
        <v>1541</v>
      </c>
      <c r="B1550">
        <v>57.336709684499276</v>
      </c>
      <c r="C1550">
        <f t="shared" si="74"/>
        <v>58.941883377258442</v>
      </c>
      <c r="D1550">
        <f t="shared" si="72"/>
        <v>12.4</v>
      </c>
      <c r="E1550">
        <f t="shared" si="73"/>
        <v>44.936709684499277</v>
      </c>
    </row>
    <row r="1551" spans="1:5" x14ac:dyDescent="0.3">
      <c r="A1551">
        <v>1542</v>
      </c>
      <c r="B1551">
        <v>58.821598133573303</v>
      </c>
      <c r="C1551">
        <f t="shared" si="74"/>
        <v>58.936327821702882</v>
      </c>
      <c r="D1551">
        <f t="shared" si="72"/>
        <v>12.4</v>
      </c>
      <c r="E1551">
        <f t="shared" si="73"/>
        <v>46.421598133573305</v>
      </c>
    </row>
    <row r="1552" spans="1:5" x14ac:dyDescent="0.3">
      <c r="A1552">
        <v>1543</v>
      </c>
      <c r="B1552">
        <v>57.079921856031554</v>
      </c>
      <c r="C1552">
        <f t="shared" si="74"/>
        <v>58.930772266147322</v>
      </c>
      <c r="D1552">
        <f t="shared" si="72"/>
        <v>12.4</v>
      </c>
      <c r="E1552">
        <f t="shared" si="73"/>
        <v>44.679921856031555</v>
      </c>
    </row>
    <row r="1553" spans="1:5" x14ac:dyDescent="0.3">
      <c r="A1553">
        <v>1544</v>
      </c>
      <c r="B1553">
        <v>50.110144659636404</v>
      </c>
      <c r="C1553">
        <f t="shared" si="74"/>
        <v>58.925216710591762</v>
      </c>
      <c r="D1553">
        <f t="shared" si="72"/>
        <v>12.4</v>
      </c>
      <c r="E1553">
        <f t="shared" si="73"/>
        <v>37.710144659636406</v>
      </c>
    </row>
    <row r="1554" spans="1:5" x14ac:dyDescent="0.3">
      <c r="A1554">
        <v>1545</v>
      </c>
      <c r="B1554">
        <v>37.521024584190585</v>
      </c>
      <c r="C1554">
        <f t="shared" si="74"/>
        <v>58.919661155036202</v>
      </c>
      <c r="D1554">
        <f t="shared" si="72"/>
        <v>11.256307375257174</v>
      </c>
      <c r="E1554">
        <f t="shared" si="73"/>
        <v>26.264717208933412</v>
      </c>
    </row>
    <row r="1555" spans="1:5" x14ac:dyDescent="0.3">
      <c r="A1555">
        <v>1546</v>
      </c>
      <c r="B1555">
        <v>28.829807098765471</v>
      </c>
      <c r="C1555">
        <f t="shared" si="74"/>
        <v>58.914618006570585</v>
      </c>
      <c r="D1555">
        <f t="shared" si="72"/>
        <v>8.6489421296296403</v>
      </c>
      <c r="E1555">
        <f t="shared" si="73"/>
        <v>20.180864969135833</v>
      </c>
    </row>
    <row r="1556" spans="1:5" x14ac:dyDescent="0.3">
      <c r="A1556">
        <v>1547</v>
      </c>
      <c r="B1556">
        <v>22.897325084876407</v>
      </c>
      <c r="C1556">
        <f t="shared" si="74"/>
        <v>58.910743032498168</v>
      </c>
      <c r="D1556">
        <f t="shared" si="72"/>
        <v>6.8691975254629218</v>
      </c>
      <c r="E1556">
        <f t="shared" si="73"/>
        <v>16.028127559413484</v>
      </c>
    </row>
    <row r="1557" spans="1:5" x14ac:dyDescent="0.3">
      <c r="A1557">
        <v>1548</v>
      </c>
      <c r="B1557">
        <v>19.937863018690166</v>
      </c>
      <c r="C1557">
        <f t="shared" si="74"/>
        <v>58.907665435040521</v>
      </c>
      <c r="D1557">
        <f t="shared" si="72"/>
        <v>5.98135890560705</v>
      </c>
      <c r="E1557">
        <f t="shared" si="73"/>
        <v>13.956504113083117</v>
      </c>
    </row>
    <row r="1558" spans="1:5" x14ac:dyDescent="0.3">
      <c r="A1558">
        <v>1549</v>
      </c>
      <c r="B1558">
        <v>21.692356151941691</v>
      </c>
      <c r="C1558">
        <f t="shared" si="74"/>
        <v>58.904985614742309</v>
      </c>
      <c r="D1558">
        <f t="shared" si="72"/>
        <v>6.5077068455825069</v>
      </c>
      <c r="E1558">
        <f t="shared" si="73"/>
        <v>15.184649306359184</v>
      </c>
    </row>
    <row r="1559" spans="1:5" x14ac:dyDescent="0.3">
      <c r="A1559">
        <v>1550</v>
      </c>
      <c r="B1559">
        <v>21.887772290809345</v>
      </c>
      <c r="C1559">
        <f t="shared" si="74"/>
        <v>58.902069975474568</v>
      </c>
      <c r="D1559">
        <f t="shared" si="72"/>
        <v>6.566331687242803</v>
      </c>
      <c r="E1559">
        <f t="shared" si="73"/>
        <v>15.321440603566542</v>
      </c>
    </row>
    <row r="1560" spans="1:5" x14ac:dyDescent="0.3">
      <c r="A1560">
        <v>1551</v>
      </c>
      <c r="B1560">
        <v>25.342530371334991</v>
      </c>
      <c r="C1560">
        <f t="shared" si="74"/>
        <v>58.899128070596767</v>
      </c>
      <c r="D1560">
        <f t="shared" si="72"/>
        <v>7.6027591114004966</v>
      </c>
      <c r="E1560">
        <f t="shared" si="73"/>
        <v>17.739771259934493</v>
      </c>
    </row>
    <row r="1561" spans="1:5" x14ac:dyDescent="0.3">
      <c r="A1561">
        <v>1552</v>
      </c>
      <c r="B1561">
        <v>25.644822617455532</v>
      </c>
      <c r="C1561">
        <f t="shared" si="74"/>
        <v>58.895721816514602</v>
      </c>
      <c r="D1561">
        <f t="shared" si="72"/>
        <v>7.6934467852366595</v>
      </c>
      <c r="E1561">
        <f t="shared" si="73"/>
        <v>17.951375832218872</v>
      </c>
    </row>
    <row r="1562" spans="1:5" x14ac:dyDescent="0.3">
      <c r="A1562">
        <v>1553</v>
      </c>
      <c r="B1562">
        <v>27.608661880143984</v>
      </c>
      <c r="C1562">
        <f t="shared" si="74"/>
        <v>58.892274931754194</v>
      </c>
      <c r="D1562">
        <f t="shared" si="72"/>
        <v>8.2825985640431945</v>
      </c>
      <c r="E1562">
        <f t="shared" si="73"/>
        <v>19.32606331610079</v>
      </c>
    </row>
    <row r="1563" spans="1:5" x14ac:dyDescent="0.3">
      <c r="A1563">
        <v>1554</v>
      </c>
      <c r="B1563">
        <v>26.301237453167769</v>
      </c>
      <c r="C1563">
        <f t="shared" si="74"/>
        <v>58.888564090103635</v>
      </c>
      <c r="D1563">
        <f t="shared" si="72"/>
        <v>7.8903712359503304</v>
      </c>
      <c r="E1563">
        <f t="shared" si="73"/>
        <v>18.410866217217439</v>
      </c>
    </row>
    <row r="1564" spans="1:5" x14ac:dyDescent="0.3">
      <c r="A1564">
        <v>1555</v>
      </c>
      <c r="B1564">
        <v>28.297143986946963</v>
      </c>
      <c r="C1564">
        <f t="shared" si="74"/>
        <v>58.885028977542724</v>
      </c>
      <c r="D1564">
        <f t="shared" si="72"/>
        <v>8.489143196084088</v>
      </c>
      <c r="E1564">
        <f t="shared" si="73"/>
        <v>19.808000790862877</v>
      </c>
    </row>
    <row r="1565" spans="1:5" x14ac:dyDescent="0.3">
      <c r="A1565">
        <v>1556</v>
      </c>
      <c r="B1565">
        <v>30.372381643518516</v>
      </c>
      <c r="C1565">
        <f t="shared" si="74"/>
        <v>58.881225597974584</v>
      </c>
      <c r="D1565">
        <f t="shared" si="72"/>
        <v>9.1117144930555547</v>
      </c>
      <c r="E1565">
        <f t="shared" si="73"/>
        <v>21.260667150462961</v>
      </c>
    </row>
    <row r="1566" spans="1:5" x14ac:dyDescent="0.3">
      <c r="A1566">
        <v>1557</v>
      </c>
      <c r="B1566">
        <v>34.259610484289361</v>
      </c>
      <c r="C1566">
        <f t="shared" si="74"/>
        <v>58.877143288613901</v>
      </c>
      <c r="D1566">
        <f t="shared" si="72"/>
        <v>10.277883145286808</v>
      </c>
      <c r="E1566">
        <f t="shared" si="73"/>
        <v>23.981727339002553</v>
      </c>
    </row>
    <row r="1567" spans="1:5" x14ac:dyDescent="0.3">
      <c r="A1567">
        <v>1558</v>
      </c>
      <c r="B1567">
        <v>36.58966792727616</v>
      </c>
      <c r="C1567">
        <f t="shared" si="74"/>
        <v>58.872538502258486</v>
      </c>
      <c r="D1567">
        <f t="shared" si="72"/>
        <v>10.976900378182847</v>
      </c>
      <c r="E1567">
        <f t="shared" si="73"/>
        <v>25.612767549093313</v>
      </c>
    </row>
    <row r="1568" spans="1:5" x14ac:dyDescent="0.3">
      <c r="A1568">
        <v>1559</v>
      </c>
      <c r="B1568">
        <v>42.584013559670858</v>
      </c>
      <c r="C1568">
        <f t="shared" si="74"/>
        <v>58.867620536139235</v>
      </c>
      <c r="D1568">
        <f t="shared" si="72"/>
        <v>12.4</v>
      </c>
      <c r="E1568">
        <f t="shared" si="73"/>
        <v>30.184013559670859</v>
      </c>
    </row>
    <row r="1569" spans="1:5" x14ac:dyDescent="0.3">
      <c r="A1569">
        <v>1560</v>
      </c>
      <c r="B1569">
        <v>45.314275205761213</v>
      </c>
      <c r="C1569">
        <f t="shared" si="74"/>
        <v>58.862064980583675</v>
      </c>
      <c r="D1569">
        <f t="shared" si="72"/>
        <v>12.4</v>
      </c>
      <c r="E1569">
        <f t="shared" si="73"/>
        <v>32.914275205761214</v>
      </c>
    </row>
    <row r="1570" spans="1:5" x14ac:dyDescent="0.3">
      <c r="A1570">
        <v>1561</v>
      </c>
      <c r="B1570">
        <v>46.337607908093169</v>
      </c>
      <c r="C1570">
        <f t="shared" si="74"/>
        <v>58.856509425028115</v>
      </c>
      <c r="D1570">
        <f t="shared" si="72"/>
        <v>12.4</v>
      </c>
      <c r="E1570">
        <f t="shared" si="73"/>
        <v>33.93760790809317</v>
      </c>
    </row>
    <row r="1571" spans="1:5" x14ac:dyDescent="0.3">
      <c r="A1571">
        <v>1562</v>
      </c>
      <c r="B1571">
        <v>47.375777153635248</v>
      </c>
      <c r="C1571">
        <f t="shared" si="74"/>
        <v>58.850953869472555</v>
      </c>
      <c r="D1571">
        <f t="shared" si="72"/>
        <v>12.4</v>
      </c>
      <c r="E1571">
        <f t="shared" si="73"/>
        <v>34.975777153635249</v>
      </c>
    </row>
    <row r="1572" spans="1:5" x14ac:dyDescent="0.3">
      <c r="A1572">
        <v>1563</v>
      </c>
      <c r="B1572">
        <v>48.429012078189189</v>
      </c>
      <c r="C1572">
        <f t="shared" si="74"/>
        <v>58.845398313916995</v>
      </c>
      <c r="D1572">
        <f t="shared" si="72"/>
        <v>12.4</v>
      </c>
      <c r="E1572">
        <f t="shared" si="73"/>
        <v>36.02901207818919</v>
      </c>
    </row>
    <row r="1573" spans="1:5" x14ac:dyDescent="0.3">
      <c r="A1573">
        <v>1564</v>
      </c>
      <c r="B1573">
        <v>51.425263232489037</v>
      </c>
      <c r="C1573">
        <f t="shared" si="74"/>
        <v>58.839842758361435</v>
      </c>
      <c r="D1573">
        <f t="shared" si="72"/>
        <v>12.4</v>
      </c>
      <c r="E1573">
        <f t="shared" si="73"/>
        <v>39.025263232489039</v>
      </c>
    </row>
    <row r="1574" spans="1:5" x14ac:dyDescent="0.3">
      <c r="A1574">
        <v>1565</v>
      </c>
      <c r="B1574">
        <v>52.607779918552758</v>
      </c>
      <c r="C1574">
        <f t="shared" si="74"/>
        <v>58.834287202805875</v>
      </c>
      <c r="D1574">
        <f t="shared" si="72"/>
        <v>12.4</v>
      </c>
      <c r="E1574">
        <f t="shared" si="73"/>
        <v>40.20777991855276</v>
      </c>
    </row>
    <row r="1575" spans="1:5" x14ac:dyDescent="0.3">
      <c r="A1575">
        <v>1566</v>
      </c>
      <c r="B1575">
        <v>53.808112696437959</v>
      </c>
      <c r="C1575">
        <f t="shared" si="74"/>
        <v>58.828731647250315</v>
      </c>
      <c r="D1575">
        <f t="shared" si="72"/>
        <v>12.4</v>
      </c>
      <c r="E1575">
        <f t="shared" si="73"/>
        <v>41.408112696437961</v>
      </c>
    </row>
    <row r="1576" spans="1:5" x14ac:dyDescent="0.3">
      <c r="A1576">
        <v>1567</v>
      </c>
      <c r="B1576">
        <v>57.048366125578454</v>
      </c>
      <c r="C1576">
        <f t="shared" si="74"/>
        <v>58.823176091694755</v>
      </c>
      <c r="D1576">
        <f t="shared" si="72"/>
        <v>12.4</v>
      </c>
      <c r="E1576">
        <f t="shared" si="73"/>
        <v>44.648366125578455</v>
      </c>
    </row>
    <row r="1577" spans="1:5" x14ac:dyDescent="0.3">
      <c r="A1577">
        <v>1568</v>
      </c>
      <c r="B1577">
        <v>54.286302567622741</v>
      </c>
      <c r="C1577">
        <f t="shared" si="74"/>
        <v>58.817620536139195</v>
      </c>
      <c r="D1577">
        <f t="shared" si="72"/>
        <v>12.4</v>
      </c>
      <c r="E1577">
        <f t="shared" si="73"/>
        <v>41.886302567622742</v>
      </c>
    </row>
    <row r="1578" spans="1:5" x14ac:dyDescent="0.3">
      <c r="A1578">
        <v>1569</v>
      </c>
      <c r="B1578">
        <v>53.364594897119169</v>
      </c>
      <c r="C1578">
        <f t="shared" si="74"/>
        <v>58.812064980583635</v>
      </c>
      <c r="D1578">
        <f t="shared" si="72"/>
        <v>12.4</v>
      </c>
      <c r="E1578">
        <f t="shared" si="73"/>
        <v>40.96459489711917</v>
      </c>
    </row>
    <row r="1579" spans="1:5" x14ac:dyDescent="0.3">
      <c r="A1579">
        <v>1570</v>
      </c>
      <c r="B1579">
        <v>52.336067332819219</v>
      </c>
      <c r="C1579">
        <f t="shared" si="74"/>
        <v>58.806509425028075</v>
      </c>
      <c r="D1579">
        <f t="shared" si="72"/>
        <v>12.4</v>
      </c>
      <c r="E1579">
        <f t="shared" si="73"/>
        <v>39.936067332819221</v>
      </c>
    </row>
    <row r="1580" spans="1:5" x14ac:dyDescent="0.3">
      <c r="A1580">
        <v>1571</v>
      </c>
      <c r="B1580">
        <v>51.203257879479295</v>
      </c>
      <c r="C1580">
        <f t="shared" si="74"/>
        <v>58.800953869472515</v>
      </c>
      <c r="D1580">
        <f t="shared" si="72"/>
        <v>12.4</v>
      </c>
      <c r="E1580">
        <f t="shared" si="73"/>
        <v>38.803257879479297</v>
      </c>
    </row>
    <row r="1581" spans="1:5" x14ac:dyDescent="0.3">
      <c r="A1581">
        <v>1572</v>
      </c>
      <c r="B1581">
        <v>49.968841598186906</v>
      </c>
      <c r="C1581">
        <f t="shared" si="74"/>
        <v>58.795398313916955</v>
      </c>
      <c r="D1581">
        <f t="shared" si="72"/>
        <v>12.4</v>
      </c>
      <c r="E1581">
        <f t="shared" si="73"/>
        <v>37.568841598186907</v>
      </c>
    </row>
    <row r="1582" spans="1:5" x14ac:dyDescent="0.3">
      <c r="A1582">
        <v>1573</v>
      </c>
      <c r="B1582">
        <v>48.635641514917261</v>
      </c>
      <c r="C1582">
        <f t="shared" si="74"/>
        <v>58.789842758361395</v>
      </c>
      <c r="D1582">
        <f t="shared" si="72"/>
        <v>12.4</v>
      </c>
      <c r="E1582">
        <f t="shared" si="73"/>
        <v>36.235641514917262</v>
      </c>
    </row>
    <row r="1583" spans="1:5" x14ac:dyDescent="0.3">
      <c r="A1583">
        <v>1574</v>
      </c>
      <c r="B1583">
        <v>42.869806429183747</v>
      </c>
      <c r="C1583">
        <f t="shared" si="74"/>
        <v>58.784287202805835</v>
      </c>
      <c r="D1583">
        <f t="shared" si="72"/>
        <v>12.4</v>
      </c>
      <c r="E1583">
        <f t="shared" si="73"/>
        <v>30.469806429183748</v>
      </c>
    </row>
    <row r="1584" spans="1:5" x14ac:dyDescent="0.3">
      <c r="A1584">
        <v>1575</v>
      </c>
      <c r="B1584">
        <v>39.02241744856002</v>
      </c>
      <c r="C1584">
        <f t="shared" si="74"/>
        <v>58.778731647250275</v>
      </c>
      <c r="D1584">
        <f t="shared" si="72"/>
        <v>11.706725234568006</v>
      </c>
      <c r="E1584">
        <f t="shared" si="73"/>
        <v>27.315692213992016</v>
      </c>
    </row>
    <row r="1585" spans="1:5" x14ac:dyDescent="0.3">
      <c r="A1585">
        <v>1576</v>
      </c>
      <c r="B1585">
        <v>35.023112366254828</v>
      </c>
      <c r="C1585">
        <f t="shared" si="74"/>
        <v>58.773486698668485</v>
      </c>
      <c r="D1585">
        <f t="shared" si="72"/>
        <v>10.506933709876447</v>
      </c>
      <c r="E1585">
        <f t="shared" si="73"/>
        <v>24.516178656378379</v>
      </c>
    </row>
    <row r="1586" spans="1:5" x14ac:dyDescent="0.3">
      <c r="A1586">
        <v>1577</v>
      </c>
      <c r="B1586">
        <v>28.716531516954483</v>
      </c>
      <c r="C1586">
        <f t="shared" si="74"/>
        <v>58.768779291092379</v>
      </c>
      <c r="D1586">
        <f t="shared" si="72"/>
        <v>8.6149594550863444</v>
      </c>
      <c r="E1586">
        <f t="shared" si="73"/>
        <v>20.10157206186814</v>
      </c>
    </row>
    <row r="1587" spans="1:5" x14ac:dyDescent="0.3">
      <c r="A1587">
        <v>1578</v>
      </c>
      <c r="B1587">
        <v>24.426404547324484</v>
      </c>
      <c r="C1587">
        <f t="shared" si="74"/>
        <v>58.764919542232569</v>
      </c>
      <c r="D1587">
        <f t="shared" si="72"/>
        <v>7.3279213641973451</v>
      </c>
      <c r="E1587">
        <f t="shared" si="73"/>
        <v>17.09848318312714</v>
      </c>
    </row>
    <row r="1588" spans="1:5" x14ac:dyDescent="0.3">
      <c r="A1588">
        <v>1579</v>
      </c>
      <c r="B1588">
        <v>20.054380662616097</v>
      </c>
      <c r="C1588">
        <f t="shared" si="74"/>
        <v>58.761636423341805</v>
      </c>
      <c r="D1588">
        <f t="shared" si="72"/>
        <v>6.016314198784829</v>
      </c>
      <c r="E1588">
        <f t="shared" si="73"/>
        <v>14.038066463831267</v>
      </c>
    </row>
    <row r="1589" spans="1:5" x14ac:dyDescent="0.3">
      <c r="A1589">
        <v>1580</v>
      </c>
      <c r="B1589">
        <v>19.921660686728202</v>
      </c>
      <c r="C1589">
        <f t="shared" si="74"/>
        <v>58.758940942069948</v>
      </c>
      <c r="D1589">
        <f t="shared" si="72"/>
        <v>5.9764982060184604</v>
      </c>
      <c r="E1589">
        <f t="shared" si="73"/>
        <v>13.945162480709742</v>
      </c>
    </row>
    <row r="1590" spans="1:5" x14ac:dyDescent="0.3">
      <c r="A1590">
        <v>1581</v>
      </c>
      <c r="B1590">
        <v>15.500875918960288</v>
      </c>
      <c r="C1590">
        <f t="shared" si="74"/>
        <v>58.756263299504532</v>
      </c>
      <c r="D1590">
        <f t="shared" si="72"/>
        <v>4.6502627756880859</v>
      </c>
      <c r="E1590">
        <f t="shared" si="73"/>
        <v>10.850613143272202</v>
      </c>
    </row>
    <row r="1591" spans="1:5" x14ac:dyDescent="0.3">
      <c r="A1591">
        <v>1582</v>
      </c>
      <c r="B1591">
        <v>17.433588943222489</v>
      </c>
      <c r="C1591">
        <f t="shared" si="74"/>
        <v>58.754179848440153</v>
      </c>
      <c r="D1591">
        <f t="shared" si="72"/>
        <v>5.2300766829667467</v>
      </c>
      <c r="E1591">
        <f t="shared" si="73"/>
        <v>12.203512260255742</v>
      </c>
    </row>
    <row r="1592" spans="1:5" x14ac:dyDescent="0.3">
      <c r="A1592">
        <v>1583</v>
      </c>
      <c r="B1592">
        <v>13.01731966145851</v>
      </c>
      <c r="C1592">
        <f t="shared" si="74"/>
        <v>58.751836624119825</v>
      </c>
      <c r="D1592">
        <f t="shared" si="72"/>
        <v>3.9051958984375528</v>
      </c>
      <c r="E1592">
        <f t="shared" si="73"/>
        <v>9.1121237630209571</v>
      </c>
    </row>
    <row r="1593" spans="1:5" x14ac:dyDescent="0.3">
      <c r="A1593">
        <v>1584</v>
      </c>
      <c r="B1593">
        <v>10.681883237311503</v>
      </c>
      <c r="C1593">
        <f t="shared" si="74"/>
        <v>58.750086984380381</v>
      </c>
      <c r="D1593">
        <f t="shared" si="72"/>
        <v>3.204564971193451</v>
      </c>
      <c r="E1593">
        <f t="shared" si="73"/>
        <v>7.4773182661180524</v>
      </c>
    </row>
    <row r="1594" spans="1:5" x14ac:dyDescent="0.3">
      <c r="A1594">
        <v>1585</v>
      </c>
      <c r="B1594">
        <v>8.340205761316934</v>
      </c>
      <c r="C1594">
        <f t="shared" si="74"/>
        <v>58.748651247386114</v>
      </c>
      <c r="D1594">
        <f t="shared" si="72"/>
        <v>2.5020617283950801</v>
      </c>
      <c r="E1594">
        <f t="shared" si="73"/>
        <v>5.8381440329218535</v>
      </c>
    </row>
    <row r="1595" spans="1:5" x14ac:dyDescent="0.3">
      <c r="A1595">
        <v>1586</v>
      </c>
      <c r="B1595">
        <v>5.9990184346059543</v>
      </c>
      <c r="C1595">
        <f t="shared" si="74"/>
        <v>58.747530251988088</v>
      </c>
      <c r="D1595">
        <f t="shared" si="72"/>
        <v>1.7997055303817862</v>
      </c>
      <c r="E1595">
        <f t="shared" si="73"/>
        <v>4.1993129042241684</v>
      </c>
    </row>
    <row r="1596" spans="1:5" x14ac:dyDescent="0.3">
      <c r="A1596">
        <v>1587</v>
      </c>
      <c r="B1596">
        <v>3.6652294567686257</v>
      </c>
      <c r="C1596">
        <f t="shared" si="74"/>
        <v>58.746723932306018</v>
      </c>
      <c r="D1596">
        <f t="shared" si="72"/>
        <v>1.0995688370305876</v>
      </c>
      <c r="E1596">
        <f t="shared" si="73"/>
        <v>2.5656606197380381</v>
      </c>
    </row>
    <row r="1597" spans="1:5" x14ac:dyDescent="0.3">
      <c r="A1597">
        <v>1588</v>
      </c>
      <c r="B1597">
        <v>3.3802282232729164</v>
      </c>
      <c r="C1597">
        <f t="shared" si="74"/>
        <v>58.746231293938173</v>
      </c>
      <c r="D1597">
        <f t="shared" si="72"/>
        <v>1.0140684669818749</v>
      </c>
      <c r="E1597">
        <f t="shared" si="73"/>
        <v>2.5</v>
      </c>
    </row>
    <row r="1598" spans="1:5" x14ac:dyDescent="0.3">
      <c r="A1598">
        <v>1589</v>
      </c>
      <c r="B1598">
        <v>5.1217850025720164</v>
      </c>
      <c r="C1598">
        <f t="shared" si="74"/>
        <v>58.745806944321181</v>
      </c>
      <c r="D1598">
        <f t="shared" si="72"/>
        <v>1.5365355007716048</v>
      </c>
      <c r="E1598">
        <f t="shared" si="73"/>
        <v>3.5852495018004116</v>
      </c>
    </row>
    <row r="1599" spans="1:5" x14ac:dyDescent="0.3">
      <c r="A1599">
        <v>1590</v>
      </c>
      <c r="B1599">
        <v>8.8791865274563904</v>
      </c>
      <c r="C1599">
        <f t="shared" si="74"/>
        <v>58.745118532358468</v>
      </c>
      <c r="D1599">
        <f t="shared" si="72"/>
        <v>2.663755958236917</v>
      </c>
      <c r="E1599">
        <f t="shared" si="73"/>
        <v>6.2154305692194729</v>
      </c>
    </row>
    <row r="1600" spans="1:5" x14ac:dyDescent="0.3">
      <c r="A1600">
        <v>1591</v>
      </c>
      <c r="B1600">
        <v>10.656863760609484</v>
      </c>
      <c r="C1600">
        <f t="shared" si="74"/>
        <v>58.74392509330908</v>
      </c>
      <c r="D1600">
        <f t="shared" si="72"/>
        <v>3.1970591281828451</v>
      </c>
      <c r="E1600">
        <f t="shared" si="73"/>
        <v>7.4598046324266392</v>
      </c>
    </row>
    <row r="1601" spans="1:5" x14ac:dyDescent="0.3">
      <c r="A1601">
        <v>1592</v>
      </c>
      <c r="B1601">
        <v>14.449578208054472</v>
      </c>
      <c r="C1601">
        <f t="shared" si="74"/>
        <v>58.742492719147712</v>
      </c>
      <c r="D1601">
        <f t="shared" si="72"/>
        <v>4.3348734624163416</v>
      </c>
      <c r="E1601">
        <f t="shared" si="73"/>
        <v>10.11470474563813</v>
      </c>
    </row>
    <row r="1602" spans="1:5" x14ac:dyDescent="0.3">
      <c r="A1602">
        <v>1593</v>
      </c>
      <c r="B1602">
        <v>14.302988283071869</v>
      </c>
      <c r="C1602">
        <f t="shared" si="74"/>
        <v>58.740550571539096</v>
      </c>
      <c r="D1602">
        <f t="shared" si="72"/>
        <v>4.2908964849215607</v>
      </c>
      <c r="E1602">
        <f t="shared" si="73"/>
        <v>10.012091798150308</v>
      </c>
    </row>
    <row r="1603" spans="1:5" x14ac:dyDescent="0.3">
      <c r="A1603">
        <v>1594</v>
      </c>
      <c r="B1603">
        <v>18.136112184177946</v>
      </c>
      <c r="C1603">
        <f t="shared" si="74"/>
        <v>58.738628126877394</v>
      </c>
      <c r="D1603">
        <f t="shared" si="72"/>
        <v>5.4408336552533836</v>
      </c>
      <c r="E1603">
        <f t="shared" si="73"/>
        <v>12.695278528924563</v>
      </c>
    </row>
    <row r="1604" spans="1:5" x14ac:dyDescent="0.3">
      <c r="A1604">
        <v>1595</v>
      </c>
      <c r="B1604">
        <v>18.056596578253483</v>
      </c>
      <c r="C1604">
        <f t="shared" si="74"/>
        <v>58.736190477390274</v>
      </c>
      <c r="D1604">
        <f t="shared" si="72"/>
        <v>5.416978973476045</v>
      </c>
      <c r="E1604">
        <f t="shared" si="73"/>
        <v>12.639617604777438</v>
      </c>
    </row>
    <row r="1605" spans="1:5" x14ac:dyDescent="0.3">
      <c r="A1605">
        <v>1596</v>
      </c>
      <c r="B1605">
        <v>14.012868649155548</v>
      </c>
      <c r="C1605">
        <f t="shared" si="74"/>
        <v>58.73376351548459</v>
      </c>
      <c r="D1605">
        <f t="shared" si="72"/>
        <v>4.2038605947466641</v>
      </c>
      <c r="E1605">
        <f t="shared" si="73"/>
        <v>9.8090080544088849</v>
      </c>
    </row>
    <row r="1606" spans="1:5" x14ac:dyDescent="0.3">
      <c r="A1606">
        <v>1597</v>
      </c>
      <c r="B1606">
        <v>13.869331779728251</v>
      </c>
      <c r="C1606">
        <f t="shared" si="74"/>
        <v>58.731880065397341</v>
      </c>
      <c r="D1606">
        <f t="shared" si="72"/>
        <v>4.1607995339184747</v>
      </c>
      <c r="E1606">
        <f t="shared" si="73"/>
        <v>9.708532245809776</v>
      </c>
    </row>
    <row r="1607" spans="1:5" x14ac:dyDescent="0.3">
      <c r="A1607">
        <v>1598</v>
      </c>
      <c r="B1607">
        <v>7.8489667412552526</v>
      </c>
      <c r="C1607">
        <f t="shared" si="74"/>
        <v>58.730015907900061</v>
      </c>
      <c r="D1607">
        <f t="shared" si="72"/>
        <v>2.3546900223765759</v>
      </c>
      <c r="E1607">
        <f t="shared" si="73"/>
        <v>5.4942767188786767</v>
      </c>
    </row>
    <row r="1608" spans="1:5" x14ac:dyDescent="0.3">
      <c r="A1608">
        <v>1599</v>
      </c>
      <c r="B1608">
        <v>5.699435709019256</v>
      </c>
      <c r="C1608">
        <f t="shared" si="74"/>
        <v>58.72896093925204</v>
      </c>
      <c r="D1608">
        <f t="shared" si="72"/>
        <v>1.7098307127057768</v>
      </c>
      <c r="E1608">
        <f t="shared" si="73"/>
        <v>3.9896049963134792</v>
      </c>
    </row>
    <row r="1609" spans="1:5" x14ac:dyDescent="0.3">
      <c r="A1609">
        <v>1600</v>
      </c>
      <c r="B1609">
        <v>3.5556123087060314</v>
      </c>
      <c r="C1609">
        <f t="shared" si="74"/>
        <v>58.728194886065346</v>
      </c>
      <c r="D1609">
        <f t="shared" si="72"/>
        <v>1.0666836926118093</v>
      </c>
      <c r="E1609">
        <f t="shared" si="73"/>
        <v>2.5</v>
      </c>
    </row>
    <row r="1610" spans="1:5" x14ac:dyDescent="0.3">
      <c r="A1610">
        <v>1601</v>
      </c>
      <c r="B1610">
        <v>1.4242748440714452</v>
      </c>
      <c r="C1610">
        <f t="shared" si="74"/>
        <v>58.727719461333869</v>
      </c>
      <c r="D1610">
        <f t="shared" ref="D1610:D1673" si="75">IF(B1610&gt;0,IF(C1610&lt;55,MIN(0.05*B1610,12.4),MIN(0.3*B1610,12.4)),IF(B1610&lt;0,IF(C1610&lt;55,MIN(ABS(B1610),12.4),MIN(ABS(B1610),7.44)),0))</f>
        <v>0.42728245322143354</v>
      </c>
      <c r="E1610">
        <f t="shared" ref="E1610:E1673" si="76">IF(B1610&gt;0,MAX(B1610-D1610,2.5),0)</f>
        <v>2.5</v>
      </c>
    </row>
    <row r="1611" spans="1:5" x14ac:dyDescent="0.3">
      <c r="A1611">
        <v>1602</v>
      </c>
      <c r="B1611">
        <v>1.1937817510075566</v>
      </c>
      <c r="C1611">
        <f t="shared" ref="C1611:C1674" si="77">MIN(65, MAX(50,C1610-(D1610*(1/3600)/1.24) + (E1610-B1610)*(1/3600)/1.24))</f>
        <v>58.727864721795946</v>
      </c>
      <c r="D1611">
        <f t="shared" si="75"/>
        <v>0.35813452530226697</v>
      </c>
      <c r="E1611">
        <f t="shared" si="76"/>
        <v>2.5</v>
      </c>
    </row>
    <row r="1612" spans="1:5" x14ac:dyDescent="0.3">
      <c r="A1612">
        <v>1603</v>
      </c>
      <c r="B1612">
        <v>4.707175738490279</v>
      </c>
      <c r="C1612">
        <f t="shared" si="77"/>
        <v>58.728077106142649</v>
      </c>
      <c r="D1612">
        <f t="shared" si="75"/>
        <v>1.4121527215470837</v>
      </c>
      <c r="E1612">
        <f t="shared" si="76"/>
        <v>3.2950230169431953</v>
      </c>
    </row>
    <row r="1613" spans="1:5" x14ac:dyDescent="0.3">
      <c r="A1613">
        <v>1604</v>
      </c>
      <c r="B1613">
        <v>8.2269548929394993</v>
      </c>
      <c r="C1613">
        <f t="shared" si="77"/>
        <v>58.727444421231567</v>
      </c>
      <c r="D1613">
        <f t="shared" si="75"/>
        <v>2.4680864678818497</v>
      </c>
      <c r="E1613">
        <f t="shared" si="76"/>
        <v>5.7588684250576492</v>
      </c>
    </row>
    <row r="1614" spans="1:5" x14ac:dyDescent="0.3">
      <c r="A1614">
        <v>1605</v>
      </c>
      <c r="B1614">
        <v>9.9117523139574431</v>
      </c>
      <c r="C1614">
        <f t="shared" si="77"/>
        <v>58.726338647724447</v>
      </c>
      <c r="D1614">
        <f t="shared" si="75"/>
        <v>2.973525694187233</v>
      </c>
      <c r="E1614">
        <f t="shared" si="76"/>
        <v>6.9382266197702105</v>
      </c>
    </row>
    <row r="1615" spans="1:5" x14ac:dyDescent="0.3">
      <c r="A1615">
        <v>1606</v>
      </c>
      <c r="B1615">
        <v>15.324772235940008</v>
      </c>
      <c r="C1615">
        <f t="shared" si="77"/>
        <v>58.725006422951068</v>
      </c>
      <c r="D1615">
        <f t="shared" si="75"/>
        <v>4.5974316707820027</v>
      </c>
      <c r="E1615">
        <f t="shared" si="76"/>
        <v>10.727340565158006</v>
      </c>
    </row>
    <row r="1616" spans="1:5" x14ac:dyDescent="0.3">
      <c r="A1616">
        <v>1607</v>
      </c>
      <c r="B1616">
        <v>15.254491149691253</v>
      </c>
      <c r="C1616">
        <f t="shared" si="77"/>
        <v>58.722946641736556</v>
      </c>
      <c r="D1616">
        <f t="shared" si="75"/>
        <v>4.5763473449073757</v>
      </c>
      <c r="E1616">
        <f t="shared" si="76"/>
        <v>10.678143804783877</v>
      </c>
    </row>
    <row r="1617" spans="1:5" x14ac:dyDescent="0.3">
      <c r="A1617">
        <v>1608</v>
      </c>
      <c r="B1617">
        <v>18.896466458333329</v>
      </c>
      <c r="C1617">
        <f t="shared" si="77"/>
        <v>58.720896306904606</v>
      </c>
      <c r="D1617">
        <f t="shared" si="75"/>
        <v>5.6689399374999985</v>
      </c>
      <c r="E1617">
        <f t="shared" si="76"/>
        <v>13.227526520833329</v>
      </c>
    </row>
    <row r="1618" spans="1:5" x14ac:dyDescent="0.3">
      <c r="A1618">
        <v>1609</v>
      </c>
      <c r="B1618">
        <v>18.896466458333329</v>
      </c>
      <c r="C1618">
        <f t="shared" si="77"/>
        <v>58.718356459262353</v>
      </c>
      <c r="D1618">
        <f t="shared" si="75"/>
        <v>5.6689399374999985</v>
      </c>
      <c r="E1618">
        <f t="shared" si="76"/>
        <v>13.227526520833329</v>
      </c>
    </row>
    <row r="1619" spans="1:5" x14ac:dyDescent="0.3">
      <c r="A1619">
        <v>1610</v>
      </c>
      <c r="B1619">
        <v>22.622440274348527</v>
      </c>
      <c r="C1619">
        <f t="shared" si="77"/>
        <v>58.715816611620099</v>
      </c>
      <c r="D1619">
        <f t="shared" si="75"/>
        <v>6.7867320823045576</v>
      </c>
      <c r="E1619">
        <f t="shared" si="76"/>
        <v>15.83570819204397</v>
      </c>
    </row>
    <row r="1620" spans="1:5" x14ac:dyDescent="0.3">
      <c r="A1620">
        <v>1611</v>
      </c>
      <c r="B1620">
        <v>20.838397095228725</v>
      </c>
      <c r="C1620">
        <f t="shared" si="77"/>
        <v>58.712775961045594</v>
      </c>
      <c r="D1620">
        <f t="shared" si="75"/>
        <v>6.2515191285686171</v>
      </c>
      <c r="E1620">
        <f t="shared" si="76"/>
        <v>14.586877966660108</v>
      </c>
    </row>
    <row r="1621" spans="1:5" x14ac:dyDescent="0.3">
      <c r="A1621">
        <v>1612</v>
      </c>
      <c r="B1621">
        <v>24.622427716049295</v>
      </c>
      <c r="C1621">
        <f t="shared" si="77"/>
        <v>58.709975101220962</v>
      </c>
      <c r="D1621">
        <f t="shared" si="75"/>
        <v>7.3867283148147882</v>
      </c>
      <c r="E1621">
        <f t="shared" si="76"/>
        <v>17.235699401234506</v>
      </c>
    </row>
    <row r="1622" spans="1:5" x14ac:dyDescent="0.3">
      <c r="A1622">
        <v>1613</v>
      </c>
      <c r="B1622">
        <v>26.637088504801305</v>
      </c>
      <c r="C1622">
        <f t="shared" si="77"/>
        <v>58.706665635130094</v>
      </c>
      <c r="D1622">
        <f t="shared" si="75"/>
        <v>7.9911265514403915</v>
      </c>
      <c r="E1622">
        <f t="shared" si="76"/>
        <v>18.645961953360914</v>
      </c>
    </row>
    <row r="1623" spans="1:5" x14ac:dyDescent="0.3">
      <c r="A1623">
        <v>1614</v>
      </c>
      <c r="B1623">
        <v>30.610811293724119</v>
      </c>
      <c r="C1623">
        <f t="shared" si="77"/>
        <v>58.703085381298806</v>
      </c>
      <c r="D1623">
        <f t="shared" si="75"/>
        <v>9.1832433881172353</v>
      </c>
      <c r="E1623">
        <f t="shared" si="76"/>
        <v>21.427567905606885</v>
      </c>
    </row>
    <row r="1624" spans="1:5" x14ac:dyDescent="0.3">
      <c r="A1624">
        <v>1615</v>
      </c>
      <c r="B1624">
        <v>32.821010831940285</v>
      </c>
      <c r="C1624">
        <f t="shared" si="77"/>
        <v>58.698971024942125</v>
      </c>
      <c r="D1624">
        <f t="shared" si="75"/>
        <v>9.8463032495820855</v>
      </c>
      <c r="E1624">
        <f t="shared" si="76"/>
        <v>22.974707582358199</v>
      </c>
    </row>
    <row r="1625" spans="1:5" x14ac:dyDescent="0.3">
      <c r="A1625">
        <v>1616</v>
      </c>
      <c r="B1625">
        <v>37.042240244341571</v>
      </c>
      <c r="C1625">
        <f t="shared" si="77"/>
        <v>58.694559598755035</v>
      </c>
      <c r="D1625">
        <f t="shared" si="75"/>
        <v>11.112672073302472</v>
      </c>
      <c r="E1625">
        <f t="shared" si="76"/>
        <v>25.929568171039101</v>
      </c>
    </row>
    <row r="1626" spans="1:5" x14ac:dyDescent="0.3">
      <c r="A1626">
        <v>1617</v>
      </c>
      <c r="B1626">
        <v>41.44998816604496</v>
      </c>
      <c r="C1626">
        <f t="shared" si="77"/>
        <v>58.689580803023262</v>
      </c>
      <c r="D1626">
        <f t="shared" si="75"/>
        <v>12.4</v>
      </c>
      <c r="E1626">
        <f t="shared" si="76"/>
        <v>29.049988166044962</v>
      </c>
    </row>
    <row r="1627" spans="1:5" x14ac:dyDescent="0.3">
      <c r="A1627">
        <v>1618</v>
      </c>
      <c r="B1627">
        <v>44.089488791473933</v>
      </c>
      <c r="C1627">
        <f t="shared" si="77"/>
        <v>58.684025247467702</v>
      </c>
      <c r="D1627">
        <f t="shared" si="75"/>
        <v>12.4</v>
      </c>
      <c r="E1627">
        <f t="shared" si="76"/>
        <v>31.689488791473934</v>
      </c>
    </row>
    <row r="1628" spans="1:5" x14ac:dyDescent="0.3">
      <c r="A1628">
        <v>1619</v>
      </c>
      <c r="B1628">
        <v>46.844078596536328</v>
      </c>
      <c r="C1628">
        <f t="shared" si="77"/>
        <v>58.678469691912142</v>
      </c>
      <c r="D1628">
        <f t="shared" si="75"/>
        <v>12.4</v>
      </c>
      <c r="E1628">
        <f t="shared" si="76"/>
        <v>34.444078596536329</v>
      </c>
    </row>
    <row r="1629" spans="1:5" x14ac:dyDescent="0.3">
      <c r="A1629">
        <v>1620</v>
      </c>
      <c r="B1629">
        <v>43.649696102001748</v>
      </c>
      <c r="C1629">
        <f t="shared" si="77"/>
        <v>58.672914136356582</v>
      </c>
      <c r="D1629">
        <f t="shared" si="75"/>
        <v>12.4</v>
      </c>
      <c r="E1629">
        <f t="shared" si="76"/>
        <v>31.249696102001749</v>
      </c>
    </row>
    <row r="1630" spans="1:5" x14ac:dyDescent="0.3">
      <c r="A1630">
        <v>1621</v>
      </c>
      <c r="B1630">
        <v>42.301701300690212</v>
      </c>
      <c r="C1630">
        <f t="shared" si="77"/>
        <v>58.667358580801022</v>
      </c>
      <c r="D1630">
        <f t="shared" si="75"/>
        <v>12.4</v>
      </c>
      <c r="E1630">
        <f t="shared" si="76"/>
        <v>29.901701300690213</v>
      </c>
    </row>
    <row r="1631" spans="1:5" x14ac:dyDescent="0.3">
      <c r="A1631">
        <v>1622</v>
      </c>
      <c r="B1631">
        <v>38.818473726101629</v>
      </c>
      <c r="C1631">
        <f t="shared" si="77"/>
        <v>58.661803025245462</v>
      </c>
      <c r="D1631">
        <f t="shared" si="75"/>
        <v>11.645542117830489</v>
      </c>
      <c r="E1631">
        <f t="shared" si="76"/>
        <v>27.172931608271142</v>
      </c>
    </row>
    <row r="1632" spans="1:5" x14ac:dyDescent="0.3">
      <c r="A1632">
        <v>1623</v>
      </c>
      <c r="B1632">
        <v>35.173966636123801</v>
      </c>
      <c r="C1632">
        <f t="shared" si="77"/>
        <v>58.656585488454326</v>
      </c>
      <c r="D1632">
        <f t="shared" si="75"/>
        <v>10.552189990837141</v>
      </c>
      <c r="E1632">
        <f t="shared" si="76"/>
        <v>24.621776645286658</v>
      </c>
    </row>
    <row r="1633" spans="1:5" x14ac:dyDescent="0.3">
      <c r="A1633">
        <v>1624</v>
      </c>
      <c r="B1633">
        <v>27.280410746849387</v>
      </c>
      <c r="C1633">
        <f t="shared" si="77"/>
        <v>58.651857804766678</v>
      </c>
      <c r="D1633">
        <f t="shared" si="75"/>
        <v>8.1841232240548152</v>
      </c>
      <c r="E1633">
        <f t="shared" si="76"/>
        <v>19.096287522794572</v>
      </c>
    </row>
    <row r="1634" spans="1:5" x14ac:dyDescent="0.3">
      <c r="A1634">
        <v>1625</v>
      </c>
      <c r="B1634">
        <v>21.234014788237239</v>
      </c>
      <c r="C1634">
        <f t="shared" si="77"/>
        <v>58.648191082892097</v>
      </c>
      <c r="D1634">
        <f t="shared" si="75"/>
        <v>6.3702044364711714</v>
      </c>
      <c r="E1634">
        <f t="shared" si="76"/>
        <v>14.863810351766068</v>
      </c>
    </row>
    <row r="1635" spans="1:5" x14ac:dyDescent="0.3">
      <c r="A1635">
        <v>1626</v>
      </c>
      <c r="B1635">
        <v>15.084062094479023</v>
      </c>
      <c r="C1635">
        <f t="shared" si="77"/>
        <v>58.645337048646368</v>
      </c>
      <c r="D1635">
        <f t="shared" si="75"/>
        <v>4.5252186283437066</v>
      </c>
      <c r="E1635">
        <f t="shared" si="76"/>
        <v>10.558843466135317</v>
      </c>
    </row>
    <row r="1636" spans="1:5" x14ac:dyDescent="0.3">
      <c r="A1636">
        <v>1627</v>
      </c>
      <c r="B1636">
        <v>2.8567269135801894</v>
      </c>
      <c r="C1636">
        <f t="shared" si="77"/>
        <v>58.643309620945502</v>
      </c>
      <c r="D1636">
        <f t="shared" si="75"/>
        <v>0.85701807407405683</v>
      </c>
      <c r="E1636">
        <f t="shared" si="76"/>
        <v>2.5</v>
      </c>
    </row>
    <row r="1637" spans="1:5" x14ac:dyDescent="0.3">
      <c r="A1637">
        <v>1628</v>
      </c>
      <c r="B1637">
        <v>-4.2453120673611338</v>
      </c>
      <c r="C1637">
        <f t="shared" si="77"/>
        <v>58.643037724666904</v>
      </c>
      <c r="D1637">
        <f t="shared" si="75"/>
        <v>4.2453120673611338</v>
      </c>
      <c r="E1637">
        <f t="shared" si="76"/>
        <v>0</v>
      </c>
    </row>
    <row r="1638" spans="1:5" x14ac:dyDescent="0.3">
      <c r="A1638">
        <v>1629</v>
      </c>
      <c r="B1638">
        <v>-10.738893333333335</v>
      </c>
      <c r="C1638">
        <f t="shared" si="77"/>
        <v>58.643037724666904</v>
      </c>
      <c r="D1638">
        <f t="shared" si="75"/>
        <v>7.44</v>
      </c>
      <c r="E1638">
        <f t="shared" si="76"/>
        <v>0</v>
      </c>
    </row>
    <row r="1639" spans="1:5" x14ac:dyDescent="0.3">
      <c r="A1639">
        <v>1630</v>
      </c>
      <c r="B1639">
        <v>-12.431105674739626</v>
      </c>
      <c r="C1639">
        <f t="shared" si="77"/>
        <v>58.643776724069532</v>
      </c>
      <c r="D1639">
        <f t="shared" si="75"/>
        <v>7.44</v>
      </c>
      <c r="E1639">
        <f t="shared" si="76"/>
        <v>0</v>
      </c>
    </row>
    <row r="1640" spans="1:5" x14ac:dyDescent="0.3">
      <c r="A1640">
        <v>1631</v>
      </c>
      <c r="B1640">
        <v>-11.039785244010416</v>
      </c>
      <c r="C1640">
        <f t="shared" si="77"/>
        <v>58.644894803297746</v>
      </c>
      <c r="D1640">
        <f t="shared" si="75"/>
        <v>7.44</v>
      </c>
      <c r="E1640">
        <f t="shared" si="76"/>
        <v>0</v>
      </c>
    </row>
    <row r="1641" spans="1:5" x14ac:dyDescent="0.3">
      <c r="A1641">
        <v>1632</v>
      </c>
      <c r="B1641">
        <v>-3.6988817881944263</v>
      </c>
      <c r="C1641">
        <f t="shared" si="77"/>
        <v>58.645701206802229</v>
      </c>
      <c r="D1641">
        <f t="shared" si="75"/>
        <v>3.6988817881944263</v>
      </c>
      <c r="E1641">
        <f t="shared" si="76"/>
        <v>0</v>
      </c>
    </row>
    <row r="1642" spans="1:5" x14ac:dyDescent="0.3">
      <c r="A1642">
        <v>1633</v>
      </c>
      <c r="B1642">
        <v>2.4845289123585368</v>
      </c>
      <c r="C1642">
        <f t="shared" si="77"/>
        <v>58.645701206802229</v>
      </c>
      <c r="D1642">
        <f t="shared" si="75"/>
        <v>0.74535867370756104</v>
      </c>
      <c r="E1642">
        <f t="shared" si="76"/>
        <v>2.5</v>
      </c>
    </row>
    <row r="1643" spans="1:5" x14ac:dyDescent="0.3">
      <c r="A1643">
        <v>1634</v>
      </c>
      <c r="B1643">
        <v>13.300512502571857</v>
      </c>
      <c r="C1643">
        <f t="shared" si="77"/>
        <v>58.645537701518613</v>
      </c>
      <c r="D1643">
        <f t="shared" si="75"/>
        <v>3.9901537507715572</v>
      </c>
      <c r="E1643">
        <f t="shared" si="76"/>
        <v>9.310358751800301</v>
      </c>
    </row>
    <row r="1644" spans="1:5" x14ac:dyDescent="0.3">
      <c r="A1644">
        <v>1635</v>
      </c>
      <c r="B1644">
        <v>16.892241391353917</v>
      </c>
      <c r="C1644">
        <f t="shared" si="77"/>
        <v>58.643749998225253</v>
      </c>
      <c r="D1644">
        <f t="shared" si="75"/>
        <v>5.0676724174061745</v>
      </c>
      <c r="E1644">
        <f t="shared" si="76"/>
        <v>11.824568973947741</v>
      </c>
    </row>
    <row r="1645" spans="1:5" x14ac:dyDescent="0.3">
      <c r="A1645">
        <v>1636</v>
      </c>
      <c r="B1645">
        <v>18.704655657471708</v>
      </c>
      <c r="C1645">
        <f t="shared" si="77"/>
        <v>58.641479535672651</v>
      </c>
      <c r="D1645">
        <f t="shared" si="75"/>
        <v>5.6113966972415126</v>
      </c>
      <c r="E1645">
        <f t="shared" si="76"/>
        <v>13.093258960230195</v>
      </c>
    </row>
    <row r="1646" spans="1:5" x14ac:dyDescent="0.3">
      <c r="A1646">
        <v>1637</v>
      </c>
      <c r="B1646">
        <v>16.855771522633688</v>
      </c>
      <c r="C1646">
        <f t="shared" si="77"/>
        <v>58.638965469052017</v>
      </c>
      <c r="D1646">
        <f t="shared" si="75"/>
        <v>5.0567314567901063</v>
      </c>
      <c r="E1646">
        <f t="shared" si="76"/>
        <v>11.799040065843581</v>
      </c>
    </row>
    <row r="1647" spans="1:5" x14ac:dyDescent="0.3">
      <c r="A1647">
        <v>1638</v>
      </c>
      <c r="B1647">
        <v>13.135605026041741</v>
      </c>
      <c r="C1647">
        <f t="shared" si="77"/>
        <v>58.636699908363489</v>
      </c>
      <c r="D1647">
        <f t="shared" si="75"/>
        <v>3.9406815078125224</v>
      </c>
      <c r="E1647">
        <f t="shared" si="76"/>
        <v>9.1949235182292188</v>
      </c>
    </row>
    <row r="1648" spans="1:5" x14ac:dyDescent="0.3">
      <c r="A1648">
        <v>1639</v>
      </c>
      <c r="B1648">
        <v>11.206042847972418</v>
      </c>
      <c r="C1648">
        <f t="shared" si="77"/>
        <v>58.634934370053536</v>
      </c>
      <c r="D1648">
        <f t="shared" si="75"/>
        <v>3.3618128543917254</v>
      </c>
      <c r="E1648">
        <f t="shared" si="76"/>
        <v>7.8442299935806918</v>
      </c>
    </row>
    <row r="1649" spans="1:5" x14ac:dyDescent="0.3">
      <c r="A1649">
        <v>1640</v>
      </c>
      <c r="B1649">
        <v>9.2622310493826898</v>
      </c>
      <c r="C1649">
        <f t="shared" si="77"/>
        <v>58.633428181498694</v>
      </c>
      <c r="D1649">
        <f t="shared" si="75"/>
        <v>2.7786693148148069</v>
      </c>
      <c r="E1649">
        <f t="shared" si="76"/>
        <v>6.4835617345678829</v>
      </c>
    </row>
    <row r="1650" spans="1:5" x14ac:dyDescent="0.3">
      <c r="A1650">
        <v>1641</v>
      </c>
      <c r="B1650">
        <v>10.930455418381367</v>
      </c>
      <c r="C1650">
        <f t="shared" si="77"/>
        <v>58.632183257970546</v>
      </c>
      <c r="D1650">
        <f t="shared" si="75"/>
        <v>3.2791366255144099</v>
      </c>
      <c r="E1650">
        <f t="shared" si="76"/>
        <v>7.6513187928669577</v>
      </c>
    </row>
    <row r="1651" spans="1:5" x14ac:dyDescent="0.3">
      <c r="A1651">
        <v>1642</v>
      </c>
      <c r="B1651">
        <v>14.429525954218002</v>
      </c>
      <c r="C1651">
        <f t="shared" si="77"/>
        <v>58.630714110736896</v>
      </c>
      <c r="D1651">
        <f t="shared" si="75"/>
        <v>4.3288577862654005</v>
      </c>
      <c r="E1651">
        <f t="shared" si="76"/>
        <v>10.100668167952602</v>
      </c>
    </row>
    <row r="1652" spans="1:5" x14ac:dyDescent="0.3">
      <c r="A1652">
        <v>1643</v>
      </c>
      <c r="B1652">
        <v>19.807876576753305</v>
      </c>
      <c r="C1652">
        <f t="shared" si="77"/>
        <v>58.628774658323699</v>
      </c>
      <c r="D1652">
        <f t="shared" si="75"/>
        <v>5.9423629730259915</v>
      </c>
      <c r="E1652">
        <f t="shared" si="76"/>
        <v>13.865513603727313</v>
      </c>
    </row>
    <row r="1653" spans="1:5" x14ac:dyDescent="0.3">
      <c r="A1653">
        <v>1644</v>
      </c>
      <c r="B1653">
        <v>27.163465617283972</v>
      </c>
      <c r="C1653">
        <f t="shared" si="77"/>
        <v>58.626112309321449</v>
      </c>
      <c r="D1653">
        <f t="shared" si="75"/>
        <v>8.1490396851851905</v>
      </c>
      <c r="E1653">
        <f t="shared" si="76"/>
        <v>19.014425932098781</v>
      </c>
    </row>
    <row r="1654" spans="1:5" x14ac:dyDescent="0.3">
      <c r="A1654">
        <v>1645</v>
      </c>
      <c r="B1654">
        <v>31.091316773512411</v>
      </c>
      <c r="C1654">
        <f t="shared" si="77"/>
        <v>58.622461305878268</v>
      </c>
      <c r="D1654">
        <f t="shared" si="75"/>
        <v>9.3273950320537224</v>
      </c>
      <c r="E1654">
        <f t="shared" si="76"/>
        <v>21.763921741458688</v>
      </c>
    </row>
    <row r="1655" spans="1:5" x14ac:dyDescent="0.3">
      <c r="A1655">
        <v>1646</v>
      </c>
      <c r="B1655">
        <v>37.05071546928589</v>
      </c>
      <c r="C1655">
        <f t="shared" si="77"/>
        <v>58.618282365451726</v>
      </c>
      <c r="D1655">
        <f t="shared" si="75"/>
        <v>11.115214640785767</v>
      </c>
      <c r="E1655">
        <f t="shared" si="76"/>
        <v>25.935500828500125</v>
      </c>
    </row>
    <row r="1656" spans="1:5" x14ac:dyDescent="0.3">
      <c r="A1656">
        <v>1647</v>
      </c>
      <c r="B1656">
        <v>39.504029519890359</v>
      </c>
      <c r="C1656">
        <f t="shared" si="77"/>
        <v>58.613302430576816</v>
      </c>
      <c r="D1656">
        <f t="shared" si="75"/>
        <v>11.851208855967107</v>
      </c>
      <c r="E1656">
        <f t="shared" si="76"/>
        <v>27.652820663923251</v>
      </c>
    </row>
    <row r="1657" spans="1:5" x14ac:dyDescent="0.3">
      <c r="A1657">
        <v>1648</v>
      </c>
      <c r="B1657">
        <v>43.983562272269346</v>
      </c>
      <c r="C1657">
        <f t="shared" si="77"/>
        <v>58.607992749189741</v>
      </c>
      <c r="D1657">
        <f t="shared" si="75"/>
        <v>12.4</v>
      </c>
      <c r="E1657">
        <f t="shared" si="76"/>
        <v>31.583562272269347</v>
      </c>
    </row>
    <row r="1658" spans="1:5" x14ac:dyDescent="0.3">
      <c r="A1658">
        <v>1649</v>
      </c>
      <c r="B1658">
        <v>46.744521559177848</v>
      </c>
      <c r="C1658">
        <f t="shared" si="77"/>
        <v>58.602437193634181</v>
      </c>
      <c r="D1658">
        <f t="shared" si="75"/>
        <v>12.4</v>
      </c>
      <c r="E1658">
        <f t="shared" si="76"/>
        <v>34.344521559177849</v>
      </c>
    </row>
    <row r="1659" spans="1:5" x14ac:dyDescent="0.3">
      <c r="A1659">
        <v>1650</v>
      </c>
      <c r="B1659">
        <v>47.657105598315098</v>
      </c>
      <c r="C1659">
        <f t="shared" si="77"/>
        <v>58.596881638078621</v>
      </c>
      <c r="D1659">
        <f t="shared" si="75"/>
        <v>12.4</v>
      </c>
      <c r="E1659">
        <f t="shared" si="76"/>
        <v>35.2571055983151</v>
      </c>
    </row>
    <row r="1660" spans="1:5" x14ac:dyDescent="0.3">
      <c r="A1660">
        <v>1651</v>
      </c>
      <c r="B1660">
        <v>48.581893132823495</v>
      </c>
      <c r="C1660">
        <f t="shared" si="77"/>
        <v>58.591326082523061</v>
      </c>
      <c r="D1660">
        <f t="shared" si="75"/>
        <v>12.4</v>
      </c>
      <c r="E1660">
        <f t="shared" si="76"/>
        <v>36.181893132823497</v>
      </c>
    </row>
    <row r="1661" spans="1:5" x14ac:dyDescent="0.3">
      <c r="A1661">
        <v>1652</v>
      </c>
      <c r="B1661">
        <v>45.478361841242197</v>
      </c>
      <c r="C1661">
        <f t="shared" si="77"/>
        <v>58.585770526967501</v>
      </c>
      <c r="D1661">
        <f t="shared" si="75"/>
        <v>12.4</v>
      </c>
      <c r="E1661">
        <f t="shared" si="76"/>
        <v>33.078361841242199</v>
      </c>
    </row>
    <row r="1662" spans="1:5" x14ac:dyDescent="0.3">
      <c r="A1662">
        <v>1653</v>
      </c>
      <c r="B1662">
        <v>44.212446523490939</v>
      </c>
      <c r="C1662">
        <f t="shared" si="77"/>
        <v>58.580214971411941</v>
      </c>
      <c r="D1662">
        <f t="shared" si="75"/>
        <v>12.4</v>
      </c>
      <c r="E1662">
        <f t="shared" si="76"/>
        <v>31.812446523490941</v>
      </c>
    </row>
    <row r="1663" spans="1:5" x14ac:dyDescent="0.3">
      <c r="A1663">
        <v>1654</v>
      </c>
      <c r="B1663">
        <v>42.854812071330642</v>
      </c>
      <c r="C1663">
        <f t="shared" si="77"/>
        <v>58.574659415856381</v>
      </c>
      <c r="D1663">
        <f t="shared" si="75"/>
        <v>12.4</v>
      </c>
      <c r="E1663">
        <f t="shared" si="76"/>
        <v>30.454812071330643</v>
      </c>
    </row>
    <row r="1664" spans="1:5" x14ac:dyDescent="0.3">
      <c r="A1664">
        <v>1655</v>
      </c>
      <c r="B1664">
        <v>39.345390507544515</v>
      </c>
      <c r="C1664">
        <f t="shared" si="77"/>
        <v>58.569103860300821</v>
      </c>
      <c r="D1664">
        <f t="shared" si="75"/>
        <v>11.803617152263355</v>
      </c>
      <c r="E1664">
        <f t="shared" si="76"/>
        <v>27.541773355281158</v>
      </c>
    </row>
    <row r="1665" spans="1:5" x14ac:dyDescent="0.3">
      <c r="A1665">
        <v>1656</v>
      </c>
      <c r="B1665">
        <v>39.818202798353845</v>
      </c>
      <c r="C1665">
        <f t="shared" si="77"/>
        <v>58.563815501361638</v>
      </c>
      <c r="D1665">
        <f t="shared" si="75"/>
        <v>11.945460839506152</v>
      </c>
      <c r="E1665">
        <f t="shared" si="76"/>
        <v>27.872741958847691</v>
      </c>
    </row>
    <row r="1666" spans="1:5" x14ac:dyDescent="0.3">
      <c r="A1666">
        <v>1657</v>
      </c>
      <c r="B1666">
        <v>40.29522545953408</v>
      </c>
      <c r="C1666">
        <f t="shared" si="77"/>
        <v>58.558463592383369</v>
      </c>
      <c r="D1666">
        <f t="shared" si="75"/>
        <v>12.088567637860224</v>
      </c>
      <c r="E1666">
        <f t="shared" si="76"/>
        <v>28.206657821673858</v>
      </c>
    </row>
    <row r="1667" spans="1:5" x14ac:dyDescent="0.3">
      <c r="A1667">
        <v>1658</v>
      </c>
      <c r="B1667">
        <v>40.776487133058922</v>
      </c>
      <c r="C1667">
        <f t="shared" si="77"/>
        <v>58.553047567456012</v>
      </c>
      <c r="D1667">
        <f t="shared" si="75"/>
        <v>12.232946139917676</v>
      </c>
      <c r="E1667">
        <f t="shared" si="76"/>
        <v>28.543540993141246</v>
      </c>
    </row>
    <row r="1668" spans="1:5" x14ac:dyDescent="0.3">
      <c r="A1668">
        <v>1659</v>
      </c>
      <c r="B1668">
        <v>41.262016460905301</v>
      </c>
      <c r="C1668">
        <f t="shared" si="77"/>
        <v>58.547566856819849</v>
      </c>
      <c r="D1668">
        <f t="shared" si="75"/>
        <v>12.378604938271589</v>
      </c>
      <c r="E1668">
        <f t="shared" si="76"/>
        <v>28.883411522633711</v>
      </c>
    </row>
    <row r="1669" spans="1:5" x14ac:dyDescent="0.3">
      <c r="A1669">
        <v>1660</v>
      </c>
      <c r="B1669">
        <v>41.751842085047961</v>
      </c>
      <c r="C1669">
        <f t="shared" si="77"/>
        <v>58.542020886865423</v>
      </c>
      <c r="D1669">
        <f t="shared" si="75"/>
        <v>12.4</v>
      </c>
      <c r="E1669">
        <f t="shared" si="76"/>
        <v>29.351842085047963</v>
      </c>
    </row>
    <row r="1670" spans="1:5" x14ac:dyDescent="0.3">
      <c r="A1670">
        <v>1661</v>
      </c>
      <c r="B1670">
        <v>42.245992647462216</v>
      </c>
      <c r="C1670">
        <f t="shared" si="77"/>
        <v>58.536465331309863</v>
      </c>
      <c r="D1670">
        <f t="shared" si="75"/>
        <v>12.4</v>
      </c>
      <c r="E1670">
        <f t="shared" si="76"/>
        <v>29.845992647462218</v>
      </c>
    </row>
    <row r="1671" spans="1:5" x14ac:dyDescent="0.3">
      <c r="A1671">
        <v>1662</v>
      </c>
      <c r="B1671">
        <v>40.58489395243901</v>
      </c>
      <c r="C1671">
        <f t="shared" si="77"/>
        <v>58.530909775754303</v>
      </c>
      <c r="D1671">
        <f t="shared" si="75"/>
        <v>12.175468185731702</v>
      </c>
      <c r="E1671">
        <f t="shared" si="76"/>
        <v>28.409425766707308</v>
      </c>
    </row>
    <row r="1672" spans="1:5" x14ac:dyDescent="0.3">
      <c r="A1672">
        <v>1663</v>
      </c>
      <c r="B1672">
        <v>43.18428172764483</v>
      </c>
      <c r="C1672">
        <f t="shared" si="77"/>
        <v>58.525454816889727</v>
      </c>
      <c r="D1672">
        <f t="shared" si="75"/>
        <v>12.4</v>
      </c>
      <c r="E1672">
        <f t="shared" si="76"/>
        <v>30.784281727644832</v>
      </c>
    </row>
    <row r="1673" spans="1:5" x14ac:dyDescent="0.3">
      <c r="A1673">
        <v>1664</v>
      </c>
      <c r="B1673">
        <v>41.504670072873665</v>
      </c>
      <c r="C1673">
        <f t="shared" si="77"/>
        <v>58.519899261334167</v>
      </c>
      <c r="D1673">
        <f t="shared" si="75"/>
        <v>12.4</v>
      </c>
      <c r="E1673">
        <f t="shared" si="76"/>
        <v>29.104670072873667</v>
      </c>
    </row>
    <row r="1674" spans="1:5" x14ac:dyDescent="0.3">
      <c r="A1674">
        <v>1665</v>
      </c>
      <c r="B1674">
        <v>39.74387405349831</v>
      </c>
      <c r="C1674">
        <f t="shared" si="77"/>
        <v>58.514343705778607</v>
      </c>
      <c r="D1674">
        <f t="shared" ref="D1674:D1737" si="78">IF(B1674&gt;0,IF(C1674&lt;55,MIN(0.05*B1674,12.4),MIN(0.3*B1674,12.4)),IF(B1674&lt;0,IF(C1674&lt;55,MIN(ABS(B1674),12.4),MIN(ABS(B1674),7.44)),0))</f>
        <v>11.923162216049493</v>
      </c>
      <c r="E1674">
        <f t="shared" ref="E1674:E1737" si="79">IF(B1674&gt;0,MAX(B1674-D1674,2.5),0)</f>
        <v>27.820711837448819</v>
      </c>
    </row>
    <row r="1675" spans="1:5" x14ac:dyDescent="0.3">
      <c r="A1675">
        <v>1666</v>
      </c>
      <c r="B1675">
        <v>40.108354230966896</v>
      </c>
      <c r="C1675">
        <f t="shared" ref="C1675:C1738" si="80">MIN(65, MAX(50,C1674-(D1674*(1/3600)/1.24) + (E1674-B1674)*(1/3600)/1.24))</f>
        <v>58.509001787223035</v>
      </c>
      <c r="D1675">
        <f t="shared" si="78"/>
        <v>12.032506269290069</v>
      </c>
      <c r="E1675">
        <f t="shared" si="79"/>
        <v>28.075847961676828</v>
      </c>
    </row>
    <row r="1676" spans="1:5" x14ac:dyDescent="0.3">
      <c r="A1676">
        <v>1667</v>
      </c>
      <c r="B1676">
        <v>36.052327281378851</v>
      </c>
      <c r="C1676">
        <f t="shared" si="80"/>
        <v>58.503610879396298</v>
      </c>
      <c r="D1676">
        <f t="shared" si="78"/>
        <v>10.815698184413655</v>
      </c>
      <c r="E1676">
        <f t="shared" si="79"/>
        <v>25.236629096965196</v>
      </c>
    </row>
    <row r="1677" spans="1:5" x14ac:dyDescent="0.3">
      <c r="A1677">
        <v>1668</v>
      </c>
      <c r="B1677">
        <v>36.284116840706133</v>
      </c>
      <c r="C1677">
        <f t="shared" si="80"/>
        <v>58.498765136482128</v>
      </c>
      <c r="D1677">
        <f t="shared" si="78"/>
        <v>10.88523505221184</v>
      </c>
      <c r="E1677">
        <f t="shared" si="79"/>
        <v>25.398881788494293</v>
      </c>
    </row>
    <row r="1678" spans="1:5" x14ac:dyDescent="0.3">
      <c r="A1678">
        <v>1669</v>
      </c>
      <c r="B1678">
        <v>34.296489239004813</v>
      </c>
      <c r="C1678">
        <f t="shared" si="80"/>
        <v>58.493888239057306</v>
      </c>
      <c r="D1678">
        <f t="shared" si="78"/>
        <v>10.288946771701443</v>
      </c>
      <c r="E1678">
        <f t="shared" si="79"/>
        <v>24.00754246730337</v>
      </c>
    </row>
    <row r="1679" spans="1:5" x14ac:dyDescent="0.3">
      <c r="A1679">
        <v>1670</v>
      </c>
      <c r="B1679">
        <v>34.46656098765451</v>
      </c>
      <c r="C1679">
        <f t="shared" si="80"/>
        <v>58.489278495880022</v>
      </c>
      <c r="D1679">
        <f t="shared" si="78"/>
        <v>10.339968296296354</v>
      </c>
      <c r="E1679">
        <f t="shared" si="79"/>
        <v>24.126592691358155</v>
      </c>
    </row>
    <row r="1680" spans="1:5" x14ac:dyDescent="0.3">
      <c r="A1680">
        <v>1671</v>
      </c>
      <c r="B1680">
        <v>32.409513716563353</v>
      </c>
      <c r="C1680">
        <f t="shared" si="80"/>
        <v>58.484645893596742</v>
      </c>
      <c r="D1680">
        <f t="shared" si="78"/>
        <v>9.7228541149690049</v>
      </c>
      <c r="E1680">
        <f t="shared" si="79"/>
        <v>22.68665960159435</v>
      </c>
    </row>
    <row r="1681" spans="1:5" x14ac:dyDescent="0.3">
      <c r="A1681">
        <v>1672</v>
      </c>
      <c r="B1681">
        <v>30.292275983903519</v>
      </c>
      <c r="C1681">
        <f t="shared" si="80"/>
        <v>58.480289776161719</v>
      </c>
      <c r="D1681">
        <f t="shared" si="78"/>
        <v>9.0876827951710553</v>
      </c>
      <c r="E1681">
        <f t="shared" si="79"/>
        <v>21.204593188732463</v>
      </c>
    </row>
    <row r="1682" spans="1:5" x14ac:dyDescent="0.3">
      <c r="A1682">
        <v>1673</v>
      </c>
      <c r="B1682">
        <v>30.345891021947928</v>
      </c>
      <c r="C1682">
        <f t="shared" si="80"/>
        <v>58.476218233690766</v>
      </c>
      <c r="D1682">
        <f t="shared" si="78"/>
        <v>9.1037673065843787</v>
      </c>
      <c r="E1682">
        <f t="shared" si="79"/>
        <v>21.242123715363547</v>
      </c>
    </row>
    <row r="1683" spans="1:5" x14ac:dyDescent="0.3">
      <c r="A1683">
        <v>1674</v>
      </c>
      <c r="B1683">
        <v>30.399576993634316</v>
      </c>
      <c r="C1683">
        <f t="shared" si="80"/>
        <v>58.47213948489749</v>
      </c>
      <c r="D1683">
        <f t="shared" si="78"/>
        <v>9.1198730980902951</v>
      </c>
      <c r="E1683">
        <f t="shared" si="79"/>
        <v>21.279703895544021</v>
      </c>
    </row>
    <row r="1684" spans="1:5" x14ac:dyDescent="0.3">
      <c r="A1684">
        <v>1675</v>
      </c>
      <c r="B1684">
        <v>28.223651067708332</v>
      </c>
      <c r="C1684">
        <f t="shared" si="80"/>
        <v>58.468053520247814</v>
      </c>
      <c r="D1684">
        <f t="shared" si="78"/>
        <v>8.4670953203124988</v>
      </c>
      <c r="E1684">
        <f t="shared" si="79"/>
        <v>19.756555747395833</v>
      </c>
    </row>
    <row r="1685" spans="1:5" x14ac:dyDescent="0.3">
      <c r="A1685">
        <v>1676</v>
      </c>
      <c r="B1685">
        <v>28.223651067708332</v>
      </c>
      <c r="C1685">
        <f t="shared" si="80"/>
        <v>58.464260018760221</v>
      </c>
      <c r="D1685">
        <f t="shared" si="78"/>
        <v>8.4670953203124988</v>
      </c>
      <c r="E1685">
        <f t="shared" si="79"/>
        <v>19.756555747395833</v>
      </c>
    </row>
    <row r="1686" spans="1:5" x14ac:dyDescent="0.3">
      <c r="A1686">
        <v>1677</v>
      </c>
      <c r="B1686">
        <v>25.997468525377165</v>
      </c>
      <c r="C1686">
        <f t="shared" si="80"/>
        <v>58.460466517272629</v>
      </c>
      <c r="D1686">
        <f t="shared" si="78"/>
        <v>7.7992405576131496</v>
      </c>
      <c r="E1686">
        <f t="shared" si="79"/>
        <v>18.198227967764016</v>
      </c>
    </row>
    <row r="1687" spans="1:5" x14ac:dyDescent="0.3">
      <c r="A1687">
        <v>1678</v>
      </c>
      <c r="B1687">
        <v>23.726386144547195</v>
      </c>
      <c r="C1687">
        <f t="shared" si="80"/>
        <v>58.456972233868676</v>
      </c>
      <c r="D1687">
        <f t="shared" si="78"/>
        <v>7.1179158433641581</v>
      </c>
      <c r="E1687">
        <f t="shared" si="79"/>
        <v>16.608470301183036</v>
      </c>
    </row>
    <row r="1688" spans="1:5" x14ac:dyDescent="0.3">
      <c r="A1688">
        <v>1679</v>
      </c>
      <c r="B1688">
        <v>21.415972608989001</v>
      </c>
      <c r="C1688">
        <f t="shared" si="80"/>
        <v>58.453783203472902</v>
      </c>
      <c r="D1688">
        <f t="shared" si="78"/>
        <v>6.4247917826967003</v>
      </c>
      <c r="E1688">
        <f t="shared" si="79"/>
        <v>14.9911808262923</v>
      </c>
    </row>
    <row r="1689" spans="1:5" x14ac:dyDescent="0.3">
      <c r="A1689">
        <v>1680</v>
      </c>
      <c r="B1689">
        <v>21.276976851852218</v>
      </c>
      <c r="C1689">
        <f t="shared" si="80"/>
        <v>58.450904712530836</v>
      </c>
      <c r="D1689">
        <f t="shared" si="78"/>
        <v>6.3830930555556655</v>
      </c>
      <c r="E1689">
        <f t="shared" si="79"/>
        <v>14.893883796296553</v>
      </c>
    </row>
    <row r="1690" spans="1:5" x14ac:dyDescent="0.3">
      <c r="A1690">
        <v>1681</v>
      </c>
      <c r="B1690">
        <v>21.138615469714317</v>
      </c>
      <c r="C1690">
        <f t="shared" si="80"/>
        <v>58.448044903814186</v>
      </c>
      <c r="D1690">
        <f t="shared" si="78"/>
        <v>6.3415846409142951</v>
      </c>
      <c r="E1690">
        <f t="shared" si="79"/>
        <v>14.797030828800022</v>
      </c>
    </row>
    <row r="1691" spans="1:5" x14ac:dyDescent="0.3">
      <c r="A1691">
        <v>1682</v>
      </c>
      <c r="B1691">
        <v>25.399905953360701</v>
      </c>
      <c r="C1691">
        <f t="shared" si="80"/>
        <v>58.445203692057497</v>
      </c>
      <c r="D1691">
        <f t="shared" si="78"/>
        <v>7.6199717860082101</v>
      </c>
      <c r="E1691">
        <f t="shared" si="79"/>
        <v>17.77993416735249</v>
      </c>
    </row>
    <row r="1692" spans="1:5" x14ac:dyDescent="0.3">
      <c r="A1692">
        <v>1683</v>
      </c>
      <c r="B1692">
        <v>27.553541069958836</v>
      </c>
      <c r="C1692">
        <f t="shared" si="80"/>
        <v>58.441789726203545</v>
      </c>
      <c r="D1692">
        <f t="shared" si="78"/>
        <v>8.2660623209876505</v>
      </c>
      <c r="E1692">
        <f t="shared" si="79"/>
        <v>19.287478748971186</v>
      </c>
    </row>
    <row r="1693" spans="1:5" x14ac:dyDescent="0.3">
      <c r="A1693">
        <v>1684</v>
      </c>
      <c r="B1693">
        <v>31.969987896947988</v>
      </c>
      <c r="C1693">
        <f t="shared" si="80"/>
        <v>58.438086293264028</v>
      </c>
      <c r="D1693">
        <f t="shared" si="78"/>
        <v>9.5909963690843956</v>
      </c>
      <c r="E1693">
        <f t="shared" si="79"/>
        <v>22.37899152786359</v>
      </c>
    </row>
    <row r="1694" spans="1:5" x14ac:dyDescent="0.3">
      <c r="A1694">
        <v>1685</v>
      </c>
      <c r="B1694">
        <v>36.517032387688865</v>
      </c>
      <c r="C1694">
        <f t="shared" si="80"/>
        <v>58.433789251880036</v>
      </c>
      <c r="D1694">
        <f t="shared" si="78"/>
        <v>10.955109716306659</v>
      </c>
      <c r="E1694">
        <f t="shared" si="79"/>
        <v>25.561922671382206</v>
      </c>
    </row>
    <row r="1695" spans="1:5" x14ac:dyDescent="0.3">
      <c r="A1695">
        <v>1686</v>
      </c>
      <c r="B1695">
        <v>36.751077502571704</v>
      </c>
      <c r="C1695">
        <f t="shared" si="80"/>
        <v>58.428881048602115</v>
      </c>
      <c r="D1695">
        <f t="shared" si="78"/>
        <v>11.02532325077151</v>
      </c>
      <c r="E1695">
        <f t="shared" si="79"/>
        <v>25.725754251800193</v>
      </c>
    </row>
    <row r="1696" spans="1:5" x14ac:dyDescent="0.3">
      <c r="A1696">
        <v>1687</v>
      </c>
      <c r="B1696">
        <v>36.986255765603822</v>
      </c>
      <c r="C1696">
        <f t="shared" si="80"/>
        <v>58.423941387647467</v>
      </c>
      <c r="D1696">
        <f t="shared" si="78"/>
        <v>11.095876729681146</v>
      </c>
      <c r="E1696">
        <f t="shared" si="79"/>
        <v>25.890379035922678</v>
      </c>
    </row>
    <row r="1697" spans="1:5" x14ac:dyDescent="0.3">
      <c r="A1697">
        <v>1688</v>
      </c>
      <c r="B1697">
        <v>37.222570757030439</v>
      </c>
      <c r="C1697">
        <f t="shared" si="80"/>
        <v>58.418970116711229</v>
      </c>
      <c r="D1697">
        <f t="shared" si="78"/>
        <v>11.166771227109132</v>
      </c>
      <c r="E1697">
        <f t="shared" si="79"/>
        <v>26.055799529921309</v>
      </c>
    </row>
    <row r="1698" spans="1:5" x14ac:dyDescent="0.3">
      <c r="A1698">
        <v>1689</v>
      </c>
      <c r="B1698">
        <v>32.965298305898045</v>
      </c>
      <c r="C1698">
        <f t="shared" si="80"/>
        <v>58.413967083007329</v>
      </c>
      <c r="D1698">
        <f t="shared" si="78"/>
        <v>9.8895894917694136</v>
      </c>
      <c r="E1698">
        <f t="shared" si="79"/>
        <v>23.075708814128632</v>
      </c>
    </row>
    <row r="1699" spans="1:5" x14ac:dyDescent="0.3">
      <c r="A1699">
        <v>1690</v>
      </c>
      <c r="B1699">
        <v>33.077310007716171</v>
      </c>
      <c r="C1699">
        <f t="shared" si="80"/>
        <v>58.409536263342552</v>
      </c>
      <c r="D1699">
        <f t="shared" si="78"/>
        <v>9.9231930023148518</v>
      </c>
      <c r="E1699">
        <f t="shared" si="79"/>
        <v>23.154117005401318</v>
      </c>
    </row>
    <row r="1700" spans="1:5" x14ac:dyDescent="0.3">
      <c r="A1700">
        <v>1691</v>
      </c>
      <c r="B1700">
        <v>30.94035036790558</v>
      </c>
      <c r="C1700">
        <f t="shared" si="80"/>
        <v>58.405090388341513</v>
      </c>
      <c r="D1700">
        <f t="shared" si="78"/>
        <v>9.2821051103716741</v>
      </c>
      <c r="E1700">
        <f t="shared" si="79"/>
        <v>21.658245257533906</v>
      </c>
    </row>
    <row r="1701" spans="1:5" x14ac:dyDescent="0.3">
      <c r="A1701">
        <v>1692</v>
      </c>
      <c r="B1701">
        <v>30.994820301783321</v>
      </c>
      <c r="C1701">
        <f t="shared" si="80"/>
        <v>58.400931739098517</v>
      </c>
      <c r="D1701">
        <f t="shared" si="78"/>
        <v>9.2984460905349966</v>
      </c>
      <c r="E1701">
        <f t="shared" si="79"/>
        <v>21.696374211248326</v>
      </c>
    </row>
    <row r="1702" spans="1:5" x14ac:dyDescent="0.3">
      <c r="A1702">
        <v>1693</v>
      </c>
      <c r="B1702">
        <v>31.04936184059877</v>
      </c>
      <c r="C1702">
        <f t="shared" si="80"/>
        <v>58.396765768627851</v>
      </c>
      <c r="D1702">
        <f t="shared" si="78"/>
        <v>9.3148085521796311</v>
      </c>
      <c r="E1702">
        <f t="shared" si="79"/>
        <v>21.734553288419139</v>
      </c>
    </row>
    <row r="1703" spans="1:5" x14ac:dyDescent="0.3">
      <c r="A1703">
        <v>1694</v>
      </c>
      <c r="B1703">
        <v>31.103975040294976</v>
      </c>
      <c r="C1703">
        <f t="shared" si="80"/>
        <v>58.392592467305185</v>
      </c>
      <c r="D1703">
        <f t="shared" si="78"/>
        <v>9.3311925120884922</v>
      </c>
      <c r="E1703">
        <f t="shared" si="79"/>
        <v>21.772782528206484</v>
      </c>
    </row>
    <row r="1704" spans="1:5" x14ac:dyDescent="0.3">
      <c r="A1704">
        <v>1695</v>
      </c>
      <c r="B1704">
        <v>31.158659956812187</v>
      </c>
      <c r="C1704">
        <f t="shared" si="80"/>
        <v>58.3884118254987</v>
      </c>
      <c r="D1704">
        <f t="shared" si="78"/>
        <v>9.3475979870436561</v>
      </c>
      <c r="E1704">
        <f t="shared" si="79"/>
        <v>21.811061969768531</v>
      </c>
    </row>
    <row r="1705" spans="1:5" x14ac:dyDescent="0.3">
      <c r="A1705">
        <v>1696</v>
      </c>
      <c r="B1705">
        <v>31.213416646090025</v>
      </c>
      <c r="C1705">
        <f t="shared" si="80"/>
        <v>58.384223833569017</v>
      </c>
      <c r="D1705">
        <f t="shared" si="78"/>
        <v>9.364024993827007</v>
      </c>
      <c r="E1705">
        <f t="shared" si="79"/>
        <v>21.849391652263016</v>
      </c>
    </row>
    <row r="1706" spans="1:5" x14ac:dyDescent="0.3">
      <c r="A1706">
        <v>1697</v>
      </c>
      <c r="B1706">
        <v>31.268245164073271</v>
      </c>
      <c r="C1706">
        <f t="shared" si="80"/>
        <v>58.380028481869267</v>
      </c>
      <c r="D1706">
        <f t="shared" si="78"/>
        <v>9.3804735492219802</v>
      </c>
      <c r="E1706">
        <f t="shared" si="79"/>
        <v>21.887771614851289</v>
      </c>
    </row>
    <row r="1707" spans="1:5" x14ac:dyDescent="0.3">
      <c r="A1707">
        <v>1698</v>
      </c>
      <c r="B1707">
        <v>31.323145566701012</v>
      </c>
      <c r="C1707">
        <f t="shared" si="80"/>
        <v>58.375825760745066</v>
      </c>
      <c r="D1707">
        <f t="shared" si="78"/>
        <v>9.3969436700103035</v>
      </c>
      <c r="E1707">
        <f t="shared" si="79"/>
        <v>21.926201896690706</v>
      </c>
    </row>
    <row r="1708" spans="1:5" x14ac:dyDescent="0.3">
      <c r="A1708">
        <v>1699</v>
      </c>
      <c r="B1708">
        <v>29.118070120884763</v>
      </c>
      <c r="C1708">
        <f t="shared" si="80"/>
        <v>58.371615660534495</v>
      </c>
      <c r="D1708">
        <f t="shared" si="78"/>
        <v>8.7354210362654285</v>
      </c>
      <c r="E1708">
        <f t="shared" si="79"/>
        <v>20.382649084619334</v>
      </c>
    </row>
    <row r="1709" spans="1:5" x14ac:dyDescent="0.3">
      <c r="A1709">
        <v>1700</v>
      </c>
      <c r="B1709">
        <v>26.861523627721976</v>
      </c>
      <c r="C1709">
        <f t="shared" si="80"/>
        <v>58.367701941432223</v>
      </c>
      <c r="D1709">
        <f t="shared" si="78"/>
        <v>8.058457088316592</v>
      </c>
      <c r="E1709">
        <f t="shared" si="79"/>
        <v>18.803066539405386</v>
      </c>
    </row>
    <row r="1710" spans="1:5" x14ac:dyDescent="0.3">
      <c r="A1710">
        <v>1701</v>
      </c>
      <c r="B1710">
        <v>24.558865718128871</v>
      </c>
      <c r="C1710">
        <f t="shared" si="80"/>
        <v>58.364091521589792</v>
      </c>
      <c r="D1710">
        <f t="shared" si="78"/>
        <v>7.3676597154386609</v>
      </c>
      <c r="E1710">
        <f t="shared" si="79"/>
        <v>17.191206002690208</v>
      </c>
    </row>
    <row r="1711" spans="1:5" x14ac:dyDescent="0.3">
      <c r="A1711">
        <v>1702</v>
      </c>
      <c r="B1711">
        <v>24.459855667759079</v>
      </c>
      <c r="C1711">
        <f t="shared" si="80"/>
        <v>58.360790598778216</v>
      </c>
      <c r="D1711">
        <f t="shared" si="78"/>
        <v>7.3379567003277231</v>
      </c>
      <c r="E1711">
        <f t="shared" si="79"/>
        <v>17.121898967431356</v>
      </c>
    </row>
    <row r="1712" spans="1:5" x14ac:dyDescent="0.3">
      <c r="A1712">
        <v>1703</v>
      </c>
      <c r="B1712">
        <v>24.361132260910068</v>
      </c>
      <c r="C1712">
        <f t="shared" si="80"/>
        <v>58.357502983769102</v>
      </c>
      <c r="D1712">
        <f t="shared" si="78"/>
        <v>7.3083396782730201</v>
      </c>
      <c r="E1712">
        <f t="shared" si="79"/>
        <v>17.052792582637046</v>
      </c>
    </row>
    <row r="1713" spans="1:5" x14ac:dyDescent="0.3">
      <c r="A1713">
        <v>1704</v>
      </c>
      <c r="B1713">
        <v>22.025654958847543</v>
      </c>
      <c r="C1713">
        <f t="shared" si="80"/>
        <v>58.354228638035103</v>
      </c>
      <c r="D1713">
        <f t="shared" si="78"/>
        <v>6.6076964876542625</v>
      </c>
      <c r="E1713">
        <f t="shared" si="79"/>
        <v>15.41795847119328</v>
      </c>
    </row>
    <row r="1714" spans="1:5" x14ac:dyDescent="0.3">
      <c r="A1714">
        <v>1705</v>
      </c>
      <c r="B1714">
        <v>24.11557487225695</v>
      </c>
      <c r="C1714">
        <f t="shared" si="80"/>
        <v>58.351268200540638</v>
      </c>
      <c r="D1714">
        <f t="shared" si="78"/>
        <v>7.2346724616770848</v>
      </c>
      <c r="E1714">
        <f t="shared" si="79"/>
        <v>16.880902410579864</v>
      </c>
    </row>
    <row r="1715" spans="1:5" x14ac:dyDescent="0.3">
      <c r="A1715">
        <v>1706</v>
      </c>
      <c r="B1715">
        <v>24.01785119341551</v>
      </c>
      <c r="C1715">
        <f t="shared" si="80"/>
        <v>58.348026859831997</v>
      </c>
      <c r="D1715">
        <f t="shared" si="78"/>
        <v>7.2053553580246525</v>
      </c>
      <c r="E1715">
        <f t="shared" si="79"/>
        <v>16.812495835390855</v>
      </c>
    </row>
    <row r="1716" spans="1:5" x14ac:dyDescent="0.3">
      <c r="A1716">
        <v>1707</v>
      </c>
      <c r="B1716">
        <v>23.92041214420426</v>
      </c>
      <c r="C1716">
        <f t="shared" si="80"/>
        <v>58.344798654026427</v>
      </c>
      <c r="D1716">
        <f t="shared" si="78"/>
        <v>7.1761236432612776</v>
      </c>
      <c r="E1716">
        <f t="shared" si="79"/>
        <v>16.744288500942982</v>
      </c>
    </row>
    <row r="1717" spans="1:5" x14ac:dyDescent="0.3">
      <c r="A1717">
        <v>1708</v>
      </c>
      <c r="B1717">
        <v>26.047725141782344</v>
      </c>
      <c r="C1717">
        <f t="shared" si="80"/>
        <v>58.341583544867255</v>
      </c>
      <c r="D1717">
        <f t="shared" si="78"/>
        <v>7.8143175425347025</v>
      </c>
      <c r="E1717">
        <f t="shared" si="79"/>
        <v>18.233407599247641</v>
      </c>
    </row>
    <row r="1718" spans="1:5" x14ac:dyDescent="0.3">
      <c r="A1718">
        <v>1709</v>
      </c>
      <c r="B1718">
        <v>25.997468525377165</v>
      </c>
      <c r="C1718">
        <f t="shared" si="80"/>
        <v>58.338082506541745</v>
      </c>
      <c r="D1718">
        <f t="shared" si="78"/>
        <v>7.7992405576131496</v>
      </c>
      <c r="E1718">
        <f t="shared" si="79"/>
        <v>18.198227967764016</v>
      </c>
    </row>
    <row r="1719" spans="1:5" x14ac:dyDescent="0.3">
      <c r="A1719">
        <v>1710</v>
      </c>
      <c r="B1719">
        <v>25.947282842613955</v>
      </c>
      <c r="C1719">
        <f t="shared" si="80"/>
        <v>58.334588223137793</v>
      </c>
      <c r="D1719">
        <f t="shared" si="78"/>
        <v>7.7841848527841861</v>
      </c>
      <c r="E1719">
        <f t="shared" si="79"/>
        <v>18.163097989829769</v>
      </c>
    </row>
    <row r="1720" spans="1:5" x14ac:dyDescent="0.3">
      <c r="A1720">
        <v>1711</v>
      </c>
      <c r="B1720">
        <v>30.345891021947928</v>
      </c>
      <c r="C1720">
        <f t="shared" si="80"/>
        <v>58.331100685121307</v>
      </c>
      <c r="D1720">
        <f t="shared" si="78"/>
        <v>9.1037673065843787</v>
      </c>
      <c r="E1720">
        <f t="shared" si="79"/>
        <v>21.242123715363547</v>
      </c>
    </row>
    <row r="1721" spans="1:5" x14ac:dyDescent="0.3">
      <c r="A1721">
        <v>1712</v>
      </c>
      <c r="B1721">
        <v>30.399576993634316</v>
      </c>
      <c r="C1721">
        <f t="shared" si="80"/>
        <v>58.32702193632803</v>
      </c>
      <c r="D1721">
        <f t="shared" si="78"/>
        <v>9.1198730980902951</v>
      </c>
      <c r="E1721">
        <f t="shared" si="79"/>
        <v>21.279703895544021</v>
      </c>
    </row>
    <row r="1722" spans="1:5" x14ac:dyDescent="0.3">
      <c r="A1722">
        <v>1713</v>
      </c>
      <c r="B1722">
        <v>32.686517242905076</v>
      </c>
      <c r="C1722">
        <f t="shared" si="80"/>
        <v>58.322935971678355</v>
      </c>
      <c r="D1722">
        <f t="shared" si="78"/>
        <v>9.8059551728715224</v>
      </c>
      <c r="E1722">
        <f t="shared" si="79"/>
        <v>22.880562070033555</v>
      </c>
    </row>
    <row r="1723" spans="1:5" x14ac:dyDescent="0.3">
      <c r="A1723">
        <v>1714</v>
      </c>
      <c r="B1723">
        <v>35.038071442901987</v>
      </c>
      <c r="C1723">
        <f t="shared" si="80"/>
        <v>58.31854262258657</v>
      </c>
      <c r="D1723">
        <f t="shared" si="78"/>
        <v>10.511421432870597</v>
      </c>
      <c r="E1723">
        <f t="shared" si="79"/>
        <v>24.526650010031389</v>
      </c>
    </row>
    <row r="1724" spans="1:5" x14ac:dyDescent="0.3">
      <c r="A1724">
        <v>1715</v>
      </c>
      <c r="B1724">
        <v>35.210911785300553</v>
      </c>
      <c r="C1724">
        <f t="shared" si="80"/>
        <v>58.313833204381872</v>
      </c>
      <c r="D1724">
        <f t="shared" si="78"/>
        <v>10.563273535590165</v>
      </c>
      <c r="E1724">
        <f t="shared" si="79"/>
        <v>24.64763824971039</v>
      </c>
    </row>
    <row r="1725" spans="1:5" x14ac:dyDescent="0.3">
      <c r="A1725">
        <v>1716</v>
      </c>
      <c r="B1725">
        <v>37.638868013438461</v>
      </c>
      <c r="C1725">
        <f t="shared" si="80"/>
        <v>58.309100554948365</v>
      </c>
      <c r="D1725">
        <f t="shared" si="78"/>
        <v>11.291660404031537</v>
      </c>
      <c r="E1725">
        <f t="shared" si="79"/>
        <v>26.347207609406922</v>
      </c>
    </row>
    <row r="1726" spans="1:5" x14ac:dyDescent="0.3">
      <c r="A1726">
        <v>1717</v>
      </c>
      <c r="B1726">
        <v>37.878327468600212</v>
      </c>
      <c r="C1726">
        <f t="shared" si="80"/>
        <v>58.304041567312147</v>
      </c>
      <c r="D1726">
        <f t="shared" si="78"/>
        <v>11.363498240580062</v>
      </c>
      <c r="E1726">
        <f t="shared" si="79"/>
        <v>26.514829228020147</v>
      </c>
    </row>
    <row r="1727" spans="1:5" x14ac:dyDescent="0.3">
      <c r="A1727">
        <v>1718</v>
      </c>
      <c r="B1727">
        <v>40.391203768004431</v>
      </c>
      <c r="C1727">
        <f t="shared" si="80"/>
        <v>58.298950394265297</v>
      </c>
      <c r="D1727">
        <f t="shared" si="78"/>
        <v>12.11736113040133</v>
      </c>
      <c r="E1727">
        <f t="shared" si="79"/>
        <v>28.273842637603103</v>
      </c>
    </row>
    <row r="1728" spans="1:5" x14ac:dyDescent="0.3">
      <c r="A1728">
        <v>1719</v>
      </c>
      <c r="B1728">
        <v>40.702523408028718</v>
      </c>
      <c r="C1728">
        <f t="shared" si="80"/>
        <v>58.29352146902766</v>
      </c>
      <c r="D1728">
        <f t="shared" si="78"/>
        <v>12.210757022408615</v>
      </c>
      <c r="E1728">
        <f t="shared" si="79"/>
        <v>28.491766385620103</v>
      </c>
    </row>
    <row r="1729" spans="1:5" x14ac:dyDescent="0.3">
      <c r="A1729">
        <v>1720</v>
      </c>
      <c r="B1729">
        <v>43.309293855773994</v>
      </c>
      <c r="C1729">
        <f t="shared" si="80"/>
        <v>58.288050699752382</v>
      </c>
      <c r="D1729">
        <f t="shared" si="78"/>
        <v>12.4</v>
      </c>
      <c r="E1729">
        <f t="shared" si="79"/>
        <v>30.909293855773996</v>
      </c>
    </row>
    <row r="1730" spans="1:5" x14ac:dyDescent="0.3">
      <c r="A1730">
        <v>1721</v>
      </c>
      <c r="B1730">
        <v>41.393811538923501</v>
      </c>
      <c r="C1730">
        <f t="shared" si="80"/>
        <v>58.282495144196822</v>
      </c>
      <c r="D1730">
        <f t="shared" si="78"/>
        <v>12.4</v>
      </c>
      <c r="E1730">
        <f t="shared" si="79"/>
        <v>28.993811538923502</v>
      </c>
    </row>
    <row r="1731" spans="1:5" x14ac:dyDescent="0.3">
      <c r="A1731">
        <v>1722</v>
      </c>
      <c r="B1731">
        <v>39.40114919838787</v>
      </c>
      <c r="C1731">
        <f t="shared" si="80"/>
        <v>58.276939588641262</v>
      </c>
      <c r="D1731">
        <f t="shared" si="78"/>
        <v>11.820344759516361</v>
      </c>
      <c r="E1731">
        <f t="shared" si="79"/>
        <v>27.58080443887151</v>
      </c>
    </row>
    <row r="1732" spans="1:5" x14ac:dyDescent="0.3">
      <c r="A1732">
        <v>1723</v>
      </c>
      <c r="B1732">
        <v>35.025627873799849</v>
      </c>
      <c r="C1732">
        <f t="shared" si="80"/>
        <v>58.271643735254379</v>
      </c>
      <c r="D1732">
        <f t="shared" si="78"/>
        <v>10.507688362139953</v>
      </c>
      <c r="E1732">
        <f t="shared" si="79"/>
        <v>24.517939511659897</v>
      </c>
    </row>
    <row r="1733" spans="1:5" x14ac:dyDescent="0.3">
      <c r="A1733">
        <v>1724</v>
      </c>
      <c r="B1733">
        <v>32.832833243205656</v>
      </c>
      <c r="C1733">
        <f t="shared" si="80"/>
        <v>58.26693598957241</v>
      </c>
      <c r="D1733">
        <f t="shared" si="78"/>
        <v>9.849849972961696</v>
      </c>
      <c r="E1733">
        <f t="shared" si="79"/>
        <v>22.98298327024396</v>
      </c>
    </row>
    <row r="1734" spans="1:5" x14ac:dyDescent="0.3">
      <c r="A1734">
        <v>1725</v>
      </c>
      <c r="B1734">
        <v>28.276656680384015</v>
      </c>
      <c r="C1734">
        <f t="shared" si="80"/>
        <v>58.262522974351548</v>
      </c>
      <c r="D1734">
        <f t="shared" si="78"/>
        <v>8.4829970041152034</v>
      </c>
      <c r="E1734">
        <f t="shared" si="79"/>
        <v>19.79365967626881</v>
      </c>
    </row>
    <row r="1735" spans="1:5" x14ac:dyDescent="0.3">
      <c r="A1735">
        <v>1726</v>
      </c>
      <c r="B1735">
        <v>19.046256389424393</v>
      </c>
      <c r="C1735">
        <f t="shared" si="80"/>
        <v>58.258722348453652</v>
      </c>
      <c r="D1735">
        <f t="shared" si="78"/>
        <v>5.713876916827318</v>
      </c>
      <c r="E1735">
        <f t="shared" si="79"/>
        <v>13.332379472597076</v>
      </c>
    </row>
    <row r="1736" spans="1:5" x14ac:dyDescent="0.3">
      <c r="A1736">
        <v>1727</v>
      </c>
      <c r="B1736">
        <v>9.7310619881692926</v>
      </c>
      <c r="C1736">
        <f t="shared" si="80"/>
        <v>58.256162367756154</v>
      </c>
      <c r="D1736">
        <f t="shared" si="78"/>
        <v>2.9193185964507875</v>
      </c>
      <c r="E1736">
        <f t="shared" si="79"/>
        <v>6.8117433917185046</v>
      </c>
    </row>
    <row r="1737" spans="1:5" x14ac:dyDescent="0.3">
      <c r="A1737">
        <v>1728</v>
      </c>
      <c r="B1737">
        <v>-1.4037991833335925</v>
      </c>
      <c r="C1737">
        <f t="shared" si="80"/>
        <v>58.254854429316886</v>
      </c>
      <c r="D1737">
        <f t="shared" si="78"/>
        <v>1.4037991833335925</v>
      </c>
      <c r="E1737">
        <f t="shared" si="79"/>
        <v>0</v>
      </c>
    </row>
    <row r="1738" spans="1:5" x14ac:dyDescent="0.3">
      <c r="A1738">
        <v>1729</v>
      </c>
      <c r="B1738">
        <v>-10.625496182725742</v>
      </c>
      <c r="C1738">
        <f t="shared" si="80"/>
        <v>58.254854429316886</v>
      </c>
      <c r="D1738">
        <f t="shared" ref="D1738:D1801" si="81">IF(B1738&gt;0,IF(C1738&lt;55,MIN(0.05*B1738,12.4),MIN(0.3*B1738,12.4)),IF(B1738&lt;0,IF(C1738&lt;55,MIN(ABS(B1738),12.4),MIN(ABS(B1738),7.44)),0))</f>
        <v>7.44</v>
      </c>
      <c r="E1738">
        <f t="shared" ref="E1738:E1801" si="82">IF(B1738&gt;0,MAX(B1738-D1738,2.5),0)</f>
        <v>0</v>
      </c>
    </row>
    <row r="1739" spans="1:5" x14ac:dyDescent="0.3">
      <c r="A1739">
        <v>1730</v>
      </c>
      <c r="B1739">
        <v>-19.599314898697774</v>
      </c>
      <c r="C1739">
        <f t="shared" ref="C1739:C1802" si="83">MIN(65, MAX(50,C1738-(D1738*(1/3600)/1.24) + (E1738-B1738)*(1/3600)/1.24))</f>
        <v>58.255568026132018</v>
      </c>
      <c r="D1739">
        <f t="shared" si="81"/>
        <v>7.44</v>
      </c>
      <c r="E1739">
        <f t="shared" si="82"/>
        <v>0</v>
      </c>
    </row>
    <row r="1740" spans="1:5" x14ac:dyDescent="0.3">
      <c r="A1740">
        <v>1731</v>
      </c>
      <c r="B1740">
        <v>-21.450745955555462</v>
      </c>
      <c r="C1740">
        <f t="shared" si="83"/>
        <v>58.258291886996425</v>
      </c>
      <c r="D1740">
        <f t="shared" si="81"/>
        <v>7.44</v>
      </c>
      <c r="E1740">
        <f t="shared" si="82"/>
        <v>0</v>
      </c>
    </row>
    <row r="1741" spans="1:5" x14ac:dyDescent="0.3">
      <c r="A1741">
        <v>1732</v>
      </c>
      <c r="B1741">
        <v>-23.19993519097218</v>
      </c>
      <c r="C1741">
        <f t="shared" si="83"/>
        <v>58.261430494961381</v>
      </c>
      <c r="D1741">
        <f t="shared" si="81"/>
        <v>7.44</v>
      </c>
      <c r="E1741">
        <f t="shared" si="82"/>
        <v>0</v>
      </c>
    </row>
    <row r="1742" spans="1:5" x14ac:dyDescent="0.3">
      <c r="A1742">
        <v>1733</v>
      </c>
      <c r="B1742">
        <v>-21.605475913628801</v>
      </c>
      <c r="C1742">
        <f t="shared" si="83"/>
        <v>58.264960946393053</v>
      </c>
      <c r="D1742">
        <f t="shared" si="81"/>
        <v>7.44</v>
      </c>
      <c r="E1742">
        <f t="shared" si="82"/>
        <v>0</v>
      </c>
    </row>
    <row r="1743" spans="1:5" x14ac:dyDescent="0.3">
      <c r="A1743">
        <v>1734</v>
      </c>
      <c r="B1743">
        <v>-20.045690601822777</v>
      </c>
      <c r="C1743">
        <f t="shared" si="83"/>
        <v>58.26813421608697</v>
      </c>
      <c r="D1743">
        <f t="shared" si="81"/>
        <v>7.44</v>
      </c>
      <c r="E1743">
        <f t="shared" si="82"/>
        <v>0</v>
      </c>
    </row>
    <row r="1744" spans="1:5" x14ac:dyDescent="0.3">
      <c r="A1744">
        <v>1735</v>
      </c>
      <c r="B1744">
        <v>-18.520802282638915</v>
      </c>
      <c r="C1744">
        <f t="shared" si="83"/>
        <v>58.270958071508524</v>
      </c>
      <c r="D1744">
        <f t="shared" si="81"/>
        <v>7.44</v>
      </c>
      <c r="E1744">
        <f t="shared" si="82"/>
        <v>0</v>
      </c>
    </row>
    <row r="1745" spans="1:5" x14ac:dyDescent="0.3">
      <c r="A1745">
        <v>1736</v>
      </c>
      <c r="B1745">
        <v>-18.553837376302106</v>
      </c>
      <c r="C1745">
        <f t="shared" si="83"/>
        <v>58.273440330084384</v>
      </c>
      <c r="D1745">
        <f t="shared" si="81"/>
        <v>7.44</v>
      </c>
      <c r="E1745">
        <f t="shared" si="82"/>
        <v>0</v>
      </c>
    </row>
    <row r="1746" spans="1:5" x14ac:dyDescent="0.3">
      <c r="A1746">
        <v>1737</v>
      </c>
      <c r="B1746">
        <v>-20.047833203385483</v>
      </c>
      <c r="C1746">
        <f t="shared" si="83"/>
        <v>58.275929988994847</v>
      </c>
      <c r="D1746">
        <f t="shared" si="81"/>
        <v>7.44</v>
      </c>
      <c r="E1746">
        <f t="shared" si="82"/>
        <v>0</v>
      </c>
    </row>
    <row r="1747" spans="1:5" x14ac:dyDescent="0.3">
      <c r="A1747">
        <v>1738</v>
      </c>
      <c r="B1747">
        <v>-18.540319911110945</v>
      </c>
      <c r="C1747">
        <f t="shared" si="83"/>
        <v>58.278754324389872</v>
      </c>
      <c r="D1747">
        <f t="shared" si="81"/>
        <v>7.44</v>
      </c>
      <c r="E1747">
        <f t="shared" si="82"/>
        <v>0</v>
      </c>
    </row>
    <row r="1748" spans="1:5" x14ac:dyDescent="0.3">
      <c r="A1748">
        <v>1739</v>
      </c>
      <c r="B1748">
        <v>-18.495185731336829</v>
      </c>
      <c r="C1748">
        <f t="shared" si="83"/>
        <v>58.281240955194335</v>
      </c>
      <c r="D1748">
        <f t="shared" si="81"/>
        <v>7.44</v>
      </c>
      <c r="E1748">
        <f t="shared" si="82"/>
        <v>0</v>
      </c>
    </row>
    <row r="1749" spans="1:5" x14ac:dyDescent="0.3">
      <c r="A1749">
        <v>1740</v>
      </c>
      <c r="B1749">
        <v>-15.643615683333271</v>
      </c>
      <c r="C1749">
        <f t="shared" si="83"/>
        <v>58.28371747529544</v>
      </c>
      <c r="D1749">
        <f t="shared" si="81"/>
        <v>7.44</v>
      </c>
      <c r="E1749">
        <f t="shared" si="82"/>
        <v>0</v>
      </c>
    </row>
    <row r="1750" spans="1:5" x14ac:dyDescent="0.3">
      <c r="A1750">
        <v>1741</v>
      </c>
      <c r="B1750">
        <v>-11.515571431250175</v>
      </c>
      <c r="C1750">
        <f t="shared" si="83"/>
        <v>58.285555202823069</v>
      </c>
      <c r="D1750">
        <f t="shared" si="81"/>
        <v>7.44</v>
      </c>
      <c r="E1750">
        <f t="shared" si="82"/>
        <v>0</v>
      </c>
    </row>
    <row r="1751" spans="1:5" x14ac:dyDescent="0.3">
      <c r="A1751">
        <v>1742</v>
      </c>
      <c r="B1751">
        <v>-6.1485526166665148</v>
      </c>
      <c r="C1751">
        <f t="shared" si="83"/>
        <v>58.286468189254805</v>
      </c>
      <c r="D1751">
        <f t="shared" si="81"/>
        <v>6.1485526166665148</v>
      </c>
      <c r="E1751">
        <f t="shared" si="82"/>
        <v>0</v>
      </c>
    </row>
    <row r="1752" spans="1:5" x14ac:dyDescent="0.3">
      <c r="A1752">
        <v>1743</v>
      </c>
      <c r="B1752">
        <v>-4.9117234519965116</v>
      </c>
      <c r="C1752">
        <f t="shared" si="83"/>
        <v>58.286468189254805</v>
      </c>
      <c r="D1752">
        <f t="shared" si="81"/>
        <v>4.9117234519965116</v>
      </c>
      <c r="E1752">
        <f t="shared" si="82"/>
        <v>0</v>
      </c>
    </row>
    <row r="1753" spans="1:5" x14ac:dyDescent="0.3">
      <c r="A1753">
        <v>1744</v>
      </c>
      <c r="B1753">
        <v>-2.3684100500000764</v>
      </c>
      <c r="C1753">
        <f t="shared" si="83"/>
        <v>58.286468189254805</v>
      </c>
      <c r="D1753">
        <f t="shared" si="81"/>
        <v>2.3684100500000764</v>
      </c>
      <c r="E1753">
        <f t="shared" si="82"/>
        <v>0</v>
      </c>
    </row>
    <row r="1754" spans="1:5" x14ac:dyDescent="0.3">
      <c r="A1754">
        <v>1745</v>
      </c>
      <c r="B1754">
        <v>-1.1707343590278165</v>
      </c>
      <c r="C1754">
        <f t="shared" si="83"/>
        <v>58.286468189254805</v>
      </c>
      <c r="D1754">
        <f t="shared" si="81"/>
        <v>1.1707343590278165</v>
      </c>
      <c r="E1754">
        <f t="shared" si="82"/>
        <v>0</v>
      </c>
    </row>
    <row r="1755" spans="1:5" x14ac:dyDescent="0.3">
      <c r="A1755">
        <v>1746</v>
      </c>
      <c r="B1755">
        <v>-1.2854750222222613</v>
      </c>
      <c r="C1755">
        <f t="shared" si="83"/>
        <v>58.286468189254805</v>
      </c>
      <c r="D1755">
        <f t="shared" si="81"/>
        <v>1.2854750222222613</v>
      </c>
      <c r="E1755">
        <f t="shared" si="82"/>
        <v>0</v>
      </c>
    </row>
    <row r="1756" spans="1:5" x14ac:dyDescent="0.3">
      <c r="A1756">
        <v>1747</v>
      </c>
      <c r="B1756">
        <v>-1.3960106854165397</v>
      </c>
      <c r="C1756">
        <f t="shared" si="83"/>
        <v>58.286468189254805</v>
      </c>
      <c r="D1756">
        <f t="shared" si="81"/>
        <v>1.3960106854165397</v>
      </c>
      <c r="E1756">
        <f t="shared" si="82"/>
        <v>0</v>
      </c>
    </row>
    <row r="1757" spans="1:5" x14ac:dyDescent="0.3">
      <c r="A1757">
        <v>1748</v>
      </c>
      <c r="B1757">
        <v>1.2135831832990844</v>
      </c>
      <c r="C1757">
        <f t="shared" si="83"/>
        <v>58.286468189254805</v>
      </c>
      <c r="D1757">
        <f t="shared" si="81"/>
        <v>0.36407495498972531</v>
      </c>
      <c r="E1757">
        <f t="shared" si="82"/>
        <v>2.5</v>
      </c>
    </row>
    <row r="1758" spans="1:5" x14ac:dyDescent="0.3">
      <c r="A1758">
        <v>1749</v>
      </c>
      <c r="B1758">
        <v>1.0839355255487406</v>
      </c>
      <c r="C1758">
        <f t="shared" si="83"/>
        <v>58.286674807055363</v>
      </c>
      <c r="D1758">
        <f t="shared" si="81"/>
        <v>0.32518065766462217</v>
      </c>
      <c r="E1758">
        <f t="shared" si="82"/>
        <v>2.5</v>
      </c>
    </row>
    <row r="1759" spans="1:5" x14ac:dyDescent="0.3">
      <c r="A1759">
        <v>1750</v>
      </c>
      <c r="B1759">
        <v>4.0615229629626972</v>
      </c>
      <c r="C1759">
        <f t="shared" si="83"/>
        <v>58.286919180670239</v>
      </c>
      <c r="D1759">
        <f t="shared" si="81"/>
        <v>1.2184568888888092</v>
      </c>
      <c r="E1759">
        <f t="shared" si="82"/>
        <v>2.8430660740738878</v>
      </c>
    </row>
    <row r="1760" spans="1:5" x14ac:dyDescent="0.3">
      <c r="A1760">
        <v>1751</v>
      </c>
      <c r="B1760">
        <v>5.4942704600694192</v>
      </c>
      <c r="C1760">
        <f t="shared" si="83"/>
        <v>58.286373277046181</v>
      </c>
      <c r="D1760">
        <f t="shared" si="81"/>
        <v>1.6482811380208258</v>
      </c>
      <c r="E1760">
        <f t="shared" si="82"/>
        <v>3.8459893220485935</v>
      </c>
    </row>
    <row r="1761" spans="1:5" x14ac:dyDescent="0.3">
      <c r="A1761">
        <v>1752</v>
      </c>
      <c r="B1761">
        <v>5.3919128849451043</v>
      </c>
      <c r="C1761">
        <f t="shared" si="83"/>
        <v>58.285634799833801</v>
      </c>
      <c r="D1761">
        <f t="shared" si="81"/>
        <v>1.6175738654835312</v>
      </c>
      <c r="E1761">
        <f t="shared" si="82"/>
        <v>3.7743390194615731</v>
      </c>
    </row>
    <row r="1762" spans="1:5" x14ac:dyDescent="0.3">
      <c r="A1762">
        <v>1753</v>
      </c>
      <c r="B1762">
        <v>5.290794410901233</v>
      </c>
      <c r="C1762">
        <f t="shared" si="83"/>
        <v>58.284910080360021</v>
      </c>
      <c r="D1762">
        <f t="shared" si="81"/>
        <v>1.58723832327037</v>
      </c>
      <c r="E1762">
        <f t="shared" si="82"/>
        <v>3.7035560876308633</v>
      </c>
    </row>
    <row r="1763" spans="1:5" x14ac:dyDescent="0.3">
      <c r="A1763">
        <v>1754</v>
      </c>
      <c r="B1763">
        <v>5.1909080452674665</v>
      </c>
      <c r="C1763">
        <f t="shared" si="83"/>
        <v>58.284198952078981</v>
      </c>
      <c r="D1763">
        <f t="shared" si="81"/>
        <v>1.5572724135802398</v>
      </c>
      <c r="E1763">
        <f t="shared" si="82"/>
        <v>3.6336356316872269</v>
      </c>
    </row>
    <row r="1764" spans="1:5" x14ac:dyDescent="0.3">
      <c r="A1764">
        <v>1755</v>
      </c>
      <c r="B1764">
        <v>5.092246795374634</v>
      </c>
      <c r="C1764">
        <f t="shared" si="83"/>
        <v>58.283501249384727</v>
      </c>
      <c r="D1764">
        <f t="shared" si="81"/>
        <v>1.5276740386123902</v>
      </c>
      <c r="E1764">
        <f t="shared" si="82"/>
        <v>3.5645727567622441</v>
      </c>
    </row>
    <row r="1765" spans="1:5" x14ac:dyDescent="0.3">
      <c r="A1765">
        <v>1756</v>
      </c>
      <c r="B1765">
        <v>4.9948036685527875</v>
      </c>
      <c r="C1765">
        <f t="shared" si="83"/>
        <v>58.282816807611155</v>
      </c>
      <c r="D1765">
        <f t="shared" si="81"/>
        <v>1.4984411005658362</v>
      </c>
      <c r="E1765">
        <f t="shared" si="82"/>
        <v>3.4963625679869512</v>
      </c>
    </row>
    <row r="1766" spans="1:5" x14ac:dyDescent="0.3">
      <c r="A1766">
        <v>1757</v>
      </c>
      <c r="B1766">
        <v>4.8985716721321788</v>
      </c>
      <c r="C1766">
        <f t="shared" si="83"/>
        <v>58.282145463032052</v>
      </c>
      <c r="D1766">
        <f t="shared" si="81"/>
        <v>1.4695715016396536</v>
      </c>
      <c r="E1766">
        <f t="shared" si="82"/>
        <v>3.4290001704925253</v>
      </c>
    </row>
    <row r="1767" spans="1:5" x14ac:dyDescent="0.3">
      <c r="A1767">
        <v>1758</v>
      </c>
      <c r="B1767">
        <v>3.3186327401621609</v>
      </c>
      <c r="C1767">
        <f t="shared" si="83"/>
        <v>58.281487052861067</v>
      </c>
      <c r="D1767">
        <f t="shared" si="81"/>
        <v>0.99558982204864821</v>
      </c>
      <c r="E1767">
        <f t="shared" si="82"/>
        <v>2.5</v>
      </c>
    </row>
    <row r="1768" spans="1:5" x14ac:dyDescent="0.3">
      <c r="A1768">
        <v>1759</v>
      </c>
      <c r="B1768">
        <v>4.6910899991426378</v>
      </c>
      <c r="C1768">
        <f t="shared" si="83"/>
        <v>58.281080640996777</v>
      </c>
      <c r="D1768">
        <f t="shared" si="81"/>
        <v>1.4073269997427913</v>
      </c>
      <c r="E1768">
        <f t="shared" si="82"/>
        <v>3.2837629993998467</v>
      </c>
    </row>
    <row r="1769" spans="1:5" x14ac:dyDescent="0.3">
      <c r="A1769">
        <v>1760</v>
      </c>
      <c r="B1769">
        <v>3.1331600617285194</v>
      </c>
      <c r="C1769">
        <f t="shared" si="83"/>
        <v>58.280450118147428</v>
      </c>
      <c r="D1769">
        <f t="shared" si="81"/>
        <v>0.93994801851855581</v>
      </c>
      <c r="E1769">
        <f t="shared" si="82"/>
        <v>2.5</v>
      </c>
    </row>
    <row r="1770" spans="1:5" x14ac:dyDescent="0.3">
      <c r="A1770">
        <v>1761</v>
      </c>
      <c r="B1770">
        <v>3.0344058410491361</v>
      </c>
      <c r="C1770">
        <f t="shared" si="83"/>
        <v>58.280097719383932</v>
      </c>
      <c r="D1770">
        <f t="shared" si="81"/>
        <v>0.91032175231474077</v>
      </c>
      <c r="E1770">
        <f t="shared" si="82"/>
        <v>2.5</v>
      </c>
    </row>
    <row r="1771" spans="1:5" x14ac:dyDescent="0.3">
      <c r="A1771">
        <v>1762</v>
      </c>
      <c r="B1771">
        <v>2.9373392592593808</v>
      </c>
      <c r="C1771">
        <f t="shared" si="83"/>
        <v>58.279774079690078</v>
      </c>
      <c r="D1771">
        <f t="shared" si="81"/>
        <v>0.88120177777781417</v>
      </c>
      <c r="E1771">
        <f t="shared" si="82"/>
        <v>2.5</v>
      </c>
    </row>
    <row r="1772" spans="1:5" x14ac:dyDescent="0.3">
      <c r="A1772">
        <v>1763</v>
      </c>
      <c r="B1772">
        <v>2.8419482330246302</v>
      </c>
      <c r="C1772">
        <f t="shared" si="83"/>
        <v>58.279478707593967</v>
      </c>
      <c r="D1772">
        <f t="shared" si="81"/>
        <v>0.85258446990738901</v>
      </c>
      <c r="E1772">
        <f t="shared" si="82"/>
        <v>2.5</v>
      </c>
    </row>
    <row r="1773" spans="1:5" x14ac:dyDescent="0.3">
      <c r="A1773">
        <v>1764</v>
      </c>
      <c r="B1773">
        <v>2.7482206790124657</v>
      </c>
      <c r="C1773">
        <f t="shared" si="83"/>
        <v>58.279211115142594</v>
      </c>
      <c r="D1773">
        <f t="shared" si="81"/>
        <v>0.82446620370373969</v>
      </c>
      <c r="E1773">
        <f t="shared" si="82"/>
        <v>2.5</v>
      </c>
    </row>
    <row r="1774" spans="1:5" x14ac:dyDescent="0.3">
      <c r="A1774">
        <v>1765</v>
      </c>
      <c r="B1774">
        <v>1.2469252678111133</v>
      </c>
      <c r="C1774">
        <f t="shared" si="83"/>
        <v>58.278970817901843</v>
      </c>
      <c r="D1774">
        <f t="shared" si="81"/>
        <v>0.37407758034333399</v>
      </c>
      <c r="E1774">
        <f t="shared" si="82"/>
        <v>2.5</v>
      </c>
    </row>
    <row r="1775" spans="1:5" x14ac:dyDescent="0.3">
      <c r="A1775">
        <v>1766</v>
      </c>
      <c r="B1775">
        <v>-1.2565465166665231</v>
      </c>
      <c r="C1775">
        <f t="shared" si="83"/>
        <v>58.279167725865967</v>
      </c>
      <c r="D1775">
        <f t="shared" si="81"/>
        <v>1.2565465166665231</v>
      </c>
      <c r="E1775">
        <f t="shared" si="82"/>
        <v>0</v>
      </c>
    </row>
    <row r="1776" spans="1:5" x14ac:dyDescent="0.3">
      <c r="A1776">
        <v>1767</v>
      </c>
      <c r="B1776">
        <v>-5.7491485749133195</v>
      </c>
      <c r="C1776">
        <f t="shared" si="83"/>
        <v>58.279167725865967</v>
      </c>
      <c r="D1776">
        <f t="shared" si="81"/>
        <v>5.7491485749133195</v>
      </c>
      <c r="E1776">
        <f t="shared" si="82"/>
        <v>0</v>
      </c>
    </row>
    <row r="1777" spans="1:5" x14ac:dyDescent="0.3">
      <c r="A1777">
        <v>1768</v>
      </c>
      <c r="B1777">
        <v>-10.073939735416635</v>
      </c>
      <c r="C1777">
        <f t="shared" si="83"/>
        <v>58.279167725865967</v>
      </c>
      <c r="D1777">
        <f t="shared" si="81"/>
        <v>7.44</v>
      </c>
      <c r="E1777">
        <f t="shared" si="82"/>
        <v>0</v>
      </c>
    </row>
    <row r="1778" spans="1:5" x14ac:dyDescent="0.3">
      <c r="A1778">
        <v>1769</v>
      </c>
      <c r="B1778">
        <v>-16.221944897829875</v>
      </c>
      <c r="C1778">
        <f t="shared" si="83"/>
        <v>58.279757766129279</v>
      </c>
      <c r="D1778">
        <f t="shared" si="81"/>
        <v>7.44</v>
      </c>
      <c r="E1778">
        <f t="shared" si="82"/>
        <v>0</v>
      </c>
    </row>
    <row r="1779" spans="1:5" x14ac:dyDescent="0.3">
      <c r="A1779">
        <v>1770</v>
      </c>
      <c r="B1779">
        <v>-20.850889066927113</v>
      </c>
      <c r="C1779">
        <f t="shared" si="83"/>
        <v>58.281725047692412</v>
      </c>
      <c r="D1779">
        <f t="shared" si="81"/>
        <v>7.44</v>
      </c>
      <c r="E1779">
        <f t="shared" si="82"/>
        <v>0</v>
      </c>
    </row>
    <row r="1780" spans="1:5" x14ac:dyDescent="0.3">
      <c r="A1780">
        <v>1771</v>
      </c>
      <c r="B1780">
        <v>-23.988289903038211</v>
      </c>
      <c r="C1780">
        <f t="shared" si="83"/>
        <v>58.284729279114217</v>
      </c>
      <c r="D1780">
        <f t="shared" si="81"/>
        <v>7.44</v>
      </c>
      <c r="E1780">
        <f t="shared" si="82"/>
        <v>0</v>
      </c>
    </row>
    <row r="1781" spans="1:5" x14ac:dyDescent="0.3">
      <c r="A1781">
        <v>1772</v>
      </c>
      <c r="B1781">
        <v>-23.07696167248254</v>
      </c>
      <c r="C1781">
        <f t="shared" si="83"/>
        <v>58.28843633330397</v>
      </c>
      <c r="D1781">
        <f t="shared" si="81"/>
        <v>7.44</v>
      </c>
      <c r="E1781">
        <f t="shared" si="82"/>
        <v>0</v>
      </c>
    </row>
    <row r="1782" spans="1:5" x14ac:dyDescent="0.3">
      <c r="A1782">
        <v>1773</v>
      </c>
      <c r="B1782">
        <v>-22.135055841927098</v>
      </c>
      <c r="C1782">
        <f t="shared" si="83"/>
        <v>58.29193923690444</v>
      </c>
      <c r="D1782">
        <f t="shared" si="81"/>
        <v>7.44</v>
      </c>
      <c r="E1782">
        <f t="shared" si="82"/>
        <v>0</v>
      </c>
    </row>
    <row r="1783" spans="1:5" x14ac:dyDescent="0.3">
      <c r="A1783">
        <v>1774</v>
      </c>
      <c r="B1783">
        <v>-19.567235526822987</v>
      </c>
      <c r="C1783">
        <f t="shared" si="83"/>
        <v>58.295231140094835</v>
      </c>
      <c r="D1783">
        <f t="shared" si="81"/>
        <v>7.44</v>
      </c>
      <c r="E1783">
        <f t="shared" si="82"/>
        <v>0</v>
      </c>
    </row>
    <row r="1784" spans="1:5" x14ac:dyDescent="0.3">
      <c r="A1784">
        <v>1775</v>
      </c>
      <c r="B1784">
        <v>-16.427846197916669</v>
      </c>
      <c r="C1784">
        <f t="shared" si="83"/>
        <v>58.297947814720018</v>
      </c>
      <c r="D1784">
        <f t="shared" si="81"/>
        <v>7.44</v>
      </c>
      <c r="E1784">
        <f t="shared" si="82"/>
        <v>0</v>
      </c>
    </row>
    <row r="1785" spans="1:5" x14ac:dyDescent="0.3">
      <c r="A1785">
        <v>1776</v>
      </c>
      <c r="B1785">
        <v>-13.557554472916651</v>
      </c>
      <c r="C1785">
        <f t="shared" si="83"/>
        <v>58.299961221126367</v>
      </c>
      <c r="D1785">
        <f t="shared" si="81"/>
        <v>7.44</v>
      </c>
      <c r="E1785">
        <f t="shared" si="82"/>
        <v>0</v>
      </c>
    </row>
    <row r="1786" spans="1:5" x14ac:dyDescent="0.3">
      <c r="A1786">
        <v>1777</v>
      </c>
      <c r="B1786">
        <v>-13.04801214791665</v>
      </c>
      <c r="C1786">
        <f t="shared" si="83"/>
        <v>58.301331641035176</v>
      </c>
      <c r="D1786">
        <f t="shared" si="81"/>
        <v>7.44</v>
      </c>
      <c r="E1786">
        <f t="shared" si="82"/>
        <v>0</v>
      </c>
    </row>
    <row r="1787" spans="1:5" x14ac:dyDescent="0.3">
      <c r="A1787">
        <v>1778</v>
      </c>
      <c r="B1787">
        <v>-13.1930383827257</v>
      </c>
      <c r="C1787">
        <f t="shared" si="83"/>
        <v>58.302587916157918</v>
      </c>
      <c r="D1787">
        <f t="shared" si="81"/>
        <v>7.44</v>
      </c>
      <c r="E1787">
        <f t="shared" si="82"/>
        <v>0</v>
      </c>
    </row>
    <row r="1788" spans="1:5" x14ac:dyDescent="0.3">
      <c r="A1788">
        <v>1779</v>
      </c>
      <c r="B1788">
        <v>-15.102682716666703</v>
      </c>
      <c r="C1788">
        <f t="shared" si="83"/>
        <v>58.303876679236488</v>
      </c>
      <c r="D1788">
        <f t="shared" si="81"/>
        <v>7.44</v>
      </c>
      <c r="E1788">
        <f t="shared" si="82"/>
        <v>0</v>
      </c>
    </row>
    <row r="1789" spans="1:5" x14ac:dyDescent="0.3">
      <c r="A1789">
        <v>1780</v>
      </c>
      <c r="B1789">
        <v>-16.528806725260402</v>
      </c>
      <c r="C1789">
        <f t="shared" si="83"/>
        <v>58.305593230024272</v>
      </c>
      <c r="D1789">
        <f t="shared" si="81"/>
        <v>7.44</v>
      </c>
      <c r="E1789">
        <f t="shared" si="82"/>
        <v>0</v>
      </c>
    </row>
    <row r="1790" spans="1:5" x14ac:dyDescent="0.3">
      <c r="A1790">
        <v>1781</v>
      </c>
      <c r="B1790">
        <v>-16.886290028385417</v>
      </c>
      <c r="C1790">
        <f t="shared" si="83"/>
        <v>58.307629253036204</v>
      </c>
      <c r="D1790">
        <f t="shared" si="81"/>
        <v>7.44</v>
      </c>
      <c r="E1790">
        <f t="shared" si="82"/>
        <v>0</v>
      </c>
    </row>
    <row r="1791" spans="1:5" x14ac:dyDescent="0.3">
      <c r="A1791">
        <v>1782</v>
      </c>
      <c r="B1791">
        <v>-14.943652127777767</v>
      </c>
      <c r="C1791">
        <f t="shared" si="83"/>
        <v>58.309745357433243</v>
      </c>
      <c r="D1791">
        <f t="shared" si="81"/>
        <v>7.44</v>
      </c>
      <c r="E1791">
        <f t="shared" si="82"/>
        <v>0</v>
      </c>
    </row>
    <row r="1792" spans="1:5" x14ac:dyDescent="0.3">
      <c r="A1792">
        <v>1783</v>
      </c>
      <c r="B1792">
        <v>-12.273129505555533</v>
      </c>
      <c r="C1792">
        <f t="shared" si="83"/>
        <v>58.311426283089112</v>
      </c>
      <c r="D1792">
        <f t="shared" si="81"/>
        <v>7.44</v>
      </c>
      <c r="E1792">
        <f t="shared" si="82"/>
        <v>0</v>
      </c>
    </row>
    <row r="1793" spans="1:5" x14ac:dyDescent="0.3">
      <c r="A1793">
        <v>1784</v>
      </c>
      <c r="B1793">
        <v>-9.1694654882812774</v>
      </c>
      <c r="C1793">
        <f t="shared" si="83"/>
        <v>58.312508973390536</v>
      </c>
      <c r="D1793">
        <f t="shared" si="81"/>
        <v>7.44</v>
      </c>
      <c r="E1793">
        <f t="shared" si="82"/>
        <v>0</v>
      </c>
    </row>
    <row r="1794" spans="1:5" x14ac:dyDescent="0.3">
      <c r="A1794">
        <v>1785</v>
      </c>
      <c r="B1794">
        <v>-6.5463872578993003</v>
      </c>
      <c r="C1794">
        <f t="shared" si="83"/>
        <v>58.312896398455116</v>
      </c>
      <c r="D1794">
        <f t="shared" si="81"/>
        <v>6.5463872578993003</v>
      </c>
      <c r="E1794">
        <f t="shared" si="82"/>
        <v>0</v>
      </c>
    </row>
    <row r="1795" spans="1:5" x14ac:dyDescent="0.3">
      <c r="A1795">
        <v>1786</v>
      </c>
      <c r="B1795">
        <v>-5.3513216485243031</v>
      </c>
      <c r="C1795">
        <f t="shared" si="83"/>
        <v>58.312896398455116</v>
      </c>
      <c r="D1795">
        <f t="shared" si="81"/>
        <v>5.3513216485243031</v>
      </c>
      <c r="E1795">
        <f t="shared" si="82"/>
        <v>0</v>
      </c>
    </row>
    <row r="1796" spans="1:5" x14ac:dyDescent="0.3">
      <c r="A1796">
        <v>1787</v>
      </c>
      <c r="B1796">
        <v>-4.6195050722222302</v>
      </c>
      <c r="C1796">
        <f t="shared" si="83"/>
        <v>58.312896398455116</v>
      </c>
      <c r="D1796">
        <f t="shared" si="81"/>
        <v>4.6195050722222302</v>
      </c>
      <c r="E1796">
        <f t="shared" si="82"/>
        <v>0</v>
      </c>
    </row>
    <row r="1797" spans="1:5" x14ac:dyDescent="0.3">
      <c r="A1797">
        <v>1788</v>
      </c>
      <c r="B1797">
        <v>-4.2489749674479063</v>
      </c>
      <c r="C1797">
        <f t="shared" si="83"/>
        <v>58.312896398455116</v>
      </c>
      <c r="D1797">
        <f t="shared" si="81"/>
        <v>4.2489749674479063</v>
      </c>
      <c r="E1797">
        <f t="shared" si="82"/>
        <v>0</v>
      </c>
    </row>
    <row r="1798" spans="1:5" x14ac:dyDescent="0.3">
      <c r="A1798">
        <v>1789</v>
      </c>
      <c r="B1798">
        <v>-4.1396952191840253</v>
      </c>
      <c r="C1798">
        <f t="shared" si="83"/>
        <v>58.312896398455116</v>
      </c>
      <c r="D1798">
        <f t="shared" si="81"/>
        <v>4.1396952191840253</v>
      </c>
      <c r="E1798">
        <f t="shared" si="82"/>
        <v>0</v>
      </c>
    </row>
    <row r="1799" spans="1:5" x14ac:dyDescent="0.3">
      <c r="A1799">
        <v>1790</v>
      </c>
      <c r="B1799">
        <v>-4.4084108076388917</v>
      </c>
      <c r="C1799">
        <f t="shared" si="83"/>
        <v>58.312896398455116</v>
      </c>
      <c r="D1799">
        <f t="shared" si="81"/>
        <v>4.4084108076388917</v>
      </c>
      <c r="E1799">
        <f t="shared" si="82"/>
        <v>0</v>
      </c>
    </row>
    <row r="1800" spans="1:5" x14ac:dyDescent="0.3">
      <c r="A1800">
        <v>1791</v>
      </c>
      <c r="B1800">
        <v>-4.5767274023437503</v>
      </c>
      <c r="C1800">
        <f t="shared" si="83"/>
        <v>58.312896398455116</v>
      </c>
      <c r="D1800">
        <f t="shared" si="81"/>
        <v>4.5767274023437503</v>
      </c>
      <c r="E1800">
        <f t="shared" si="82"/>
        <v>0</v>
      </c>
    </row>
    <row r="1801" spans="1:5" x14ac:dyDescent="0.3">
      <c r="A1801">
        <v>1792</v>
      </c>
      <c r="B1801">
        <v>-4.4254676606770804</v>
      </c>
      <c r="C1801">
        <f t="shared" si="83"/>
        <v>58.312896398455116</v>
      </c>
      <c r="D1801">
        <f t="shared" si="81"/>
        <v>4.4254676606770804</v>
      </c>
      <c r="E1801">
        <f t="shared" si="82"/>
        <v>0</v>
      </c>
    </row>
    <row r="1802" spans="1:5" x14ac:dyDescent="0.3">
      <c r="A1802">
        <v>1793</v>
      </c>
      <c r="B1802">
        <v>-3.5209483471354184</v>
      </c>
      <c r="C1802">
        <f t="shared" si="83"/>
        <v>58.312896398455116</v>
      </c>
      <c r="D1802">
        <f t="shared" ref="D1802:D1809" si="84">IF(B1802&gt;0,IF(C1802&lt;55,MIN(0.05*B1802,12.4),MIN(0.3*B1802,12.4)),IF(B1802&lt;0,IF(C1802&lt;55,MIN(ABS(B1802),12.4),MIN(ABS(B1802),7.44)),0))</f>
        <v>3.5209483471354184</v>
      </c>
      <c r="E1802">
        <f t="shared" ref="E1802:E1809" si="85">IF(B1802&gt;0,MAX(B1802-D1802,2.5),0)</f>
        <v>0</v>
      </c>
    </row>
    <row r="1803" spans="1:5" x14ac:dyDescent="0.3">
      <c r="A1803">
        <v>1794</v>
      </c>
      <c r="B1803">
        <v>-1.900063561111111</v>
      </c>
      <c r="C1803">
        <f t="shared" ref="C1803:C1809" si="86">MIN(65, MAX(50,C1802-(D1802*(1/3600)/1.24) + (E1802-B1802)*(1/3600)/1.24))</f>
        <v>58.312896398455116</v>
      </c>
      <c r="D1803">
        <f t="shared" si="84"/>
        <v>1.900063561111111</v>
      </c>
      <c r="E1803">
        <f t="shared" si="85"/>
        <v>0</v>
      </c>
    </row>
    <row r="1804" spans="1:5" x14ac:dyDescent="0.3">
      <c r="A1804">
        <v>1795</v>
      </c>
      <c r="B1804">
        <v>0.33333333333333331</v>
      </c>
      <c r="C1804">
        <f t="shared" si="86"/>
        <v>58.312896398455116</v>
      </c>
      <c r="D1804">
        <f t="shared" si="84"/>
        <v>9.9999999999999992E-2</v>
      </c>
      <c r="E1804">
        <f t="shared" si="85"/>
        <v>2.5</v>
      </c>
    </row>
    <row r="1805" spans="1:5" x14ac:dyDescent="0.3">
      <c r="A1805">
        <v>1796</v>
      </c>
      <c r="B1805">
        <v>0.33333333333333331</v>
      </c>
      <c r="C1805">
        <f t="shared" si="86"/>
        <v>58.31335936141808</v>
      </c>
      <c r="D1805">
        <f t="shared" si="84"/>
        <v>9.9999999999999992E-2</v>
      </c>
      <c r="E1805">
        <f t="shared" si="85"/>
        <v>2.5</v>
      </c>
    </row>
    <row r="1806" spans="1:5" x14ac:dyDescent="0.3">
      <c r="A1806">
        <v>1797</v>
      </c>
      <c r="B1806">
        <v>0.33333333333333331</v>
      </c>
      <c r="C1806">
        <f>MIN(65, MAX(50,C1805-(D1805*(1/3600)/1.24) + (E1805-B1805)*(1/3600)/1.24))</f>
        <v>58.313822324381043</v>
      </c>
      <c r="D1806">
        <f t="shared" si="84"/>
        <v>9.9999999999999992E-2</v>
      </c>
      <c r="E1806">
        <f t="shared" si="85"/>
        <v>2.5</v>
      </c>
    </row>
    <row r="1807" spans="1:5" x14ac:dyDescent="0.3">
      <c r="A1807">
        <v>1798</v>
      </c>
      <c r="B1807">
        <v>0.33333333333333331</v>
      </c>
      <c r="C1807">
        <f t="shared" si="86"/>
        <v>58.314285287344006</v>
      </c>
      <c r="D1807">
        <f t="shared" si="84"/>
        <v>9.9999999999999992E-2</v>
      </c>
      <c r="E1807">
        <f t="shared" si="85"/>
        <v>2.5</v>
      </c>
    </row>
    <row r="1808" spans="1:5" x14ac:dyDescent="0.3">
      <c r="A1808">
        <v>1799</v>
      </c>
      <c r="B1808">
        <v>0.33333333333333331</v>
      </c>
      <c r="C1808">
        <f t="shared" si="86"/>
        <v>58.31474825030697</v>
      </c>
      <c r="D1808">
        <f t="shared" si="84"/>
        <v>9.9999999999999992E-2</v>
      </c>
      <c r="E1808">
        <f t="shared" si="85"/>
        <v>2.5</v>
      </c>
    </row>
    <row r="1809" spans="1:5" x14ac:dyDescent="0.3">
      <c r="A1809">
        <v>1800</v>
      </c>
      <c r="B1809">
        <v>0.33333333333333331</v>
      </c>
      <c r="C1809">
        <f t="shared" si="86"/>
        <v>58.315211213269933</v>
      </c>
      <c r="D1809">
        <f t="shared" si="84"/>
        <v>9.9999999999999992E-2</v>
      </c>
      <c r="E1809">
        <f t="shared" si="85"/>
        <v>2.5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P444"/>
  <sheetViews>
    <sheetView topLeftCell="G1" workbookViewId="0">
      <pane ySplit="8" topLeftCell="A9" activePane="bottomLeft" state="frozen"/>
      <selection activeCell="D1" sqref="D1"/>
      <selection pane="bottomLeft" activeCell="N11" sqref="N11"/>
    </sheetView>
  </sheetViews>
  <sheetFormatPr defaultColWidth="11.5546875" defaultRowHeight="14.4" x14ac:dyDescent="0.3"/>
  <cols>
    <col min="4" max="4" width="18.6640625" bestFit="1" customWidth="1"/>
    <col min="5" max="5" width="21.109375" bestFit="1" customWidth="1"/>
    <col min="6" max="6" width="10" customWidth="1"/>
    <col min="7" max="7" width="11.88671875" bestFit="1" customWidth="1"/>
    <col min="8" max="8" width="12.44140625" bestFit="1" customWidth="1"/>
    <col min="9" max="9" width="13.88671875" bestFit="1" customWidth="1"/>
    <col min="10" max="10" width="17" bestFit="1" customWidth="1"/>
    <col min="11" max="11" width="19.77734375" bestFit="1" customWidth="1"/>
    <col min="12" max="12" width="27" bestFit="1" customWidth="1"/>
    <col min="13" max="13" width="19.33203125" customWidth="1"/>
    <col min="15" max="15" width="19.33203125" bestFit="1" customWidth="1"/>
    <col min="16" max="16" width="17.88671875" bestFit="1" customWidth="1"/>
  </cols>
  <sheetData>
    <row r="1" spans="1:16" x14ac:dyDescent="0.3">
      <c r="D1" t="str">
        <f>'WLTC (3)'!D1</f>
        <v>density of air</v>
      </c>
      <c r="E1">
        <f>'WLTC (3)'!E1</f>
        <v>1.2</v>
      </c>
      <c r="F1" t="str">
        <f>'WLTC (3)'!F1</f>
        <v>kg/m^3</v>
      </c>
      <c r="G1" t="str">
        <f>'WLTC (3)'!G1</f>
        <v>M</v>
      </c>
      <c r="H1">
        <f>'WLTC (3)'!H1</f>
        <v>2000</v>
      </c>
      <c r="I1" t="str">
        <f>'WLTC (3)'!I1</f>
        <v>kg</v>
      </c>
    </row>
    <row r="2" spans="1:16" x14ac:dyDescent="0.3">
      <c r="D2" t="str">
        <f>'WLTC (3)'!D2</f>
        <v>C</v>
      </c>
      <c r="E2">
        <f>'WLTC (3)'!E2</f>
        <v>0.28999999999999998</v>
      </c>
      <c r="F2">
        <f>'WLTC (3)'!F2</f>
        <v>0</v>
      </c>
      <c r="G2" t="str">
        <f>'WLTC (3)'!G2</f>
        <v>g</v>
      </c>
      <c r="H2">
        <f>'WLTC (3)'!H2</f>
        <v>9.81</v>
      </c>
      <c r="I2" t="str">
        <f>'WLTC (3)'!I2</f>
        <v>kg/m^2</v>
      </c>
    </row>
    <row r="3" spans="1:16" x14ac:dyDescent="0.3">
      <c r="D3" t="str">
        <f>'WLTC (3)'!D3</f>
        <v>A</v>
      </c>
      <c r="E3">
        <f>'WLTC (3)'!E3</f>
        <v>2.25</v>
      </c>
      <c r="F3" t="str">
        <f>'WLTC (3)'!F3</f>
        <v>m^2</v>
      </c>
      <c r="G3" t="str">
        <f>'WLTC (3)'!G3</f>
        <v>Cr</v>
      </c>
      <c r="H3">
        <f>'WLTC (3)'!H3</f>
        <v>1.15E-2</v>
      </c>
    </row>
    <row r="4" spans="1:16" x14ac:dyDescent="0.3">
      <c r="G4" t="str">
        <f>'WLTC (3)'!H4</f>
        <v>alpha</v>
      </c>
      <c r="H4">
        <f>'WLTC (3)'!I4</f>
        <v>0</v>
      </c>
    </row>
    <row r="6" spans="1:16" x14ac:dyDescent="0.3">
      <c r="A6" t="s">
        <v>3</v>
      </c>
    </row>
    <row r="8" spans="1:16" x14ac:dyDescent="0.3">
      <c r="A8" t="s">
        <v>1</v>
      </c>
      <c r="B8" t="s">
        <v>2</v>
      </c>
      <c r="C8" t="s">
        <v>23</v>
      </c>
      <c r="D8" s="1" t="s">
        <v>36</v>
      </c>
      <c r="E8" s="1" t="s">
        <v>37</v>
      </c>
      <c r="F8" s="1" t="s">
        <v>42</v>
      </c>
      <c r="G8" s="1" t="s">
        <v>39</v>
      </c>
      <c r="H8" s="1" t="s">
        <v>38</v>
      </c>
      <c r="I8" s="1" t="s">
        <v>40</v>
      </c>
      <c r="J8" s="1" t="s">
        <v>41</v>
      </c>
      <c r="K8" s="1" t="s">
        <v>46</v>
      </c>
      <c r="L8" s="1" t="s">
        <v>62</v>
      </c>
      <c r="M8" s="1" t="s">
        <v>110</v>
      </c>
      <c r="N8" s="1" t="s">
        <v>57</v>
      </c>
      <c r="O8" s="1" t="s">
        <v>55</v>
      </c>
      <c r="P8" s="1" t="s">
        <v>54</v>
      </c>
    </row>
    <row r="9" spans="1:16" x14ac:dyDescent="0.3">
      <c r="A9">
        <v>0</v>
      </c>
      <c r="B9">
        <v>0</v>
      </c>
      <c r="C9">
        <f>B9/3.6</f>
        <v>0</v>
      </c>
      <c r="D9">
        <f>0.5*$E$1*$E$2*$E$3*(C9^2)</f>
        <v>0</v>
      </c>
      <c r="E9">
        <f>$H$1*$H$2*$H$3*COS(0)</f>
        <v>225.63</v>
      </c>
      <c r="F9">
        <v>0</v>
      </c>
      <c r="G9">
        <f>D9+E9+F9</f>
        <v>225.63</v>
      </c>
      <c r="H9">
        <f>G9*C9</f>
        <v>0</v>
      </c>
      <c r="I9">
        <v>300</v>
      </c>
      <c r="J9">
        <f>I9/0.9</f>
        <v>333.33333333333331</v>
      </c>
      <c r="K9">
        <f>H9</f>
        <v>0</v>
      </c>
      <c r="L9">
        <f>K9/0.9</f>
        <v>0</v>
      </c>
      <c r="M9">
        <f>(J9+L9)/1000</f>
        <v>0.33333333333333331</v>
      </c>
      <c r="N9">
        <v>60</v>
      </c>
      <c r="O9">
        <f>IF(M9&gt;0,IF(N9&lt;55,MIN(0.05*M9,12.4),MIN(0.3*M9,12.4)),IF(M9&lt;0,IF(N9&lt;55,MIN(ABS(M9),12.4),MIN(ABS(M9),7.44)),0))</f>
        <v>9.9999999999999992E-2</v>
      </c>
      <c r="P9">
        <f>IF(M9&gt;0,MAX(M9-O9,2.5),0)</f>
        <v>2.5</v>
      </c>
    </row>
    <row r="10" spans="1:16" x14ac:dyDescent="0.3">
      <c r="A10">
        <v>0.1</v>
      </c>
      <c r="B10">
        <v>0</v>
      </c>
      <c r="C10">
        <f t="shared" ref="C10:C73" si="0">B10/3.6</f>
        <v>0</v>
      </c>
      <c r="D10">
        <f t="shared" ref="D10:D73" si="1">0.5*$E$1*$E$2*$E$3*(C10^2)</f>
        <v>0</v>
      </c>
      <c r="E10">
        <f t="shared" ref="E10:E73" si="2">$H$1*$H$2*$H$3*COS(0)</f>
        <v>225.63</v>
      </c>
      <c r="F10">
        <f>$H$1*((C10-C9)/(A10-A9))</f>
        <v>0</v>
      </c>
      <c r="G10">
        <f t="shared" ref="G10:G73" si="3">D10+E10+F10</f>
        <v>225.63</v>
      </c>
      <c r="H10">
        <f t="shared" ref="H10:H73" si="4">G10*C10</f>
        <v>0</v>
      </c>
      <c r="I10">
        <v>300</v>
      </c>
      <c r="J10">
        <f t="shared" ref="J10:J73" si="5">I10/0.9</f>
        <v>333.33333333333331</v>
      </c>
      <c r="K10">
        <f t="shared" ref="K10:K73" si="6">H10</f>
        <v>0</v>
      </c>
      <c r="L10">
        <f t="shared" ref="L10:L73" si="7">K10/0.9</f>
        <v>0</v>
      </c>
      <c r="M10">
        <f t="shared" ref="M10:M73" si="8">(J10+L10)/1000</f>
        <v>0.33333333333333331</v>
      </c>
      <c r="N10">
        <f>MIN(65, MAX(50,N9-(O9*(1/3600)/1.24) + (P9-M9)*(1/3600)/1.24))</f>
        <v>60.000462962962963</v>
      </c>
      <c r="O10">
        <f t="shared" ref="O10:O73" si="9">IF(M10&gt;0,IF(N10&lt;55,MIN(0.05*M10,12.4),MIN(0.3*M10,12.4)),IF(M10&lt;0,IF(N10&lt;55,MIN(ABS(M10),12.4),MIN(ABS(M10),7.44)),0))</f>
        <v>9.9999999999999992E-2</v>
      </c>
      <c r="P10">
        <f t="shared" ref="P10:P73" si="10">IF(M10&gt;0,MAX(M10-O10,2.5),0)</f>
        <v>2.5</v>
      </c>
    </row>
    <row r="11" spans="1:16" x14ac:dyDescent="0.3">
      <c r="A11">
        <v>0.2</v>
      </c>
      <c r="B11">
        <v>0</v>
      </c>
      <c r="C11">
        <f t="shared" si="0"/>
        <v>0</v>
      </c>
      <c r="D11">
        <f t="shared" si="1"/>
        <v>0</v>
      </c>
      <c r="E11">
        <f t="shared" si="2"/>
        <v>225.63</v>
      </c>
      <c r="F11">
        <f t="shared" ref="F11:F74" si="11">$H$1*((C11-C10)/(A11-A10))</f>
        <v>0</v>
      </c>
      <c r="G11">
        <f t="shared" si="3"/>
        <v>225.63</v>
      </c>
      <c r="H11">
        <f t="shared" si="4"/>
        <v>0</v>
      </c>
      <c r="I11">
        <v>300</v>
      </c>
      <c r="J11">
        <f t="shared" si="5"/>
        <v>333.33333333333331</v>
      </c>
      <c r="K11">
        <f t="shared" si="6"/>
        <v>0</v>
      </c>
      <c r="L11">
        <f t="shared" si="7"/>
        <v>0</v>
      </c>
      <c r="M11">
        <f t="shared" si="8"/>
        <v>0.33333333333333331</v>
      </c>
      <c r="N11">
        <f t="shared" ref="N11:N74" si="12">MIN(65, MAX(50,N10-(O10*(1/3600)/1.24) + (P10-M10)*(1/3600)/1.24))</f>
        <v>60.000925925925927</v>
      </c>
      <c r="O11">
        <f t="shared" si="9"/>
        <v>9.9999999999999992E-2</v>
      </c>
      <c r="P11">
        <f t="shared" si="10"/>
        <v>2.5</v>
      </c>
    </row>
    <row r="12" spans="1:16" x14ac:dyDescent="0.3">
      <c r="A12">
        <v>0.3</v>
      </c>
      <c r="B12">
        <v>0</v>
      </c>
      <c r="C12">
        <f t="shared" si="0"/>
        <v>0</v>
      </c>
      <c r="D12">
        <f t="shared" si="1"/>
        <v>0</v>
      </c>
      <c r="E12">
        <f t="shared" si="2"/>
        <v>225.63</v>
      </c>
      <c r="F12">
        <f t="shared" si="11"/>
        <v>0</v>
      </c>
      <c r="G12">
        <f t="shared" si="3"/>
        <v>225.63</v>
      </c>
      <c r="H12">
        <f t="shared" si="4"/>
        <v>0</v>
      </c>
      <c r="I12">
        <v>300</v>
      </c>
      <c r="J12">
        <f t="shared" si="5"/>
        <v>333.33333333333331</v>
      </c>
      <c r="K12">
        <f t="shared" si="6"/>
        <v>0</v>
      </c>
      <c r="L12">
        <f t="shared" si="7"/>
        <v>0</v>
      </c>
      <c r="M12">
        <f t="shared" si="8"/>
        <v>0.33333333333333331</v>
      </c>
      <c r="N12">
        <f t="shared" si="12"/>
        <v>60.00138888888889</v>
      </c>
      <c r="O12">
        <f t="shared" si="9"/>
        <v>9.9999999999999992E-2</v>
      </c>
      <c r="P12">
        <f t="shared" si="10"/>
        <v>2.5</v>
      </c>
    </row>
    <row r="13" spans="1:16" x14ac:dyDescent="0.3">
      <c r="A13">
        <v>0.4</v>
      </c>
      <c r="B13">
        <v>0</v>
      </c>
      <c r="C13">
        <f t="shared" si="0"/>
        <v>0</v>
      </c>
      <c r="D13">
        <f t="shared" si="1"/>
        <v>0</v>
      </c>
      <c r="E13">
        <f t="shared" si="2"/>
        <v>225.63</v>
      </c>
      <c r="F13">
        <f t="shared" si="11"/>
        <v>0</v>
      </c>
      <c r="G13">
        <f t="shared" si="3"/>
        <v>225.63</v>
      </c>
      <c r="H13">
        <f t="shared" si="4"/>
        <v>0</v>
      </c>
      <c r="I13">
        <v>300</v>
      </c>
      <c r="J13">
        <f t="shared" si="5"/>
        <v>333.33333333333331</v>
      </c>
      <c r="K13">
        <f t="shared" si="6"/>
        <v>0</v>
      </c>
      <c r="L13">
        <f t="shared" si="7"/>
        <v>0</v>
      </c>
      <c r="M13">
        <f t="shared" si="8"/>
        <v>0.33333333333333331</v>
      </c>
      <c r="N13">
        <f t="shared" si="12"/>
        <v>60.001851851851853</v>
      </c>
      <c r="O13">
        <f t="shared" si="9"/>
        <v>9.9999999999999992E-2</v>
      </c>
      <c r="P13">
        <f t="shared" si="10"/>
        <v>2.5</v>
      </c>
    </row>
    <row r="14" spans="1:16" x14ac:dyDescent="0.3">
      <c r="A14">
        <v>0.5</v>
      </c>
      <c r="B14">
        <v>0</v>
      </c>
      <c r="C14">
        <f t="shared" si="0"/>
        <v>0</v>
      </c>
      <c r="D14">
        <f t="shared" si="1"/>
        <v>0</v>
      </c>
      <c r="E14">
        <f t="shared" si="2"/>
        <v>225.63</v>
      </c>
      <c r="F14">
        <f t="shared" si="11"/>
        <v>0</v>
      </c>
      <c r="G14">
        <f t="shared" si="3"/>
        <v>225.63</v>
      </c>
      <c r="H14">
        <f t="shared" si="4"/>
        <v>0</v>
      </c>
      <c r="I14">
        <v>300</v>
      </c>
      <c r="J14">
        <f t="shared" si="5"/>
        <v>333.33333333333331</v>
      </c>
      <c r="K14">
        <f t="shared" si="6"/>
        <v>0</v>
      </c>
      <c r="L14">
        <f t="shared" si="7"/>
        <v>0</v>
      </c>
      <c r="M14">
        <f t="shared" si="8"/>
        <v>0.33333333333333331</v>
      </c>
      <c r="N14">
        <f t="shared" si="12"/>
        <v>60.002314814814817</v>
      </c>
      <c r="O14">
        <f t="shared" si="9"/>
        <v>9.9999999999999992E-2</v>
      </c>
      <c r="P14">
        <f t="shared" si="10"/>
        <v>2.5</v>
      </c>
    </row>
    <row r="15" spans="1:16" x14ac:dyDescent="0.3">
      <c r="A15">
        <v>0.6</v>
      </c>
      <c r="B15">
        <v>0.45266212010908091</v>
      </c>
      <c r="C15">
        <f t="shared" si="0"/>
        <v>0.12573947780807804</v>
      </c>
      <c r="D15">
        <f t="shared" si="1"/>
        <v>6.1897779734039499E-3</v>
      </c>
      <c r="E15">
        <f t="shared" si="2"/>
        <v>225.63</v>
      </c>
      <c r="F15">
        <f t="shared" si="11"/>
        <v>2514.789556161561</v>
      </c>
      <c r="G15">
        <f t="shared" si="3"/>
        <v>2740.4257459395344</v>
      </c>
      <c r="H15">
        <f t="shared" si="4"/>
        <v>344.5797022662498</v>
      </c>
      <c r="I15">
        <v>300</v>
      </c>
      <c r="J15">
        <f t="shared" si="5"/>
        <v>333.33333333333331</v>
      </c>
      <c r="K15">
        <f t="shared" si="6"/>
        <v>344.5797022662498</v>
      </c>
      <c r="L15">
        <f t="shared" si="7"/>
        <v>382.86633585138867</v>
      </c>
      <c r="M15">
        <f t="shared" si="8"/>
        <v>0.716199669184722</v>
      </c>
      <c r="N15">
        <f t="shared" si="12"/>
        <v>60.00277777777778</v>
      </c>
      <c r="O15">
        <f t="shared" si="9"/>
        <v>0.21485990075541658</v>
      </c>
      <c r="P15">
        <f t="shared" si="10"/>
        <v>2.5</v>
      </c>
    </row>
    <row r="16" spans="1:16" x14ac:dyDescent="0.3">
      <c r="A16">
        <v>0.7</v>
      </c>
      <c r="B16">
        <v>0.90532325084405052</v>
      </c>
      <c r="C16">
        <f t="shared" si="0"/>
        <v>0.25147868079001401</v>
      </c>
      <c r="D16">
        <f t="shared" si="1"/>
        <v>2.4759057778173273E-2</v>
      </c>
      <c r="E16">
        <f t="shared" si="2"/>
        <v>225.63</v>
      </c>
      <c r="F16">
        <f t="shared" si="11"/>
        <v>2514.78405963872</v>
      </c>
      <c r="G16">
        <f t="shared" si="3"/>
        <v>2740.4388186964979</v>
      </c>
      <c r="H16">
        <f t="shared" si="4"/>
        <v>689.16193891153966</v>
      </c>
      <c r="I16">
        <v>300</v>
      </c>
      <c r="J16">
        <f t="shared" si="5"/>
        <v>333.33333333333331</v>
      </c>
      <c r="K16">
        <f t="shared" si="6"/>
        <v>689.16193891153966</v>
      </c>
      <c r="L16">
        <f t="shared" si="7"/>
        <v>765.73548767948853</v>
      </c>
      <c r="M16">
        <f t="shared" si="8"/>
        <v>1.0990688210128219</v>
      </c>
      <c r="N16">
        <f t="shared" si="12"/>
        <v>60.003129242927884</v>
      </c>
      <c r="O16">
        <f t="shared" si="9"/>
        <v>0.32972064630384657</v>
      </c>
      <c r="P16">
        <f t="shared" si="10"/>
        <v>2.5</v>
      </c>
    </row>
    <row r="17" spans="1:16" x14ac:dyDescent="0.3">
      <c r="A17">
        <v>0.8</v>
      </c>
      <c r="B17">
        <v>1.3579764665991052</v>
      </c>
      <c r="C17">
        <f t="shared" si="0"/>
        <v>0.37721568516641812</v>
      </c>
      <c r="D17">
        <f t="shared" si="1"/>
        <v>5.5707190032575758E-2</v>
      </c>
      <c r="E17">
        <f t="shared" si="2"/>
        <v>225.63</v>
      </c>
      <c r="F17">
        <f t="shared" si="11"/>
        <v>2514.74008752808</v>
      </c>
      <c r="G17">
        <f t="shared" si="3"/>
        <v>2740.4257947181127</v>
      </c>
      <c r="H17">
        <f t="shared" si="4"/>
        <v>1033.7315938023187</v>
      </c>
      <c r="I17">
        <v>300</v>
      </c>
      <c r="J17">
        <f t="shared" si="5"/>
        <v>333.33333333333331</v>
      </c>
      <c r="K17">
        <f t="shared" si="6"/>
        <v>1033.7315938023187</v>
      </c>
      <c r="L17">
        <f t="shared" si="7"/>
        <v>1148.5906597803541</v>
      </c>
      <c r="M17">
        <f t="shared" si="8"/>
        <v>1.4819239931136874</v>
      </c>
      <c r="N17">
        <f t="shared" si="12"/>
        <v>60.003369209445061</v>
      </c>
      <c r="O17">
        <f t="shared" si="9"/>
        <v>0.44457719793410622</v>
      </c>
      <c r="P17">
        <f t="shared" si="10"/>
        <v>2.5</v>
      </c>
    </row>
    <row r="18" spans="1:16" x14ac:dyDescent="0.3">
      <c r="A18">
        <v>0.9</v>
      </c>
      <c r="B18">
        <v>1.8106138525932736</v>
      </c>
      <c r="C18">
        <f t="shared" si="0"/>
        <v>0.50294829238702043</v>
      </c>
      <c r="D18">
        <f t="shared" si="1"/>
        <v>9.9032659555080227E-2</v>
      </c>
      <c r="E18">
        <f t="shared" si="2"/>
        <v>225.63</v>
      </c>
      <c r="F18">
        <f t="shared" si="11"/>
        <v>2514.6521444120467</v>
      </c>
      <c r="G18">
        <f t="shared" si="3"/>
        <v>2740.381177071602</v>
      </c>
      <c r="H18">
        <f t="shared" si="4"/>
        <v>1378.2700334976953</v>
      </c>
      <c r="I18">
        <v>300</v>
      </c>
      <c r="J18">
        <f t="shared" si="5"/>
        <v>333.33333333333331</v>
      </c>
      <c r="K18">
        <f t="shared" si="6"/>
        <v>1378.2700334976953</v>
      </c>
      <c r="L18">
        <f t="shared" si="7"/>
        <v>1531.4111483307724</v>
      </c>
      <c r="M18">
        <f t="shared" si="8"/>
        <v>1.8647444816641057</v>
      </c>
      <c r="N18">
        <f t="shared" si="12"/>
        <v>60.003497681400468</v>
      </c>
      <c r="O18">
        <f t="shared" si="9"/>
        <v>0.5594233444992317</v>
      </c>
      <c r="P18">
        <f t="shared" si="10"/>
        <v>2.5</v>
      </c>
    </row>
    <row r="19" spans="1:16" x14ac:dyDescent="0.3">
      <c r="A19">
        <v>1</v>
      </c>
      <c r="B19">
        <v>2.2632274947332309</v>
      </c>
      <c r="C19">
        <f t="shared" si="0"/>
        <v>0.62867430409256408</v>
      </c>
      <c r="D19">
        <f t="shared" si="1"/>
        <v>0.15473308551518458</v>
      </c>
      <c r="E19">
        <f t="shared" si="2"/>
        <v>225.63</v>
      </c>
      <c r="F19">
        <f t="shared" si="11"/>
        <v>2514.5202341108734</v>
      </c>
      <c r="G19">
        <f t="shared" si="3"/>
        <v>2740.3049671963886</v>
      </c>
      <c r="H19">
        <f t="shared" si="4"/>
        <v>1722.7593182535863</v>
      </c>
      <c r="I19">
        <v>300</v>
      </c>
      <c r="J19">
        <f t="shared" si="5"/>
        <v>333.33333333333331</v>
      </c>
      <c r="K19">
        <f t="shared" si="6"/>
        <v>1722.7593182535863</v>
      </c>
      <c r="L19">
        <f t="shared" si="7"/>
        <v>1914.1770202817625</v>
      </c>
      <c r="M19">
        <f t="shared" si="8"/>
        <v>2.247510353615096</v>
      </c>
      <c r="N19">
        <f t="shared" si="12"/>
        <v>60.003514668894603</v>
      </c>
      <c r="O19">
        <f t="shared" si="9"/>
        <v>0.67425310608452882</v>
      </c>
      <c r="P19">
        <f t="shared" si="10"/>
        <v>2.5</v>
      </c>
    </row>
    <row r="20" spans="1:16" x14ac:dyDescent="0.3">
      <c r="A20">
        <v>1.1000000000000001</v>
      </c>
      <c r="B20">
        <v>2.7158094801711363</v>
      </c>
      <c r="C20">
        <f t="shared" si="0"/>
        <v>0.75439152226976003</v>
      </c>
      <c r="D20">
        <f t="shared" si="1"/>
        <v>0.22280522171357819</v>
      </c>
      <c r="E20">
        <f t="shared" si="2"/>
        <v>225.63</v>
      </c>
      <c r="F20">
        <f t="shared" si="11"/>
        <v>2514.3443635439166</v>
      </c>
      <c r="G20">
        <f t="shared" si="3"/>
        <v>2740.1971687656301</v>
      </c>
      <c r="H20">
        <f t="shared" si="4"/>
        <v>2067.1815134643903</v>
      </c>
      <c r="I20">
        <v>300</v>
      </c>
      <c r="J20">
        <f t="shared" si="5"/>
        <v>333.33333333333331</v>
      </c>
      <c r="K20">
        <f t="shared" si="6"/>
        <v>2067.1815134643903</v>
      </c>
      <c r="L20">
        <f t="shared" si="7"/>
        <v>2296.8683482937668</v>
      </c>
      <c r="M20">
        <f t="shared" si="8"/>
        <v>2.6302016816271001</v>
      </c>
      <c r="N20">
        <f t="shared" si="12"/>
        <v>60.003420187832845</v>
      </c>
      <c r="O20">
        <f t="shared" si="9"/>
        <v>0.78906050448813003</v>
      </c>
      <c r="P20">
        <f t="shared" si="10"/>
        <v>2.5</v>
      </c>
    </row>
    <row r="21" spans="1:16" x14ac:dyDescent="0.3">
      <c r="A21">
        <v>1.2</v>
      </c>
      <c r="B21">
        <v>3.168351897858007</v>
      </c>
      <c r="C21">
        <f t="shared" si="0"/>
        <v>0.88009774940500196</v>
      </c>
      <c r="D21">
        <f t="shared" si="1"/>
        <v>0.30324495699078396</v>
      </c>
      <c r="E21">
        <f t="shared" si="2"/>
        <v>225.63</v>
      </c>
      <c r="F21">
        <f t="shared" si="11"/>
        <v>2514.124542704842</v>
      </c>
      <c r="G21">
        <f t="shared" si="3"/>
        <v>2740.0577876618327</v>
      </c>
      <c r="H21">
        <f t="shared" si="4"/>
        <v>2411.5186921608279</v>
      </c>
      <c r="I21">
        <v>300</v>
      </c>
      <c r="J21">
        <f t="shared" si="5"/>
        <v>333.33333333333331</v>
      </c>
      <c r="K21">
        <f t="shared" si="6"/>
        <v>2411.5186921608279</v>
      </c>
      <c r="L21">
        <f t="shared" si="7"/>
        <v>2679.4652135120309</v>
      </c>
      <c r="M21">
        <f t="shared" si="8"/>
        <v>3.0127985468453642</v>
      </c>
      <c r="N21">
        <f t="shared" si="12"/>
        <v>60.003214259923773</v>
      </c>
      <c r="O21">
        <f t="shared" si="9"/>
        <v>0.90383956405360921</v>
      </c>
      <c r="P21">
        <f t="shared" si="10"/>
        <v>2.5</v>
      </c>
    </row>
    <row r="22" spans="1:16" x14ac:dyDescent="0.3">
      <c r="A22">
        <v>1.3</v>
      </c>
      <c r="B22">
        <v>3.6208468390968784</v>
      </c>
      <c r="C22">
        <f t="shared" si="0"/>
        <v>1.0057907886380217</v>
      </c>
      <c r="D22">
        <f t="shared" si="1"/>
        <v>0.39604731576431018</v>
      </c>
      <c r="E22">
        <f t="shared" si="2"/>
        <v>225.63</v>
      </c>
      <c r="F22">
        <f t="shared" si="11"/>
        <v>2513.8607846603932</v>
      </c>
      <c r="G22">
        <f t="shared" si="3"/>
        <v>2739.8868319761573</v>
      </c>
      <c r="H22">
        <f t="shared" si="4"/>
        <v>2755.7529375122303</v>
      </c>
      <c r="I22">
        <v>300</v>
      </c>
      <c r="J22">
        <f t="shared" si="5"/>
        <v>333.33333333333331</v>
      </c>
      <c r="K22">
        <f t="shared" si="6"/>
        <v>2755.7529375122303</v>
      </c>
      <c r="L22">
        <f t="shared" si="7"/>
        <v>3061.9477083469224</v>
      </c>
      <c r="M22">
        <f t="shared" si="8"/>
        <v>3.3952810416802559</v>
      </c>
      <c r="N22">
        <f t="shared" si="12"/>
        <v>60.002896912676711</v>
      </c>
      <c r="O22">
        <f t="shared" si="9"/>
        <v>1.0185843125040768</v>
      </c>
      <c r="P22">
        <f t="shared" si="10"/>
        <v>2.5</v>
      </c>
    </row>
    <row r="23" spans="1:16" x14ac:dyDescent="0.3">
      <c r="A23">
        <v>1.4</v>
      </c>
      <c r="B23">
        <v>4.073286398095652</v>
      </c>
      <c r="C23">
        <f t="shared" si="0"/>
        <v>1.1314684439154588</v>
      </c>
      <c r="D23">
        <f t="shared" si="1"/>
        <v>0.50120645869418778</v>
      </c>
      <c r="E23">
        <f t="shared" si="2"/>
        <v>225.63</v>
      </c>
      <c r="F23">
        <f t="shared" si="11"/>
        <v>2513.553105548744</v>
      </c>
      <c r="G23">
        <f t="shared" si="3"/>
        <v>2739.6843120074382</v>
      </c>
      <c r="H23">
        <f t="shared" si="4"/>
        <v>3099.8663453266504</v>
      </c>
      <c r="I23">
        <v>300</v>
      </c>
      <c r="J23">
        <f t="shared" si="5"/>
        <v>333.33333333333331</v>
      </c>
      <c r="K23">
        <f t="shared" si="6"/>
        <v>3099.8663453266504</v>
      </c>
      <c r="L23">
        <f t="shared" si="7"/>
        <v>3444.2959392518337</v>
      </c>
      <c r="M23">
        <f t="shared" si="8"/>
        <v>3.777629272585167</v>
      </c>
      <c r="N23">
        <f t="shared" si="12"/>
        <v>60.002468179398441</v>
      </c>
      <c r="O23">
        <f t="shared" si="9"/>
        <v>1.1332887817755501</v>
      </c>
      <c r="P23">
        <f t="shared" si="10"/>
        <v>2.6443404908096166</v>
      </c>
    </row>
    <row r="24" spans="1:16" x14ac:dyDescent="0.3">
      <c r="A24">
        <v>1.5</v>
      </c>
      <c r="B24">
        <v>4.5256626725195703</v>
      </c>
      <c r="C24">
        <f t="shared" si="0"/>
        <v>1.257128520144325</v>
      </c>
      <c r="D24">
        <f t="shared" si="1"/>
        <v>0.61871568347674188</v>
      </c>
      <c r="E24">
        <f t="shared" si="2"/>
        <v>225.63</v>
      </c>
      <c r="F24">
        <f t="shared" si="11"/>
        <v>2513.2015245773218</v>
      </c>
      <c r="G24">
        <f t="shared" si="3"/>
        <v>2739.4502402607986</v>
      </c>
      <c r="H24">
        <f t="shared" si="4"/>
        <v>3443.8410265480734</v>
      </c>
      <c r="I24">
        <v>300</v>
      </c>
      <c r="J24">
        <f t="shared" si="5"/>
        <v>333.33333333333331</v>
      </c>
      <c r="K24">
        <f t="shared" si="6"/>
        <v>3443.8410265480734</v>
      </c>
      <c r="L24">
        <f t="shared" si="7"/>
        <v>3826.4900294978593</v>
      </c>
      <c r="M24">
        <f t="shared" si="8"/>
        <v>4.1598233628311929</v>
      </c>
      <c r="N24">
        <f t="shared" si="12"/>
        <v>60.001960433528474</v>
      </c>
      <c r="O24">
        <f t="shared" si="9"/>
        <v>1.2479470088493578</v>
      </c>
      <c r="P24">
        <f t="shared" si="10"/>
        <v>2.9118763539818353</v>
      </c>
    </row>
    <row r="25" spans="1:16" x14ac:dyDescent="0.3">
      <c r="A25">
        <v>1.6</v>
      </c>
      <c r="B25">
        <v>4.9779677640432141</v>
      </c>
      <c r="C25">
        <f t="shared" si="0"/>
        <v>1.3827688233453372</v>
      </c>
      <c r="D25">
        <f t="shared" si="1"/>
        <v>0.74856742576640456</v>
      </c>
      <c r="E25">
        <f t="shared" si="2"/>
        <v>225.63</v>
      </c>
      <c r="F25">
        <f t="shared" si="11"/>
        <v>2512.8060640202434</v>
      </c>
      <c r="G25">
        <f t="shared" si="3"/>
        <v>2739.1846314460099</v>
      </c>
      <c r="H25">
        <f t="shared" si="4"/>
        <v>3787.6591097502305</v>
      </c>
      <c r="I25">
        <v>300</v>
      </c>
      <c r="J25">
        <f t="shared" si="5"/>
        <v>333.33333333333331</v>
      </c>
      <c r="K25">
        <f t="shared" si="6"/>
        <v>3787.6591097502305</v>
      </c>
      <c r="L25">
        <f t="shared" si="7"/>
        <v>4208.5101219447006</v>
      </c>
      <c r="M25">
        <f t="shared" si="8"/>
        <v>4.541843455278034</v>
      </c>
      <c r="N25">
        <f t="shared" si="12"/>
        <v>60.001401317485083</v>
      </c>
      <c r="O25">
        <f t="shared" si="9"/>
        <v>1.3625530365834102</v>
      </c>
      <c r="P25">
        <f t="shared" si="10"/>
        <v>3.1792904186946238</v>
      </c>
    </row>
    <row r="26" spans="1:16" x14ac:dyDescent="0.3">
      <c r="A26">
        <v>1.7</v>
      </c>
      <c r="B26">
        <v>5.430193778901959</v>
      </c>
      <c r="C26">
        <f t="shared" si="0"/>
        <v>1.5083871608060997</v>
      </c>
      <c r="D26">
        <f t="shared" si="1"/>
        <v>0.89075326022535462</v>
      </c>
      <c r="E26">
        <f t="shared" si="2"/>
        <v>225.63</v>
      </c>
      <c r="F26">
        <f t="shared" si="11"/>
        <v>2512.3667492152526</v>
      </c>
      <c r="G26">
        <f t="shared" si="3"/>
        <v>2738.887502475478</v>
      </c>
      <c r="H26">
        <f t="shared" si="4"/>
        <v>4131.3027436262955</v>
      </c>
      <c r="I26">
        <v>300</v>
      </c>
      <c r="J26">
        <f t="shared" si="5"/>
        <v>333.33333333333331</v>
      </c>
      <c r="K26">
        <f t="shared" si="6"/>
        <v>4131.3027436262955</v>
      </c>
      <c r="L26">
        <f t="shared" si="7"/>
        <v>4590.3363818069947</v>
      </c>
      <c r="M26">
        <f t="shared" si="8"/>
        <v>4.9236697151403277</v>
      </c>
      <c r="N26">
        <f t="shared" si="12"/>
        <v>60.000790854655072</v>
      </c>
      <c r="O26">
        <f t="shared" si="9"/>
        <v>1.4771009145420984</v>
      </c>
      <c r="P26">
        <f t="shared" si="10"/>
        <v>3.4465688005982296</v>
      </c>
    </row>
    <row r="27" spans="1:16" x14ac:dyDescent="0.3">
      <c r="A27">
        <v>1.8</v>
      </c>
      <c r="B27">
        <v>5.8823328284427996</v>
      </c>
      <c r="C27">
        <f t="shared" si="0"/>
        <v>1.6339813412341109</v>
      </c>
      <c r="D27">
        <f t="shared" si="1"/>
        <v>1.045263901700729</v>
      </c>
      <c r="E27">
        <f t="shared" si="2"/>
        <v>225.63</v>
      </c>
      <c r="F27">
        <f t="shared" si="11"/>
        <v>2511.8836085602215</v>
      </c>
      <c r="G27">
        <f t="shared" si="3"/>
        <v>2738.5588724619224</v>
      </c>
      <c r="H27">
        <f t="shared" si="4"/>
        <v>4474.7540994739065</v>
      </c>
      <c r="I27">
        <v>300</v>
      </c>
      <c r="J27">
        <f t="shared" si="5"/>
        <v>333.33333333333331</v>
      </c>
      <c r="K27">
        <f t="shared" si="6"/>
        <v>4474.7540994739065</v>
      </c>
      <c r="L27">
        <f t="shared" si="7"/>
        <v>4971.9489994154519</v>
      </c>
      <c r="M27">
        <f t="shared" si="8"/>
        <v>5.305282332748785</v>
      </c>
      <c r="N27">
        <f t="shared" si="12"/>
        <v>60.000129071091216</v>
      </c>
      <c r="O27">
        <f t="shared" si="9"/>
        <v>1.5915846998246355</v>
      </c>
      <c r="P27">
        <f t="shared" si="10"/>
        <v>3.7136976329241493</v>
      </c>
    </row>
    <row r="28" spans="1:16" x14ac:dyDescent="0.3">
      <c r="A28">
        <v>1.9</v>
      </c>
      <c r="B28">
        <v>6.3343770296744593</v>
      </c>
      <c r="C28">
        <f t="shared" si="0"/>
        <v>1.759549174909572</v>
      </c>
      <c r="D28">
        <f t="shared" si="1"/>
        <v>1.21208920652912</v>
      </c>
      <c r="E28">
        <f t="shared" si="2"/>
        <v>225.63</v>
      </c>
      <c r="F28">
        <f t="shared" si="11"/>
        <v>2511.3566735092254</v>
      </c>
      <c r="G28">
        <f t="shared" si="3"/>
        <v>2738.1987627157546</v>
      </c>
      <c r="H28">
        <f t="shared" si="4"/>
        <v>4817.9953736749167</v>
      </c>
      <c r="I28">
        <v>300</v>
      </c>
      <c r="J28">
        <f t="shared" si="5"/>
        <v>333.33333333333331</v>
      </c>
      <c r="K28">
        <f t="shared" si="6"/>
        <v>4817.9953736749167</v>
      </c>
      <c r="L28">
        <f t="shared" si="7"/>
        <v>5353.3281929721297</v>
      </c>
      <c r="M28">
        <f t="shared" si="8"/>
        <v>5.6866615263054632</v>
      </c>
      <c r="N28">
        <f t="shared" si="12"/>
        <v>59.999415995508862</v>
      </c>
      <c r="O28">
        <f t="shared" si="9"/>
        <v>1.705998457891639</v>
      </c>
      <c r="P28">
        <f t="shared" si="10"/>
        <v>3.9806630684138242</v>
      </c>
    </row>
    <row r="29" spans="1:16" x14ac:dyDescent="0.3">
      <c r="A29">
        <v>2</v>
      </c>
      <c r="B29">
        <v>6.7863185058167117</v>
      </c>
      <c r="C29">
        <f t="shared" si="0"/>
        <v>1.8850884738379754</v>
      </c>
      <c r="D29">
        <f t="shared" si="1"/>
        <v>1.391218173968042</v>
      </c>
      <c r="E29">
        <f t="shared" si="2"/>
        <v>225.63</v>
      </c>
      <c r="F29">
        <f t="shared" si="11"/>
        <v>2510.7859785680662</v>
      </c>
      <c r="G29">
        <f t="shared" si="3"/>
        <v>2737.8071967420342</v>
      </c>
      <c r="H29">
        <f t="shared" si="4"/>
        <v>5161.0087901690667</v>
      </c>
      <c r="I29">
        <v>300</v>
      </c>
      <c r="J29">
        <f t="shared" si="5"/>
        <v>333.33333333333331</v>
      </c>
      <c r="K29">
        <f t="shared" si="6"/>
        <v>5161.0087901690667</v>
      </c>
      <c r="L29">
        <f t="shared" si="7"/>
        <v>5734.4542112989629</v>
      </c>
      <c r="M29">
        <f t="shared" si="8"/>
        <v>6.0677875446322957</v>
      </c>
      <c r="N29">
        <f t="shared" si="12"/>
        <v>59.99865165928221</v>
      </c>
      <c r="O29">
        <f t="shared" si="9"/>
        <v>1.8203362633896887</v>
      </c>
      <c r="P29">
        <f t="shared" si="10"/>
        <v>4.2474512812426068</v>
      </c>
    </row>
    <row r="30" spans="1:16" x14ac:dyDescent="0.3">
      <c r="A30">
        <v>2.1</v>
      </c>
      <c r="B30">
        <v>7.2381493868488214</v>
      </c>
      <c r="C30">
        <f t="shared" si="0"/>
        <v>2.0105970519024505</v>
      </c>
      <c r="D30">
        <f t="shared" si="1"/>
        <v>1.5826389477540199</v>
      </c>
      <c r="E30">
        <f t="shared" si="2"/>
        <v>225.63</v>
      </c>
      <c r="F30">
        <f t="shared" si="11"/>
        <v>2510.1715612895005</v>
      </c>
      <c r="G30">
        <f t="shared" si="3"/>
        <v>2737.3842002372544</v>
      </c>
      <c r="H30">
        <f t="shared" si="4"/>
        <v>5503.7766029213708</v>
      </c>
      <c r="I30">
        <v>300</v>
      </c>
      <c r="J30">
        <f t="shared" si="5"/>
        <v>333.33333333333331</v>
      </c>
      <c r="K30">
        <f t="shared" si="6"/>
        <v>5503.7766029213708</v>
      </c>
      <c r="L30">
        <f t="shared" si="7"/>
        <v>6115.3073365793007</v>
      </c>
      <c r="M30">
        <f t="shared" si="8"/>
        <v>6.448640669912634</v>
      </c>
      <c r="N30">
        <f t="shared" si="12"/>
        <v>59.997836096440189</v>
      </c>
      <c r="O30">
        <f t="shared" si="9"/>
        <v>1.9345922009737901</v>
      </c>
      <c r="P30">
        <f t="shared" si="10"/>
        <v>4.514048468938844</v>
      </c>
    </row>
    <row r="31" spans="1:16" x14ac:dyDescent="0.3">
      <c r="A31">
        <v>2.2000000000000002</v>
      </c>
      <c r="B31">
        <v>7.6898618100570344</v>
      </c>
      <c r="C31">
        <f t="shared" si="0"/>
        <v>2.1360727250158429</v>
      </c>
      <c r="D31">
        <f t="shared" si="1"/>
        <v>1.7863388177869122</v>
      </c>
      <c r="E31">
        <f t="shared" si="2"/>
        <v>225.63</v>
      </c>
      <c r="F31">
        <f t="shared" si="11"/>
        <v>2509.5134622678452</v>
      </c>
      <c r="G31">
        <f t="shared" si="3"/>
        <v>2736.9298010856319</v>
      </c>
      <c r="H31">
        <f t="shared" si="4"/>
        <v>5846.2810983820546</v>
      </c>
      <c r="I31">
        <v>300</v>
      </c>
      <c r="J31">
        <f t="shared" si="5"/>
        <v>333.33333333333331</v>
      </c>
      <c r="K31">
        <f t="shared" si="6"/>
        <v>5846.2810983820546</v>
      </c>
      <c r="L31">
        <f t="shared" si="7"/>
        <v>6495.8678870911717</v>
      </c>
      <c r="M31">
        <f t="shared" si="8"/>
        <v>6.8292012204245047</v>
      </c>
      <c r="N31">
        <f t="shared" si="12"/>
        <v>59.996969343661981</v>
      </c>
      <c r="O31">
        <f t="shared" si="9"/>
        <v>2.0487603661273512</v>
      </c>
      <c r="P31">
        <f t="shared" si="10"/>
        <v>4.7804408542971535</v>
      </c>
    </row>
    <row r="32" spans="1:16" x14ac:dyDescent="0.3">
      <c r="A32">
        <v>2.2999999999999998</v>
      </c>
      <c r="B32">
        <v>8.141447920581026</v>
      </c>
      <c r="C32">
        <f t="shared" si="0"/>
        <v>2.2615133112725072</v>
      </c>
      <c r="D32">
        <f t="shared" si="1"/>
        <v>2.0023042219400624</v>
      </c>
      <c r="E32">
        <f t="shared" si="2"/>
        <v>225.63</v>
      </c>
      <c r="F32">
        <f t="shared" si="11"/>
        <v>2508.8117251332951</v>
      </c>
      <c r="G32">
        <f t="shared" si="3"/>
        <v>2736.4440293552352</v>
      </c>
      <c r="H32">
        <f t="shared" si="4"/>
        <v>6188.5045979390397</v>
      </c>
      <c r="I32">
        <v>300</v>
      </c>
      <c r="J32">
        <f t="shared" si="5"/>
        <v>333.33333333333331</v>
      </c>
      <c r="K32">
        <f t="shared" si="6"/>
        <v>6188.5045979390397</v>
      </c>
      <c r="L32">
        <f t="shared" si="7"/>
        <v>6876.1162199322662</v>
      </c>
      <c r="M32">
        <f t="shared" si="8"/>
        <v>7.2094495532655989</v>
      </c>
      <c r="N32">
        <f t="shared" si="12"/>
        <v>59.996051440272133</v>
      </c>
      <c r="O32">
        <f t="shared" si="9"/>
        <v>2.1628348659796797</v>
      </c>
      <c r="P32">
        <f t="shared" si="10"/>
        <v>5.0466146872859188</v>
      </c>
    </row>
    <row r="33" spans="1:16" x14ac:dyDescent="0.3">
      <c r="A33">
        <v>2.4</v>
      </c>
      <c r="B33">
        <v>8.5928998719592453</v>
      </c>
      <c r="C33">
        <f t="shared" si="0"/>
        <v>2.3869166310997905</v>
      </c>
      <c r="D33">
        <f t="shared" si="1"/>
        <v>2.2305207479958327</v>
      </c>
      <c r="E33">
        <f t="shared" si="2"/>
        <v>225.63</v>
      </c>
      <c r="F33">
        <f t="shared" si="11"/>
        <v>2508.0663965456629</v>
      </c>
      <c r="G33">
        <f t="shared" si="3"/>
        <v>2735.9269172936588</v>
      </c>
      <c r="H33">
        <f t="shared" si="4"/>
        <v>6530.4294603618155</v>
      </c>
      <c r="I33">
        <v>300</v>
      </c>
      <c r="J33">
        <f t="shared" si="5"/>
        <v>333.33333333333331</v>
      </c>
      <c r="K33">
        <f t="shared" si="6"/>
        <v>6530.4294603618155</v>
      </c>
      <c r="L33">
        <f t="shared" si="7"/>
        <v>7256.0327337353501</v>
      </c>
      <c r="M33">
        <f t="shared" si="8"/>
        <v>7.5893660670686831</v>
      </c>
      <c r="N33">
        <f t="shared" si="12"/>
        <v>59.995082428235399</v>
      </c>
      <c r="O33">
        <f t="shared" si="9"/>
        <v>2.2768098201206048</v>
      </c>
      <c r="P33">
        <f t="shared" si="10"/>
        <v>5.3125562469480787</v>
      </c>
    </row>
    <row r="34" spans="1:16" x14ac:dyDescent="0.3">
      <c r="A34">
        <v>2.5</v>
      </c>
      <c r="B34">
        <v>9.0442098266730397</v>
      </c>
      <c r="C34">
        <f t="shared" si="0"/>
        <v>2.5122805074091779</v>
      </c>
      <c r="D34">
        <f t="shared" si="1"/>
        <v>2.4709731357060272</v>
      </c>
      <c r="E34">
        <f t="shared" si="2"/>
        <v>225.63</v>
      </c>
      <c r="F34">
        <f t="shared" si="11"/>
        <v>2507.2775261877455</v>
      </c>
      <c r="G34">
        <f t="shared" si="3"/>
        <v>2735.3784993234517</v>
      </c>
      <c r="H34">
        <f t="shared" si="4"/>
        <v>6872.0380842364766</v>
      </c>
      <c r="I34">
        <v>300</v>
      </c>
      <c r="J34">
        <f t="shared" si="5"/>
        <v>333.33333333333331</v>
      </c>
      <c r="K34">
        <f t="shared" si="6"/>
        <v>6872.0380842364766</v>
      </c>
      <c r="L34">
        <f t="shared" si="7"/>
        <v>7635.5978713738623</v>
      </c>
      <c r="M34">
        <f t="shared" si="8"/>
        <v>7.9689312047071956</v>
      </c>
      <c r="N34">
        <f t="shared" si="12"/>
        <v>59.994062352151111</v>
      </c>
      <c r="O34">
        <f t="shared" si="9"/>
        <v>2.3906793614121584</v>
      </c>
      <c r="P34">
        <f t="shared" si="10"/>
        <v>5.5782518432950372</v>
      </c>
    </row>
    <row r="35" spans="1:16" x14ac:dyDescent="0.3">
      <c r="A35">
        <v>2.6</v>
      </c>
      <c r="B35">
        <v>9.4953699566895189</v>
      </c>
      <c r="C35">
        <f t="shared" si="0"/>
        <v>2.6376027657470886</v>
      </c>
      <c r="D35">
        <f t="shared" si="1"/>
        <v>2.7236452789767243</v>
      </c>
      <c r="E35">
        <f t="shared" si="2"/>
        <v>225.63</v>
      </c>
      <c r="F35">
        <f t="shared" si="11"/>
        <v>2506.4451667582134</v>
      </c>
      <c r="G35">
        <f t="shared" si="3"/>
        <v>2734.7988120371901</v>
      </c>
      <c r="H35">
        <f t="shared" si="4"/>
        <v>7213.3129103911451</v>
      </c>
      <c r="I35">
        <v>300</v>
      </c>
      <c r="J35">
        <f t="shared" si="5"/>
        <v>333.33333333333331</v>
      </c>
      <c r="K35">
        <f t="shared" si="6"/>
        <v>7213.3129103911451</v>
      </c>
      <c r="L35">
        <f t="shared" si="7"/>
        <v>8014.7921226568278</v>
      </c>
      <c r="M35">
        <f t="shared" si="8"/>
        <v>8.3481254559901608</v>
      </c>
      <c r="N35">
        <f t="shared" si="12"/>
        <v>59.992991259247255</v>
      </c>
      <c r="O35">
        <f t="shared" si="9"/>
        <v>2.5044376367970482</v>
      </c>
      <c r="P35">
        <f t="shared" si="10"/>
        <v>5.8436878191931125</v>
      </c>
    </row>
    <row r="36" spans="1:16" x14ac:dyDescent="0.3">
      <c r="A36">
        <v>2.7</v>
      </c>
      <c r="B36">
        <v>9.9463724440030621</v>
      </c>
      <c r="C36">
        <f t="shared" si="0"/>
        <v>2.7628812344452949</v>
      </c>
      <c r="D36">
        <f t="shared" si="1"/>
        <v>2.9885202281769576</v>
      </c>
      <c r="E36">
        <f t="shared" si="2"/>
        <v>225.63</v>
      </c>
      <c r="F36">
        <f t="shared" si="11"/>
        <v>2505.5693739641229</v>
      </c>
      <c r="G36">
        <f t="shared" si="3"/>
        <v>2734.1878941922996</v>
      </c>
      <c r="H36">
        <f t="shared" si="4"/>
        <v>7554.2364243114016</v>
      </c>
      <c r="I36">
        <v>300</v>
      </c>
      <c r="J36">
        <f t="shared" si="5"/>
        <v>333.33333333333331</v>
      </c>
      <c r="K36">
        <f t="shared" si="6"/>
        <v>7554.2364243114016</v>
      </c>
      <c r="L36">
        <f t="shared" si="7"/>
        <v>8393.5960270126689</v>
      </c>
      <c r="M36">
        <f t="shared" si="8"/>
        <v>8.7269293603460021</v>
      </c>
      <c r="N36">
        <f t="shared" si="12"/>
        <v>59.991869199374143</v>
      </c>
      <c r="O36">
        <f t="shared" si="9"/>
        <v>2.6180788081038004</v>
      </c>
      <c r="P36">
        <f t="shared" si="10"/>
        <v>6.1088505522422016</v>
      </c>
    </row>
    <row r="37" spans="1:16" x14ac:dyDescent="0.3">
      <c r="A37">
        <v>2.8</v>
      </c>
      <c r="B37">
        <v>10.397209481175377</v>
      </c>
      <c r="C37">
        <f t="shared" si="0"/>
        <v>2.888113744770938</v>
      </c>
      <c r="D37">
        <f t="shared" si="1"/>
        <v>3.2655801925706784</v>
      </c>
      <c r="E37">
        <f t="shared" si="2"/>
        <v>225.63</v>
      </c>
      <c r="F37">
        <f t="shared" si="11"/>
        <v>2504.6502065128707</v>
      </c>
      <c r="G37">
        <f t="shared" si="3"/>
        <v>2733.5457867054415</v>
      </c>
      <c r="H37">
        <f t="shared" si="4"/>
        <v>7894.7911585446727</v>
      </c>
      <c r="I37">
        <v>300</v>
      </c>
      <c r="J37">
        <f t="shared" si="5"/>
        <v>333.33333333333331</v>
      </c>
      <c r="K37">
        <f t="shared" si="6"/>
        <v>7894.7911585446727</v>
      </c>
      <c r="L37">
        <f t="shared" si="7"/>
        <v>8771.9901761607471</v>
      </c>
      <c r="M37">
        <f t="shared" si="8"/>
        <v>9.105323509494081</v>
      </c>
      <c r="N37">
        <f t="shared" si="12"/>
        <v>59.990696224997755</v>
      </c>
      <c r="O37">
        <f t="shared" si="9"/>
        <v>2.7315970528482243</v>
      </c>
      <c r="P37">
        <f t="shared" si="10"/>
        <v>6.3737264566458567</v>
      </c>
    </row>
    <row r="38" spans="1:16" x14ac:dyDescent="0.3">
      <c r="A38">
        <v>2.9</v>
      </c>
      <c r="B38">
        <v>10.847873271874057</v>
      </c>
      <c r="C38">
        <f t="shared" si="0"/>
        <v>3.0132981310761271</v>
      </c>
      <c r="D38">
        <f t="shared" si="1"/>
        <v>3.5548065428714031</v>
      </c>
      <c r="E38">
        <f t="shared" si="2"/>
        <v>225.63</v>
      </c>
      <c r="F38">
        <f t="shared" si="11"/>
        <v>2503.6877261037803</v>
      </c>
      <c r="G38">
        <f t="shared" si="3"/>
        <v>2732.8725326466515</v>
      </c>
      <c r="H38">
        <f t="shared" si="4"/>
        <v>8234.9596950934374</v>
      </c>
      <c r="I38">
        <v>300</v>
      </c>
      <c r="J38">
        <f t="shared" si="5"/>
        <v>333.33333333333331</v>
      </c>
      <c r="K38">
        <f t="shared" si="6"/>
        <v>8234.9596950934374</v>
      </c>
      <c r="L38">
        <f t="shared" si="7"/>
        <v>9149.955216770486</v>
      </c>
      <c r="M38">
        <f t="shared" si="8"/>
        <v>9.4832885501038202</v>
      </c>
      <c r="N38">
        <f t="shared" si="12"/>
        <v>59.989472391192713</v>
      </c>
      <c r="O38">
        <f t="shared" si="9"/>
        <v>2.8449865650311459</v>
      </c>
      <c r="P38">
        <f t="shared" si="10"/>
        <v>6.6383019850726743</v>
      </c>
    </row>
    <row r="39" spans="1:16" x14ac:dyDescent="0.3">
      <c r="A39">
        <v>3</v>
      </c>
      <c r="B39">
        <v>11.298356031409533</v>
      </c>
      <c r="C39">
        <f t="shared" si="0"/>
        <v>3.1384322309470924</v>
      </c>
      <c r="D39">
        <f t="shared" si="1"/>
        <v>3.8561798139189132</v>
      </c>
      <c r="E39">
        <f t="shared" si="2"/>
        <v>225.63</v>
      </c>
      <c r="F39">
        <f t="shared" si="11"/>
        <v>2502.6819974193049</v>
      </c>
      <c r="G39">
        <f t="shared" si="3"/>
        <v>2732.168177233224</v>
      </c>
      <c r="H39">
        <f t="shared" si="4"/>
        <v>8574.7246677967178</v>
      </c>
      <c r="I39">
        <v>300</v>
      </c>
      <c r="J39">
        <f t="shared" si="5"/>
        <v>333.33333333333331</v>
      </c>
      <c r="K39">
        <f t="shared" si="6"/>
        <v>8574.7246677967178</v>
      </c>
      <c r="L39">
        <f t="shared" si="7"/>
        <v>9527.4718531074632</v>
      </c>
      <c r="M39">
        <f t="shared" si="8"/>
        <v>9.860805186440798</v>
      </c>
      <c r="N39">
        <f t="shared" si="12"/>
        <v>59.988197755634907</v>
      </c>
      <c r="O39">
        <f t="shared" si="9"/>
        <v>2.9582415559322395</v>
      </c>
      <c r="P39">
        <f t="shared" si="10"/>
        <v>6.902563630508558</v>
      </c>
    </row>
    <row r="40" spans="1:16" x14ac:dyDescent="0.3">
      <c r="A40">
        <v>3.1</v>
      </c>
      <c r="B40">
        <v>11.748649987270355</v>
      </c>
      <c r="C40">
        <f t="shared" si="0"/>
        <v>3.263513885352876</v>
      </c>
      <c r="D40">
        <f t="shared" si="1"/>
        <v>4.1696797074773357</v>
      </c>
      <c r="E40">
        <f t="shared" si="2"/>
        <v>225.63</v>
      </c>
      <c r="F40">
        <f t="shared" si="11"/>
        <v>2501.6330881156691</v>
      </c>
      <c r="G40">
        <f t="shared" si="3"/>
        <v>2731.4327678231466</v>
      </c>
      <c r="H40">
        <f t="shared" si="4"/>
        <v>8914.0687646986771</v>
      </c>
      <c r="I40">
        <v>300</v>
      </c>
      <c r="J40">
        <f t="shared" si="5"/>
        <v>333.33333333333331</v>
      </c>
      <c r="K40">
        <f t="shared" si="6"/>
        <v>8914.0687646986771</v>
      </c>
      <c r="L40">
        <f t="shared" si="7"/>
        <v>9904.5208496651958</v>
      </c>
      <c r="M40">
        <f t="shared" si="8"/>
        <v>10.237854182998531</v>
      </c>
      <c r="N40">
        <f t="shared" si="12"/>
        <v>59.986872378593723</v>
      </c>
      <c r="O40">
        <f t="shared" si="9"/>
        <v>3.071356254899559</v>
      </c>
      <c r="P40">
        <f t="shared" si="10"/>
        <v>7.1664979280989716</v>
      </c>
    </row>
    <row r="41" spans="1:16" x14ac:dyDescent="0.3">
      <c r="A41">
        <v>3.2</v>
      </c>
      <c r="B41">
        <v>12.198747379656732</v>
      </c>
      <c r="C41">
        <f t="shared" si="0"/>
        <v>3.3885409387935366</v>
      </c>
      <c r="D41">
        <f t="shared" si="1"/>
        <v>4.4952850951539336</v>
      </c>
      <c r="E41">
        <f t="shared" si="2"/>
        <v>225.63</v>
      </c>
      <c r="F41">
        <f t="shared" si="11"/>
        <v>2500.5410688132092</v>
      </c>
      <c r="G41">
        <f t="shared" si="3"/>
        <v>2730.6663539083634</v>
      </c>
      <c r="H41">
        <f t="shared" si="4"/>
        <v>9252.9747304045686</v>
      </c>
      <c r="I41">
        <v>300</v>
      </c>
      <c r="J41">
        <f t="shared" si="5"/>
        <v>333.33333333333331</v>
      </c>
      <c r="K41">
        <f t="shared" si="6"/>
        <v>9252.9747304045686</v>
      </c>
      <c r="L41">
        <f t="shared" si="7"/>
        <v>10281.083033782854</v>
      </c>
      <c r="M41">
        <f t="shared" si="8"/>
        <v>10.614416367116188</v>
      </c>
      <c r="N41">
        <f t="shared" si="12"/>
        <v>59.985496322923971</v>
      </c>
      <c r="O41">
        <f t="shared" si="9"/>
        <v>3.1843249101348565</v>
      </c>
      <c r="P41">
        <f t="shared" si="10"/>
        <v>7.4300914569813319</v>
      </c>
    </row>
    <row r="42" spans="1:16" x14ac:dyDescent="0.3">
      <c r="A42">
        <v>3.3</v>
      </c>
      <c r="B42">
        <v>12.648640462012235</v>
      </c>
      <c r="C42">
        <f t="shared" si="0"/>
        <v>3.5135112394478432</v>
      </c>
      <c r="D42">
        <f t="shared" si="1"/>
        <v>4.8329740214378534</v>
      </c>
      <c r="E42">
        <f t="shared" si="2"/>
        <v>225.63</v>
      </c>
      <c r="F42">
        <f t="shared" si="11"/>
        <v>2499.4060130861408</v>
      </c>
      <c r="G42">
        <f t="shared" si="3"/>
        <v>2729.8689871075785</v>
      </c>
      <c r="H42">
        <f t="shared" si="4"/>
        <v>9591.4253684225769</v>
      </c>
      <c r="I42">
        <v>300</v>
      </c>
      <c r="J42">
        <f t="shared" si="5"/>
        <v>333.33333333333331</v>
      </c>
      <c r="K42">
        <f t="shared" si="6"/>
        <v>9591.4253684225769</v>
      </c>
      <c r="L42">
        <f t="shared" si="7"/>
        <v>10657.139298247308</v>
      </c>
      <c r="M42">
        <f t="shared" si="8"/>
        <v>10.990472631580642</v>
      </c>
      <c r="N42">
        <f t="shared" si="12"/>
        <v>59.984069654057429</v>
      </c>
      <c r="O42">
        <f t="shared" si="9"/>
        <v>3.2971417894741926</v>
      </c>
      <c r="P42">
        <f t="shared" si="10"/>
        <v>7.6933308421064499</v>
      </c>
    </row>
    <row r="43" spans="1:16" x14ac:dyDescent="0.3">
      <c r="A43">
        <v>3.4</v>
      </c>
      <c r="B43">
        <v>13.098321501553603</v>
      </c>
      <c r="C43">
        <f t="shared" si="0"/>
        <v>3.6384226393204449</v>
      </c>
      <c r="D43">
        <f t="shared" si="1"/>
        <v>5.1827237068581038</v>
      </c>
      <c r="E43">
        <f t="shared" si="2"/>
        <v>225.63</v>
      </c>
      <c r="F43">
        <f t="shared" si="11"/>
        <v>2498.2279974520316</v>
      </c>
      <c r="G43">
        <f t="shared" si="3"/>
        <v>2729.0407211588895</v>
      </c>
      <c r="H43">
        <f t="shared" si="4"/>
        <v>9929.4035434918969</v>
      </c>
      <c r="I43">
        <v>300</v>
      </c>
      <c r="J43">
        <f t="shared" si="5"/>
        <v>333.33333333333331</v>
      </c>
      <c r="K43">
        <f t="shared" si="6"/>
        <v>9929.4035434918969</v>
      </c>
      <c r="L43">
        <f t="shared" si="7"/>
        <v>11032.670603879886</v>
      </c>
      <c r="M43">
        <f t="shared" si="8"/>
        <v>11.36600393721322</v>
      </c>
      <c r="N43">
        <f t="shared" si="12"/>
        <v>59.982592439994043</v>
      </c>
      <c r="O43">
        <f t="shared" si="9"/>
        <v>3.4098011811639659</v>
      </c>
      <c r="P43">
        <f t="shared" si="10"/>
        <v>7.9562027560492545</v>
      </c>
    </row>
    <row r="44" spans="1:16" x14ac:dyDescent="0.3">
      <c r="A44">
        <v>3.5</v>
      </c>
      <c r="B44">
        <v>13.497870578350261</v>
      </c>
      <c r="C44">
        <f t="shared" si="0"/>
        <v>3.7494084939861834</v>
      </c>
      <c r="D44">
        <f t="shared" si="1"/>
        <v>5.5037320774447016</v>
      </c>
      <c r="E44">
        <f t="shared" si="2"/>
        <v>225.63</v>
      </c>
      <c r="F44">
        <f t="shared" si="11"/>
        <v>2219.7170933147686</v>
      </c>
      <c r="G44">
        <f t="shared" si="3"/>
        <v>2450.8508253922132</v>
      </c>
      <c r="H44">
        <f t="shared" si="4"/>
        <v>9189.240902218613</v>
      </c>
      <c r="I44">
        <v>300</v>
      </c>
      <c r="J44">
        <f t="shared" si="5"/>
        <v>333.33333333333331</v>
      </c>
      <c r="K44">
        <f t="shared" si="6"/>
        <v>9189.240902218613</v>
      </c>
      <c r="L44">
        <f t="shared" si="7"/>
        <v>10210.267669131792</v>
      </c>
      <c r="M44">
        <f t="shared" si="8"/>
        <v>10.543601002465126</v>
      </c>
      <c r="N44">
        <f t="shared" si="12"/>
        <v>59.981064751292799</v>
      </c>
      <c r="O44">
        <f t="shared" si="9"/>
        <v>3.1630803007395376</v>
      </c>
      <c r="P44">
        <f t="shared" si="10"/>
        <v>7.3805207017255885</v>
      </c>
    </row>
    <row r="45" spans="1:16" x14ac:dyDescent="0.3">
      <c r="A45">
        <v>3.6</v>
      </c>
      <c r="B45">
        <v>13.883687208688023</v>
      </c>
      <c r="C45">
        <f t="shared" si="0"/>
        <v>3.8565797801911175</v>
      </c>
      <c r="D45">
        <f t="shared" si="1"/>
        <v>5.8228607757832656</v>
      </c>
      <c r="E45">
        <f t="shared" si="2"/>
        <v>225.63</v>
      </c>
      <c r="F45">
        <f t="shared" si="11"/>
        <v>2143.4257240986803</v>
      </c>
      <c r="G45">
        <f t="shared" si="3"/>
        <v>2374.8785848744637</v>
      </c>
      <c r="H45">
        <f t="shared" si="4"/>
        <v>9158.9087308357521</v>
      </c>
      <c r="I45">
        <v>300</v>
      </c>
      <c r="J45">
        <f t="shared" si="5"/>
        <v>333.33333333333331</v>
      </c>
      <c r="K45">
        <f t="shared" si="6"/>
        <v>9158.9087308357521</v>
      </c>
      <c r="L45">
        <f t="shared" si="7"/>
        <v>10176.565256484169</v>
      </c>
      <c r="M45">
        <f t="shared" si="8"/>
        <v>10.509898589817503</v>
      </c>
      <c r="N45">
        <f t="shared" si="12"/>
        <v>59.979647600620417</v>
      </c>
      <c r="O45">
        <f t="shared" si="9"/>
        <v>3.1529695769452508</v>
      </c>
      <c r="P45">
        <f t="shared" si="10"/>
        <v>7.3569290128722518</v>
      </c>
    </row>
    <row r="46" spans="1:16" x14ac:dyDescent="0.3">
      <c r="A46">
        <v>3.7</v>
      </c>
      <c r="B46">
        <v>14.257544197049933</v>
      </c>
      <c r="C46">
        <f t="shared" si="0"/>
        <v>3.9604289436249811</v>
      </c>
      <c r="D46">
        <f t="shared" si="1"/>
        <v>6.1406764889522218</v>
      </c>
      <c r="E46">
        <f t="shared" si="2"/>
        <v>225.63</v>
      </c>
      <c r="F46">
        <f t="shared" si="11"/>
        <v>2076.9832686772711</v>
      </c>
      <c r="G46">
        <f t="shared" si="3"/>
        <v>2308.7539451662233</v>
      </c>
      <c r="H46">
        <f t="shared" si="4"/>
        <v>9143.6559481446729</v>
      </c>
      <c r="I46">
        <v>300</v>
      </c>
      <c r="J46">
        <f t="shared" si="5"/>
        <v>333.33333333333331</v>
      </c>
      <c r="K46">
        <f t="shared" si="6"/>
        <v>9143.6559481446729</v>
      </c>
      <c r="L46">
        <f t="shared" si="7"/>
        <v>10159.617720160748</v>
      </c>
      <c r="M46">
        <f t="shared" si="8"/>
        <v>10.492951053494082</v>
      </c>
      <c r="N46">
        <f t="shared" si="12"/>
        <v>59.97823497984222</v>
      </c>
      <c r="O46">
        <f t="shared" si="9"/>
        <v>3.1478853160482245</v>
      </c>
      <c r="P46">
        <f t="shared" si="10"/>
        <v>7.3450657374458572</v>
      </c>
    </row>
    <row r="47" spans="1:16" x14ac:dyDescent="0.3">
      <c r="A47">
        <v>3.8</v>
      </c>
      <c r="B47">
        <v>14.620451388130435</v>
      </c>
      <c r="C47">
        <f t="shared" si="0"/>
        <v>4.0612364967028984</v>
      </c>
      <c r="D47">
        <f t="shared" si="1"/>
        <v>6.4572607968623634</v>
      </c>
      <c r="E47">
        <f t="shared" si="2"/>
        <v>225.63</v>
      </c>
      <c r="F47">
        <f t="shared" si="11"/>
        <v>2016.1510615583538</v>
      </c>
      <c r="G47">
        <f t="shared" si="3"/>
        <v>2248.238322355216</v>
      </c>
      <c r="H47">
        <f t="shared" si="4"/>
        <v>9130.6275280351001</v>
      </c>
      <c r="I47">
        <v>300</v>
      </c>
      <c r="J47">
        <f t="shared" si="5"/>
        <v>333.33333333333331</v>
      </c>
      <c r="K47">
        <f t="shared" si="6"/>
        <v>9130.6275280351001</v>
      </c>
      <c r="L47">
        <f t="shared" si="7"/>
        <v>10145.141697816778</v>
      </c>
      <c r="M47">
        <f t="shared" si="8"/>
        <v>10.478475031150111</v>
      </c>
      <c r="N47">
        <f t="shared" si="12"/>
        <v>59.976824636958689</v>
      </c>
      <c r="O47">
        <f t="shared" si="9"/>
        <v>3.1435425093450333</v>
      </c>
      <c r="P47">
        <f t="shared" si="10"/>
        <v>7.3349325218050776</v>
      </c>
    </row>
    <row r="48" spans="1:16" x14ac:dyDescent="0.3">
      <c r="A48">
        <v>3.9</v>
      </c>
      <c r="B48">
        <v>14.973273735072862</v>
      </c>
      <c r="C48">
        <f t="shared" si="0"/>
        <v>4.159242704186906</v>
      </c>
      <c r="D48">
        <f t="shared" si="1"/>
        <v>6.7726759000179797</v>
      </c>
      <c r="E48">
        <f t="shared" si="2"/>
        <v>225.63</v>
      </c>
      <c r="F48">
        <f t="shared" si="11"/>
        <v>1960.1241496801497</v>
      </c>
      <c r="G48">
        <f t="shared" si="3"/>
        <v>2192.5268255801675</v>
      </c>
      <c r="H48">
        <f t="shared" si="4"/>
        <v>9119.2512030283888</v>
      </c>
      <c r="I48">
        <v>300</v>
      </c>
      <c r="J48">
        <f t="shared" si="5"/>
        <v>333.33333333333331</v>
      </c>
      <c r="K48">
        <f t="shared" si="6"/>
        <v>9119.2512030283888</v>
      </c>
      <c r="L48">
        <f t="shared" si="7"/>
        <v>10132.501336698209</v>
      </c>
      <c r="M48">
        <f t="shared" si="8"/>
        <v>10.465834670031544</v>
      </c>
      <c r="N48">
        <f t="shared" si="12"/>
        <v>59.975416239777083</v>
      </c>
      <c r="O48">
        <f t="shared" si="9"/>
        <v>3.1397504010094632</v>
      </c>
      <c r="P48">
        <f t="shared" si="10"/>
        <v>7.3260842690220809</v>
      </c>
    </row>
    <row r="49" spans="1:16" x14ac:dyDescent="0.3">
      <c r="A49">
        <v>4</v>
      </c>
      <c r="B49">
        <v>15.316765313320786</v>
      </c>
      <c r="C49">
        <f t="shared" si="0"/>
        <v>4.2546570314779961</v>
      </c>
      <c r="D49">
        <f t="shared" si="1"/>
        <v>7.0869746773302671</v>
      </c>
      <c r="E49">
        <f t="shared" si="2"/>
        <v>225.63</v>
      </c>
      <c r="F49">
        <f t="shared" si="11"/>
        <v>1908.2865458218005</v>
      </c>
      <c r="G49">
        <f t="shared" si="3"/>
        <v>2141.0035204991309</v>
      </c>
      <c r="H49">
        <f t="shared" si="4"/>
        <v>9109.2356829107721</v>
      </c>
      <c r="I49">
        <v>300</v>
      </c>
      <c r="J49">
        <f t="shared" si="5"/>
        <v>333.33333333333331</v>
      </c>
      <c r="K49">
        <f t="shared" si="6"/>
        <v>9109.2356829107721</v>
      </c>
      <c r="L49">
        <f t="shared" si="7"/>
        <v>10121.372981011969</v>
      </c>
      <c r="M49">
        <f t="shared" si="8"/>
        <v>10.454706314345303</v>
      </c>
      <c r="N49">
        <f t="shared" si="12"/>
        <v>59.974009541568741</v>
      </c>
      <c r="O49">
        <f t="shared" si="9"/>
        <v>3.136411894303591</v>
      </c>
      <c r="P49">
        <f t="shared" si="10"/>
        <v>7.3182944200417124</v>
      </c>
    </row>
    <row r="50" spans="1:16" x14ac:dyDescent="0.3">
      <c r="A50">
        <v>4.0999999999999996</v>
      </c>
      <c r="B50">
        <v>15.651588503552389</v>
      </c>
      <c r="C50">
        <f t="shared" si="0"/>
        <v>4.3476634732089972</v>
      </c>
      <c r="D50">
        <f t="shared" si="1"/>
        <v>7.4002025602619437</v>
      </c>
      <c r="E50">
        <f t="shared" si="2"/>
        <v>225.63</v>
      </c>
      <c r="F50">
        <f t="shared" si="11"/>
        <v>1860.1288346200274</v>
      </c>
      <c r="G50">
        <f t="shared" si="3"/>
        <v>2093.1590371802895</v>
      </c>
      <c r="H50">
        <f t="shared" si="4"/>
        <v>9100.3510895660584</v>
      </c>
      <c r="I50">
        <v>300</v>
      </c>
      <c r="J50">
        <f t="shared" si="5"/>
        <v>333.33333333333331</v>
      </c>
      <c r="K50">
        <f t="shared" si="6"/>
        <v>9100.3510895660584</v>
      </c>
      <c r="L50">
        <f t="shared" si="7"/>
        <v>10111.501210628954</v>
      </c>
      <c r="M50">
        <f t="shared" si="8"/>
        <v>10.444834543962289</v>
      </c>
      <c r="N50">
        <f t="shared" si="12"/>
        <v>59.972604339107129</v>
      </c>
      <c r="O50">
        <f t="shared" si="9"/>
        <v>3.1334503631886865</v>
      </c>
      <c r="P50">
        <f t="shared" si="10"/>
        <v>7.3113841807736026</v>
      </c>
    </row>
    <row r="51" spans="1:16" x14ac:dyDescent="0.3">
      <c r="A51">
        <v>4.2</v>
      </c>
      <c r="B51">
        <v>15.978328996203571</v>
      </c>
      <c r="C51">
        <f t="shared" si="0"/>
        <v>4.4384247211676584</v>
      </c>
      <c r="D51">
        <f t="shared" si="1"/>
        <v>7.7123988831423675</v>
      </c>
      <c r="E51">
        <f t="shared" si="2"/>
        <v>225.63</v>
      </c>
      <c r="F51">
        <f t="shared" si="11"/>
        <v>1815.2249591732152</v>
      </c>
      <c r="G51">
        <f t="shared" si="3"/>
        <v>2048.5673580563575</v>
      </c>
      <c r="H51">
        <f t="shared" si="4"/>
        <v>9092.4120049744561</v>
      </c>
      <c r="I51">
        <v>300</v>
      </c>
      <c r="J51">
        <f t="shared" si="5"/>
        <v>333.33333333333331</v>
      </c>
      <c r="K51">
        <f t="shared" si="6"/>
        <v>9092.4120049744561</v>
      </c>
      <c r="L51">
        <f t="shared" si="7"/>
        <v>10102.680005527172</v>
      </c>
      <c r="M51">
        <f t="shared" si="8"/>
        <v>10.436013338860507</v>
      </c>
      <c r="N51">
        <f t="shared" si="12"/>
        <v>59.97120046349638</v>
      </c>
      <c r="O51">
        <f t="shared" si="9"/>
        <v>3.1308040016581518</v>
      </c>
      <c r="P51">
        <f t="shared" si="10"/>
        <v>7.3052093372023545</v>
      </c>
    </row>
    <row r="52" spans="1:16" x14ac:dyDescent="0.3">
      <c r="A52">
        <v>4.3</v>
      </c>
      <c r="B52">
        <v>16.297507762003551</v>
      </c>
      <c r="C52">
        <f t="shared" si="0"/>
        <v>4.5270854894454304</v>
      </c>
      <c r="D52">
        <f t="shared" si="1"/>
        <v>8.0235979357545961</v>
      </c>
      <c r="E52">
        <f t="shared" si="2"/>
        <v>225.63</v>
      </c>
      <c r="F52">
        <f t="shared" si="11"/>
        <v>1773.2153655554469</v>
      </c>
      <c r="G52">
        <f t="shared" si="3"/>
        <v>2006.8689634912014</v>
      </c>
      <c r="H52">
        <f t="shared" si="4"/>
        <v>9085.2673638394099</v>
      </c>
      <c r="I52">
        <v>300</v>
      </c>
      <c r="J52">
        <f t="shared" si="5"/>
        <v>333.33333333333331</v>
      </c>
      <c r="K52">
        <f t="shared" si="6"/>
        <v>9085.2673638394099</v>
      </c>
      <c r="L52">
        <f t="shared" si="7"/>
        <v>10094.741515377122</v>
      </c>
      <c r="M52">
        <f t="shared" si="8"/>
        <v>10.428074848710455</v>
      </c>
      <c r="N52">
        <f t="shared" si="12"/>
        <v>59.969797773531475</v>
      </c>
      <c r="O52">
        <f t="shared" si="9"/>
        <v>3.1284224546131365</v>
      </c>
      <c r="P52">
        <f t="shared" si="10"/>
        <v>7.2996523940973184</v>
      </c>
    </row>
    <row r="53" spans="1:16" x14ac:dyDescent="0.3">
      <c r="A53">
        <v>4.4000000000000004</v>
      </c>
      <c r="B53">
        <v>16.609590710493567</v>
      </c>
      <c r="C53">
        <f t="shared" si="0"/>
        <v>4.613775197359324</v>
      </c>
      <c r="D53">
        <f t="shared" si="1"/>
        <v>8.3338297953471976</v>
      </c>
      <c r="E53">
        <f t="shared" si="2"/>
        <v>225.63</v>
      </c>
      <c r="F53">
        <f t="shared" si="11"/>
        <v>1733.794158277861</v>
      </c>
      <c r="G53">
        <f t="shared" si="3"/>
        <v>1967.7579880732083</v>
      </c>
      <c r="H53">
        <f t="shared" si="4"/>
        <v>9078.7929997778519</v>
      </c>
      <c r="I53">
        <v>300</v>
      </c>
      <c r="J53">
        <f t="shared" si="5"/>
        <v>333.33333333333331</v>
      </c>
      <c r="K53">
        <f t="shared" si="6"/>
        <v>9078.7929997778519</v>
      </c>
      <c r="L53">
        <f t="shared" si="7"/>
        <v>10087.547777530946</v>
      </c>
      <c r="M53">
        <f t="shared" si="8"/>
        <v>10.420881110864281</v>
      </c>
      <c r="N53">
        <f t="shared" si="12"/>
        <v>59.968396150567933</v>
      </c>
      <c r="O53">
        <f t="shared" si="9"/>
        <v>3.1262643332592841</v>
      </c>
      <c r="P53">
        <f t="shared" si="10"/>
        <v>7.2946167776049968</v>
      </c>
    </row>
    <row r="54" spans="1:16" x14ac:dyDescent="0.3">
      <c r="A54">
        <v>4.5</v>
      </c>
      <c r="B54">
        <v>16.914996562093954</v>
      </c>
      <c r="C54">
        <f t="shared" si="0"/>
        <v>4.6986101561372093</v>
      </c>
      <c r="D54">
        <f t="shared" si="1"/>
        <v>8.6431209918477681</v>
      </c>
      <c r="E54">
        <f t="shared" si="2"/>
        <v>225.63</v>
      </c>
      <c r="F54">
        <f t="shared" si="11"/>
        <v>1696.6991755577137</v>
      </c>
      <c r="G54">
        <f t="shared" si="3"/>
        <v>1930.9722965495614</v>
      </c>
      <c r="H54">
        <f t="shared" si="4"/>
        <v>9072.8860437873609</v>
      </c>
      <c r="I54">
        <v>300</v>
      </c>
      <c r="J54">
        <f t="shared" si="5"/>
        <v>333.33333333333331</v>
      </c>
      <c r="K54">
        <f t="shared" si="6"/>
        <v>9072.8860437873609</v>
      </c>
      <c r="L54">
        <f t="shared" si="7"/>
        <v>10080.984493097067</v>
      </c>
      <c r="M54">
        <f t="shared" si="8"/>
        <v>10.4143178264304</v>
      </c>
      <c r="N54">
        <f t="shared" si="12"/>
        <v>59.966995494504651</v>
      </c>
      <c r="O54">
        <f t="shared" si="9"/>
        <v>3.1242953479291198</v>
      </c>
      <c r="P54">
        <f t="shared" si="10"/>
        <v>7.2900224785012799</v>
      </c>
    </row>
    <row r="55" spans="1:16" x14ac:dyDescent="0.3">
      <c r="A55">
        <v>4.5999999999999996</v>
      </c>
      <c r="B55">
        <v>17.214103323202735</v>
      </c>
      <c r="C55">
        <f t="shared" si="0"/>
        <v>4.7816953675563152</v>
      </c>
      <c r="D55">
        <f t="shared" si="1"/>
        <v>8.9514950452448776</v>
      </c>
      <c r="E55">
        <f t="shared" si="2"/>
        <v>225.63</v>
      </c>
      <c r="F55">
        <f t="shared" si="11"/>
        <v>1661.7042283821231</v>
      </c>
      <c r="G55">
        <f t="shared" si="3"/>
        <v>1896.2857234273679</v>
      </c>
      <c r="H55">
        <f t="shared" si="4"/>
        <v>9067.4606592758209</v>
      </c>
      <c r="I55">
        <v>300</v>
      </c>
      <c r="J55">
        <f t="shared" si="5"/>
        <v>333.33333333333331</v>
      </c>
      <c r="K55">
        <f t="shared" si="6"/>
        <v>9067.4606592758209</v>
      </c>
      <c r="L55">
        <f t="shared" si="7"/>
        <v>10074.956288084246</v>
      </c>
      <c r="M55">
        <f t="shared" si="8"/>
        <v>10.40828962141758</v>
      </c>
      <c r="N55">
        <f t="shared" si="12"/>
        <v>59.965595720603254</v>
      </c>
      <c r="O55">
        <f t="shared" si="9"/>
        <v>3.1224868864252739</v>
      </c>
      <c r="P55">
        <f t="shared" si="10"/>
        <v>7.2858027349923065</v>
      </c>
    </row>
    <row r="56" spans="1:16" x14ac:dyDescent="0.3">
      <c r="A56">
        <v>4.7</v>
      </c>
      <c r="B56">
        <v>17.50725365695569</v>
      </c>
      <c r="C56">
        <f t="shared" si="0"/>
        <v>4.8631260158210248</v>
      </c>
      <c r="D56">
        <f t="shared" si="1"/>
        <v>9.2589729038131896</v>
      </c>
      <c r="E56">
        <f t="shared" si="2"/>
        <v>225.63</v>
      </c>
      <c r="F56">
        <f t="shared" si="11"/>
        <v>1628.6129652941829</v>
      </c>
      <c r="G56">
        <f t="shared" si="3"/>
        <v>1863.5019381979962</v>
      </c>
      <c r="H56">
        <f t="shared" si="4"/>
        <v>9062.4447561835786</v>
      </c>
      <c r="I56">
        <v>300</v>
      </c>
      <c r="J56">
        <f t="shared" si="5"/>
        <v>333.33333333333331</v>
      </c>
      <c r="K56">
        <f t="shared" si="6"/>
        <v>9062.4447561835786</v>
      </c>
      <c r="L56">
        <f t="shared" si="7"/>
        <v>10069.383062426199</v>
      </c>
      <c r="M56">
        <f t="shared" si="8"/>
        <v>10.402716395759533</v>
      </c>
      <c r="N56">
        <f t="shared" si="12"/>
        <v>59.964196756944467</v>
      </c>
      <c r="O56">
        <f t="shared" si="9"/>
        <v>3.1208149187278598</v>
      </c>
      <c r="P56">
        <f t="shared" si="10"/>
        <v>7.2819014770316741</v>
      </c>
    </row>
    <row r="57" spans="1:16" x14ac:dyDescent="0.3">
      <c r="A57">
        <v>4.8</v>
      </c>
      <c r="B57">
        <v>17.79475937226756</v>
      </c>
      <c r="C57">
        <f t="shared" si="0"/>
        <v>4.9429887145187665</v>
      </c>
      <c r="D57">
        <f t="shared" si="1"/>
        <v>9.5655733045731441</v>
      </c>
      <c r="E57">
        <f t="shared" si="2"/>
        <v>225.63</v>
      </c>
      <c r="F57">
        <f t="shared" si="11"/>
        <v>1597.2539739548411</v>
      </c>
      <c r="G57">
        <f t="shared" si="3"/>
        <v>1832.4495472594142</v>
      </c>
      <c r="H57">
        <f t="shared" si="4"/>
        <v>9057.7774320283079</v>
      </c>
      <c r="I57">
        <v>300</v>
      </c>
      <c r="J57">
        <f t="shared" si="5"/>
        <v>333.33333333333331</v>
      </c>
      <c r="K57">
        <f t="shared" si="6"/>
        <v>9057.7774320283079</v>
      </c>
      <c r="L57">
        <f t="shared" si="7"/>
        <v>10064.197146698119</v>
      </c>
      <c r="M57">
        <f t="shared" si="8"/>
        <v>10.397530480031453</v>
      </c>
      <c r="N57">
        <f t="shared" si="12"/>
        <v>59.962798542375147</v>
      </c>
      <c r="O57">
        <f t="shared" si="9"/>
        <v>3.1192591440094355</v>
      </c>
      <c r="P57">
        <f t="shared" si="10"/>
        <v>7.2782713360220175</v>
      </c>
    </row>
    <row r="58" spans="1:16" x14ac:dyDescent="0.3">
      <c r="A58">
        <v>4.9000000000000004</v>
      </c>
      <c r="B58">
        <v>18.076905202454899</v>
      </c>
      <c r="C58">
        <f t="shared" si="0"/>
        <v>5.021362556237472</v>
      </c>
      <c r="D58">
        <f t="shared" si="1"/>
        <v>9.8713130721434261</v>
      </c>
      <c r="E58">
        <f t="shared" si="2"/>
        <v>225.63</v>
      </c>
      <c r="F58">
        <f t="shared" si="11"/>
        <v>1567.4768343741002</v>
      </c>
      <c r="G58">
        <f t="shared" si="3"/>
        <v>1802.9781474462436</v>
      </c>
      <c r="H58">
        <f t="shared" si="4"/>
        <v>9053.4069593009717</v>
      </c>
      <c r="I58">
        <v>300</v>
      </c>
      <c r="J58">
        <f t="shared" si="5"/>
        <v>333.33333333333331</v>
      </c>
      <c r="K58">
        <f t="shared" si="6"/>
        <v>9053.4069593009717</v>
      </c>
      <c r="L58">
        <f t="shared" si="7"/>
        <v>10059.341065889968</v>
      </c>
      <c r="M58">
        <f t="shared" si="8"/>
        <v>10.392674399223303</v>
      </c>
      <c r="N58">
        <f t="shared" si="12"/>
        <v>59.961401024837507</v>
      </c>
      <c r="O58">
        <f t="shared" si="9"/>
        <v>3.1178023197669908</v>
      </c>
      <c r="P58">
        <f t="shared" si="10"/>
        <v>7.274872079456312</v>
      </c>
    </row>
    <row r="59" spans="1:16" x14ac:dyDescent="0.3">
      <c r="A59">
        <v>5</v>
      </c>
      <c r="B59">
        <v>18.353952006639297</v>
      </c>
      <c r="C59">
        <f t="shared" si="0"/>
        <v>5.0983200018442494</v>
      </c>
      <c r="D59">
        <f t="shared" si="1"/>
        <v>10.176207368331813</v>
      </c>
      <c r="E59">
        <f t="shared" si="2"/>
        <v>225.63</v>
      </c>
      <c r="F59">
        <f t="shared" si="11"/>
        <v>1539.1489121355539</v>
      </c>
      <c r="G59">
        <f t="shared" si="3"/>
        <v>1774.9551195038857</v>
      </c>
      <c r="H59">
        <f t="shared" si="4"/>
        <v>9049.2891881425112</v>
      </c>
      <c r="I59">
        <v>300</v>
      </c>
      <c r="J59">
        <f t="shared" si="5"/>
        <v>333.33333333333331</v>
      </c>
      <c r="K59">
        <f t="shared" si="6"/>
        <v>9049.2891881425112</v>
      </c>
      <c r="L59">
        <f t="shared" si="7"/>
        <v>10054.765764602789</v>
      </c>
      <c r="M59">
        <f t="shared" si="8"/>
        <v>10.388099097936124</v>
      </c>
      <c r="N59">
        <f t="shared" si="12"/>
        <v>59.960004159998896</v>
      </c>
      <c r="O59">
        <f t="shared" si="9"/>
        <v>3.1164297293808372</v>
      </c>
      <c r="P59">
        <f t="shared" si="10"/>
        <v>7.2716693685552869</v>
      </c>
    </row>
    <row r="60" spans="1:16" x14ac:dyDescent="0.3">
      <c r="A60">
        <v>5.0999999999999996</v>
      </c>
      <c r="B60">
        <v>18.626139498506948</v>
      </c>
      <c r="C60">
        <f t="shared" si="0"/>
        <v>5.1739276384741517</v>
      </c>
      <c r="D60">
        <f t="shared" si="1"/>
        <v>10.480269901997266</v>
      </c>
      <c r="E60">
        <f t="shared" si="2"/>
        <v>225.63</v>
      </c>
      <c r="F60">
        <f t="shared" si="11"/>
        <v>1512.1527325980519</v>
      </c>
      <c r="G60">
        <f t="shared" si="3"/>
        <v>1748.2630025000492</v>
      </c>
      <c r="H60">
        <f t="shared" si="4"/>
        <v>9045.3862679568101</v>
      </c>
      <c r="I60">
        <v>300</v>
      </c>
      <c r="J60">
        <f t="shared" si="5"/>
        <v>333.33333333333331</v>
      </c>
      <c r="K60">
        <f t="shared" si="6"/>
        <v>9045.3862679568101</v>
      </c>
      <c r="L60">
        <f t="shared" si="7"/>
        <v>10050.429186618678</v>
      </c>
      <c r="M60">
        <f t="shared" si="8"/>
        <v>10.383762519952011</v>
      </c>
      <c r="N60">
        <f t="shared" si="12"/>
        <v>59.958607910120143</v>
      </c>
      <c r="O60">
        <f t="shared" si="9"/>
        <v>3.1151287559856033</v>
      </c>
      <c r="P60">
        <f t="shared" si="10"/>
        <v>7.2686337639664078</v>
      </c>
    </row>
    <row r="61" spans="1:16" x14ac:dyDescent="0.3">
      <c r="A61">
        <v>5.2</v>
      </c>
      <c r="B61">
        <v>18.893688585264051</v>
      </c>
      <c r="C61">
        <f t="shared" si="0"/>
        <v>5.2482468292400144</v>
      </c>
      <c r="D61">
        <f t="shared" si="1"/>
        <v>10.783513106615809</v>
      </c>
      <c r="E61">
        <f t="shared" si="2"/>
        <v>225.63</v>
      </c>
      <c r="F61">
        <f t="shared" si="11"/>
        <v>1486.3838153172458</v>
      </c>
      <c r="G61">
        <f t="shared" si="3"/>
        <v>1722.7973284238615</v>
      </c>
      <c r="H61">
        <f t="shared" si="4"/>
        <v>9041.6656163236985</v>
      </c>
      <c r="I61">
        <v>300</v>
      </c>
      <c r="J61">
        <f t="shared" si="5"/>
        <v>333.33333333333331</v>
      </c>
      <c r="K61">
        <f t="shared" si="6"/>
        <v>9041.6656163236985</v>
      </c>
      <c r="L61">
        <f t="shared" si="7"/>
        <v>10046.295129248554</v>
      </c>
      <c r="M61">
        <f t="shared" si="8"/>
        <v>10.379628462581888</v>
      </c>
      <c r="N61">
        <f t="shared" si="12"/>
        <v>59.957212243114775</v>
      </c>
      <c r="O61">
        <f t="shared" si="9"/>
        <v>3.1138885387745661</v>
      </c>
      <c r="P61">
        <f t="shared" si="10"/>
        <v>7.2657399238073221</v>
      </c>
    </row>
    <row r="62" spans="1:16" x14ac:dyDescent="0.3">
      <c r="A62">
        <v>5.3</v>
      </c>
      <c r="B62">
        <v>19.156803382954568</v>
      </c>
      <c r="C62">
        <f t="shared" si="0"/>
        <v>5.3213342730429352</v>
      </c>
      <c r="D62">
        <f t="shared" si="1"/>
        <v>11.085948291398131</v>
      </c>
      <c r="E62">
        <f t="shared" si="2"/>
        <v>225.63</v>
      </c>
      <c r="F62">
        <f t="shared" si="11"/>
        <v>1461.7488760584204</v>
      </c>
      <c r="G62">
        <f t="shared" si="3"/>
        <v>1698.4648243498184</v>
      </c>
      <c r="H62">
        <f t="shared" si="4"/>
        <v>9038.0990813705375</v>
      </c>
      <c r="I62">
        <v>300</v>
      </c>
      <c r="J62">
        <f t="shared" si="5"/>
        <v>333.33333333333331</v>
      </c>
      <c r="K62">
        <f t="shared" si="6"/>
        <v>9038.0990813705375</v>
      </c>
      <c r="L62">
        <f t="shared" si="7"/>
        <v>10042.332312633931</v>
      </c>
      <c r="M62">
        <f t="shared" si="8"/>
        <v>10.375665645967265</v>
      </c>
      <c r="N62">
        <f t="shared" si="12"/>
        <v>59.955817131762281</v>
      </c>
      <c r="O62">
        <f t="shared" si="9"/>
        <v>3.1126996937901796</v>
      </c>
      <c r="P62">
        <f t="shared" si="10"/>
        <v>7.2629659521770851</v>
      </c>
    </row>
    <row r="63" spans="1:16" x14ac:dyDescent="0.3">
      <c r="A63">
        <v>5.4</v>
      </c>
      <c r="B63">
        <v>19.415672961397934</v>
      </c>
      <c r="C63">
        <f t="shared" si="0"/>
        <v>5.3932424892772035</v>
      </c>
      <c r="D63">
        <f t="shared" si="1"/>
        <v>11.387585770598752</v>
      </c>
      <c r="E63">
        <f t="shared" si="2"/>
        <v>225.63</v>
      </c>
      <c r="F63">
        <f t="shared" si="11"/>
        <v>1438.1643246853594</v>
      </c>
      <c r="G63">
        <f t="shared" si="3"/>
        <v>1675.1819104559581</v>
      </c>
      <c r="H63">
        <f t="shared" si="4"/>
        <v>9034.6622567396334</v>
      </c>
      <c r="I63">
        <v>300</v>
      </c>
      <c r="J63">
        <f t="shared" si="5"/>
        <v>333.33333333333331</v>
      </c>
      <c r="K63">
        <f t="shared" si="6"/>
        <v>9034.6622567396334</v>
      </c>
      <c r="L63">
        <f t="shared" si="7"/>
        <v>10038.513618599593</v>
      </c>
      <c r="M63">
        <f t="shared" si="8"/>
        <v>10.371846951932927</v>
      </c>
      <c r="N63">
        <f t="shared" si="12"/>
        <v>59.95442255304642</v>
      </c>
      <c r="O63">
        <f t="shared" si="9"/>
        <v>3.1115540855798778</v>
      </c>
      <c r="P63">
        <f t="shared" si="10"/>
        <v>7.2602928663530495</v>
      </c>
    </row>
    <row r="64" spans="1:16" x14ac:dyDescent="0.3">
      <c r="A64">
        <v>5.5</v>
      </c>
      <c r="B64">
        <v>19.670472861922857</v>
      </c>
      <c r="C64">
        <f t="shared" si="0"/>
        <v>5.4640202394230153</v>
      </c>
      <c r="D64">
        <f t="shared" si="1"/>
        <v>11.68843497472673</v>
      </c>
      <c r="E64">
        <f t="shared" si="2"/>
        <v>225.63</v>
      </c>
      <c r="F64">
        <f t="shared" si="11"/>
        <v>1415.5550029162407</v>
      </c>
      <c r="G64">
        <f t="shared" si="3"/>
        <v>1652.8734378909674</v>
      </c>
      <c r="H64">
        <f t="shared" si="4"/>
        <v>9031.333917840946</v>
      </c>
      <c r="I64">
        <v>300</v>
      </c>
      <c r="J64">
        <f t="shared" si="5"/>
        <v>333.33333333333331</v>
      </c>
      <c r="K64">
        <f t="shared" si="6"/>
        <v>9031.333917840946</v>
      </c>
      <c r="L64">
        <f t="shared" si="7"/>
        <v>10034.815464267718</v>
      </c>
      <c r="M64">
        <f t="shared" si="8"/>
        <v>10.368148797601052</v>
      </c>
      <c r="N64">
        <f t="shared" si="12"/>
        <v>59.953028487595894</v>
      </c>
      <c r="O64">
        <f t="shared" si="9"/>
        <v>3.1104446392803156</v>
      </c>
      <c r="P64">
        <f t="shared" si="10"/>
        <v>7.2577041583207365</v>
      </c>
    </row>
    <row r="65" spans="1:16" x14ac:dyDescent="0.3">
      <c r="A65">
        <v>5.6</v>
      </c>
      <c r="B65">
        <v>19.921366423136085</v>
      </c>
      <c r="C65">
        <f t="shared" si="0"/>
        <v>5.5337128953155794</v>
      </c>
      <c r="D65">
        <f t="shared" si="1"/>
        <v>11.988504546646626</v>
      </c>
      <c r="E65">
        <f t="shared" si="2"/>
        <v>225.63</v>
      </c>
      <c r="F65">
        <f t="shared" si="11"/>
        <v>1393.8531178512874</v>
      </c>
      <c r="G65">
        <f t="shared" si="3"/>
        <v>1631.471622397934</v>
      </c>
      <c r="H65">
        <f t="shared" si="4"/>
        <v>9028.0955552048763</v>
      </c>
      <c r="I65">
        <v>300</v>
      </c>
      <c r="J65">
        <f t="shared" si="5"/>
        <v>333.33333333333331</v>
      </c>
      <c r="K65">
        <f t="shared" si="6"/>
        <v>9028.0955552048763</v>
      </c>
      <c r="L65">
        <f t="shared" si="7"/>
        <v>10031.217283560973</v>
      </c>
      <c r="M65">
        <f t="shared" si="8"/>
        <v>10.364550616894306</v>
      </c>
      <c r="N65">
        <f t="shared" si="12"/>
        <v>59.95163491920912</v>
      </c>
      <c r="O65">
        <f t="shared" si="9"/>
        <v>3.1093651850682917</v>
      </c>
      <c r="P65">
        <f t="shared" si="10"/>
        <v>7.2551854318260141</v>
      </c>
    </row>
    <row r="66" spans="1:16" x14ac:dyDescent="0.3">
      <c r="A66">
        <v>5.7</v>
      </c>
      <c r="B66">
        <v>20.168505943668354</v>
      </c>
      <c r="C66">
        <f t="shared" si="0"/>
        <v>5.602362762130098</v>
      </c>
      <c r="D66">
        <f t="shared" si="1"/>
        <v>12.287802424993524</v>
      </c>
      <c r="E66">
        <f t="shared" si="2"/>
        <v>225.63</v>
      </c>
      <c r="F66">
        <f t="shared" si="11"/>
        <v>1372.997336290364</v>
      </c>
      <c r="G66">
        <f t="shared" si="3"/>
        <v>1610.9151387153574</v>
      </c>
      <c r="H66">
        <f t="shared" si="4"/>
        <v>9024.9309860905596</v>
      </c>
      <c r="I66">
        <v>300</v>
      </c>
      <c r="J66">
        <f t="shared" si="5"/>
        <v>333.33333333333331</v>
      </c>
      <c r="K66">
        <f t="shared" si="6"/>
        <v>9024.9309860905596</v>
      </c>
      <c r="L66">
        <f t="shared" si="7"/>
        <v>10027.701095656177</v>
      </c>
      <c r="M66">
        <f t="shared" si="8"/>
        <v>10.361034428989511</v>
      </c>
      <c r="N66">
        <f t="shared" si="12"/>
        <v>59.950241834448782</v>
      </c>
      <c r="O66">
        <f t="shared" si="9"/>
        <v>3.1083103286968532</v>
      </c>
      <c r="P66">
        <f t="shared" si="10"/>
        <v>7.2527241002926575</v>
      </c>
    </row>
    <row r="67" spans="1:16" x14ac:dyDescent="0.3">
      <c r="A67">
        <v>5.8</v>
      </c>
      <c r="B67">
        <v>20.41203370580909</v>
      </c>
      <c r="C67">
        <f t="shared" si="0"/>
        <v>5.6700093627247474</v>
      </c>
      <c r="D67">
        <f t="shared" si="1"/>
        <v>12.586335916880735</v>
      </c>
      <c r="E67">
        <f t="shared" si="2"/>
        <v>225.63</v>
      </c>
      <c r="F67">
        <f t="shared" si="11"/>
        <v>1352.9320118929936</v>
      </c>
      <c r="G67">
        <f t="shared" si="3"/>
        <v>1591.1483478098744</v>
      </c>
      <c r="H67">
        <f t="shared" si="4"/>
        <v>9021.8260295660002</v>
      </c>
      <c r="I67">
        <v>300</v>
      </c>
      <c r="J67">
        <f t="shared" si="5"/>
        <v>333.33333333333331</v>
      </c>
      <c r="K67">
        <f t="shared" si="6"/>
        <v>9021.8260295660002</v>
      </c>
      <c r="L67">
        <f t="shared" si="7"/>
        <v>10024.251143962223</v>
      </c>
      <c r="M67">
        <f t="shared" si="8"/>
        <v>10.357584477295557</v>
      </c>
      <c r="N67">
        <f t="shared" si="12"/>
        <v>59.948849222294349</v>
      </c>
      <c r="O67">
        <f t="shared" si="9"/>
        <v>3.1072753431886668</v>
      </c>
      <c r="P67">
        <f t="shared" si="10"/>
        <v>7.2503091341068906</v>
      </c>
    </row>
    <row r="68" spans="1:16" x14ac:dyDescent="0.3">
      <c r="A68">
        <v>5.9</v>
      </c>
      <c r="B68">
        <v>20.652082879895378</v>
      </c>
      <c r="C68">
        <f t="shared" si="0"/>
        <v>5.7366896888598271</v>
      </c>
      <c r="D68">
        <f t="shared" si="1"/>
        <v>12.884111761524961</v>
      </c>
      <c r="E68">
        <f t="shared" si="2"/>
        <v>225.63</v>
      </c>
      <c r="F68">
        <f t="shared" si="11"/>
        <v>1333.6065227015865</v>
      </c>
      <c r="G68">
        <f t="shared" si="3"/>
        <v>1572.1206344631114</v>
      </c>
      <c r="H68">
        <f t="shared" si="4"/>
        <v>9018.7682333683006</v>
      </c>
      <c r="I68">
        <v>300</v>
      </c>
      <c r="J68">
        <f t="shared" si="5"/>
        <v>333.33333333333331</v>
      </c>
      <c r="K68">
        <f t="shared" si="6"/>
        <v>9018.7682333683006</v>
      </c>
      <c r="L68">
        <f t="shared" si="7"/>
        <v>10020.853592631445</v>
      </c>
      <c r="M68">
        <f t="shared" si="8"/>
        <v>10.354186925964779</v>
      </c>
      <c r="N68">
        <f t="shared" si="12"/>
        <v>59.947457073843104</v>
      </c>
      <c r="O68">
        <f t="shared" si="9"/>
        <v>3.1062560777894337</v>
      </c>
      <c r="P68">
        <f t="shared" si="10"/>
        <v>7.2479308481753453</v>
      </c>
    </row>
    <row r="69" spans="1:16" x14ac:dyDescent="0.3">
      <c r="A69">
        <v>6</v>
      </c>
      <c r="B69">
        <v>20.888778326045863</v>
      </c>
      <c r="C69">
        <f t="shared" si="0"/>
        <v>5.802438423901628</v>
      </c>
      <c r="D69">
        <f t="shared" si="1"/>
        <v>13.181136186131058</v>
      </c>
      <c r="E69">
        <f t="shared" si="2"/>
        <v>225.63</v>
      </c>
      <c r="F69">
        <f t="shared" si="11"/>
        <v>1314.9747008360227</v>
      </c>
      <c r="G69">
        <f t="shared" si="3"/>
        <v>1553.7858370221538</v>
      </c>
      <c r="H69">
        <f t="shared" si="4"/>
        <v>9015.7466432514975</v>
      </c>
      <c r="I69">
        <v>300</v>
      </c>
      <c r="J69">
        <f t="shared" si="5"/>
        <v>333.33333333333331</v>
      </c>
      <c r="K69">
        <f t="shared" si="6"/>
        <v>9015.7466432514975</v>
      </c>
      <c r="L69">
        <f t="shared" si="7"/>
        <v>10017.496270279442</v>
      </c>
      <c r="M69">
        <f t="shared" si="8"/>
        <v>10.350829603612777</v>
      </c>
      <c r="N69">
        <f t="shared" si="12"/>
        <v>59.946065382051977</v>
      </c>
      <c r="O69">
        <f t="shared" si="9"/>
        <v>3.105248881083833</v>
      </c>
      <c r="P69">
        <f t="shared" si="10"/>
        <v>7.2455807225289437</v>
      </c>
    </row>
    <row r="70" spans="1:16" x14ac:dyDescent="0.3">
      <c r="A70">
        <v>6.1</v>
      </c>
      <c r="B70">
        <v>21.122237307164216</v>
      </c>
      <c r="C70">
        <f t="shared" si="0"/>
        <v>5.8672881408789488</v>
      </c>
      <c r="D70">
        <f t="shared" si="1"/>
        <v>13.47741495515066</v>
      </c>
      <c r="E70">
        <f t="shared" si="2"/>
        <v>225.63</v>
      </c>
      <c r="F70">
        <f t="shared" si="11"/>
        <v>1296.9943395464204</v>
      </c>
      <c r="G70">
        <f t="shared" si="3"/>
        <v>1536.1017545015711</v>
      </c>
      <c r="H70">
        <f t="shared" si="4"/>
        <v>9012.7516073704155</v>
      </c>
      <c r="I70">
        <v>300</v>
      </c>
      <c r="J70">
        <f t="shared" si="5"/>
        <v>333.33333333333331</v>
      </c>
      <c r="K70">
        <f t="shared" si="6"/>
        <v>9012.7516073704155</v>
      </c>
      <c r="L70">
        <f t="shared" si="7"/>
        <v>10014.168452633794</v>
      </c>
      <c r="M70">
        <f t="shared" si="8"/>
        <v>10.347501785967127</v>
      </c>
      <c r="N70">
        <f t="shared" si="12"/>
        <v>59.94467414151385</v>
      </c>
      <c r="O70">
        <f t="shared" si="9"/>
        <v>3.104250535790138</v>
      </c>
      <c r="P70">
        <f t="shared" si="10"/>
        <v>7.2432512501769892</v>
      </c>
    </row>
    <row r="71" spans="1:16" x14ac:dyDescent="0.3">
      <c r="A71">
        <v>6.2</v>
      </c>
      <c r="B71">
        <v>21.352570124953829</v>
      </c>
      <c r="C71">
        <f t="shared" si="0"/>
        <v>5.9312694791538414</v>
      </c>
      <c r="D71">
        <f t="shared" si="1"/>
        <v>13.772953413844846</v>
      </c>
      <c r="E71">
        <f t="shared" si="2"/>
        <v>225.63</v>
      </c>
      <c r="F71">
        <f t="shared" si="11"/>
        <v>1279.6267654978453</v>
      </c>
      <c r="G71">
        <f t="shared" si="3"/>
        <v>1519.0297189116902</v>
      </c>
      <c r="H71">
        <f t="shared" si="4"/>
        <v>9009.7746097085474</v>
      </c>
      <c r="I71">
        <v>300</v>
      </c>
      <c r="J71">
        <f t="shared" si="5"/>
        <v>333.33333333333331</v>
      </c>
      <c r="K71">
        <f t="shared" si="6"/>
        <v>9009.7746097085474</v>
      </c>
      <c r="L71">
        <f t="shared" si="7"/>
        <v>10010.860677453942</v>
      </c>
      <c r="M71">
        <f t="shared" si="8"/>
        <v>10.344194010787277</v>
      </c>
      <c r="N71">
        <f t="shared" si="12"/>
        <v>59.943283348263044</v>
      </c>
      <c r="O71">
        <f t="shared" si="9"/>
        <v>3.1032582032361828</v>
      </c>
      <c r="P71">
        <f t="shared" si="10"/>
        <v>7.2409358075510939</v>
      </c>
    </row>
    <row r="72" spans="1:16" x14ac:dyDescent="0.3">
      <c r="A72">
        <v>6.3</v>
      </c>
      <c r="B72">
        <v>21.579880688888778</v>
      </c>
      <c r="C72">
        <f t="shared" si="0"/>
        <v>5.9944113024691053</v>
      </c>
      <c r="D72">
        <f t="shared" si="1"/>
        <v>14.0677565269308</v>
      </c>
      <c r="E72">
        <f t="shared" si="2"/>
        <v>225.63</v>
      </c>
      <c r="F72">
        <f t="shared" si="11"/>
        <v>1262.8364663052816</v>
      </c>
      <c r="G72">
        <f t="shared" si="3"/>
        <v>1502.5342228322124</v>
      </c>
      <c r="H72">
        <f t="shared" si="4"/>
        <v>9006.8081276920475</v>
      </c>
      <c r="I72">
        <v>300</v>
      </c>
      <c r="J72">
        <f t="shared" si="5"/>
        <v>333.33333333333331</v>
      </c>
      <c r="K72">
        <f t="shared" si="6"/>
        <v>9006.8081276920475</v>
      </c>
      <c r="L72">
        <f t="shared" si="7"/>
        <v>10007.564586324497</v>
      </c>
      <c r="M72">
        <f t="shared" si="8"/>
        <v>10.340897919657831</v>
      </c>
      <c r="N72">
        <f t="shared" si="12"/>
        <v>59.941892999605678</v>
      </c>
      <c r="O72">
        <f t="shared" si="9"/>
        <v>3.102269375897349</v>
      </c>
      <c r="P72">
        <f t="shared" si="10"/>
        <v>7.2386285437604823</v>
      </c>
    </row>
    <row r="73" spans="1:16" x14ac:dyDescent="0.3">
      <c r="A73">
        <v>6.4</v>
      </c>
      <c r="B73">
        <v>21.80426702659992</v>
      </c>
      <c r="C73">
        <f t="shared" si="0"/>
        <v>6.0567408407221999</v>
      </c>
      <c r="D73">
        <f t="shared" si="1"/>
        <v>14.36182891296969</v>
      </c>
      <c r="E73">
        <f t="shared" si="2"/>
        <v>225.63</v>
      </c>
      <c r="F73">
        <f t="shared" si="11"/>
        <v>1246.5907650618858</v>
      </c>
      <c r="G73">
        <f t="shared" si="3"/>
        <v>1486.5825939748554</v>
      </c>
      <c r="H73">
        <f t="shared" si="4"/>
        <v>9003.8455100342544</v>
      </c>
      <c r="I73">
        <v>300</v>
      </c>
      <c r="J73">
        <f t="shared" si="5"/>
        <v>333.33333333333331</v>
      </c>
      <c r="K73">
        <f t="shared" si="6"/>
        <v>9003.8455100342544</v>
      </c>
      <c r="L73">
        <f t="shared" si="7"/>
        <v>10004.27278892695</v>
      </c>
      <c r="M73">
        <f t="shared" si="8"/>
        <v>10.337606122260285</v>
      </c>
      <c r="N73">
        <f t="shared" si="12"/>
        <v>59.940503093971309</v>
      </c>
      <c r="O73">
        <f t="shared" si="9"/>
        <v>3.1012818366780852</v>
      </c>
      <c r="P73">
        <f t="shared" si="10"/>
        <v>7.2363242855821994</v>
      </c>
    </row>
    <row r="74" spans="1:16" x14ac:dyDescent="0.3">
      <c r="A74">
        <v>6.5</v>
      </c>
      <c r="B74">
        <v>22.025821742899538</v>
      </c>
      <c r="C74">
        <f t="shared" ref="C74:C137" si="13">B74/3.6</f>
        <v>6.1182838174720935</v>
      </c>
      <c r="D74">
        <f t="shared" ref="D74:D137" si="14">0.5*$E$1*$E$2*$E$3*(C74^2)</f>
        <v>14.655174875051658</v>
      </c>
      <c r="E74">
        <f t="shared" ref="E74:E137" si="15">$H$1*$H$2*$H$3*COS(0)</f>
        <v>225.63</v>
      </c>
      <c r="F74">
        <f t="shared" si="11"/>
        <v>1230.8595349978768</v>
      </c>
      <c r="G74">
        <f t="shared" ref="G74:G137" si="16">D74+E74+F74</f>
        <v>1471.1447098729286</v>
      </c>
      <c r="H74">
        <f t="shared" ref="H74:H137" si="17">G74*C74</f>
        <v>9000.8808715752166</v>
      </c>
      <c r="I74">
        <v>300</v>
      </c>
      <c r="J74">
        <f t="shared" ref="J74:J137" si="18">I74/0.9</f>
        <v>333.33333333333331</v>
      </c>
      <c r="K74">
        <f t="shared" ref="K74:K137" si="19">H74</f>
        <v>9000.8808715752166</v>
      </c>
      <c r="L74">
        <f t="shared" ref="L74:L137" si="20">K74/0.9</f>
        <v>10000.978746194685</v>
      </c>
      <c r="M74">
        <f t="shared" ref="M74:M137" si="21">(J74+L74)/1000</f>
        <v>10.334312079528019</v>
      </c>
      <c r="N74">
        <f t="shared" si="12"/>
        <v>59.939113630782835</v>
      </c>
      <c r="O74">
        <f t="shared" ref="O74:O137" si="22">IF(M74&gt;0,IF(N74&lt;55,MIN(0.05*M74,12.4),MIN(0.3*M74,12.4)),IF(M74&lt;0,IF(N74&lt;55,MIN(ABS(M74),12.4),MIN(ABS(M74),7.44)),0))</f>
        <v>3.1002936238584056</v>
      </c>
      <c r="P74">
        <f t="shared" ref="P74:P137" si="23">IF(M74&gt;0,MAX(M74-O74,2.5),0)</f>
        <v>7.234018455669613</v>
      </c>
    </row>
    <row r="75" spans="1:16" x14ac:dyDescent="0.3">
      <c r="A75">
        <v>6.6</v>
      </c>
      <c r="B75">
        <v>22.244632433636788</v>
      </c>
      <c r="C75">
        <f t="shared" si="13"/>
        <v>6.1790645648991074</v>
      </c>
      <c r="D75">
        <f t="shared" si="14"/>
        <v>14.947798428250588</v>
      </c>
      <c r="E75">
        <f t="shared" si="15"/>
        <v>225.63</v>
      </c>
      <c r="F75">
        <f t="shared" ref="F75:F138" si="24">$H$1*((C75-C74)/(A75-A74))</f>
        <v>1215.6149485402821</v>
      </c>
      <c r="G75">
        <f t="shared" si="16"/>
        <v>1456.1927469685327</v>
      </c>
      <c r="H75">
        <f t="shared" si="17"/>
        <v>8997.909002456352</v>
      </c>
      <c r="I75">
        <v>300</v>
      </c>
      <c r="J75">
        <f t="shared" si="18"/>
        <v>333.33333333333331</v>
      </c>
      <c r="K75">
        <f t="shared" si="19"/>
        <v>8997.909002456352</v>
      </c>
      <c r="L75">
        <f t="shared" si="20"/>
        <v>9997.6766693959471</v>
      </c>
      <c r="M75">
        <f t="shared" si="21"/>
        <v>10.331010002729281</v>
      </c>
      <c r="N75">
        <f t="shared" ref="N75:N138" si="25">MIN(65, MAX(50,N74-(O74*(1/3600)/1.24) + (P74-M74)*(1/3600)/1.24))</f>
        <v>59.937724610342038</v>
      </c>
      <c r="O75">
        <f t="shared" si="22"/>
        <v>3.0993030008187841</v>
      </c>
      <c r="P75">
        <f t="shared" si="23"/>
        <v>7.2317070019104968</v>
      </c>
    </row>
    <row r="76" spans="1:16" x14ac:dyDescent="0.3">
      <c r="A76">
        <v>6.7</v>
      </c>
      <c r="B76">
        <v>22.460782059711086</v>
      </c>
      <c r="C76">
        <f t="shared" si="13"/>
        <v>6.2391061276975233</v>
      </c>
      <c r="D76">
        <f t="shared" si="14"/>
        <v>15.239703324251394</v>
      </c>
      <c r="E76">
        <f t="shared" si="15"/>
        <v>225.63</v>
      </c>
      <c r="F76">
        <f t="shared" si="24"/>
        <v>1200.8312559683111</v>
      </c>
      <c r="G76">
        <f t="shared" si="16"/>
        <v>1441.7009592925624</v>
      </c>
      <c r="H76">
        <f t="shared" si="17"/>
        <v>8994.9252894296242</v>
      </c>
      <c r="I76">
        <v>300</v>
      </c>
      <c r="J76">
        <f t="shared" si="18"/>
        <v>333.33333333333331</v>
      </c>
      <c r="K76">
        <f t="shared" si="19"/>
        <v>8994.9252894296242</v>
      </c>
      <c r="L76">
        <f t="shared" si="20"/>
        <v>9994.361432699583</v>
      </c>
      <c r="M76">
        <f t="shared" si="21"/>
        <v>10.327694766032916</v>
      </c>
      <c r="N76">
        <f t="shared" si="25"/>
        <v>59.936336033728772</v>
      </c>
      <c r="O76">
        <f t="shared" si="22"/>
        <v>3.0983084298098746</v>
      </c>
      <c r="P76">
        <f t="shared" si="23"/>
        <v>7.2293863362230422</v>
      </c>
    </row>
    <row r="77" spans="1:16" x14ac:dyDescent="0.3">
      <c r="A77">
        <v>6.8</v>
      </c>
      <c r="B77">
        <v>22.674349285842542</v>
      </c>
      <c r="C77">
        <f t="shared" si="13"/>
        <v>6.2984303571784839</v>
      </c>
      <c r="D77">
        <f t="shared" si="14"/>
        <v>15.53089307349506</v>
      </c>
      <c r="E77">
        <f t="shared" si="15"/>
        <v>225.63</v>
      </c>
      <c r="F77">
        <f t="shared" si="24"/>
        <v>1186.4845896192164</v>
      </c>
      <c r="G77">
        <f t="shared" si="16"/>
        <v>1427.6454826927115</v>
      </c>
      <c r="H77">
        <f t="shared" si="17"/>
        <v>8991.9256474805043</v>
      </c>
      <c r="I77">
        <v>300</v>
      </c>
      <c r="J77">
        <f t="shared" si="18"/>
        <v>333.33333333333331</v>
      </c>
      <c r="K77">
        <f t="shared" si="19"/>
        <v>8991.9256474805043</v>
      </c>
      <c r="L77">
        <f t="shared" si="20"/>
        <v>9991.0284972005593</v>
      </c>
      <c r="M77">
        <f t="shared" si="21"/>
        <v>10.324361830533894</v>
      </c>
      <c r="N77">
        <f t="shared" si="25"/>
        <v>59.934947902711833</v>
      </c>
      <c r="O77">
        <f t="shared" si="22"/>
        <v>3.097308549160168</v>
      </c>
      <c r="P77">
        <f t="shared" si="23"/>
        <v>7.2270532813737258</v>
      </c>
    </row>
    <row r="78" spans="1:16" x14ac:dyDescent="0.3">
      <c r="A78">
        <v>6.9</v>
      </c>
      <c r="B78">
        <v>22.885408788082938</v>
      </c>
      <c r="C78">
        <f t="shared" si="13"/>
        <v>6.3570579966897043</v>
      </c>
      <c r="D78">
        <f t="shared" si="14"/>
        <v>15.821370965137756</v>
      </c>
      <c r="E78">
        <f t="shared" si="15"/>
        <v>225.63</v>
      </c>
      <c r="F78">
        <f t="shared" si="24"/>
        <v>1172.5527902244019</v>
      </c>
      <c r="G78">
        <f t="shared" si="16"/>
        <v>1414.0041611895397</v>
      </c>
      <c r="H78">
        <f t="shared" si="17"/>
        <v>8988.9064602424805</v>
      </c>
      <c r="I78">
        <v>300</v>
      </c>
      <c r="J78">
        <f t="shared" si="18"/>
        <v>333.33333333333331</v>
      </c>
      <c r="K78">
        <f t="shared" si="19"/>
        <v>8988.9064602424805</v>
      </c>
      <c r="L78">
        <f t="shared" si="20"/>
        <v>9987.6738447138669</v>
      </c>
      <c r="M78">
        <f t="shared" si="21"/>
        <v>10.3210071780472</v>
      </c>
      <c r="N78">
        <f t="shared" si="25"/>
        <v>59.933560219670092</v>
      </c>
      <c r="O78">
        <f t="shared" si="22"/>
        <v>3.0963021534141597</v>
      </c>
      <c r="P78">
        <f t="shared" si="23"/>
        <v>7.2247050246330407</v>
      </c>
    </row>
    <row r="79" spans="1:16" x14ac:dyDescent="0.3">
      <c r="A79">
        <v>7</v>
      </c>
      <c r="B79">
        <v>23.094031533528437</v>
      </c>
      <c r="C79">
        <f t="shared" si="13"/>
        <v>6.4150087593134542</v>
      </c>
      <c r="D79">
        <f t="shared" si="14"/>
        <v>16.111140085079754</v>
      </c>
      <c r="E79">
        <f t="shared" si="15"/>
        <v>225.63</v>
      </c>
      <c r="F79">
        <f t="shared" si="24"/>
        <v>1159.0152524750017</v>
      </c>
      <c r="G79">
        <f t="shared" si="16"/>
        <v>1400.7563925600814</v>
      </c>
      <c r="H79">
        <f t="shared" si="17"/>
        <v>8985.8645279372377</v>
      </c>
      <c r="I79">
        <v>300</v>
      </c>
      <c r="J79">
        <f t="shared" si="18"/>
        <v>333.33333333333331</v>
      </c>
      <c r="K79">
        <f t="shared" si="19"/>
        <v>8985.8645279372377</v>
      </c>
      <c r="L79">
        <f t="shared" si="20"/>
        <v>9984.2939199302637</v>
      </c>
      <c r="M79">
        <f t="shared" si="21"/>
        <v>10.317627253263598</v>
      </c>
      <c r="N79">
        <f t="shared" si="25"/>
        <v>59.932172987522499</v>
      </c>
      <c r="O79">
        <f t="shared" si="22"/>
        <v>3.0952881759790793</v>
      </c>
      <c r="P79">
        <f t="shared" si="23"/>
        <v>7.2223390772845191</v>
      </c>
    </row>
    <row r="80" spans="1:16" x14ac:dyDescent="0.3">
      <c r="A80">
        <v>7.1</v>
      </c>
      <c r="B80">
        <v>23.300285035250599</v>
      </c>
      <c r="C80">
        <f t="shared" si="13"/>
        <v>6.4723013986807221</v>
      </c>
      <c r="D80">
        <f t="shared" si="14"/>
        <v>16.400203332285173</v>
      </c>
      <c r="E80">
        <f t="shared" si="15"/>
        <v>225.63</v>
      </c>
      <c r="F80">
        <f t="shared" si="24"/>
        <v>1145.8527873453622</v>
      </c>
      <c r="G80">
        <f t="shared" si="16"/>
        <v>1387.8829906776473</v>
      </c>
      <c r="H80">
        <f t="shared" si="17"/>
        <v>8982.7970217681195</v>
      </c>
      <c r="I80">
        <v>300</v>
      </c>
      <c r="J80">
        <f t="shared" si="18"/>
        <v>333.33333333333331</v>
      </c>
      <c r="K80">
        <f t="shared" si="19"/>
        <v>8982.7970217681195</v>
      </c>
      <c r="L80">
        <f t="shared" si="20"/>
        <v>9980.8855797423548</v>
      </c>
      <c r="M80">
        <f t="shared" si="21"/>
        <v>10.314218913075688</v>
      </c>
      <c r="N80">
        <f t="shared" si="25"/>
        <v>59.930786209665875</v>
      </c>
      <c r="O80">
        <f t="shared" si="22"/>
        <v>3.0942656739227066</v>
      </c>
      <c r="P80">
        <f t="shared" si="23"/>
        <v>7.2199532391529821</v>
      </c>
    </row>
    <row r="81" spans="1:16" x14ac:dyDescent="0.3">
      <c r="A81">
        <v>7.2</v>
      </c>
      <c r="B81">
        <v>23.504233585082169</v>
      </c>
      <c r="C81">
        <f t="shared" si="13"/>
        <v>6.5289537736339351</v>
      </c>
      <c r="D81">
        <f t="shared" si="14"/>
        <v>16.688563433584402</v>
      </c>
      <c r="E81">
        <f t="shared" si="15"/>
        <v>225.63</v>
      </c>
      <c r="F81">
        <f t="shared" si="24"/>
        <v>1133.0474990642554</v>
      </c>
      <c r="G81">
        <f t="shared" si="16"/>
        <v>1375.3660624978397</v>
      </c>
      <c r="H81">
        <f t="shared" si="17"/>
        <v>8979.7014438733167</v>
      </c>
      <c r="I81">
        <v>300</v>
      </c>
      <c r="J81">
        <f t="shared" si="18"/>
        <v>333.33333333333331</v>
      </c>
      <c r="K81">
        <f t="shared" si="19"/>
        <v>8979.7014438733167</v>
      </c>
      <c r="L81">
        <f t="shared" si="20"/>
        <v>9977.4460487481301</v>
      </c>
      <c r="M81">
        <f t="shared" si="21"/>
        <v>10.310779382081463</v>
      </c>
      <c r="N81">
        <f t="shared" si="25"/>
        <v>59.929399889919488</v>
      </c>
      <c r="O81">
        <f t="shared" si="22"/>
        <v>3.0932338146244391</v>
      </c>
      <c r="P81">
        <f t="shared" si="23"/>
        <v>7.2175455674570248</v>
      </c>
    </row>
    <row r="82" spans="1:16" x14ac:dyDescent="0.3">
      <c r="A82">
        <v>7.3</v>
      </c>
      <c r="B82">
        <v>23.705938466568508</v>
      </c>
      <c r="C82">
        <f t="shared" si="13"/>
        <v>6.5849829073801409</v>
      </c>
      <c r="D82">
        <f t="shared" si="14"/>
        <v>16.976222957126289</v>
      </c>
      <c r="E82">
        <f t="shared" si="15"/>
        <v>225.63</v>
      </c>
      <c r="F82">
        <f t="shared" si="24"/>
        <v>1120.5826749241194</v>
      </c>
      <c r="G82">
        <f t="shared" si="16"/>
        <v>1363.1888978812456</v>
      </c>
      <c r="H82">
        <f t="shared" si="17"/>
        <v>8976.575592078374</v>
      </c>
      <c r="I82">
        <v>300</v>
      </c>
      <c r="J82">
        <f t="shared" si="18"/>
        <v>333.33333333333331</v>
      </c>
      <c r="K82">
        <f t="shared" si="19"/>
        <v>8976.575592078374</v>
      </c>
      <c r="L82">
        <f t="shared" si="20"/>
        <v>9973.9728800870816</v>
      </c>
      <c r="M82">
        <f t="shared" si="21"/>
        <v>10.307306213420416</v>
      </c>
      <c r="N82">
        <f t="shared" si="25"/>
        <v>59.928014032475666</v>
      </c>
      <c r="O82">
        <f t="shared" si="22"/>
        <v>3.0921918640261246</v>
      </c>
      <c r="P82">
        <f t="shared" si="23"/>
        <v>7.2151143493942911</v>
      </c>
    </row>
    <row r="83" spans="1:16" x14ac:dyDescent="0.3">
      <c r="A83">
        <v>7.4</v>
      </c>
      <c r="B83">
        <v>23.9054581501154</v>
      </c>
      <c r="C83">
        <f t="shared" si="13"/>
        <v>6.6404050416987221</v>
      </c>
      <c r="D83">
        <f t="shared" si="14"/>
        <v>17.263184324625669</v>
      </c>
      <c r="E83">
        <f t="shared" si="15"/>
        <v>225.63</v>
      </c>
      <c r="F83">
        <f t="shared" si="24"/>
        <v>1108.4426863716185</v>
      </c>
      <c r="G83">
        <f t="shared" si="16"/>
        <v>1351.3358706962442</v>
      </c>
      <c r="H83">
        <f t="shared" si="17"/>
        <v>8973.4175287996732</v>
      </c>
      <c r="I83">
        <v>300</v>
      </c>
      <c r="J83">
        <f t="shared" si="18"/>
        <v>333.33333333333331</v>
      </c>
      <c r="K83">
        <f t="shared" si="19"/>
        <v>8973.4175287996732</v>
      </c>
      <c r="L83">
        <f t="shared" si="20"/>
        <v>9970.4639208885255</v>
      </c>
      <c r="M83">
        <f t="shared" si="21"/>
        <v>10.303797254221859</v>
      </c>
      <c r="N83">
        <f t="shared" si="25"/>
        <v>59.926628641855579</v>
      </c>
      <c r="O83">
        <f t="shared" si="22"/>
        <v>3.0911391762665574</v>
      </c>
      <c r="P83">
        <f t="shared" si="23"/>
        <v>7.212658077955302</v>
      </c>
    </row>
    <row r="84" spans="1:16" x14ac:dyDescent="0.3">
      <c r="A84">
        <v>7.5</v>
      </c>
      <c r="B84">
        <v>24.102848472122307</v>
      </c>
      <c r="C84">
        <f t="shared" si="13"/>
        <v>6.6952356867006406</v>
      </c>
      <c r="D84">
        <f t="shared" si="14"/>
        <v>17.549449822533926</v>
      </c>
      <c r="E84">
        <f t="shared" si="15"/>
        <v>225.63</v>
      </c>
      <c r="F84">
        <f t="shared" si="24"/>
        <v>1096.6129000383735</v>
      </c>
      <c r="G84">
        <f t="shared" si="16"/>
        <v>1339.7923498609075</v>
      </c>
      <c r="H84">
        <f t="shared" si="17"/>
        <v>8970.2255535572585</v>
      </c>
      <c r="I84">
        <v>300</v>
      </c>
      <c r="J84">
        <f t="shared" si="18"/>
        <v>333.33333333333331</v>
      </c>
      <c r="K84">
        <f t="shared" si="19"/>
        <v>8970.2255535572585</v>
      </c>
      <c r="L84">
        <f t="shared" si="20"/>
        <v>9966.9172817302879</v>
      </c>
      <c r="M84">
        <f t="shared" si="21"/>
        <v>10.300250615063621</v>
      </c>
      <c r="N84">
        <f t="shared" si="25"/>
        <v>59.925243722869801</v>
      </c>
      <c r="O84">
        <f t="shared" si="22"/>
        <v>3.0900751845190864</v>
      </c>
      <c r="P84">
        <f t="shared" si="23"/>
        <v>7.2101754305445347</v>
      </c>
    </row>
    <row r="85" spans="1:16" x14ac:dyDescent="0.3">
      <c r="A85">
        <v>7.6</v>
      </c>
      <c r="B85">
        <v>24.298162799681304</v>
      </c>
      <c r="C85">
        <f t="shared" si="13"/>
        <v>6.7494896665781399</v>
      </c>
      <c r="D85">
        <f t="shared" si="14"/>
        <v>17.83502161224445</v>
      </c>
      <c r="E85">
        <f t="shared" si="15"/>
        <v>225.63</v>
      </c>
      <c r="F85">
        <f t="shared" si="24"/>
        <v>1085.0795975499886</v>
      </c>
      <c r="G85">
        <f t="shared" si="16"/>
        <v>1328.5446191622332</v>
      </c>
      <c r="H85">
        <f t="shared" si="17"/>
        <v>8966.9981786234839</v>
      </c>
      <c r="I85">
        <v>300</v>
      </c>
      <c r="J85">
        <f t="shared" si="18"/>
        <v>333.33333333333331</v>
      </c>
      <c r="K85">
        <f t="shared" si="19"/>
        <v>8966.9981786234839</v>
      </c>
      <c r="L85">
        <f t="shared" si="20"/>
        <v>9963.3313095816484</v>
      </c>
      <c r="M85">
        <f t="shared" si="21"/>
        <v>10.296664642914982</v>
      </c>
      <c r="N85">
        <f t="shared" si="25"/>
        <v>59.923859280582825</v>
      </c>
      <c r="O85">
        <f t="shared" si="22"/>
        <v>3.0889993928744945</v>
      </c>
      <c r="P85">
        <f t="shared" si="23"/>
        <v>7.2076652500404865</v>
      </c>
    </row>
    <row r="86" spans="1:16" x14ac:dyDescent="0.3">
      <c r="A86">
        <v>7.7</v>
      </c>
      <c r="B86">
        <v>24.491452182240508</v>
      </c>
      <c r="C86">
        <f t="shared" si="13"/>
        <v>6.8031811617334741</v>
      </c>
      <c r="D86">
        <f t="shared" si="14"/>
        <v>18.119901739431484</v>
      </c>
      <c r="E86">
        <f t="shared" si="15"/>
        <v>225.63</v>
      </c>
      <c r="F86">
        <f t="shared" si="24"/>
        <v>1073.8299031066788</v>
      </c>
      <c r="G86">
        <f t="shared" si="16"/>
        <v>1317.5798048461102</v>
      </c>
      <c r="H86">
        <f t="shared" si="17"/>
        <v>8963.7341074095239</v>
      </c>
      <c r="I86">
        <v>300</v>
      </c>
      <c r="J86">
        <f t="shared" si="18"/>
        <v>333.33333333333331</v>
      </c>
      <c r="K86">
        <f t="shared" si="19"/>
        <v>8963.7341074095239</v>
      </c>
      <c r="L86">
        <f t="shared" si="20"/>
        <v>9959.7045637883602</v>
      </c>
      <c r="M86">
        <f t="shared" si="21"/>
        <v>10.293037897121694</v>
      </c>
      <c r="N86">
        <f t="shared" si="25"/>
        <v>59.922475320281357</v>
      </c>
      <c r="O86">
        <f t="shared" si="22"/>
        <v>3.0879113691365081</v>
      </c>
      <c r="P86">
        <f t="shared" si="23"/>
        <v>7.2051265279851862</v>
      </c>
    </row>
    <row r="87" spans="1:16" x14ac:dyDescent="0.3">
      <c r="A87">
        <v>7.8</v>
      </c>
      <c r="B87">
        <v>24.682765491473248</v>
      </c>
      <c r="C87">
        <f t="shared" si="13"/>
        <v>6.8563237476314578</v>
      </c>
      <c r="D87">
        <f t="shared" si="14"/>
        <v>18.40409214260918</v>
      </c>
      <c r="E87">
        <f t="shared" si="15"/>
        <v>225.63</v>
      </c>
      <c r="F87">
        <f t="shared" si="24"/>
        <v>1062.8517179596779</v>
      </c>
      <c r="G87">
        <f t="shared" si="16"/>
        <v>1306.885810102287</v>
      </c>
      <c r="H87">
        <f t="shared" si="17"/>
        <v>8960.4322152468867</v>
      </c>
      <c r="I87">
        <v>300</v>
      </c>
      <c r="J87">
        <f t="shared" si="18"/>
        <v>333.33333333333331</v>
      </c>
      <c r="K87">
        <f t="shared" si="19"/>
        <v>8960.4322152468867</v>
      </c>
      <c r="L87">
        <f t="shared" si="20"/>
        <v>9956.0357947187622</v>
      </c>
      <c r="M87">
        <f t="shared" si="21"/>
        <v>10.289369128052096</v>
      </c>
      <c r="N87">
        <f t="shared" si="25"/>
        <v>59.921091847445716</v>
      </c>
      <c r="O87">
        <f t="shared" si="22"/>
        <v>3.0868107384156285</v>
      </c>
      <c r="P87">
        <f t="shared" si="23"/>
        <v>7.2025583896364669</v>
      </c>
    </row>
    <row r="88" spans="1:16" x14ac:dyDescent="0.3">
      <c r="A88">
        <v>7.9</v>
      </c>
      <c r="B88">
        <v>24.872149550456705</v>
      </c>
      <c r="C88">
        <f t="shared" si="13"/>
        <v>6.9089304306824175</v>
      </c>
      <c r="D88">
        <f t="shared" si="14"/>
        <v>18.687594660987731</v>
      </c>
      <c r="E88">
        <f t="shared" si="15"/>
        <v>225.63</v>
      </c>
      <c r="F88">
        <f t="shared" si="24"/>
        <v>1052.1336610191888</v>
      </c>
      <c r="G88">
        <f t="shared" si="16"/>
        <v>1296.4512556801765</v>
      </c>
      <c r="H88">
        <f t="shared" si="17"/>
        <v>8957.0915322652017</v>
      </c>
      <c r="I88">
        <v>300</v>
      </c>
      <c r="J88">
        <f t="shared" si="18"/>
        <v>333.33333333333331</v>
      </c>
      <c r="K88">
        <f t="shared" si="19"/>
        <v>8957.0915322652017</v>
      </c>
      <c r="L88">
        <f t="shared" si="20"/>
        <v>9952.323924739112</v>
      </c>
      <c r="M88">
        <f t="shared" si="21"/>
        <v>10.285657258072446</v>
      </c>
      <c r="N88">
        <f t="shared" si="25"/>
        <v>59.919708867724204</v>
      </c>
      <c r="O88">
        <f t="shared" si="22"/>
        <v>3.0856971774217334</v>
      </c>
      <c r="P88">
        <f t="shared" si="23"/>
        <v>7.1999600806507118</v>
      </c>
    </row>
    <row r="89" spans="1:16" x14ac:dyDescent="0.3">
      <c r="A89">
        <v>8</v>
      </c>
      <c r="B89">
        <v>25.059649253143508</v>
      </c>
      <c r="C89">
        <f t="shared" si="13"/>
        <v>6.961013681428752</v>
      </c>
      <c r="D89">
        <f t="shared" si="14"/>
        <v>18.970411041694479</v>
      </c>
      <c r="E89">
        <f t="shared" si="15"/>
        <v>225.63</v>
      </c>
      <c r="F89">
        <f t="shared" si="24"/>
        <v>1041.6650149266929</v>
      </c>
      <c r="G89">
        <f t="shared" si="16"/>
        <v>1286.2654259683875</v>
      </c>
      <c r="H89">
        <f t="shared" si="17"/>
        <v>8953.7112281147274</v>
      </c>
      <c r="I89">
        <v>300</v>
      </c>
      <c r="J89">
        <f t="shared" si="18"/>
        <v>333.33333333333331</v>
      </c>
      <c r="K89">
        <f t="shared" si="19"/>
        <v>8953.7112281147274</v>
      </c>
      <c r="L89">
        <f t="shared" si="20"/>
        <v>9948.5680312385866</v>
      </c>
      <c r="M89">
        <f t="shared" si="21"/>
        <v>10.281901364571921</v>
      </c>
      <c r="N89">
        <f t="shared" si="25"/>
        <v>59.918326386909946</v>
      </c>
      <c r="O89">
        <f t="shared" si="22"/>
        <v>3.084570409371576</v>
      </c>
      <c r="P89">
        <f t="shared" si="23"/>
        <v>7.1973309552003446</v>
      </c>
    </row>
    <row r="90" spans="1:16" x14ac:dyDescent="0.3">
      <c r="A90">
        <v>8.1</v>
      </c>
      <c r="B90">
        <v>25.245307675004558</v>
      </c>
      <c r="C90">
        <f t="shared" si="13"/>
        <v>7.0125854652790434</v>
      </c>
      <c r="D90">
        <f t="shared" si="14"/>
        <v>19.252542946420494</v>
      </c>
      <c r="E90">
        <f t="shared" si="15"/>
        <v>225.63</v>
      </c>
      <c r="F90">
        <f t="shared" si="24"/>
        <v>1031.4356770058312</v>
      </c>
      <c r="G90">
        <f t="shared" si="16"/>
        <v>1276.3182199522516</v>
      </c>
      <c r="H90">
        <f t="shared" si="17"/>
        <v>8950.2905983079818</v>
      </c>
      <c r="I90">
        <v>300</v>
      </c>
      <c r="J90">
        <f t="shared" si="18"/>
        <v>333.33333333333331</v>
      </c>
      <c r="K90">
        <f t="shared" si="19"/>
        <v>8950.2905983079818</v>
      </c>
      <c r="L90">
        <f t="shared" si="20"/>
        <v>9944.7673314533131</v>
      </c>
      <c r="M90">
        <f t="shared" si="21"/>
        <v>10.278100664786647</v>
      </c>
      <c r="N90">
        <f t="shared" si="25"/>
        <v>59.916944410920088</v>
      </c>
      <c r="O90">
        <f t="shared" si="22"/>
        <v>3.0834301994359943</v>
      </c>
      <c r="P90">
        <f t="shared" si="23"/>
        <v>7.1946704653506526</v>
      </c>
    </row>
    <row r="91" spans="1:16" x14ac:dyDescent="0.3">
      <c r="A91">
        <v>8.1999999999999993</v>
      </c>
      <c r="B91">
        <v>25.429166175628744</v>
      </c>
      <c r="C91">
        <f t="shared" si="13"/>
        <v>7.0636572710079841</v>
      </c>
      <c r="D91">
        <f t="shared" si="14"/>
        <v>19.533991957546341</v>
      </c>
      <c r="E91">
        <f t="shared" si="15"/>
        <v>225.63</v>
      </c>
      <c r="F91">
        <f t="shared" si="24"/>
        <v>1021.4361145788189</v>
      </c>
      <c r="G91">
        <f t="shared" si="16"/>
        <v>1266.6001065363653</v>
      </c>
      <c r="H91">
        <f t="shared" si="17"/>
        <v>8946.8290519950842</v>
      </c>
      <c r="I91">
        <v>300</v>
      </c>
      <c r="J91">
        <f t="shared" si="18"/>
        <v>333.33333333333331</v>
      </c>
      <c r="K91">
        <f t="shared" si="19"/>
        <v>8946.8290519950842</v>
      </c>
      <c r="L91">
        <f t="shared" si="20"/>
        <v>9940.9211688834275</v>
      </c>
      <c r="M91">
        <f t="shared" si="21"/>
        <v>10.274254502216762</v>
      </c>
      <c r="N91">
        <f t="shared" si="25"/>
        <v>59.915562945776976</v>
      </c>
      <c r="O91">
        <f t="shared" si="22"/>
        <v>3.0822763506650284</v>
      </c>
      <c r="P91">
        <f t="shared" si="23"/>
        <v>7.1919781515517336</v>
      </c>
    </row>
    <row r="92" spans="1:16" x14ac:dyDescent="0.3">
      <c r="A92">
        <v>8.3000000000000007</v>
      </c>
      <c r="B92">
        <v>25.611264493983867</v>
      </c>
      <c r="C92">
        <f t="shared" si="13"/>
        <v>7.1142401372177408</v>
      </c>
      <c r="D92">
        <f t="shared" si="14"/>
        <v>19.814759583794959</v>
      </c>
      <c r="E92">
        <f t="shared" si="15"/>
        <v>225.63</v>
      </c>
      <c r="F92">
        <f t="shared" si="24"/>
        <v>1011.6573241951199</v>
      </c>
      <c r="G92">
        <f t="shared" si="16"/>
        <v>1257.1020837789149</v>
      </c>
      <c r="H92">
        <f t="shared" si="17"/>
        <v>8943.3261010000151</v>
      </c>
      <c r="I92">
        <v>300</v>
      </c>
      <c r="J92">
        <f t="shared" si="18"/>
        <v>333.33333333333331</v>
      </c>
      <c r="K92">
        <f t="shared" si="19"/>
        <v>8943.3261010000151</v>
      </c>
      <c r="L92">
        <f t="shared" si="20"/>
        <v>9937.0290011111283</v>
      </c>
      <c r="M92">
        <f t="shared" si="21"/>
        <v>10.270362334444462</v>
      </c>
      <c r="N92">
        <f t="shared" si="25"/>
        <v>59.914181997591193</v>
      </c>
      <c r="O92">
        <f t="shared" si="22"/>
        <v>3.0811087003333384</v>
      </c>
      <c r="P92">
        <f t="shared" si="23"/>
        <v>7.1892536341111235</v>
      </c>
    </row>
    <row r="93" spans="1:16" x14ac:dyDescent="0.3">
      <c r="A93">
        <v>8.4</v>
      </c>
      <c r="B93">
        <v>25.79164083697119</v>
      </c>
      <c r="C93">
        <f t="shared" si="13"/>
        <v>7.1643446769364418</v>
      </c>
      <c r="D93">
        <f t="shared" si="14"/>
        <v>20.094847265454455</v>
      </c>
      <c r="E93">
        <f t="shared" si="15"/>
        <v>225.63</v>
      </c>
      <c r="F93">
        <f t="shared" si="24"/>
        <v>1002.0907943740234</v>
      </c>
      <c r="G93">
        <f t="shared" si="16"/>
        <v>1247.8156416394779</v>
      </c>
      <c r="H93">
        <f t="shared" si="17"/>
        <v>8939.781349977824</v>
      </c>
      <c r="I93">
        <v>300</v>
      </c>
      <c r="J93">
        <f t="shared" si="18"/>
        <v>333.33333333333331</v>
      </c>
      <c r="K93">
        <f t="shared" si="19"/>
        <v>8939.781349977824</v>
      </c>
      <c r="L93">
        <f t="shared" si="20"/>
        <v>9933.0903888642479</v>
      </c>
      <c r="M93">
        <f t="shared" si="21"/>
        <v>10.266423722197581</v>
      </c>
      <c r="N93">
        <f t="shared" si="25"/>
        <v>59.912801572546236</v>
      </c>
      <c r="O93">
        <f t="shared" si="22"/>
        <v>3.0799271166592743</v>
      </c>
      <c r="P93">
        <f t="shared" si="23"/>
        <v>7.1864966055383075</v>
      </c>
    </row>
    <row r="94" spans="1:16" x14ac:dyDescent="0.3">
      <c r="A94">
        <v>8.5</v>
      </c>
      <c r="B94">
        <v>25.970331961842625</v>
      </c>
      <c r="C94">
        <f t="shared" si="13"/>
        <v>7.2139811005118402</v>
      </c>
      <c r="D94">
        <f t="shared" si="14"/>
        <v>20.3742563792092</v>
      </c>
      <c r="E94">
        <f t="shared" si="15"/>
        <v>225.63</v>
      </c>
      <c r="F94">
        <f t="shared" si="24"/>
        <v>992.72847150797008</v>
      </c>
      <c r="G94">
        <f t="shared" si="16"/>
        <v>1238.7327278871794</v>
      </c>
      <c r="H94">
        <f t="shared" si="17"/>
        <v>8936.1944875635891</v>
      </c>
      <c r="I94">
        <v>300</v>
      </c>
      <c r="J94">
        <f t="shared" si="18"/>
        <v>333.33333333333331</v>
      </c>
      <c r="K94">
        <f t="shared" si="19"/>
        <v>8936.1944875635891</v>
      </c>
      <c r="L94">
        <f t="shared" si="20"/>
        <v>9929.1049861817646</v>
      </c>
      <c r="M94">
        <f t="shared" si="21"/>
        <v>10.262438319515098</v>
      </c>
      <c r="N94">
        <f t="shared" si="25"/>
        <v>59.91142167688465</v>
      </c>
      <c r="O94">
        <f t="shared" si="22"/>
        <v>3.0787314958545293</v>
      </c>
      <c r="P94">
        <f t="shared" si="23"/>
        <v>7.183706823660569</v>
      </c>
    </row>
    <row r="95" spans="1:16" x14ac:dyDescent="0.3">
      <c r="A95">
        <v>8.6</v>
      </c>
      <c r="B95">
        <v>26.147373252993184</v>
      </c>
      <c r="C95">
        <f t="shared" si="13"/>
        <v>7.2631592369425508</v>
      </c>
      <c r="D95">
        <f t="shared" si="14"/>
        <v>20.652988242613493</v>
      </c>
      <c r="E95">
        <f t="shared" si="15"/>
        <v>225.63</v>
      </c>
      <c r="F95">
        <f t="shared" si="24"/>
        <v>983.56272861421689</v>
      </c>
      <c r="G95">
        <f t="shared" si="16"/>
        <v>1229.8457168568304</v>
      </c>
      <c r="H95">
        <f t="shared" si="17"/>
        <v>8932.5652784029207</v>
      </c>
      <c r="I95">
        <v>300</v>
      </c>
      <c r="J95">
        <f t="shared" si="18"/>
        <v>333.33333333333331</v>
      </c>
      <c r="K95">
        <f t="shared" si="19"/>
        <v>8932.5652784029207</v>
      </c>
      <c r="L95">
        <f t="shared" si="20"/>
        <v>9925.0725315588006</v>
      </c>
      <c r="M95">
        <f t="shared" si="21"/>
        <v>10.258405864892135</v>
      </c>
      <c r="N95">
        <f t="shared" si="25"/>
        <v>59.910042316895463</v>
      </c>
      <c r="O95">
        <f t="shared" si="22"/>
        <v>3.0775217594676403</v>
      </c>
      <c r="P95">
        <f t="shared" si="23"/>
        <v>7.1808841054244947</v>
      </c>
    </row>
    <row r="96" spans="1:16" x14ac:dyDescent="0.3">
      <c r="A96">
        <v>8.6999999999999993</v>
      </c>
      <c r="B96">
        <v>26.322798793591531</v>
      </c>
      <c r="C96">
        <f t="shared" si="13"/>
        <v>7.3118885537754252</v>
      </c>
      <c r="D96">
        <f t="shared" si="14"/>
        <v>20.931044118238759</v>
      </c>
      <c r="E96">
        <f t="shared" si="15"/>
        <v>225.63</v>
      </c>
      <c r="F96">
        <f t="shared" si="24"/>
        <v>974.58633665749153</v>
      </c>
      <c r="G96">
        <f t="shared" si="16"/>
        <v>1221.1473807757302</v>
      </c>
      <c r="H96">
        <f t="shared" si="17"/>
        <v>8928.8935559669026</v>
      </c>
      <c r="I96">
        <v>300</v>
      </c>
      <c r="J96">
        <f t="shared" si="18"/>
        <v>333.33333333333331</v>
      </c>
      <c r="K96">
        <f t="shared" si="19"/>
        <v>8928.8935559669026</v>
      </c>
      <c r="L96">
        <f t="shared" si="20"/>
        <v>9920.9928399632245</v>
      </c>
      <c r="M96">
        <f t="shared" si="21"/>
        <v>10.254326173296558</v>
      </c>
      <c r="N96">
        <f t="shared" si="25"/>
        <v>59.908663498902875</v>
      </c>
      <c r="O96">
        <f t="shared" si="22"/>
        <v>3.0762978519889672</v>
      </c>
      <c r="P96">
        <f t="shared" si="23"/>
        <v>7.1780283213075915</v>
      </c>
    </row>
    <row r="97" spans="1:16" x14ac:dyDescent="0.3">
      <c r="A97">
        <v>8.8000000000000007</v>
      </c>
      <c r="B97">
        <v>26.496641432467033</v>
      </c>
      <c r="C97">
        <f t="shared" si="13"/>
        <v>7.3601781756852871</v>
      </c>
      <c r="D97">
        <f t="shared" si="14"/>
        <v>21.208425217522009</v>
      </c>
      <c r="E97">
        <f t="shared" si="15"/>
        <v>225.63</v>
      </c>
      <c r="F97">
        <f t="shared" si="24"/>
        <v>965.79243819722342</v>
      </c>
      <c r="G97">
        <f t="shared" si="16"/>
        <v>1212.6308634147454</v>
      </c>
      <c r="H97">
        <f t="shared" si="17"/>
        <v>8925.1792160676159</v>
      </c>
      <c r="I97">
        <v>300</v>
      </c>
      <c r="J97">
        <f t="shared" si="18"/>
        <v>333.33333333333331</v>
      </c>
      <c r="K97">
        <f t="shared" si="19"/>
        <v>8925.1792160676159</v>
      </c>
      <c r="L97">
        <f t="shared" si="20"/>
        <v>9916.8657956306834</v>
      </c>
      <c r="M97">
        <f t="shared" si="21"/>
        <v>10.250199128964017</v>
      </c>
      <c r="N97">
        <f t="shared" si="25"/>
        <v>59.907285229255926</v>
      </c>
      <c r="O97">
        <f t="shared" si="22"/>
        <v>3.0750597386892049</v>
      </c>
      <c r="P97">
        <f t="shared" si="23"/>
        <v>7.1751393902748113</v>
      </c>
    </row>
    <row r="98" spans="1:16" x14ac:dyDescent="0.3">
      <c r="A98">
        <v>8.9</v>
      </c>
      <c r="B98">
        <v>26.668932846632114</v>
      </c>
      <c r="C98">
        <f t="shared" si="13"/>
        <v>7.4080369018422534</v>
      </c>
      <c r="D98">
        <f t="shared" si="14"/>
        <v>21.485132704340646</v>
      </c>
      <c r="E98">
        <f t="shared" si="15"/>
        <v>225.63</v>
      </c>
      <c r="F98">
        <f t="shared" si="24"/>
        <v>957.17452313932927</v>
      </c>
      <c r="G98">
        <f t="shared" si="16"/>
        <v>1204.2896558436698</v>
      </c>
      <c r="H98">
        <f t="shared" si="17"/>
        <v>8921.4222109968141</v>
      </c>
      <c r="I98">
        <v>300</v>
      </c>
      <c r="J98">
        <f t="shared" si="18"/>
        <v>333.33333333333331</v>
      </c>
      <c r="K98">
        <f t="shared" si="19"/>
        <v>8921.4222109968141</v>
      </c>
      <c r="L98">
        <f t="shared" si="20"/>
        <v>9912.6913455520153</v>
      </c>
      <c r="M98">
        <f t="shared" si="21"/>
        <v>10.24602467888535</v>
      </c>
      <c r="N98">
        <f t="shared" si="25"/>
        <v>59.905907514319232</v>
      </c>
      <c r="O98">
        <f t="shared" si="22"/>
        <v>3.0738074036656049</v>
      </c>
      <c r="P98">
        <f t="shared" si="23"/>
        <v>7.1722172752197455</v>
      </c>
    </row>
    <row r="99" spans="1:16" x14ac:dyDescent="0.3">
      <c r="A99">
        <v>9</v>
      </c>
      <c r="B99">
        <v>26.83970359978353</v>
      </c>
      <c r="C99">
        <f t="shared" si="13"/>
        <v>7.455473222162091</v>
      </c>
      <c r="D99">
        <f t="shared" si="14"/>
        <v>21.761167698336198</v>
      </c>
      <c r="E99">
        <f t="shared" si="15"/>
        <v>225.63</v>
      </c>
      <c r="F99">
        <f t="shared" si="24"/>
        <v>948.7264063967549</v>
      </c>
      <c r="G99">
        <f t="shared" si="16"/>
        <v>1196.1175740950912</v>
      </c>
      <c r="H99">
        <f t="shared" si="17"/>
        <v>8917.6225442234336</v>
      </c>
      <c r="I99">
        <v>300</v>
      </c>
      <c r="J99">
        <f t="shared" si="18"/>
        <v>333.33333333333331</v>
      </c>
      <c r="K99">
        <f t="shared" si="19"/>
        <v>8917.6225442234336</v>
      </c>
      <c r="L99">
        <f t="shared" si="20"/>
        <v>9908.4694935815933</v>
      </c>
      <c r="M99">
        <f t="shared" si="21"/>
        <v>10.241802826914927</v>
      </c>
      <c r="N99">
        <f t="shared" si="25"/>
        <v>59.904530360464541</v>
      </c>
      <c r="O99">
        <f t="shared" si="22"/>
        <v>3.0725408480744782</v>
      </c>
      <c r="P99">
        <f t="shared" si="23"/>
        <v>7.1692619788404492</v>
      </c>
    </row>
    <row r="100" spans="1:16" x14ac:dyDescent="0.3">
      <c r="A100">
        <v>9.1</v>
      </c>
      <c r="B100">
        <v>27.008983197094551</v>
      </c>
      <c r="C100">
        <f t="shared" si="13"/>
        <v>7.502495332526264</v>
      </c>
      <c r="D100">
        <f t="shared" si="14"/>
        <v>22.036531278007434</v>
      </c>
      <c r="E100">
        <f t="shared" si="15"/>
        <v>225.63</v>
      </c>
      <c r="F100">
        <f t="shared" si="24"/>
        <v>940.44220728346397</v>
      </c>
      <c r="G100">
        <f t="shared" si="16"/>
        <v>1188.1087385614715</v>
      </c>
      <c r="H100">
        <f t="shared" si="17"/>
        <v>8913.7802655911073</v>
      </c>
      <c r="I100">
        <v>300</v>
      </c>
      <c r="J100">
        <f t="shared" si="18"/>
        <v>333.33333333333331</v>
      </c>
      <c r="K100">
        <f t="shared" si="19"/>
        <v>8913.7802655911073</v>
      </c>
      <c r="L100">
        <f t="shared" si="20"/>
        <v>9904.2002951012309</v>
      </c>
      <c r="M100">
        <f t="shared" si="21"/>
        <v>10.237533628434566</v>
      </c>
      <c r="N100">
        <f t="shared" si="25"/>
        <v>59.903153774063078</v>
      </c>
      <c r="O100">
        <f t="shared" si="22"/>
        <v>3.0712600885303698</v>
      </c>
      <c r="P100">
        <f t="shared" si="23"/>
        <v>7.1662735399041964</v>
      </c>
    </row>
    <row r="101" spans="1:16" x14ac:dyDescent="0.3">
      <c r="A101">
        <v>9.1999999999999993</v>
      </c>
      <c r="B101">
        <v>27.176800136581821</v>
      </c>
      <c r="C101">
        <f t="shared" si="13"/>
        <v>7.5491111490505061</v>
      </c>
      <c r="D101">
        <f t="shared" si="14"/>
        <v>22.311224483591349</v>
      </c>
      <c r="E101">
        <f t="shared" si="15"/>
        <v>225.63</v>
      </c>
      <c r="F101">
        <f t="shared" si="24"/>
        <v>932.3163304848448</v>
      </c>
      <c r="G101">
        <f t="shared" si="16"/>
        <v>1180.2575549684361</v>
      </c>
      <c r="H101">
        <f t="shared" si="17"/>
        <v>8909.8954669633113</v>
      </c>
      <c r="I101">
        <v>300</v>
      </c>
      <c r="J101">
        <f t="shared" si="18"/>
        <v>333.33333333333331</v>
      </c>
      <c r="K101">
        <f t="shared" si="19"/>
        <v>8909.8954669633113</v>
      </c>
      <c r="L101">
        <f t="shared" si="20"/>
        <v>9899.8838521814559</v>
      </c>
      <c r="M101">
        <f t="shared" si="21"/>
        <v>10.233217185514789</v>
      </c>
      <c r="N101">
        <f t="shared" si="25"/>
        <v>59.901777761478606</v>
      </c>
      <c r="O101">
        <f t="shared" si="22"/>
        <v>3.0699651556544367</v>
      </c>
      <c r="P101">
        <f t="shared" si="23"/>
        <v>7.1632520298603524</v>
      </c>
    </row>
    <row r="102" spans="1:16" x14ac:dyDescent="0.3">
      <c r="A102">
        <v>9.3000000000000007</v>
      </c>
      <c r="B102">
        <v>27.343181957305351</v>
      </c>
      <c r="C102">
        <f t="shared" si="13"/>
        <v>7.5953283214737084</v>
      </c>
      <c r="D102">
        <f t="shared" si="14"/>
        <v>22.58524831974891</v>
      </c>
      <c r="E102">
        <f t="shared" si="15"/>
        <v>225.63</v>
      </c>
      <c r="F102">
        <f t="shared" si="24"/>
        <v>924.3434484640336</v>
      </c>
      <c r="G102">
        <f t="shared" si="16"/>
        <v>1172.5586967837826</v>
      </c>
      <c r="H102">
        <f t="shared" si="17"/>
        <v>8905.9682782721666</v>
      </c>
      <c r="I102">
        <v>300</v>
      </c>
      <c r="J102">
        <f t="shared" si="18"/>
        <v>333.33333333333331</v>
      </c>
      <c r="K102">
        <f t="shared" si="19"/>
        <v>8905.9682782721666</v>
      </c>
      <c r="L102">
        <f t="shared" si="20"/>
        <v>9895.5203091912954</v>
      </c>
      <c r="M102">
        <f t="shared" si="21"/>
        <v>10.22885364252463</v>
      </c>
      <c r="N102">
        <f t="shared" si="25"/>
        <v>59.900402329061201</v>
      </c>
      <c r="O102">
        <f t="shared" si="22"/>
        <v>3.0686560927573887</v>
      </c>
      <c r="P102">
        <f t="shared" si="23"/>
        <v>7.1601975497672417</v>
      </c>
    </row>
    <row r="103" spans="1:16" x14ac:dyDescent="0.3">
      <c r="A103">
        <v>9.4</v>
      </c>
      <c r="B103">
        <v>27.508155284637304</v>
      </c>
      <c r="C103">
        <f t="shared" si="13"/>
        <v>7.6411542457325847</v>
      </c>
      <c r="D103">
        <f t="shared" si="14"/>
        <v>22.858603758070682</v>
      </c>
      <c r="E103">
        <f t="shared" si="15"/>
        <v>225.63</v>
      </c>
      <c r="F103">
        <f t="shared" si="24"/>
        <v>916.51848517752978</v>
      </c>
      <c r="G103">
        <f t="shared" si="16"/>
        <v>1165.0070889356004</v>
      </c>
      <c r="H103">
        <f t="shared" si="17"/>
        <v>8901.9988639288222</v>
      </c>
      <c r="I103">
        <v>300</v>
      </c>
      <c r="J103">
        <f t="shared" si="18"/>
        <v>333.33333333333331</v>
      </c>
      <c r="K103">
        <f t="shared" si="19"/>
        <v>8901.9988639288222</v>
      </c>
      <c r="L103">
        <f t="shared" si="20"/>
        <v>9891.1098488098014</v>
      </c>
      <c r="M103">
        <f t="shared" si="21"/>
        <v>10.224443182143135</v>
      </c>
      <c r="N103">
        <f t="shared" si="25"/>
        <v>59.899027483141502</v>
      </c>
      <c r="O103">
        <f t="shared" si="22"/>
        <v>3.0673329546429406</v>
      </c>
      <c r="P103">
        <f t="shared" si="23"/>
        <v>7.1571102275001941</v>
      </c>
    </row>
    <row r="104" spans="1:16" x14ac:dyDescent="0.3">
      <c r="A104">
        <v>9.5</v>
      </c>
      <c r="B104">
        <v>27.671745872814814</v>
      </c>
      <c r="C104">
        <f t="shared" si="13"/>
        <v>7.6865960757818925</v>
      </c>
      <c r="D104">
        <f t="shared" si="14"/>
        <v>23.131291739416316</v>
      </c>
      <c r="E104">
        <f t="shared" si="15"/>
        <v>225.63</v>
      </c>
      <c r="F104">
        <f t="shared" si="24"/>
        <v>908.83660098615917</v>
      </c>
      <c r="G104">
        <f t="shared" si="16"/>
        <v>1157.5978927255755</v>
      </c>
      <c r="H104">
        <f t="shared" si="17"/>
        <v>8897.9874195577977</v>
      </c>
      <c r="I104">
        <v>300</v>
      </c>
      <c r="J104">
        <f t="shared" si="18"/>
        <v>333.33333333333331</v>
      </c>
      <c r="K104">
        <f t="shared" si="19"/>
        <v>8897.9874195577977</v>
      </c>
      <c r="L104">
        <f t="shared" si="20"/>
        <v>9886.652688397553</v>
      </c>
      <c r="M104">
        <f t="shared" si="21"/>
        <v>10.219986021730888</v>
      </c>
      <c r="N104">
        <f t="shared" si="25"/>
        <v>59.897653230025618</v>
      </c>
      <c r="O104">
        <f t="shared" si="22"/>
        <v>3.0659958065192661</v>
      </c>
      <c r="P104">
        <f t="shared" si="23"/>
        <v>7.1539902152116213</v>
      </c>
    </row>
    <row r="105" spans="1:16" x14ac:dyDescent="0.3">
      <c r="A105">
        <v>9.6</v>
      </c>
      <c r="B105">
        <v>27.833978644973545</v>
      </c>
      <c r="C105">
        <f t="shared" si="13"/>
        <v>7.7316607347148736</v>
      </c>
      <c r="D105">
        <f t="shared" si="14"/>
        <v>23.403313176100472</v>
      </c>
      <c r="E105">
        <f t="shared" si="15"/>
        <v>225.63</v>
      </c>
      <c r="F105">
        <f t="shared" si="24"/>
        <v>901.29317865962446</v>
      </c>
      <c r="G105">
        <f t="shared" si="16"/>
        <v>1150.3264918357249</v>
      </c>
      <c r="H105">
        <f t="shared" si="17"/>
        <v>8893.9341690285837</v>
      </c>
      <c r="I105">
        <v>300</v>
      </c>
      <c r="J105">
        <f t="shared" si="18"/>
        <v>333.33333333333331</v>
      </c>
      <c r="K105">
        <f t="shared" si="19"/>
        <v>8893.9341690285837</v>
      </c>
      <c r="L105">
        <f t="shared" si="20"/>
        <v>9882.1490766984261</v>
      </c>
      <c r="M105">
        <f t="shared" si="21"/>
        <v>10.215482410031759</v>
      </c>
      <c r="N105">
        <f t="shared" si="25"/>
        <v>59.896279575990441</v>
      </c>
      <c r="O105">
        <f t="shared" si="22"/>
        <v>3.0646447230095277</v>
      </c>
      <c r="P105">
        <f t="shared" si="23"/>
        <v>7.1508376870222321</v>
      </c>
    </row>
    <row r="106" spans="1:16" x14ac:dyDescent="0.3">
      <c r="A106">
        <v>9.6999999999999993</v>
      </c>
      <c r="B106">
        <v>27.994877730842155</v>
      </c>
      <c r="C106">
        <f t="shared" si="13"/>
        <v>7.7763549252339317</v>
      </c>
      <c r="D106">
        <f t="shared" si="14"/>
        <v>23.674668953936724</v>
      </c>
      <c r="E106">
        <f t="shared" si="15"/>
        <v>225.63</v>
      </c>
      <c r="F106">
        <f t="shared" si="24"/>
        <v>893.88381038116518</v>
      </c>
      <c r="G106">
        <f t="shared" si="16"/>
        <v>1143.1884793351019</v>
      </c>
      <c r="H106">
        <f t="shared" si="17"/>
        <v>8889.8393617482088</v>
      </c>
      <c r="I106">
        <v>300</v>
      </c>
      <c r="J106">
        <f t="shared" si="18"/>
        <v>333.33333333333331</v>
      </c>
      <c r="K106">
        <f t="shared" si="19"/>
        <v>8889.8393617482088</v>
      </c>
      <c r="L106">
        <f t="shared" si="20"/>
        <v>9877.5992908313438</v>
      </c>
      <c r="M106">
        <f t="shared" si="21"/>
        <v>10.210932624164677</v>
      </c>
      <c r="N106">
        <f t="shared" si="25"/>
        <v>59.89490652727941</v>
      </c>
      <c r="O106">
        <f t="shared" si="22"/>
        <v>3.0632797872494031</v>
      </c>
      <c r="P106">
        <f t="shared" si="23"/>
        <v>7.1476528369152739</v>
      </c>
    </row>
    <row r="107" spans="1:16" x14ac:dyDescent="0.3">
      <c r="A107">
        <v>9.8000000000000007</v>
      </c>
      <c r="B107">
        <v>28.154466502262732</v>
      </c>
      <c r="C107">
        <f t="shared" si="13"/>
        <v>7.8206851395174253</v>
      </c>
      <c r="D107">
        <f t="shared" si="14"/>
        <v>23.945359934149991</v>
      </c>
      <c r="E107">
        <f t="shared" si="15"/>
        <v>225.63</v>
      </c>
      <c r="F107">
        <f t="shared" si="24"/>
        <v>886.60428566985934</v>
      </c>
      <c r="G107">
        <f t="shared" si="16"/>
        <v>1136.1796456040092</v>
      </c>
      <c r="H107">
        <f t="shared" si="17"/>
        <v>8885.7032701974495</v>
      </c>
      <c r="I107">
        <v>300</v>
      </c>
      <c r="J107">
        <f t="shared" si="18"/>
        <v>333.33333333333331</v>
      </c>
      <c r="K107">
        <f t="shared" si="19"/>
        <v>8885.7032701974495</v>
      </c>
      <c r="L107">
        <f t="shared" si="20"/>
        <v>9873.003633552722</v>
      </c>
      <c r="M107">
        <f t="shared" si="21"/>
        <v>10.206336966886056</v>
      </c>
      <c r="N107">
        <f t="shared" si="25"/>
        <v>59.893534090098747</v>
      </c>
      <c r="O107">
        <f t="shared" si="22"/>
        <v>3.0619010900658168</v>
      </c>
      <c r="P107">
        <f t="shared" si="23"/>
        <v>7.1444358768202392</v>
      </c>
    </row>
    <row r="108" spans="1:16" x14ac:dyDescent="0.3">
      <c r="A108">
        <v>9.9</v>
      </c>
      <c r="B108">
        <v>28.31276760668862</v>
      </c>
      <c r="C108">
        <f t="shared" si="13"/>
        <v>7.8646576685246163</v>
      </c>
      <c r="D108">
        <f t="shared" si="14"/>
        <v>24.215386955167013</v>
      </c>
      <c r="E108">
        <f t="shared" si="15"/>
        <v>225.63</v>
      </c>
      <c r="F108">
        <f t="shared" si="24"/>
        <v>879.45058014382437</v>
      </c>
      <c r="G108">
        <f t="shared" si="16"/>
        <v>1129.2959670989915</v>
      </c>
      <c r="H108">
        <f t="shared" si="17"/>
        <v>8881.5261876790064</v>
      </c>
      <c r="I108">
        <v>300</v>
      </c>
      <c r="J108">
        <f t="shared" si="18"/>
        <v>333.33333333333331</v>
      </c>
      <c r="K108">
        <f t="shared" si="19"/>
        <v>8881.5261876790064</v>
      </c>
      <c r="L108">
        <f t="shared" si="20"/>
        <v>9868.3624307544505</v>
      </c>
      <c r="M108">
        <f t="shared" si="21"/>
        <v>10.201695764087784</v>
      </c>
      <c r="N108">
        <f t="shared" si="25"/>
        <v>59.892162270613944</v>
      </c>
      <c r="O108">
        <f t="shared" si="22"/>
        <v>3.0605087292263353</v>
      </c>
      <c r="P108">
        <f t="shared" si="23"/>
        <v>7.1411870348614492</v>
      </c>
    </row>
    <row r="109" spans="1:16" x14ac:dyDescent="0.3">
      <c r="A109">
        <v>10</v>
      </c>
      <c r="B109">
        <v>28.46980299879888</v>
      </c>
      <c r="C109">
        <f t="shared" si="13"/>
        <v>7.9082786107774661</v>
      </c>
      <c r="D109">
        <f t="shared" si="14"/>
        <v>24.484750834293862</v>
      </c>
      <c r="E109">
        <f t="shared" si="15"/>
        <v>225.63</v>
      </c>
      <c r="F109">
        <f t="shared" si="24"/>
        <v>872.41884505699784</v>
      </c>
      <c r="G109">
        <f t="shared" si="16"/>
        <v>1122.5335958912917</v>
      </c>
      <c r="H109">
        <f t="shared" si="17"/>
        <v>8877.3084262662178</v>
      </c>
      <c r="I109">
        <v>300</v>
      </c>
      <c r="J109">
        <f t="shared" si="18"/>
        <v>333.33333333333331</v>
      </c>
      <c r="K109">
        <f t="shared" si="19"/>
        <v>8877.3084262662178</v>
      </c>
      <c r="L109">
        <f t="shared" si="20"/>
        <v>9863.6760291846858</v>
      </c>
      <c r="M109">
        <f t="shared" si="21"/>
        <v>10.19700936251802</v>
      </c>
      <c r="N109">
        <f t="shared" si="25"/>
        <v>59.890791074946726</v>
      </c>
      <c r="O109">
        <f t="shared" si="22"/>
        <v>3.059102808755406</v>
      </c>
      <c r="P109">
        <f t="shared" si="23"/>
        <v>7.1379065537626145</v>
      </c>
    </row>
    <row r="110" spans="1:16" x14ac:dyDescent="0.3">
      <c r="A110">
        <v>10.1</v>
      </c>
      <c r="B110">
        <v>28.625593970357233</v>
      </c>
      <c r="C110">
        <f t="shared" si="13"/>
        <v>7.951553880654787</v>
      </c>
      <c r="D110">
        <f t="shared" si="14"/>
        <v>24.75345236928835</v>
      </c>
      <c r="E110">
        <f t="shared" si="15"/>
        <v>225.63</v>
      </c>
      <c r="F110">
        <f t="shared" si="24"/>
        <v>865.50539754642091</v>
      </c>
      <c r="G110">
        <f t="shared" si="16"/>
        <v>1115.8888499157092</v>
      </c>
      <c r="H110">
        <f t="shared" si="17"/>
        <v>8873.0503149266642</v>
      </c>
      <c r="I110">
        <v>300</v>
      </c>
      <c r="J110">
        <f t="shared" si="18"/>
        <v>333.33333333333331</v>
      </c>
      <c r="K110">
        <f t="shared" si="19"/>
        <v>8873.0503149266642</v>
      </c>
      <c r="L110">
        <f t="shared" si="20"/>
        <v>9858.9447943629602</v>
      </c>
      <c r="M110">
        <f t="shared" si="21"/>
        <v>10.192278127696294</v>
      </c>
      <c r="N110">
        <f t="shared" si="25"/>
        <v>59.88942050917219</v>
      </c>
      <c r="O110">
        <f t="shared" si="22"/>
        <v>3.0576834383088882</v>
      </c>
      <c r="P110">
        <f t="shared" si="23"/>
        <v>7.1345946893874057</v>
      </c>
    </row>
    <row r="111" spans="1:16" x14ac:dyDescent="0.3">
      <c r="A111">
        <v>10.199999999999999</v>
      </c>
      <c r="B111">
        <v>28.780161178433364</v>
      </c>
      <c r="C111">
        <f t="shared" si="13"/>
        <v>7.9944892162314893</v>
      </c>
      <c r="D111">
        <f t="shared" si="14"/>
        <v>25.021492339834875</v>
      </c>
      <c r="E111">
        <f t="shared" si="15"/>
        <v>225.63</v>
      </c>
      <c r="F111">
        <f t="shared" si="24"/>
        <v>858.70671153405044</v>
      </c>
      <c r="G111">
        <f t="shared" si="16"/>
        <v>1109.3582038738853</v>
      </c>
      <c r="H111">
        <f t="shared" si="17"/>
        <v>8868.7521978077093</v>
      </c>
      <c r="I111">
        <v>300</v>
      </c>
      <c r="J111">
        <f t="shared" si="18"/>
        <v>333.33333333333331</v>
      </c>
      <c r="K111">
        <f t="shared" si="19"/>
        <v>8868.7521978077093</v>
      </c>
      <c r="L111">
        <f t="shared" si="20"/>
        <v>9854.1691086752326</v>
      </c>
      <c r="M111">
        <f t="shared" si="21"/>
        <v>10.187502442008567</v>
      </c>
      <c r="N111">
        <f t="shared" si="25"/>
        <v>59.888050579316321</v>
      </c>
      <c r="O111">
        <f t="shared" si="22"/>
        <v>3.0562507326025701</v>
      </c>
      <c r="P111">
        <f t="shared" si="23"/>
        <v>7.1312517094059968</v>
      </c>
    </row>
    <row r="112" spans="1:16" x14ac:dyDescent="0.3">
      <c r="A112">
        <v>10.3</v>
      </c>
      <c r="B112">
        <v>28.933524672095096</v>
      </c>
      <c r="C112">
        <f t="shared" si="13"/>
        <v>8.0370901866930815</v>
      </c>
      <c r="D112">
        <f t="shared" si="14"/>
        <v>25.288871508928466</v>
      </c>
      <c r="E112">
        <f t="shared" si="15"/>
        <v>225.63</v>
      </c>
      <c r="F112">
        <f t="shared" si="24"/>
        <v>852.01940923183133</v>
      </c>
      <c r="G112">
        <f t="shared" si="16"/>
        <v>1102.9382807407599</v>
      </c>
      <c r="H112">
        <f t="shared" si="17"/>
        <v>8864.4144326697005</v>
      </c>
      <c r="I112">
        <v>300</v>
      </c>
      <c r="J112">
        <f t="shared" si="18"/>
        <v>333.33333333333331</v>
      </c>
      <c r="K112">
        <f t="shared" si="19"/>
        <v>8864.4144326697005</v>
      </c>
      <c r="L112">
        <f t="shared" si="20"/>
        <v>9849.3493696330006</v>
      </c>
      <c r="M112">
        <f t="shared" si="21"/>
        <v>10.182682702966334</v>
      </c>
      <c r="N112">
        <f t="shared" si="25"/>
        <v>59.886681291353689</v>
      </c>
      <c r="O112">
        <f t="shared" si="22"/>
        <v>3.0548048108899</v>
      </c>
      <c r="P112">
        <f t="shared" si="23"/>
        <v>7.1278778920764339</v>
      </c>
    </row>
    <row r="113" spans="1:16" x14ac:dyDescent="0.3">
      <c r="A113">
        <v>10.4</v>
      </c>
      <c r="B113">
        <v>29.085703917671619</v>
      </c>
      <c r="C113">
        <f t="shared" si="13"/>
        <v>8.079362199353227</v>
      </c>
      <c r="D113">
        <f t="shared" si="14"/>
        <v>25.555590624174251</v>
      </c>
      <c r="E113">
        <f t="shared" si="15"/>
        <v>225.63</v>
      </c>
      <c r="F113">
        <f t="shared" si="24"/>
        <v>845.44025320291223</v>
      </c>
      <c r="G113">
        <f t="shared" si="16"/>
        <v>1096.6258438270866</v>
      </c>
      <c r="H113">
        <f t="shared" si="17"/>
        <v>8860.0373894503991</v>
      </c>
      <c r="I113">
        <v>300</v>
      </c>
      <c r="J113">
        <f t="shared" si="18"/>
        <v>333.33333333333331</v>
      </c>
      <c r="K113">
        <f t="shared" si="19"/>
        <v>8860.0373894503991</v>
      </c>
      <c r="L113">
        <f t="shared" si="20"/>
        <v>9844.4859882782202</v>
      </c>
      <c r="M113">
        <f t="shared" si="21"/>
        <v>10.177819321611555</v>
      </c>
      <c r="N113">
        <f t="shared" si="25"/>
        <v>59.885312651205446</v>
      </c>
      <c r="O113">
        <f t="shared" si="22"/>
        <v>3.0533457964834665</v>
      </c>
      <c r="P113">
        <f t="shared" si="23"/>
        <v>7.1244735251280886</v>
      </c>
    </row>
    <row r="114" spans="1:16" x14ac:dyDescent="0.3">
      <c r="A114">
        <v>10.5</v>
      </c>
      <c r="B114">
        <v>29.236717822680252</v>
      </c>
      <c r="C114">
        <f t="shared" si="13"/>
        <v>8.1213105063000697</v>
      </c>
      <c r="D114">
        <f t="shared" si="14"/>
        <v>25.821650419008165</v>
      </c>
      <c r="E114">
        <f t="shared" si="15"/>
        <v>225.63</v>
      </c>
      <c r="F114">
        <f t="shared" si="24"/>
        <v>838.96613893685708</v>
      </c>
      <c r="G114">
        <f t="shared" si="16"/>
        <v>1090.4177893558654</v>
      </c>
      <c r="H114">
        <f t="shared" si="17"/>
        <v>8855.6214489522863</v>
      </c>
      <c r="I114">
        <v>300</v>
      </c>
      <c r="J114">
        <f t="shared" si="18"/>
        <v>333.33333333333331</v>
      </c>
      <c r="K114">
        <f t="shared" si="19"/>
        <v>8855.6214489522863</v>
      </c>
      <c r="L114">
        <f t="shared" si="20"/>
        <v>9839.5793877247615</v>
      </c>
      <c r="M114">
        <f t="shared" si="21"/>
        <v>10.172912721058095</v>
      </c>
      <c r="N114">
        <f t="shared" si="25"/>
        <v>59.883944664737491</v>
      </c>
      <c r="O114">
        <f t="shared" si="22"/>
        <v>3.0518738163174284</v>
      </c>
      <c r="P114">
        <f t="shared" si="23"/>
        <v>7.1210389047406668</v>
      </c>
    </row>
    <row r="115" spans="1:16" x14ac:dyDescent="0.3">
      <c r="A115">
        <v>10.6</v>
      </c>
      <c r="B115">
        <v>29.386584758502185</v>
      </c>
      <c r="C115">
        <f t="shared" si="13"/>
        <v>8.1629402106950515</v>
      </c>
      <c r="D115">
        <f t="shared" si="14"/>
        <v>26.087051613844121</v>
      </c>
      <c r="E115">
        <f t="shared" si="15"/>
        <v>225.63</v>
      </c>
      <c r="F115">
        <f t="shared" si="24"/>
        <v>832.59408789963925</v>
      </c>
      <c r="G115">
        <f t="shared" si="16"/>
        <v>1084.3111395134833</v>
      </c>
      <c r="H115">
        <f t="shared" si="17"/>
        <v>8851.1670016391854</v>
      </c>
      <c r="I115">
        <v>300</v>
      </c>
      <c r="J115">
        <f t="shared" si="18"/>
        <v>333.33333333333331</v>
      </c>
      <c r="K115">
        <f t="shared" si="19"/>
        <v>8851.1670016391854</v>
      </c>
      <c r="L115">
        <f t="shared" si="20"/>
        <v>9834.6300018213169</v>
      </c>
      <c r="M115">
        <f t="shared" si="21"/>
        <v>10.167963335154651</v>
      </c>
      <c r="N115">
        <f t="shared" si="25"/>
        <v>59.882577337758853</v>
      </c>
      <c r="O115">
        <f t="shared" si="22"/>
        <v>3.0503890005463954</v>
      </c>
      <c r="P115">
        <f t="shared" si="23"/>
        <v>7.1175743346082552</v>
      </c>
    </row>
    <row r="116" spans="1:16" x14ac:dyDescent="0.3">
      <c r="A116">
        <v>10.7</v>
      </c>
      <c r="B116">
        <v>29.535322581886344</v>
      </c>
      <c r="C116">
        <f t="shared" si="13"/>
        <v>8.2042562727462069</v>
      </c>
      <c r="D116">
        <f t="shared" si="14"/>
        <v>26.351794917152578</v>
      </c>
      <c r="E116">
        <f t="shared" si="15"/>
        <v>225.63</v>
      </c>
      <c r="F116">
        <f t="shared" si="24"/>
        <v>826.32124102311195</v>
      </c>
      <c r="G116">
        <f t="shared" si="16"/>
        <v>1078.3030359402646</v>
      </c>
      <c r="H116">
        <f t="shared" si="17"/>
        <v>8846.6744465341944</v>
      </c>
      <c r="I116">
        <v>300</v>
      </c>
      <c r="J116">
        <f t="shared" si="18"/>
        <v>333.33333333333331</v>
      </c>
      <c r="K116">
        <f t="shared" si="19"/>
        <v>8846.6744465341944</v>
      </c>
      <c r="L116">
        <f t="shared" si="20"/>
        <v>9829.6382739268829</v>
      </c>
      <c r="M116">
        <f t="shared" si="21"/>
        <v>10.162971607260216</v>
      </c>
      <c r="N116">
        <f t="shared" si="25"/>
        <v>59.881210676020252</v>
      </c>
      <c r="O116">
        <f t="shared" si="22"/>
        <v>3.0488914821780648</v>
      </c>
      <c r="P116">
        <f t="shared" si="23"/>
        <v>7.1140801250821513</v>
      </c>
    </row>
    <row r="117" spans="1:16" x14ac:dyDescent="0.3">
      <c r="A117">
        <v>10.8</v>
      </c>
      <c r="B117">
        <v>29.682948655354593</v>
      </c>
      <c r="C117">
        <f t="shared" si="13"/>
        <v>8.2452635153762763</v>
      </c>
      <c r="D117">
        <f t="shared" si="14"/>
        <v>26.615881026475101</v>
      </c>
      <c r="E117">
        <f t="shared" si="15"/>
        <v>225.63</v>
      </c>
      <c r="F117">
        <f t="shared" si="24"/>
        <v>820.14485260137599</v>
      </c>
      <c r="G117">
        <f t="shared" si="16"/>
        <v>1072.3907336278512</v>
      </c>
      <c r="H117">
        <f t="shared" si="17"/>
        <v>8842.1441902093211</v>
      </c>
      <c r="I117">
        <v>300</v>
      </c>
      <c r="J117">
        <f t="shared" si="18"/>
        <v>333.33333333333331</v>
      </c>
      <c r="K117">
        <f t="shared" si="19"/>
        <v>8842.1441902093211</v>
      </c>
      <c r="L117">
        <f t="shared" si="20"/>
        <v>9824.6046557881346</v>
      </c>
      <c r="M117">
        <f t="shared" si="21"/>
        <v>10.157937989121468</v>
      </c>
      <c r="N117">
        <f t="shared" si="25"/>
        <v>59.879844685212824</v>
      </c>
      <c r="O117">
        <f t="shared" si="22"/>
        <v>3.0473813967364403</v>
      </c>
      <c r="P117">
        <f t="shared" si="23"/>
        <v>7.1105565923850271</v>
      </c>
    </row>
    <row r="118" spans="1:16" x14ac:dyDescent="0.3">
      <c r="A118">
        <v>10.9</v>
      </c>
      <c r="B118">
        <v>29.829479866576154</v>
      </c>
      <c r="C118">
        <f t="shared" si="13"/>
        <v>8.2859666296044878</v>
      </c>
      <c r="D118">
        <f t="shared" si="14"/>
        <v>26.879310629378846</v>
      </c>
      <c r="E118">
        <f t="shared" si="15"/>
        <v>225.63</v>
      </c>
      <c r="F118">
        <f t="shared" si="24"/>
        <v>814.06228456423264</v>
      </c>
      <c r="G118">
        <f t="shared" si="16"/>
        <v>1066.5715951936115</v>
      </c>
      <c r="H118">
        <f t="shared" si="17"/>
        <v>8837.5766458582912</v>
      </c>
      <c r="I118">
        <v>300</v>
      </c>
      <c r="J118">
        <f t="shared" si="18"/>
        <v>333.33333333333331</v>
      </c>
      <c r="K118">
        <f t="shared" si="19"/>
        <v>8837.5766458582912</v>
      </c>
      <c r="L118">
        <f t="shared" si="20"/>
        <v>9819.5296065092116</v>
      </c>
      <c r="M118">
        <f t="shared" si="21"/>
        <v>10.152862939842546</v>
      </c>
      <c r="N118">
        <f t="shared" si="25"/>
        <v>59.878479370966978</v>
      </c>
      <c r="O118">
        <f t="shared" si="22"/>
        <v>3.0458588819527637</v>
      </c>
      <c r="P118">
        <f t="shared" si="23"/>
        <v>7.1070040578897817</v>
      </c>
    </row>
    <row r="119" spans="1:16" x14ac:dyDescent="0.3">
      <c r="A119">
        <v>11</v>
      </c>
      <c r="B119">
        <v>29.974932646774256</v>
      </c>
      <c r="C119">
        <f t="shared" si="13"/>
        <v>8.3263701796595146</v>
      </c>
      <c r="D119">
        <f t="shared" si="14"/>
        <v>27.142084404355138</v>
      </c>
      <c r="E119">
        <f t="shared" si="15"/>
        <v>225.63</v>
      </c>
      <c r="F119">
        <f t="shared" si="24"/>
        <v>808.07100110053943</v>
      </c>
      <c r="G119">
        <f t="shared" si="16"/>
        <v>1060.8430855048946</v>
      </c>
      <c r="H119">
        <f t="shared" si="17"/>
        <v>8832.9722324459435</v>
      </c>
      <c r="I119">
        <v>300</v>
      </c>
      <c r="J119">
        <f t="shared" si="18"/>
        <v>333.33333333333331</v>
      </c>
      <c r="K119">
        <f t="shared" si="19"/>
        <v>8832.9722324459435</v>
      </c>
      <c r="L119">
        <f t="shared" si="20"/>
        <v>9814.4135916066043</v>
      </c>
      <c r="M119">
        <f t="shared" si="21"/>
        <v>10.147746924939938</v>
      </c>
      <c r="N119">
        <f t="shared" si="25"/>
        <v>59.877114738851411</v>
      </c>
      <c r="O119">
        <f t="shared" si="22"/>
        <v>3.0443240774819813</v>
      </c>
      <c r="P119">
        <f t="shared" si="23"/>
        <v>7.1034228474579564</v>
      </c>
    </row>
    <row r="120" spans="1:16" x14ac:dyDescent="0.3">
      <c r="A120">
        <v>11.1</v>
      </c>
      <c r="B120">
        <v>30.11932298822348</v>
      </c>
      <c r="C120">
        <f t="shared" si="13"/>
        <v>8.3664786078398556</v>
      </c>
      <c r="D120">
        <f t="shared" si="14"/>
        <v>27.404203021665513</v>
      </c>
      <c r="E120">
        <f t="shared" si="15"/>
        <v>225.63</v>
      </c>
      <c r="F120">
        <f t="shared" si="24"/>
        <v>802.16856360682277</v>
      </c>
      <c r="G120">
        <f t="shared" si="16"/>
        <v>1055.2027666284882</v>
      </c>
      <c r="H120">
        <f t="shared" si="17"/>
        <v>8828.3313739306777</v>
      </c>
      <c r="I120">
        <v>300</v>
      </c>
      <c r="J120">
        <f t="shared" si="18"/>
        <v>333.33333333333331</v>
      </c>
      <c r="K120">
        <f t="shared" si="19"/>
        <v>8828.3313739306777</v>
      </c>
      <c r="L120">
        <f t="shared" si="20"/>
        <v>9809.2570821451973</v>
      </c>
      <c r="M120">
        <f t="shared" si="21"/>
        <v>10.142590415478532</v>
      </c>
      <c r="N120">
        <f t="shared" si="25"/>
        <v>59.875750794372259</v>
      </c>
      <c r="O120">
        <f t="shared" si="22"/>
        <v>3.0427771246435595</v>
      </c>
      <c r="P120">
        <f t="shared" si="23"/>
        <v>7.0998132908349723</v>
      </c>
    </row>
    <row r="121" spans="1:16" x14ac:dyDescent="0.3">
      <c r="A121">
        <v>11.2</v>
      </c>
      <c r="B121">
        <v>30.262666460892127</v>
      </c>
      <c r="C121">
        <f t="shared" si="13"/>
        <v>8.4062962391367027</v>
      </c>
      <c r="D121">
        <f t="shared" si="14"/>
        <v>27.665667144138496</v>
      </c>
      <c r="E121">
        <f t="shared" si="15"/>
        <v>225.63</v>
      </c>
      <c r="F121">
        <f t="shared" si="24"/>
        <v>796.35262593694301</v>
      </c>
      <c r="G121">
        <f t="shared" si="16"/>
        <v>1049.6482930810814</v>
      </c>
      <c r="H121">
        <f t="shared" si="17"/>
        <v>8823.654498543754</v>
      </c>
      <c r="I121">
        <v>300</v>
      </c>
      <c r="J121">
        <f t="shared" si="18"/>
        <v>333.33333333333331</v>
      </c>
      <c r="K121">
        <f t="shared" si="19"/>
        <v>8823.654498543754</v>
      </c>
      <c r="L121">
        <f t="shared" si="20"/>
        <v>9804.0605539375047</v>
      </c>
      <c r="M121">
        <f t="shared" si="21"/>
        <v>10.137393887270839</v>
      </c>
      <c r="N121">
        <f t="shared" si="25"/>
        <v>59.874387542972322</v>
      </c>
      <c r="O121">
        <f t="shared" si="22"/>
        <v>3.0412181661812516</v>
      </c>
      <c r="P121">
        <f t="shared" si="23"/>
        <v>7.0961757210895877</v>
      </c>
    </row>
    <row r="122" spans="1:16" x14ac:dyDescent="0.3">
      <c r="A122">
        <v>11.3</v>
      </c>
      <c r="B122">
        <v>30.404978228280196</v>
      </c>
      <c r="C122">
        <f t="shared" si="13"/>
        <v>8.4458272856333885</v>
      </c>
      <c r="D122">
        <f t="shared" si="14"/>
        <v>27.926477427920403</v>
      </c>
      <c r="E122">
        <f t="shared" si="15"/>
        <v>225.63</v>
      </c>
      <c r="F122">
        <f t="shared" si="24"/>
        <v>790.62092993370516</v>
      </c>
      <c r="G122">
        <f t="shared" si="16"/>
        <v>1044.1774073616257</v>
      </c>
      <c r="H122">
        <f t="shared" si="17"/>
        <v>8818.9420381367472</v>
      </c>
      <c r="I122">
        <v>300</v>
      </c>
      <c r="J122">
        <f t="shared" si="18"/>
        <v>333.33333333333331</v>
      </c>
      <c r="K122">
        <f t="shared" si="19"/>
        <v>8818.9420381367472</v>
      </c>
      <c r="L122">
        <f t="shared" si="20"/>
        <v>9798.8244868186084</v>
      </c>
      <c r="M122">
        <f t="shared" si="21"/>
        <v>10.132157820151942</v>
      </c>
      <c r="N122">
        <f t="shared" si="25"/>
        <v>59.87302499003048</v>
      </c>
      <c r="O122">
        <f t="shared" si="22"/>
        <v>3.0396473460455824</v>
      </c>
      <c r="P122">
        <f t="shared" si="23"/>
        <v>7.0925104741063603</v>
      </c>
    </row>
    <row r="123" spans="1:16" x14ac:dyDescent="0.3">
      <c r="A123">
        <v>11.4</v>
      </c>
      <c r="B123">
        <v>30.546273062499974</v>
      </c>
      <c r="C123">
        <f t="shared" si="13"/>
        <v>8.4850758506944377</v>
      </c>
      <c r="D123">
        <f t="shared" si="14"/>
        <v>28.18663452318285</v>
      </c>
      <c r="E123">
        <f t="shared" si="15"/>
        <v>225.63</v>
      </c>
      <c r="F123">
        <f t="shared" si="24"/>
        <v>784.97130122098747</v>
      </c>
      <c r="G123">
        <f t="shared" si="16"/>
        <v>1038.7879357441702</v>
      </c>
      <c r="H123">
        <f t="shared" si="17"/>
        <v>8814.1944275755832</v>
      </c>
      <c r="I123">
        <v>300</v>
      </c>
      <c r="J123">
        <f t="shared" si="18"/>
        <v>333.33333333333331</v>
      </c>
      <c r="K123">
        <f t="shared" si="19"/>
        <v>8814.1944275755832</v>
      </c>
      <c r="L123">
        <f t="shared" si="20"/>
        <v>9793.5493639728702</v>
      </c>
      <c r="M123">
        <f t="shared" si="21"/>
        <v>10.126882697306204</v>
      </c>
      <c r="N123">
        <f t="shared" si="25"/>
        <v>59.871663140861109</v>
      </c>
      <c r="O123">
        <f t="shared" si="22"/>
        <v>3.0380648091918609</v>
      </c>
      <c r="P123">
        <f t="shared" si="23"/>
        <v>7.0888178881143435</v>
      </c>
    </row>
    <row r="124" spans="1:16" x14ac:dyDescent="0.3">
      <c r="A124">
        <v>11.5</v>
      </c>
      <c r="B124">
        <v>30.686565358643115</v>
      </c>
      <c r="C124">
        <f t="shared" si="13"/>
        <v>8.5240459329564207</v>
      </c>
      <c r="D124">
        <f t="shared" si="14"/>
        <v>28.446139074789574</v>
      </c>
      <c r="E124">
        <f t="shared" si="15"/>
        <v>225.63</v>
      </c>
      <c r="F124">
        <f t="shared" si="24"/>
        <v>779.40164523966178</v>
      </c>
      <c r="G124">
        <f t="shared" si="16"/>
        <v>1033.4777843144514</v>
      </c>
      <c r="H124">
        <f t="shared" si="17"/>
        <v>8809.4121041864128</v>
      </c>
      <c r="I124">
        <v>300</v>
      </c>
      <c r="J124">
        <f t="shared" si="18"/>
        <v>333.33333333333331</v>
      </c>
      <c r="K124">
        <f t="shared" si="19"/>
        <v>8809.4121041864128</v>
      </c>
      <c r="L124">
        <f t="shared" si="20"/>
        <v>9788.2356713182362</v>
      </c>
      <c r="M124">
        <f t="shared" si="21"/>
        <v>10.121569004651571</v>
      </c>
      <c r="N124">
        <f t="shared" si="25"/>
        <v>59.870302000713629</v>
      </c>
      <c r="O124">
        <f t="shared" si="22"/>
        <v>3.036470701395471</v>
      </c>
      <c r="P124">
        <f t="shared" si="23"/>
        <v>7.0850983032560997</v>
      </c>
    </row>
    <row r="125" spans="1:16" x14ac:dyDescent="0.3">
      <c r="A125">
        <v>11.6</v>
      </c>
      <c r="B125">
        <v>30.825869148475025</v>
      </c>
      <c r="C125">
        <f t="shared" si="13"/>
        <v>8.5627414301319504</v>
      </c>
      <c r="D125">
        <f t="shared" si="14"/>
        <v>28.704991722925225</v>
      </c>
      <c r="E125">
        <f t="shared" si="15"/>
        <v>225.63</v>
      </c>
      <c r="F125">
        <f t="shared" si="24"/>
        <v>773.9099435105984</v>
      </c>
      <c r="G125">
        <f t="shared" si="16"/>
        <v>1028.2449352335236</v>
      </c>
      <c r="H125">
        <f t="shared" si="17"/>
        <v>8804.5955072474371</v>
      </c>
      <c r="I125">
        <v>300</v>
      </c>
      <c r="J125">
        <f t="shared" si="18"/>
        <v>333.33333333333331</v>
      </c>
      <c r="K125">
        <f t="shared" si="19"/>
        <v>8804.5955072474371</v>
      </c>
      <c r="L125">
        <f t="shared" si="20"/>
        <v>9782.8838969415974</v>
      </c>
      <c r="M125">
        <f t="shared" si="21"/>
        <v>10.11621723027493</v>
      </c>
      <c r="N125">
        <f t="shared" si="25"/>
        <v>59.868941574772144</v>
      </c>
      <c r="O125">
        <f t="shared" si="22"/>
        <v>3.0348651690824791</v>
      </c>
      <c r="P125">
        <f t="shared" si="23"/>
        <v>7.081352061192451</v>
      </c>
    </row>
    <row r="126" spans="1:16" x14ac:dyDescent="0.3">
      <c r="A126">
        <v>11.7</v>
      </c>
      <c r="B126">
        <v>30.964198113494703</v>
      </c>
      <c r="C126">
        <f t="shared" si="13"/>
        <v>8.6011661426374175</v>
      </c>
      <c r="D126">
        <f t="shared" si="14"/>
        <v>28.963193103688244</v>
      </c>
      <c r="E126">
        <f t="shared" si="15"/>
        <v>225.63</v>
      </c>
      <c r="F126">
        <f t="shared" si="24"/>
        <v>768.49425010934442</v>
      </c>
      <c r="G126">
        <f t="shared" si="16"/>
        <v>1023.0874432130327</v>
      </c>
      <c r="H126">
        <f t="shared" si="17"/>
        <v>8799.7450775214184</v>
      </c>
      <c r="I126">
        <v>300</v>
      </c>
      <c r="J126">
        <f t="shared" si="18"/>
        <v>333.33333333333331</v>
      </c>
      <c r="K126">
        <f t="shared" si="19"/>
        <v>8799.7450775214184</v>
      </c>
      <c r="L126">
        <f t="shared" si="20"/>
        <v>9777.4945305793535</v>
      </c>
      <c r="M126">
        <f t="shared" si="21"/>
        <v>10.110827863912688</v>
      </c>
      <c r="N126">
        <f t="shared" si="25"/>
        <v>59.867581868155177</v>
      </c>
      <c r="O126">
        <f t="shared" si="22"/>
        <v>3.0332483591738062</v>
      </c>
      <c r="P126">
        <f t="shared" si="23"/>
        <v>7.0775795047388819</v>
      </c>
    </row>
    <row r="127" spans="1:16" x14ac:dyDescent="0.3">
      <c r="A127">
        <v>11.8</v>
      </c>
      <c r="B127">
        <v>31.101565597395613</v>
      </c>
      <c r="C127">
        <f t="shared" si="13"/>
        <v>8.6393237770543365</v>
      </c>
      <c r="D127">
        <f t="shared" si="14"/>
        <v>29.220743849649956</v>
      </c>
      <c r="E127">
        <f t="shared" si="15"/>
        <v>225.63</v>
      </c>
      <c r="F127">
        <f t="shared" si="24"/>
        <v>763.15268833836899</v>
      </c>
      <c r="G127">
        <f t="shared" si="16"/>
        <v>1018.0034321880189</v>
      </c>
      <c r="H127">
        <f t="shared" si="17"/>
        <v>8794.8612568248736</v>
      </c>
      <c r="I127">
        <v>300</v>
      </c>
      <c r="J127">
        <f t="shared" si="18"/>
        <v>333.33333333333331</v>
      </c>
      <c r="K127">
        <f t="shared" si="19"/>
        <v>8794.8612568248736</v>
      </c>
      <c r="L127">
        <f t="shared" si="20"/>
        <v>9772.0680631387477</v>
      </c>
      <c r="M127">
        <f t="shared" si="21"/>
        <v>10.105401396472082</v>
      </c>
      <c r="N127">
        <f t="shared" si="25"/>
        <v>59.866222885915398</v>
      </c>
      <c r="O127">
        <f t="shared" si="22"/>
        <v>3.0316204189416247</v>
      </c>
      <c r="P127">
        <f t="shared" si="23"/>
        <v>7.0737809775304576</v>
      </c>
    </row>
    <row r="128" spans="1:16" x14ac:dyDescent="0.3">
      <c r="A128">
        <v>11.9</v>
      </c>
      <c r="B128">
        <v>31.237984617960841</v>
      </c>
      <c r="C128">
        <f t="shared" si="13"/>
        <v>8.6772179494335671</v>
      </c>
      <c r="D128">
        <f t="shared" si="14"/>
        <v>29.477644590382067</v>
      </c>
      <c r="E128">
        <f t="shared" si="15"/>
        <v>225.63</v>
      </c>
      <c r="F128">
        <f t="shared" si="24"/>
        <v>757.88344758461346</v>
      </c>
      <c r="G128">
        <f t="shared" si="16"/>
        <v>1012.9910921749955</v>
      </c>
      <c r="H128">
        <f t="shared" si="17"/>
        <v>8789.9444876371836</v>
      </c>
      <c r="I128">
        <v>300</v>
      </c>
      <c r="J128">
        <f t="shared" si="18"/>
        <v>333.33333333333331</v>
      </c>
      <c r="K128">
        <f t="shared" si="19"/>
        <v>8789.9444876371836</v>
      </c>
      <c r="L128">
        <f t="shared" si="20"/>
        <v>9766.6049862635373</v>
      </c>
      <c r="M128">
        <f t="shared" si="21"/>
        <v>10.099938319596871</v>
      </c>
      <c r="N128">
        <f t="shared" si="25"/>
        <v>59.864864633039524</v>
      </c>
      <c r="O128">
        <f t="shared" si="22"/>
        <v>3.0299814958790612</v>
      </c>
      <c r="P128">
        <f t="shared" si="23"/>
        <v>7.0699568237178099</v>
      </c>
    </row>
    <row r="129" spans="1:16" x14ac:dyDescent="0.3">
      <c r="A129">
        <v>12</v>
      </c>
      <c r="B129">
        <v>31.373467878423668</v>
      </c>
      <c r="C129">
        <f t="shared" si="13"/>
        <v>8.7148521884510188</v>
      </c>
      <c r="D129">
        <f t="shared" si="14"/>
        <v>29.733895952954132</v>
      </c>
      <c r="E129">
        <f t="shared" si="15"/>
        <v>225.63</v>
      </c>
      <c r="F129">
        <f t="shared" si="24"/>
        <v>752.68478034903819</v>
      </c>
      <c r="G129">
        <f t="shared" si="16"/>
        <v>1008.0486763019924</v>
      </c>
      <c r="H129">
        <f t="shared" si="17"/>
        <v>8784.99521273557</v>
      </c>
      <c r="I129">
        <v>300</v>
      </c>
      <c r="J129">
        <f t="shared" si="18"/>
        <v>333.33333333333331</v>
      </c>
      <c r="K129">
        <f t="shared" si="19"/>
        <v>8784.99521273557</v>
      </c>
      <c r="L129">
        <f t="shared" si="20"/>
        <v>9761.1057919284103</v>
      </c>
      <c r="M129">
        <f t="shared" si="21"/>
        <v>10.094439125261744</v>
      </c>
      <c r="N129">
        <f t="shared" si="25"/>
        <v>59.863507114448176</v>
      </c>
      <c r="O129">
        <f t="shared" si="22"/>
        <v>3.0283317375785228</v>
      </c>
      <c r="P129">
        <f t="shared" si="23"/>
        <v>7.0661073876832212</v>
      </c>
    </row>
    <row r="130" spans="1:16" x14ac:dyDescent="0.3">
      <c r="A130">
        <v>12.1</v>
      </c>
      <c r="B130">
        <v>31.508027778322589</v>
      </c>
      <c r="C130">
        <f t="shared" si="13"/>
        <v>8.7522299384229409</v>
      </c>
      <c r="D130">
        <f t="shared" si="14"/>
        <v>29.989498562403</v>
      </c>
      <c r="E130">
        <f t="shared" si="15"/>
        <v>225.63</v>
      </c>
      <c r="F130">
        <f t="shared" si="24"/>
        <v>747.55499943844495</v>
      </c>
      <c r="G130">
        <f t="shared" si="16"/>
        <v>1003.174498000848</v>
      </c>
      <c r="H130">
        <f t="shared" si="17"/>
        <v>8780.0138748654263</v>
      </c>
      <c r="I130">
        <v>300</v>
      </c>
      <c r="J130">
        <f t="shared" si="18"/>
        <v>333.33333333333331</v>
      </c>
      <c r="K130">
        <f t="shared" si="19"/>
        <v>8780.0138748654263</v>
      </c>
      <c r="L130">
        <f t="shared" si="20"/>
        <v>9755.5709720726954</v>
      </c>
      <c r="M130">
        <f t="shared" si="21"/>
        <v>10.088904305406029</v>
      </c>
      <c r="N130">
        <f t="shared" si="25"/>
        <v>59.862150334995853</v>
      </c>
      <c r="O130">
        <f t="shared" si="22"/>
        <v>3.0266712916218084</v>
      </c>
      <c r="P130">
        <f t="shared" si="23"/>
        <v>7.0622330137842209</v>
      </c>
    </row>
    <row r="131" spans="1:16" x14ac:dyDescent="0.3">
      <c r="A131">
        <v>12.2</v>
      </c>
      <c r="B131">
        <v>31.641676423878053</v>
      </c>
      <c r="C131">
        <f t="shared" si="13"/>
        <v>8.7893545621883487</v>
      </c>
      <c r="D131">
        <f t="shared" si="14"/>
        <v>30.244453042175632</v>
      </c>
      <c r="E131">
        <f t="shared" si="15"/>
        <v>225.63</v>
      </c>
      <c r="F131">
        <f t="shared" si="24"/>
        <v>742.49247530815671</v>
      </c>
      <c r="G131">
        <f t="shared" si="16"/>
        <v>998.36692835033227</v>
      </c>
      <c r="H131">
        <f t="shared" si="17"/>
        <v>8775.0009164339608</v>
      </c>
      <c r="I131">
        <v>300</v>
      </c>
      <c r="J131">
        <f t="shared" si="18"/>
        <v>333.33333333333331</v>
      </c>
      <c r="K131">
        <f t="shared" si="19"/>
        <v>8775.0009164339608</v>
      </c>
      <c r="L131">
        <f t="shared" si="20"/>
        <v>9750.0010182599563</v>
      </c>
      <c r="M131">
        <f t="shared" si="21"/>
        <v>10.08333435159329</v>
      </c>
      <c r="N131">
        <f t="shared" si="25"/>
        <v>59.860794299470932</v>
      </c>
      <c r="O131">
        <f t="shared" si="22"/>
        <v>3.0250003054779868</v>
      </c>
      <c r="P131">
        <f t="shared" si="23"/>
        <v>7.0583340461153039</v>
      </c>
    </row>
    <row r="132" spans="1:16" x14ac:dyDescent="0.3">
      <c r="A132">
        <v>12.3</v>
      </c>
      <c r="B132">
        <v>31.774425637916455</v>
      </c>
      <c r="C132">
        <f t="shared" si="13"/>
        <v>8.8262293438656823</v>
      </c>
      <c r="D132">
        <f t="shared" si="14"/>
        <v>30.498760014546868</v>
      </c>
      <c r="E132">
        <f t="shared" si="15"/>
        <v>225.63</v>
      </c>
      <c r="F132">
        <f t="shared" si="24"/>
        <v>737.49563354666157</v>
      </c>
      <c r="G132">
        <f t="shared" si="16"/>
        <v>993.62439356120842</v>
      </c>
      <c r="H132">
        <f t="shared" si="17"/>
        <v>8769.9567792306807</v>
      </c>
      <c r="I132">
        <v>300</v>
      </c>
      <c r="J132">
        <f t="shared" si="18"/>
        <v>333.33333333333331</v>
      </c>
      <c r="K132">
        <f t="shared" si="19"/>
        <v>8769.9567792306807</v>
      </c>
      <c r="L132">
        <f t="shared" si="20"/>
        <v>9744.3964213674226</v>
      </c>
      <c r="M132">
        <f t="shared" si="21"/>
        <v>10.077729754700757</v>
      </c>
      <c r="N132">
        <f t="shared" si="25"/>
        <v>59.859439012595722</v>
      </c>
      <c r="O132">
        <f t="shared" si="22"/>
        <v>3.0233189264102269</v>
      </c>
      <c r="P132">
        <f t="shared" si="23"/>
        <v>7.0544108282905302</v>
      </c>
    </row>
    <row r="133" spans="1:16" x14ac:dyDescent="0.3">
      <c r="A133">
        <v>12.4</v>
      </c>
      <c r="B133">
        <v>31.906286969365265</v>
      </c>
      <c r="C133">
        <f t="shared" si="13"/>
        <v>8.8628574914903506</v>
      </c>
      <c r="D133">
        <f t="shared" si="14"/>
        <v>30.752420101013684</v>
      </c>
      <c r="E133">
        <f t="shared" si="15"/>
        <v>225.63</v>
      </c>
      <c r="F133">
        <f t="shared" si="24"/>
        <v>732.56295249336995</v>
      </c>
      <c r="G133">
        <f t="shared" si="16"/>
        <v>988.94537259438357</v>
      </c>
      <c r="H133">
        <f t="shared" si="17"/>
        <v>8764.8819041728493</v>
      </c>
      <c r="I133">
        <v>300</v>
      </c>
      <c r="J133">
        <f t="shared" si="18"/>
        <v>333.33333333333331</v>
      </c>
      <c r="K133">
        <f t="shared" si="19"/>
        <v>8764.8819041728493</v>
      </c>
      <c r="L133">
        <f t="shared" si="20"/>
        <v>9738.7576713031649</v>
      </c>
      <c r="M133">
        <f t="shared" si="21"/>
        <v>10.0720910046365</v>
      </c>
      <c r="N133">
        <f t="shared" si="25"/>
        <v>59.858084479026537</v>
      </c>
      <c r="O133">
        <f t="shared" si="22"/>
        <v>3.0216273013909496</v>
      </c>
      <c r="P133">
        <f t="shared" si="23"/>
        <v>7.0504637032455495</v>
      </c>
    </row>
    <row r="134" spans="1:16" x14ac:dyDescent="0.3">
      <c r="A134">
        <v>12.5</v>
      </c>
      <c r="B134">
        <v>32.037271702341783</v>
      </c>
      <c r="C134">
        <f t="shared" si="13"/>
        <v>8.8992421395393837</v>
      </c>
      <c r="D134">
        <f t="shared" si="14"/>
        <v>31.005433922667098</v>
      </c>
      <c r="E134">
        <f t="shared" si="15"/>
        <v>225.63</v>
      </c>
      <c r="F134">
        <f t="shared" si="24"/>
        <v>727.692960980664</v>
      </c>
      <c r="G134">
        <f t="shared" si="16"/>
        <v>984.32839490333117</v>
      </c>
      <c r="H134">
        <f t="shared" si="17"/>
        <v>8759.7767310688887</v>
      </c>
      <c r="I134">
        <v>300</v>
      </c>
      <c r="J134">
        <f t="shared" si="18"/>
        <v>333.33333333333331</v>
      </c>
      <c r="K134">
        <f t="shared" si="19"/>
        <v>8759.7767310688887</v>
      </c>
      <c r="L134">
        <f t="shared" si="20"/>
        <v>9733.0852567432103</v>
      </c>
      <c r="M134">
        <f t="shared" si="21"/>
        <v>10.066418590076545</v>
      </c>
      <c r="N134">
        <f t="shared" si="25"/>
        <v>59.856730703353868</v>
      </c>
      <c r="O134">
        <f t="shared" si="22"/>
        <v>3.0199255770229634</v>
      </c>
      <c r="P134">
        <f t="shared" si="23"/>
        <v>7.0464930130535812</v>
      </c>
    </row>
    <row r="135" spans="1:16" x14ac:dyDescent="0.3">
      <c r="A135">
        <v>12.6</v>
      </c>
      <c r="B135">
        <v>32.16739086485655</v>
      </c>
      <c r="C135">
        <f t="shared" si="13"/>
        <v>8.9353863513490417</v>
      </c>
      <c r="D135">
        <f t="shared" si="14"/>
        <v>31.25780210054296</v>
      </c>
      <c r="E135">
        <f t="shared" si="15"/>
        <v>225.63</v>
      </c>
      <c r="F135">
        <f t="shared" si="24"/>
        <v>722.88423619316234</v>
      </c>
      <c r="G135">
        <f t="shared" si="16"/>
        <v>979.77203829370524</v>
      </c>
      <c r="H135">
        <f t="shared" si="17"/>
        <v>8754.6416984030038</v>
      </c>
      <c r="I135">
        <v>300</v>
      </c>
      <c r="J135">
        <f t="shared" si="18"/>
        <v>333.33333333333331</v>
      </c>
      <c r="K135">
        <f t="shared" si="19"/>
        <v>8754.6416984030038</v>
      </c>
      <c r="L135">
        <f t="shared" si="20"/>
        <v>9727.3796648922271</v>
      </c>
      <c r="M135">
        <f t="shared" si="21"/>
        <v>10.060712998225561</v>
      </c>
      <c r="N135">
        <f t="shared" si="25"/>
        <v>59.855377690102507</v>
      </c>
      <c r="O135">
        <f t="shared" si="22"/>
        <v>3.0182138994676682</v>
      </c>
      <c r="P135">
        <f t="shared" si="23"/>
        <v>7.0424990987578937</v>
      </c>
    </row>
    <row r="136" spans="1:16" x14ac:dyDescent="0.3">
      <c r="A136">
        <v>12.7</v>
      </c>
      <c r="B136">
        <v>32.296655237151221</v>
      </c>
      <c r="C136">
        <f t="shared" si="13"/>
        <v>8.9712931214308949</v>
      </c>
      <c r="D136">
        <f t="shared" si="14"/>
        <v>31.50952525595293</v>
      </c>
      <c r="E136">
        <f t="shared" si="15"/>
        <v>225.63</v>
      </c>
      <c r="F136">
        <f t="shared" si="24"/>
        <v>718.13540163706591</v>
      </c>
      <c r="G136">
        <f t="shared" si="16"/>
        <v>975.2749268930188</v>
      </c>
      <c r="H136">
        <f t="shared" si="17"/>
        <v>8749.4772431393576</v>
      </c>
      <c r="I136">
        <v>300</v>
      </c>
      <c r="J136">
        <f t="shared" si="18"/>
        <v>333.33333333333331</v>
      </c>
      <c r="K136">
        <f t="shared" si="19"/>
        <v>8749.4772431393576</v>
      </c>
      <c r="L136">
        <f t="shared" si="20"/>
        <v>9721.6413812659521</v>
      </c>
      <c r="M136">
        <f t="shared" si="21"/>
        <v>10.054974714599286</v>
      </c>
      <c r="N136">
        <f t="shared" si="25"/>
        <v>59.854025443731778</v>
      </c>
      <c r="O136">
        <f t="shared" si="22"/>
        <v>3.0164924143797855</v>
      </c>
      <c r="P136">
        <f t="shared" si="23"/>
        <v>7.0384823002195009</v>
      </c>
    </row>
    <row r="137" spans="1:16" x14ac:dyDescent="0.3">
      <c r="A137">
        <v>12.8</v>
      </c>
      <c r="B137">
        <v>32.425075359689487</v>
      </c>
      <c r="C137">
        <f t="shared" si="13"/>
        <v>9.0069653776915235</v>
      </c>
      <c r="D137">
        <f t="shared" si="14"/>
        <v>31.76060401079658</v>
      </c>
      <c r="E137">
        <f t="shared" si="15"/>
        <v>225.63</v>
      </c>
      <c r="F137">
        <f t="shared" si="24"/>
        <v>713.44512521256274</v>
      </c>
      <c r="G137">
        <f t="shared" si="16"/>
        <v>970.83572922335929</v>
      </c>
      <c r="H137">
        <f t="shared" si="17"/>
        <v>8744.2838005406993</v>
      </c>
      <c r="I137">
        <v>300</v>
      </c>
      <c r="J137">
        <f t="shared" si="18"/>
        <v>333.33333333333331</v>
      </c>
      <c r="K137">
        <f t="shared" si="19"/>
        <v>8744.2838005406993</v>
      </c>
      <c r="L137">
        <f t="shared" si="20"/>
        <v>9715.8708894896663</v>
      </c>
      <c r="M137">
        <f t="shared" si="21"/>
        <v>10.049204222823001</v>
      </c>
      <c r="N137">
        <f t="shared" si="25"/>
        <v>59.852673968635735</v>
      </c>
      <c r="O137">
        <f t="shared" si="22"/>
        <v>3.0147612668469002</v>
      </c>
      <c r="P137">
        <f t="shared" si="23"/>
        <v>7.0344429559761004</v>
      </c>
    </row>
    <row r="138" spans="1:16" x14ac:dyDescent="0.3">
      <c r="A138">
        <v>12.9</v>
      </c>
      <c r="B138">
        <v>32.552661540818562</v>
      </c>
      <c r="C138">
        <f t="shared" ref="C138:C201" si="26">B138/3.6</f>
        <v>9.0424059835607107</v>
      </c>
      <c r="D138">
        <f t="shared" ref="D138:D201" si="27">0.5*$E$1*$E$2*$E$3*(C138^2)</f>
        <v>32.01103898785577</v>
      </c>
      <c r="E138">
        <f t="shared" ref="E138:E201" si="28">$H$1*$H$2*$H$3*COS(0)</f>
        <v>225.63</v>
      </c>
      <c r="F138">
        <f t="shared" si="24"/>
        <v>708.81211738374611</v>
      </c>
      <c r="G138">
        <f t="shared" ref="G138:G201" si="29">D138+E138+F138</f>
        <v>966.45315637160184</v>
      </c>
      <c r="H138">
        <f t="shared" ref="H138:H201" si="30">G138*C138</f>
        <v>8739.061804005707</v>
      </c>
      <c r="I138">
        <v>300</v>
      </c>
      <c r="J138">
        <f t="shared" ref="J138:J201" si="31">I138/0.9</f>
        <v>333.33333333333331</v>
      </c>
      <c r="K138">
        <f t="shared" ref="K138:K201" si="32">H138</f>
        <v>8739.061804005707</v>
      </c>
      <c r="L138">
        <f t="shared" ref="L138:L201" si="33">K138/0.9</f>
        <v>9710.0686711174512</v>
      </c>
      <c r="M138">
        <f t="shared" ref="M138:M201" si="34">(J138+L138)/1000</f>
        <v>10.043402004450785</v>
      </c>
      <c r="N138">
        <f t="shared" si="25"/>
        <v>59.851323269143414</v>
      </c>
      <c r="O138">
        <f t="shared" ref="O138:O201" si="35">IF(M138&gt;0,IF(N138&lt;55,MIN(0.05*M138,12.4),MIN(0.3*M138,12.4)),IF(M138&lt;0,IF(N138&lt;55,MIN(ABS(M138),12.4),MIN(ABS(M138),7.44)),0))</f>
        <v>3.0130206013352354</v>
      </c>
      <c r="P138">
        <f t="shared" ref="P138:P201" si="36">IF(M138&gt;0,MAX(M138-O138,2.5),0)</f>
        <v>7.03038140311555</v>
      </c>
    </row>
    <row r="139" spans="1:16" x14ac:dyDescent="0.3">
      <c r="A139">
        <v>13</v>
      </c>
      <c r="B139">
        <v>32.679423864117666</v>
      </c>
      <c r="C139">
        <f t="shared" si="26"/>
        <v>9.0776177400326841</v>
      </c>
      <c r="D139">
        <f t="shared" si="27"/>
        <v>32.260830811072111</v>
      </c>
      <c r="E139">
        <f t="shared" si="28"/>
        <v>225.63</v>
      </c>
      <c r="F139">
        <f t="shared" ref="F139:F202" si="37">$H$1*((C139-C138)/(A139-A138))</f>
        <v>704.23512943947026</v>
      </c>
      <c r="G139">
        <f t="shared" si="29"/>
        <v>962.12596025054233</v>
      </c>
      <c r="H139">
        <f t="shared" si="30"/>
        <v>8733.8116849163034</v>
      </c>
      <c r="I139">
        <v>300</v>
      </c>
      <c r="J139">
        <f t="shared" si="31"/>
        <v>333.33333333333331</v>
      </c>
      <c r="K139">
        <f t="shared" si="32"/>
        <v>8733.8116849163034</v>
      </c>
      <c r="L139">
        <f t="shared" si="33"/>
        <v>9704.235205462559</v>
      </c>
      <c r="M139">
        <f t="shared" si="34"/>
        <v>10.037568538795894</v>
      </c>
      <c r="N139">
        <f t="shared" ref="N139:N202" si="38">MIN(65, MAX(50,N138-(O138*(1/3600)/1.24) + (P138-M138)*(1/3600)/1.24))</f>
        <v>59.849973349519153</v>
      </c>
      <c r="O139">
        <f t="shared" si="35"/>
        <v>3.0112705616387681</v>
      </c>
      <c r="P139">
        <f t="shared" si="36"/>
        <v>7.0262979771571255</v>
      </c>
    </row>
    <row r="140" spans="1:16" x14ac:dyDescent="0.3">
      <c r="A140">
        <v>13.1</v>
      </c>
      <c r="B140">
        <v>32.805372195448996</v>
      </c>
      <c r="C140">
        <f t="shared" si="26"/>
        <v>9.1126033876247217</v>
      </c>
      <c r="D140">
        <f t="shared" si="27"/>
        <v>32.509980105808545</v>
      </c>
      <c r="E140">
        <f t="shared" si="28"/>
        <v>225.63</v>
      </c>
      <c r="F140">
        <f t="shared" si="37"/>
        <v>699.71295184075427</v>
      </c>
      <c r="G140">
        <f t="shared" si="29"/>
        <v>957.85293194656288</v>
      </c>
      <c r="H140">
        <f t="shared" si="30"/>
        <v>8728.5338725025213</v>
      </c>
      <c r="I140">
        <v>300</v>
      </c>
      <c r="J140">
        <f t="shared" si="31"/>
        <v>333.33333333333331</v>
      </c>
      <c r="K140">
        <f t="shared" si="32"/>
        <v>8728.5338725025213</v>
      </c>
      <c r="L140">
        <f t="shared" si="33"/>
        <v>9698.3709694472454</v>
      </c>
      <c r="M140">
        <f t="shared" si="34"/>
        <v>10.031704302780579</v>
      </c>
      <c r="N140">
        <f t="shared" si="38"/>
        <v>59.848624213962857</v>
      </c>
      <c r="O140">
        <f t="shared" si="35"/>
        <v>3.0095112908341735</v>
      </c>
      <c r="P140">
        <f t="shared" si="36"/>
        <v>7.0221930119464053</v>
      </c>
    </row>
    <row r="141" spans="1:16" x14ac:dyDescent="0.3">
      <c r="A141">
        <v>13.2</v>
      </c>
      <c r="B141">
        <v>32.930516189725779</v>
      </c>
      <c r="C141">
        <f t="shared" si="26"/>
        <v>9.1473656082571608</v>
      </c>
      <c r="D141">
        <f t="shared" si="27"/>
        <v>32.758487499095786</v>
      </c>
      <c r="E141">
        <f t="shared" si="28"/>
        <v>225.63</v>
      </c>
      <c r="F141">
        <f t="shared" si="37"/>
        <v>695.24441264878578</v>
      </c>
      <c r="G141">
        <f t="shared" si="29"/>
        <v>953.63290014788163</v>
      </c>
      <c r="H141">
        <f t="shared" si="30"/>
        <v>8723.2287937152669</v>
      </c>
      <c r="I141">
        <v>300</v>
      </c>
      <c r="J141">
        <f t="shared" si="31"/>
        <v>333.33333333333331</v>
      </c>
      <c r="K141">
        <f t="shared" si="32"/>
        <v>8723.2287937152669</v>
      </c>
      <c r="L141">
        <f t="shared" si="33"/>
        <v>9692.4764374614078</v>
      </c>
      <c r="M141">
        <f t="shared" si="34"/>
        <v>10.025809770794742</v>
      </c>
      <c r="N141">
        <f t="shared" si="38"/>
        <v>59.847275866610339</v>
      </c>
      <c r="O141">
        <f t="shared" si="35"/>
        <v>3.0077429312384227</v>
      </c>
      <c r="P141">
        <f t="shared" si="36"/>
        <v>7.0180668395563197</v>
      </c>
    </row>
    <row r="142" spans="1:16" x14ac:dyDescent="0.3">
      <c r="A142">
        <v>13.3</v>
      </c>
      <c r="B142">
        <v>33.054865297411183</v>
      </c>
      <c r="C142">
        <f t="shared" si="26"/>
        <v>9.1819070270586618</v>
      </c>
      <c r="D142">
        <f t="shared" si="27"/>
        <v>33.006353619864527</v>
      </c>
      <c r="E142">
        <f t="shared" si="28"/>
        <v>225.63</v>
      </c>
      <c r="F142">
        <f t="shared" si="37"/>
        <v>690.82837603000962</v>
      </c>
      <c r="G142">
        <f t="shared" si="29"/>
        <v>949.46472964987413</v>
      </c>
      <c r="H142">
        <f t="shared" si="30"/>
        <v>8717.8968731165314</v>
      </c>
      <c r="I142">
        <v>300</v>
      </c>
      <c r="J142">
        <f t="shared" si="31"/>
        <v>333.33333333333331</v>
      </c>
      <c r="K142">
        <f t="shared" si="32"/>
        <v>8717.8968731165314</v>
      </c>
      <c r="L142">
        <f t="shared" si="33"/>
        <v>9686.5520812405903</v>
      </c>
      <c r="M142">
        <f t="shared" si="34"/>
        <v>10.019885414573924</v>
      </c>
      <c r="N142">
        <f t="shared" si="38"/>
        <v>59.845928311533619</v>
      </c>
      <c r="O142">
        <f t="shared" si="35"/>
        <v>3.0059656243721773</v>
      </c>
      <c r="P142">
        <f t="shared" si="36"/>
        <v>7.0139197902017472</v>
      </c>
    </row>
    <row r="143" spans="1:16" x14ac:dyDescent="0.3">
      <c r="A143">
        <v>13.4</v>
      </c>
      <c r="B143">
        <v>33.178428770761045</v>
      </c>
      <c r="C143">
        <f t="shared" si="26"/>
        <v>9.2162302141002908</v>
      </c>
      <c r="D143">
        <f t="shared" si="27"/>
        <v>33.253579099164028</v>
      </c>
      <c r="E143">
        <f t="shared" si="28"/>
        <v>225.63</v>
      </c>
      <c r="F143">
        <f t="shared" si="37"/>
        <v>686.46374083258149</v>
      </c>
      <c r="G143">
        <f t="shared" si="29"/>
        <v>945.34731993174546</v>
      </c>
      <c r="H143">
        <f t="shared" si="30"/>
        <v>8712.5385327736858</v>
      </c>
      <c r="I143">
        <v>300</v>
      </c>
      <c r="J143">
        <f t="shared" si="31"/>
        <v>333.33333333333331</v>
      </c>
      <c r="K143">
        <f t="shared" si="32"/>
        <v>8712.5385327736858</v>
      </c>
      <c r="L143">
        <f t="shared" si="33"/>
        <v>9680.598369748539</v>
      </c>
      <c r="M143">
        <f t="shared" si="34"/>
        <v>10.013931703081873</v>
      </c>
      <c r="N143">
        <f t="shared" si="38"/>
        <v>59.844581552741339</v>
      </c>
      <c r="O143">
        <f t="shared" si="35"/>
        <v>3.0041795109245619</v>
      </c>
      <c r="P143">
        <f t="shared" si="36"/>
        <v>7.0097521921573112</v>
      </c>
    </row>
    <row r="144" spans="1:16" x14ac:dyDescent="0.3">
      <c r="A144">
        <v>13.5</v>
      </c>
      <c r="B144">
        <v>33.301215669822639</v>
      </c>
      <c r="C144">
        <f t="shared" si="26"/>
        <v>9.2503376860618438</v>
      </c>
      <c r="D144">
        <f t="shared" si="27"/>
        <v>33.5001645703679</v>
      </c>
      <c r="E144">
        <f t="shared" si="28"/>
        <v>225.63</v>
      </c>
      <c r="F144">
        <f t="shared" si="37"/>
        <v>682.14943923106364</v>
      </c>
      <c r="G144">
        <f t="shared" si="29"/>
        <v>941.27960380143156</v>
      </c>
      <c r="H144">
        <f t="shared" si="30"/>
        <v>8707.1541921657445</v>
      </c>
      <c r="I144">
        <v>300</v>
      </c>
      <c r="J144">
        <f t="shared" si="31"/>
        <v>333.33333333333331</v>
      </c>
      <c r="K144">
        <f t="shared" si="32"/>
        <v>8707.1541921657445</v>
      </c>
      <c r="L144">
        <f t="shared" si="33"/>
        <v>9674.6157690730488</v>
      </c>
      <c r="M144">
        <f t="shared" si="34"/>
        <v>10.007949102406382</v>
      </c>
      <c r="N144">
        <f t="shared" si="38"/>
        <v>59.843235594179099</v>
      </c>
      <c r="O144">
        <f t="shared" si="35"/>
        <v>3.0023847307219147</v>
      </c>
      <c r="P144">
        <f t="shared" si="36"/>
        <v>7.0055643716844678</v>
      </c>
    </row>
    <row r="145" spans="1:16" x14ac:dyDescent="0.3">
      <c r="A145">
        <v>13.6</v>
      </c>
      <c r="B145">
        <v>33.423234868201064</v>
      </c>
      <c r="C145">
        <f t="shared" si="26"/>
        <v>9.2842319078336288</v>
      </c>
      <c r="D145">
        <f t="shared" si="27"/>
        <v>33.746110669367717</v>
      </c>
      <c r="E145">
        <f t="shared" si="28"/>
        <v>225.63</v>
      </c>
      <c r="F145">
        <f t="shared" si="37"/>
        <v>677.88443543570293</v>
      </c>
      <c r="G145">
        <f t="shared" si="29"/>
        <v>937.26054610507072</v>
      </c>
      <c r="H145">
        <f t="shared" si="30"/>
        <v>8701.7442681022694</v>
      </c>
      <c r="I145">
        <v>300</v>
      </c>
      <c r="J145">
        <f t="shared" si="31"/>
        <v>333.33333333333331</v>
      </c>
      <c r="K145">
        <f t="shared" si="32"/>
        <v>8701.7442681022694</v>
      </c>
      <c r="L145">
        <f t="shared" si="33"/>
        <v>9668.6047423358541</v>
      </c>
      <c r="M145">
        <f t="shared" si="34"/>
        <v>10.001938075669187</v>
      </c>
      <c r="N145">
        <f t="shared" si="38"/>
        <v>59.841890439729845</v>
      </c>
      <c r="O145">
        <f t="shared" si="35"/>
        <v>3.0005814227007561</v>
      </c>
      <c r="P145">
        <f t="shared" si="36"/>
        <v>7.0013566529684308</v>
      </c>
    </row>
    <row r="146" spans="1:16" x14ac:dyDescent="0.3">
      <c r="A146">
        <v>13.7</v>
      </c>
      <c r="B146">
        <v>33.544495058604134</v>
      </c>
      <c r="C146">
        <f t="shared" si="26"/>
        <v>9.3179152940567036</v>
      </c>
      <c r="D146">
        <f t="shared" si="27"/>
        <v>33.991418034754993</v>
      </c>
      <c r="E146">
        <f t="shared" si="28"/>
        <v>225.63</v>
      </c>
      <c r="F146">
        <f t="shared" si="37"/>
        <v>673.66772446149764</v>
      </c>
      <c r="G146">
        <f t="shared" si="29"/>
        <v>933.28914249625268</v>
      </c>
      <c r="H146">
        <f t="shared" si="30"/>
        <v>8696.3091746428981</v>
      </c>
      <c r="I146">
        <v>300</v>
      </c>
      <c r="J146">
        <f t="shared" si="31"/>
        <v>333.33333333333331</v>
      </c>
      <c r="K146">
        <f t="shared" si="32"/>
        <v>8696.3091746428981</v>
      </c>
      <c r="L146">
        <f t="shared" si="33"/>
        <v>9662.56574960322</v>
      </c>
      <c r="M146">
        <f t="shared" si="34"/>
        <v>9.9958990829365533</v>
      </c>
      <c r="N146">
        <f t="shared" si="38"/>
        <v>59.840546093214293</v>
      </c>
      <c r="O146">
        <f t="shared" si="35"/>
        <v>2.9987697248809657</v>
      </c>
      <c r="P146">
        <f t="shared" si="36"/>
        <v>6.997129358055588</v>
      </c>
    </row>
    <row r="147" spans="1:16" x14ac:dyDescent="0.3">
      <c r="A147">
        <v>13.8</v>
      </c>
      <c r="B147">
        <v>33.665004758176117</v>
      </c>
      <c r="C147">
        <f t="shared" si="26"/>
        <v>9.3513902106044764</v>
      </c>
      <c r="D147">
        <f t="shared" si="27"/>
        <v>34.236087307992278</v>
      </c>
      <c r="E147">
        <f t="shared" si="28"/>
        <v>225.63</v>
      </c>
      <c r="F147">
        <f t="shared" si="37"/>
        <v>669.49833095544636</v>
      </c>
      <c r="G147">
        <f t="shared" si="29"/>
        <v>929.36441826343867</v>
      </c>
      <c r="H147">
        <f t="shared" si="30"/>
        <v>8690.849323032844</v>
      </c>
      <c r="I147">
        <v>300</v>
      </c>
      <c r="J147">
        <f t="shared" si="31"/>
        <v>333.33333333333331</v>
      </c>
      <c r="K147">
        <f t="shared" si="32"/>
        <v>8690.849323032844</v>
      </c>
      <c r="L147">
        <f t="shared" si="33"/>
        <v>9656.4992478142703</v>
      </c>
      <c r="M147">
        <f t="shared" si="34"/>
        <v>9.9898325811476045</v>
      </c>
      <c r="N147">
        <f t="shared" si="38"/>
        <v>59.839202558391314</v>
      </c>
      <c r="O147">
        <f t="shared" si="35"/>
        <v>2.9969497743442814</v>
      </c>
      <c r="P147">
        <f t="shared" si="36"/>
        <v>6.9928828068033226</v>
      </c>
    </row>
    <row r="148" spans="1:16" x14ac:dyDescent="0.3">
      <c r="A148">
        <v>13.9</v>
      </c>
      <c r="B148">
        <v>33.784772313630036</v>
      </c>
      <c r="C148">
        <f t="shared" si="26"/>
        <v>9.3846589760083425</v>
      </c>
      <c r="D148">
        <f t="shared" si="27"/>
        <v>34.480119133573801</v>
      </c>
      <c r="E148">
        <f t="shared" si="28"/>
        <v>225.63</v>
      </c>
      <c r="F148">
        <f t="shared" si="37"/>
        <v>665.37530807732514</v>
      </c>
      <c r="G148">
        <f t="shared" si="29"/>
        <v>925.48542721089893</v>
      </c>
      <c r="H148">
        <f t="shared" si="30"/>
        <v>8685.3651216396775</v>
      </c>
      <c r="I148">
        <v>300</v>
      </c>
      <c r="J148">
        <f t="shared" si="31"/>
        <v>333.33333333333331</v>
      </c>
      <c r="K148">
        <f t="shared" si="32"/>
        <v>8685.3651216396775</v>
      </c>
      <c r="L148">
        <f t="shared" si="33"/>
        <v>9650.4056907107533</v>
      </c>
      <c r="M148">
        <f t="shared" si="34"/>
        <v>9.9837390240440875</v>
      </c>
      <c r="N148">
        <f t="shared" si="38"/>
        <v>59.837859838958359</v>
      </c>
      <c r="O148">
        <f t="shared" si="35"/>
        <v>2.9951217072132263</v>
      </c>
      <c r="P148">
        <f t="shared" si="36"/>
        <v>6.9886173168308616</v>
      </c>
    </row>
    <row r="149" spans="1:16" x14ac:dyDescent="0.3">
      <c r="A149">
        <v>14</v>
      </c>
      <c r="B149">
        <v>33.90380590618777</v>
      </c>
      <c r="C149">
        <f t="shared" si="26"/>
        <v>9.417723862829936</v>
      </c>
      <c r="D149">
        <f t="shared" si="27"/>
        <v>34.723514159176176</v>
      </c>
      <c r="E149">
        <f t="shared" si="28"/>
        <v>225.63</v>
      </c>
      <c r="F149">
        <f t="shared" si="37"/>
        <v>661.29773643187184</v>
      </c>
      <c r="G149">
        <f t="shared" si="29"/>
        <v>921.65125059104798</v>
      </c>
      <c r="H149">
        <f t="shared" si="30"/>
        <v>8679.8569758983649</v>
      </c>
      <c r="I149">
        <v>300</v>
      </c>
      <c r="J149">
        <f t="shared" si="31"/>
        <v>333.33333333333331</v>
      </c>
      <c r="K149">
        <f t="shared" si="32"/>
        <v>8679.8569758983649</v>
      </c>
      <c r="L149">
        <f t="shared" si="33"/>
        <v>9644.2855287759612</v>
      </c>
      <c r="M149">
        <f t="shared" si="34"/>
        <v>9.9776188621092956</v>
      </c>
      <c r="N149">
        <f t="shared" si="38"/>
        <v>59.8365179385519</v>
      </c>
      <c r="O149">
        <f t="shared" si="35"/>
        <v>2.9932856586327885</v>
      </c>
      <c r="P149">
        <f t="shared" si="36"/>
        <v>6.9843332034765071</v>
      </c>
    </row>
    <row r="150" spans="1:16" x14ac:dyDescent="0.3">
      <c r="A150">
        <v>14.1</v>
      </c>
      <c r="B150">
        <v>34.022113556336684</v>
      </c>
      <c r="C150">
        <f t="shared" si="26"/>
        <v>9.4505870989824121</v>
      </c>
      <c r="D150">
        <f t="shared" si="27"/>
        <v>34.966273035799766</v>
      </c>
      <c r="E150">
        <f t="shared" si="28"/>
        <v>225.63</v>
      </c>
      <c r="F150">
        <f t="shared" si="37"/>
        <v>657.26472304952449</v>
      </c>
      <c r="G150">
        <f t="shared" si="29"/>
        <v>917.86099608532425</v>
      </c>
      <c r="H150">
        <f t="shared" si="30"/>
        <v>8674.3252882631114</v>
      </c>
      <c r="I150">
        <v>300</v>
      </c>
      <c r="J150">
        <f t="shared" si="31"/>
        <v>333.33333333333331</v>
      </c>
      <c r="K150">
        <f t="shared" si="32"/>
        <v>8674.3252882631114</v>
      </c>
      <c r="L150">
        <f t="shared" si="33"/>
        <v>9638.139209181234</v>
      </c>
      <c r="M150">
        <f t="shared" si="34"/>
        <v>9.9714725425145687</v>
      </c>
      <c r="N150">
        <f t="shared" si="38"/>
        <v>59.835176860747858</v>
      </c>
      <c r="O150">
        <f t="shared" si="35"/>
        <v>2.9914417627543703</v>
      </c>
      <c r="P150">
        <f t="shared" si="36"/>
        <v>6.9800307797601988</v>
      </c>
    </row>
    <row r="151" spans="1:16" x14ac:dyDescent="0.3">
      <c r="A151">
        <v>14.2</v>
      </c>
      <c r="B151">
        <v>34.139703128411057</v>
      </c>
      <c r="C151">
        <f t="shared" si="26"/>
        <v>9.4832508690030703</v>
      </c>
      <c r="D151">
        <f t="shared" si="27"/>
        <v>35.208396417901184</v>
      </c>
      <c r="E151">
        <f t="shared" si="28"/>
        <v>225.63</v>
      </c>
      <c r="F151">
        <f t="shared" si="37"/>
        <v>653.27540041316706</v>
      </c>
      <c r="G151">
        <f t="shared" si="29"/>
        <v>914.11379683106827</v>
      </c>
      <c r="H151">
        <f t="shared" si="30"/>
        <v>8668.7704581659236</v>
      </c>
      <c r="I151">
        <v>300</v>
      </c>
      <c r="J151">
        <f t="shared" si="31"/>
        <v>333.33333333333331</v>
      </c>
      <c r="K151">
        <f t="shared" si="32"/>
        <v>8668.7704581659236</v>
      </c>
      <c r="L151">
        <f t="shared" si="33"/>
        <v>9631.9671757399155</v>
      </c>
      <c r="M151">
        <f t="shared" si="34"/>
        <v>9.9653005090732503</v>
      </c>
      <c r="N151">
        <f t="shared" si="38"/>
        <v>59.83383660906204</v>
      </c>
      <c r="O151">
        <f t="shared" si="35"/>
        <v>2.9895901527219748</v>
      </c>
      <c r="P151">
        <f t="shared" si="36"/>
        <v>6.975710356351275</v>
      </c>
    </row>
    <row r="152" spans="1:16" x14ac:dyDescent="0.3">
      <c r="A152">
        <v>14.3</v>
      </c>
      <c r="B152">
        <v>34.256582335006073</v>
      </c>
      <c r="C152">
        <f t="shared" si="26"/>
        <v>9.5157173152794652</v>
      </c>
      <c r="D152">
        <f t="shared" si="27"/>
        <v>35.449884963517142</v>
      </c>
      <c r="E152">
        <f t="shared" si="28"/>
        <v>225.63</v>
      </c>
      <c r="F152">
        <f t="shared" si="37"/>
        <v>649.32892552788746</v>
      </c>
      <c r="G152">
        <f t="shared" si="29"/>
        <v>910.40881049140467</v>
      </c>
      <c r="H152">
        <f t="shared" si="30"/>
        <v>8663.1928819760415</v>
      </c>
      <c r="I152">
        <v>300</v>
      </c>
      <c r="J152">
        <f t="shared" si="31"/>
        <v>333.33333333333331</v>
      </c>
      <c r="K152">
        <f t="shared" si="32"/>
        <v>8663.1928819760415</v>
      </c>
      <c r="L152">
        <f t="shared" si="33"/>
        <v>9625.7698688622677</v>
      </c>
      <c r="M152">
        <f t="shared" si="34"/>
        <v>9.9591032021956014</v>
      </c>
      <c r="N152">
        <f t="shared" si="38"/>
        <v>59.832497186950611</v>
      </c>
      <c r="O152">
        <f t="shared" si="35"/>
        <v>2.9877309606586802</v>
      </c>
      <c r="P152">
        <f t="shared" si="36"/>
        <v>6.9713722415369208</v>
      </c>
    </row>
    <row r="153" spans="1:16" x14ac:dyDescent="0.3">
      <c r="A153">
        <v>14.4</v>
      </c>
      <c r="B153">
        <v>34.372758741231898</v>
      </c>
      <c r="C153">
        <f t="shared" si="26"/>
        <v>9.547988539231083</v>
      </c>
      <c r="D153">
        <f t="shared" si="27"/>
        <v>35.690739334380289</v>
      </c>
      <c r="E153">
        <f t="shared" si="28"/>
        <v>225.63</v>
      </c>
      <c r="F153">
        <f t="shared" si="37"/>
        <v>645.4244790323595</v>
      </c>
      <c r="G153">
        <f t="shared" si="29"/>
        <v>906.74521836673978</v>
      </c>
      <c r="H153">
        <f t="shared" si="30"/>
        <v>8657.592952968218</v>
      </c>
      <c r="I153">
        <v>300</v>
      </c>
      <c r="J153">
        <f t="shared" si="31"/>
        <v>333.33333333333331</v>
      </c>
      <c r="K153">
        <f t="shared" si="32"/>
        <v>8657.592952968218</v>
      </c>
      <c r="L153">
        <f t="shared" si="33"/>
        <v>9619.5477255202422</v>
      </c>
      <c r="M153">
        <f t="shared" si="34"/>
        <v>9.9528810588535759</v>
      </c>
      <c r="N153">
        <f t="shared" si="38"/>
        <v>59.831158597810536</v>
      </c>
      <c r="O153">
        <f t="shared" si="35"/>
        <v>2.9858643176560729</v>
      </c>
      <c r="P153">
        <f t="shared" si="36"/>
        <v>6.9670167411975026</v>
      </c>
    </row>
    <row r="154" spans="1:16" x14ac:dyDescent="0.3">
      <c r="A154">
        <v>14.5</v>
      </c>
      <c r="B154">
        <v>34.488239768814772</v>
      </c>
      <c r="C154">
        <f t="shared" si="26"/>
        <v>9.5800666024485484</v>
      </c>
      <c r="D154">
        <f t="shared" si="27"/>
        <v>35.930960196027549</v>
      </c>
      <c r="E154">
        <f t="shared" si="28"/>
        <v>225.63</v>
      </c>
      <c r="F154">
        <f t="shared" si="37"/>
        <v>641.56126434930866</v>
      </c>
      <c r="G154">
        <f t="shared" si="29"/>
        <v>903.12222454533617</v>
      </c>
      <c r="H154">
        <f t="shared" si="30"/>
        <v>8651.9710612958133</v>
      </c>
      <c r="I154">
        <v>300</v>
      </c>
      <c r="J154">
        <f t="shared" si="31"/>
        <v>333.33333333333331</v>
      </c>
      <c r="K154">
        <f t="shared" si="32"/>
        <v>8651.9710612958133</v>
      </c>
      <c r="L154">
        <f t="shared" si="33"/>
        <v>9613.3011792175694</v>
      </c>
      <c r="M154">
        <f t="shared" si="34"/>
        <v>9.9466345125509026</v>
      </c>
      <c r="N154">
        <f t="shared" si="38"/>
        <v>59.829820844980041</v>
      </c>
      <c r="O154">
        <f t="shared" si="35"/>
        <v>2.9839903537652708</v>
      </c>
      <c r="P154">
        <f t="shared" si="36"/>
        <v>6.9626441587856318</v>
      </c>
    </row>
    <row r="155" spans="1:16" x14ac:dyDescent="0.3">
      <c r="A155">
        <v>14.6</v>
      </c>
      <c r="B155">
        <v>34.60303270005182</v>
      </c>
      <c r="C155">
        <f t="shared" si="26"/>
        <v>9.6119535277921724</v>
      </c>
      <c r="D155">
        <f t="shared" si="27"/>
        <v>36.170548217900844</v>
      </c>
      <c r="E155">
        <f t="shared" si="28"/>
        <v>225.63</v>
      </c>
      <c r="F155">
        <f t="shared" si="37"/>
        <v>637.73850687248284</v>
      </c>
      <c r="G155">
        <f t="shared" si="29"/>
        <v>899.53905509038373</v>
      </c>
      <c r="H155">
        <f t="shared" si="30"/>
        <v>8646.3275939628511</v>
      </c>
      <c r="I155">
        <v>300</v>
      </c>
      <c r="J155">
        <f t="shared" si="31"/>
        <v>333.33333333333331</v>
      </c>
      <c r="K155">
        <f t="shared" si="32"/>
        <v>8646.3275939628511</v>
      </c>
      <c r="L155">
        <f t="shared" si="33"/>
        <v>9607.0306599587238</v>
      </c>
      <c r="M155">
        <f t="shared" si="34"/>
        <v>9.940363993292058</v>
      </c>
      <c r="N155">
        <f t="shared" si="38"/>
        <v>59.828483931739108</v>
      </c>
      <c r="O155">
        <f t="shared" si="35"/>
        <v>2.9821091979876173</v>
      </c>
      <c r="P155">
        <f t="shared" si="36"/>
        <v>6.9582547953044411</v>
      </c>
    </row>
    <row r="156" spans="1:16" x14ac:dyDescent="0.3">
      <c r="A156">
        <v>14.7</v>
      </c>
      <c r="B156">
        <v>34.717144681625953</v>
      </c>
      <c r="C156">
        <f t="shared" si="26"/>
        <v>9.6436513004516531</v>
      </c>
      <c r="D156">
        <f t="shared" si="27"/>
        <v>36.40950407344117</v>
      </c>
      <c r="E156">
        <f t="shared" si="28"/>
        <v>225.63</v>
      </c>
      <c r="F156">
        <f t="shared" si="37"/>
        <v>633.95545318961638</v>
      </c>
      <c r="G156">
        <f t="shared" si="29"/>
        <v>895.99495726305759</v>
      </c>
      <c r="H156">
        <f t="shared" si="30"/>
        <v>8640.6629348080078</v>
      </c>
      <c r="I156">
        <v>300</v>
      </c>
      <c r="J156">
        <f t="shared" si="31"/>
        <v>333.33333333333331</v>
      </c>
      <c r="K156">
        <f t="shared" si="32"/>
        <v>8640.6629348080078</v>
      </c>
      <c r="L156">
        <f t="shared" si="33"/>
        <v>9600.7365942311189</v>
      </c>
      <c r="M156">
        <f t="shared" si="34"/>
        <v>9.9340699275644528</v>
      </c>
      <c r="N156">
        <f t="shared" si="38"/>
        <v>59.827147861309903</v>
      </c>
      <c r="O156">
        <f t="shared" si="35"/>
        <v>2.9802209782693359</v>
      </c>
      <c r="P156">
        <f t="shared" si="36"/>
        <v>6.953848949295117</v>
      </c>
    </row>
    <row r="157" spans="1:16" x14ac:dyDescent="0.3">
      <c r="A157">
        <v>14.8</v>
      </c>
      <c r="B157">
        <v>34.830582728286771</v>
      </c>
      <c r="C157">
        <f t="shared" si="26"/>
        <v>9.6751618689685479</v>
      </c>
      <c r="D157">
        <f t="shared" si="27"/>
        <v>36.647828440175864</v>
      </c>
      <c r="E157">
        <f t="shared" si="28"/>
        <v>225.63</v>
      </c>
      <c r="F157">
        <f t="shared" si="37"/>
        <v>630.21137033788739</v>
      </c>
      <c r="G157">
        <f t="shared" si="29"/>
        <v>892.48919877806327</v>
      </c>
      <c r="H157">
        <f t="shared" si="30"/>
        <v>8634.9774644838089</v>
      </c>
      <c r="I157">
        <v>300</v>
      </c>
      <c r="J157">
        <f t="shared" si="31"/>
        <v>333.33333333333331</v>
      </c>
      <c r="K157">
        <f t="shared" si="32"/>
        <v>8634.9774644838089</v>
      </c>
      <c r="L157">
        <f t="shared" si="33"/>
        <v>9594.4194049820089</v>
      </c>
      <c r="M157">
        <f t="shared" si="34"/>
        <v>9.927752738315343</v>
      </c>
      <c r="N157">
        <f t="shared" si="38"/>
        <v>59.825812636857272</v>
      </c>
      <c r="O157">
        <f t="shared" si="35"/>
        <v>2.9783258214946029</v>
      </c>
      <c r="P157">
        <f t="shared" si="36"/>
        <v>6.9494269168207401</v>
      </c>
    </row>
    <row r="158" spans="1:16" x14ac:dyDescent="0.3">
      <c r="A158">
        <v>14.9</v>
      </c>
      <c r="B158">
        <v>34.943353726403259</v>
      </c>
      <c r="C158">
        <f t="shared" si="26"/>
        <v>9.706487146223127</v>
      </c>
      <c r="D158">
        <f t="shared" si="27"/>
        <v>36.88552199979965</v>
      </c>
      <c r="E158">
        <f t="shared" si="28"/>
        <v>225.63</v>
      </c>
      <c r="F158">
        <f t="shared" si="37"/>
        <v>626.50554509158462</v>
      </c>
      <c r="G158">
        <f t="shared" si="29"/>
        <v>889.02106709138434</v>
      </c>
      <c r="H158">
        <f t="shared" si="30"/>
        <v>8629.2715604440909</v>
      </c>
      <c r="I158">
        <v>300</v>
      </c>
      <c r="J158">
        <f t="shared" si="31"/>
        <v>333.33333333333331</v>
      </c>
      <c r="K158">
        <f t="shared" si="32"/>
        <v>8629.2715604440909</v>
      </c>
      <c r="L158">
        <f t="shared" si="33"/>
        <v>9588.0795116045447</v>
      </c>
      <c r="M158">
        <f t="shared" si="34"/>
        <v>9.921412844937878</v>
      </c>
      <c r="N158">
        <f t="shared" si="38"/>
        <v>59.824478261489212</v>
      </c>
      <c r="O158">
        <f t="shared" si="35"/>
        <v>2.9764238534813634</v>
      </c>
      <c r="P158">
        <f t="shared" si="36"/>
        <v>6.9449889914565146</v>
      </c>
    </row>
    <row r="159" spans="1:16" x14ac:dyDescent="0.3">
      <c r="A159">
        <v>15</v>
      </c>
      <c r="B159">
        <v>35.055464437393645</v>
      </c>
      <c r="C159">
        <f t="shared" si="26"/>
        <v>9.7376290103871241</v>
      </c>
      <c r="D159">
        <f t="shared" si="27"/>
        <v>37.122585438249736</v>
      </c>
      <c r="E159">
        <f t="shared" si="28"/>
        <v>225.63</v>
      </c>
      <c r="F159">
        <f t="shared" si="37"/>
        <v>622.83728327994447</v>
      </c>
      <c r="G159">
        <f t="shared" si="29"/>
        <v>885.58986871819423</v>
      </c>
      <c r="H159">
        <f t="shared" si="30"/>
        <v>8623.5455969352133</v>
      </c>
      <c r="I159">
        <v>300</v>
      </c>
      <c r="J159">
        <f t="shared" si="31"/>
        <v>333.33333333333331</v>
      </c>
      <c r="K159">
        <f t="shared" si="32"/>
        <v>8623.5455969352133</v>
      </c>
      <c r="L159">
        <f t="shared" si="33"/>
        <v>9581.7173299280148</v>
      </c>
      <c r="M159">
        <f t="shared" si="34"/>
        <v>9.9150506632613489</v>
      </c>
      <c r="N159">
        <f t="shared" si="38"/>
        <v>59.823144738257362</v>
      </c>
      <c r="O159">
        <f t="shared" si="35"/>
        <v>2.9745151989784047</v>
      </c>
      <c r="P159">
        <f t="shared" si="36"/>
        <v>6.9405354642829442</v>
      </c>
    </row>
    <row r="160" spans="1:16" x14ac:dyDescent="0.3">
      <c r="A160">
        <v>16</v>
      </c>
      <c r="B160">
        <v>36.111111111111107</v>
      </c>
      <c r="C160">
        <f t="shared" si="26"/>
        <v>10.030864197530862</v>
      </c>
      <c r="D160">
        <f t="shared" si="27"/>
        <v>39.392039609053477</v>
      </c>
      <c r="E160">
        <f t="shared" si="28"/>
        <v>225.63</v>
      </c>
      <c r="F160">
        <f t="shared" si="37"/>
        <v>586.47037428747592</v>
      </c>
      <c r="G160">
        <f t="shared" si="29"/>
        <v>851.49241389652934</v>
      </c>
      <c r="H160">
        <f t="shared" si="30"/>
        <v>8541.2047690238269</v>
      </c>
      <c r="I160">
        <v>300</v>
      </c>
      <c r="J160">
        <f t="shared" si="31"/>
        <v>333.33333333333331</v>
      </c>
      <c r="K160">
        <f t="shared" si="32"/>
        <v>8541.2047690238269</v>
      </c>
      <c r="L160">
        <f t="shared" si="33"/>
        <v>9490.2275211375854</v>
      </c>
      <c r="M160">
        <f t="shared" si="34"/>
        <v>9.8235608544709194</v>
      </c>
      <c r="N160">
        <f t="shared" si="38"/>
        <v>59.821812070157456</v>
      </c>
      <c r="O160">
        <f t="shared" si="35"/>
        <v>2.9470682563412756</v>
      </c>
      <c r="P160">
        <f t="shared" si="36"/>
        <v>6.8764925981296443</v>
      </c>
    </row>
    <row r="161" spans="1:16" x14ac:dyDescent="0.3">
      <c r="A161">
        <v>17</v>
      </c>
      <c r="B161">
        <v>36.111111111111107</v>
      </c>
      <c r="C161">
        <f t="shared" si="26"/>
        <v>10.030864197530862</v>
      </c>
      <c r="D161">
        <f t="shared" si="27"/>
        <v>39.392039609053477</v>
      </c>
      <c r="E161">
        <f t="shared" si="28"/>
        <v>225.63</v>
      </c>
      <c r="F161">
        <f t="shared" si="37"/>
        <v>0</v>
      </c>
      <c r="G161">
        <f t="shared" si="29"/>
        <v>265.02203960905348</v>
      </c>
      <c r="H161">
        <f t="shared" si="30"/>
        <v>2658.4000886710605</v>
      </c>
      <c r="I161">
        <v>300</v>
      </c>
      <c r="J161">
        <f t="shared" si="31"/>
        <v>333.33333333333331</v>
      </c>
      <c r="K161">
        <f t="shared" si="32"/>
        <v>2658.4000886710605</v>
      </c>
      <c r="L161">
        <f t="shared" si="33"/>
        <v>2953.7778763011784</v>
      </c>
      <c r="M161">
        <f t="shared" si="34"/>
        <v>3.2871112096345119</v>
      </c>
      <c r="N161">
        <f t="shared" si="38"/>
        <v>59.820491699074871</v>
      </c>
      <c r="O161">
        <f t="shared" si="35"/>
        <v>0.98613336289035347</v>
      </c>
      <c r="P161">
        <f t="shared" si="36"/>
        <v>2.5</v>
      </c>
    </row>
    <row r="162" spans="1:16" x14ac:dyDescent="0.3">
      <c r="A162">
        <v>18</v>
      </c>
      <c r="B162">
        <v>36.111111111111107</v>
      </c>
      <c r="C162">
        <f t="shared" si="26"/>
        <v>10.030864197530862</v>
      </c>
      <c r="D162">
        <f t="shared" si="27"/>
        <v>39.392039609053477</v>
      </c>
      <c r="E162">
        <f t="shared" si="28"/>
        <v>225.63</v>
      </c>
      <c r="F162">
        <f t="shared" si="37"/>
        <v>0</v>
      </c>
      <c r="G162">
        <f t="shared" si="29"/>
        <v>265.02203960905348</v>
      </c>
      <c r="H162">
        <f t="shared" si="30"/>
        <v>2658.4000886710605</v>
      </c>
      <c r="I162">
        <v>300</v>
      </c>
      <c r="J162">
        <f t="shared" si="31"/>
        <v>333.33333333333331</v>
      </c>
      <c r="K162">
        <f t="shared" si="32"/>
        <v>2658.4000886710605</v>
      </c>
      <c r="L162">
        <f t="shared" si="33"/>
        <v>2953.7778763011784</v>
      </c>
      <c r="M162">
        <f t="shared" si="34"/>
        <v>3.2871112096345119</v>
      </c>
      <c r="N162">
        <f t="shared" si="38"/>
        <v>59.820094466867765</v>
      </c>
      <c r="O162">
        <f t="shared" si="35"/>
        <v>0.98613336289035347</v>
      </c>
      <c r="P162">
        <f t="shared" si="36"/>
        <v>2.5</v>
      </c>
    </row>
    <row r="163" spans="1:16" x14ac:dyDescent="0.3">
      <c r="A163">
        <v>19</v>
      </c>
      <c r="B163">
        <v>36.111111111111107</v>
      </c>
      <c r="C163">
        <f t="shared" si="26"/>
        <v>10.030864197530862</v>
      </c>
      <c r="D163">
        <f t="shared" si="27"/>
        <v>39.392039609053477</v>
      </c>
      <c r="E163">
        <f t="shared" si="28"/>
        <v>225.63</v>
      </c>
      <c r="F163">
        <f t="shared" si="37"/>
        <v>0</v>
      </c>
      <c r="G163">
        <f t="shared" si="29"/>
        <v>265.02203960905348</v>
      </c>
      <c r="H163">
        <f t="shared" si="30"/>
        <v>2658.4000886710605</v>
      </c>
      <c r="I163">
        <v>300</v>
      </c>
      <c r="J163">
        <f t="shared" si="31"/>
        <v>333.33333333333331</v>
      </c>
      <c r="K163">
        <f t="shared" si="32"/>
        <v>2658.4000886710605</v>
      </c>
      <c r="L163">
        <f t="shared" si="33"/>
        <v>2953.7778763011784</v>
      </c>
      <c r="M163">
        <f t="shared" si="34"/>
        <v>3.2871112096345119</v>
      </c>
      <c r="N163">
        <f t="shared" si="38"/>
        <v>59.819697234660659</v>
      </c>
      <c r="O163">
        <f t="shared" si="35"/>
        <v>0.98613336289035347</v>
      </c>
      <c r="P163">
        <f t="shared" si="36"/>
        <v>2.5</v>
      </c>
    </row>
    <row r="164" spans="1:16" x14ac:dyDescent="0.3">
      <c r="A164">
        <v>20</v>
      </c>
      <c r="B164">
        <v>36.111111111111107</v>
      </c>
      <c r="C164">
        <f t="shared" si="26"/>
        <v>10.030864197530862</v>
      </c>
      <c r="D164">
        <f t="shared" si="27"/>
        <v>39.392039609053477</v>
      </c>
      <c r="E164">
        <f t="shared" si="28"/>
        <v>225.63</v>
      </c>
      <c r="F164">
        <f t="shared" si="37"/>
        <v>0</v>
      </c>
      <c r="G164">
        <f t="shared" si="29"/>
        <v>265.02203960905348</v>
      </c>
      <c r="H164">
        <f t="shared" si="30"/>
        <v>2658.4000886710605</v>
      </c>
      <c r="I164">
        <v>300</v>
      </c>
      <c r="J164">
        <f t="shared" si="31"/>
        <v>333.33333333333331</v>
      </c>
      <c r="K164">
        <f t="shared" si="32"/>
        <v>2658.4000886710605</v>
      </c>
      <c r="L164">
        <f t="shared" si="33"/>
        <v>2953.7778763011784</v>
      </c>
      <c r="M164">
        <f t="shared" si="34"/>
        <v>3.2871112096345119</v>
      </c>
      <c r="N164">
        <f t="shared" si="38"/>
        <v>59.819300002453552</v>
      </c>
      <c r="O164">
        <f t="shared" si="35"/>
        <v>0.98613336289035347</v>
      </c>
      <c r="P164">
        <f t="shared" si="36"/>
        <v>2.5</v>
      </c>
    </row>
    <row r="165" spans="1:16" x14ac:dyDescent="0.3">
      <c r="A165">
        <v>21</v>
      </c>
      <c r="B165">
        <v>36.111111111111107</v>
      </c>
      <c r="C165">
        <f t="shared" si="26"/>
        <v>10.030864197530862</v>
      </c>
      <c r="D165">
        <f t="shared" si="27"/>
        <v>39.392039609053477</v>
      </c>
      <c r="E165">
        <f t="shared" si="28"/>
        <v>225.63</v>
      </c>
      <c r="F165">
        <f t="shared" si="37"/>
        <v>0</v>
      </c>
      <c r="G165">
        <f t="shared" si="29"/>
        <v>265.02203960905348</v>
      </c>
      <c r="H165">
        <f t="shared" si="30"/>
        <v>2658.4000886710605</v>
      </c>
      <c r="I165">
        <v>300</v>
      </c>
      <c r="J165">
        <f t="shared" si="31"/>
        <v>333.33333333333331</v>
      </c>
      <c r="K165">
        <f t="shared" si="32"/>
        <v>2658.4000886710605</v>
      </c>
      <c r="L165">
        <f t="shared" si="33"/>
        <v>2953.7778763011784</v>
      </c>
      <c r="M165">
        <f t="shared" si="34"/>
        <v>3.2871112096345119</v>
      </c>
      <c r="N165">
        <f t="shared" si="38"/>
        <v>59.818902770246446</v>
      </c>
      <c r="O165">
        <f t="shared" si="35"/>
        <v>0.98613336289035347</v>
      </c>
      <c r="P165">
        <f t="shared" si="36"/>
        <v>2.5</v>
      </c>
    </row>
    <row r="166" spans="1:16" x14ac:dyDescent="0.3">
      <c r="A166">
        <v>22</v>
      </c>
      <c r="B166">
        <v>36.111111111111107</v>
      </c>
      <c r="C166">
        <f t="shared" si="26"/>
        <v>10.030864197530862</v>
      </c>
      <c r="D166">
        <f t="shared" si="27"/>
        <v>39.392039609053477</v>
      </c>
      <c r="E166">
        <f t="shared" si="28"/>
        <v>225.63</v>
      </c>
      <c r="F166">
        <f t="shared" si="37"/>
        <v>0</v>
      </c>
      <c r="G166">
        <f t="shared" si="29"/>
        <v>265.02203960905348</v>
      </c>
      <c r="H166">
        <f t="shared" si="30"/>
        <v>2658.4000886710605</v>
      </c>
      <c r="I166">
        <v>300</v>
      </c>
      <c r="J166">
        <f t="shared" si="31"/>
        <v>333.33333333333331</v>
      </c>
      <c r="K166">
        <f t="shared" si="32"/>
        <v>2658.4000886710605</v>
      </c>
      <c r="L166">
        <f t="shared" si="33"/>
        <v>2953.7778763011784</v>
      </c>
      <c r="M166">
        <f t="shared" si="34"/>
        <v>3.2871112096345119</v>
      </c>
      <c r="N166">
        <f t="shared" si="38"/>
        <v>59.818505538039339</v>
      </c>
      <c r="O166">
        <f t="shared" si="35"/>
        <v>0.98613336289035347</v>
      </c>
      <c r="P166">
        <f t="shared" si="36"/>
        <v>2.5</v>
      </c>
    </row>
    <row r="167" spans="1:16" x14ac:dyDescent="0.3">
      <c r="A167">
        <v>23</v>
      </c>
      <c r="B167">
        <v>36.111111111111107</v>
      </c>
      <c r="C167">
        <f t="shared" si="26"/>
        <v>10.030864197530862</v>
      </c>
      <c r="D167">
        <f t="shared" si="27"/>
        <v>39.392039609053477</v>
      </c>
      <c r="E167">
        <f t="shared" si="28"/>
        <v>225.63</v>
      </c>
      <c r="F167">
        <f t="shared" si="37"/>
        <v>0</v>
      </c>
      <c r="G167">
        <f t="shared" si="29"/>
        <v>265.02203960905348</v>
      </c>
      <c r="H167">
        <f t="shared" si="30"/>
        <v>2658.4000886710605</v>
      </c>
      <c r="I167">
        <v>300</v>
      </c>
      <c r="J167">
        <f t="shared" si="31"/>
        <v>333.33333333333331</v>
      </c>
      <c r="K167">
        <f t="shared" si="32"/>
        <v>2658.4000886710605</v>
      </c>
      <c r="L167">
        <f t="shared" si="33"/>
        <v>2953.7778763011784</v>
      </c>
      <c r="M167">
        <f t="shared" si="34"/>
        <v>3.2871112096345119</v>
      </c>
      <c r="N167">
        <f t="shared" si="38"/>
        <v>59.818108305832233</v>
      </c>
      <c r="O167">
        <f t="shared" si="35"/>
        <v>0.98613336289035347</v>
      </c>
      <c r="P167">
        <f t="shared" si="36"/>
        <v>2.5</v>
      </c>
    </row>
    <row r="168" spans="1:16" x14ac:dyDescent="0.3">
      <c r="A168">
        <v>24</v>
      </c>
      <c r="B168">
        <v>36.111111111111107</v>
      </c>
      <c r="C168">
        <f t="shared" si="26"/>
        <v>10.030864197530862</v>
      </c>
      <c r="D168">
        <f t="shared" si="27"/>
        <v>39.392039609053477</v>
      </c>
      <c r="E168">
        <f t="shared" si="28"/>
        <v>225.63</v>
      </c>
      <c r="F168">
        <f t="shared" si="37"/>
        <v>0</v>
      </c>
      <c r="G168">
        <f t="shared" si="29"/>
        <v>265.02203960905348</v>
      </c>
      <c r="H168">
        <f t="shared" si="30"/>
        <v>2658.4000886710605</v>
      </c>
      <c r="I168">
        <v>300</v>
      </c>
      <c r="J168">
        <f t="shared" si="31"/>
        <v>333.33333333333331</v>
      </c>
      <c r="K168">
        <f t="shared" si="32"/>
        <v>2658.4000886710605</v>
      </c>
      <c r="L168">
        <f t="shared" si="33"/>
        <v>2953.7778763011784</v>
      </c>
      <c r="M168">
        <f t="shared" si="34"/>
        <v>3.2871112096345119</v>
      </c>
      <c r="N168">
        <f t="shared" si="38"/>
        <v>59.817711073625127</v>
      </c>
      <c r="O168">
        <f t="shared" si="35"/>
        <v>0.98613336289035347</v>
      </c>
      <c r="P168">
        <f t="shared" si="36"/>
        <v>2.5</v>
      </c>
    </row>
    <row r="169" spans="1:16" x14ac:dyDescent="0.3">
      <c r="A169">
        <v>25</v>
      </c>
      <c r="B169">
        <v>36.111111111111107</v>
      </c>
      <c r="C169">
        <f t="shared" si="26"/>
        <v>10.030864197530862</v>
      </c>
      <c r="D169">
        <f t="shared" si="27"/>
        <v>39.392039609053477</v>
      </c>
      <c r="E169">
        <f t="shared" si="28"/>
        <v>225.63</v>
      </c>
      <c r="F169">
        <f t="shared" si="37"/>
        <v>0</v>
      </c>
      <c r="G169">
        <f t="shared" si="29"/>
        <v>265.02203960905348</v>
      </c>
      <c r="H169">
        <f t="shared" si="30"/>
        <v>2658.4000886710605</v>
      </c>
      <c r="I169">
        <v>300</v>
      </c>
      <c r="J169">
        <f t="shared" si="31"/>
        <v>333.33333333333331</v>
      </c>
      <c r="K169">
        <f t="shared" si="32"/>
        <v>2658.4000886710605</v>
      </c>
      <c r="L169">
        <f t="shared" si="33"/>
        <v>2953.7778763011784</v>
      </c>
      <c r="M169">
        <f t="shared" si="34"/>
        <v>3.2871112096345119</v>
      </c>
      <c r="N169">
        <f t="shared" si="38"/>
        <v>59.81731384141802</v>
      </c>
      <c r="O169">
        <f t="shared" si="35"/>
        <v>0.98613336289035347</v>
      </c>
      <c r="P169">
        <f t="shared" si="36"/>
        <v>2.5</v>
      </c>
    </row>
    <row r="170" spans="1:16" x14ac:dyDescent="0.3">
      <c r="A170">
        <v>26</v>
      </c>
      <c r="B170">
        <v>36.111111111111107</v>
      </c>
      <c r="C170">
        <f t="shared" si="26"/>
        <v>10.030864197530862</v>
      </c>
      <c r="D170">
        <f t="shared" si="27"/>
        <v>39.392039609053477</v>
      </c>
      <c r="E170">
        <f t="shared" si="28"/>
        <v>225.63</v>
      </c>
      <c r="F170">
        <f t="shared" si="37"/>
        <v>0</v>
      </c>
      <c r="G170">
        <f t="shared" si="29"/>
        <v>265.02203960905348</v>
      </c>
      <c r="H170">
        <f t="shared" si="30"/>
        <v>2658.4000886710605</v>
      </c>
      <c r="I170">
        <v>300</v>
      </c>
      <c r="J170">
        <f t="shared" si="31"/>
        <v>333.33333333333331</v>
      </c>
      <c r="K170">
        <f t="shared" si="32"/>
        <v>2658.4000886710605</v>
      </c>
      <c r="L170">
        <f t="shared" si="33"/>
        <v>2953.7778763011784</v>
      </c>
      <c r="M170">
        <f t="shared" si="34"/>
        <v>3.2871112096345119</v>
      </c>
      <c r="N170">
        <f t="shared" si="38"/>
        <v>59.816916609210914</v>
      </c>
      <c r="O170">
        <f t="shared" si="35"/>
        <v>0.98613336289035347</v>
      </c>
      <c r="P170">
        <f t="shared" si="36"/>
        <v>2.5</v>
      </c>
    </row>
    <row r="171" spans="1:16" x14ac:dyDescent="0.3">
      <c r="A171">
        <v>27</v>
      </c>
      <c r="B171">
        <v>36.111111111111107</v>
      </c>
      <c r="C171">
        <f t="shared" si="26"/>
        <v>10.030864197530862</v>
      </c>
      <c r="D171">
        <f t="shared" si="27"/>
        <v>39.392039609053477</v>
      </c>
      <c r="E171">
        <f t="shared" si="28"/>
        <v>225.63</v>
      </c>
      <c r="F171">
        <f t="shared" si="37"/>
        <v>0</v>
      </c>
      <c r="G171">
        <f t="shared" si="29"/>
        <v>265.02203960905348</v>
      </c>
      <c r="H171">
        <f t="shared" si="30"/>
        <v>2658.4000886710605</v>
      </c>
      <c r="I171">
        <v>300</v>
      </c>
      <c r="J171">
        <f t="shared" si="31"/>
        <v>333.33333333333331</v>
      </c>
      <c r="K171">
        <f t="shared" si="32"/>
        <v>2658.4000886710605</v>
      </c>
      <c r="L171">
        <f t="shared" si="33"/>
        <v>2953.7778763011784</v>
      </c>
      <c r="M171">
        <f t="shared" si="34"/>
        <v>3.2871112096345119</v>
      </c>
      <c r="N171">
        <f t="shared" si="38"/>
        <v>59.816519377003807</v>
      </c>
      <c r="O171">
        <f t="shared" si="35"/>
        <v>0.98613336289035347</v>
      </c>
      <c r="P171">
        <f t="shared" si="36"/>
        <v>2.5</v>
      </c>
    </row>
    <row r="172" spans="1:16" x14ac:dyDescent="0.3">
      <c r="A172">
        <v>28</v>
      </c>
      <c r="B172">
        <v>36.111111111111107</v>
      </c>
      <c r="C172">
        <f t="shared" si="26"/>
        <v>10.030864197530862</v>
      </c>
      <c r="D172">
        <f t="shared" si="27"/>
        <v>39.392039609053477</v>
      </c>
      <c r="E172">
        <f t="shared" si="28"/>
        <v>225.63</v>
      </c>
      <c r="F172">
        <f t="shared" si="37"/>
        <v>0</v>
      </c>
      <c r="G172">
        <f t="shared" si="29"/>
        <v>265.02203960905348</v>
      </c>
      <c r="H172">
        <f t="shared" si="30"/>
        <v>2658.4000886710605</v>
      </c>
      <c r="I172">
        <v>300</v>
      </c>
      <c r="J172">
        <f t="shared" si="31"/>
        <v>333.33333333333331</v>
      </c>
      <c r="K172">
        <f t="shared" si="32"/>
        <v>2658.4000886710605</v>
      </c>
      <c r="L172">
        <f t="shared" si="33"/>
        <v>2953.7778763011784</v>
      </c>
      <c r="M172">
        <f t="shared" si="34"/>
        <v>3.2871112096345119</v>
      </c>
      <c r="N172">
        <f t="shared" si="38"/>
        <v>59.816122144796701</v>
      </c>
      <c r="O172">
        <f t="shared" si="35"/>
        <v>0.98613336289035347</v>
      </c>
      <c r="P172">
        <f t="shared" si="36"/>
        <v>2.5</v>
      </c>
    </row>
    <row r="173" spans="1:16" x14ac:dyDescent="0.3">
      <c r="A173">
        <v>29</v>
      </c>
      <c r="B173">
        <v>36.111111111111107</v>
      </c>
      <c r="C173">
        <f t="shared" si="26"/>
        <v>10.030864197530862</v>
      </c>
      <c r="D173">
        <f t="shared" si="27"/>
        <v>39.392039609053477</v>
      </c>
      <c r="E173">
        <f t="shared" si="28"/>
        <v>225.63</v>
      </c>
      <c r="F173">
        <f t="shared" si="37"/>
        <v>0</v>
      </c>
      <c r="G173">
        <f t="shared" si="29"/>
        <v>265.02203960905348</v>
      </c>
      <c r="H173">
        <f t="shared" si="30"/>
        <v>2658.4000886710605</v>
      </c>
      <c r="I173">
        <v>300</v>
      </c>
      <c r="J173">
        <f t="shared" si="31"/>
        <v>333.33333333333331</v>
      </c>
      <c r="K173">
        <f t="shared" si="32"/>
        <v>2658.4000886710605</v>
      </c>
      <c r="L173">
        <f t="shared" si="33"/>
        <v>2953.7778763011784</v>
      </c>
      <c r="M173">
        <f t="shared" si="34"/>
        <v>3.2871112096345119</v>
      </c>
      <c r="N173">
        <f t="shared" si="38"/>
        <v>59.815724912589594</v>
      </c>
      <c r="O173">
        <f t="shared" si="35"/>
        <v>0.98613336289035347</v>
      </c>
      <c r="P173">
        <f t="shared" si="36"/>
        <v>2.5</v>
      </c>
    </row>
    <row r="174" spans="1:16" x14ac:dyDescent="0.3">
      <c r="A174">
        <v>30</v>
      </c>
      <c r="B174">
        <v>36.111111111111107</v>
      </c>
      <c r="C174">
        <f t="shared" si="26"/>
        <v>10.030864197530862</v>
      </c>
      <c r="D174">
        <f t="shared" si="27"/>
        <v>39.392039609053477</v>
      </c>
      <c r="E174">
        <f t="shared" si="28"/>
        <v>225.63</v>
      </c>
      <c r="F174">
        <f t="shared" si="37"/>
        <v>0</v>
      </c>
      <c r="G174">
        <f t="shared" si="29"/>
        <v>265.02203960905348</v>
      </c>
      <c r="H174">
        <f t="shared" si="30"/>
        <v>2658.4000886710605</v>
      </c>
      <c r="I174">
        <v>300</v>
      </c>
      <c r="J174">
        <f t="shared" si="31"/>
        <v>333.33333333333331</v>
      </c>
      <c r="K174">
        <f t="shared" si="32"/>
        <v>2658.4000886710605</v>
      </c>
      <c r="L174">
        <f t="shared" si="33"/>
        <v>2953.7778763011784</v>
      </c>
      <c r="M174">
        <f t="shared" si="34"/>
        <v>3.2871112096345119</v>
      </c>
      <c r="N174">
        <f t="shared" si="38"/>
        <v>59.815327680382488</v>
      </c>
      <c r="O174">
        <f t="shared" si="35"/>
        <v>0.98613336289035347</v>
      </c>
      <c r="P174">
        <f t="shared" si="36"/>
        <v>2.5</v>
      </c>
    </row>
    <row r="175" spans="1:16" x14ac:dyDescent="0.3">
      <c r="A175">
        <v>31</v>
      </c>
      <c r="B175">
        <v>36.111111111111107</v>
      </c>
      <c r="C175">
        <f t="shared" si="26"/>
        <v>10.030864197530862</v>
      </c>
      <c r="D175">
        <f t="shared" si="27"/>
        <v>39.392039609053477</v>
      </c>
      <c r="E175">
        <f t="shared" si="28"/>
        <v>225.63</v>
      </c>
      <c r="F175">
        <f t="shared" si="37"/>
        <v>0</v>
      </c>
      <c r="G175">
        <f t="shared" si="29"/>
        <v>265.02203960905348</v>
      </c>
      <c r="H175">
        <f t="shared" si="30"/>
        <v>2658.4000886710605</v>
      </c>
      <c r="I175">
        <v>300</v>
      </c>
      <c r="J175">
        <f t="shared" si="31"/>
        <v>333.33333333333331</v>
      </c>
      <c r="K175">
        <f t="shared" si="32"/>
        <v>2658.4000886710605</v>
      </c>
      <c r="L175">
        <f t="shared" si="33"/>
        <v>2953.7778763011784</v>
      </c>
      <c r="M175">
        <f t="shared" si="34"/>
        <v>3.2871112096345119</v>
      </c>
      <c r="N175">
        <f t="shared" si="38"/>
        <v>59.814930448175382</v>
      </c>
      <c r="O175">
        <f t="shared" si="35"/>
        <v>0.98613336289035347</v>
      </c>
      <c r="P175">
        <f t="shared" si="36"/>
        <v>2.5</v>
      </c>
    </row>
    <row r="176" spans="1:16" x14ac:dyDescent="0.3">
      <c r="A176">
        <v>32</v>
      </c>
      <c r="B176">
        <v>36.111111111111107</v>
      </c>
      <c r="C176">
        <f t="shared" si="26"/>
        <v>10.030864197530862</v>
      </c>
      <c r="D176">
        <f t="shared" si="27"/>
        <v>39.392039609053477</v>
      </c>
      <c r="E176">
        <f t="shared" si="28"/>
        <v>225.63</v>
      </c>
      <c r="F176">
        <f t="shared" si="37"/>
        <v>0</v>
      </c>
      <c r="G176">
        <f t="shared" si="29"/>
        <v>265.02203960905348</v>
      </c>
      <c r="H176">
        <f t="shared" si="30"/>
        <v>2658.4000886710605</v>
      </c>
      <c r="I176">
        <v>300</v>
      </c>
      <c r="J176">
        <f t="shared" si="31"/>
        <v>333.33333333333331</v>
      </c>
      <c r="K176">
        <f t="shared" si="32"/>
        <v>2658.4000886710605</v>
      </c>
      <c r="L176">
        <f t="shared" si="33"/>
        <v>2953.7778763011784</v>
      </c>
      <c r="M176">
        <f t="shared" si="34"/>
        <v>3.2871112096345119</v>
      </c>
      <c r="N176">
        <f t="shared" si="38"/>
        <v>59.814533215968275</v>
      </c>
      <c r="O176">
        <f t="shared" si="35"/>
        <v>0.98613336289035347</v>
      </c>
      <c r="P176">
        <f t="shared" si="36"/>
        <v>2.5</v>
      </c>
    </row>
    <row r="177" spans="1:16" x14ac:dyDescent="0.3">
      <c r="A177">
        <v>33</v>
      </c>
      <c r="B177">
        <v>36.111111111111107</v>
      </c>
      <c r="C177">
        <f t="shared" si="26"/>
        <v>10.030864197530862</v>
      </c>
      <c r="D177">
        <f t="shared" si="27"/>
        <v>39.392039609053477</v>
      </c>
      <c r="E177">
        <f t="shared" si="28"/>
        <v>225.63</v>
      </c>
      <c r="F177">
        <f t="shared" si="37"/>
        <v>0</v>
      </c>
      <c r="G177">
        <f t="shared" si="29"/>
        <v>265.02203960905348</v>
      </c>
      <c r="H177">
        <f t="shared" si="30"/>
        <v>2658.4000886710605</v>
      </c>
      <c r="I177">
        <v>300</v>
      </c>
      <c r="J177">
        <f t="shared" si="31"/>
        <v>333.33333333333331</v>
      </c>
      <c r="K177">
        <f t="shared" si="32"/>
        <v>2658.4000886710605</v>
      </c>
      <c r="L177">
        <f t="shared" si="33"/>
        <v>2953.7778763011784</v>
      </c>
      <c r="M177">
        <f t="shared" si="34"/>
        <v>3.2871112096345119</v>
      </c>
      <c r="N177">
        <f t="shared" si="38"/>
        <v>59.814135983761169</v>
      </c>
      <c r="O177">
        <f t="shared" si="35"/>
        <v>0.98613336289035347</v>
      </c>
      <c r="P177">
        <f t="shared" si="36"/>
        <v>2.5</v>
      </c>
    </row>
    <row r="178" spans="1:16" x14ac:dyDescent="0.3">
      <c r="A178">
        <v>34</v>
      </c>
      <c r="B178">
        <v>36.111111111111107</v>
      </c>
      <c r="C178">
        <f t="shared" si="26"/>
        <v>10.030864197530862</v>
      </c>
      <c r="D178">
        <f t="shared" si="27"/>
        <v>39.392039609053477</v>
      </c>
      <c r="E178">
        <f t="shared" si="28"/>
        <v>225.63</v>
      </c>
      <c r="F178">
        <f t="shared" si="37"/>
        <v>0</v>
      </c>
      <c r="G178">
        <f t="shared" si="29"/>
        <v>265.02203960905348</v>
      </c>
      <c r="H178">
        <f t="shared" si="30"/>
        <v>2658.4000886710605</v>
      </c>
      <c r="I178">
        <v>300</v>
      </c>
      <c r="J178">
        <f t="shared" si="31"/>
        <v>333.33333333333331</v>
      </c>
      <c r="K178">
        <f t="shared" si="32"/>
        <v>2658.4000886710605</v>
      </c>
      <c r="L178">
        <f t="shared" si="33"/>
        <v>2953.7778763011784</v>
      </c>
      <c r="M178">
        <f t="shared" si="34"/>
        <v>3.2871112096345119</v>
      </c>
      <c r="N178">
        <f t="shared" si="38"/>
        <v>59.813738751554062</v>
      </c>
      <c r="O178">
        <f t="shared" si="35"/>
        <v>0.98613336289035347</v>
      </c>
      <c r="P178">
        <f t="shared" si="36"/>
        <v>2.5</v>
      </c>
    </row>
    <row r="179" spans="1:16" x14ac:dyDescent="0.3">
      <c r="A179">
        <v>35</v>
      </c>
      <c r="B179">
        <v>36.111111111111107</v>
      </c>
      <c r="C179">
        <f t="shared" si="26"/>
        <v>10.030864197530862</v>
      </c>
      <c r="D179">
        <f t="shared" si="27"/>
        <v>39.392039609053477</v>
      </c>
      <c r="E179">
        <f t="shared" si="28"/>
        <v>225.63</v>
      </c>
      <c r="F179">
        <f t="shared" si="37"/>
        <v>0</v>
      </c>
      <c r="G179">
        <f t="shared" si="29"/>
        <v>265.02203960905348</v>
      </c>
      <c r="H179">
        <f t="shared" si="30"/>
        <v>2658.4000886710605</v>
      </c>
      <c r="I179">
        <v>300</v>
      </c>
      <c r="J179">
        <f t="shared" si="31"/>
        <v>333.33333333333331</v>
      </c>
      <c r="K179">
        <f t="shared" si="32"/>
        <v>2658.4000886710605</v>
      </c>
      <c r="L179">
        <f t="shared" si="33"/>
        <v>2953.7778763011784</v>
      </c>
      <c r="M179">
        <f t="shared" si="34"/>
        <v>3.2871112096345119</v>
      </c>
      <c r="N179">
        <f t="shared" si="38"/>
        <v>59.813341519346956</v>
      </c>
      <c r="O179">
        <f t="shared" si="35"/>
        <v>0.98613336289035347</v>
      </c>
      <c r="P179">
        <f t="shared" si="36"/>
        <v>2.5</v>
      </c>
    </row>
    <row r="180" spans="1:16" x14ac:dyDescent="0.3">
      <c r="A180">
        <v>36</v>
      </c>
      <c r="B180">
        <v>36.111111111111107</v>
      </c>
      <c r="C180">
        <f t="shared" si="26"/>
        <v>10.030864197530862</v>
      </c>
      <c r="D180">
        <f t="shared" si="27"/>
        <v>39.392039609053477</v>
      </c>
      <c r="E180">
        <f t="shared" si="28"/>
        <v>225.63</v>
      </c>
      <c r="F180">
        <f t="shared" si="37"/>
        <v>0</v>
      </c>
      <c r="G180">
        <f t="shared" si="29"/>
        <v>265.02203960905348</v>
      </c>
      <c r="H180">
        <f t="shared" si="30"/>
        <v>2658.4000886710605</v>
      </c>
      <c r="I180">
        <v>300</v>
      </c>
      <c r="J180">
        <f t="shared" si="31"/>
        <v>333.33333333333331</v>
      </c>
      <c r="K180">
        <f t="shared" si="32"/>
        <v>2658.4000886710605</v>
      </c>
      <c r="L180">
        <f t="shared" si="33"/>
        <v>2953.7778763011784</v>
      </c>
      <c r="M180">
        <f t="shared" si="34"/>
        <v>3.2871112096345119</v>
      </c>
      <c r="N180">
        <f t="shared" si="38"/>
        <v>59.81294428713985</v>
      </c>
      <c r="O180">
        <f t="shared" si="35"/>
        <v>0.98613336289035347</v>
      </c>
      <c r="P180">
        <f t="shared" si="36"/>
        <v>2.5</v>
      </c>
    </row>
    <row r="181" spans="1:16" x14ac:dyDescent="0.3">
      <c r="A181">
        <v>37</v>
      </c>
      <c r="B181">
        <v>36.111111111111107</v>
      </c>
      <c r="C181">
        <f t="shared" si="26"/>
        <v>10.030864197530862</v>
      </c>
      <c r="D181">
        <f t="shared" si="27"/>
        <v>39.392039609053477</v>
      </c>
      <c r="E181">
        <f t="shared" si="28"/>
        <v>225.63</v>
      </c>
      <c r="F181">
        <f t="shared" si="37"/>
        <v>0</v>
      </c>
      <c r="G181">
        <f t="shared" si="29"/>
        <v>265.02203960905348</v>
      </c>
      <c r="H181">
        <f t="shared" si="30"/>
        <v>2658.4000886710605</v>
      </c>
      <c r="I181">
        <v>300</v>
      </c>
      <c r="J181">
        <f t="shared" si="31"/>
        <v>333.33333333333331</v>
      </c>
      <c r="K181">
        <f t="shared" si="32"/>
        <v>2658.4000886710605</v>
      </c>
      <c r="L181">
        <f t="shared" si="33"/>
        <v>2953.7778763011784</v>
      </c>
      <c r="M181">
        <f t="shared" si="34"/>
        <v>3.2871112096345119</v>
      </c>
      <c r="N181">
        <f t="shared" si="38"/>
        <v>59.812547054932743</v>
      </c>
      <c r="O181">
        <f t="shared" si="35"/>
        <v>0.98613336289035347</v>
      </c>
      <c r="P181">
        <f t="shared" si="36"/>
        <v>2.5</v>
      </c>
    </row>
    <row r="182" spans="1:16" x14ac:dyDescent="0.3">
      <c r="A182">
        <v>38</v>
      </c>
      <c r="B182">
        <v>36.111111111111107</v>
      </c>
      <c r="C182">
        <f t="shared" si="26"/>
        <v>10.030864197530862</v>
      </c>
      <c r="D182">
        <f t="shared" si="27"/>
        <v>39.392039609053477</v>
      </c>
      <c r="E182">
        <f t="shared" si="28"/>
        <v>225.63</v>
      </c>
      <c r="F182">
        <f t="shared" si="37"/>
        <v>0</v>
      </c>
      <c r="G182">
        <f t="shared" si="29"/>
        <v>265.02203960905348</v>
      </c>
      <c r="H182">
        <f t="shared" si="30"/>
        <v>2658.4000886710605</v>
      </c>
      <c r="I182">
        <v>300</v>
      </c>
      <c r="J182">
        <f t="shared" si="31"/>
        <v>333.33333333333331</v>
      </c>
      <c r="K182">
        <f t="shared" si="32"/>
        <v>2658.4000886710605</v>
      </c>
      <c r="L182">
        <f t="shared" si="33"/>
        <v>2953.7778763011784</v>
      </c>
      <c r="M182">
        <f t="shared" si="34"/>
        <v>3.2871112096345119</v>
      </c>
      <c r="N182">
        <f t="shared" si="38"/>
        <v>59.812149822725637</v>
      </c>
      <c r="O182">
        <f t="shared" si="35"/>
        <v>0.98613336289035347</v>
      </c>
      <c r="P182">
        <f t="shared" si="36"/>
        <v>2.5</v>
      </c>
    </row>
    <row r="183" spans="1:16" x14ac:dyDescent="0.3">
      <c r="A183">
        <v>39</v>
      </c>
      <c r="B183">
        <v>36.111111111111107</v>
      </c>
      <c r="C183">
        <f t="shared" si="26"/>
        <v>10.030864197530862</v>
      </c>
      <c r="D183">
        <f t="shared" si="27"/>
        <v>39.392039609053477</v>
      </c>
      <c r="E183">
        <f t="shared" si="28"/>
        <v>225.63</v>
      </c>
      <c r="F183">
        <f t="shared" si="37"/>
        <v>0</v>
      </c>
      <c r="G183">
        <f t="shared" si="29"/>
        <v>265.02203960905348</v>
      </c>
      <c r="H183">
        <f t="shared" si="30"/>
        <v>2658.4000886710605</v>
      </c>
      <c r="I183">
        <v>300</v>
      </c>
      <c r="J183">
        <f t="shared" si="31"/>
        <v>333.33333333333331</v>
      </c>
      <c r="K183">
        <f t="shared" si="32"/>
        <v>2658.4000886710605</v>
      </c>
      <c r="L183">
        <f t="shared" si="33"/>
        <v>2953.7778763011784</v>
      </c>
      <c r="M183">
        <f t="shared" si="34"/>
        <v>3.2871112096345119</v>
      </c>
      <c r="N183">
        <f t="shared" si="38"/>
        <v>59.81175259051853</v>
      </c>
      <c r="O183">
        <f t="shared" si="35"/>
        <v>0.98613336289035347</v>
      </c>
      <c r="P183">
        <f t="shared" si="36"/>
        <v>2.5</v>
      </c>
    </row>
    <row r="184" spans="1:16" x14ac:dyDescent="0.3">
      <c r="A184">
        <v>40</v>
      </c>
      <c r="B184">
        <v>36.111111111111107</v>
      </c>
      <c r="C184">
        <f t="shared" si="26"/>
        <v>10.030864197530862</v>
      </c>
      <c r="D184">
        <f t="shared" si="27"/>
        <v>39.392039609053477</v>
      </c>
      <c r="E184">
        <f t="shared" si="28"/>
        <v>225.63</v>
      </c>
      <c r="F184">
        <f t="shared" si="37"/>
        <v>0</v>
      </c>
      <c r="G184">
        <f t="shared" si="29"/>
        <v>265.02203960905348</v>
      </c>
      <c r="H184">
        <f t="shared" si="30"/>
        <v>2658.4000886710605</v>
      </c>
      <c r="I184">
        <v>300</v>
      </c>
      <c r="J184">
        <f t="shared" si="31"/>
        <v>333.33333333333331</v>
      </c>
      <c r="K184">
        <f t="shared" si="32"/>
        <v>2658.4000886710605</v>
      </c>
      <c r="L184">
        <f t="shared" si="33"/>
        <v>2953.7778763011784</v>
      </c>
      <c r="M184">
        <f t="shared" si="34"/>
        <v>3.2871112096345119</v>
      </c>
      <c r="N184">
        <f t="shared" si="38"/>
        <v>59.811355358311424</v>
      </c>
      <c r="O184">
        <f t="shared" si="35"/>
        <v>0.98613336289035347</v>
      </c>
      <c r="P184">
        <f t="shared" si="36"/>
        <v>2.5</v>
      </c>
    </row>
    <row r="185" spans="1:16" x14ac:dyDescent="0.3">
      <c r="A185">
        <v>41</v>
      </c>
      <c r="B185">
        <v>36.111111111111107</v>
      </c>
      <c r="C185">
        <f t="shared" si="26"/>
        <v>10.030864197530862</v>
      </c>
      <c r="D185">
        <f t="shared" si="27"/>
        <v>39.392039609053477</v>
      </c>
      <c r="E185">
        <f t="shared" si="28"/>
        <v>225.63</v>
      </c>
      <c r="F185">
        <f t="shared" si="37"/>
        <v>0</v>
      </c>
      <c r="G185">
        <f t="shared" si="29"/>
        <v>265.02203960905348</v>
      </c>
      <c r="H185">
        <f t="shared" si="30"/>
        <v>2658.4000886710605</v>
      </c>
      <c r="I185">
        <v>300</v>
      </c>
      <c r="J185">
        <f t="shared" si="31"/>
        <v>333.33333333333331</v>
      </c>
      <c r="K185">
        <f t="shared" si="32"/>
        <v>2658.4000886710605</v>
      </c>
      <c r="L185">
        <f t="shared" si="33"/>
        <v>2953.7778763011784</v>
      </c>
      <c r="M185">
        <f t="shared" si="34"/>
        <v>3.2871112096345119</v>
      </c>
      <c r="N185">
        <f t="shared" si="38"/>
        <v>59.810958126104318</v>
      </c>
      <c r="O185">
        <f t="shared" si="35"/>
        <v>0.98613336289035347</v>
      </c>
      <c r="P185">
        <f t="shared" si="36"/>
        <v>2.5</v>
      </c>
    </row>
    <row r="186" spans="1:16" x14ac:dyDescent="0.3">
      <c r="A186">
        <v>42</v>
      </c>
      <c r="B186">
        <v>36.111111111111107</v>
      </c>
      <c r="C186">
        <f t="shared" si="26"/>
        <v>10.030864197530862</v>
      </c>
      <c r="D186">
        <f t="shared" si="27"/>
        <v>39.392039609053477</v>
      </c>
      <c r="E186">
        <f t="shared" si="28"/>
        <v>225.63</v>
      </c>
      <c r="F186">
        <f t="shared" si="37"/>
        <v>0</v>
      </c>
      <c r="G186">
        <f t="shared" si="29"/>
        <v>265.02203960905348</v>
      </c>
      <c r="H186">
        <f t="shared" si="30"/>
        <v>2658.4000886710605</v>
      </c>
      <c r="I186">
        <v>300</v>
      </c>
      <c r="J186">
        <f t="shared" si="31"/>
        <v>333.33333333333331</v>
      </c>
      <c r="K186">
        <f t="shared" si="32"/>
        <v>2658.4000886710605</v>
      </c>
      <c r="L186">
        <f t="shared" si="33"/>
        <v>2953.7778763011784</v>
      </c>
      <c r="M186">
        <f t="shared" si="34"/>
        <v>3.2871112096345119</v>
      </c>
      <c r="N186">
        <f t="shared" si="38"/>
        <v>59.810560893897211</v>
      </c>
      <c r="O186">
        <f t="shared" si="35"/>
        <v>0.98613336289035347</v>
      </c>
      <c r="P186">
        <f t="shared" si="36"/>
        <v>2.5</v>
      </c>
    </row>
    <row r="187" spans="1:16" x14ac:dyDescent="0.3">
      <c r="A187">
        <v>43</v>
      </c>
      <c r="B187">
        <v>36.111111111111107</v>
      </c>
      <c r="C187">
        <f t="shared" si="26"/>
        <v>10.030864197530862</v>
      </c>
      <c r="D187">
        <f t="shared" si="27"/>
        <v>39.392039609053477</v>
      </c>
      <c r="E187">
        <f t="shared" si="28"/>
        <v>225.63</v>
      </c>
      <c r="F187">
        <f t="shared" si="37"/>
        <v>0</v>
      </c>
      <c r="G187">
        <f t="shared" si="29"/>
        <v>265.02203960905348</v>
      </c>
      <c r="H187">
        <f t="shared" si="30"/>
        <v>2658.4000886710605</v>
      </c>
      <c r="I187">
        <v>300</v>
      </c>
      <c r="J187">
        <f t="shared" si="31"/>
        <v>333.33333333333331</v>
      </c>
      <c r="K187">
        <f t="shared" si="32"/>
        <v>2658.4000886710605</v>
      </c>
      <c r="L187">
        <f t="shared" si="33"/>
        <v>2953.7778763011784</v>
      </c>
      <c r="M187">
        <f t="shared" si="34"/>
        <v>3.2871112096345119</v>
      </c>
      <c r="N187">
        <f t="shared" si="38"/>
        <v>59.810163661690105</v>
      </c>
      <c r="O187">
        <f t="shared" si="35"/>
        <v>0.98613336289035347</v>
      </c>
      <c r="P187">
        <f t="shared" si="36"/>
        <v>2.5</v>
      </c>
    </row>
    <row r="188" spans="1:16" x14ac:dyDescent="0.3">
      <c r="A188">
        <v>44</v>
      </c>
      <c r="B188">
        <v>36.111111111111107</v>
      </c>
      <c r="C188">
        <f t="shared" si="26"/>
        <v>10.030864197530862</v>
      </c>
      <c r="D188">
        <f t="shared" si="27"/>
        <v>39.392039609053477</v>
      </c>
      <c r="E188">
        <f t="shared" si="28"/>
        <v>225.63</v>
      </c>
      <c r="F188">
        <f t="shared" si="37"/>
        <v>0</v>
      </c>
      <c r="G188">
        <f t="shared" si="29"/>
        <v>265.02203960905348</v>
      </c>
      <c r="H188">
        <f t="shared" si="30"/>
        <v>2658.4000886710605</v>
      </c>
      <c r="I188">
        <v>300</v>
      </c>
      <c r="J188">
        <f t="shared" si="31"/>
        <v>333.33333333333331</v>
      </c>
      <c r="K188">
        <f t="shared" si="32"/>
        <v>2658.4000886710605</v>
      </c>
      <c r="L188">
        <f t="shared" si="33"/>
        <v>2953.7778763011784</v>
      </c>
      <c r="M188">
        <f t="shared" si="34"/>
        <v>3.2871112096345119</v>
      </c>
      <c r="N188">
        <f t="shared" si="38"/>
        <v>59.809766429482998</v>
      </c>
      <c r="O188">
        <f t="shared" si="35"/>
        <v>0.98613336289035347</v>
      </c>
      <c r="P188">
        <f t="shared" si="36"/>
        <v>2.5</v>
      </c>
    </row>
    <row r="189" spans="1:16" x14ac:dyDescent="0.3">
      <c r="A189">
        <v>45</v>
      </c>
      <c r="B189">
        <v>36.111111111111107</v>
      </c>
      <c r="C189">
        <f t="shared" si="26"/>
        <v>10.030864197530862</v>
      </c>
      <c r="D189">
        <f t="shared" si="27"/>
        <v>39.392039609053477</v>
      </c>
      <c r="E189">
        <f t="shared" si="28"/>
        <v>225.63</v>
      </c>
      <c r="F189">
        <f t="shared" si="37"/>
        <v>0</v>
      </c>
      <c r="G189">
        <f t="shared" si="29"/>
        <v>265.02203960905348</v>
      </c>
      <c r="H189">
        <f t="shared" si="30"/>
        <v>2658.4000886710605</v>
      </c>
      <c r="I189">
        <v>300</v>
      </c>
      <c r="J189">
        <f t="shared" si="31"/>
        <v>333.33333333333331</v>
      </c>
      <c r="K189">
        <f t="shared" si="32"/>
        <v>2658.4000886710605</v>
      </c>
      <c r="L189">
        <f t="shared" si="33"/>
        <v>2953.7778763011784</v>
      </c>
      <c r="M189">
        <f t="shared" si="34"/>
        <v>3.2871112096345119</v>
      </c>
      <c r="N189">
        <f t="shared" si="38"/>
        <v>59.809369197275892</v>
      </c>
      <c r="O189">
        <f t="shared" si="35"/>
        <v>0.98613336289035347</v>
      </c>
      <c r="P189">
        <f t="shared" si="36"/>
        <v>2.5</v>
      </c>
    </row>
    <row r="190" spans="1:16" x14ac:dyDescent="0.3">
      <c r="A190">
        <v>46</v>
      </c>
      <c r="B190">
        <v>36.111111111111107</v>
      </c>
      <c r="C190">
        <f t="shared" si="26"/>
        <v>10.030864197530862</v>
      </c>
      <c r="D190">
        <f t="shared" si="27"/>
        <v>39.392039609053477</v>
      </c>
      <c r="E190">
        <f t="shared" si="28"/>
        <v>225.63</v>
      </c>
      <c r="F190">
        <f t="shared" si="37"/>
        <v>0</v>
      </c>
      <c r="G190">
        <f t="shared" si="29"/>
        <v>265.02203960905348</v>
      </c>
      <c r="H190">
        <f t="shared" si="30"/>
        <v>2658.4000886710605</v>
      </c>
      <c r="I190">
        <v>300</v>
      </c>
      <c r="J190">
        <f t="shared" si="31"/>
        <v>333.33333333333331</v>
      </c>
      <c r="K190">
        <f t="shared" si="32"/>
        <v>2658.4000886710605</v>
      </c>
      <c r="L190">
        <f t="shared" si="33"/>
        <v>2953.7778763011784</v>
      </c>
      <c r="M190">
        <f t="shared" si="34"/>
        <v>3.2871112096345119</v>
      </c>
      <c r="N190">
        <f t="shared" si="38"/>
        <v>59.808971965068785</v>
      </c>
      <c r="O190">
        <f t="shared" si="35"/>
        <v>0.98613336289035347</v>
      </c>
      <c r="P190">
        <f t="shared" si="36"/>
        <v>2.5</v>
      </c>
    </row>
    <row r="191" spans="1:16" x14ac:dyDescent="0.3">
      <c r="A191">
        <v>47</v>
      </c>
      <c r="B191">
        <v>36.111111111111107</v>
      </c>
      <c r="C191">
        <f t="shared" si="26"/>
        <v>10.030864197530862</v>
      </c>
      <c r="D191">
        <f t="shared" si="27"/>
        <v>39.392039609053477</v>
      </c>
      <c r="E191">
        <f t="shared" si="28"/>
        <v>225.63</v>
      </c>
      <c r="F191">
        <f t="shared" si="37"/>
        <v>0</v>
      </c>
      <c r="G191">
        <f t="shared" si="29"/>
        <v>265.02203960905348</v>
      </c>
      <c r="H191">
        <f t="shared" si="30"/>
        <v>2658.4000886710605</v>
      </c>
      <c r="I191">
        <v>300</v>
      </c>
      <c r="J191">
        <f t="shared" si="31"/>
        <v>333.33333333333331</v>
      </c>
      <c r="K191">
        <f t="shared" si="32"/>
        <v>2658.4000886710605</v>
      </c>
      <c r="L191">
        <f t="shared" si="33"/>
        <v>2953.7778763011784</v>
      </c>
      <c r="M191">
        <f t="shared" si="34"/>
        <v>3.2871112096345119</v>
      </c>
      <c r="N191">
        <f t="shared" si="38"/>
        <v>59.808574732861679</v>
      </c>
      <c r="O191">
        <f t="shared" si="35"/>
        <v>0.98613336289035347</v>
      </c>
      <c r="P191">
        <f t="shared" si="36"/>
        <v>2.5</v>
      </c>
    </row>
    <row r="192" spans="1:16" x14ac:dyDescent="0.3">
      <c r="A192">
        <v>48</v>
      </c>
      <c r="B192">
        <v>36.111111111111107</v>
      </c>
      <c r="C192">
        <f t="shared" si="26"/>
        <v>10.030864197530862</v>
      </c>
      <c r="D192">
        <f t="shared" si="27"/>
        <v>39.392039609053477</v>
      </c>
      <c r="E192">
        <f t="shared" si="28"/>
        <v>225.63</v>
      </c>
      <c r="F192">
        <f t="shared" si="37"/>
        <v>0</v>
      </c>
      <c r="G192">
        <f t="shared" si="29"/>
        <v>265.02203960905348</v>
      </c>
      <c r="H192">
        <f t="shared" si="30"/>
        <v>2658.4000886710605</v>
      </c>
      <c r="I192">
        <v>300</v>
      </c>
      <c r="J192">
        <f t="shared" si="31"/>
        <v>333.33333333333331</v>
      </c>
      <c r="K192">
        <f t="shared" si="32"/>
        <v>2658.4000886710605</v>
      </c>
      <c r="L192">
        <f t="shared" si="33"/>
        <v>2953.7778763011784</v>
      </c>
      <c r="M192">
        <f t="shared" si="34"/>
        <v>3.2871112096345119</v>
      </c>
      <c r="N192">
        <f t="shared" si="38"/>
        <v>59.808177500654573</v>
      </c>
      <c r="O192">
        <f t="shared" si="35"/>
        <v>0.98613336289035347</v>
      </c>
      <c r="P192">
        <f t="shared" si="36"/>
        <v>2.5</v>
      </c>
    </row>
    <row r="193" spans="1:16" x14ac:dyDescent="0.3">
      <c r="A193">
        <v>49</v>
      </c>
      <c r="B193">
        <v>36.111111111111107</v>
      </c>
      <c r="C193">
        <f t="shared" si="26"/>
        <v>10.030864197530862</v>
      </c>
      <c r="D193">
        <f t="shared" si="27"/>
        <v>39.392039609053477</v>
      </c>
      <c r="E193">
        <f t="shared" si="28"/>
        <v>225.63</v>
      </c>
      <c r="F193">
        <f t="shared" si="37"/>
        <v>0</v>
      </c>
      <c r="G193">
        <f t="shared" si="29"/>
        <v>265.02203960905348</v>
      </c>
      <c r="H193">
        <f t="shared" si="30"/>
        <v>2658.4000886710605</v>
      </c>
      <c r="I193">
        <v>300</v>
      </c>
      <c r="J193">
        <f t="shared" si="31"/>
        <v>333.33333333333331</v>
      </c>
      <c r="K193">
        <f t="shared" si="32"/>
        <v>2658.4000886710605</v>
      </c>
      <c r="L193">
        <f t="shared" si="33"/>
        <v>2953.7778763011784</v>
      </c>
      <c r="M193">
        <f t="shared" si="34"/>
        <v>3.2871112096345119</v>
      </c>
      <c r="N193">
        <f t="shared" si="38"/>
        <v>59.807780268447466</v>
      </c>
      <c r="O193">
        <f t="shared" si="35"/>
        <v>0.98613336289035347</v>
      </c>
      <c r="P193">
        <f t="shared" si="36"/>
        <v>2.5</v>
      </c>
    </row>
    <row r="194" spans="1:16" x14ac:dyDescent="0.3">
      <c r="A194">
        <v>50</v>
      </c>
      <c r="B194">
        <v>36.111111111111107</v>
      </c>
      <c r="C194">
        <f t="shared" si="26"/>
        <v>10.030864197530862</v>
      </c>
      <c r="D194">
        <f t="shared" si="27"/>
        <v>39.392039609053477</v>
      </c>
      <c r="E194">
        <f t="shared" si="28"/>
        <v>225.63</v>
      </c>
      <c r="F194">
        <f t="shared" si="37"/>
        <v>0</v>
      </c>
      <c r="G194">
        <f t="shared" si="29"/>
        <v>265.02203960905348</v>
      </c>
      <c r="H194">
        <f t="shared" si="30"/>
        <v>2658.4000886710605</v>
      </c>
      <c r="I194">
        <v>300</v>
      </c>
      <c r="J194">
        <f t="shared" si="31"/>
        <v>333.33333333333331</v>
      </c>
      <c r="K194">
        <f t="shared" si="32"/>
        <v>2658.4000886710605</v>
      </c>
      <c r="L194">
        <f t="shared" si="33"/>
        <v>2953.7778763011784</v>
      </c>
      <c r="M194">
        <f t="shared" si="34"/>
        <v>3.2871112096345119</v>
      </c>
      <c r="N194">
        <f t="shared" si="38"/>
        <v>59.80738303624036</v>
      </c>
      <c r="O194">
        <f t="shared" si="35"/>
        <v>0.98613336289035347</v>
      </c>
      <c r="P194">
        <f t="shared" si="36"/>
        <v>2.5</v>
      </c>
    </row>
    <row r="195" spans="1:16" x14ac:dyDescent="0.3">
      <c r="A195">
        <v>51</v>
      </c>
      <c r="B195">
        <v>36.111111111111107</v>
      </c>
      <c r="C195">
        <f t="shared" si="26"/>
        <v>10.030864197530862</v>
      </c>
      <c r="D195">
        <f t="shared" si="27"/>
        <v>39.392039609053477</v>
      </c>
      <c r="E195">
        <f t="shared" si="28"/>
        <v>225.63</v>
      </c>
      <c r="F195">
        <f t="shared" si="37"/>
        <v>0</v>
      </c>
      <c r="G195">
        <f t="shared" si="29"/>
        <v>265.02203960905348</v>
      </c>
      <c r="H195">
        <f t="shared" si="30"/>
        <v>2658.4000886710605</v>
      </c>
      <c r="I195">
        <v>300</v>
      </c>
      <c r="J195">
        <f t="shared" si="31"/>
        <v>333.33333333333331</v>
      </c>
      <c r="K195">
        <f t="shared" si="32"/>
        <v>2658.4000886710605</v>
      </c>
      <c r="L195">
        <f t="shared" si="33"/>
        <v>2953.7778763011784</v>
      </c>
      <c r="M195">
        <f t="shared" si="34"/>
        <v>3.2871112096345119</v>
      </c>
      <c r="N195">
        <f t="shared" si="38"/>
        <v>59.806985804033253</v>
      </c>
      <c r="O195">
        <f t="shared" si="35"/>
        <v>0.98613336289035347</v>
      </c>
      <c r="P195">
        <f t="shared" si="36"/>
        <v>2.5</v>
      </c>
    </row>
    <row r="196" spans="1:16" x14ac:dyDescent="0.3">
      <c r="A196">
        <v>52</v>
      </c>
      <c r="B196">
        <v>36.111111111111107</v>
      </c>
      <c r="C196">
        <f t="shared" si="26"/>
        <v>10.030864197530862</v>
      </c>
      <c r="D196">
        <f t="shared" si="27"/>
        <v>39.392039609053477</v>
      </c>
      <c r="E196">
        <f t="shared" si="28"/>
        <v>225.63</v>
      </c>
      <c r="F196">
        <f t="shared" si="37"/>
        <v>0</v>
      </c>
      <c r="G196">
        <f t="shared" si="29"/>
        <v>265.02203960905348</v>
      </c>
      <c r="H196">
        <f t="shared" si="30"/>
        <v>2658.4000886710605</v>
      </c>
      <c r="I196">
        <v>300</v>
      </c>
      <c r="J196">
        <f t="shared" si="31"/>
        <v>333.33333333333331</v>
      </c>
      <c r="K196">
        <f t="shared" si="32"/>
        <v>2658.4000886710605</v>
      </c>
      <c r="L196">
        <f t="shared" si="33"/>
        <v>2953.7778763011784</v>
      </c>
      <c r="M196">
        <f t="shared" si="34"/>
        <v>3.2871112096345119</v>
      </c>
      <c r="N196">
        <f t="shared" si="38"/>
        <v>59.806588571826147</v>
      </c>
      <c r="O196">
        <f t="shared" si="35"/>
        <v>0.98613336289035347</v>
      </c>
      <c r="P196">
        <f t="shared" si="36"/>
        <v>2.5</v>
      </c>
    </row>
    <row r="197" spans="1:16" x14ac:dyDescent="0.3">
      <c r="A197">
        <v>53</v>
      </c>
      <c r="B197">
        <v>36.111111111111107</v>
      </c>
      <c r="C197">
        <f t="shared" si="26"/>
        <v>10.030864197530862</v>
      </c>
      <c r="D197">
        <f t="shared" si="27"/>
        <v>39.392039609053477</v>
      </c>
      <c r="E197">
        <f t="shared" si="28"/>
        <v>225.63</v>
      </c>
      <c r="F197">
        <f t="shared" si="37"/>
        <v>0</v>
      </c>
      <c r="G197">
        <f t="shared" si="29"/>
        <v>265.02203960905348</v>
      </c>
      <c r="H197">
        <f t="shared" si="30"/>
        <v>2658.4000886710605</v>
      </c>
      <c r="I197">
        <v>300</v>
      </c>
      <c r="J197">
        <f t="shared" si="31"/>
        <v>333.33333333333331</v>
      </c>
      <c r="K197">
        <f t="shared" si="32"/>
        <v>2658.4000886710605</v>
      </c>
      <c r="L197">
        <f t="shared" si="33"/>
        <v>2953.7778763011784</v>
      </c>
      <c r="M197">
        <f t="shared" si="34"/>
        <v>3.2871112096345119</v>
      </c>
      <c r="N197">
        <f t="shared" si="38"/>
        <v>59.806191339619041</v>
      </c>
      <c r="O197">
        <f t="shared" si="35"/>
        <v>0.98613336289035347</v>
      </c>
      <c r="P197">
        <f t="shared" si="36"/>
        <v>2.5</v>
      </c>
    </row>
    <row r="198" spans="1:16" x14ac:dyDescent="0.3">
      <c r="A198">
        <v>54</v>
      </c>
      <c r="B198">
        <v>36.111111111111107</v>
      </c>
      <c r="C198">
        <f t="shared" si="26"/>
        <v>10.030864197530862</v>
      </c>
      <c r="D198">
        <f t="shared" si="27"/>
        <v>39.392039609053477</v>
      </c>
      <c r="E198">
        <f t="shared" si="28"/>
        <v>225.63</v>
      </c>
      <c r="F198">
        <f t="shared" si="37"/>
        <v>0</v>
      </c>
      <c r="G198">
        <f t="shared" si="29"/>
        <v>265.02203960905348</v>
      </c>
      <c r="H198">
        <f t="shared" si="30"/>
        <v>2658.4000886710605</v>
      </c>
      <c r="I198">
        <v>300</v>
      </c>
      <c r="J198">
        <f t="shared" si="31"/>
        <v>333.33333333333331</v>
      </c>
      <c r="K198">
        <f t="shared" si="32"/>
        <v>2658.4000886710605</v>
      </c>
      <c r="L198">
        <f t="shared" si="33"/>
        <v>2953.7778763011784</v>
      </c>
      <c r="M198">
        <f t="shared" si="34"/>
        <v>3.2871112096345119</v>
      </c>
      <c r="N198">
        <f t="shared" si="38"/>
        <v>59.805794107411934</v>
      </c>
      <c r="O198">
        <f t="shared" si="35"/>
        <v>0.98613336289035347</v>
      </c>
      <c r="P198">
        <f t="shared" si="36"/>
        <v>2.5</v>
      </c>
    </row>
    <row r="199" spans="1:16" x14ac:dyDescent="0.3">
      <c r="A199">
        <v>55</v>
      </c>
      <c r="B199">
        <v>36.111111111111107</v>
      </c>
      <c r="C199">
        <f t="shared" si="26"/>
        <v>10.030864197530862</v>
      </c>
      <c r="D199">
        <f t="shared" si="27"/>
        <v>39.392039609053477</v>
      </c>
      <c r="E199">
        <f t="shared" si="28"/>
        <v>225.63</v>
      </c>
      <c r="F199">
        <f t="shared" si="37"/>
        <v>0</v>
      </c>
      <c r="G199">
        <f t="shared" si="29"/>
        <v>265.02203960905348</v>
      </c>
      <c r="H199">
        <f t="shared" si="30"/>
        <v>2658.4000886710605</v>
      </c>
      <c r="I199">
        <v>300</v>
      </c>
      <c r="J199">
        <f t="shared" si="31"/>
        <v>333.33333333333331</v>
      </c>
      <c r="K199">
        <f t="shared" si="32"/>
        <v>2658.4000886710605</v>
      </c>
      <c r="L199">
        <f t="shared" si="33"/>
        <v>2953.7778763011784</v>
      </c>
      <c r="M199">
        <f t="shared" si="34"/>
        <v>3.2871112096345119</v>
      </c>
      <c r="N199">
        <f t="shared" si="38"/>
        <v>59.805396875204828</v>
      </c>
      <c r="O199">
        <f t="shared" si="35"/>
        <v>0.98613336289035347</v>
      </c>
      <c r="P199">
        <f t="shared" si="36"/>
        <v>2.5</v>
      </c>
    </row>
    <row r="200" spans="1:16" x14ac:dyDescent="0.3">
      <c r="A200">
        <v>56</v>
      </c>
      <c r="B200">
        <v>36.111111111111107</v>
      </c>
      <c r="C200">
        <f t="shared" si="26"/>
        <v>10.030864197530862</v>
      </c>
      <c r="D200">
        <f t="shared" si="27"/>
        <v>39.392039609053477</v>
      </c>
      <c r="E200">
        <f t="shared" si="28"/>
        <v>225.63</v>
      </c>
      <c r="F200">
        <f t="shared" si="37"/>
        <v>0</v>
      </c>
      <c r="G200">
        <f t="shared" si="29"/>
        <v>265.02203960905348</v>
      </c>
      <c r="H200">
        <f t="shared" si="30"/>
        <v>2658.4000886710605</v>
      </c>
      <c r="I200">
        <v>300</v>
      </c>
      <c r="J200">
        <f t="shared" si="31"/>
        <v>333.33333333333331</v>
      </c>
      <c r="K200">
        <f t="shared" si="32"/>
        <v>2658.4000886710605</v>
      </c>
      <c r="L200">
        <f t="shared" si="33"/>
        <v>2953.7778763011784</v>
      </c>
      <c r="M200">
        <f t="shared" si="34"/>
        <v>3.2871112096345119</v>
      </c>
      <c r="N200">
        <f t="shared" si="38"/>
        <v>59.804999642997721</v>
      </c>
      <c r="O200">
        <f t="shared" si="35"/>
        <v>0.98613336289035347</v>
      </c>
      <c r="P200">
        <f t="shared" si="36"/>
        <v>2.5</v>
      </c>
    </row>
    <row r="201" spans="1:16" x14ac:dyDescent="0.3">
      <c r="A201">
        <v>57</v>
      </c>
      <c r="B201">
        <v>36.111111111111107</v>
      </c>
      <c r="C201">
        <f t="shared" si="26"/>
        <v>10.030864197530862</v>
      </c>
      <c r="D201">
        <f t="shared" si="27"/>
        <v>39.392039609053477</v>
      </c>
      <c r="E201">
        <f t="shared" si="28"/>
        <v>225.63</v>
      </c>
      <c r="F201">
        <f t="shared" si="37"/>
        <v>0</v>
      </c>
      <c r="G201">
        <f t="shared" si="29"/>
        <v>265.02203960905348</v>
      </c>
      <c r="H201">
        <f t="shared" si="30"/>
        <v>2658.4000886710605</v>
      </c>
      <c r="I201">
        <v>300</v>
      </c>
      <c r="J201">
        <f t="shared" si="31"/>
        <v>333.33333333333331</v>
      </c>
      <c r="K201">
        <f t="shared" si="32"/>
        <v>2658.4000886710605</v>
      </c>
      <c r="L201">
        <f t="shared" si="33"/>
        <v>2953.7778763011784</v>
      </c>
      <c r="M201">
        <f t="shared" si="34"/>
        <v>3.2871112096345119</v>
      </c>
      <c r="N201">
        <f t="shared" si="38"/>
        <v>59.804602410790615</v>
      </c>
      <c r="O201">
        <f t="shared" si="35"/>
        <v>0.98613336289035347</v>
      </c>
      <c r="P201">
        <f t="shared" si="36"/>
        <v>2.5</v>
      </c>
    </row>
    <row r="202" spans="1:16" x14ac:dyDescent="0.3">
      <c r="A202">
        <v>58</v>
      </c>
      <c r="B202">
        <v>36.111111111111107</v>
      </c>
      <c r="C202">
        <f t="shared" ref="C202:C265" si="39">B202/3.6</f>
        <v>10.030864197530862</v>
      </c>
      <c r="D202">
        <f t="shared" ref="D202:D265" si="40">0.5*$E$1*$E$2*$E$3*(C202^2)</f>
        <v>39.392039609053477</v>
      </c>
      <c r="E202">
        <f t="shared" ref="E202:E265" si="41">$H$1*$H$2*$H$3*COS(0)</f>
        <v>225.63</v>
      </c>
      <c r="F202">
        <f t="shared" si="37"/>
        <v>0</v>
      </c>
      <c r="G202">
        <f t="shared" ref="G202:G265" si="42">D202+E202+F202</f>
        <v>265.02203960905348</v>
      </c>
      <c r="H202">
        <f t="shared" ref="H202:H265" si="43">G202*C202</f>
        <v>2658.4000886710605</v>
      </c>
      <c r="I202">
        <v>300</v>
      </c>
      <c r="J202">
        <f t="shared" ref="J202:J265" si="44">I202/0.9</f>
        <v>333.33333333333331</v>
      </c>
      <c r="K202">
        <f t="shared" ref="K202:K265" si="45">H202</f>
        <v>2658.4000886710605</v>
      </c>
      <c r="L202">
        <f t="shared" ref="L202:L265" si="46">K202/0.9</f>
        <v>2953.7778763011784</v>
      </c>
      <c r="M202">
        <f t="shared" ref="M202:M265" si="47">(J202+L202)/1000</f>
        <v>3.2871112096345119</v>
      </c>
      <c r="N202">
        <f t="shared" si="38"/>
        <v>59.804205178583508</v>
      </c>
      <c r="O202">
        <f t="shared" ref="O202:O265" si="48">IF(M202&gt;0,IF(N202&lt;55,MIN(0.05*M202,12.4),MIN(0.3*M202,12.4)),IF(M202&lt;0,IF(N202&lt;55,MIN(ABS(M202),12.4),MIN(ABS(M202),7.44)),0))</f>
        <v>0.98613336289035347</v>
      </c>
      <c r="P202">
        <f t="shared" ref="P202:P265" si="49">IF(M202&gt;0,MAX(M202-O202,2.5),0)</f>
        <v>2.5</v>
      </c>
    </row>
    <row r="203" spans="1:16" x14ac:dyDescent="0.3">
      <c r="A203">
        <v>59</v>
      </c>
      <c r="B203">
        <v>36.111111111111107</v>
      </c>
      <c r="C203">
        <f t="shared" si="39"/>
        <v>10.030864197530862</v>
      </c>
      <c r="D203">
        <f t="shared" si="40"/>
        <v>39.392039609053477</v>
      </c>
      <c r="E203">
        <f t="shared" si="41"/>
        <v>225.63</v>
      </c>
      <c r="F203">
        <f t="shared" ref="F203:F266" si="50">$H$1*((C203-C202)/(A203-A202))</f>
        <v>0</v>
      </c>
      <c r="G203">
        <f t="shared" si="42"/>
        <v>265.02203960905348</v>
      </c>
      <c r="H203">
        <f t="shared" si="43"/>
        <v>2658.4000886710605</v>
      </c>
      <c r="I203">
        <v>300</v>
      </c>
      <c r="J203">
        <f t="shared" si="44"/>
        <v>333.33333333333331</v>
      </c>
      <c r="K203">
        <f t="shared" si="45"/>
        <v>2658.4000886710605</v>
      </c>
      <c r="L203">
        <f t="shared" si="46"/>
        <v>2953.7778763011784</v>
      </c>
      <c r="M203">
        <f t="shared" si="47"/>
        <v>3.2871112096345119</v>
      </c>
      <c r="N203">
        <f t="shared" ref="N203:N266" si="51">MIN(65, MAX(50,N202-(O202*(1/3600)/1.24) + (P202-M202)*(1/3600)/1.24))</f>
        <v>59.803807946376402</v>
      </c>
      <c r="O203">
        <f t="shared" si="48"/>
        <v>0.98613336289035347</v>
      </c>
      <c r="P203">
        <f t="shared" si="49"/>
        <v>2.5</v>
      </c>
    </row>
    <row r="204" spans="1:16" x14ac:dyDescent="0.3">
      <c r="A204">
        <v>60</v>
      </c>
      <c r="B204">
        <v>36.111111111111107</v>
      </c>
      <c r="C204">
        <f t="shared" si="39"/>
        <v>10.030864197530862</v>
      </c>
      <c r="D204">
        <f t="shared" si="40"/>
        <v>39.392039609053477</v>
      </c>
      <c r="E204">
        <f t="shared" si="41"/>
        <v>225.63</v>
      </c>
      <c r="F204">
        <f t="shared" si="50"/>
        <v>0</v>
      </c>
      <c r="G204">
        <f t="shared" si="42"/>
        <v>265.02203960905348</v>
      </c>
      <c r="H204">
        <f t="shared" si="43"/>
        <v>2658.4000886710605</v>
      </c>
      <c r="I204">
        <v>300</v>
      </c>
      <c r="J204">
        <f t="shared" si="44"/>
        <v>333.33333333333331</v>
      </c>
      <c r="K204">
        <f t="shared" si="45"/>
        <v>2658.4000886710605</v>
      </c>
      <c r="L204">
        <f t="shared" si="46"/>
        <v>2953.7778763011784</v>
      </c>
      <c r="M204">
        <f t="shared" si="47"/>
        <v>3.2871112096345119</v>
      </c>
      <c r="N204">
        <f t="shared" si="51"/>
        <v>59.803410714169296</v>
      </c>
      <c r="O204">
        <f t="shared" si="48"/>
        <v>0.98613336289035347</v>
      </c>
      <c r="P204">
        <f t="shared" si="49"/>
        <v>2.5</v>
      </c>
    </row>
    <row r="205" spans="1:16" x14ac:dyDescent="0.3">
      <c r="A205">
        <v>61</v>
      </c>
      <c r="B205">
        <v>36.111111111111107</v>
      </c>
      <c r="C205">
        <f t="shared" si="39"/>
        <v>10.030864197530862</v>
      </c>
      <c r="D205">
        <f t="shared" si="40"/>
        <v>39.392039609053477</v>
      </c>
      <c r="E205">
        <f t="shared" si="41"/>
        <v>225.63</v>
      </c>
      <c r="F205">
        <f t="shared" si="50"/>
        <v>0</v>
      </c>
      <c r="G205">
        <f t="shared" si="42"/>
        <v>265.02203960905348</v>
      </c>
      <c r="H205">
        <f t="shared" si="43"/>
        <v>2658.4000886710605</v>
      </c>
      <c r="I205">
        <v>300</v>
      </c>
      <c r="J205">
        <f t="shared" si="44"/>
        <v>333.33333333333331</v>
      </c>
      <c r="K205">
        <f t="shared" si="45"/>
        <v>2658.4000886710605</v>
      </c>
      <c r="L205">
        <f t="shared" si="46"/>
        <v>2953.7778763011784</v>
      </c>
      <c r="M205">
        <f t="shared" si="47"/>
        <v>3.2871112096345119</v>
      </c>
      <c r="N205">
        <f t="shared" si="51"/>
        <v>59.803013481962189</v>
      </c>
      <c r="O205">
        <f t="shared" si="48"/>
        <v>0.98613336289035347</v>
      </c>
      <c r="P205">
        <f t="shared" si="49"/>
        <v>2.5</v>
      </c>
    </row>
    <row r="206" spans="1:16" x14ac:dyDescent="0.3">
      <c r="A206">
        <v>62</v>
      </c>
      <c r="B206">
        <v>36.111111111111107</v>
      </c>
      <c r="C206">
        <f t="shared" si="39"/>
        <v>10.030864197530862</v>
      </c>
      <c r="D206">
        <f t="shared" si="40"/>
        <v>39.392039609053477</v>
      </c>
      <c r="E206">
        <f t="shared" si="41"/>
        <v>225.63</v>
      </c>
      <c r="F206">
        <f t="shared" si="50"/>
        <v>0</v>
      </c>
      <c r="G206">
        <f t="shared" si="42"/>
        <v>265.02203960905348</v>
      </c>
      <c r="H206">
        <f t="shared" si="43"/>
        <v>2658.4000886710605</v>
      </c>
      <c r="I206">
        <v>300</v>
      </c>
      <c r="J206">
        <f t="shared" si="44"/>
        <v>333.33333333333331</v>
      </c>
      <c r="K206">
        <f t="shared" si="45"/>
        <v>2658.4000886710605</v>
      </c>
      <c r="L206">
        <f t="shared" si="46"/>
        <v>2953.7778763011784</v>
      </c>
      <c r="M206">
        <f t="shared" si="47"/>
        <v>3.2871112096345119</v>
      </c>
      <c r="N206">
        <f t="shared" si="51"/>
        <v>59.802616249755083</v>
      </c>
      <c r="O206">
        <f t="shared" si="48"/>
        <v>0.98613336289035347</v>
      </c>
      <c r="P206">
        <f t="shared" si="49"/>
        <v>2.5</v>
      </c>
    </row>
    <row r="207" spans="1:16" x14ac:dyDescent="0.3">
      <c r="A207">
        <v>63</v>
      </c>
      <c r="B207">
        <v>36.111111111111107</v>
      </c>
      <c r="C207">
        <f t="shared" si="39"/>
        <v>10.030864197530862</v>
      </c>
      <c r="D207">
        <f t="shared" si="40"/>
        <v>39.392039609053477</v>
      </c>
      <c r="E207">
        <f t="shared" si="41"/>
        <v>225.63</v>
      </c>
      <c r="F207">
        <f t="shared" si="50"/>
        <v>0</v>
      </c>
      <c r="G207">
        <f t="shared" si="42"/>
        <v>265.02203960905348</v>
      </c>
      <c r="H207">
        <f t="shared" si="43"/>
        <v>2658.4000886710605</v>
      </c>
      <c r="I207">
        <v>300</v>
      </c>
      <c r="J207">
        <f t="shared" si="44"/>
        <v>333.33333333333331</v>
      </c>
      <c r="K207">
        <f t="shared" si="45"/>
        <v>2658.4000886710605</v>
      </c>
      <c r="L207">
        <f t="shared" si="46"/>
        <v>2953.7778763011784</v>
      </c>
      <c r="M207">
        <f t="shared" si="47"/>
        <v>3.2871112096345119</v>
      </c>
      <c r="N207">
        <f t="shared" si="51"/>
        <v>59.802219017547976</v>
      </c>
      <c r="O207">
        <f t="shared" si="48"/>
        <v>0.98613336289035347</v>
      </c>
      <c r="P207">
        <f t="shared" si="49"/>
        <v>2.5</v>
      </c>
    </row>
    <row r="208" spans="1:16" x14ac:dyDescent="0.3">
      <c r="A208">
        <v>64</v>
      </c>
      <c r="B208">
        <v>36.111111111111107</v>
      </c>
      <c r="C208">
        <f t="shared" si="39"/>
        <v>10.030864197530862</v>
      </c>
      <c r="D208">
        <f t="shared" si="40"/>
        <v>39.392039609053477</v>
      </c>
      <c r="E208">
        <f t="shared" si="41"/>
        <v>225.63</v>
      </c>
      <c r="F208">
        <f t="shared" si="50"/>
        <v>0</v>
      </c>
      <c r="G208">
        <f t="shared" si="42"/>
        <v>265.02203960905348</v>
      </c>
      <c r="H208">
        <f t="shared" si="43"/>
        <v>2658.4000886710605</v>
      </c>
      <c r="I208">
        <v>300</v>
      </c>
      <c r="J208">
        <f t="shared" si="44"/>
        <v>333.33333333333331</v>
      </c>
      <c r="K208">
        <f t="shared" si="45"/>
        <v>2658.4000886710605</v>
      </c>
      <c r="L208">
        <f t="shared" si="46"/>
        <v>2953.7778763011784</v>
      </c>
      <c r="M208">
        <f t="shared" si="47"/>
        <v>3.2871112096345119</v>
      </c>
      <c r="N208">
        <f t="shared" si="51"/>
        <v>59.80182178534087</v>
      </c>
      <c r="O208">
        <f t="shared" si="48"/>
        <v>0.98613336289035347</v>
      </c>
      <c r="P208">
        <f t="shared" si="49"/>
        <v>2.5</v>
      </c>
    </row>
    <row r="209" spans="1:16" x14ac:dyDescent="0.3">
      <c r="A209">
        <v>65</v>
      </c>
      <c r="B209">
        <v>36.111111111111107</v>
      </c>
      <c r="C209">
        <f t="shared" si="39"/>
        <v>10.030864197530862</v>
      </c>
      <c r="D209">
        <f t="shared" si="40"/>
        <v>39.392039609053477</v>
      </c>
      <c r="E209">
        <f t="shared" si="41"/>
        <v>225.63</v>
      </c>
      <c r="F209">
        <f t="shared" si="50"/>
        <v>0</v>
      </c>
      <c r="G209">
        <f t="shared" si="42"/>
        <v>265.02203960905348</v>
      </c>
      <c r="H209">
        <f t="shared" si="43"/>
        <v>2658.4000886710605</v>
      </c>
      <c r="I209">
        <v>300</v>
      </c>
      <c r="J209">
        <f t="shared" si="44"/>
        <v>333.33333333333331</v>
      </c>
      <c r="K209">
        <f t="shared" si="45"/>
        <v>2658.4000886710605</v>
      </c>
      <c r="L209">
        <f t="shared" si="46"/>
        <v>2953.7778763011784</v>
      </c>
      <c r="M209">
        <f t="shared" si="47"/>
        <v>3.2871112096345119</v>
      </c>
      <c r="N209">
        <f t="shared" si="51"/>
        <v>59.801424553133764</v>
      </c>
      <c r="O209">
        <f t="shared" si="48"/>
        <v>0.98613336289035347</v>
      </c>
      <c r="P209">
        <f t="shared" si="49"/>
        <v>2.5</v>
      </c>
    </row>
    <row r="210" spans="1:16" x14ac:dyDescent="0.3">
      <c r="A210">
        <v>66</v>
      </c>
      <c r="B210">
        <v>36.111111111111107</v>
      </c>
      <c r="C210">
        <f t="shared" si="39"/>
        <v>10.030864197530862</v>
      </c>
      <c r="D210">
        <f t="shared" si="40"/>
        <v>39.392039609053477</v>
      </c>
      <c r="E210">
        <f t="shared" si="41"/>
        <v>225.63</v>
      </c>
      <c r="F210">
        <f t="shared" si="50"/>
        <v>0</v>
      </c>
      <c r="G210">
        <f t="shared" si="42"/>
        <v>265.02203960905348</v>
      </c>
      <c r="H210">
        <f t="shared" si="43"/>
        <v>2658.4000886710605</v>
      </c>
      <c r="I210">
        <v>300</v>
      </c>
      <c r="J210">
        <f t="shared" si="44"/>
        <v>333.33333333333331</v>
      </c>
      <c r="K210">
        <f t="shared" si="45"/>
        <v>2658.4000886710605</v>
      </c>
      <c r="L210">
        <f t="shared" si="46"/>
        <v>2953.7778763011784</v>
      </c>
      <c r="M210">
        <f t="shared" si="47"/>
        <v>3.2871112096345119</v>
      </c>
      <c r="N210">
        <f t="shared" si="51"/>
        <v>59.801027320926657</v>
      </c>
      <c r="O210">
        <f t="shared" si="48"/>
        <v>0.98613336289035347</v>
      </c>
      <c r="P210">
        <f t="shared" si="49"/>
        <v>2.5</v>
      </c>
    </row>
    <row r="211" spans="1:16" x14ac:dyDescent="0.3">
      <c r="A211">
        <v>67</v>
      </c>
      <c r="B211">
        <v>36.111111111111107</v>
      </c>
      <c r="C211">
        <f t="shared" si="39"/>
        <v>10.030864197530862</v>
      </c>
      <c r="D211">
        <f t="shared" si="40"/>
        <v>39.392039609053477</v>
      </c>
      <c r="E211">
        <f t="shared" si="41"/>
        <v>225.63</v>
      </c>
      <c r="F211">
        <f t="shared" si="50"/>
        <v>0</v>
      </c>
      <c r="G211">
        <f t="shared" si="42"/>
        <v>265.02203960905348</v>
      </c>
      <c r="H211">
        <f t="shared" si="43"/>
        <v>2658.4000886710605</v>
      </c>
      <c r="I211">
        <v>300</v>
      </c>
      <c r="J211">
        <f t="shared" si="44"/>
        <v>333.33333333333331</v>
      </c>
      <c r="K211">
        <f t="shared" si="45"/>
        <v>2658.4000886710605</v>
      </c>
      <c r="L211">
        <f t="shared" si="46"/>
        <v>2953.7778763011784</v>
      </c>
      <c r="M211">
        <f t="shared" si="47"/>
        <v>3.2871112096345119</v>
      </c>
      <c r="N211">
        <f t="shared" si="51"/>
        <v>59.800630088719551</v>
      </c>
      <c r="O211">
        <f t="shared" si="48"/>
        <v>0.98613336289035347</v>
      </c>
      <c r="P211">
        <f t="shared" si="49"/>
        <v>2.5</v>
      </c>
    </row>
    <row r="212" spans="1:16" x14ac:dyDescent="0.3">
      <c r="A212">
        <v>68</v>
      </c>
      <c r="B212">
        <v>36.111111111111107</v>
      </c>
      <c r="C212">
        <f t="shared" si="39"/>
        <v>10.030864197530862</v>
      </c>
      <c r="D212">
        <f t="shared" si="40"/>
        <v>39.392039609053477</v>
      </c>
      <c r="E212">
        <f t="shared" si="41"/>
        <v>225.63</v>
      </c>
      <c r="F212">
        <f t="shared" si="50"/>
        <v>0</v>
      </c>
      <c r="G212">
        <f t="shared" si="42"/>
        <v>265.02203960905348</v>
      </c>
      <c r="H212">
        <f t="shared" si="43"/>
        <v>2658.4000886710605</v>
      </c>
      <c r="I212">
        <v>300</v>
      </c>
      <c r="J212">
        <f t="shared" si="44"/>
        <v>333.33333333333331</v>
      </c>
      <c r="K212">
        <f t="shared" si="45"/>
        <v>2658.4000886710605</v>
      </c>
      <c r="L212">
        <f t="shared" si="46"/>
        <v>2953.7778763011784</v>
      </c>
      <c r="M212">
        <f t="shared" si="47"/>
        <v>3.2871112096345119</v>
      </c>
      <c r="N212">
        <f t="shared" si="51"/>
        <v>59.800232856512444</v>
      </c>
      <c r="O212">
        <f t="shared" si="48"/>
        <v>0.98613336289035347</v>
      </c>
      <c r="P212">
        <f t="shared" si="49"/>
        <v>2.5</v>
      </c>
    </row>
    <row r="213" spans="1:16" x14ac:dyDescent="0.3">
      <c r="A213">
        <v>69</v>
      </c>
      <c r="B213">
        <v>36.111111111111107</v>
      </c>
      <c r="C213">
        <f t="shared" si="39"/>
        <v>10.030864197530862</v>
      </c>
      <c r="D213">
        <f t="shared" si="40"/>
        <v>39.392039609053477</v>
      </c>
      <c r="E213">
        <f t="shared" si="41"/>
        <v>225.63</v>
      </c>
      <c r="F213">
        <f t="shared" si="50"/>
        <v>0</v>
      </c>
      <c r="G213">
        <f t="shared" si="42"/>
        <v>265.02203960905348</v>
      </c>
      <c r="H213">
        <f t="shared" si="43"/>
        <v>2658.4000886710605</v>
      </c>
      <c r="I213">
        <v>300</v>
      </c>
      <c r="J213">
        <f t="shared" si="44"/>
        <v>333.33333333333331</v>
      </c>
      <c r="K213">
        <f t="shared" si="45"/>
        <v>2658.4000886710605</v>
      </c>
      <c r="L213">
        <f t="shared" si="46"/>
        <v>2953.7778763011784</v>
      </c>
      <c r="M213">
        <f t="shared" si="47"/>
        <v>3.2871112096345119</v>
      </c>
      <c r="N213">
        <f t="shared" si="51"/>
        <v>59.799835624305338</v>
      </c>
      <c r="O213">
        <f t="shared" si="48"/>
        <v>0.98613336289035347</v>
      </c>
      <c r="P213">
        <f t="shared" si="49"/>
        <v>2.5</v>
      </c>
    </row>
    <row r="214" spans="1:16" x14ac:dyDescent="0.3">
      <c r="A214">
        <v>70</v>
      </c>
      <c r="B214">
        <v>36.111111111111107</v>
      </c>
      <c r="C214">
        <f t="shared" si="39"/>
        <v>10.030864197530862</v>
      </c>
      <c r="D214">
        <f t="shared" si="40"/>
        <v>39.392039609053477</v>
      </c>
      <c r="E214">
        <f t="shared" si="41"/>
        <v>225.63</v>
      </c>
      <c r="F214">
        <f t="shared" si="50"/>
        <v>0</v>
      </c>
      <c r="G214">
        <f t="shared" si="42"/>
        <v>265.02203960905348</v>
      </c>
      <c r="H214">
        <f t="shared" si="43"/>
        <v>2658.4000886710605</v>
      </c>
      <c r="I214">
        <v>300</v>
      </c>
      <c r="J214">
        <f t="shared" si="44"/>
        <v>333.33333333333331</v>
      </c>
      <c r="K214">
        <f t="shared" si="45"/>
        <v>2658.4000886710605</v>
      </c>
      <c r="L214">
        <f t="shared" si="46"/>
        <v>2953.7778763011784</v>
      </c>
      <c r="M214">
        <f t="shared" si="47"/>
        <v>3.2871112096345119</v>
      </c>
      <c r="N214">
        <f t="shared" si="51"/>
        <v>59.799438392098232</v>
      </c>
      <c r="O214">
        <f t="shared" si="48"/>
        <v>0.98613336289035347</v>
      </c>
      <c r="P214">
        <f t="shared" si="49"/>
        <v>2.5</v>
      </c>
    </row>
    <row r="215" spans="1:16" x14ac:dyDescent="0.3">
      <c r="A215">
        <v>71</v>
      </c>
      <c r="B215">
        <v>36.111111111111107</v>
      </c>
      <c r="C215">
        <f t="shared" si="39"/>
        <v>10.030864197530862</v>
      </c>
      <c r="D215">
        <f t="shared" si="40"/>
        <v>39.392039609053477</v>
      </c>
      <c r="E215">
        <f t="shared" si="41"/>
        <v>225.63</v>
      </c>
      <c r="F215">
        <f t="shared" si="50"/>
        <v>0</v>
      </c>
      <c r="G215">
        <f t="shared" si="42"/>
        <v>265.02203960905348</v>
      </c>
      <c r="H215">
        <f t="shared" si="43"/>
        <v>2658.4000886710605</v>
      </c>
      <c r="I215">
        <v>300</v>
      </c>
      <c r="J215">
        <f t="shared" si="44"/>
        <v>333.33333333333331</v>
      </c>
      <c r="K215">
        <f t="shared" si="45"/>
        <v>2658.4000886710605</v>
      </c>
      <c r="L215">
        <f t="shared" si="46"/>
        <v>2953.7778763011784</v>
      </c>
      <c r="M215">
        <f t="shared" si="47"/>
        <v>3.2871112096345119</v>
      </c>
      <c r="N215">
        <f t="shared" si="51"/>
        <v>59.799041159891125</v>
      </c>
      <c r="O215">
        <f t="shared" si="48"/>
        <v>0.98613336289035347</v>
      </c>
      <c r="P215">
        <f t="shared" si="49"/>
        <v>2.5</v>
      </c>
    </row>
    <row r="216" spans="1:16" x14ac:dyDescent="0.3">
      <c r="A216">
        <v>72</v>
      </c>
      <c r="B216">
        <v>36.111111111111107</v>
      </c>
      <c r="C216">
        <f t="shared" si="39"/>
        <v>10.030864197530862</v>
      </c>
      <c r="D216">
        <f t="shared" si="40"/>
        <v>39.392039609053477</v>
      </c>
      <c r="E216">
        <f t="shared" si="41"/>
        <v>225.63</v>
      </c>
      <c r="F216">
        <f t="shared" si="50"/>
        <v>0</v>
      </c>
      <c r="G216">
        <f t="shared" si="42"/>
        <v>265.02203960905348</v>
      </c>
      <c r="H216">
        <f t="shared" si="43"/>
        <v>2658.4000886710605</v>
      </c>
      <c r="I216">
        <v>300</v>
      </c>
      <c r="J216">
        <f t="shared" si="44"/>
        <v>333.33333333333331</v>
      </c>
      <c r="K216">
        <f t="shared" si="45"/>
        <v>2658.4000886710605</v>
      </c>
      <c r="L216">
        <f t="shared" si="46"/>
        <v>2953.7778763011784</v>
      </c>
      <c r="M216">
        <f t="shared" si="47"/>
        <v>3.2871112096345119</v>
      </c>
      <c r="N216">
        <f t="shared" si="51"/>
        <v>59.798643927684019</v>
      </c>
      <c r="O216">
        <f t="shared" si="48"/>
        <v>0.98613336289035347</v>
      </c>
      <c r="P216">
        <f t="shared" si="49"/>
        <v>2.5</v>
      </c>
    </row>
    <row r="217" spans="1:16" x14ac:dyDescent="0.3">
      <c r="A217">
        <v>73</v>
      </c>
      <c r="B217">
        <v>36.111111111111107</v>
      </c>
      <c r="C217">
        <f t="shared" si="39"/>
        <v>10.030864197530862</v>
      </c>
      <c r="D217">
        <f t="shared" si="40"/>
        <v>39.392039609053477</v>
      </c>
      <c r="E217">
        <f t="shared" si="41"/>
        <v>225.63</v>
      </c>
      <c r="F217">
        <f t="shared" si="50"/>
        <v>0</v>
      </c>
      <c r="G217">
        <f t="shared" si="42"/>
        <v>265.02203960905348</v>
      </c>
      <c r="H217">
        <f t="shared" si="43"/>
        <v>2658.4000886710605</v>
      </c>
      <c r="I217">
        <v>300</v>
      </c>
      <c r="J217">
        <f t="shared" si="44"/>
        <v>333.33333333333331</v>
      </c>
      <c r="K217">
        <f t="shared" si="45"/>
        <v>2658.4000886710605</v>
      </c>
      <c r="L217">
        <f t="shared" si="46"/>
        <v>2953.7778763011784</v>
      </c>
      <c r="M217">
        <f t="shared" si="47"/>
        <v>3.2871112096345119</v>
      </c>
      <c r="N217">
        <f t="shared" si="51"/>
        <v>59.798246695476912</v>
      </c>
      <c r="O217">
        <f t="shared" si="48"/>
        <v>0.98613336289035347</v>
      </c>
      <c r="P217">
        <f t="shared" si="49"/>
        <v>2.5</v>
      </c>
    </row>
    <row r="218" spans="1:16" x14ac:dyDescent="0.3">
      <c r="A218">
        <v>74</v>
      </c>
      <c r="B218">
        <v>36.111111111111107</v>
      </c>
      <c r="C218">
        <f t="shared" si="39"/>
        <v>10.030864197530862</v>
      </c>
      <c r="D218">
        <f t="shared" si="40"/>
        <v>39.392039609053477</v>
      </c>
      <c r="E218">
        <f t="shared" si="41"/>
        <v>225.63</v>
      </c>
      <c r="F218">
        <f t="shared" si="50"/>
        <v>0</v>
      </c>
      <c r="G218">
        <f t="shared" si="42"/>
        <v>265.02203960905348</v>
      </c>
      <c r="H218">
        <f t="shared" si="43"/>
        <v>2658.4000886710605</v>
      </c>
      <c r="I218">
        <v>300</v>
      </c>
      <c r="J218">
        <f t="shared" si="44"/>
        <v>333.33333333333331</v>
      </c>
      <c r="K218">
        <f t="shared" si="45"/>
        <v>2658.4000886710605</v>
      </c>
      <c r="L218">
        <f t="shared" si="46"/>
        <v>2953.7778763011784</v>
      </c>
      <c r="M218">
        <f t="shared" si="47"/>
        <v>3.2871112096345119</v>
      </c>
      <c r="N218">
        <f t="shared" si="51"/>
        <v>59.797849463269806</v>
      </c>
      <c r="O218">
        <f t="shared" si="48"/>
        <v>0.98613336289035347</v>
      </c>
      <c r="P218">
        <f t="shared" si="49"/>
        <v>2.5</v>
      </c>
    </row>
    <row r="219" spans="1:16" x14ac:dyDescent="0.3">
      <c r="A219">
        <v>75</v>
      </c>
      <c r="B219">
        <v>36.111111111111107</v>
      </c>
      <c r="C219">
        <f t="shared" si="39"/>
        <v>10.030864197530862</v>
      </c>
      <c r="D219">
        <f t="shared" si="40"/>
        <v>39.392039609053477</v>
      </c>
      <c r="E219">
        <f t="shared" si="41"/>
        <v>225.63</v>
      </c>
      <c r="F219">
        <f t="shared" si="50"/>
        <v>0</v>
      </c>
      <c r="G219">
        <f t="shared" si="42"/>
        <v>265.02203960905348</v>
      </c>
      <c r="H219">
        <f t="shared" si="43"/>
        <v>2658.4000886710605</v>
      </c>
      <c r="I219">
        <v>300</v>
      </c>
      <c r="J219">
        <f t="shared" si="44"/>
        <v>333.33333333333331</v>
      </c>
      <c r="K219">
        <f t="shared" si="45"/>
        <v>2658.4000886710605</v>
      </c>
      <c r="L219">
        <f t="shared" si="46"/>
        <v>2953.7778763011784</v>
      </c>
      <c r="M219">
        <f t="shared" si="47"/>
        <v>3.2871112096345119</v>
      </c>
      <c r="N219">
        <f t="shared" si="51"/>
        <v>59.797452231062699</v>
      </c>
      <c r="O219">
        <f t="shared" si="48"/>
        <v>0.98613336289035347</v>
      </c>
      <c r="P219">
        <f t="shared" si="49"/>
        <v>2.5</v>
      </c>
    </row>
    <row r="220" spans="1:16" x14ac:dyDescent="0.3">
      <c r="A220">
        <v>76</v>
      </c>
      <c r="B220">
        <v>36.111111111111107</v>
      </c>
      <c r="C220">
        <f t="shared" si="39"/>
        <v>10.030864197530862</v>
      </c>
      <c r="D220">
        <f t="shared" si="40"/>
        <v>39.392039609053477</v>
      </c>
      <c r="E220">
        <f t="shared" si="41"/>
        <v>225.63</v>
      </c>
      <c r="F220">
        <f t="shared" si="50"/>
        <v>0</v>
      </c>
      <c r="G220">
        <f t="shared" si="42"/>
        <v>265.02203960905348</v>
      </c>
      <c r="H220">
        <f t="shared" si="43"/>
        <v>2658.4000886710605</v>
      </c>
      <c r="I220">
        <v>300</v>
      </c>
      <c r="J220">
        <f t="shared" si="44"/>
        <v>333.33333333333331</v>
      </c>
      <c r="K220">
        <f t="shared" si="45"/>
        <v>2658.4000886710605</v>
      </c>
      <c r="L220">
        <f t="shared" si="46"/>
        <v>2953.7778763011784</v>
      </c>
      <c r="M220">
        <f t="shared" si="47"/>
        <v>3.2871112096345119</v>
      </c>
      <c r="N220">
        <f t="shared" si="51"/>
        <v>59.797054998855593</v>
      </c>
      <c r="O220">
        <f t="shared" si="48"/>
        <v>0.98613336289035347</v>
      </c>
      <c r="P220">
        <f t="shared" si="49"/>
        <v>2.5</v>
      </c>
    </row>
    <row r="221" spans="1:16" x14ac:dyDescent="0.3">
      <c r="A221">
        <v>77</v>
      </c>
      <c r="B221">
        <v>36.111111111111107</v>
      </c>
      <c r="C221">
        <f t="shared" si="39"/>
        <v>10.030864197530862</v>
      </c>
      <c r="D221">
        <f t="shared" si="40"/>
        <v>39.392039609053477</v>
      </c>
      <c r="E221">
        <f t="shared" si="41"/>
        <v>225.63</v>
      </c>
      <c r="F221">
        <f t="shared" si="50"/>
        <v>0</v>
      </c>
      <c r="G221">
        <f t="shared" si="42"/>
        <v>265.02203960905348</v>
      </c>
      <c r="H221">
        <f t="shared" si="43"/>
        <v>2658.4000886710605</v>
      </c>
      <c r="I221">
        <v>300</v>
      </c>
      <c r="J221">
        <f t="shared" si="44"/>
        <v>333.33333333333331</v>
      </c>
      <c r="K221">
        <f t="shared" si="45"/>
        <v>2658.4000886710605</v>
      </c>
      <c r="L221">
        <f t="shared" si="46"/>
        <v>2953.7778763011784</v>
      </c>
      <c r="M221">
        <f t="shared" si="47"/>
        <v>3.2871112096345119</v>
      </c>
      <c r="N221">
        <f t="shared" si="51"/>
        <v>59.796657766648487</v>
      </c>
      <c r="O221">
        <f t="shared" si="48"/>
        <v>0.98613336289035347</v>
      </c>
      <c r="P221">
        <f t="shared" si="49"/>
        <v>2.5</v>
      </c>
    </row>
    <row r="222" spans="1:16" x14ac:dyDescent="0.3">
      <c r="A222">
        <v>78</v>
      </c>
      <c r="B222">
        <v>36.111111111111107</v>
      </c>
      <c r="C222">
        <f t="shared" si="39"/>
        <v>10.030864197530862</v>
      </c>
      <c r="D222">
        <f t="shared" si="40"/>
        <v>39.392039609053477</v>
      </c>
      <c r="E222">
        <f t="shared" si="41"/>
        <v>225.63</v>
      </c>
      <c r="F222">
        <f t="shared" si="50"/>
        <v>0</v>
      </c>
      <c r="G222">
        <f t="shared" si="42"/>
        <v>265.02203960905348</v>
      </c>
      <c r="H222">
        <f t="shared" si="43"/>
        <v>2658.4000886710605</v>
      </c>
      <c r="I222">
        <v>300</v>
      </c>
      <c r="J222">
        <f t="shared" si="44"/>
        <v>333.33333333333331</v>
      </c>
      <c r="K222">
        <f t="shared" si="45"/>
        <v>2658.4000886710605</v>
      </c>
      <c r="L222">
        <f t="shared" si="46"/>
        <v>2953.7778763011784</v>
      </c>
      <c r="M222">
        <f t="shared" si="47"/>
        <v>3.2871112096345119</v>
      </c>
      <c r="N222">
        <f t="shared" si="51"/>
        <v>59.79626053444138</v>
      </c>
      <c r="O222">
        <f t="shared" si="48"/>
        <v>0.98613336289035347</v>
      </c>
      <c r="P222">
        <f t="shared" si="49"/>
        <v>2.5</v>
      </c>
    </row>
    <row r="223" spans="1:16" x14ac:dyDescent="0.3">
      <c r="A223">
        <v>79</v>
      </c>
      <c r="B223">
        <v>36.111111111111107</v>
      </c>
      <c r="C223">
        <f t="shared" si="39"/>
        <v>10.030864197530862</v>
      </c>
      <c r="D223">
        <f t="shared" si="40"/>
        <v>39.392039609053477</v>
      </c>
      <c r="E223">
        <f t="shared" si="41"/>
        <v>225.63</v>
      </c>
      <c r="F223">
        <f t="shared" si="50"/>
        <v>0</v>
      </c>
      <c r="G223">
        <f t="shared" si="42"/>
        <v>265.02203960905348</v>
      </c>
      <c r="H223">
        <f t="shared" si="43"/>
        <v>2658.4000886710605</v>
      </c>
      <c r="I223">
        <v>300</v>
      </c>
      <c r="J223">
        <f t="shared" si="44"/>
        <v>333.33333333333331</v>
      </c>
      <c r="K223">
        <f t="shared" si="45"/>
        <v>2658.4000886710605</v>
      </c>
      <c r="L223">
        <f t="shared" si="46"/>
        <v>2953.7778763011784</v>
      </c>
      <c r="M223">
        <f t="shared" si="47"/>
        <v>3.2871112096345119</v>
      </c>
      <c r="N223">
        <f t="shared" si="51"/>
        <v>59.795863302234274</v>
      </c>
      <c r="O223">
        <f t="shared" si="48"/>
        <v>0.98613336289035347</v>
      </c>
      <c r="P223">
        <f t="shared" si="49"/>
        <v>2.5</v>
      </c>
    </row>
    <row r="224" spans="1:16" x14ac:dyDescent="0.3">
      <c r="A224">
        <v>80</v>
      </c>
      <c r="B224">
        <v>36.111111111111107</v>
      </c>
      <c r="C224">
        <f t="shared" si="39"/>
        <v>10.030864197530862</v>
      </c>
      <c r="D224">
        <f t="shared" si="40"/>
        <v>39.392039609053477</v>
      </c>
      <c r="E224">
        <f t="shared" si="41"/>
        <v>225.63</v>
      </c>
      <c r="F224">
        <f t="shared" si="50"/>
        <v>0</v>
      </c>
      <c r="G224">
        <f t="shared" si="42"/>
        <v>265.02203960905348</v>
      </c>
      <c r="H224">
        <f t="shared" si="43"/>
        <v>2658.4000886710605</v>
      </c>
      <c r="I224">
        <v>300</v>
      </c>
      <c r="J224">
        <f t="shared" si="44"/>
        <v>333.33333333333331</v>
      </c>
      <c r="K224">
        <f t="shared" si="45"/>
        <v>2658.4000886710605</v>
      </c>
      <c r="L224">
        <f t="shared" si="46"/>
        <v>2953.7778763011784</v>
      </c>
      <c r="M224">
        <f t="shared" si="47"/>
        <v>3.2871112096345119</v>
      </c>
      <c r="N224">
        <f t="shared" si="51"/>
        <v>59.795466070027167</v>
      </c>
      <c r="O224">
        <f t="shared" si="48"/>
        <v>0.98613336289035347</v>
      </c>
      <c r="P224">
        <f t="shared" si="49"/>
        <v>2.5</v>
      </c>
    </row>
    <row r="225" spans="1:16" x14ac:dyDescent="0.3">
      <c r="A225">
        <v>81</v>
      </c>
      <c r="B225">
        <v>36.111111111111107</v>
      </c>
      <c r="C225">
        <f t="shared" si="39"/>
        <v>10.030864197530862</v>
      </c>
      <c r="D225">
        <f t="shared" si="40"/>
        <v>39.392039609053477</v>
      </c>
      <c r="E225">
        <f t="shared" si="41"/>
        <v>225.63</v>
      </c>
      <c r="F225">
        <f t="shared" si="50"/>
        <v>0</v>
      </c>
      <c r="G225">
        <f t="shared" si="42"/>
        <v>265.02203960905348</v>
      </c>
      <c r="H225">
        <f t="shared" si="43"/>
        <v>2658.4000886710605</v>
      </c>
      <c r="I225">
        <v>300</v>
      </c>
      <c r="J225">
        <f t="shared" si="44"/>
        <v>333.33333333333331</v>
      </c>
      <c r="K225">
        <f t="shared" si="45"/>
        <v>2658.4000886710605</v>
      </c>
      <c r="L225">
        <f t="shared" si="46"/>
        <v>2953.7778763011784</v>
      </c>
      <c r="M225">
        <f t="shared" si="47"/>
        <v>3.2871112096345119</v>
      </c>
      <c r="N225">
        <f t="shared" si="51"/>
        <v>59.795068837820061</v>
      </c>
      <c r="O225">
        <f t="shared" si="48"/>
        <v>0.98613336289035347</v>
      </c>
      <c r="P225">
        <f t="shared" si="49"/>
        <v>2.5</v>
      </c>
    </row>
    <row r="226" spans="1:16" x14ac:dyDescent="0.3">
      <c r="A226">
        <v>82</v>
      </c>
      <c r="B226">
        <v>36.111111111111107</v>
      </c>
      <c r="C226">
        <f t="shared" si="39"/>
        <v>10.030864197530862</v>
      </c>
      <c r="D226">
        <f t="shared" si="40"/>
        <v>39.392039609053477</v>
      </c>
      <c r="E226">
        <f t="shared" si="41"/>
        <v>225.63</v>
      </c>
      <c r="F226">
        <f t="shared" si="50"/>
        <v>0</v>
      </c>
      <c r="G226">
        <f t="shared" si="42"/>
        <v>265.02203960905348</v>
      </c>
      <c r="H226">
        <f t="shared" si="43"/>
        <v>2658.4000886710605</v>
      </c>
      <c r="I226">
        <v>300</v>
      </c>
      <c r="J226">
        <f t="shared" si="44"/>
        <v>333.33333333333331</v>
      </c>
      <c r="K226">
        <f t="shared" si="45"/>
        <v>2658.4000886710605</v>
      </c>
      <c r="L226">
        <f t="shared" si="46"/>
        <v>2953.7778763011784</v>
      </c>
      <c r="M226">
        <f t="shared" si="47"/>
        <v>3.2871112096345119</v>
      </c>
      <c r="N226">
        <f t="shared" si="51"/>
        <v>59.794671605612955</v>
      </c>
      <c r="O226">
        <f t="shared" si="48"/>
        <v>0.98613336289035347</v>
      </c>
      <c r="P226">
        <f t="shared" si="49"/>
        <v>2.5</v>
      </c>
    </row>
    <row r="227" spans="1:16" x14ac:dyDescent="0.3">
      <c r="A227">
        <v>83</v>
      </c>
      <c r="B227">
        <v>36.111111111111107</v>
      </c>
      <c r="C227">
        <f t="shared" si="39"/>
        <v>10.030864197530862</v>
      </c>
      <c r="D227">
        <f t="shared" si="40"/>
        <v>39.392039609053477</v>
      </c>
      <c r="E227">
        <f t="shared" si="41"/>
        <v>225.63</v>
      </c>
      <c r="F227">
        <f t="shared" si="50"/>
        <v>0</v>
      </c>
      <c r="G227">
        <f t="shared" si="42"/>
        <v>265.02203960905348</v>
      </c>
      <c r="H227">
        <f t="shared" si="43"/>
        <v>2658.4000886710605</v>
      </c>
      <c r="I227">
        <v>300</v>
      </c>
      <c r="J227">
        <f t="shared" si="44"/>
        <v>333.33333333333331</v>
      </c>
      <c r="K227">
        <f t="shared" si="45"/>
        <v>2658.4000886710605</v>
      </c>
      <c r="L227">
        <f t="shared" si="46"/>
        <v>2953.7778763011784</v>
      </c>
      <c r="M227">
        <f t="shared" si="47"/>
        <v>3.2871112096345119</v>
      </c>
      <c r="N227">
        <f t="shared" si="51"/>
        <v>59.794274373405848</v>
      </c>
      <c r="O227">
        <f t="shared" si="48"/>
        <v>0.98613336289035347</v>
      </c>
      <c r="P227">
        <f t="shared" si="49"/>
        <v>2.5</v>
      </c>
    </row>
    <row r="228" spans="1:16" x14ac:dyDescent="0.3">
      <c r="A228">
        <v>84</v>
      </c>
      <c r="B228">
        <v>36.111111111111107</v>
      </c>
      <c r="C228">
        <f t="shared" si="39"/>
        <v>10.030864197530862</v>
      </c>
      <c r="D228">
        <f t="shared" si="40"/>
        <v>39.392039609053477</v>
      </c>
      <c r="E228">
        <f t="shared" si="41"/>
        <v>225.63</v>
      </c>
      <c r="F228">
        <f t="shared" si="50"/>
        <v>0</v>
      </c>
      <c r="G228">
        <f t="shared" si="42"/>
        <v>265.02203960905348</v>
      </c>
      <c r="H228">
        <f t="shared" si="43"/>
        <v>2658.4000886710605</v>
      </c>
      <c r="I228">
        <v>300</v>
      </c>
      <c r="J228">
        <f t="shared" si="44"/>
        <v>333.33333333333331</v>
      </c>
      <c r="K228">
        <f t="shared" si="45"/>
        <v>2658.4000886710605</v>
      </c>
      <c r="L228">
        <f t="shared" si="46"/>
        <v>2953.7778763011784</v>
      </c>
      <c r="M228">
        <f t="shared" si="47"/>
        <v>3.2871112096345119</v>
      </c>
      <c r="N228">
        <f t="shared" si="51"/>
        <v>59.793877141198742</v>
      </c>
      <c r="O228">
        <f t="shared" si="48"/>
        <v>0.98613336289035347</v>
      </c>
      <c r="P228">
        <f t="shared" si="49"/>
        <v>2.5</v>
      </c>
    </row>
    <row r="229" spans="1:16" x14ac:dyDescent="0.3">
      <c r="A229">
        <v>85</v>
      </c>
      <c r="B229">
        <v>36.111111111111107</v>
      </c>
      <c r="C229">
        <f t="shared" si="39"/>
        <v>10.030864197530862</v>
      </c>
      <c r="D229">
        <f t="shared" si="40"/>
        <v>39.392039609053477</v>
      </c>
      <c r="E229">
        <f t="shared" si="41"/>
        <v>225.63</v>
      </c>
      <c r="F229">
        <f t="shared" si="50"/>
        <v>0</v>
      </c>
      <c r="G229">
        <f t="shared" si="42"/>
        <v>265.02203960905348</v>
      </c>
      <c r="H229">
        <f t="shared" si="43"/>
        <v>2658.4000886710605</v>
      </c>
      <c r="I229">
        <v>300</v>
      </c>
      <c r="J229">
        <f t="shared" si="44"/>
        <v>333.33333333333331</v>
      </c>
      <c r="K229">
        <f t="shared" si="45"/>
        <v>2658.4000886710605</v>
      </c>
      <c r="L229">
        <f t="shared" si="46"/>
        <v>2953.7778763011784</v>
      </c>
      <c r="M229">
        <f t="shared" si="47"/>
        <v>3.2871112096345119</v>
      </c>
      <c r="N229">
        <f t="shared" si="51"/>
        <v>59.793479908991635</v>
      </c>
      <c r="O229">
        <f t="shared" si="48"/>
        <v>0.98613336289035347</v>
      </c>
      <c r="P229">
        <f t="shared" si="49"/>
        <v>2.5</v>
      </c>
    </row>
    <row r="230" spans="1:16" x14ac:dyDescent="0.3">
      <c r="A230">
        <v>86</v>
      </c>
      <c r="B230">
        <v>36.111111111111107</v>
      </c>
      <c r="C230">
        <f t="shared" si="39"/>
        <v>10.030864197530862</v>
      </c>
      <c r="D230">
        <f t="shared" si="40"/>
        <v>39.392039609053477</v>
      </c>
      <c r="E230">
        <f t="shared" si="41"/>
        <v>225.63</v>
      </c>
      <c r="F230">
        <f t="shared" si="50"/>
        <v>0</v>
      </c>
      <c r="G230">
        <f t="shared" si="42"/>
        <v>265.02203960905348</v>
      </c>
      <c r="H230">
        <f t="shared" si="43"/>
        <v>2658.4000886710605</v>
      </c>
      <c r="I230">
        <v>300</v>
      </c>
      <c r="J230">
        <f t="shared" si="44"/>
        <v>333.33333333333331</v>
      </c>
      <c r="K230">
        <f t="shared" si="45"/>
        <v>2658.4000886710605</v>
      </c>
      <c r="L230">
        <f t="shared" si="46"/>
        <v>2953.7778763011784</v>
      </c>
      <c r="M230">
        <f t="shared" si="47"/>
        <v>3.2871112096345119</v>
      </c>
      <c r="N230">
        <f t="shared" si="51"/>
        <v>59.793082676784529</v>
      </c>
      <c r="O230">
        <f t="shared" si="48"/>
        <v>0.98613336289035347</v>
      </c>
      <c r="P230">
        <f t="shared" si="49"/>
        <v>2.5</v>
      </c>
    </row>
    <row r="231" spans="1:16" x14ac:dyDescent="0.3">
      <c r="A231">
        <v>87</v>
      </c>
      <c r="B231">
        <v>36.111111111111107</v>
      </c>
      <c r="C231">
        <f t="shared" si="39"/>
        <v>10.030864197530862</v>
      </c>
      <c r="D231">
        <f t="shared" si="40"/>
        <v>39.392039609053477</v>
      </c>
      <c r="E231">
        <f t="shared" si="41"/>
        <v>225.63</v>
      </c>
      <c r="F231">
        <f t="shared" si="50"/>
        <v>0</v>
      </c>
      <c r="G231">
        <f t="shared" si="42"/>
        <v>265.02203960905348</v>
      </c>
      <c r="H231">
        <f t="shared" si="43"/>
        <v>2658.4000886710605</v>
      </c>
      <c r="I231">
        <v>300</v>
      </c>
      <c r="J231">
        <f t="shared" si="44"/>
        <v>333.33333333333331</v>
      </c>
      <c r="K231">
        <f t="shared" si="45"/>
        <v>2658.4000886710605</v>
      </c>
      <c r="L231">
        <f t="shared" si="46"/>
        <v>2953.7778763011784</v>
      </c>
      <c r="M231">
        <f t="shared" si="47"/>
        <v>3.2871112096345119</v>
      </c>
      <c r="N231">
        <f t="shared" si="51"/>
        <v>59.792685444577423</v>
      </c>
      <c r="O231">
        <f t="shared" si="48"/>
        <v>0.98613336289035347</v>
      </c>
      <c r="P231">
        <f t="shared" si="49"/>
        <v>2.5</v>
      </c>
    </row>
    <row r="232" spans="1:16" x14ac:dyDescent="0.3">
      <c r="A232">
        <v>88</v>
      </c>
      <c r="B232">
        <v>36.111111111111107</v>
      </c>
      <c r="C232">
        <f t="shared" si="39"/>
        <v>10.030864197530862</v>
      </c>
      <c r="D232">
        <f t="shared" si="40"/>
        <v>39.392039609053477</v>
      </c>
      <c r="E232">
        <f t="shared" si="41"/>
        <v>225.63</v>
      </c>
      <c r="F232">
        <f t="shared" si="50"/>
        <v>0</v>
      </c>
      <c r="G232">
        <f t="shared" si="42"/>
        <v>265.02203960905348</v>
      </c>
      <c r="H232">
        <f t="shared" si="43"/>
        <v>2658.4000886710605</v>
      </c>
      <c r="I232">
        <v>300</v>
      </c>
      <c r="J232">
        <f t="shared" si="44"/>
        <v>333.33333333333331</v>
      </c>
      <c r="K232">
        <f t="shared" si="45"/>
        <v>2658.4000886710605</v>
      </c>
      <c r="L232">
        <f t="shared" si="46"/>
        <v>2953.7778763011784</v>
      </c>
      <c r="M232">
        <f t="shared" si="47"/>
        <v>3.2871112096345119</v>
      </c>
      <c r="N232">
        <f t="shared" si="51"/>
        <v>59.792288212370316</v>
      </c>
      <c r="O232">
        <f t="shared" si="48"/>
        <v>0.98613336289035347</v>
      </c>
      <c r="P232">
        <f t="shared" si="49"/>
        <v>2.5</v>
      </c>
    </row>
    <row r="233" spans="1:16" x14ac:dyDescent="0.3">
      <c r="A233">
        <v>89</v>
      </c>
      <c r="B233">
        <v>36.111111111111107</v>
      </c>
      <c r="C233">
        <f t="shared" si="39"/>
        <v>10.030864197530862</v>
      </c>
      <c r="D233">
        <f t="shared" si="40"/>
        <v>39.392039609053477</v>
      </c>
      <c r="E233">
        <f t="shared" si="41"/>
        <v>225.63</v>
      </c>
      <c r="F233">
        <f t="shared" si="50"/>
        <v>0</v>
      </c>
      <c r="G233">
        <f t="shared" si="42"/>
        <v>265.02203960905348</v>
      </c>
      <c r="H233">
        <f t="shared" si="43"/>
        <v>2658.4000886710605</v>
      </c>
      <c r="I233">
        <v>300</v>
      </c>
      <c r="J233">
        <f t="shared" si="44"/>
        <v>333.33333333333331</v>
      </c>
      <c r="K233">
        <f t="shared" si="45"/>
        <v>2658.4000886710605</v>
      </c>
      <c r="L233">
        <f t="shared" si="46"/>
        <v>2953.7778763011784</v>
      </c>
      <c r="M233">
        <f t="shared" si="47"/>
        <v>3.2871112096345119</v>
      </c>
      <c r="N233">
        <f t="shared" si="51"/>
        <v>59.79189098016321</v>
      </c>
      <c r="O233">
        <f t="shared" si="48"/>
        <v>0.98613336289035347</v>
      </c>
      <c r="P233">
        <f t="shared" si="49"/>
        <v>2.5</v>
      </c>
    </row>
    <row r="234" spans="1:16" x14ac:dyDescent="0.3">
      <c r="A234">
        <v>90</v>
      </c>
      <c r="B234">
        <v>36.111111111111107</v>
      </c>
      <c r="C234">
        <f t="shared" si="39"/>
        <v>10.030864197530862</v>
      </c>
      <c r="D234">
        <f t="shared" si="40"/>
        <v>39.392039609053477</v>
      </c>
      <c r="E234">
        <f t="shared" si="41"/>
        <v>225.63</v>
      </c>
      <c r="F234">
        <f t="shared" si="50"/>
        <v>0</v>
      </c>
      <c r="G234">
        <f t="shared" si="42"/>
        <v>265.02203960905348</v>
      </c>
      <c r="H234">
        <f t="shared" si="43"/>
        <v>2658.4000886710605</v>
      </c>
      <c r="I234">
        <v>300</v>
      </c>
      <c r="J234">
        <f t="shared" si="44"/>
        <v>333.33333333333331</v>
      </c>
      <c r="K234">
        <f t="shared" si="45"/>
        <v>2658.4000886710605</v>
      </c>
      <c r="L234">
        <f t="shared" si="46"/>
        <v>2953.7778763011784</v>
      </c>
      <c r="M234">
        <f t="shared" si="47"/>
        <v>3.2871112096345119</v>
      </c>
      <c r="N234">
        <f t="shared" si="51"/>
        <v>59.791493747956103</v>
      </c>
      <c r="O234">
        <f t="shared" si="48"/>
        <v>0.98613336289035347</v>
      </c>
      <c r="P234">
        <f t="shared" si="49"/>
        <v>2.5</v>
      </c>
    </row>
    <row r="235" spans="1:16" x14ac:dyDescent="0.3">
      <c r="A235">
        <v>91</v>
      </c>
      <c r="B235">
        <v>36.111111111111107</v>
      </c>
      <c r="C235">
        <f t="shared" si="39"/>
        <v>10.030864197530862</v>
      </c>
      <c r="D235">
        <f t="shared" si="40"/>
        <v>39.392039609053477</v>
      </c>
      <c r="E235">
        <f t="shared" si="41"/>
        <v>225.63</v>
      </c>
      <c r="F235">
        <f t="shared" si="50"/>
        <v>0</v>
      </c>
      <c r="G235">
        <f t="shared" si="42"/>
        <v>265.02203960905348</v>
      </c>
      <c r="H235">
        <f t="shared" si="43"/>
        <v>2658.4000886710605</v>
      </c>
      <c r="I235">
        <v>300</v>
      </c>
      <c r="J235">
        <f t="shared" si="44"/>
        <v>333.33333333333331</v>
      </c>
      <c r="K235">
        <f t="shared" si="45"/>
        <v>2658.4000886710605</v>
      </c>
      <c r="L235">
        <f t="shared" si="46"/>
        <v>2953.7778763011784</v>
      </c>
      <c r="M235">
        <f t="shared" si="47"/>
        <v>3.2871112096345119</v>
      </c>
      <c r="N235">
        <f t="shared" si="51"/>
        <v>59.791096515748997</v>
      </c>
      <c r="O235">
        <f t="shared" si="48"/>
        <v>0.98613336289035347</v>
      </c>
      <c r="P235">
        <f t="shared" si="49"/>
        <v>2.5</v>
      </c>
    </row>
    <row r="236" spans="1:16" x14ac:dyDescent="0.3">
      <c r="A236">
        <v>92</v>
      </c>
      <c r="B236">
        <v>36.111111111111107</v>
      </c>
      <c r="C236">
        <f t="shared" si="39"/>
        <v>10.030864197530862</v>
      </c>
      <c r="D236">
        <f t="shared" si="40"/>
        <v>39.392039609053477</v>
      </c>
      <c r="E236">
        <f t="shared" si="41"/>
        <v>225.63</v>
      </c>
      <c r="F236">
        <f t="shared" si="50"/>
        <v>0</v>
      </c>
      <c r="G236">
        <f t="shared" si="42"/>
        <v>265.02203960905348</v>
      </c>
      <c r="H236">
        <f t="shared" si="43"/>
        <v>2658.4000886710605</v>
      </c>
      <c r="I236">
        <v>300</v>
      </c>
      <c r="J236">
        <f t="shared" si="44"/>
        <v>333.33333333333331</v>
      </c>
      <c r="K236">
        <f t="shared" si="45"/>
        <v>2658.4000886710605</v>
      </c>
      <c r="L236">
        <f t="shared" si="46"/>
        <v>2953.7778763011784</v>
      </c>
      <c r="M236">
        <f t="shared" si="47"/>
        <v>3.2871112096345119</v>
      </c>
      <c r="N236">
        <f t="shared" si="51"/>
        <v>59.79069928354189</v>
      </c>
      <c r="O236">
        <f t="shared" si="48"/>
        <v>0.98613336289035347</v>
      </c>
      <c r="P236">
        <f t="shared" si="49"/>
        <v>2.5</v>
      </c>
    </row>
    <row r="237" spans="1:16" x14ac:dyDescent="0.3">
      <c r="A237">
        <v>93</v>
      </c>
      <c r="B237">
        <v>36.111111111111107</v>
      </c>
      <c r="C237">
        <f t="shared" si="39"/>
        <v>10.030864197530862</v>
      </c>
      <c r="D237">
        <f t="shared" si="40"/>
        <v>39.392039609053477</v>
      </c>
      <c r="E237">
        <f t="shared" si="41"/>
        <v>225.63</v>
      </c>
      <c r="F237">
        <f t="shared" si="50"/>
        <v>0</v>
      </c>
      <c r="G237">
        <f t="shared" si="42"/>
        <v>265.02203960905348</v>
      </c>
      <c r="H237">
        <f t="shared" si="43"/>
        <v>2658.4000886710605</v>
      </c>
      <c r="I237">
        <v>300</v>
      </c>
      <c r="J237">
        <f t="shared" si="44"/>
        <v>333.33333333333331</v>
      </c>
      <c r="K237">
        <f t="shared" si="45"/>
        <v>2658.4000886710605</v>
      </c>
      <c r="L237">
        <f t="shared" si="46"/>
        <v>2953.7778763011784</v>
      </c>
      <c r="M237">
        <f t="shared" si="47"/>
        <v>3.2871112096345119</v>
      </c>
      <c r="N237">
        <f t="shared" si="51"/>
        <v>59.790302051334784</v>
      </c>
      <c r="O237">
        <f t="shared" si="48"/>
        <v>0.98613336289035347</v>
      </c>
      <c r="P237">
        <f t="shared" si="49"/>
        <v>2.5</v>
      </c>
    </row>
    <row r="238" spans="1:16" x14ac:dyDescent="0.3">
      <c r="A238">
        <v>94</v>
      </c>
      <c r="B238">
        <v>36.111111111111107</v>
      </c>
      <c r="C238">
        <f t="shared" si="39"/>
        <v>10.030864197530862</v>
      </c>
      <c r="D238">
        <f t="shared" si="40"/>
        <v>39.392039609053477</v>
      </c>
      <c r="E238">
        <f t="shared" si="41"/>
        <v>225.63</v>
      </c>
      <c r="F238">
        <f t="shared" si="50"/>
        <v>0</v>
      </c>
      <c r="G238">
        <f t="shared" si="42"/>
        <v>265.02203960905348</v>
      </c>
      <c r="H238">
        <f t="shared" si="43"/>
        <v>2658.4000886710605</v>
      </c>
      <c r="I238">
        <v>300</v>
      </c>
      <c r="J238">
        <f t="shared" si="44"/>
        <v>333.33333333333331</v>
      </c>
      <c r="K238">
        <f t="shared" si="45"/>
        <v>2658.4000886710605</v>
      </c>
      <c r="L238">
        <f t="shared" si="46"/>
        <v>2953.7778763011784</v>
      </c>
      <c r="M238">
        <f t="shared" si="47"/>
        <v>3.2871112096345119</v>
      </c>
      <c r="N238">
        <f t="shared" si="51"/>
        <v>59.789904819127678</v>
      </c>
      <c r="O238">
        <f t="shared" si="48"/>
        <v>0.98613336289035347</v>
      </c>
      <c r="P238">
        <f t="shared" si="49"/>
        <v>2.5</v>
      </c>
    </row>
    <row r="239" spans="1:16" x14ac:dyDescent="0.3">
      <c r="A239">
        <v>95</v>
      </c>
      <c r="B239">
        <v>36.111111111111107</v>
      </c>
      <c r="C239">
        <f t="shared" si="39"/>
        <v>10.030864197530862</v>
      </c>
      <c r="D239">
        <f t="shared" si="40"/>
        <v>39.392039609053477</v>
      </c>
      <c r="E239">
        <f t="shared" si="41"/>
        <v>225.63</v>
      </c>
      <c r="F239">
        <f t="shared" si="50"/>
        <v>0</v>
      </c>
      <c r="G239">
        <f t="shared" si="42"/>
        <v>265.02203960905348</v>
      </c>
      <c r="H239">
        <f t="shared" si="43"/>
        <v>2658.4000886710605</v>
      </c>
      <c r="I239">
        <v>300</v>
      </c>
      <c r="J239">
        <f t="shared" si="44"/>
        <v>333.33333333333331</v>
      </c>
      <c r="K239">
        <f t="shared" si="45"/>
        <v>2658.4000886710605</v>
      </c>
      <c r="L239">
        <f t="shared" si="46"/>
        <v>2953.7778763011784</v>
      </c>
      <c r="M239">
        <f t="shared" si="47"/>
        <v>3.2871112096345119</v>
      </c>
      <c r="N239">
        <f t="shared" si="51"/>
        <v>59.789507586920571</v>
      </c>
      <c r="O239">
        <f t="shared" si="48"/>
        <v>0.98613336289035347</v>
      </c>
      <c r="P239">
        <f t="shared" si="49"/>
        <v>2.5</v>
      </c>
    </row>
    <row r="240" spans="1:16" x14ac:dyDescent="0.3">
      <c r="A240">
        <v>96</v>
      </c>
      <c r="B240">
        <v>36.111111111111107</v>
      </c>
      <c r="C240">
        <f t="shared" si="39"/>
        <v>10.030864197530862</v>
      </c>
      <c r="D240">
        <f t="shared" si="40"/>
        <v>39.392039609053477</v>
      </c>
      <c r="E240">
        <f t="shared" si="41"/>
        <v>225.63</v>
      </c>
      <c r="F240">
        <f t="shared" si="50"/>
        <v>0</v>
      </c>
      <c r="G240">
        <f t="shared" si="42"/>
        <v>265.02203960905348</v>
      </c>
      <c r="H240">
        <f t="shared" si="43"/>
        <v>2658.4000886710605</v>
      </c>
      <c r="I240">
        <v>300</v>
      </c>
      <c r="J240">
        <f t="shared" si="44"/>
        <v>333.33333333333331</v>
      </c>
      <c r="K240">
        <f t="shared" si="45"/>
        <v>2658.4000886710605</v>
      </c>
      <c r="L240">
        <f t="shared" si="46"/>
        <v>2953.7778763011784</v>
      </c>
      <c r="M240">
        <f t="shared" si="47"/>
        <v>3.2871112096345119</v>
      </c>
      <c r="N240">
        <f t="shared" si="51"/>
        <v>59.789110354713465</v>
      </c>
      <c r="O240">
        <f t="shared" si="48"/>
        <v>0.98613336289035347</v>
      </c>
      <c r="P240">
        <f t="shared" si="49"/>
        <v>2.5</v>
      </c>
    </row>
    <row r="241" spans="1:16" x14ac:dyDescent="0.3">
      <c r="A241">
        <v>97</v>
      </c>
      <c r="B241">
        <v>36.111111111111107</v>
      </c>
      <c r="C241">
        <f t="shared" si="39"/>
        <v>10.030864197530862</v>
      </c>
      <c r="D241">
        <f t="shared" si="40"/>
        <v>39.392039609053477</v>
      </c>
      <c r="E241">
        <f t="shared" si="41"/>
        <v>225.63</v>
      </c>
      <c r="F241">
        <f t="shared" si="50"/>
        <v>0</v>
      </c>
      <c r="G241">
        <f t="shared" si="42"/>
        <v>265.02203960905348</v>
      </c>
      <c r="H241">
        <f t="shared" si="43"/>
        <v>2658.4000886710605</v>
      </c>
      <c r="I241">
        <v>300</v>
      </c>
      <c r="J241">
        <f t="shared" si="44"/>
        <v>333.33333333333331</v>
      </c>
      <c r="K241">
        <f t="shared" si="45"/>
        <v>2658.4000886710605</v>
      </c>
      <c r="L241">
        <f t="shared" si="46"/>
        <v>2953.7778763011784</v>
      </c>
      <c r="M241">
        <f t="shared" si="47"/>
        <v>3.2871112096345119</v>
      </c>
      <c r="N241">
        <f t="shared" si="51"/>
        <v>59.788713122506358</v>
      </c>
      <c r="O241">
        <f t="shared" si="48"/>
        <v>0.98613336289035347</v>
      </c>
      <c r="P241">
        <f t="shared" si="49"/>
        <v>2.5</v>
      </c>
    </row>
    <row r="242" spans="1:16" x14ac:dyDescent="0.3">
      <c r="A242">
        <v>98</v>
      </c>
      <c r="B242">
        <v>36.111111111111107</v>
      </c>
      <c r="C242">
        <f t="shared" si="39"/>
        <v>10.030864197530862</v>
      </c>
      <c r="D242">
        <f t="shared" si="40"/>
        <v>39.392039609053477</v>
      </c>
      <c r="E242">
        <f t="shared" si="41"/>
        <v>225.63</v>
      </c>
      <c r="F242">
        <f t="shared" si="50"/>
        <v>0</v>
      </c>
      <c r="G242">
        <f t="shared" si="42"/>
        <v>265.02203960905348</v>
      </c>
      <c r="H242">
        <f t="shared" si="43"/>
        <v>2658.4000886710605</v>
      </c>
      <c r="I242">
        <v>300</v>
      </c>
      <c r="J242">
        <f t="shared" si="44"/>
        <v>333.33333333333331</v>
      </c>
      <c r="K242">
        <f t="shared" si="45"/>
        <v>2658.4000886710605</v>
      </c>
      <c r="L242">
        <f t="shared" si="46"/>
        <v>2953.7778763011784</v>
      </c>
      <c r="M242">
        <f t="shared" si="47"/>
        <v>3.2871112096345119</v>
      </c>
      <c r="N242">
        <f t="shared" si="51"/>
        <v>59.788315890299252</v>
      </c>
      <c r="O242">
        <f t="shared" si="48"/>
        <v>0.98613336289035347</v>
      </c>
      <c r="P242">
        <f t="shared" si="49"/>
        <v>2.5</v>
      </c>
    </row>
    <row r="243" spans="1:16" x14ac:dyDescent="0.3">
      <c r="A243">
        <v>99</v>
      </c>
      <c r="B243">
        <v>36.111111111111107</v>
      </c>
      <c r="C243">
        <f t="shared" si="39"/>
        <v>10.030864197530862</v>
      </c>
      <c r="D243">
        <f t="shared" si="40"/>
        <v>39.392039609053477</v>
      </c>
      <c r="E243">
        <f t="shared" si="41"/>
        <v>225.63</v>
      </c>
      <c r="F243">
        <f t="shared" si="50"/>
        <v>0</v>
      </c>
      <c r="G243">
        <f t="shared" si="42"/>
        <v>265.02203960905348</v>
      </c>
      <c r="H243">
        <f t="shared" si="43"/>
        <v>2658.4000886710605</v>
      </c>
      <c r="I243">
        <v>300</v>
      </c>
      <c r="J243">
        <f t="shared" si="44"/>
        <v>333.33333333333331</v>
      </c>
      <c r="K243">
        <f t="shared" si="45"/>
        <v>2658.4000886710605</v>
      </c>
      <c r="L243">
        <f t="shared" si="46"/>
        <v>2953.7778763011784</v>
      </c>
      <c r="M243">
        <f t="shared" si="47"/>
        <v>3.2871112096345119</v>
      </c>
      <c r="N243">
        <f t="shared" si="51"/>
        <v>59.787918658092146</v>
      </c>
      <c r="O243">
        <f t="shared" si="48"/>
        <v>0.98613336289035347</v>
      </c>
      <c r="P243">
        <f t="shared" si="49"/>
        <v>2.5</v>
      </c>
    </row>
    <row r="244" spans="1:16" x14ac:dyDescent="0.3">
      <c r="A244">
        <v>100</v>
      </c>
      <c r="B244">
        <v>36.111111111111107</v>
      </c>
      <c r="C244">
        <f t="shared" si="39"/>
        <v>10.030864197530862</v>
      </c>
      <c r="D244">
        <f t="shared" si="40"/>
        <v>39.392039609053477</v>
      </c>
      <c r="E244">
        <f t="shared" si="41"/>
        <v>225.63</v>
      </c>
      <c r="F244">
        <f t="shared" si="50"/>
        <v>0</v>
      </c>
      <c r="G244">
        <f t="shared" si="42"/>
        <v>265.02203960905348</v>
      </c>
      <c r="H244">
        <f t="shared" si="43"/>
        <v>2658.4000886710605</v>
      </c>
      <c r="I244">
        <v>300</v>
      </c>
      <c r="J244">
        <f t="shared" si="44"/>
        <v>333.33333333333331</v>
      </c>
      <c r="K244">
        <f t="shared" si="45"/>
        <v>2658.4000886710605</v>
      </c>
      <c r="L244">
        <f t="shared" si="46"/>
        <v>2953.7778763011784</v>
      </c>
      <c r="M244">
        <f t="shared" si="47"/>
        <v>3.2871112096345119</v>
      </c>
      <c r="N244">
        <f t="shared" si="51"/>
        <v>59.787521425885039</v>
      </c>
      <c r="O244">
        <f t="shared" si="48"/>
        <v>0.98613336289035347</v>
      </c>
      <c r="P244">
        <f t="shared" si="49"/>
        <v>2.5</v>
      </c>
    </row>
    <row r="245" spans="1:16" x14ac:dyDescent="0.3">
      <c r="A245">
        <v>101</v>
      </c>
      <c r="B245">
        <v>36.111111111111107</v>
      </c>
      <c r="C245">
        <f t="shared" si="39"/>
        <v>10.030864197530862</v>
      </c>
      <c r="D245">
        <f t="shared" si="40"/>
        <v>39.392039609053477</v>
      </c>
      <c r="E245">
        <f t="shared" si="41"/>
        <v>225.63</v>
      </c>
      <c r="F245">
        <f t="shared" si="50"/>
        <v>0</v>
      </c>
      <c r="G245">
        <f t="shared" si="42"/>
        <v>265.02203960905348</v>
      </c>
      <c r="H245">
        <f t="shared" si="43"/>
        <v>2658.4000886710605</v>
      </c>
      <c r="I245">
        <v>300</v>
      </c>
      <c r="J245">
        <f t="shared" si="44"/>
        <v>333.33333333333331</v>
      </c>
      <c r="K245">
        <f t="shared" si="45"/>
        <v>2658.4000886710605</v>
      </c>
      <c r="L245">
        <f t="shared" si="46"/>
        <v>2953.7778763011784</v>
      </c>
      <c r="M245">
        <f t="shared" si="47"/>
        <v>3.2871112096345119</v>
      </c>
      <c r="N245">
        <f t="shared" si="51"/>
        <v>59.787124193677933</v>
      </c>
      <c r="O245">
        <f t="shared" si="48"/>
        <v>0.98613336289035347</v>
      </c>
      <c r="P245">
        <f t="shared" si="49"/>
        <v>2.5</v>
      </c>
    </row>
    <row r="246" spans="1:16" x14ac:dyDescent="0.3">
      <c r="A246">
        <v>102</v>
      </c>
      <c r="B246">
        <v>36.1111111111111</v>
      </c>
      <c r="C246">
        <f t="shared" si="39"/>
        <v>10.03086419753086</v>
      </c>
      <c r="D246">
        <f t="shared" si="40"/>
        <v>39.392039609053462</v>
      </c>
      <c r="E246">
        <f t="shared" si="41"/>
        <v>225.63</v>
      </c>
      <c r="F246">
        <f t="shared" si="50"/>
        <v>-3.5527136788005009E-12</v>
      </c>
      <c r="G246">
        <f t="shared" si="42"/>
        <v>265.0220396090499</v>
      </c>
      <c r="H246">
        <f t="shared" si="43"/>
        <v>2658.4000886710242</v>
      </c>
      <c r="I246">
        <v>300</v>
      </c>
      <c r="J246">
        <f t="shared" si="44"/>
        <v>333.33333333333331</v>
      </c>
      <c r="K246">
        <f t="shared" si="45"/>
        <v>2658.4000886710242</v>
      </c>
      <c r="L246">
        <f t="shared" si="46"/>
        <v>2953.7778763011379</v>
      </c>
      <c r="M246">
        <f t="shared" si="47"/>
        <v>3.2871112096344715</v>
      </c>
      <c r="N246">
        <f t="shared" si="51"/>
        <v>59.786726961470826</v>
      </c>
      <c r="O246">
        <f t="shared" si="48"/>
        <v>0.98613336289034137</v>
      </c>
      <c r="P246">
        <f t="shared" si="49"/>
        <v>2.5</v>
      </c>
    </row>
    <row r="247" spans="1:16" x14ac:dyDescent="0.3">
      <c r="A247">
        <v>103</v>
      </c>
      <c r="B247">
        <v>36.1111111111111</v>
      </c>
      <c r="C247">
        <f t="shared" si="39"/>
        <v>10.03086419753086</v>
      </c>
      <c r="D247">
        <f t="shared" si="40"/>
        <v>39.392039609053462</v>
      </c>
      <c r="E247">
        <f t="shared" si="41"/>
        <v>225.63</v>
      </c>
      <c r="F247">
        <f t="shared" si="50"/>
        <v>0</v>
      </c>
      <c r="G247">
        <f t="shared" si="42"/>
        <v>265.02203960905348</v>
      </c>
      <c r="H247">
        <f t="shared" si="43"/>
        <v>2658.4000886710601</v>
      </c>
      <c r="I247">
        <v>300</v>
      </c>
      <c r="J247">
        <f t="shared" si="44"/>
        <v>333.33333333333331</v>
      </c>
      <c r="K247">
        <f t="shared" si="45"/>
        <v>2658.4000886710601</v>
      </c>
      <c r="L247">
        <f t="shared" si="46"/>
        <v>2953.7778763011779</v>
      </c>
      <c r="M247">
        <f t="shared" si="47"/>
        <v>3.2871112096345114</v>
      </c>
      <c r="N247">
        <f t="shared" si="51"/>
        <v>59.78632972926372</v>
      </c>
      <c r="O247">
        <f t="shared" si="48"/>
        <v>0.98613336289035336</v>
      </c>
      <c r="P247">
        <f t="shared" si="49"/>
        <v>2.5</v>
      </c>
    </row>
    <row r="248" spans="1:16" x14ac:dyDescent="0.3">
      <c r="A248">
        <v>104</v>
      </c>
      <c r="B248">
        <v>36.1111111111111</v>
      </c>
      <c r="C248">
        <f t="shared" si="39"/>
        <v>10.03086419753086</v>
      </c>
      <c r="D248">
        <f t="shared" si="40"/>
        <v>39.392039609053462</v>
      </c>
      <c r="E248">
        <f t="shared" si="41"/>
        <v>225.63</v>
      </c>
      <c r="F248">
        <f t="shared" si="50"/>
        <v>0</v>
      </c>
      <c r="G248">
        <f t="shared" si="42"/>
        <v>265.02203960905348</v>
      </c>
      <c r="H248">
        <f t="shared" si="43"/>
        <v>2658.4000886710601</v>
      </c>
      <c r="I248">
        <v>300</v>
      </c>
      <c r="J248">
        <f t="shared" si="44"/>
        <v>333.33333333333331</v>
      </c>
      <c r="K248">
        <f t="shared" si="45"/>
        <v>2658.4000886710601</v>
      </c>
      <c r="L248">
        <f t="shared" si="46"/>
        <v>2953.7778763011779</v>
      </c>
      <c r="M248">
        <f t="shared" si="47"/>
        <v>3.2871112096345114</v>
      </c>
      <c r="N248">
        <f t="shared" si="51"/>
        <v>59.785932497056613</v>
      </c>
      <c r="O248">
        <f t="shared" si="48"/>
        <v>0.98613336289035336</v>
      </c>
      <c r="P248">
        <f t="shared" si="49"/>
        <v>2.5</v>
      </c>
    </row>
    <row r="249" spans="1:16" x14ac:dyDescent="0.3">
      <c r="A249">
        <v>105</v>
      </c>
      <c r="B249">
        <v>36.1111111111111</v>
      </c>
      <c r="C249">
        <f t="shared" si="39"/>
        <v>10.03086419753086</v>
      </c>
      <c r="D249">
        <f t="shared" si="40"/>
        <v>39.392039609053462</v>
      </c>
      <c r="E249">
        <f t="shared" si="41"/>
        <v>225.63</v>
      </c>
      <c r="F249">
        <f t="shared" si="50"/>
        <v>0</v>
      </c>
      <c r="G249">
        <f t="shared" si="42"/>
        <v>265.02203960905348</v>
      </c>
      <c r="H249">
        <f t="shared" si="43"/>
        <v>2658.4000886710601</v>
      </c>
      <c r="I249">
        <v>300</v>
      </c>
      <c r="J249">
        <f t="shared" si="44"/>
        <v>333.33333333333331</v>
      </c>
      <c r="K249">
        <f t="shared" si="45"/>
        <v>2658.4000886710601</v>
      </c>
      <c r="L249">
        <f t="shared" si="46"/>
        <v>2953.7778763011779</v>
      </c>
      <c r="M249">
        <f t="shared" si="47"/>
        <v>3.2871112096345114</v>
      </c>
      <c r="N249">
        <f t="shared" si="51"/>
        <v>59.785535264849507</v>
      </c>
      <c r="O249">
        <f t="shared" si="48"/>
        <v>0.98613336289035336</v>
      </c>
      <c r="P249">
        <f t="shared" si="49"/>
        <v>2.5</v>
      </c>
    </row>
    <row r="250" spans="1:16" x14ac:dyDescent="0.3">
      <c r="A250">
        <v>106</v>
      </c>
      <c r="B250">
        <v>36.1111111111111</v>
      </c>
      <c r="C250">
        <f t="shared" si="39"/>
        <v>10.03086419753086</v>
      </c>
      <c r="D250">
        <f t="shared" si="40"/>
        <v>39.392039609053462</v>
      </c>
      <c r="E250">
        <f t="shared" si="41"/>
        <v>225.63</v>
      </c>
      <c r="F250">
        <f t="shared" si="50"/>
        <v>0</v>
      </c>
      <c r="G250">
        <f t="shared" si="42"/>
        <v>265.02203960905348</v>
      </c>
      <c r="H250">
        <f t="shared" si="43"/>
        <v>2658.4000886710601</v>
      </c>
      <c r="I250">
        <v>300</v>
      </c>
      <c r="J250">
        <f t="shared" si="44"/>
        <v>333.33333333333331</v>
      </c>
      <c r="K250">
        <f t="shared" si="45"/>
        <v>2658.4000886710601</v>
      </c>
      <c r="L250">
        <f t="shared" si="46"/>
        <v>2953.7778763011779</v>
      </c>
      <c r="M250">
        <f t="shared" si="47"/>
        <v>3.2871112096345114</v>
      </c>
      <c r="N250">
        <f t="shared" si="51"/>
        <v>59.785138032642401</v>
      </c>
      <c r="O250">
        <f t="shared" si="48"/>
        <v>0.98613336289035336</v>
      </c>
      <c r="P250">
        <f t="shared" si="49"/>
        <v>2.5</v>
      </c>
    </row>
    <row r="251" spans="1:16" x14ac:dyDescent="0.3">
      <c r="A251">
        <v>107</v>
      </c>
      <c r="B251">
        <v>36.1111111111111</v>
      </c>
      <c r="C251">
        <f t="shared" si="39"/>
        <v>10.03086419753086</v>
      </c>
      <c r="D251">
        <f t="shared" si="40"/>
        <v>39.392039609053462</v>
      </c>
      <c r="E251">
        <f t="shared" si="41"/>
        <v>225.63</v>
      </c>
      <c r="F251">
        <f t="shared" si="50"/>
        <v>0</v>
      </c>
      <c r="G251">
        <f t="shared" si="42"/>
        <v>265.02203960905348</v>
      </c>
      <c r="H251">
        <f t="shared" si="43"/>
        <v>2658.4000886710601</v>
      </c>
      <c r="I251">
        <v>300</v>
      </c>
      <c r="J251">
        <f t="shared" si="44"/>
        <v>333.33333333333331</v>
      </c>
      <c r="K251">
        <f t="shared" si="45"/>
        <v>2658.4000886710601</v>
      </c>
      <c r="L251">
        <f t="shared" si="46"/>
        <v>2953.7778763011779</v>
      </c>
      <c r="M251">
        <f t="shared" si="47"/>
        <v>3.2871112096345114</v>
      </c>
      <c r="N251">
        <f t="shared" si="51"/>
        <v>59.784740800435294</v>
      </c>
      <c r="O251">
        <f t="shared" si="48"/>
        <v>0.98613336289035336</v>
      </c>
      <c r="P251">
        <f t="shared" si="49"/>
        <v>2.5</v>
      </c>
    </row>
    <row r="252" spans="1:16" x14ac:dyDescent="0.3">
      <c r="A252">
        <v>108</v>
      </c>
      <c r="B252">
        <v>36.1111111111111</v>
      </c>
      <c r="C252">
        <f t="shared" si="39"/>
        <v>10.03086419753086</v>
      </c>
      <c r="D252">
        <f t="shared" si="40"/>
        <v>39.392039609053462</v>
      </c>
      <c r="E252">
        <f t="shared" si="41"/>
        <v>225.63</v>
      </c>
      <c r="F252">
        <f t="shared" si="50"/>
        <v>0</v>
      </c>
      <c r="G252">
        <f t="shared" si="42"/>
        <v>265.02203960905348</v>
      </c>
      <c r="H252">
        <f t="shared" si="43"/>
        <v>2658.4000886710601</v>
      </c>
      <c r="I252">
        <v>300</v>
      </c>
      <c r="J252">
        <f t="shared" si="44"/>
        <v>333.33333333333331</v>
      </c>
      <c r="K252">
        <f t="shared" si="45"/>
        <v>2658.4000886710601</v>
      </c>
      <c r="L252">
        <f t="shared" si="46"/>
        <v>2953.7778763011779</v>
      </c>
      <c r="M252">
        <f t="shared" si="47"/>
        <v>3.2871112096345114</v>
      </c>
      <c r="N252">
        <f t="shared" si="51"/>
        <v>59.784343568228188</v>
      </c>
      <c r="O252">
        <f t="shared" si="48"/>
        <v>0.98613336289035336</v>
      </c>
      <c r="P252">
        <f t="shared" si="49"/>
        <v>2.5</v>
      </c>
    </row>
    <row r="253" spans="1:16" x14ac:dyDescent="0.3">
      <c r="A253">
        <v>109</v>
      </c>
      <c r="B253">
        <v>36.1111111111111</v>
      </c>
      <c r="C253">
        <f t="shared" si="39"/>
        <v>10.03086419753086</v>
      </c>
      <c r="D253">
        <f t="shared" si="40"/>
        <v>39.392039609053462</v>
      </c>
      <c r="E253">
        <f t="shared" si="41"/>
        <v>225.63</v>
      </c>
      <c r="F253">
        <f t="shared" si="50"/>
        <v>0</v>
      </c>
      <c r="G253">
        <f t="shared" si="42"/>
        <v>265.02203960905348</v>
      </c>
      <c r="H253">
        <f t="shared" si="43"/>
        <v>2658.4000886710601</v>
      </c>
      <c r="I253">
        <v>300</v>
      </c>
      <c r="J253">
        <f t="shared" si="44"/>
        <v>333.33333333333331</v>
      </c>
      <c r="K253">
        <f t="shared" si="45"/>
        <v>2658.4000886710601</v>
      </c>
      <c r="L253">
        <f t="shared" si="46"/>
        <v>2953.7778763011779</v>
      </c>
      <c r="M253">
        <f t="shared" si="47"/>
        <v>3.2871112096345114</v>
      </c>
      <c r="N253">
        <f t="shared" si="51"/>
        <v>59.783946336021081</v>
      </c>
      <c r="O253">
        <f t="shared" si="48"/>
        <v>0.98613336289035336</v>
      </c>
      <c r="P253">
        <f t="shared" si="49"/>
        <v>2.5</v>
      </c>
    </row>
    <row r="254" spans="1:16" x14ac:dyDescent="0.3">
      <c r="A254">
        <v>110</v>
      </c>
      <c r="B254">
        <v>36.1111111111111</v>
      </c>
      <c r="C254">
        <f t="shared" si="39"/>
        <v>10.03086419753086</v>
      </c>
      <c r="D254">
        <f t="shared" si="40"/>
        <v>39.392039609053462</v>
      </c>
      <c r="E254">
        <f t="shared" si="41"/>
        <v>225.63</v>
      </c>
      <c r="F254">
        <f t="shared" si="50"/>
        <v>0</v>
      </c>
      <c r="G254">
        <f t="shared" si="42"/>
        <v>265.02203960905348</v>
      </c>
      <c r="H254">
        <f t="shared" si="43"/>
        <v>2658.4000886710601</v>
      </c>
      <c r="I254">
        <v>300</v>
      </c>
      <c r="J254">
        <f t="shared" si="44"/>
        <v>333.33333333333331</v>
      </c>
      <c r="K254">
        <f t="shared" si="45"/>
        <v>2658.4000886710601</v>
      </c>
      <c r="L254">
        <f t="shared" si="46"/>
        <v>2953.7778763011779</v>
      </c>
      <c r="M254">
        <f t="shared" si="47"/>
        <v>3.2871112096345114</v>
      </c>
      <c r="N254">
        <f t="shared" si="51"/>
        <v>59.783549103813975</v>
      </c>
      <c r="O254">
        <f t="shared" si="48"/>
        <v>0.98613336289035336</v>
      </c>
      <c r="P254">
        <f t="shared" si="49"/>
        <v>2.5</v>
      </c>
    </row>
    <row r="255" spans="1:16" x14ac:dyDescent="0.3">
      <c r="A255">
        <v>111</v>
      </c>
      <c r="B255">
        <v>36.1111111111111</v>
      </c>
      <c r="C255">
        <f t="shared" si="39"/>
        <v>10.03086419753086</v>
      </c>
      <c r="D255">
        <f t="shared" si="40"/>
        <v>39.392039609053462</v>
      </c>
      <c r="E255">
        <f t="shared" si="41"/>
        <v>225.63</v>
      </c>
      <c r="F255">
        <f t="shared" si="50"/>
        <v>0</v>
      </c>
      <c r="G255">
        <f t="shared" si="42"/>
        <v>265.02203960905348</v>
      </c>
      <c r="H255">
        <f t="shared" si="43"/>
        <v>2658.4000886710601</v>
      </c>
      <c r="I255">
        <v>300</v>
      </c>
      <c r="J255">
        <f t="shared" si="44"/>
        <v>333.33333333333331</v>
      </c>
      <c r="K255">
        <f t="shared" si="45"/>
        <v>2658.4000886710601</v>
      </c>
      <c r="L255">
        <f t="shared" si="46"/>
        <v>2953.7778763011779</v>
      </c>
      <c r="M255">
        <f t="shared" si="47"/>
        <v>3.2871112096345114</v>
      </c>
      <c r="N255">
        <f t="shared" si="51"/>
        <v>59.783151871606869</v>
      </c>
      <c r="O255">
        <f t="shared" si="48"/>
        <v>0.98613336289035336</v>
      </c>
      <c r="P255">
        <f t="shared" si="49"/>
        <v>2.5</v>
      </c>
    </row>
    <row r="256" spans="1:16" x14ac:dyDescent="0.3">
      <c r="A256">
        <v>112</v>
      </c>
      <c r="B256">
        <v>36.1111111111111</v>
      </c>
      <c r="C256">
        <f t="shared" si="39"/>
        <v>10.03086419753086</v>
      </c>
      <c r="D256">
        <f t="shared" si="40"/>
        <v>39.392039609053462</v>
      </c>
      <c r="E256">
        <f t="shared" si="41"/>
        <v>225.63</v>
      </c>
      <c r="F256">
        <f t="shared" si="50"/>
        <v>0</v>
      </c>
      <c r="G256">
        <f t="shared" si="42"/>
        <v>265.02203960905348</v>
      </c>
      <c r="H256">
        <f t="shared" si="43"/>
        <v>2658.4000886710601</v>
      </c>
      <c r="I256">
        <v>300</v>
      </c>
      <c r="J256">
        <f t="shared" si="44"/>
        <v>333.33333333333331</v>
      </c>
      <c r="K256">
        <f t="shared" si="45"/>
        <v>2658.4000886710601</v>
      </c>
      <c r="L256">
        <f t="shared" si="46"/>
        <v>2953.7778763011779</v>
      </c>
      <c r="M256">
        <f t="shared" si="47"/>
        <v>3.2871112096345114</v>
      </c>
      <c r="N256">
        <f t="shared" si="51"/>
        <v>59.782754639399762</v>
      </c>
      <c r="O256">
        <f t="shared" si="48"/>
        <v>0.98613336289035336</v>
      </c>
      <c r="P256">
        <f t="shared" si="49"/>
        <v>2.5</v>
      </c>
    </row>
    <row r="257" spans="1:16" x14ac:dyDescent="0.3">
      <c r="A257">
        <v>113</v>
      </c>
      <c r="B257">
        <v>36.1111111111111</v>
      </c>
      <c r="C257">
        <f t="shared" si="39"/>
        <v>10.03086419753086</v>
      </c>
      <c r="D257">
        <f t="shared" si="40"/>
        <v>39.392039609053462</v>
      </c>
      <c r="E257">
        <f t="shared" si="41"/>
        <v>225.63</v>
      </c>
      <c r="F257">
        <f t="shared" si="50"/>
        <v>0</v>
      </c>
      <c r="G257">
        <f t="shared" si="42"/>
        <v>265.02203960905348</v>
      </c>
      <c r="H257">
        <f t="shared" si="43"/>
        <v>2658.4000886710601</v>
      </c>
      <c r="I257">
        <v>300</v>
      </c>
      <c r="J257">
        <f t="shared" si="44"/>
        <v>333.33333333333331</v>
      </c>
      <c r="K257">
        <f t="shared" si="45"/>
        <v>2658.4000886710601</v>
      </c>
      <c r="L257">
        <f t="shared" si="46"/>
        <v>2953.7778763011779</v>
      </c>
      <c r="M257">
        <f t="shared" si="47"/>
        <v>3.2871112096345114</v>
      </c>
      <c r="N257">
        <f t="shared" si="51"/>
        <v>59.782357407192656</v>
      </c>
      <c r="O257">
        <f t="shared" si="48"/>
        <v>0.98613336289035336</v>
      </c>
      <c r="P257">
        <f t="shared" si="49"/>
        <v>2.5</v>
      </c>
    </row>
    <row r="258" spans="1:16" x14ac:dyDescent="0.3">
      <c r="A258">
        <v>114</v>
      </c>
      <c r="B258">
        <v>36.1111111111111</v>
      </c>
      <c r="C258">
        <f t="shared" si="39"/>
        <v>10.03086419753086</v>
      </c>
      <c r="D258">
        <f t="shared" si="40"/>
        <v>39.392039609053462</v>
      </c>
      <c r="E258">
        <f t="shared" si="41"/>
        <v>225.63</v>
      </c>
      <c r="F258">
        <f t="shared" si="50"/>
        <v>0</v>
      </c>
      <c r="G258">
        <f t="shared" si="42"/>
        <v>265.02203960905348</v>
      </c>
      <c r="H258">
        <f t="shared" si="43"/>
        <v>2658.4000886710601</v>
      </c>
      <c r="I258">
        <v>300</v>
      </c>
      <c r="J258">
        <f t="shared" si="44"/>
        <v>333.33333333333331</v>
      </c>
      <c r="K258">
        <f t="shared" si="45"/>
        <v>2658.4000886710601</v>
      </c>
      <c r="L258">
        <f t="shared" si="46"/>
        <v>2953.7778763011779</v>
      </c>
      <c r="M258">
        <f t="shared" si="47"/>
        <v>3.2871112096345114</v>
      </c>
      <c r="N258">
        <f t="shared" si="51"/>
        <v>59.781960174985549</v>
      </c>
      <c r="O258">
        <f t="shared" si="48"/>
        <v>0.98613336289035336</v>
      </c>
      <c r="P258">
        <f t="shared" si="49"/>
        <v>2.5</v>
      </c>
    </row>
    <row r="259" spans="1:16" x14ac:dyDescent="0.3">
      <c r="A259">
        <v>115</v>
      </c>
      <c r="B259">
        <v>36.1111111111111</v>
      </c>
      <c r="C259">
        <f t="shared" si="39"/>
        <v>10.03086419753086</v>
      </c>
      <c r="D259">
        <f t="shared" si="40"/>
        <v>39.392039609053462</v>
      </c>
      <c r="E259">
        <f t="shared" si="41"/>
        <v>225.63</v>
      </c>
      <c r="F259">
        <f t="shared" si="50"/>
        <v>0</v>
      </c>
      <c r="G259">
        <f t="shared" si="42"/>
        <v>265.02203960905348</v>
      </c>
      <c r="H259">
        <f t="shared" si="43"/>
        <v>2658.4000886710601</v>
      </c>
      <c r="I259">
        <v>300</v>
      </c>
      <c r="J259">
        <f t="shared" si="44"/>
        <v>333.33333333333331</v>
      </c>
      <c r="K259">
        <f t="shared" si="45"/>
        <v>2658.4000886710601</v>
      </c>
      <c r="L259">
        <f t="shared" si="46"/>
        <v>2953.7778763011779</v>
      </c>
      <c r="M259">
        <f t="shared" si="47"/>
        <v>3.2871112096345114</v>
      </c>
      <c r="N259">
        <f t="shared" si="51"/>
        <v>59.781562942778443</v>
      </c>
      <c r="O259">
        <f t="shared" si="48"/>
        <v>0.98613336289035336</v>
      </c>
      <c r="P259">
        <f t="shared" si="49"/>
        <v>2.5</v>
      </c>
    </row>
    <row r="260" spans="1:16" x14ac:dyDescent="0.3">
      <c r="A260">
        <v>116</v>
      </c>
      <c r="B260">
        <v>36.1111111111111</v>
      </c>
      <c r="C260">
        <f t="shared" si="39"/>
        <v>10.03086419753086</v>
      </c>
      <c r="D260">
        <f t="shared" si="40"/>
        <v>39.392039609053462</v>
      </c>
      <c r="E260">
        <f t="shared" si="41"/>
        <v>225.63</v>
      </c>
      <c r="F260">
        <f t="shared" si="50"/>
        <v>0</v>
      </c>
      <c r="G260">
        <f t="shared" si="42"/>
        <v>265.02203960905348</v>
      </c>
      <c r="H260">
        <f t="shared" si="43"/>
        <v>2658.4000886710601</v>
      </c>
      <c r="I260">
        <v>300</v>
      </c>
      <c r="J260">
        <f t="shared" si="44"/>
        <v>333.33333333333331</v>
      </c>
      <c r="K260">
        <f t="shared" si="45"/>
        <v>2658.4000886710601</v>
      </c>
      <c r="L260">
        <f t="shared" si="46"/>
        <v>2953.7778763011779</v>
      </c>
      <c r="M260">
        <f t="shared" si="47"/>
        <v>3.2871112096345114</v>
      </c>
      <c r="N260">
        <f t="shared" si="51"/>
        <v>59.781165710571337</v>
      </c>
      <c r="O260">
        <f t="shared" si="48"/>
        <v>0.98613336289035336</v>
      </c>
      <c r="P260">
        <f t="shared" si="49"/>
        <v>2.5</v>
      </c>
    </row>
    <row r="261" spans="1:16" x14ac:dyDescent="0.3">
      <c r="A261">
        <v>117</v>
      </c>
      <c r="B261">
        <v>36.1111111111111</v>
      </c>
      <c r="C261">
        <f t="shared" si="39"/>
        <v>10.03086419753086</v>
      </c>
      <c r="D261">
        <f t="shared" si="40"/>
        <v>39.392039609053462</v>
      </c>
      <c r="E261">
        <f t="shared" si="41"/>
        <v>225.63</v>
      </c>
      <c r="F261">
        <f t="shared" si="50"/>
        <v>0</v>
      </c>
      <c r="G261">
        <f t="shared" si="42"/>
        <v>265.02203960905348</v>
      </c>
      <c r="H261">
        <f t="shared" si="43"/>
        <v>2658.4000886710601</v>
      </c>
      <c r="I261">
        <v>300</v>
      </c>
      <c r="J261">
        <f t="shared" si="44"/>
        <v>333.33333333333331</v>
      </c>
      <c r="K261">
        <f t="shared" si="45"/>
        <v>2658.4000886710601</v>
      </c>
      <c r="L261">
        <f t="shared" si="46"/>
        <v>2953.7778763011779</v>
      </c>
      <c r="M261">
        <f t="shared" si="47"/>
        <v>3.2871112096345114</v>
      </c>
      <c r="N261">
        <f t="shared" si="51"/>
        <v>59.78076847836423</v>
      </c>
      <c r="O261">
        <f t="shared" si="48"/>
        <v>0.98613336289035336</v>
      </c>
      <c r="P261">
        <f t="shared" si="49"/>
        <v>2.5</v>
      </c>
    </row>
    <row r="262" spans="1:16" x14ac:dyDescent="0.3">
      <c r="A262">
        <v>118</v>
      </c>
      <c r="B262">
        <v>36.1111111111111</v>
      </c>
      <c r="C262">
        <f t="shared" si="39"/>
        <v>10.03086419753086</v>
      </c>
      <c r="D262">
        <f t="shared" si="40"/>
        <v>39.392039609053462</v>
      </c>
      <c r="E262">
        <f t="shared" si="41"/>
        <v>225.63</v>
      </c>
      <c r="F262">
        <f t="shared" si="50"/>
        <v>0</v>
      </c>
      <c r="G262">
        <f t="shared" si="42"/>
        <v>265.02203960905348</v>
      </c>
      <c r="H262">
        <f t="shared" si="43"/>
        <v>2658.4000886710601</v>
      </c>
      <c r="I262">
        <v>300</v>
      </c>
      <c r="J262">
        <f t="shared" si="44"/>
        <v>333.33333333333331</v>
      </c>
      <c r="K262">
        <f t="shared" si="45"/>
        <v>2658.4000886710601</v>
      </c>
      <c r="L262">
        <f t="shared" si="46"/>
        <v>2953.7778763011779</v>
      </c>
      <c r="M262">
        <f t="shared" si="47"/>
        <v>3.2871112096345114</v>
      </c>
      <c r="N262">
        <f t="shared" si="51"/>
        <v>59.780371246157124</v>
      </c>
      <c r="O262">
        <f t="shared" si="48"/>
        <v>0.98613336289035336</v>
      </c>
      <c r="P262">
        <f t="shared" si="49"/>
        <v>2.5</v>
      </c>
    </row>
    <row r="263" spans="1:16" x14ac:dyDescent="0.3">
      <c r="A263">
        <v>119</v>
      </c>
      <c r="B263">
        <v>36.1111111111111</v>
      </c>
      <c r="C263">
        <f t="shared" si="39"/>
        <v>10.03086419753086</v>
      </c>
      <c r="D263">
        <f t="shared" si="40"/>
        <v>39.392039609053462</v>
      </c>
      <c r="E263">
        <f t="shared" si="41"/>
        <v>225.63</v>
      </c>
      <c r="F263">
        <f t="shared" si="50"/>
        <v>0</v>
      </c>
      <c r="G263">
        <f t="shared" si="42"/>
        <v>265.02203960905348</v>
      </c>
      <c r="H263">
        <f t="shared" si="43"/>
        <v>2658.4000886710601</v>
      </c>
      <c r="I263">
        <v>300</v>
      </c>
      <c r="J263">
        <f t="shared" si="44"/>
        <v>333.33333333333331</v>
      </c>
      <c r="K263">
        <f t="shared" si="45"/>
        <v>2658.4000886710601</v>
      </c>
      <c r="L263">
        <f t="shared" si="46"/>
        <v>2953.7778763011779</v>
      </c>
      <c r="M263">
        <f t="shared" si="47"/>
        <v>3.2871112096345114</v>
      </c>
      <c r="N263">
        <f t="shared" si="51"/>
        <v>59.779974013950017</v>
      </c>
      <c r="O263">
        <f t="shared" si="48"/>
        <v>0.98613336289035336</v>
      </c>
      <c r="P263">
        <f t="shared" si="49"/>
        <v>2.5</v>
      </c>
    </row>
    <row r="264" spans="1:16" x14ac:dyDescent="0.3">
      <c r="A264">
        <v>120</v>
      </c>
      <c r="B264">
        <v>36.1111111111111</v>
      </c>
      <c r="C264">
        <f t="shared" si="39"/>
        <v>10.03086419753086</v>
      </c>
      <c r="D264">
        <f t="shared" si="40"/>
        <v>39.392039609053462</v>
      </c>
      <c r="E264">
        <f t="shared" si="41"/>
        <v>225.63</v>
      </c>
      <c r="F264">
        <f t="shared" si="50"/>
        <v>0</v>
      </c>
      <c r="G264">
        <f t="shared" si="42"/>
        <v>265.02203960905348</v>
      </c>
      <c r="H264">
        <f t="shared" si="43"/>
        <v>2658.4000886710601</v>
      </c>
      <c r="I264">
        <v>300</v>
      </c>
      <c r="J264">
        <f t="shared" si="44"/>
        <v>333.33333333333331</v>
      </c>
      <c r="K264">
        <f t="shared" si="45"/>
        <v>2658.4000886710601</v>
      </c>
      <c r="L264">
        <f t="shared" si="46"/>
        <v>2953.7778763011779</v>
      </c>
      <c r="M264">
        <f t="shared" si="47"/>
        <v>3.2871112096345114</v>
      </c>
      <c r="N264">
        <f t="shared" si="51"/>
        <v>59.779576781742911</v>
      </c>
      <c r="O264">
        <f t="shared" si="48"/>
        <v>0.98613336289035336</v>
      </c>
      <c r="P264">
        <f t="shared" si="49"/>
        <v>2.5</v>
      </c>
    </row>
    <row r="265" spans="1:16" x14ac:dyDescent="0.3">
      <c r="A265">
        <v>121</v>
      </c>
      <c r="B265">
        <v>36.1111111111111</v>
      </c>
      <c r="C265">
        <f t="shared" si="39"/>
        <v>10.03086419753086</v>
      </c>
      <c r="D265">
        <f t="shared" si="40"/>
        <v>39.392039609053462</v>
      </c>
      <c r="E265">
        <f t="shared" si="41"/>
        <v>225.63</v>
      </c>
      <c r="F265">
        <f t="shared" si="50"/>
        <v>0</v>
      </c>
      <c r="G265">
        <f t="shared" si="42"/>
        <v>265.02203960905348</v>
      </c>
      <c r="H265">
        <f t="shared" si="43"/>
        <v>2658.4000886710601</v>
      </c>
      <c r="I265">
        <v>300</v>
      </c>
      <c r="J265">
        <f t="shared" si="44"/>
        <v>333.33333333333331</v>
      </c>
      <c r="K265">
        <f t="shared" si="45"/>
        <v>2658.4000886710601</v>
      </c>
      <c r="L265">
        <f t="shared" si="46"/>
        <v>2953.7778763011779</v>
      </c>
      <c r="M265">
        <f t="shared" si="47"/>
        <v>3.2871112096345114</v>
      </c>
      <c r="N265">
        <f t="shared" si="51"/>
        <v>59.779179549535804</v>
      </c>
      <c r="O265">
        <f t="shared" si="48"/>
        <v>0.98613336289035336</v>
      </c>
      <c r="P265">
        <f t="shared" si="49"/>
        <v>2.5</v>
      </c>
    </row>
    <row r="266" spans="1:16" x14ac:dyDescent="0.3">
      <c r="A266">
        <v>122</v>
      </c>
      <c r="B266">
        <v>36.1111111111111</v>
      </c>
      <c r="C266">
        <f t="shared" ref="C266:C329" si="52">B266/3.6</f>
        <v>10.03086419753086</v>
      </c>
      <c r="D266">
        <f t="shared" ref="D266:D329" si="53">0.5*$E$1*$E$2*$E$3*(C266^2)</f>
        <v>39.392039609053462</v>
      </c>
      <c r="E266">
        <f t="shared" ref="E266:E329" si="54">$H$1*$H$2*$H$3*COS(0)</f>
        <v>225.63</v>
      </c>
      <c r="F266">
        <f t="shared" si="50"/>
        <v>0</v>
      </c>
      <c r="G266">
        <f t="shared" ref="G266:G329" si="55">D266+E266+F266</f>
        <v>265.02203960905348</v>
      </c>
      <c r="H266">
        <f t="shared" ref="H266:H329" si="56">G266*C266</f>
        <v>2658.4000886710601</v>
      </c>
      <c r="I266">
        <v>300</v>
      </c>
      <c r="J266">
        <f t="shared" ref="J266:J329" si="57">I266/0.9</f>
        <v>333.33333333333331</v>
      </c>
      <c r="K266">
        <f t="shared" ref="K266:K329" si="58">H266</f>
        <v>2658.4000886710601</v>
      </c>
      <c r="L266">
        <f t="shared" ref="L266:L329" si="59">K266/0.9</f>
        <v>2953.7778763011779</v>
      </c>
      <c r="M266">
        <f t="shared" ref="M266:M329" si="60">(J266+L266)/1000</f>
        <v>3.2871112096345114</v>
      </c>
      <c r="N266">
        <f t="shared" si="51"/>
        <v>59.778782317328698</v>
      </c>
      <c r="O266">
        <f t="shared" ref="O266:O329" si="61">IF(M266&gt;0,IF(N266&lt;55,MIN(0.05*M266,12.4),MIN(0.3*M266,12.4)),IF(M266&lt;0,IF(N266&lt;55,MIN(ABS(M266),12.4),MIN(ABS(M266),7.44)),0))</f>
        <v>0.98613336289035336</v>
      </c>
      <c r="P266">
        <f t="shared" ref="P266:P329" si="62">IF(M266&gt;0,MAX(M266-O266,2.5),0)</f>
        <v>2.5</v>
      </c>
    </row>
    <row r="267" spans="1:16" x14ac:dyDescent="0.3">
      <c r="A267">
        <v>123</v>
      </c>
      <c r="B267">
        <v>36.1111111111111</v>
      </c>
      <c r="C267">
        <f t="shared" si="52"/>
        <v>10.03086419753086</v>
      </c>
      <c r="D267">
        <f t="shared" si="53"/>
        <v>39.392039609053462</v>
      </c>
      <c r="E267">
        <f t="shared" si="54"/>
        <v>225.63</v>
      </c>
      <c r="F267">
        <f t="shared" ref="F267:F330" si="63">$H$1*((C267-C266)/(A267-A266))</f>
        <v>0</v>
      </c>
      <c r="G267">
        <f t="shared" si="55"/>
        <v>265.02203960905348</v>
      </c>
      <c r="H267">
        <f t="shared" si="56"/>
        <v>2658.4000886710601</v>
      </c>
      <c r="I267">
        <v>300</v>
      </c>
      <c r="J267">
        <f t="shared" si="57"/>
        <v>333.33333333333331</v>
      </c>
      <c r="K267">
        <f t="shared" si="58"/>
        <v>2658.4000886710601</v>
      </c>
      <c r="L267">
        <f t="shared" si="59"/>
        <v>2953.7778763011779</v>
      </c>
      <c r="M267">
        <f t="shared" si="60"/>
        <v>3.2871112096345114</v>
      </c>
      <c r="N267">
        <f t="shared" ref="N267:N330" si="64">MIN(65, MAX(50,N266-(O266*(1/3600)/1.24) + (P266-M266)*(1/3600)/1.24))</f>
        <v>59.778385085121592</v>
      </c>
      <c r="O267">
        <f t="shared" si="61"/>
        <v>0.98613336289035336</v>
      </c>
      <c r="P267">
        <f t="shared" si="62"/>
        <v>2.5</v>
      </c>
    </row>
    <row r="268" spans="1:16" x14ac:dyDescent="0.3">
      <c r="A268">
        <v>124</v>
      </c>
      <c r="B268">
        <v>36.1111111111111</v>
      </c>
      <c r="C268">
        <f t="shared" si="52"/>
        <v>10.03086419753086</v>
      </c>
      <c r="D268">
        <f t="shared" si="53"/>
        <v>39.392039609053462</v>
      </c>
      <c r="E268">
        <f t="shared" si="54"/>
        <v>225.63</v>
      </c>
      <c r="F268">
        <f t="shared" si="63"/>
        <v>0</v>
      </c>
      <c r="G268">
        <f t="shared" si="55"/>
        <v>265.02203960905348</v>
      </c>
      <c r="H268">
        <f t="shared" si="56"/>
        <v>2658.4000886710601</v>
      </c>
      <c r="I268">
        <v>300</v>
      </c>
      <c r="J268">
        <f t="shared" si="57"/>
        <v>333.33333333333331</v>
      </c>
      <c r="K268">
        <f t="shared" si="58"/>
        <v>2658.4000886710601</v>
      </c>
      <c r="L268">
        <f t="shared" si="59"/>
        <v>2953.7778763011779</v>
      </c>
      <c r="M268">
        <f t="shared" si="60"/>
        <v>3.2871112096345114</v>
      </c>
      <c r="N268">
        <f t="shared" si="64"/>
        <v>59.777987852914485</v>
      </c>
      <c r="O268">
        <f t="shared" si="61"/>
        <v>0.98613336289035336</v>
      </c>
      <c r="P268">
        <f t="shared" si="62"/>
        <v>2.5</v>
      </c>
    </row>
    <row r="269" spans="1:16" x14ac:dyDescent="0.3">
      <c r="A269">
        <v>125</v>
      </c>
      <c r="B269">
        <v>36.1111111111111</v>
      </c>
      <c r="C269">
        <f t="shared" si="52"/>
        <v>10.03086419753086</v>
      </c>
      <c r="D269">
        <f t="shared" si="53"/>
        <v>39.392039609053462</v>
      </c>
      <c r="E269">
        <f t="shared" si="54"/>
        <v>225.63</v>
      </c>
      <c r="F269">
        <f t="shared" si="63"/>
        <v>0</v>
      </c>
      <c r="G269">
        <f t="shared" si="55"/>
        <v>265.02203960905348</v>
      </c>
      <c r="H269">
        <f t="shared" si="56"/>
        <v>2658.4000886710601</v>
      </c>
      <c r="I269">
        <v>300</v>
      </c>
      <c r="J269">
        <f t="shared" si="57"/>
        <v>333.33333333333331</v>
      </c>
      <c r="K269">
        <f t="shared" si="58"/>
        <v>2658.4000886710601</v>
      </c>
      <c r="L269">
        <f t="shared" si="59"/>
        <v>2953.7778763011779</v>
      </c>
      <c r="M269">
        <f t="shared" si="60"/>
        <v>3.2871112096345114</v>
      </c>
      <c r="N269">
        <f t="shared" si="64"/>
        <v>59.777590620707379</v>
      </c>
      <c r="O269">
        <f t="shared" si="61"/>
        <v>0.98613336289035336</v>
      </c>
      <c r="P269">
        <f t="shared" si="62"/>
        <v>2.5</v>
      </c>
    </row>
    <row r="270" spans="1:16" x14ac:dyDescent="0.3">
      <c r="A270">
        <v>126</v>
      </c>
      <c r="B270">
        <v>36.1111111111111</v>
      </c>
      <c r="C270">
        <f t="shared" si="52"/>
        <v>10.03086419753086</v>
      </c>
      <c r="D270">
        <f t="shared" si="53"/>
        <v>39.392039609053462</v>
      </c>
      <c r="E270">
        <f t="shared" si="54"/>
        <v>225.63</v>
      </c>
      <c r="F270">
        <f t="shared" si="63"/>
        <v>0</v>
      </c>
      <c r="G270">
        <f t="shared" si="55"/>
        <v>265.02203960905348</v>
      </c>
      <c r="H270">
        <f t="shared" si="56"/>
        <v>2658.4000886710601</v>
      </c>
      <c r="I270">
        <v>300</v>
      </c>
      <c r="J270">
        <f t="shared" si="57"/>
        <v>333.33333333333331</v>
      </c>
      <c r="K270">
        <f t="shared" si="58"/>
        <v>2658.4000886710601</v>
      </c>
      <c r="L270">
        <f t="shared" si="59"/>
        <v>2953.7778763011779</v>
      </c>
      <c r="M270">
        <f t="shared" si="60"/>
        <v>3.2871112096345114</v>
      </c>
      <c r="N270">
        <f t="shared" si="64"/>
        <v>59.777193388500272</v>
      </c>
      <c r="O270">
        <f t="shared" si="61"/>
        <v>0.98613336289035336</v>
      </c>
      <c r="P270">
        <f t="shared" si="62"/>
        <v>2.5</v>
      </c>
    </row>
    <row r="271" spans="1:16" x14ac:dyDescent="0.3">
      <c r="A271">
        <v>127</v>
      </c>
      <c r="B271">
        <v>36.1111111111111</v>
      </c>
      <c r="C271">
        <f t="shared" si="52"/>
        <v>10.03086419753086</v>
      </c>
      <c r="D271">
        <f t="shared" si="53"/>
        <v>39.392039609053462</v>
      </c>
      <c r="E271">
        <f t="shared" si="54"/>
        <v>225.63</v>
      </c>
      <c r="F271">
        <f t="shared" si="63"/>
        <v>0</v>
      </c>
      <c r="G271">
        <f t="shared" si="55"/>
        <v>265.02203960905348</v>
      </c>
      <c r="H271">
        <f t="shared" si="56"/>
        <v>2658.4000886710601</v>
      </c>
      <c r="I271">
        <v>300</v>
      </c>
      <c r="J271">
        <f t="shared" si="57"/>
        <v>333.33333333333331</v>
      </c>
      <c r="K271">
        <f t="shared" si="58"/>
        <v>2658.4000886710601</v>
      </c>
      <c r="L271">
        <f t="shared" si="59"/>
        <v>2953.7778763011779</v>
      </c>
      <c r="M271">
        <f t="shared" si="60"/>
        <v>3.2871112096345114</v>
      </c>
      <c r="N271">
        <f t="shared" si="64"/>
        <v>59.776796156293166</v>
      </c>
      <c r="O271">
        <f t="shared" si="61"/>
        <v>0.98613336289035336</v>
      </c>
      <c r="P271">
        <f t="shared" si="62"/>
        <v>2.5</v>
      </c>
    </row>
    <row r="272" spans="1:16" x14ac:dyDescent="0.3">
      <c r="A272">
        <v>128</v>
      </c>
      <c r="B272">
        <v>36.1111111111111</v>
      </c>
      <c r="C272">
        <f t="shared" si="52"/>
        <v>10.03086419753086</v>
      </c>
      <c r="D272">
        <f t="shared" si="53"/>
        <v>39.392039609053462</v>
      </c>
      <c r="E272">
        <f t="shared" si="54"/>
        <v>225.63</v>
      </c>
      <c r="F272">
        <f t="shared" si="63"/>
        <v>0</v>
      </c>
      <c r="G272">
        <f t="shared" si="55"/>
        <v>265.02203960905348</v>
      </c>
      <c r="H272">
        <f t="shared" si="56"/>
        <v>2658.4000886710601</v>
      </c>
      <c r="I272">
        <v>300</v>
      </c>
      <c r="J272">
        <f t="shared" si="57"/>
        <v>333.33333333333331</v>
      </c>
      <c r="K272">
        <f t="shared" si="58"/>
        <v>2658.4000886710601</v>
      </c>
      <c r="L272">
        <f t="shared" si="59"/>
        <v>2953.7778763011779</v>
      </c>
      <c r="M272">
        <f t="shared" si="60"/>
        <v>3.2871112096345114</v>
      </c>
      <c r="N272">
        <f t="shared" si="64"/>
        <v>59.77639892408606</v>
      </c>
      <c r="O272">
        <f t="shared" si="61"/>
        <v>0.98613336289035336</v>
      </c>
      <c r="P272">
        <f t="shared" si="62"/>
        <v>2.5</v>
      </c>
    </row>
    <row r="273" spans="1:16" x14ac:dyDescent="0.3">
      <c r="A273">
        <v>129</v>
      </c>
      <c r="B273">
        <v>36.1111111111111</v>
      </c>
      <c r="C273">
        <f t="shared" si="52"/>
        <v>10.03086419753086</v>
      </c>
      <c r="D273">
        <f t="shared" si="53"/>
        <v>39.392039609053462</v>
      </c>
      <c r="E273">
        <f t="shared" si="54"/>
        <v>225.63</v>
      </c>
      <c r="F273">
        <f t="shared" si="63"/>
        <v>0</v>
      </c>
      <c r="G273">
        <f t="shared" si="55"/>
        <v>265.02203960905348</v>
      </c>
      <c r="H273">
        <f t="shared" si="56"/>
        <v>2658.4000886710601</v>
      </c>
      <c r="I273">
        <v>300</v>
      </c>
      <c r="J273">
        <f t="shared" si="57"/>
        <v>333.33333333333331</v>
      </c>
      <c r="K273">
        <f t="shared" si="58"/>
        <v>2658.4000886710601</v>
      </c>
      <c r="L273">
        <f t="shared" si="59"/>
        <v>2953.7778763011779</v>
      </c>
      <c r="M273">
        <f t="shared" si="60"/>
        <v>3.2871112096345114</v>
      </c>
      <c r="N273">
        <f t="shared" si="64"/>
        <v>59.776001691878953</v>
      </c>
      <c r="O273">
        <f t="shared" si="61"/>
        <v>0.98613336289035336</v>
      </c>
      <c r="P273">
        <f t="shared" si="62"/>
        <v>2.5</v>
      </c>
    </row>
    <row r="274" spans="1:16" x14ac:dyDescent="0.3">
      <c r="A274">
        <v>130</v>
      </c>
      <c r="B274">
        <v>36.1111111111111</v>
      </c>
      <c r="C274">
        <f t="shared" si="52"/>
        <v>10.03086419753086</v>
      </c>
      <c r="D274">
        <f t="shared" si="53"/>
        <v>39.392039609053462</v>
      </c>
      <c r="E274">
        <f t="shared" si="54"/>
        <v>225.63</v>
      </c>
      <c r="F274">
        <f t="shared" si="63"/>
        <v>0</v>
      </c>
      <c r="G274">
        <f t="shared" si="55"/>
        <v>265.02203960905348</v>
      </c>
      <c r="H274">
        <f t="shared" si="56"/>
        <v>2658.4000886710601</v>
      </c>
      <c r="I274">
        <v>300</v>
      </c>
      <c r="J274">
        <f t="shared" si="57"/>
        <v>333.33333333333331</v>
      </c>
      <c r="K274">
        <f t="shared" si="58"/>
        <v>2658.4000886710601</v>
      </c>
      <c r="L274">
        <f t="shared" si="59"/>
        <v>2953.7778763011779</v>
      </c>
      <c r="M274">
        <f t="shared" si="60"/>
        <v>3.2871112096345114</v>
      </c>
      <c r="N274">
        <f t="shared" si="64"/>
        <v>59.775604459671847</v>
      </c>
      <c r="O274">
        <f t="shared" si="61"/>
        <v>0.98613336289035336</v>
      </c>
      <c r="P274">
        <f t="shared" si="62"/>
        <v>2.5</v>
      </c>
    </row>
    <row r="275" spans="1:16" x14ac:dyDescent="0.3">
      <c r="A275">
        <v>131</v>
      </c>
      <c r="B275">
        <v>36.1111111111111</v>
      </c>
      <c r="C275">
        <f t="shared" si="52"/>
        <v>10.03086419753086</v>
      </c>
      <c r="D275">
        <f t="shared" si="53"/>
        <v>39.392039609053462</v>
      </c>
      <c r="E275">
        <f t="shared" si="54"/>
        <v>225.63</v>
      </c>
      <c r="F275">
        <f t="shared" si="63"/>
        <v>0</v>
      </c>
      <c r="G275">
        <f t="shared" si="55"/>
        <v>265.02203960905348</v>
      </c>
      <c r="H275">
        <f t="shared" si="56"/>
        <v>2658.4000886710601</v>
      </c>
      <c r="I275">
        <v>300</v>
      </c>
      <c r="J275">
        <f t="shared" si="57"/>
        <v>333.33333333333331</v>
      </c>
      <c r="K275">
        <f t="shared" si="58"/>
        <v>2658.4000886710601</v>
      </c>
      <c r="L275">
        <f t="shared" si="59"/>
        <v>2953.7778763011779</v>
      </c>
      <c r="M275">
        <f t="shared" si="60"/>
        <v>3.2871112096345114</v>
      </c>
      <c r="N275">
        <f t="shared" si="64"/>
        <v>59.77520722746474</v>
      </c>
      <c r="O275">
        <f t="shared" si="61"/>
        <v>0.98613336289035336</v>
      </c>
      <c r="P275">
        <f t="shared" si="62"/>
        <v>2.5</v>
      </c>
    </row>
    <row r="276" spans="1:16" x14ac:dyDescent="0.3">
      <c r="A276">
        <v>132</v>
      </c>
      <c r="B276">
        <v>36.1111111111111</v>
      </c>
      <c r="C276">
        <f t="shared" si="52"/>
        <v>10.03086419753086</v>
      </c>
      <c r="D276">
        <f t="shared" si="53"/>
        <v>39.392039609053462</v>
      </c>
      <c r="E276">
        <f t="shared" si="54"/>
        <v>225.63</v>
      </c>
      <c r="F276">
        <f t="shared" si="63"/>
        <v>0</v>
      </c>
      <c r="G276">
        <f t="shared" si="55"/>
        <v>265.02203960905348</v>
      </c>
      <c r="H276">
        <f t="shared" si="56"/>
        <v>2658.4000886710601</v>
      </c>
      <c r="I276">
        <v>300</v>
      </c>
      <c r="J276">
        <f t="shared" si="57"/>
        <v>333.33333333333331</v>
      </c>
      <c r="K276">
        <f t="shared" si="58"/>
        <v>2658.4000886710601</v>
      </c>
      <c r="L276">
        <f t="shared" si="59"/>
        <v>2953.7778763011779</v>
      </c>
      <c r="M276">
        <f t="shared" si="60"/>
        <v>3.2871112096345114</v>
      </c>
      <c r="N276">
        <f t="shared" si="64"/>
        <v>59.774809995257634</v>
      </c>
      <c r="O276">
        <f t="shared" si="61"/>
        <v>0.98613336289035336</v>
      </c>
      <c r="P276">
        <f t="shared" si="62"/>
        <v>2.5</v>
      </c>
    </row>
    <row r="277" spans="1:16" x14ac:dyDescent="0.3">
      <c r="A277">
        <v>133</v>
      </c>
      <c r="B277">
        <v>36.1111111111111</v>
      </c>
      <c r="C277">
        <f t="shared" si="52"/>
        <v>10.03086419753086</v>
      </c>
      <c r="D277">
        <f t="shared" si="53"/>
        <v>39.392039609053462</v>
      </c>
      <c r="E277">
        <f t="shared" si="54"/>
        <v>225.63</v>
      </c>
      <c r="F277">
        <f t="shared" si="63"/>
        <v>0</v>
      </c>
      <c r="G277">
        <f t="shared" si="55"/>
        <v>265.02203960905348</v>
      </c>
      <c r="H277">
        <f t="shared" si="56"/>
        <v>2658.4000886710601</v>
      </c>
      <c r="I277">
        <v>300</v>
      </c>
      <c r="J277">
        <f t="shared" si="57"/>
        <v>333.33333333333331</v>
      </c>
      <c r="K277">
        <f t="shared" si="58"/>
        <v>2658.4000886710601</v>
      </c>
      <c r="L277">
        <f t="shared" si="59"/>
        <v>2953.7778763011779</v>
      </c>
      <c r="M277">
        <f t="shared" si="60"/>
        <v>3.2871112096345114</v>
      </c>
      <c r="N277">
        <f t="shared" si="64"/>
        <v>59.774412763050528</v>
      </c>
      <c r="O277">
        <f t="shared" si="61"/>
        <v>0.98613336289035336</v>
      </c>
      <c r="P277">
        <f t="shared" si="62"/>
        <v>2.5</v>
      </c>
    </row>
    <row r="278" spans="1:16" x14ac:dyDescent="0.3">
      <c r="A278">
        <v>134</v>
      </c>
      <c r="B278">
        <v>36.1111111111111</v>
      </c>
      <c r="C278">
        <f t="shared" si="52"/>
        <v>10.03086419753086</v>
      </c>
      <c r="D278">
        <f t="shared" si="53"/>
        <v>39.392039609053462</v>
      </c>
      <c r="E278">
        <f t="shared" si="54"/>
        <v>225.63</v>
      </c>
      <c r="F278">
        <f t="shared" si="63"/>
        <v>0</v>
      </c>
      <c r="G278">
        <f t="shared" si="55"/>
        <v>265.02203960905348</v>
      </c>
      <c r="H278">
        <f t="shared" si="56"/>
        <v>2658.4000886710601</v>
      </c>
      <c r="I278">
        <v>300</v>
      </c>
      <c r="J278">
        <f t="shared" si="57"/>
        <v>333.33333333333331</v>
      </c>
      <c r="K278">
        <f t="shared" si="58"/>
        <v>2658.4000886710601</v>
      </c>
      <c r="L278">
        <f t="shared" si="59"/>
        <v>2953.7778763011779</v>
      </c>
      <c r="M278">
        <f t="shared" si="60"/>
        <v>3.2871112096345114</v>
      </c>
      <c r="N278">
        <f t="shared" si="64"/>
        <v>59.774015530843421</v>
      </c>
      <c r="O278">
        <f t="shared" si="61"/>
        <v>0.98613336289035336</v>
      </c>
      <c r="P278">
        <f t="shared" si="62"/>
        <v>2.5</v>
      </c>
    </row>
    <row r="279" spans="1:16" x14ac:dyDescent="0.3">
      <c r="A279">
        <v>135</v>
      </c>
      <c r="B279">
        <v>36.1111111111111</v>
      </c>
      <c r="C279">
        <f t="shared" si="52"/>
        <v>10.03086419753086</v>
      </c>
      <c r="D279">
        <f t="shared" si="53"/>
        <v>39.392039609053462</v>
      </c>
      <c r="E279">
        <f t="shared" si="54"/>
        <v>225.63</v>
      </c>
      <c r="F279">
        <f t="shared" si="63"/>
        <v>0</v>
      </c>
      <c r="G279">
        <f t="shared" si="55"/>
        <v>265.02203960905348</v>
      </c>
      <c r="H279">
        <f t="shared" si="56"/>
        <v>2658.4000886710601</v>
      </c>
      <c r="I279">
        <v>300</v>
      </c>
      <c r="J279">
        <f t="shared" si="57"/>
        <v>333.33333333333331</v>
      </c>
      <c r="K279">
        <f t="shared" si="58"/>
        <v>2658.4000886710601</v>
      </c>
      <c r="L279">
        <f t="shared" si="59"/>
        <v>2953.7778763011779</v>
      </c>
      <c r="M279">
        <f t="shared" si="60"/>
        <v>3.2871112096345114</v>
      </c>
      <c r="N279">
        <f t="shared" si="64"/>
        <v>59.773618298636315</v>
      </c>
      <c r="O279">
        <f t="shared" si="61"/>
        <v>0.98613336289035336</v>
      </c>
      <c r="P279">
        <f t="shared" si="62"/>
        <v>2.5</v>
      </c>
    </row>
    <row r="280" spans="1:16" x14ac:dyDescent="0.3">
      <c r="A280">
        <v>136</v>
      </c>
      <c r="B280">
        <v>36.1111111111111</v>
      </c>
      <c r="C280">
        <f t="shared" si="52"/>
        <v>10.03086419753086</v>
      </c>
      <c r="D280">
        <f t="shared" si="53"/>
        <v>39.392039609053462</v>
      </c>
      <c r="E280">
        <f t="shared" si="54"/>
        <v>225.63</v>
      </c>
      <c r="F280">
        <f t="shared" si="63"/>
        <v>0</v>
      </c>
      <c r="G280">
        <f t="shared" si="55"/>
        <v>265.02203960905348</v>
      </c>
      <c r="H280">
        <f t="shared" si="56"/>
        <v>2658.4000886710601</v>
      </c>
      <c r="I280">
        <v>300</v>
      </c>
      <c r="J280">
        <f t="shared" si="57"/>
        <v>333.33333333333331</v>
      </c>
      <c r="K280">
        <f t="shared" si="58"/>
        <v>2658.4000886710601</v>
      </c>
      <c r="L280">
        <f t="shared" si="59"/>
        <v>2953.7778763011779</v>
      </c>
      <c r="M280">
        <f t="shared" si="60"/>
        <v>3.2871112096345114</v>
      </c>
      <c r="N280">
        <f t="shared" si="64"/>
        <v>59.773221066429208</v>
      </c>
      <c r="O280">
        <f t="shared" si="61"/>
        <v>0.98613336289035336</v>
      </c>
      <c r="P280">
        <f t="shared" si="62"/>
        <v>2.5</v>
      </c>
    </row>
    <row r="281" spans="1:16" x14ac:dyDescent="0.3">
      <c r="A281">
        <v>137</v>
      </c>
      <c r="B281">
        <v>36.1111111111111</v>
      </c>
      <c r="C281">
        <f t="shared" si="52"/>
        <v>10.03086419753086</v>
      </c>
      <c r="D281">
        <f t="shared" si="53"/>
        <v>39.392039609053462</v>
      </c>
      <c r="E281">
        <f t="shared" si="54"/>
        <v>225.63</v>
      </c>
      <c r="F281">
        <f t="shared" si="63"/>
        <v>0</v>
      </c>
      <c r="G281">
        <f t="shared" si="55"/>
        <v>265.02203960905348</v>
      </c>
      <c r="H281">
        <f t="shared" si="56"/>
        <v>2658.4000886710601</v>
      </c>
      <c r="I281">
        <v>300</v>
      </c>
      <c r="J281">
        <f t="shared" si="57"/>
        <v>333.33333333333331</v>
      </c>
      <c r="K281">
        <f t="shared" si="58"/>
        <v>2658.4000886710601</v>
      </c>
      <c r="L281">
        <f t="shared" si="59"/>
        <v>2953.7778763011779</v>
      </c>
      <c r="M281">
        <f t="shared" si="60"/>
        <v>3.2871112096345114</v>
      </c>
      <c r="N281">
        <f t="shared" si="64"/>
        <v>59.772823834222102</v>
      </c>
      <c r="O281">
        <f t="shared" si="61"/>
        <v>0.98613336289035336</v>
      </c>
      <c r="P281">
        <f t="shared" si="62"/>
        <v>2.5</v>
      </c>
    </row>
    <row r="282" spans="1:16" x14ac:dyDescent="0.3">
      <c r="A282">
        <v>138</v>
      </c>
      <c r="B282">
        <v>36.1111111111111</v>
      </c>
      <c r="C282">
        <f t="shared" si="52"/>
        <v>10.03086419753086</v>
      </c>
      <c r="D282">
        <f t="shared" si="53"/>
        <v>39.392039609053462</v>
      </c>
      <c r="E282">
        <f t="shared" si="54"/>
        <v>225.63</v>
      </c>
      <c r="F282">
        <f t="shared" si="63"/>
        <v>0</v>
      </c>
      <c r="G282">
        <f t="shared" si="55"/>
        <v>265.02203960905348</v>
      </c>
      <c r="H282">
        <f t="shared" si="56"/>
        <v>2658.4000886710601</v>
      </c>
      <c r="I282">
        <v>300</v>
      </c>
      <c r="J282">
        <f t="shared" si="57"/>
        <v>333.33333333333331</v>
      </c>
      <c r="K282">
        <f t="shared" si="58"/>
        <v>2658.4000886710601</v>
      </c>
      <c r="L282">
        <f t="shared" si="59"/>
        <v>2953.7778763011779</v>
      </c>
      <c r="M282">
        <f t="shared" si="60"/>
        <v>3.2871112096345114</v>
      </c>
      <c r="N282">
        <f t="shared" si="64"/>
        <v>59.772426602014995</v>
      </c>
      <c r="O282">
        <f t="shared" si="61"/>
        <v>0.98613336289035336</v>
      </c>
      <c r="P282">
        <f t="shared" si="62"/>
        <v>2.5</v>
      </c>
    </row>
    <row r="283" spans="1:16" x14ac:dyDescent="0.3">
      <c r="A283">
        <v>139</v>
      </c>
      <c r="B283">
        <v>36.1111111111111</v>
      </c>
      <c r="C283">
        <f t="shared" si="52"/>
        <v>10.03086419753086</v>
      </c>
      <c r="D283">
        <f t="shared" si="53"/>
        <v>39.392039609053462</v>
      </c>
      <c r="E283">
        <f t="shared" si="54"/>
        <v>225.63</v>
      </c>
      <c r="F283">
        <f t="shared" si="63"/>
        <v>0</v>
      </c>
      <c r="G283">
        <f t="shared" si="55"/>
        <v>265.02203960905348</v>
      </c>
      <c r="H283">
        <f t="shared" si="56"/>
        <v>2658.4000886710601</v>
      </c>
      <c r="I283">
        <v>300</v>
      </c>
      <c r="J283">
        <f t="shared" si="57"/>
        <v>333.33333333333331</v>
      </c>
      <c r="K283">
        <f t="shared" si="58"/>
        <v>2658.4000886710601</v>
      </c>
      <c r="L283">
        <f t="shared" si="59"/>
        <v>2953.7778763011779</v>
      </c>
      <c r="M283">
        <f t="shared" si="60"/>
        <v>3.2871112096345114</v>
      </c>
      <c r="N283">
        <f t="shared" si="64"/>
        <v>59.772029369807889</v>
      </c>
      <c r="O283">
        <f t="shared" si="61"/>
        <v>0.98613336289035336</v>
      </c>
      <c r="P283">
        <f t="shared" si="62"/>
        <v>2.5</v>
      </c>
    </row>
    <row r="284" spans="1:16" x14ac:dyDescent="0.3">
      <c r="A284">
        <v>140</v>
      </c>
      <c r="B284">
        <v>36.1111111111111</v>
      </c>
      <c r="C284">
        <f t="shared" si="52"/>
        <v>10.03086419753086</v>
      </c>
      <c r="D284">
        <f t="shared" si="53"/>
        <v>39.392039609053462</v>
      </c>
      <c r="E284">
        <f t="shared" si="54"/>
        <v>225.63</v>
      </c>
      <c r="F284">
        <f t="shared" si="63"/>
        <v>0</v>
      </c>
      <c r="G284">
        <f t="shared" si="55"/>
        <v>265.02203960905348</v>
      </c>
      <c r="H284">
        <f t="shared" si="56"/>
        <v>2658.4000886710601</v>
      </c>
      <c r="I284">
        <v>300</v>
      </c>
      <c r="J284">
        <f t="shared" si="57"/>
        <v>333.33333333333331</v>
      </c>
      <c r="K284">
        <f t="shared" si="58"/>
        <v>2658.4000886710601</v>
      </c>
      <c r="L284">
        <f t="shared" si="59"/>
        <v>2953.7778763011779</v>
      </c>
      <c r="M284">
        <f t="shared" si="60"/>
        <v>3.2871112096345114</v>
      </c>
      <c r="N284">
        <f t="shared" si="64"/>
        <v>59.771632137600783</v>
      </c>
      <c r="O284">
        <f t="shared" si="61"/>
        <v>0.98613336289035336</v>
      </c>
      <c r="P284">
        <f t="shared" si="62"/>
        <v>2.5</v>
      </c>
    </row>
    <row r="285" spans="1:16" x14ac:dyDescent="0.3">
      <c r="A285">
        <v>141</v>
      </c>
      <c r="B285">
        <v>36.1111111111111</v>
      </c>
      <c r="C285">
        <f t="shared" si="52"/>
        <v>10.03086419753086</v>
      </c>
      <c r="D285">
        <f t="shared" si="53"/>
        <v>39.392039609053462</v>
      </c>
      <c r="E285">
        <f t="shared" si="54"/>
        <v>225.63</v>
      </c>
      <c r="F285">
        <f t="shared" si="63"/>
        <v>0</v>
      </c>
      <c r="G285">
        <f t="shared" si="55"/>
        <v>265.02203960905348</v>
      </c>
      <c r="H285">
        <f t="shared" si="56"/>
        <v>2658.4000886710601</v>
      </c>
      <c r="I285">
        <v>300</v>
      </c>
      <c r="J285">
        <f t="shared" si="57"/>
        <v>333.33333333333331</v>
      </c>
      <c r="K285">
        <f t="shared" si="58"/>
        <v>2658.4000886710601</v>
      </c>
      <c r="L285">
        <f t="shared" si="59"/>
        <v>2953.7778763011779</v>
      </c>
      <c r="M285">
        <f t="shared" si="60"/>
        <v>3.2871112096345114</v>
      </c>
      <c r="N285">
        <f t="shared" si="64"/>
        <v>59.771234905393676</v>
      </c>
      <c r="O285">
        <f t="shared" si="61"/>
        <v>0.98613336289035336</v>
      </c>
      <c r="P285">
        <f t="shared" si="62"/>
        <v>2.5</v>
      </c>
    </row>
    <row r="286" spans="1:16" x14ac:dyDescent="0.3">
      <c r="A286">
        <v>142</v>
      </c>
      <c r="B286">
        <v>36.1111111111111</v>
      </c>
      <c r="C286">
        <f t="shared" si="52"/>
        <v>10.03086419753086</v>
      </c>
      <c r="D286">
        <f t="shared" si="53"/>
        <v>39.392039609053462</v>
      </c>
      <c r="E286">
        <f t="shared" si="54"/>
        <v>225.63</v>
      </c>
      <c r="F286">
        <f t="shared" si="63"/>
        <v>0</v>
      </c>
      <c r="G286">
        <f t="shared" si="55"/>
        <v>265.02203960905348</v>
      </c>
      <c r="H286">
        <f t="shared" si="56"/>
        <v>2658.4000886710601</v>
      </c>
      <c r="I286">
        <v>300</v>
      </c>
      <c r="J286">
        <f t="shared" si="57"/>
        <v>333.33333333333331</v>
      </c>
      <c r="K286">
        <f t="shared" si="58"/>
        <v>2658.4000886710601</v>
      </c>
      <c r="L286">
        <f t="shared" si="59"/>
        <v>2953.7778763011779</v>
      </c>
      <c r="M286">
        <f t="shared" si="60"/>
        <v>3.2871112096345114</v>
      </c>
      <c r="N286">
        <f t="shared" si="64"/>
        <v>59.77083767318657</v>
      </c>
      <c r="O286">
        <f t="shared" si="61"/>
        <v>0.98613336289035336</v>
      </c>
      <c r="P286">
        <f t="shared" si="62"/>
        <v>2.5</v>
      </c>
    </row>
    <row r="287" spans="1:16" x14ac:dyDescent="0.3">
      <c r="A287">
        <v>143</v>
      </c>
      <c r="B287">
        <v>36.1111111111111</v>
      </c>
      <c r="C287">
        <f t="shared" si="52"/>
        <v>10.03086419753086</v>
      </c>
      <c r="D287">
        <f t="shared" si="53"/>
        <v>39.392039609053462</v>
      </c>
      <c r="E287">
        <f t="shared" si="54"/>
        <v>225.63</v>
      </c>
      <c r="F287">
        <f t="shared" si="63"/>
        <v>0</v>
      </c>
      <c r="G287">
        <f t="shared" si="55"/>
        <v>265.02203960905348</v>
      </c>
      <c r="H287">
        <f t="shared" si="56"/>
        <v>2658.4000886710601</v>
      </c>
      <c r="I287">
        <v>300</v>
      </c>
      <c r="J287">
        <f t="shared" si="57"/>
        <v>333.33333333333331</v>
      </c>
      <c r="K287">
        <f t="shared" si="58"/>
        <v>2658.4000886710601</v>
      </c>
      <c r="L287">
        <f t="shared" si="59"/>
        <v>2953.7778763011779</v>
      </c>
      <c r="M287">
        <f t="shared" si="60"/>
        <v>3.2871112096345114</v>
      </c>
      <c r="N287">
        <f t="shared" si="64"/>
        <v>59.770440440979463</v>
      </c>
      <c r="O287">
        <f t="shared" si="61"/>
        <v>0.98613336289035336</v>
      </c>
      <c r="P287">
        <f t="shared" si="62"/>
        <v>2.5</v>
      </c>
    </row>
    <row r="288" spans="1:16" x14ac:dyDescent="0.3">
      <c r="A288">
        <v>144</v>
      </c>
      <c r="B288">
        <v>36.1111111111111</v>
      </c>
      <c r="C288">
        <f t="shared" si="52"/>
        <v>10.03086419753086</v>
      </c>
      <c r="D288">
        <f t="shared" si="53"/>
        <v>39.392039609053462</v>
      </c>
      <c r="E288">
        <f t="shared" si="54"/>
        <v>225.63</v>
      </c>
      <c r="F288">
        <f t="shared" si="63"/>
        <v>0</v>
      </c>
      <c r="G288">
        <f t="shared" si="55"/>
        <v>265.02203960905348</v>
      </c>
      <c r="H288">
        <f t="shared" si="56"/>
        <v>2658.4000886710601</v>
      </c>
      <c r="I288">
        <v>300</v>
      </c>
      <c r="J288">
        <f t="shared" si="57"/>
        <v>333.33333333333331</v>
      </c>
      <c r="K288">
        <f t="shared" si="58"/>
        <v>2658.4000886710601</v>
      </c>
      <c r="L288">
        <f t="shared" si="59"/>
        <v>2953.7778763011779</v>
      </c>
      <c r="M288">
        <f t="shared" si="60"/>
        <v>3.2871112096345114</v>
      </c>
      <c r="N288">
        <f t="shared" si="64"/>
        <v>59.770043208772357</v>
      </c>
      <c r="O288">
        <f t="shared" si="61"/>
        <v>0.98613336289035336</v>
      </c>
      <c r="P288">
        <f t="shared" si="62"/>
        <v>2.5</v>
      </c>
    </row>
    <row r="289" spans="1:16" x14ac:dyDescent="0.3">
      <c r="A289">
        <v>145</v>
      </c>
      <c r="B289">
        <v>36.1111111111111</v>
      </c>
      <c r="C289">
        <f t="shared" si="52"/>
        <v>10.03086419753086</v>
      </c>
      <c r="D289">
        <f t="shared" si="53"/>
        <v>39.392039609053462</v>
      </c>
      <c r="E289">
        <f t="shared" si="54"/>
        <v>225.63</v>
      </c>
      <c r="F289">
        <f t="shared" si="63"/>
        <v>0</v>
      </c>
      <c r="G289">
        <f t="shared" si="55"/>
        <v>265.02203960905348</v>
      </c>
      <c r="H289">
        <f t="shared" si="56"/>
        <v>2658.4000886710601</v>
      </c>
      <c r="I289">
        <v>300</v>
      </c>
      <c r="J289">
        <f t="shared" si="57"/>
        <v>333.33333333333331</v>
      </c>
      <c r="K289">
        <f t="shared" si="58"/>
        <v>2658.4000886710601</v>
      </c>
      <c r="L289">
        <f t="shared" si="59"/>
        <v>2953.7778763011779</v>
      </c>
      <c r="M289">
        <f t="shared" si="60"/>
        <v>3.2871112096345114</v>
      </c>
      <c r="N289">
        <f t="shared" si="64"/>
        <v>59.769645976565251</v>
      </c>
      <c r="O289">
        <f t="shared" si="61"/>
        <v>0.98613336289035336</v>
      </c>
      <c r="P289">
        <f t="shared" si="62"/>
        <v>2.5</v>
      </c>
    </row>
    <row r="290" spans="1:16" x14ac:dyDescent="0.3">
      <c r="A290">
        <v>146</v>
      </c>
      <c r="B290">
        <v>36.1111111111111</v>
      </c>
      <c r="C290">
        <f t="shared" si="52"/>
        <v>10.03086419753086</v>
      </c>
      <c r="D290">
        <f t="shared" si="53"/>
        <v>39.392039609053462</v>
      </c>
      <c r="E290">
        <f t="shared" si="54"/>
        <v>225.63</v>
      </c>
      <c r="F290">
        <f t="shared" si="63"/>
        <v>0</v>
      </c>
      <c r="G290">
        <f t="shared" si="55"/>
        <v>265.02203960905348</v>
      </c>
      <c r="H290">
        <f t="shared" si="56"/>
        <v>2658.4000886710601</v>
      </c>
      <c r="I290">
        <v>300</v>
      </c>
      <c r="J290">
        <f t="shared" si="57"/>
        <v>333.33333333333331</v>
      </c>
      <c r="K290">
        <f t="shared" si="58"/>
        <v>2658.4000886710601</v>
      </c>
      <c r="L290">
        <f t="shared" si="59"/>
        <v>2953.7778763011779</v>
      </c>
      <c r="M290">
        <f t="shared" si="60"/>
        <v>3.2871112096345114</v>
      </c>
      <c r="N290">
        <f t="shared" si="64"/>
        <v>59.769248744358144</v>
      </c>
      <c r="O290">
        <f t="shared" si="61"/>
        <v>0.98613336289035336</v>
      </c>
      <c r="P290">
        <f t="shared" si="62"/>
        <v>2.5</v>
      </c>
    </row>
    <row r="291" spans="1:16" x14ac:dyDescent="0.3">
      <c r="A291">
        <v>147</v>
      </c>
      <c r="B291">
        <v>36.1111111111111</v>
      </c>
      <c r="C291">
        <f t="shared" si="52"/>
        <v>10.03086419753086</v>
      </c>
      <c r="D291">
        <f t="shared" si="53"/>
        <v>39.392039609053462</v>
      </c>
      <c r="E291">
        <f t="shared" si="54"/>
        <v>225.63</v>
      </c>
      <c r="F291">
        <f t="shared" si="63"/>
        <v>0</v>
      </c>
      <c r="G291">
        <f t="shared" si="55"/>
        <v>265.02203960905348</v>
      </c>
      <c r="H291">
        <f t="shared" si="56"/>
        <v>2658.4000886710601</v>
      </c>
      <c r="I291">
        <v>300</v>
      </c>
      <c r="J291">
        <f t="shared" si="57"/>
        <v>333.33333333333331</v>
      </c>
      <c r="K291">
        <f t="shared" si="58"/>
        <v>2658.4000886710601</v>
      </c>
      <c r="L291">
        <f t="shared" si="59"/>
        <v>2953.7778763011779</v>
      </c>
      <c r="M291">
        <f t="shared" si="60"/>
        <v>3.2871112096345114</v>
      </c>
      <c r="N291">
        <f t="shared" si="64"/>
        <v>59.768851512151038</v>
      </c>
      <c r="O291">
        <f t="shared" si="61"/>
        <v>0.98613336289035336</v>
      </c>
      <c r="P291">
        <f t="shared" si="62"/>
        <v>2.5</v>
      </c>
    </row>
    <row r="292" spans="1:16" x14ac:dyDescent="0.3">
      <c r="A292">
        <v>148</v>
      </c>
      <c r="B292">
        <v>36.1111111111111</v>
      </c>
      <c r="C292">
        <f t="shared" si="52"/>
        <v>10.03086419753086</v>
      </c>
      <c r="D292">
        <f t="shared" si="53"/>
        <v>39.392039609053462</v>
      </c>
      <c r="E292">
        <f t="shared" si="54"/>
        <v>225.63</v>
      </c>
      <c r="F292">
        <f t="shared" si="63"/>
        <v>0</v>
      </c>
      <c r="G292">
        <f t="shared" si="55"/>
        <v>265.02203960905348</v>
      </c>
      <c r="H292">
        <f t="shared" si="56"/>
        <v>2658.4000886710601</v>
      </c>
      <c r="I292">
        <v>300</v>
      </c>
      <c r="J292">
        <f t="shared" si="57"/>
        <v>333.33333333333331</v>
      </c>
      <c r="K292">
        <f t="shared" si="58"/>
        <v>2658.4000886710601</v>
      </c>
      <c r="L292">
        <f t="shared" si="59"/>
        <v>2953.7778763011779</v>
      </c>
      <c r="M292">
        <f t="shared" si="60"/>
        <v>3.2871112096345114</v>
      </c>
      <c r="N292">
        <f t="shared" si="64"/>
        <v>59.768454279943931</v>
      </c>
      <c r="O292">
        <f t="shared" si="61"/>
        <v>0.98613336289035336</v>
      </c>
      <c r="P292">
        <f t="shared" si="62"/>
        <v>2.5</v>
      </c>
    </row>
    <row r="293" spans="1:16" x14ac:dyDescent="0.3">
      <c r="A293">
        <v>149</v>
      </c>
      <c r="B293">
        <v>36.1111111111111</v>
      </c>
      <c r="C293">
        <f t="shared" si="52"/>
        <v>10.03086419753086</v>
      </c>
      <c r="D293">
        <f t="shared" si="53"/>
        <v>39.392039609053462</v>
      </c>
      <c r="E293">
        <f t="shared" si="54"/>
        <v>225.63</v>
      </c>
      <c r="F293">
        <f t="shared" si="63"/>
        <v>0</v>
      </c>
      <c r="G293">
        <f t="shared" si="55"/>
        <v>265.02203960905348</v>
      </c>
      <c r="H293">
        <f t="shared" si="56"/>
        <v>2658.4000886710601</v>
      </c>
      <c r="I293">
        <v>300</v>
      </c>
      <c r="J293">
        <f t="shared" si="57"/>
        <v>333.33333333333331</v>
      </c>
      <c r="K293">
        <f t="shared" si="58"/>
        <v>2658.4000886710601</v>
      </c>
      <c r="L293">
        <f t="shared" si="59"/>
        <v>2953.7778763011779</v>
      </c>
      <c r="M293">
        <f t="shared" si="60"/>
        <v>3.2871112096345114</v>
      </c>
      <c r="N293">
        <f t="shared" si="64"/>
        <v>59.768057047736825</v>
      </c>
      <c r="O293">
        <f t="shared" si="61"/>
        <v>0.98613336289035336</v>
      </c>
      <c r="P293">
        <f t="shared" si="62"/>
        <v>2.5</v>
      </c>
    </row>
    <row r="294" spans="1:16" x14ac:dyDescent="0.3">
      <c r="A294">
        <v>150</v>
      </c>
      <c r="B294">
        <v>36.1111111111111</v>
      </c>
      <c r="C294">
        <f t="shared" si="52"/>
        <v>10.03086419753086</v>
      </c>
      <c r="D294">
        <f t="shared" si="53"/>
        <v>39.392039609053462</v>
      </c>
      <c r="E294">
        <f t="shared" si="54"/>
        <v>225.63</v>
      </c>
      <c r="F294">
        <f t="shared" si="63"/>
        <v>0</v>
      </c>
      <c r="G294">
        <f t="shared" si="55"/>
        <v>265.02203960905348</v>
      </c>
      <c r="H294">
        <f t="shared" si="56"/>
        <v>2658.4000886710601</v>
      </c>
      <c r="I294">
        <v>300</v>
      </c>
      <c r="J294">
        <f t="shared" si="57"/>
        <v>333.33333333333331</v>
      </c>
      <c r="K294">
        <f t="shared" si="58"/>
        <v>2658.4000886710601</v>
      </c>
      <c r="L294">
        <f t="shared" si="59"/>
        <v>2953.7778763011779</v>
      </c>
      <c r="M294">
        <f t="shared" si="60"/>
        <v>3.2871112096345114</v>
      </c>
      <c r="N294">
        <f t="shared" si="64"/>
        <v>59.767659815529719</v>
      </c>
      <c r="O294">
        <f t="shared" si="61"/>
        <v>0.98613336289035336</v>
      </c>
      <c r="P294">
        <f t="shared" si="62"/>
        <v>2.5</v>
      </c>
    </row>
    <row r="295" spans="1:16" x14ac:dyDescent="0.3">
      <c r="A295">
        <v>151</v>
      </c>
      <c r="B295">
        <v>36.1111111111111</v>
      </c>
      <c r="C295">
        <f t="shared" si="52"/>
        <v>10.03086419753086</v>
      </c>
      <c r="D295">
        <f t="shared" si="53"/>
        <v>39.392039609053462</v>
      </c>
      <c r="E295">
        <f t="shared" si="54"/>
        <v>225.63</v>
      </c>
      <c r="F295">
        <f t="shared" si="63"/>
        <v>0</v>
      </c>
      <c r="G295">
        <f t="shared" si="55"/>
        <v>265.02203960905348</v>
      </c>
      <c r="H295">
        <f t="shared" si="56"/>
        <v>2658.4000886710601</v>
      </c>
      <c r="I295">
        <v>300</v>
      </c>
      <c r="J295">
        <f t="shared" si="57"/>
        <v>333.33333333333331</v>
      </c>
      <c r="K295">
        <f t="shared" si="58"/>
        <v>2658.4000886710601</v>
      </c>
      <c r="L295">
        <f t="shared" si="59"/>
        <v>2953.7778763011779</v>
      </c>
      <c r="M295">
        <f t="shared" si="60"/>
        <v>3.2871112096345114</v>
      </c>
      <c r="N295">
        <f t="shared" si="64"/>
        <v>59.767262583322612</v>
      </c>
      <c r="O295">
        <f t="shared" si="61"/>
        <v>0.98613336289035336</v>
      </c>
      <c r="P295">
        <f t="shared" si="62"/>
        <v>2.5</v>
      </c>
    </row>
    <row r="296" spans="1:16" x14ac:dyDescent="0.3">
      <c r="A296">
        <v>152</v>
      </c>
      <c r="B296">
        <v>36.1111111111111</v>
      </c>
      <c r="C296">
        <f t="shared" si="52"/>
        <v>10.03086419753086</v>
      </c>
      <c r="D296">
        <f t="shared" si="53"/>
        <v>39.392039609053462</v>
      </c>
      <c r="E296">
        <f t="shared" si="54"/>
        <v>225.63</v>
      </c>
      <c r="F296">
        <f t="shared" si="63"/>
        <v>0</v>
      </c>
      <c r="G296">
        <f t="shared" si="55"/>
        <v>265.02203960905348</v>
      </c>
      <c r="H296">
        <f t="shared" si="56"/>
        <v>2658.4000886710601</v>
      </c>
      <c r="I296">
        <v>300</v>
      </c>
      <c r="J296">
        <f t="shared" si="57"/>
        <v>333.33333333333331</v>
      </c>
      <c r="K296">
        <f t="shared" si="58"/>
        <v>2658.4000886710601</v>
      </c>
      <c r="L296">
        <f t="shared" si="59"/>
        <v>2953.7778763011779</v>
      </c>
      <c r="M296">
        <f t="shared" si="60"/>
        <v>3.2871112096345114</v>
      </c>
      <c r="N296">
        <f t="shared" si="64"/>
        <v>59.766865351115506</v>
      </c>
      <c r="O296">
        <f t="shared" si="61"/>
        <v>0.98613336289035336</v>
      </c>
      <c r="P296">
        <f t="shared" si="62"/>
        <v>2.5</v>
      </c>
    </row>
    <row r="297" spans="1:16" x14ac:dyDescent="0.3">
      <c r="A297">
        <v>153</v>
      </c>
      <c r="B297">
        <v>36.1111111111111</v>
      </c>
      <c r="C297">
        <f t="shared" si="52"/>
        <v>10.03086419753086</v>
      </c>
      <c r="D297">
        <f t="shared" si="53"/>
        <v>39.392039609053462</v>
      </c>
      <c r="E297">
        <f t="shared" si="54"/>
        <v>225.63</v>
      </c>
      <c r="F297">
        <f t="shared" si="63"/>
        <v>0</v>
      </c>
      <c r="G297">
        <f t="shared" si="55"/>
        <v>265.02203960905348</v>
      </c>
      <c r="H297">
        <f t="shared" si="56"/>
        <v>2658.4000886710601</v>
      </c>
      <c r="I297">
        <v>300</v>
      </c>
      <c r="J297">
        <f t="shared" si="57"/>
        <v>333.33333333333331</v>
      </c>
      <c r="K297">
        <f t="shared" si="58"/>
        <v>2658.4000886710601</v>
      </c>
      <c r="L297">
        <f t="shared" si="59"/>
        <v>2953.7778763011779</v>
      </c>
      <c r="M297">
        <f t="shared" si="60"/>
        <v>3.2871112096345114</v>
      </c>
      <c r="N297">
        <f t="shared" si="64"/>
        <v>59.766468118908399</v>
      </c>
      <c r="O297">
        <f t="shared" si="61"/>
        <v>0.98613336289035336</v>
      </c>
      <c r="P297">
        <f t="shared" si="62"/>
        <v>2.5</v>
      </c>
    </row>
    <row r="298" spans="1:16" x14ac:dyDescent="0.3">
      <c r="A298">
        <v>154</v>
      </c>
      <c r="B298">
        <v>36.1111111111111</v>
      </c>
      <c r="C298">
        <f t="shared" si="52"/>
        <v>10.03086419753086</v>
      </c>
      <c r="D298">
        <f t="shared" si="53"/>
        <v>39.392039609053462</v>
      </c>
      <c r="E298">
        <f t="shared" si="54"/>
        <v>225.63</v>
      </c>
      <c r="F298">
        <f t="shared" si="63"/>
        <v>0</v>
      </c>
      <c r="G298">
        <f t="shared" si="55"/>
        <v>265.02203960905348</v>
      </c>
      <c r="H298">
        <f t="shared" si="56"/>
        <v>2658.4000886710601</v>
      </c>
      <c r="I298">
        <v>300</v>
      </c>
      <c r="J298">
        <f t="shared" si="57"/>
        <v>333.33333333333331</v>
      </c>
      <c r="K298">
        <f t="shared" si="58"/>
        <v>2658.4000886710601</v>
      </c>
      <c r="L298">
        <f t="shared" si="59"/>
        <v>2953.7778763011779</v>
      </c>
      <c r="M298">
        <f t="shared" si="60"/>
        <v>3.2871112096345114</v>
      </c>
      <c r="N298">
        <f t="shared" si="64"/>
        <v>59.766070886701293</v>
      </c>
      <c r="O298">
        <f t="shared" si="61"/>
        <v>0.98613336289035336</v>
      </c>
      <c r="P298">
        <f t="shared" si="62"/>
        <v>2.5</v>
      </c>
    </row>
    <row r="299" spans="1:16" x14ac:dyDescent="0.3">
      <c r="A299">
        <v>155</v>
      </c>
      <c r="B299">
        <v>36.1111111111111</v>
      </c>
      <c r="C299">
        <f t="shared" si="52"/>
        <v>10.03086419753086</v>
      </c>
      <c r="D299">
        <f t="shared" si="53"/>
        <v>39.392039609053462</v>
      </c>
      <c r="E299">
        <f t="shared" si="54"/>
        <v>225.63</v>
      </c>
      <c r="F299">
        <f t="shared" si="63"/>
        <v>0</v>
      </c>
      <c r="G299">
        <f t="shared" si="55"/>
        <v>265.02203960905348</v>
      </c>
      <c r="H299">
        <f t="shared" si="56"/>
        <v>2658.4000886710601</v>
      </c>
      <c r="I299">
        <v>300</v>
      </c>
      <c r="J299">
        <f t="shared" si="57"/>
        <v>333.33333333333331</v>
      </c>
      <c r="K299">
        <f t="shared" si="58"/>
        <v>2658.4000886710601</v>
      </c>
      <c r="L299">
        <f t="shared" si="59"/>
        <v>2953.7778763011779</v>
      </c>
      <c r="M299">
        <f t="shared" si="60"/>
        <v>3.2871112096345114</v>
      </c>
      <c r="N299">
        <f t="shared" si="64"/>
        <v>59.765673654494186</v>
      </c>
      <c r="O299">
        <f t="shared" si="61"/>
        <v>0.98613336289035336</v>
      </c>
      <c r="P299">
        <f t="shared" si="62"/>
        <v>2.5</v>
      </c>
    </row>
    <row r="300" spans="1:16" x14ac:dyDescent="0.3">
      <c r="A300">
        <v>156</v>
      </c>
      <c r="B300">
        <v>36.1111111111111</v>
      </c>
      <c r="C300">
        <f t="shared" si="52"/>
        <v>10.03086419753086</v>
      </c>
      <c r="D300">
        <f t="shared" si="53"/>
        <v>39.392039609053462</v>
      </c>
      <c r="E300">
        <f t="shared" si="54"/>
        <v>225.63</v>
      </c>
      <c r="F300">
        <f t="shared" si="63"/>
        <v>0</v>
      </c>
      <c r="G300">
        <f t="shared" si="55"/>
        <v>265.02203960905348</v>
      </c>
      <c r="H300">
        <f t="shared" si="56"/>
        <v>2658.4000886710601</v>
      </c>
      <c r="I300">
        <v>300</v>
      </c>
      <c r="J300">
        <f t="shared" si="57"/>
        <v>333.33333333333331</v>
      </c>
      <c r="K300">
        <f t="shared" si="58"/>
        <v>2658.4000886710601</v>
      </c>
      <c r="L300">
        <f t="shared" si="59"/>
        <v>2953.7778763011779</v>
      </c>
      <c r="M300">
        <f t="shared" si="60"/>
        <v>3.2871112096345114</v>
      </c>
      <c r="N300">
        <f t="shared" si="64"/>
        <v>59.76527642228708</v>
      </c>
      <c r="O300">
        <f t="shared" si="61"/>
        <v>0.98613336289035336</v>
      </c>
      <c r="P300">
        <f t="shared" si="62"/>
        <v>2.5</v>
      </c>
    </row>
    <row r="301" spans="1:16" x14ac:dyDescent="0.3">
      <c r="A301">
        <v>157</v>
      </c>
      <c r="B301">
        <v>36.1111111111111</v>
      </c>
      <c r="C301">
        <f t="shared" si="52"/>
        <v>10.03086419753086</v>
      </c>
      <c r="D301">
        <f t="shared" si="53"/>
        <v>39.392039609053462</v>
      </c>
      <c r="E301">
        <f t="shared" si="54"/>
        <v>225.63</v>
      </c>
      <c r="F301">
        <f t="shared" si="63"/>
        <v>0</v>
      </c>
      <c r="G301">
        <f t="shared" si="55"/>
        <v>265.02203960905348</v>
      </c>
      <c r="H301">
        <f t="shared" si="56"/>
        <v>2658.4000886710601</v>
      </c>
      <c r="I301">
        <v>300</v>
      </c>
      <c r="J301">
        <f t="shared" si="57"/>
        <v>333.33333333333331</v>
      </c>
      <c r="K301">
        <f t="shared" si="58"/>
        <v>2658.4000886710601</v>
      </c>
      <c r="L301">
        <f t="shared" si="59"/>
        <v>2953.7778763011779</v>
      </c>
      <c r="M301">
        <f t="shared" si="60"/>
        <v>3.2871112096345114</v>
      </c>
      <c r="N301">
        <f t="shared" si="64"/>
        <v>59.764879190079974</v>
      </c>
      <c r="O301">
        <f t="shared" si="61"/>
        <v>0.98613336289035336</v>
      </c>
      <c r="P301">
        <f t="shared" si="62"/>
        <v>2.5</v>
      </c>
    </row>
    <row r="302" spans="1:16" x14ac:dyDescent="0.3">
      <c r="A302">
        <v>158</v>
      </c>
      <c r="B302">
        <v>36.1111111111111</v>
      </c>
      <c r="C302">
        <f t="shared" si="52"/>
        <v>10.03086419753086</v>
      </c>
      <c r="D302">
        <f t="shared" si="53"/>
        <v>39.392039609053462</v>
      </c>
      <c r="E302">
        <f t="shared" si="54"/>
        <v>225.63</v>
      </c>
      <c r="F302">
        <f t="shared" si="63"/>
        <v>0</v>
      </c>
      <c r="G302">
        <f t="shared" si="55"/>
        <v>265.02203960905348</v>
      </c>
      <c r="H302">
        <f t="shared" si="56"/>
        <v>2658.4000886710601</v>
      </c>
      <c r="I302">
        <v>300</v>
      </c>
      <c r="J302">
        <f t="shared" si="57"/>
        <v>333.33333333333331</v>
      </c>
      <c r="K302">
        <f t="shared" si="58"/>
        <v>2658.4000886710601</v>
      </c>
      <c r="L302">
        <f t="shared" si="59"/>
        <v>2953.7778763011779</v>
      </c>
      <c r="M302">
        <f t="shared" si="60"/>
        <v>3.2871112096345114</v>
      </c>
      <c r="N302">
        <f t="shared" si="64"/>
        <v>59.764481957872867</v>
      </c>
      <c r="O302">
        <f t="shared" si="61"/>
        <v>0.98613336289035336</v>
      </c>
      <c r="P302">
        <f t="shared" si="62"/>
        <v>2.5</v>
      </c>
    </row>
    <row r="303" spans="1:16" x14ac:dyDescent="0.3">
      <c r="A303">
        <v>159</v>
      </c>
      <c r="B303">
        <v>36.1111111111111</v>
      </c>
      <c r="C303">
        <f t="shared" si="52"/>
        <v>10.03086419753086</v>
      </c>
      <c r="D303">
        <f t="shared" si="53"/>
        <v>39.392039609053462</v>
      </c>
      <c r="E303">
        <f t="shared" si="54"/>
        <v>225.63</v>
      </c>
      <c r="F303">
        <f t="shared" si="63"/>
        <v>0</v>
      </c>
      <c r="G303">
        <f t="shared" si="55"/>
        <v>265.02203960905348</v>
      </c>
      <c r="H303">
        <f t="shared" si="56"/>
        <v>2658.4000886710601</v>
      </c>
      <c r="I303">
        <v>300</v>
      </c>
      <c r="J303">
        <f t="shared" si="57"/>
        <v>333.33333333333331</v>
      </c>
      <c r="K303">
        <f t="shared" si="58"/>
        <v>2658.4000886710601</v>
      </c>
      <c r="L303">
        <f t="shared" si="59"/>
        <v>2953.7778763011779</v>
      </c>
      <c r="M303">
        <f t="shared" si="60"/>
        <v>3.2871112096345114</v>
      </c>
      <c r="N303">
        <f t="shared" si="64"/>
        <v>59.764084725665761</v>
      </c>
      <c r="O303">
        <f t="shared" si="61"/>
        <v>0.98613336289035336</v>
      </c>
      <c r="P303">
        <f t="shared" si="62"/>
        <v>2.5</v>
      </c>
    </row>
    <row r="304" spans="1:16" x14ac:dyDescent="0.3">
      <c r="A304">
        <v>160</v>
      </c>
      <c r="B304">
        <v>36.1111111111111</v>
      </c>
      <c r="C304">
        <f t="shared" si="52"/>
        <v>10.03086419753086</v>
      </c>
      <c r="D304">
        <f t="shared" si="53"/>
        <v>39.392039609053462</v>
      </c>
      <c r="E304">
        <f t="shared" si="54"/>
        <v>225.63</v>
      </c>
      <c r="F304">
        <f t="shared" si="63"/>
        <v>0</v>
      </c>
      <c r="G304">
        <f t="shared" si="55"/>
        <v>265.02203960905348</v>
      </c>
      <c r="H304">
        <f t="shared" si="56"/>
        <v>2658.4000886710601</v>
      </c>
      <c r="I304">
        <v>300</v>
      </c>
      <c r="J304">
        <f t="shared" si="57"/>
        <v>333.33333333333331</v>
      </c>
      <c r="K304">
        <f t="shared" si="58"/>
        <v>2658.4000886710601</v>
      </c>
      <c r="L304">
        <f t="shared" si="59"/>
        <v>2953.7778763011779</v>
      </c>
      <c r="M304">
        <f t="shared" si="60"/>
        <v>3.2871112096345114</v>
      </c>
      <c r="N304">
        <f t="shared" si="64"/>
        <v>59.763687493458654</v>
      </c>
      <c r="O304">
        <f t="shared" si="61"/>
        <v>0.98613336289035336</v>
      </c>
      <c r="P304">
        <f t="shared" si="62"/>
        <v>2.5</v>
      </c>
    </row>
    <row r="305" spans="1:16" x14ac:dyDescent="0.3">
      <c r="A305">
        <v>161</v>
      </c>
      <c r="B305">
        <v>36.1111111111111</v>
      </c>
      <c r="C305">
        <f t="shared" si="52"/>
        <v>10.03086419753086</v>
      </c>
      <c r="D305">
        <f t="shared" si="53"/>
        <v>39.392039609053462</v>
      </c>
      <c r="E305">
        <f t="shared" si="54"/>
        <v>225.63</v>
      </c>
      <c r="F305">
        <f t="shared" si="63"/>
        <v>0</v>
      </c>
      <c r="G305">
        <f t="shared" si="55"/>
        <v>265.02203960905348</v>
      </c>
      <c r="H305">
        <f t="shared" si="56"/>
        <v>2658.4000886710601</v>
      </c>
      <c r="I305">
        <v>300</v>
      </c>
      <c r="J305">
        <f t="shared" si="57"/>
        <v>333.33333333333331</v>
      </c>
      <c r="K305">
        <f t="shared" si="58"/>
        <v>2658.4000886710601</v>
      </c>
      <c r="L305">
        <f t="shared" si="59"/>
        <v>2953.7778763011779</v>
      </c>
      <c r="M305">
        <f t="shared" si="60"/>
        <v>3.2871112096345114</v>
      </c>
      <c r="N305">
        <f t="shared" si="64"/>
        <v>59.763290261251548</v>
      </c>
      <c r="O305">
        <f t="shared" si="61"/>
        <v>0.98613336289035336</v>
      </c>
      <c r="P305">
        <f t="shared" si="62"/>
        <v>2.5</v>
      </c>
    </row>
    <row r="306" spans="1:16" x14ac:dyDescent="0.3">
      <c r="A306">
        <v>162</v>
      </c>
      <c r="B306">
        <v>36.1111111111111</v>
      </c>
      <c r="C306">
        <f t="shared" si="52"/>
        <v>10.03086419753086</v>
      </c>
      <c r="D306">
        <f t="shared" si="53"/>
        <v>39.392039609053462</v>
      </c>
      <c r="E306">
        <f t="shared" si="54"/>
        <v>225.63</v>
      </c>
      <c r="F306">
        <f t="shared" si="63"/>
        <v>0</v>
      </c>
      <c r="G306">
        <f t="shared" si="55"/>
        <v>265.02203960905348</v>
      </c>
      <c r="H306">
        <f t="shared" si="56"/>
        <v>2658.4000886710601</v>
      </c>
      <c r="I306">
        <v>300</v>
      </c>
      <c r="J306">
        <f t="shared" si="57"/>
        <v>333.33333333333331</v>
      </c>
      <c r="K306">
        <f t="shared" si="58"/>
        <v>2658.4000886710601</v>
      </c>
      <c r="L306">
        <f t="shared" si="59"/>
        <v>2953.7778763011779</v>
      </c>
      <c r="M306">
        <f t="shared" si="60"/>
        <v>3.2871112096345114</v>
      </c>
      <c r="N306">
        <f t="shared" si="64"/>
        <v>59.762893029044442</v>
      </c>
      <c r="O306">
        <f t="shared" si="61"/>
        <v>0.98613336289035336</v>
      </c>
      <c r="P306">
        <f t="shared" si="62"/>
        <v>2.5</v>
      </c>
    </row>
    <row r="307" spans="1:16" x14ac:dyDescent="0.3">
      <c r="A307">
        <v>163</v>
      </c>
      <c r="B307">
        <v>36.1111111111111</v>
      </c>
      <c r="C307">
        <f t="shared" si="52"/>
        <v>10.03086419753086</v>
      </c>
      <c r="D307">
        <f t="shared" si="53"/>
        <v>39.392039609053462</v>
      </c>
      <c r="E307">
        <f t="shared" si="54"/>
        <v>225.63</v>
      </c>
      <c r="F307">
        <f t="shared" si="63"/>
        <v>0</v>
      </c>
      <c r="G307">
        <f t="shared" si="55"/>
        <v>265.02203960905348</v>
      </c>
      <c r="H307">
        <f t="shared" si="56"/>
        <v>2658.4000886710601</v>
      </c>
      <c r="I307">
        <v>300</v>
      </c>
      <c r="J307">
        <f t="shared" si="57"/>
        <v>333.33333333333331</v>
      </c>
      <c r="K307">
        <f t="shared" si="58"/>
        <v>2658.4000886710601</v>
      </c>
      <c r="L307">
        <f t="shared" si="59"/>
        <v>2953.7778763011779</v>
      </c>
      <c r="M307">
        <f t="shared" si="60"/>
        <v>3.2871112096345114</v>
      </c>
      <c r="N307">
        <f t="shared" si="64"/>
        <v>59.762495796837335</v>
      </c>
      <c r="O307">
        <f t="shared" si="61"/>
        <v>0.98613336289035336</v>
      </c>
      <c r="P307">
        <f t="shared" si="62"/>
        <v>2.5</v>
      </c>
    </row>
    <row r="308" spans="1:16" x14ac:dyDescent="0.3">
      <c r="A308">
        <v>164</v>
      </c>
      <c r="B308">
        <v>36.1111111111111</v>
      </c>
      <c r="C308">
        <f t="shared" si="52"/>
        <v>10.03086419753086</v>
      </c>
      <c r="D308">
        <f t="shared" si="53"/>
        <v>39.392039609053462</v>
      </c>
      <c r="E308">
        <f t="shared" si="54"/>
        <v>225.63</v>
      </c>
      <c r="F308">
        <f t="shared" si="63"/>
        <v>0</v>
      </c>
      <c r="G308">
        <f t="shared" si="55"/>
        <v>265.02203960905348</v>
      </c>
      <c r="H308">
        <f t="shared" si="56"/>
        <v>2658.4000886710601</v>
      </c>
      <c r="I308">
        <v>300</v>
      </c>
      <c r="J308">
        <f t="shared" si="57"/>
        <v>333.33333333333331</v>
      </c>
      <c r="K308">
        <f t="shared" si="58"/>
        <v>2658.4000886710601</v>
      </c>
      <c r="L308">
        <f t="shared" si="59"/>
        <v>2953.7778763011779</v>
      </c>
      <c r="M308">
        <f t="shared" si="60"/>
        <v>3.2871112096345114</v>
      </c>
      <c r="N308">
        <f t="shared" si="64"/>
        <v>59.762098564630229</v>
      </c>
      <c r="O308">
        <f t="shared" si="61"/>
        <v>0.98613336289035336</v>
      </c>
      <c r="P308">
        <f t="shared" si="62"/>
        <v>2.5</v>
      </c>
    </row>
    <row r="309" spans="1:16" x14ac:dyDescent="0.3">
      <c r="A309">
        <v>165</v>
      </c>
      <c r="B309">
        <v>36.1111111111111</v>
      </c>
      <c r="C309">
        <f t="shared" si="52"/>
        <v>10.03086419753086</v>
      </c>
      <c r="D309">
        <f t="shared" si="53"/>
        <v>39.392039609053462</v>
      </c>
      <c r="E309">
        <f t="shared" si="54"/>
        <v>225.63</v>
      </c>
      <c r="F309">
        <f t="shared" si="63"/>
        <v>0</v>
      </c>
      <c r="G309">
        <f t="shared" si="55"/>
        <v>265.02203960905348</v>
      </c>
      <c r="H309">
        <f t="shared" si="56"/>
        <v>2658.4000886710601</v>
      </c>
      <c r="I309">
        <v>300</v>
      </c>
      <c r="J309">
        <f t="shared" si="57"/>
        <v>333.33333333333331</v>
      </c>
      <c r="K309">
        <f t="shared" si="58"/>
        <v>2658.4000886710601</v>
      </c>
      <c r="L309">
        <f t="shared" si="59"/>
        <v>2953.7778763011779</v>
      </c>
      <c r="M309">
        <f t="shared" si="60"/>
        <v>3.2871112096345114</v>
      </c>
      <c r="N309">
        <f t="shared" si="64"/>
        <v>59.761701332423122</v>
      </c>
      <c r="O309">
        <f t="shared" si="61"/>
        <v>0.98613336289035336</v>
      </c>
      <c r="P309">
        <f t="shared" si="62"/>
        <v>2.5</v>
      </c>
    </row>
    <row r="310" spans="1:16" x14ac:dyDescent="0.3">
      <c r="A310">
        <v>166</v>
      </c>
      <c r="B310">
        <v>36.1111111111111</v>
      </c>
      <c r="C310">
        <f t="shared" si="52"/>
        <v>10.03086419753086</v>
      </c>
      <c r="D310">
        <f t="shared" si="53"/>
        <v>39.392039609053462</v>
      </c>
      <c r="E310">
        <f t="shared" si="54"/>
        <v>225.63</v>
      </c>
      <c r="F310">
        <f t="shared" si="63"/>
        <v>0</v>
      </c>
      <c r="G310">
        <f t="shared" si="55"/>
        <v>265.02203960905348</v>
      </c>
      <c r="H310">
        <f t="shared" si="56"/>
        <v>2658.4000886710601</v>
      </c>
      <c r="I310">
        <v>300</v>
      </c>
      <c r="J310">
        <f t="shared" si="57"/>
        <v>333.33333333333331</v>
      </c>
      <c r="K310">
        <f t="shared" si="58"/>
        <v>2658.4000886710601</v>
      </c>
      <c r="L310">
        <f t="shared" si="59"/>
        <v>2953.7778763011779</v>
      </c>
      <c r="M310">
        <f t="shared" si="60"/>
        <v>3.2871112096345114</v>
      </c>
      <c r="N310">
        <f t="shared" si="64"/>
        <v>59.761304100216016</v>
      </c>
      <c r="O310">
        <f t="shared" si="61"/>
        <v>0.98613336289035336</v>
      </c>
      <c r="P310">
        <f t="shared" si="62"/>
        <v>2.5</v>
      </c>
    </row>
    <row r="311" spans="1:16" x14ac:dyDescent="0.3">
      <c r="A311">
        <v>167</v>
      </c>
      <c r="B311">
        <v>36.1111111111111</v>
      </c>
      <c r="C311">
        <f t="shared" si="52"/>
        <v>10.03086419753086</v>
      </c>
      <c r="D311">
        <f t="shared" si="53"/>
        <v>39.392039609053462</v>
      </c>
      <c r="E311">
        <f t="shared" si="54"/>
        <v>225.63</v>
      </c>
      <c r="F311">
        <f t="shared" si="63"/>
        <v>0</v>
      </c>
      <c r="G311">
        <f t="shared" si="55"/>
        <v>265.02203960905348</v>
      </c>
      <c r="H311">
        <f t="shared" si="56"/>
        <v>2658.4000886710601</v>
      </c>
      <c r="I311">
        <v>300</v>
      </c>
      <c r="J311">
        <f t="shared" si="57"/>
        <v>333.33333333333331</v>
      </c>
      <c r="K311">
        <f t="shared" si="58"/>
        <v>2658.4000886710601</v>
      </c>
      <c r="L311">
        <f t="shared" si="59"/>
        <v>2953.7778763011779</v>
      </c>
      <c r="M311">
        <f t="shared" si="60"/>
        <v>3.2871112096345114</v>
      </c>
      <c r="N311">
        <f t="shared" si="64"/>
        <v>59.760906868008909</v>
      </c>
      <c r="O311">
        <f t="shared" si="61"/>
        <v>0.98613336289035336</v>
      </c>
      <c r="P311">
        <f t="shared" si="62"/>
        <v>2.5</v>
      </c>
    </row>
    <row r="312" spans="1:16" x14ac:dyDescent="0.3">
      <c r="A312">
        <v>168</v>
      </c>
      <c r="B312">
        <v>36.1111111111111</v>
      </c>
      <c r="C312">
        <f t="shared" si="52"/>
        <v>10.03086419753086</v>
      </c>
      <c r="D312">
        <f t="shared" si="53"/>
        <v>39.392039609053462</v>
      </c>
      <c r="E312">
        <f t="shared" si="54"/>
        <v>225.63</v>
      </c>
      <c r="F312">
        <f t="shared" si="63"/>
        <v>0</v>
      </c>
      <c r="G312">
        <f t="shared" si="55"/>
        <v>265.02203960905348</v>
      </c>
      <c r="H312">
        <f t="shared" si="56"/>
        <v>2658.4000886710601</v>
      </c>
      <c r="I312">
        <v>300</v>
      </c>
      <c r="J312">
        <f t="shared" si="57"/>
        <v>333.33333333333331</v>
      </c>
      <c r="K312">
        <f t="shared" si="58"/>
        <v>2658.4000886710601</v>
      </c>
      <c r="L312">
        <f t="shared" si="59"/>
        <v>2953.7778763011779</v>
      </c>
      <c r="M312">
        <f t="shared" si="60"/>
        <v>3.2871112096345114</v>
      </c>
      <c r="N312">
        <f t="shared" si="64"/>
        <v>59.760509635801803</v>
      </c>
      <c r="O312">
        <f t="shared" si="61"/>
        <v>0.98613336289035336</v>
      </c>
      <c r="P312">
        <f t="shared" si="62"/>
        <v>2.5</v>
      </c>
    </row>
    <row r="313" spans="1:16" x14ac:dyDescent="0.3">
      <c r="A313">
        <v>169</v>
      </c>
      <c r="B313">
        <v>36.1111111111111</v>
      </c>
      <c r="C313">
        <f t="shared" si="52"/>
        <v>10.03086419753086</v>
      </c>
      <c r="D313">
        <f t="shared" si="53"/>
        <v>39.392039609053462</v>
      </c>
      <c r="E313">
        <f t="shared" si="54"/>
        <v>225.63</v>
      </c>
      <c r="F313">
        <f t="shared" si="63"/>
        <v>0</v>
      </c>
      <c r="G313">
        <f t="shared" si="55"/>
        <v>265.02203960905348</v>
      </c>
      <c r="H313">
        <f t="shared" si="56"/>
        <v>2658.4000886710601</v>
      </c>
      <c r="I313">
        <v>300</v>
      </c>
      <c r="J313">
        <f t="shared" si="57"/>
        <v>333.33333333333331</v>
      </c>
      <c r="K313">
        <f t="shared" si="58"/>
        <v>2658.4000886710601</v>
      </c>
      <c r="L313">
        <f t="shared" si="59"/>
        <v>2953.7778763011779</v>
      </c>
      <c r="M313">
        <f t="shared" si="60"/>
        <v>3.2871112096345114</v>
      </c>
      <c r="N313">
        <f t="shared" si="64"/>
        <v>59.760112403594697</v>
      </c>
      <c r="O313">
        <f t="shared" si="61"/>
        <v>0.98613336289035336</v>
      </c>
      <c r="P313">
        <f t="shared" si="62"/>
        <v>2.5</v>
      </c>
    </row>
    <row r="314" spans="1:16" x14ac:dyDescent="0.3">
      <c r="A314">
        <v>170</v>
      </c>
      <c r="B314">
        <v>36.1111111111111</v>
      </c>
      <c r="C314">
        <f t="shared" si="52"/>
        <v>10.03086419753086</v>
      </c>
      <c r="D314">
        <f t="shared" si="53"/>
        <v>39.392039609053462</v>
      </c>
      <c r="E314">
        <f t="shared" si="54"/>
        <v>225.63</v>
      </c>
      <c r="F314">
        <f t="shared" si="63"/>
        <v>0</v>
      </c>
      <c r="G314">
        <f t="shared" si="55"/>
        <v>265.02203960905348</v>
      </c>
      <c r="H314">
        <f t="shared" si="56"/>
        <v>2658.4000886710601</v>
      </c>
      <c r="I314">
        <v>300</v>
      </c>
      <c r="J314">
        <f t="shared" si="57"/>
        <v>333.33333333333331</v>
      </c>
      <c r="K314">
        <f t="shared" si="58"/>
        <v>2658.4000886710601</v>
      </c>
      <c r="L314">
        <f t="shared" si="59"/>
        <v>2953.7778763011779</v>
      </c>
      <c r="M314">
        <f t="shared" si="60"/>
        <v>3.2871112096345114</v>
      </c>
      <c r="N314">
        <f t="shared" si="64"/>
        <v>59.75971517138759</v>
      </c>
      <c r="O314">
        <f t="shared" si="61"/>
        <v>0.98613336289035336</v>
      </c>
      <c r="P314">
        <f t="shared" si="62"/>
        <v>2.5</v>
      </c>
    </row>
    <row r="315" spans="1:16" x14ac:dyDescent="0.3">
      <c r="A315">
        <v>171</v>
      </c>
      <c r="B315">
        <v>36.1111111111111</v>
      </c>
      <c r="C315">
        <f t="shared" si="52"/>
        <v>10.03086419753086</v>
      </c>
      <c r="D315">
        <f t="shared" si="53"/>
        <v>39.392039609053462</v>
      </c>
      <c r="E315">
        <f t="shared" si="54"/>
        <v>225.63</v>
      </c>
      <c r="F315">
        <f t="shared" si="63"/>
        <v>0</v>
      </c>
      <c r="G315">
        <f t="shared" si="55"/>
        <v>265.02203960905348</v>
      </c>
      <c r="H315">
        <f t="shared" si="56"/>
        <v>2658.4000886710601</v>
      </c>
      <c r="I315">
        <v>300</v>
      </c>
      <c r="J315">
        <f t="shared" si="57"/>
        <v>333.33333333333331</v>
      </c>
      <c r="K315">
        <f t="shared" si="58"/>
        <v>2658.4000886710601</v>
      </c>
      <c r="L315">
        <f t="shared" si="59"/>
        <v>2953.7778763011779</v>
      </c>
      <c r="M315">
        <f t="shared" si="60"/>
        <v>3.2871112096345114</v>
      </c>
      <c r="N315">
        <f t="shared" si="64"/>
        <v>59.759317939180484</v>
      </c>
      <c r="O315">
        <f t="shared" si="61"/>
        <v>0.98613336289035336</v>
      </c>
      <c r="P315">
        <f t="shared" si="62"/>
        <v>2.5</v>
      </c>
    </row>
    <row r="316" spans="1:16" x14ac:dyDescent="0.3">
      <c r="A316">
        <v>172</v>
      </c>
      <c r="B316">
        <v>36.1111111111111</v>
      </c>
      <c r="C316">
        <f t="shared" si="52"/>
        <v>10.03086419753086</v>
      </c>
      <c r="D316">
        <f t="shared" si="53"/>
        <v>39.392039609053462</v>
      </c>
      <c r="E316">
        <f t="shared" si="54"/>
        <v>225.63</v>
      </c>
      <c r="F316">
        <f t="shared" si="63"/>
        <v>0</v>
      </c>
      <c r="G316">
        <f t="shared" si="55"/>
        <v>265.02203960905348</v>
      </c>
      <c r="H316">
        <f t="shared" si="56"/>
        <v>2658.4000886710601</v>
      </c>
      <c r="I316">
        <v>300</v>
      </c>
      <c r="J316">
        <f t="shared" si="57"/>
        <v>333.33333333333331</v>
      </c>
      <c r="K316">
        <f t="shared" si="58"/>
        <v>2658.4000886710601</v>
      </c>
      <c r="L316">
        <f t="shared" si="59"/>
        <v>2953.7778763011779</v>
      </c>
      <c r="M316">
        <f t="shared" si="60"/>
        <v>3.2871112096345114</v>
      </c>
      <c r="N316">
        <f t="shared" si="64"/>
        <v>59.758920706973377</v>
      </c>
      <c r="O316">
        <f t="shared" si="61"/>
        <v>0.98613336289035336</v>
      </c>
      <c r="P316">
        <f t="shared" si="62"/>
        <v>2.5</v>
      </c>
    </row>
    <row r="317" spans="1:16" x14ac:dyDescent="0.3">
      <c r="A317">
        <v>173</v>
      </c>
      <c r="B317">
        <v>36.1111111111111</v>
      </c>
      <c r="C317">
        <f t="shared" si="52"/>
        <v>10.03086419753086</v>
      </c>
      <c r="D317">
        <f t="shared" si="53"/>
        <v>39.392039609053462</v>
      </c>
      <c r="E317">
        <f t="shared" si="54"/>
        <v>225.63</v>
      </c>
      <c r="F317">
        <f t="shared" si="63"/>
        <v>0</v>
      </c>
      <c r="G317">
        <f t="shared" si="55"/>
        <v>265.02203960905348</v>
      </c>
      <c r="H317">
        <f t="shared" si="56"/>
        <v>2658.4000886710601</v>
      </c>
      <c r="I317">
        <v>300</v>
      </c>
      <c r="J317">
        <f t="shared" si="57"/>
        <v>333.33333333333331</v>
      </c>
      <c r="K317">
        <f t="shared" si="58"/>
        <v>2658.4000886710601</v>
      </c>
      <c r="L317">
        <f t="shared" si="59"/>
        <v>2953.7778763011779</v>
      </c>
      <c r="M317">
        <f t="shared" si="60"/>
        <v>3.2871112096345114</v>
      </c>
      <c r="N317">
        <f t="shared" si="64"/>
        <v>59.758523474766271</v>
      </c>
      <c r="O317">
        <f t="shared" si="61"/>
        <v>0.98613336289035336</v>
      </c>
      <c r="P317">
        <f t="shared" si="62"/>
        <v>2.5</v>
      </c>
    </row>
    <row r="318" spans="1:16" x14ac:dyDescent="0.3">
      <c r="A318">
        <v>174</v>
      </c>
      <c r="B318">
        <v>36.1111111111111</v>
      </c>
      <c r="C318">
        <f t="shared" si="52"/>
        <v>10.03086419753086</v>
      </c>
      <c r="D318">
        <f t="shared" si="53"/>
        <v>39.392039609053462</v>
      </c>
      <c r="E318">
        <f t="shared" si="54"/>
        <v>225.63</v>
      </c>
      <c r="F318">
        <f t="shared" si="63"/>
        <v>0</v>
      </c>
      <c r="G318">
        <f t="shared" si="55"/>
        <v>265.02203960905348</v>
      </c>
      <c r="H318">
        <f t="shared" si="56"/>
        <v>2658.4000886710601</v>
      </c>
      <c r="I318">
        <v>300</v>
      </c>
      <c r="J318">
        <f t="shared" si="57"/>
        <v>333.33333333333331</v>
      </c>
      <c r="K318">
        <f t="shared" si="58"/>
        <v>2658.4000886710601</v>
      </c>
      <c r="L318">
        <f t="shared" si="59"/>
        <v>2953.7778763011779</v>
      </c>
      <c r="M318">
        <f t="shared" si="60"/>
        <v>3.2871112096345114</v>
      </c>
      <c r="N318">
        <f t="shared" si="64"/>
        <v>59.758126242559165</v>
      </c>
      <c r="O318">
        <f t="shared" si="61"/>
        <v>0.98613336289035336</v>
      </c>
      <c r="P318">
        <f t="shared" si="62"/>
        <v>2.5</v>
      </c>
    </row>
    <row r="319" spans="1:16" x14ac:dyDescent="0.3">
      <c r="A319">
        <v>175</v>
      </c>
      <c r="B319">
        <v>36.1111111111111</v>
      </c>
      <c r="C319">
        <f t="shared" si="52"/>
        <v>10.03086419753086</v>
      </c>
      <c r="D319">
        <f t="shared" si="53"/>
        <v>39.392039609053462</v>
      </c>
      <c r="E319">
        <f t="shared" si="54"/>
        <v>225.63</v>
      </c>
      <c r="F319">
        <f t="shared" si="63"/>
        <v>0</v>
      </c>
      <c r="G319">
        <f t="shared" si="55"/>
        <v>265.02203960905348</v>
      </c>
      <c r="H319">
        <f t="shared" si="56"/>
        <v>2658.4000886710601</v>
      </c>
      <c r="I319">
        <v>300</v>
      </c>
      <c r="J319">
        <f t="shared" si="57"/>
        <v>333.33333333333331</v>
      </c>
      <c r="K319">
        <f t="shared" si="58"/>
        <v>2658.4000886710601</v>
      </c>
      <c r="L319">
        <f t="shared" si="59"/>
        <v>2953.7778763011779</v>
      </c>
      <c r="M319">
        <f t="shared" si="60"/>
        <v>3.2871112096345114</v>
      </c>
      <c r="N319">
        <f t="shared" si="64"/>
        <v>59.757729010352058</v>
      </c>
      <c r="O319">
        <f t="shared" si="61"/>
        <v>0.98613336289035336</v>
      </c>
      <c r="P319">
        <f t="shared" si="62"/>
        <v>2.5</v>
      </c>
    </row>
    <row r="320" spans="1:16" x14ac:dyDescent="0.3">
      <c r="A320">
        <v>176</v>
      </c>
      <c r="B320">
        <v>36.1111111111111</v>
      </c>
      <c r="C320">
        <f t="shared" si="52"/>
        <v>10.03086419753086</v>
      </c>
      <c r="D320">
        <f t="shared" si="53"/>
        <v>39.392039609053462</v>
      </c>
      <c r="E320">
        <f t="shared" si="54"/>
        <v>225.63</v>
      </c>
      <c r="F320">
        <f t="shared" si="63"/>
        <v>0</v>
      </c>
      <c r="G320">
        <f t="shared" si="55"/>
        <v>265.02203960905348</v>
      </c>
      <c r="H320">
        <f t="shared" si="56"/>
        <v>2658.4000886710601</v>
      </c>
      <c r="I320">
        <v>300</v>
      </c>
      <c r="J320">
        <f t="shared" si="57"/>
        <v>333.33333333333331</v>
      </c>
      <c r="K320">
        <f t="shared" si="58"/>
        <v>2658.4000886710601</v>
      </c>
      <c r="L320">
        <f t="shared" si="59"/>
        <v>2953.7778763011779</v>
      </c>
      <c r="M320">
        <f t="shared" si="60"/>
        <v>3.2871112096345114</v>
      </c>
      <c r="N320">
        <f t="shared" si="64"/>
        <v>59.757331778144952</v>
      </c>
      <c r="O320">
        <f t="shared" si="61"/>
        <v>0.98613336289035336</v>
      </c>
      <c r="P320">
        <f t="shared" si="62"/>
        <v>2.5</v>
      </c>
    </row>
    <row r="321" spans="1:16" x14ac:dyDescent="0.3">
      <c r="A321">
        <v>177</v>
      </c>
      <c r="B321">
        <v>36.1111111111111</v>
      </c>
      <c r="C321">
        <f t="shared" si="52"/>
        <v>10.03086419753086</v>
      </c>
      <c r="D321">
        <f t="shared" si="53"/>
        <v>39.392039609053462</v>
      </c>
      <c r="E321">
        <f t="shared" si="54"/>
        <v>225.63</v>
      </c>
      <c r="F321">
        <f t="shared" si="63"/>
        <v>0</v>
      </c>
      <c r="G321">
        <f t="shared" si="55"/>
        <v>265.02203960905348</v>
      </c>
      <c r="H321">
        <f t="shared" si="56"/>
        <v>2658.4000886710601</v>
      </c>
      <c r="I321">
        <v>300</v>
      </c>
      <c r="J321">
        <f t="shared" si="57"/>
        <v>333.33333333333331</v>
      </c>
      <c r="K321">
        <f t="shared" si="58"/>
        <v>2658.4000886710601</v>
      </c>
      <c r="L321">
        <f t="shared" si="59"/>
        <v>2953.7778763011779</v>
      </c>
      <c r="M321">
        <f t="shared" si="60"/>
        <v>3.2871112096345114</v>
      </c>
      <c r="N321">
        <f t="shared" si="64"/>
        <v>59.756934545937845</v>
      </c>
      <c r="O321">
        <f t="shared" si="61"/>
        <v>0.98613336289035336</v>
      </c>
      <c r="P321">
        <f t="shared" si="62"/>
        <v>2.5</v>
      </c>
    </row>
    <row r="322" spans="1:16" x14ac:dyDescent="0.3">
      <c r="A322">
        <v>178</v>
      </c>
      <c r="B322">
        <v>36.1111111111111</v>
      </c>
      <c r="C322">
        <f t="shared" si="52"/>
        <v>10.03086419753086</v>
      </c>
      <c r="D322">
        <f t="shared" si="53"/>
        <v>39.392039609053462</v>
      </c>
      <c r="E322">
        <f t="shared" si="54"/>
        <v>225.63</v>
      </c>
      <c r="F322">
        <f t="shared" si="63"/>
        <v>0</v>
      </c>
      <c r="G322">
        <f t="shared" si="55"/>
        <v>265.02203960905348</v>
      </c>
      <c r="H322">
        <f t="shared" si="56"/>
        <v>2658.4000886710601</v>
      </c>
      <c r="I322">
        <v>300</v>
      </c>
      <c r="J322">
        <f t="shared" si="57"/>
        <v>333.33333333333331</v>
      </c>
      <c r="K322">
        <f t="shared" si="58"/>
        <v>2658.4000886710601</v>
      </c>
      <c r="L322">
        <f t="shared" si="59"/>
        <v>2953.7778763011779</v>
      </c>
      <c r="M322">
        <f t="shared" si="60"/>
        <v>3.2871112096345114</v>
      </c>
      <c r="N322">
        <f t="shared" si="64"/>
        <v>59.756537313730739</v>
      </c>
      <c r="O322">
        <f t="shared" si="61"/>
        <v>0.98613336289035336</v>
      </c>
      <c r="P322">
        <f t="shared" si="62"/>
        <v>2.5</v>
      </c>
    </row>
    <row r="323" spans="1:16" x14ac:dyDescent="0.3">
      <c r="A323">
        <v>179</v>
      </c>
      <c r="B323">
        <v>36.1111111111111</v>
      </c>
      <c r="C323">
        <f t="shared" si="52"/>
        <v>10.03086419753086</v>
      </c>
      <c r="D323">
        <f t="shared" si="53"/>
        <v>39.392039609053462</v>
      </c>
      <c r="E323">
        <f t="shared" si="54"/>
        <v>225.63</v>
      </c>
      <c r="F323">
        <f t="shared" si="63"/>
        <v>0</v>
      </c>
      <c r="G323">
        <f t="shared" si="55"/>
        <v>265.02203960905348</v>
      </c>
      <c r="H323">
        <f t="shared" si="56"/>
        <v>2658.4000886710601</v>
      </c>
      <c r="I323">
        <v>300</v>
      </c>
      <c r="J323">
        <f t="shared" si="57"/>
        <v>333.33333333333331</v>
      </c>
      <c r="K323">
        <f t="shared" si="58"/>
        <v>2658.4000886710601</v>
      </c>
      <c r="L323">
        <f t="shared" si="59"/>
        <v>2953.7778763011779</v>
      </c>
      <c r="M323">
        <f t="shared" si="60"/>
        <v>3.2871112096345114</v>
      </c>
      <c r="N323">
        <f t="shared" si="64"/>
        <v>59.756140081523633</v>
      </c>
      <c r="O323">
        <f t="shared" si="61"/>
        <v>0.98613336289035336</v>
      </c>
      <c r="P323">
        <f t="shared" si="62"/>
        <v>2.5</v>
      </c>
    </row>
    <row r="324" spans="1:16" x14ac:dyDescent="0.3">
      <c r="A324">
        <v>180</v>
      </c>
      <c r="B324">
        <v>36.1111111111111</v>
      </c>
      <c r="C324">
        <f t="shared" si="52"/>
        <v>10.03086419753086</v>
      </c>
      <c r="D324">
        <f t="shared" si="53"/>
        <v>39.392039609053462</v>
      </c>
      <c r="E324">
        <f t="shared" si="54"/>
        <v>225.63</v>
      </c>
      <c r="F324">
        <f t="shared" si="63"/>
        <v>0</v>
      </c>
      <c r="G324">
        <f t="shared" si="55"/>
        <v>265.02203960905348</v>
      </c>
      <c r="H324">
        <f t="shared" si="56"/>
        <v>2658.4000886710601</v>
      </c>
      <c r="I324">
        <v>300</v>
      </c>
      <c r="J324">
        <f t="shared" si="57"/>
        <v>333.33333333333331</v>
      </c>
      <c r="K324">
        <f t="shared" si="58"/>
        <v>2658.4000886710601</v>
      </c>
      <c r="L324">
        <f t="shared" si="59"/>
        <v>2953.7778763011779</v>
      </c>
      <c r="M324">
        <f t="shared" si="60"/>
        <v>3.2871112096345114</v>
      </c>
      <c r="N324">
        <f t="shared" si="64"/>
        <v>59.755742849316526</v>
      </c>
      <c r="O324">
        <f t="shared" si="61"/>
        <v>0.98613336289035336</v>
      </c>
      <c r="P324">
        <f t="shared" si="62"/>
        <v>2.5</v>
      </c>
    </row>
    <row r="325" spans="1:16" x14ac:dyDescent="0.3">
      <c r="A325">
        <v>181</v>
      </c>
      <c r="B325">
        <v>36.1111111111111</v>
      </c>
      <c r="C325">
        <f t="shared" si="52"/>
        <v>10.03086419753086</v>
      </c>
      <c r="D325">
        <f t="shared" si="53"/>
        <v>39.392039609053462</v>
      </c>
      <c r="E325">
        <f t="shared" si="54"/>
        <v>225.63</v>
      </c>
      <c r="F325">
        <f t="shared" si="63"/>
        <v>0</v>
      </c>
      <c r="G325">
        <f t="shared" si="55"/>
        <v>265.02203960905348</v>
      </c>
      <c r="H325">
        <f t="shared" si="56"/>
        <v>2658.4000886710601</v>
      </c>
      <c r="I325">
        <v>300</v>
      </c>
      <c r="J325">
        <f t="shared" si="57"/>
        <v>333.33333333333331</v>
      </c>
      <c r="K325">
        <f t="shared" si="58"/>
        <v>2658.4000886710601</v>
      </c>
      <c r="L325">
        <f t="shared" si="59"/>
        <v>2953.7778763011779</v>
      </c>
      <c r="M325">
        <f t="shared" si="60"/>
        <v>3.2871112096345114</v>
      </c>
      <c r="N325">
        <f t="shared" si="64"/>
        <v>59.75534561710942</v>
      </c>
      <c r="O325">
        <f t="shared" si="61"/>
        <v>0.98613336289035336</v>
      </c>
      <c r="P325">
        <f t="shared" si="62"/>
        <v>2.5</v>
      </c>
    </row>
    <row r="326" spans="1:16" x14ac:dyDescent="0.3">
      <c r="A326">
        <v>182</v>
      </c>
      <c r="B326">
        <v>36.1111111111111</v>
      </c>
      <c r="C326">
        <f t="shared" si="52"/>
        <v>10.03086419753086</v>
      </c>
      <c r="D326">
        <f t="shared" si="53"/>
        <v>39.392039609053462</v>
      </c>
      <c r="E326">
        <f t="shared" si="54"/>
        <v>225.63</v>
      </c>
      <c r="F326">
        <f t="shared" si="63"/>
        <v>0</v>
      </c>
      <c r="G326">
        <f t="shared" si="55"/>
        <v>265.02203960905348</v>
      </c>
      <c r="H326">
        <f t="shared" si="56"/>
        <v>2658.4000886710601</v>
      </c>
      <c r="I326">
        <v>300</v>
      </c>
      <c r="J326">
        <f t="shared" si="57"/>
        <v>333.33333333333331</v>
      </c>
      <c r="K326">
        <f t="shared" si="58"/>
        <v>2658.4000886710601</v>
      </c>
      <c r="L326">
        <f t="shared" si="59"/>
        <v>2953.7778763011779</v>
      </c>
      <c r="M326">
        <f t="shared" si="60"/>
        <v>3.2871112096345114</v>
      </c>
      <c r="N326">
        <f t="shared" si="64"/>
        <v>59.754948384902313</v>
      </c>
      <c r="O326">
        <f t="shared" si="61"/>
        <v>0.98613336289035336</v>
      </c>
      <c r="P326">
        <f t="shared" si="62"/>
        <v>2.5</v>
      </c>
    </row>
    <row r="327" spans="1:16" x14ac:dyDescent="0.3">
      <c r="A327">
        <v>183</v>
      </c>
      <c r="B327">
        <v>36.1111111111111</v>
      </c>
      <c r="C327">
        <f t="shared" si="52"/>
        <v>10.03086419753086</v>
      </c>
      <c r="D327">
        <f t="shared" si="53"/>
        <v>39.392039609053462</v>
      </c>
      <c r="E327">
        <f t="shared" si="54"/>
        <v>225.63</v>
      </c>
      <c r="F327">
        <f t="shared" si="63"/>
        <v>0</v>
      </c>
      <c r="G327">
        <f t="shared" si="55"/>
        <v>265.02203960905348</v>
      </c>
      <c r="H327">
        <f t="shared" si="56"/>
        <v>2658.4000886710601</v>
      </c>
      <c r="I327">
        <v>300</v>
      </c>
      <c r="J327">
        <f t="shared" si="57"/>
        <v>333.33333333333331</v>
      </c>
      <c r="K327">
        <f t="shared" si="58"/>
        <v>2658.4000886710601</v>
      </c>
      <c r="L327">
        <f t="shared" si="59"/>
        <v>2953.7778763011779</v>
      </c>
      <c r="M327">
        <f t="shared" si="60"/>
        <v>3.2871112096345114</v>
      </c>
      <c r="N327">
        <f t="shared" si="64"/>
        <v>59.754551152695207</v>
      </c>
      <c r="O327">
        <f t="shared" si="61"/>
        <v>0.98613336289035336</v>
      </c>
      <c r="P327">
        <f t="shared" si="62"/>
        <v>2.5</v>
      </c>
    </row>
    <row r="328" spans="1:16" x14ac:dyDescent="0.3">
      <c r="A328">
        <v>184</v>
      </c>
      <c r="B328">
        <v>36.1111111111111</v>
      </c>
      <c r="C328">
        <f t="shared" si="52"/>
        <v>10.03086419753086</v>
      </c>
      <c r="D328">
        <f t="shared" si="53"/>
        <v>39.392039609053462</v>
      </c>
      <c r="E328">
        <f t="shared" si="54"/>
        <v>225.63</v>
      </c>
      <c r="F328">
        <f t="shared" si="63"/>
        <v>0</v>
      </c>
      <c r="G328">
        <f t="shared" si="55"/>
        <v>265.02203960905348</v>
      </c>
      <c r="H328">
        <f t="shared" si="56"/>
        <v>2658.4000886710601</v>
      </c>
      <c r="I328">
        <v>300</v>
      </c>
      <c r="J328">
        <f t="shared" si="57"/>
        <v>333.33333333333331</v>
      </c>
      <c r="K328">
        <f t="shared" si="58"/>
        <v>2658.4000886710601</v>
      </c>
      <c r="L328">
        <f t="shared" si="59"/>
        <v>2953.7778763011779</v>
      </c>
      <c r="M328">
        <f t="shared" si="60"/>
        <v>3.2871112096345114</v>
      </c>
      <c r="N328">
        <f t="shared" si="64"/>
        <v>59.7541539204881</v>
      </c>
      <c r="O328">
        <f t="shared" si="61"/>
        <v>0.98613336289035336</v>
      </c>
      <c r="P328">
        <f t="shared" si="62"/>
        <v>2.5</v>
      </c>
    </row>
    <row r="329" spans="1:16" x14ac:dyDescent="0.3">
      <c r="A329">
        <v>185</v>
      </c>
      <c r="B329">
        <v>36.1111111111111</v>
      </c>
      <c r="C329">
        <f t="shared" si="52"/>
        <v>10.03086419753086</v>
      </c>
      <c r="D329">
        <f t="shared" si="53"/>
        <v>39.392039609053462</v>
      </c>
      <c r="E329">
        <f t="shared" si="54"/>
        <v>225.63</v>
      </c>
      <c r="F329">
        <f t="shared" si="63"/>
        <v>0</v>
      </c>
      <c r="G329">
        <f t="shared" si="55"/>
        <v>265.02203960905348</v>
      </c>
      <c r="H329">
        <f t="shared" si="56"/>
        <v>2658.4000886710601</v>
      </c>
      <c r="I329">
        <v>300</v>
      </c>
      <c r="J329">
        <f t="shared" si="57"/>
        <v>333.33333333333331</v>
      </c>
      <c r="K329">
        <f t="shared" si="58"/>
        <v>2658.4000886710601</v>
      </c>
      <c r="L329">
        <f t="shared" si="59"/>
        <v>2953.7778763011779</v>
      </c>
      <c r="M329">
        <f t="shared" si="60"/>
        <v>3.2871112096345114</v>
      </c>
      <c r="N329">
        <f t="shared" si="64"/>
        <v>59.753756688280994</v>
      </c>
      <c r="O329">
        <f t="shared" si="61"/>
        <v>0.98613336289035336</v>
      </c>
      <c r="P329">
        <f t="shared" si="62"/>
        <v>2.5</v>
      </c>
    </row>
    <row r="330" spans="1:16" x14ac:dyDescent="0.3">
      <c r="A330">
        <v>186</v>
      </c>
      <c r="B330">
        <v>36.1111111111111</v>
      </c>
      <c r="C330">
        <f t="shared" ref="C330:C393" si="65">B330/3.6</f>
        <v>10.03086419753086</v>
      </c>
      <c r="D330">
        <f t="shared" ref="D330:D393" si="66">0.5*$E$1*$E$2*$E$3*(C330^2)</f>
        <v>39.392039609053462</v>
      </c>
      <c r="E330">
        <f t="shared" ref="E330:E393" si="67">$H$1*$H$2*$H$3*COS(0)</f>
        <v>225.63</v>
      </c>
      <c r="F330">
        <f t="shared" si="63"/>
        <v>0</v>
      </c>
      <c r="G330">
        <f t="shared" ref="G330:G393" si="68">D330+E330+F330</f>
        <v>265.02203960905348</v>
      </c>
      <c r="H330">
        <f t="shared" ref="H330:H393" si="69">G330*C330</f>
        <v>2658.4000886710601</v>
      </c>
      <c r="I330">
        <v>300</v>
      </c>
      <c r="J330">
        <f t="shared" ref="J330:J393" si="70">I330/0.9</f>
        <v>333.33333333333331</v>
      </c>
      <c r="K330">
        <f t="shared" ref="K330:K393" si="71">H330</f>
        <v>2658.4000886710601</v>
      </c>
      <c r="L330">
        <f t="shared" ref="L330:L393" si="72">K330/0.9</f>
        <v>2953.7778763011779</v>
      </c>
      <c r="M330">
        <f t="shared" ref="M330:M393" si="73">(J330+L330)/1000</f>
        <v>3.2871112096345114</v>
      </c>
      <c r="N330">
        <f t="shared" si="64"/>
        <v>59.753359456073888</v>
      </c>
      <c r="O330">
        <f t="shared" ref="O330:O393" si="74">IF(M330&gt;0,IF(N330&lt;55,MIN(0.05*M330,12.4),MIN(0.3*M330,12.4)),IF(M330&lt;0,IF(N330&lt;55,MIN(ABS(M330),12.4),MIN(ABS(M330),7.44)),0))</f>
        <v>0.98613336289035336</v>
      </c>
      <c r="P330">
        <f t="shared" ref="P330:P393" si="75">IF(M330&gt;0,MAX(M330-O330,2.5),0)</f>
        <v>2.5</v>
      </c>
    </row>
    <row r="331" spans="1:16" x14ac:dyDescent="0.3">
      <c r="A331">
        <v>187</v>
      </c>
      <c r="B331">
        <v>36.1111111111111</v>
      </c>
      <c r="C331">
        <f t="shared" si="65"/>
        <v>10.03086419753086</v>
      </c>
      <c r="D331">
        <f t="shared" si="66"/>
        <v>39.392039609053462</v>
      </c>
      <c r="E331">
        <f t="shared" si="67"/>
        <v>225.63</v>
      </c>
      <c r="F331">
        <f t="shared" ref="F331:F394" si="76">$H$1*((C331-C330)/(A331-A330))</f>
        <v>0</v>
      </c>
      <c r="G331">
        <f t="shared" si="68"/>
        <v>265.02203960905348</v>
      </c>
      <c r="H331">
        <f t="shared" si="69"/>
        <v>2658.4000886710601</v>
      </c>
      <c r="I331">
        <v>300</v>
      </c>
      <c r="J331">
        <f t="shared" si="70"/>
        <v>333.33333333333331</v>
      </c>
      <c r="K331">
        <f t="shared" si="71"/>
        <v>2658.4000886710601</v>
      </c>
      <c r="L331">
        <f t="shared" si="72"/>
        <v>2953.7778763011779</v>
      </c>
      <c r="M331">
        <f t="shared" si="73"/>
        <v>3.2871112096345114</v>
      </c>
      <c r="N331">
        <f t="shared" ref="N331:N394" si="77">MIN(65, MAX(50,N330-(O330*(1/3600)/1.24) + (P330-M330)*(1/3600)/1.24))</f>
        <v>59.752962223866781</v>
      </c>
      <c r="O331">
        <f t="shared" si="74"/>
        <v>0.98613336289035336</v>
      </c>
      <c r="P331">
        <f t="shared" si="75"/>
        <v>2.5</v>
      </c>
    </row>
    <row r="332" spans="1:16" x14ac:dyDescent="0.3">
      <c r="A332">
        <v>188</v>
      </c>
      <c r="B332">
        <v>36.1111111111111</v>
      </c>
      <c r="C332">
        <f t="shared" si="65"/>
        <v>10.03086419753086</v>
      </c>
      <c r="D332">
        <f t="shared" si="66"/>
        <v>39.392039609053462</v>
      </c>
      <c r="E332">
        <f t="shared" si="67"/>
        <v>225.63</v>
      </c>
      <c r="F332">
        <f t="shared" si="76"/>
        <v>0</v>
      </c>
      <c r="G332">
        <f t="shared" si="68"/>
        <v>265.02203960905348</v>
      </c>
      <c r="H332">
        <f t="shared" si="69"/>
        <v>2658.4000886710601</v>
      </c>
      <c r="I332">
        <v>300</v>
      </c>
      <c r="J332">
        <f t="shared" si="70"/>
        <v>333.33333333333331</v>
      </c>
      <c r="K332">
        <f t="shared" si="71"/>
        <v>2658.4000886710601</v>
      </c>
      <c r="L332">
        <f t="shared" si="72"/>
        <v>2953.7778763011779</v>
      </c>
      <c r="M332">
        <f t="shared" si="73"/>
        <v>3.2871112096345114</v>
      </c>
      <c r="N332">
        <f t="shared" si="77"/>
        <v>59.752564991659675</v>
      </c>
      <c r="O332">
        <f t="shared" si="74"/>
        <v>0.98613336289035336</v>
      </c>
      <c r="P332">
        <f t="shared" si="75"/>
        <v>2.5</v>
      </c>
    </row>
    <row r="333" spans="1:16" x14ac:dyDescent="0.3">
      <c r="A333">
        <v>189</v>
      </c>
      <c r="B333">
        <v>36.1111111111111</v>
      </c>
      <c r="C333">
        <f t="shared" si="65"/>
        <v>10.03086419753086</v>
      </c>
      <c r="D333">
        <f t="shared" si="66"/>
        <v>39.392039609053462</v>
      </c>
      <c r="E333">
        <f t="shared" si="67"/>
        <v>225.63</v>
      </c>
      <c r="F333">
        <f t="shared" si="76"/>
        <v>0</v>
      </c>
      <c r="G333">
        <f t="shared" si="68"/>
        <v>265.02203960905348</v>
      </c>
      <c r="H333">
        <f t="shared" si="69"/>
        <v>2658.4000886710601</v>
      </c>
      <c r="I333">
        <v>300</v>
      </c>
      <c r="J333">
        <f t="shared" si="70"/>
        <v>333.33333333333331</v>
      </c>
      <c r="K333">
        <f t="shared" si="71"/>
        <v>2658.4000886710601</v>
      </c>
      <c r="L333">
        <f t="shared" si="72"/>
        <v>2953.7778763011779</v>
      </c>
      <c r="M333">
        <f t="shared" si="73"/>
        <v>3.2871112096345114</v>
      </c>
      <c r="N333">
        <f t="shared" si="77"/>
        <v>59.752167759452568</v>
      </c>
      <c r="O333">
        <f t="shared" si="74"/>
        <v>0.98613336289035336</v>
      </c>
      <c r="P333">
        <f t="shared" si="75"/>
        <v>2.5</v>
      </c>
    </row>
    <row r="334" spans="1:16" x14ac:dyDescent="0.3">
      <c r="A334">
        <v>190</v>
      </c>
      <c r="B334">
        <v>36.1111111111111</v>
      </c>
      <c r="C334">
        <f t="shared" si="65"/>
        <v>10.03086419753086</v>
      </c>
      <c r="D334">
        <f t="shared" si="66"/>
        <v>39.392039609053462</v>
      </c>
      <c r="E334">
        <f t="shared" si="67"/>
        <v>225.63</v>
      </c>
      <c r="F334">
        <f t="shared" si="76"/>
        <v>0</v>
      </c>
      <c r="G334">
        <f t="shared" si="68"/>
        <v>265.02203960905348</v>
      </c>
      <c r="H334">
        <f t="shared" si="69"/>
        <v>2658.4000886710601</v>
      </c>
      <c r="I334">
        <v>300</v>
      </c>
      <c r="J334">
        <f t="shared" si="70"/>
        <v>333.33333333333331</v>
      </c>
      <c r="K334">
        <f t="shared" si="71"/>
        <v>2658.4000886710601</v>
      </c>
      <c r="L334">
        <f t="shared" si="72"/>
        <v>2953.7778763011779</v>
      </c>
      <c r="M334">
        <f t="shared" si="73"/>
        <v>3.2871112096345114</v>
      </c>
      <c r="N334">
        <f t="shared" si="77"/>
        <v>59.751770527245462</v>
      </c>
      <c r="O334">
        <f t="shared" si="74"/>
        <v>0.98613336289035336</v>
      </c>
      <c r="P334">
        <f t="shared" si="75"/>
        <v>2.5</v>
      </c>
    </row>
    <row r="335" spans="1:16" x14ac:dyDescent="0.3">
      <c r="A335">
        <v>191</v>
      </c>
      <c r="B335">
        <v>36.1111111111111</v>
      </c>
      <c r="C335">
        <f t="shared" si="65"/>
        <v>10.03086419753086</v>
      </c>
      <c r="D335">
        <f t="shared" si="66"/>
        <v>39.392039609053462</v>
      </c>
      <c r="E335">
        <f t="shared" si="67"/>
        <v>225.63</v>
      </c>
      <c r="F335">
        <f t="shared" si="76"/>
        <v>0</v>
      </c>
      <c r="G335">
        <f t="shared" si="68"/>
        <v>265.02203960905348</v>
      </c>
      <c r="H335">
        <f t="shared" si="69"/>
        <v>2658.4000886710601</v>
      </c>
      <c r="I335">
        <v>300</v>
      </c>
      <c r="J335">
        <f t="shared" si="70"/>
        <v>333.33333333333331</v>
      </c>
      <c r="K335">
        <f t="shared" si="71"/>
        <v>2658.4000886710601</v>
      </c>
      <c r="L335">
        <f t="shared" si="72"/>
        <v>2953.7778763011779</v>
      </c>
      <c r="M335">
        <f t="shared" si="73"/>
        <v>3.2871112096345114</v>
      </c>
      <c r="N335">
        <f t="shared" si="77"/>
        <v>59.751373295038356</v>
      </c>
      <c r="O335">
        <f t="shared" si="74"/>
        <v>0.98613336289035336</v>
      </c>
      <c r="P335">
        <f t="shared" si="75"/>
        <v>2.5</v>
      </c>
    </row>
    <row r="336" spans="1:16" x14ac:dyDescent="0.3">
      <c r="A336">
        <v>192</v>
      </c>
      <c r="B336">
        <v>36.1111111111111</v>
      </c>
      <c r="C336">
        <f t="shared" si="65"/>
        <v>10.03086419753086</v>
      </c>
      <c r="D336">
        <f t="shared" si="66"/>
        <v>39.392039609053462</v>
      </c>
      <c r="E336">
        <f t="shared" si="67"/>
        <v>225.63</v>
      </c>
      <c r="F336">
        <f t="shared" si="76"/>
        <v>0</v>
      </c>
      <c r="G336">
        <f t="shared" si="68"/>
        <v>265.02203960905348</v>
      </c>
      <c r="H336">
        <f t="shared" si="69"/>
        <v>2658.4000886710601</v>
      </c>
      <c r="I336">
        <v>300</v>
      </c>
      <c r="J336">
        <f t="shared" si="70"/>
        <v>333.33333333333331</v>
      </c>
      <c r="K336">
        <f t="shared" si="71"/>
        <v>2658.4000886710601</v>
      </c>
      <c r="L336">
        <f t="shared" si="72"/>
        <v>2953.7778763011779</v>
      </c>
      <c r="M336">
        <f t="shared" si="73"/>
        <v>3.2871112096345114</v>
      </c>
      <c r="N336">
        <f t="shared" si="77"/>
        <v>59.750976062831249</v>
      </c>
      <c r="O336">
        <f t="shared" si="74"/>
        <v>0.98613336289035336</v>
      </c>
      <c r="P336">
        <f t="shared" si="75"/>
        <v>2.5</v>
      </c>
    </row>
    <row r="337" spans="1:16" x14ac:dyDescent="0.3">
      <c r="A337">
        <v>193</v>
      </c>
      <c r="B337">
        <v>36.1111111111111</v>
      </c>
      <c r="C337">
        <f t="shared" si="65"/>
        <v>10.03086419753086</v>
      </c>
      <c r="D337">
        <f t="shared" si="66"/>
        <v>39.392039609053462</v>
      </c>
      <c r="E337">
        <f t="shared" si="67"/>
        <v>225.63</v>
      </c>
      <c r="F337">
        <f t="shared" si="76"/>
        <v>0</v>
      </c>
      <c r="G337">
        <f t="shared" si="68"/>
        <v>265.02203960905348</v>
      </c>
      <c r="H337">
        <f t="shared" si="69"/>
        <v>2658.4000886710601</v>
      </c>
      <c r="I337">
        <v>300</v>
      </c>
      <c r="J337">
        <f t="shared" si="70"/>
        <v>333.33333333333331</v>
      </c>
      <c r="K337">
        <f t="shared" si="71"/>
        <v>2658.4000886710601</v>
      </c>
      <c r="L337">
        <f t="shared" si="72"/>
        <v>2953.7778763011779</v>
      </c>
      <c r="M337">
        <f t="shared" si="73"/>
        <v>3.2871112096345114</v>
      </c>
      <c r="N337">
        <f t="shared" si="77"/>
        <v>59.750578830624143</v>
      </c>
      <c r="O337">
        <f t="shared" si="74"/>
        <v>0.98613336289035336</v>
      </c>
      <c r="P337">
        <f t="shared" si="75"/>
        <v>2.5</v>
      </c>
    </row>
    <row r="338" spans="1:16" x14ac:dyDescent="0.3">
      <c r="A338">
        <v>194</v>
      </c>
      <c r="B338">
        <v>36.1111111111111</v>
      </c>
      <c r="C338">
        <f t="shared" si="65"/>
        <v>10.03086419753086</v>
      </c>
      <c r="D338">
        <f t="shared" si="66"/>
        <v>39.392039609053462</v>
      </c>
      <c r="E338">
        <f t="shared" si="67"/>
        <v>225.63</v>
      </c>
      <c r="F338">
        <f t="shared" si="76"/>
        <v>0</v>
      </c>
      <c r="G338">
        <f t="shared" si="68"/>
        <v>265.02203960905348</v>
      </c>
      <c r="H338">
        <f t="shared" si="69"/>
        <v>2658.4000886710601</v>
      </c>
      <c r="I338">
        <v>300</v>
      </c>
      <c r="J338">
        <f t="shared" si="70"/>
        <v>333.33333333333331</v>
      </c>
      <c r="K338">
        <f t="shared" si="71"/>
        <v>2658.4000886710601</v>
      </c>
      <c r="L338">
        <f t="shared" si="72"/>
        <v>2953.7778763011779</v>
      </c>
      <c r="M338">
        <f t="shared" si="73"/>
        <v>3.2871112096345114</v>
      </c>
      <c r="N338">
        <f t="shared" si="77"/>
        <v>59.750181598417036</v>
      </c>
      <c r="O338">
        <f t="shared" si="74"/>
        <v>0.98613336289035336</v>
      </c>
      <c r="P338">
        <f t="shared" si="75"/>
        <v>2.5</v>
      </c>
    </row>
    <row r="339" spans="1:16" x14ac:dyDescent="0.3">
      <c r="A339">
        <v>195</v>
      </c>
      <c r="B339">
        <v>36.1111111111111</v>
      </c>
      <c r="C339">
        <f t="shared" si="65"/>
        <v>10.03086419753086</v>
      </c>
      <c r="D339">
        <f t="shared" si="66"/>
        <v>39.392039609053462</v>
      </c>
      <c r="E339">
        <f t="shared" si="67"/>
        <v>225.63</v>
      </c>
      <c r="F339">
        <f t="shared" si="76"/>
        <v>0</v>
      </c>
      <c r="G339">
        <f t="shared" si="68"/>
        <v>265.02203960905348</v>
      </c>
      <c r="H339">
        <f t="shared" si="69"/>
        <v>2658.4000886710601</v>
      </c>
      <c r="I339">
        <v>300</v>
      </c>
      <c r="J339">
        <f t="shared" si="70"/>
        <v>333.33333333333331</v>
      </c>
      <c r="K339">
        <f t="shared" si="71"/>
        <v>2658.4000886710601</v>
      </c>
      <c r="L339">
        <f t="shared" si="72"/>
        <v>2953.7778763011779</v>
      </c>
      <c r="M339">
        <f t="shared" si="73"/>
        <v>3.2871112096345114</v>
      </c>
      <c r="N339">
        <f t="shared" si="77"/>
        <v>59.74978436620993</v>
      </c>
      <c r="O339">
        <f t="shared" si="74"/>
        <v>0.98613336289035336</v>
      </c>
      <c r="P339">
        <f t="shared" si="75"/>
        <v>2.5</v>
      </c>
    </row>
    <row r="340" spans="1:16" x14ac:dyDescent="0.3">
      <c r="A340">
        <v>196</v>
      </c>
      <c r="B340">
        <v>36.1111111111111</v>
      </c>
      <c r="C340">
        <f t="shared" si="65"/>
        <v>10.03086419753086</v>
      </c>
      <c r="D340">
        <f t="shared" si="66"/>
        <v>39.392039609053462</v>
      </c>
      <c r="E340">
        <f t="shared" si="67"/>
        <v>225.63</v>
      </c>
      <c r="F340">
        <f t="shared" si="76"/>
        <v>0</v>
      </c>
      <c r="G340">
        <f t="shared" si="68"/>
        <v>265.02203960905348</v>
      </c>
      <c r="H340">
        <f t="shared" si="69"/>
        <v>2658.4000886710601</v>
      </c>
      <c r="I340">
        <v>300</v>
      </c>
      <c r="J340">
        <f t="shared" si="70"/>
        <v>333.33333333333331</v>
      </c>
      <c r="K340">
        <f t="shared" si="71"/>
        <v>2658.4000886710601</v>
      </c>
      <c r="L340">
        <f t="shared" si="72"/>
        <v>2953.7778763011779</v>
      </c>
      <c r="M340">
        <f t="shared" si="73"/>
        <v>3.2871112096345114</v>
      </c>
      <c r="N340">
        <f t="shared" si="77"/>
        <v>59.749387134002824</v>
      </c>
      <c r="O340">
        <f t="shared" si="74"/>
        <v>0.98613336289035336</v>
      </c>
      <c r="P340">
        <f t="shared" si="75"/>
        <v>2.5</v>
      </c>
    </row>
    <row r="341" spans="1:16" x14ac:dyDescent="0.3">
      <c r="A341">
        <v>197</v>
      </c>
      <c r="B341">
        <v>36.1111111111111</v>
      </c>
      <c r="C341">
        <f t="shared" si="65"/>
        <v>10.03086419753086</v>
      </c>
      <c r="D341">
        <f t="shared" si="66"/>
        <v>39.392039609053462</v>
      </c>
      <c r="E341">
        <f t="shared" si="67"/>
        <v>225.63</v>
      </c>
      <c r="F341">
        <f t="shared" si="76"/>
        <v>0</v>
      </c>
      <c r="G341">
        <f t="shared" si="68"/>
        <v>265.02203960905348</v>
      </c>
      <c r="H341">
        <f t="shared" si="69"/>
        <v>2658.4000886710601</v>
      </c>
      <c r="I341">
        <v>300</v>
      </c>
      <c r="J341">
        <f t="shared" si="70"/>
        <v>333.33333333333331</v>
      </c>
      <c r="K341">
        <f t="shared" si="71"/>
        <v>2658.4000886710601</v>
      </c>
      <c r="L341">
        <f t="shared" si="72"/>
        <v>2953.7778763011779</v>
      </c>
      <c r="M341">
        <f t="shared" si="73"/>
        <v>3.2871112096345114</v>
      </c>
      <c r="N341">
        <f t="shared" si="77"/>
        <v>59.748989901795717</v>
      </c>
      <c r="O341">
        <f t="shared" si="74"/>
        <v>0.98613336289035336</v>
      </c>
      <c r="P341">
        <f t="shared" si="75"/>
        <v>2.5</v>
      </c>
    </row>
    <row r="342" spans="1:16" x14ac:dyDescent="0.3">
      <c r="A342">
        <v>198</v>
      </c>
      <c r="B342">
        <v>36.1111111111111</v>
      </c>
      <c r="C342">
        <f t="shared" si="65"/>
        <v>10.03086419753086</v>
      </c>
      <c r="D342">
        <f t="shared" si="66"/>
        <v>39.392039609053462</v>
      </c>
      <c r="E342">
        <f t="shared" si="67"/>
        <v>225.63</v>
      </c>
      <c r="F342">
        <f t="shared" si="76"/>
        <v>0</v>
      </c>
      <c r="G342">
        <f t="shared" si="68"/>
        <v>265.02203960905348</v>
      </c>
      <c r="H342">
        <f t="shared" si="69"/>
        <v>2658.4000886710601</v>
      </c>
      <c r="I342">
        <v>300</v>
      </c>
      <c r="J342">
        <f t="shared" si="70"/>
        <v>333.33333333333331</v>
      </c>
      <c r="K342">
        <f t="shared" si="71"/>
        <v>2658.4000886710601</v>
      </c>
      <c r="L342">
        <f t="shared" si="72"/>
        <v>2953.7778763011779</v>
      </c>
      <c r="M342">
        <f t="shared" si="73"/>
        <v>3.2871112096345114</v>
      </c>
      <c r="N342">
        <f t="shared" si="77"/>
        <v>59.748592669588611</v>
      </c>
      <c r="O342">
        <f t="shared" si="74"/>
        <v>0.98613336289035336</v>
      </c>
      <c r="P342">
        <f t="shared" si="75"/>
        <v>2.5</v>
      </c>
    </row>
    <row r="343" spans="1:16" x14ac:dyDescent="0.3">
      <c r="A343">
        <v>199</v>
      </c>
      <c r="B343">
        <v>36.1111111111111</v>
      </c>
      <c r="C343">
        <f t="shared" si="65"/>
        <v>10.03086419753086</v>
      </c>
      <c r="D343">
        <f t="shared" si="66"/>
        <v>39.392039609053462</v>
      </c>
      <c r="E343">
        <f t="shared" si="67"/>
        <v>225.63</v>
      </c>
      <c r="F343">
        <f t="shared" si="76"/>
        <v>0</v>
      </c>
      <c r="G343">
        <f t="shared" si="68"/>
        <v>265.02203960905348</v>
      </c>
      <c r="H343">
        <f t="shared" si="69"/>
        <v>2658.4000886710601</v>
      </c>
      <c r="I343">
        <v>300</v>
      </c>
      <c r="J343">
        <f t="shared" si="70"/>
        <v>333.33333333333331</v>
      </c>
      <c r="K343">
        <f t="shared" si="71"/>
        <v>2658.4000886710601</v>
      </c>
      <c r="L343">
        <f t="shared" si="72"/>
        <v>2953.7778763011779</v>
      </c>
      <c r="M343">
        <f t="shared" si="73"/>
        <v>3.2871112096345114</v>
      </c>
      <c r="N343">
        <f t="shared" si="77"/>
        <v>59.748195437381504</v>
      </c>
      <c r="O343">
        <f t="shared" si="74"/>
        <v>0.98613336289035336</v>
      </c>
      <c r="P343">
        <f t="shared" si="75"/>
        <v>2.5</v>
      </c>
    </row>
    <row r="344" spans="1:16" x14ac:dyDescent="0.3">
      <c r="A344">
        <v>200</v>
      </c>
      <c r="B344">
        <v>36.1111111111111</v>
      </c>
      <c r="C344">
        <f t="shared" si="65"/>
        <v>10.03086419753086</v>
      </c>
      <c r="D344">
        <f t="shared" si="66"/>
        <v>39.392039609053462</v>
      </c>
      <c r="E344">
        <f t="shared" si="67"/>
        <v>225.63</v>
      </c>
      <c r="F344">
        <f t="shared" si="76"/>
        <v>0</v>
      </c>
      <c r="G344">
        <f t="shared" si="68"/>
        <v>265.02203960905348</v>
      </c>
      <c r="H344">
        <f t="shared" si="69"/>
        <v>2658.4000886710601</v>
      </c>
      <c r="I344">
        <v>300</v>
      </c>
      <c r="J344">
        <f t="shared" si="70"/>
        <v>333.33333333333331</v>
      </c>
      <c r="K344">
        <f t="shared" si="71"/>
        <v>2658.4000886710601</v>
      </c>
      <c r="L344">
        <f t="shared" si="72"/>
        <v>2953.7778763011779</v>
      </c>
      <c r="M344">
        <f t="shared" si="73"/>
        <v>3.2871112096345114</v>
      </c>
      <c r="N344">
        <f t="shared" si="77"/>
        <v>59.747798205174398</v>
      </c>
      <c r="O344">
        <f t="shared" si="74"/>
        <v>0.98613336289035336</v>
      </c>
      <c r="P344">
        <f t="shared" si="75"/>
        <v>2.5</v>
      </c>
    </row>
    <row r="345" spans="1:16" x14ac:dyDescent="0.3">
      <c r="A345">
        <v>201</v>
      </c>
      <c r="B345">
        <v>36.1111111111111</v>
      </c>
      <c r="C345">
        <f t="shared" si="65"/>
        <v>10.03086419753086</v>
      </c>
      <c r="D345">
        <f t="shared" si="66"/>
        <v>39.392039609053462</v>
      </c>
      <c r="E345">
        <f t="shared" si="67"/>
        <v>225.63</v>
      </c>
      <c r="F345">
        <f t="shared" si="76"/>
        <v>0</v>
      </c>
      <c r="G345">
        <f t="shared" si="68"/>
        <v>265.02203960905348</v>
      </c>
      <c r="H345">
        <f t="shared" si="69"/>
        <v>2658.4000886710601</v>
      </c>
      <c r="I345">
        <v>300</v>
      </c>
      <c r="J345">
        <f t="shared" si="70"/>
        <v>333.33333333333331</v>
      </c>
      <c r="K345">
        <f t="shared" si="71"/>
        <v>2658.4000886710601</v>
      </c>
      <c r="L345">
        <f t="shared" si="72"/>
        <v>2953.7778763011779</v>
      </c>
      <c r="M345">
        <f t="shared" si="73"/>
        <v>3.2871112096345114</v>
      </c>
      <c r="N345">
        <f t="shared" si="77"/>
        <v>59.747400972967291</v>
      </c>
      <c r="O345">
        <f t="shared" si="74"/>
        <v>0.98613336289035336</v>
      </c>
      <c r="P345">
        <f t="shared" si="75"/>
        <v>2.5</v>
      </c>
    </row>
    <row r="346" spans="1:16" x14ac:dyDescent="0.3">
      <c r="A346">
        <v>202</v>
      </c>
      <c r="B346">
        <v>36.1111111111111</v>
      </c>
      <c r="C346">
        <f t="shared" si="65"/>
        <v>10.03086419753086</v>
      </c>
      <c r="D346">
        <f t="shared" si="66"/>
        <v>39.392039609053462</v>
      </c>
      <c r="E346">
        <f t="shared" si="67"/>
        <v>225.63</v>
      </c>
      <c r="F346">
        <f t="shared" si="76"/>
        <v>0</v>
      </c>
      <c r="G346">
        <f t="shared" si="68"/>
        <v>265.02203960905348</v>
      </c>
      <c r="H346">
        <f t="shared" si="69"/>
        <v>2658.4000886710601</v>
      </c>
      <c r="I346">
        <v>300</v>
      </c>
      <c r="J346">
        <f t="shared" si="70"/>
        <v>333.33333333333331</v>
      </c>
      <c r="K346">
        <f t="shared" si="71"/>
        <v>2658.4000886710601</v>
      </c>
      <c r="L346">
        <f t="shared" si="72"/>
        <v>2953.7778763011779</v>
      </c>
      <c r="M346">
        <f t="shared" si="73"/>
        <v>3.2871112096345114</v>
      </c>
      <c r="N346">
        <f t="shared" si="77"/>
        <v>59.747003740760185</v>
      </c>
      <c r="O346">
        <f t="shared" si="74"/>
        <v>0.98613336289035336</v>
      </c>
      <c r="P346">
        <f t="shared" si="75"/>
        <v>2.5</v>
      </c>
    </row>
    <row r="347" spans="1:16" x14ac:dyDescent="0.3">
      <c r="A347">
        <v>203</v>
      </c>
      <c r="B347">
        <v>36.1111111111111</v>
      </c>
      <c r="C347">
        <f t="shared" si="65"/>
        <v>10.03086419753086</v>
      </c>
      <c r="D347">
        <f t="shared" si="66"/>
        <v>39.392039609053462</v>
      </c>
      <c r="E347">
        <f t="shared" si="67"/>
        <v>225.63</v>
      </c>
      <c r="F347">
        <f t="shared" si="76"/>
        <v>0</v>
      </c>
      <c r="G347">
        <f t="shared" si="68"/>
        <v>265.02203960905348</v>
      </c>
      <c r="H347">
        <f t="shared" si="69"/>
        <v>2658.4000886710601</v>
      </c>
      <c r="I347">
        <v>300</v>
      </c>
      <c r="J347">
        <f t="shared" si="70"/>
        <v>333.33333333333331</v>
      </c>
      <c r="K347">
        <f t="shared" si="71"/>
        <v>2658.4000886710601</v>
      </c>
      <c r="L347">
        <f t="shared" si="72"/>
        <v>2953.7778763011779</v>
      </c>
      <c r="M347">
        <f t="shared" si="73"/>
        <v>3.2871112096345114</v>
      </c>
      <c r="N347">
        <f t="shared" si="77"/>
        <v>59.746606508553079</v>
      </c>
      <c r="O347">
        <f t="shared" si="74"/>
        <v>0.98613336289035336</v>
      </c>
      <c r="P347">
        <f t="shared" si="75"/>
        <v>2.5</v>
      </c>
    </row>
    <row r="348" spans="1:16" x14ac:dyDescent="0.3">
      <c r="A348">
        <v>204</v>
      </c>
      <c r="B348">
        <v>36.1111111111111</v>
      </c>
      <c r="C348">
        <f t="shared" si="65"/>
        <v>10.03086419753086</v>
      </c>
      <c r="D348">
        <f t="shared" si="66"/>
        <v>39.392039609053462</v>
      </c>
      <c r="E348">
        <f t="shared" si="67"/>
        <v>225.63</v>
      </c>
      <c r="F348">
        <f t="shared" si="76"/>
        <v>0</v>
      </c>
      <c r="G348">
        <f t="shared" si="68"/>
        <v>265.02203960905348</v>
      </c>
      <c r="H348">
        <f t="shared" si="69"/>
        <v>2658.4000886710601</v>
      </c>
      <c r="I348">
        <v>300</v>
      </c>
      <c r="J348">
        <f t="shared" si="70"/>
        <v>333.33333333333331</v>
      </c>
      <c r="K348">
        <f t="shared" si="71"/>
        <v>2658.4000886710601</v>
      </c>
      <c r="L348">
        <f t="shared" si="72"/>
        <v>2953.7778763011779</v>
      </c>
      <c r="M348">
        <f t="shared" si="73"/>
        <v>3.2871112096345114</v>
      </c>
      <c r="N348">
        <f t="shared" si="77"/>
        <v>59.746209276345972</v>
      </c>
      <c r="O348">
        <f t="shared" si="74"/>
        <v>0.98613336289035336</v>
      </c>
      <c r="P348">
        <f t="shared" si="75"/>
        <v>2.5</v>
      </c>
    </row>
    <row r="349" spans="1:16" x14ac:dyDescent="0.3">
      <c r="A349">
        <v>205</v>
      </c>
      <c r="B349">
        <v>36.1111111111111</v>
      </c>
      <c r="C349">
        <f t="shared" si="65"/>
        <v>10.03086419753086</v>
      </c>
      <c r="D349">
        <f t="shared" si="66"/>
        <v>39.392039609053462</v>
      </c>
      <c r="E349">
        <f t="shared" si="67"/>
        <v>225.63</v>
      </c>
      <c r="F349">
        <f t="shared" si="76"/>
        <v>0</v>
      </c>
      <c r="G349">
        <f t="shared" si="68"/>
        <v>265.02203960905348</v>
      </c>
      <c r="H349">
        <f t="shared" si="69"/>
        <v>2658.4000886710601</v>
      </c>
      <c r="I349">
        <v>300</v>
      </c>
      <c r="J349">
        <f t="shared" si="70"/>
        <v>333.33333333333331</v>
      </c>
      <c r="K349">
        <f t="shared" si="71"/>
        <v>2658.4000886710601</v>
      </c>
      <c r="L349">
        <f t="shared" si="72"/>
        <v>2953.7778763011779</v>
      </c>
      <c r="M349">
        <f t="shared" si="73"/>
        <v>3.2871112096345114</v>
      </c>
      <c r="N349">
        <f t="shared" si="77"/>
        <v>59.745812044138866</v>
      </c>
      <c r="O349">
        <f t="shared" si="74"/>
        <v>0.98613336289035336</v>
      </c>
      <c r="P349">
        <f t="shared" si="75"/>
        <v>2.5</v>
      </c>
    </row>
    <row r="350" spans="1:16" x14ac:dyDescent="0.3">
      <c r="A350">
        <v>206</v>
      </c>
      <c r="B350">
        <v>36.1111111111111</v>
      </c>
      <c r="C350">
        <f t="shared" si="65"/>
        <v>10.03086419753086</v>
      </c>
      <c r="D350">
        <f t="shared" si="66"/>
        <v>39.392039609053462</v>
      </c>
      <c r="E350">
        <f t="shared" si="67"/>
        <v>225.63</v>
      </c>
      <c r="F350">
        <f t="shared" si="76"/>
        <v>0</v>
      </c>
      <c r="G350">
        <f t="shared" si="68"/>
        <v>265.02203960905348</v>
      </c>
      <c r="H350">
        <f t="shared" si="69"/>
        <v>2658.4000886710601</v>
      </c>
      <c r="I350">
        <v>300</v>
      </c>
      <c r="J350">
        <f t="shared" si="70"/>
        <v>333.33333333333331</v>
      </c>
      <c r="K350">
        <f t="shared" si="71"/>
        <v>2658.4000886710601</v>
      </c>
      <c r="L350">
        <f t="shared" si="72"/>
        <v>2953.7778763011779</v>
      </c>
      <c r="M350">
        <f t="shared" si="73"/>
        <v>3.2871112096345114</v>
      </c>
      <c r="N350">
        <f t="shared" si="77"/>
        <v>59.745414811931759</v>
      </c>
      <c r="O350">
        <f t="shared" si="74"/>
        <v>0.98613336289035336</v>
      </c>
      <c r="P350">
        <f t="shared" si="75"/>
        <v>2.5</v>
      </c>
    </row>
    <row r="351" spans="1:16" x14ac:dyDescent="0.3">
      <c r="A351">
        <v>207</v>
      </c>
      <c r="B351">
        <v>36.1111111111111</v>
      </c>
      <c r="C351">
        <f t="shared" si="65"/>
        <v>10.03086419753086</v>
      </c>
      <c r="D351">
        <f t="shared" si="66"/>
        <v>39.392039609053462</v>
      </c>
      <c r="E351">
        <f t="shared" si="67"/>
        <v>225.63</v>
      </c>
      <c r="F351">
        <f t="shared" si="76"/>
        <v>0</v>
      </c>
      <c r="G351">
        <f t="shared" si="68"/>
        <v>265.02203960905348</v>
      </c>
      <c r="H351">
        <f t="shared" si="69"/>
        <v>2658.4000886710601</v>
      </c>
      <c r="I351">
        <v>300</v>
      </c>
      <c r="J351">
        <f t="shared" si="70"/>
        <v>333.33333333333331</v>
      </c>
      <c r="K351">
        <f t="shared" si="71"/>
        <v>2658.4000886710601</v>
      </c>
      <c r="L351">
        <f t="shared" si="72"/>
        <v>2953.7778763011779</v>
      </c>
      <c r="M351">
        <f t="shared" si="73"/>
        <v>3.2871112096345114</v>
      </c>
      <c r="N351">
        <f t="shared" si="77"/>
        <v>59.745017579724653</v>
      </c>
      <c r="O351">
        <f t="shared" si="74"/>
        <v>0.98613336289035336</v>
      </c>
      <c r="P351">
        <f t="shared" si="75"/>
        <v>2.5</v>
      </c>
    </row>
    <row r="352" spans="1:16" x14ac:dyDescent="0.3">
      <c r="A352">
        <v>208</v>
      </c>
      <c r="B352">
        <v>36.1111111111111</v>
      </c>
      <c r="C352">
        <f t="shared" si="65"/>
        <v>10.03086419753086</v>
      </c>
      <c r="D352">
        <f t="shared" si="66"/>
        <v>39.392039609053462</v>
      </c>
      <c r="E352">
        <f t="shared" si="67"/>
        <v>225.63</v>
      </c>
      <c r="F352">
        <f t="shared" si="76"/>
        <v>0</v>
      </c>
      <c r="G352">
        <f t="shared" si="68"/>
        <v>265.02203960905348</v>
      </c>
      <c r="H352">
        <f t="shared" si="69"/>
        <v>2658.4000886710601</v>
      </c>
      <c r="I352">
        <v>300</v>
      </c>
      <c r="J352">
        <f t="shared" si="70"/>
        <v>333.33333333333331</v>
      </c>
      <c r="K352">
        <f t="shared" si="71"/>
        <v>2658.4000886710601</v>
      </c>
      <c r="L352">
        <f t="shared" si="72"/>
        <v>2953.7778763011779</v>
      </c>
      <c r="M352">
        <f t="shared" si="73"/>
        <v>3.2871112096345114</v>
      </c>
      <c r="N352">
        <f t="shared" si="77"/>
        <v>59.744620347517547</v>
      </c>
      <c r="O352">
        <f t="shared" si="74"/>
        <v>0.98613336289035336</v>
      </c>
      <c r="P352">
        <f t="shared" si="75"/>
        <v>2.5</v>
      </c>
    </row>
    <row r="353" spans="1:16" x14ac:dyDescent="0.3">
      <c r="A353">
        <v>209</v>
      </c>
      <c r="B353">
        <v>36.1111111111111</v>
      </c>
      <c r="C353">
        <f t="shared" si="65"/>
        <v>10.03086419753086</v>
      </c>
      <c r="D353">
        <f t="shared" si="66"/>
        <v>39.392039609053462</v>
      </c>
      <c r="E353">
        <f t="shared" si="67"/>
        <v>225.63</v>
      </c>
      <c r="F353">
        <f t="shared" si="76"/>
        <v>0</v>
      </c>
      <c r="G353">
        <f t="shared" si="68"/>
        <v>265.02203960905348</v>
      </c>
      <c r="H353">
        <f t="shared" si="69"/>
        <v>2658.4000886710601</v>
      </c>
      <c r="I353">
        <v>300</v>
      </c>
      <c r="J353">
        <f t="shared" si="70"/>
        <v>333.33333333333331</v>
      </c>
      <c r="K353">
        <f t="shared" si="71"/>
        <v>2658.4000886710601</v>
      </c>
      <c r="L353">
        <f t="shared" si="72"/>
        <v>2953.7778763011779</v>
      </c>
      <c r="M353">
        <f t="shared" si="73"/>
        <v>3.2871112096345114</v>
      </c>
      <c r="N353">
        <f t="shared" si="77"/>
        <v>59.74422311531044</v>
      </c>
      <c r="O353">
        <f t="shared" si="74"/>
        <v>0.98613336289035336</v>
      </c>
      <c r="P353">
        <f t="shared" si="75"/>
        <v>2.5</v>
      </c>
    </row>
    <row r="354" spans="1:16" x14ac:dyDescent="0.3">
      <c r="A354">
        <v>210</v>
      </c>
      <c r="B354">
        <v>36.1111111111111</v>
      </c>
      <c r="C354">
        <f t="shared" si="65"/>
        <v>10.03086419753086</v>
      </c>
      <c r="D354">
        <f t="shared" si="66"/>
        <v>39.392039609053462</v>
      </c>
      <c r="E354">
        <f t="shared" si="67"/>
        <v>225.63</v>
      </c>
      <c r="F354">
        <f t="shared" si="76"/>
        <v>0</v>
      </c>
      <c r="G354">
        <f t="shared" si="68"/>
        <v>265.02203960905348</v>
      </c>
      <c r="H354">
        <f t="shared" si="69"/>
        <v>2658.4000886710601</v>
      </c>
      <c r="I354">
        <v>300</v>
      </c>
      <c r="J354">
        <f t="shared" si="70"/>
        <v>333.33333333333331</v>
      </c>
      <c r="K354">
        <f t="shared" si="71"/>
        <v>2658.4000886710601</v>
      </c>
      <c r="L354">
        <f t="shared" si="72"/>
        <v>2953.7778763011779</v>
      </c>
      <c r="M354">
        <f t="shared" si="73"/>
        <v>3.2871112096345114</v>
      </c>
      <c r="N354">
        <f t="shared" si="77"/>
        <v>59.743825883103334</v>
      </c>
      <c r="O354">
        <f t="shared" si="74"/>
        <v>0.98613336289035336</v>
      </c>
      <c r="P354">
        <f t="shared" si="75"/>
        <v>2.5</v>
      </c>
    </row>
    <row r="355" spans="1:16" x14ac:dyDescent="0.3">
      <c r="A355">
        <v>211</v>
      </c>
      <c r="B355">
        <v>36.1111111111111</v>
      </c>
      <c r="C355">
        <f t="shared" si="65"/>
        <v>10.03086419753086</v>
      </c>
      <c r="D355">
        <f t="shared" si="66"/>
        <v>39.392039609053462</v>
      </c>
      <c r="E355">
        <f t="shared" si="67"/>
        <v>225.63</v>
      </c>
      <c r="F355">
        <f t="shared" si="76"/>
        <v>0</v>
      </c>
      <c r="G355">
        <f t="shared" si="68"/>
        <v>265.02203960905348</v>
      </c>
      <c r="H355">
        <f t="shared" si="69"/>
        <v>2658.4000886710601</v>
      </c>
      <c r="I355">
        <v>300</v>
      </c>
      <c r="J355">
        <f t="shared" si="70"/>
        <v>333.33333333333331</v>
      </c>
      <c r="K355">
        <f t="shared" si="71"/>
        <v>2658.4000886710601</v>
      </c>
      <c r="L355">
        <f t="shared" si="72"/>
        <v>2953.7778763011779</v>
      </c>
      <c r="M355">
        <f t="shared" si="73"/>
        <v>3.2871112096345114</v>
      </c>
      <c r="N355">
        <f t="shared" si="77"/>
        <v>59.743428650896227</v>
      </c>
      <c r="O355">
        <f t="shared" si="74"/>
        <v>0.98613336289035336</v>
      </c>
      <c r="P355">
        <f t="shared" si="75"/>
        <v>2.5</v>
      </c>
    </row>
    <row r="356" spans="1:16" x14ac:dyDescent="0.3">
      <c r="A356">
        <v>212</v>
      </c>
      <c r="B356">
        <v>36.1111111111111</v>
      </c>
      <c r="C356">
        <f t="shared" si="65"/>
        <v>10.03086419753086</v>
      </c>
      <c r="D356">
        <f t="shared" si="66"/>
        <v>39.392039609053462</v>
      </c>
      <c r="E356">
        <f t="shared" si="67"/>
        <v>225.63</v>
      </c>
      <c r="F356">
        <f t="shared" si="76"/>
        <v>0</v>
      </c>
      <c r="G356">
        <f t="shared" si="68"/>
        <v>265.02203960905348</v>
      </c>
      <c r="H356">
        <f t="shared" si="69"/>
        <v>2658.4000886710601</v>
      </c>
      <c r="I356">
        <v>300</v>
      </c>
      <c r="J356">
        <f t="shared" si="70"/>
        <v>333.33333333333331</v>
      </c>
      <c r="K356">
        <f t="shared" si="71"/>
        <v>2658.4000886710601</v>
      </c>
      <c r="L356">
        <f t="shared" si="72"/>
        <v>2953.7778763011779</v>
      </c>
      <c r="M356">
        <f t="shared" si="73"/>
        <v>3.2871112096345114</v>
      </c>
      <c r="N356">
        <f t="shared" si="77"/>
        <v>59.743031418689121</v>
      </c>
      <c r="O356">
        <f t="shared" si="74"/>
        <v>0.98613336289035336</v>
      </c>
      <c r="P356">
        <f t="shared" si="75"/>
        <v>2.5</v>
      </c>
    </row>
    <row r="357" spans="1:16" x14ac:dyDescent="0.3">
      <c r="A357">
        <v>213</v>
      </c>
      <c r="B357">
        <v>36.1111111111111</v>
      </c>
      <c r="C357">
        <f t="shared" si="65"/>
        <v>10.03086419753086</v>
      </c>
      <c r="D357">
        <f t="shared" si="66"/>
        <v>39.392039609053462</v>
      </c>
      <c r="E357">
        <f t="shared" si="67"/>
        <v>225.63</v>
      </c>
      <c r="F357">
        <f t="shared" si="76"/>
        <v>0</v>
      </c>
      <c r="G357">
        <f t="shared" si="68"/>
        <v>265.02203960905348</v>
      </c>
      <c r="H357">
        <f t="shared" si="69"/>
        <v>2658.4000886710601</v>
      </c>
      <c r="I357">
        <v>300</v>
      </c>
      <c r="J357">
        <f t="shared" si="70"/>
        <v>333.33333333333331</v>
      </c>
      <c r="K357">
        <f t="shared" si="71"/>
        <v>2658.4000886710601</v>
      </c>
      <c r="L357">
        <f t="shared" si="72"/>
        <v>2953.7778763011779</v>
      </c>
      <c r="M357">
        <f t="shared" si="73"/>
        <v>3.2871112096345114</v>
      </c>
      <c r="N357">
        <f t="shared" si="77"/>
        <v>59.742634186482015</v>
      </c>
      <c r="O357">
        <f t="shared" si="74"/>
        <v>0.98613336289035336</v>
      </c>
      <c r="P357">
        <f t="shared" si="75"/>
        <v>2.5</v>
      </c>
    </row>
    <row r="358" spans="1:16" x14ac:dyDescent="0.3">
      <c r="A358">
        <v>214</v>
      </c>
      <c r="B358">
        <v>36.1111111111111</v>
      </c>
      <c r="C358">
        <f t="shared" si="65"/>
        <v>10.03086419753086</v>
      </c>
      <c r="D358">
        <f t="shared" si="66"/>
        <v>39.392039609053462</v>
      </c>
      <c r="E358">
        <f t="shared" si="67"/>
        <v>225.63</v>
      </c>
      <c r="F358">
        <f t="shared" si="76"/>
        <v>0</v>
      </c>
      <c r="G358">
        <f t="shared" si="68"/>
        <v>265.02203960905348</v>
      </c>
      <c r="H358">
        <f t="shared" si="69"/>
        <v>2658.4000886710601</v>
      </c>
      <c r="I358">
        <v>300</v>
      </c>
      <c r="J358">
        <f t="shared" si="70"/>
        <v>333.33333333333331</v>
      </c>
      <c r="K358">
        <f t="shared" si="71"/>
        <v>2658.4000886710601</v>
      </c>
      <c r="L358">
        <f t="shared" si="72"/>
        <v>2953.7778763011779</v>
      </c>
      <c r="M358">
        <f t="shared" si="73"/>
        <v>3.2871112096345114</v>
      </c>
      <c r="N358">
        <f t="shared" si="77"/>
        <v>59.742236954274908</v>
      </c>
      <c r="O358">
        <f t="shared" si="74"/>
        <v>0.98613336289035336</v>
      </c>
      <c r="P358">
        <f t="shared" si="75"/>
        <v>2.5</v>
      </c>
    </row>
    <row r="359" spans="1:16" x14ac:dyDescent="0.3">
      <c r="A359">
        <v>215</v>
      </c>
      <c r="B359">
        <v>36.1111111111111</v>
      </c>
      <c r="C359">
        <f t="shared" si="65"/>
        <v>10.03086419753086</v>
      </c>
      <c r="D359">
        <f t="shared" si="66"/>
        <v>39.392039609053462</v>
      </c>
      <c r="E359">
        <f t="shared" si="67"/>
        <v>225.63</v>
      </c>
      <c r="F359">
        <f t="shared" si="76"/>
        <v>0</v>
      </c>
      <c r="G359">
        <f t="shared" si="68"/>
        <v>265.02203960905348</v>
      </c>
      <c r="H359">
        <f t="shared" si="69"/>
        <v>2658.4000886710601</v>
      </c>
      <c r="I359">
        <v>300</v>
      </c>
      <c r="J359">
        <f t="shared" si="70"/>
        <v>333.33333333333331</v>
      </c>
      <c r="K359">
        <f t="shared" si="71"/>
        <v>2658.4000886710601</v>
      </c>
      <c r="L359">
        <f t="shared" si="72"/>
        <v>2953.7778763011779</v>
      </c>
      <c r="M359">
        <f t="shared" si="73"/>
        <v>3.2871112096345114</v>
      </c>
      <c r="N359">
        <f t="shared" si="77"/>
        <v>59.741839722067802</v>
      </c>
      <c r="O359">
        <f t="shared" si="74"/>
        <v>0.98613336289035336</v>
      </c>
      <c r="P359">
        <f t="shared" si="75"/>
        <v>2.5</v>
      </c>
    </row>
    <row r="360" spans="1:16" x14ac:dyDescent="0.3">
      <c r="A360">
        <v>216</v>
      </c>
      <c r="B360">
        <v>36.1111111111111</v>
      </c>
      <c r="C360">
        <f t="shared" si="65"/>
        <v>10.03086419753086</v>
      </c>
      <c r="D360">
        <f t="shared" si="66"/>
        <v>39.392039609053462</v>
      </c>
      <c r="E360">
        <f t="shared" si="67"/>
        <v>225.63</v>
      </c>
      <c r="F360">
        <f t="shared" si="76"/>
        <v>0</v>
      </c>
      <c r="G360">
        <f t="shared" si="68"/>
        <v>265.02203960905348</v>
      </c>
      <c r="H360">
        <f t="shared" si="69"/>
        <v>2658.4000886710601</v>
      </c>
      <c r="I360">
        <v>300</v>
      </c>
      <c r="J360">
        <f t="shared" si="70"/>
        <v>333.33333333333331</v>
      </c>
      <c r="K360">
        <f t="shared" si="71"/>
        <v>2658.4000886710601</v>
      </c>
      <c r="L360">
        <f t="shared" si="72"/>
        <v>2953.7778763011779</v>
      </c>
      <c r="M360">
        <f t="shared" si="73"/>
        <v>3.2871112096345114</v>
      </c>
      <c r="N360">
        <f t="shared" si="77"/>
        <v>59.741442489860695</v>
      </c>
      <c r="O360">
        <f t="shared" si="74"/>
        <v>0.98613336289035336</v>
      </c>
      <c r="P360">
        <f t="shared" si="75"/>
        <v>2.5</v>
      </c>
    </row>
    <row r="361" spans="1:16" x14ac:dyDescent="0.3">
      <c r="A361">
        <v>217</v>
      </c>
      <c r="B361">
        <v>36.1111111111111</v>
      </c>
      <c r="C361">
        <f t="shared" si="65"/>
        <v>10.03086419753086</v>
      </c>
      <c r="D361">
        <f t="shared" si="66"/>
        <v>39.392039609053462</v>
      </c>
      <c r="E361">
        <f t="shared" si="67"/>
        <v>225.63</v>
      </c>
      <c r="F361">
        <f t="shared" si="76"/>
        <v>0</v>
      </c>
      <c r="G361">
        <f t="shared" si="68"/>
        <v>265.02203960905348</v>
      </c>
      <c r="H361">
        <f t="shared" si="69"/>
        <v>2658.4000886710601</v>
      </c>
      <c r="I361">
        <v>300</v>
      </c>
      <c r="J361">
        <f t="shared" si="70"/>
        <v>333.33333333333331</v>
      </c>
      <c r="K361">
        <f t="shared" si="71"/>
        <v>2658.4000886710601</v>
      </c>
      <c r="L361">
        <f t="shared" si="72"/>
        <v>2953.7778763011779</v>
      </c>
      <c r="M361">
        <f t="shared" si="73"/>
        <v>3.2871112096345114</v>
      </c>
      <c r="N361">
        <f t="shared" si="77"/>
        <v>59.741045257653589</v>
      </c>
      <c r="O361">
        <f t="shared" si="74"/>
        <v>0.98613336289035336</v>
      </c>
      <c r="P361">
        <f t="shared" si="75"/>
        <v>2.5</v>
      </c>
    </row>
    <row r="362" spans="1:16" x14ac:dyDescent="0.3">
      <c r="A362">
        <v>218</v>
      </c>
      <c r="B362">
        <v>36.1111111111111</v>
      </c>
      <c r="C362">
        <f t="shared" si="65"/>
        <v>10.03086419753086</v>
      </c>
      <c r="D362">
        <f t="shared" si="66"/>
        <v>39.392039609053462</v>
      </c>
      <c r="E362">
        <f t="shared" si="67"/>
        <v>225.63</v>
      </c>
      <c r="F362">
        <f t="shared" si="76"/>
        <v>0</v>
      </c>
      <c r="G362">
        <f t="shared" si="68"/>
        <v>265.02203960905348</v>
      </c>
      <c r="H362">
        <f t="shared" si="69"/>
        <v>2658.4000886710601</v>
      </c>
      <c r="I362">
        <v>300</v>
      </c>
      <c r="J362">
        <f t="shared" si="70"/>
        <v>333.33333333333331</v>
      </c>
      <c r="K362">
        <f t="shared" si="71"/>
        <v>2658.4000886710601</v>
      </c>
      <c r="L362">
        <f t="shared" si="72"/>
        <v>2953.7778763011779</v>
      </c>
      <c r="M362">
        <f t="shared" si="73"/>
        <v>3.2871112096345114</v>
      </c>
      <c r="N362">
        <f t="shared" si="77"/>
        <v>59.740648025446482</v>
      </c>
      <c r="O362">
        <f t="shared" si="74"/>
        <v>0.98613336289035336</v>
      </c>
      <c r="P362">
        <f t="shared" si="75"/>
        <v>2.5</v>
      </c>
    </row>
    <row r="363" spans="1:16" x14ac:dyDescent="0.3">
      <c r="A363">
        <v>219</v>
      </c>
      <c r="B363">
        <v>36.1111111111111</v>
      </c>
      <c r="C363">
        <f t="shared" si="65"/>
        <v>10.03086419753086</v>
      </c>
      <c r="D363">
        <f t="shared" si="66"/>
        <v>39.392039609053462</v>
      </c>
      <c r="E363">
        <f t="shared" si="67"/>
        <v>225.63</v>
      </c>
      <c r="F363">
        <f t="shared" si="76"/>
        <v>0</v>
      </c>
      <c r="G363">
        <f t="shared" si="68"/>
        <v>265.02203960905348</v>
      </c>
      <c r="H363">
        <f t="shared" si="69"/>
        <v>2658.4000886710601</v>
      </c>
      <c r="I363">
        <v>300</v>
      </c>
      <c r="J363">
        <f t="shared" si="70"/>
        <v>333.33333333333331</v>
      </c>
      <c r="K363">
        <f t="shared" si="71"/>
        <v>2658.4000886710601</v>
      </c>
      <c r="L363">
        <f t="shared" si="72"/>
        <v>2953.7778763011779</v>
      </c>
      <c r="M363">
        <f t="shared" si="73"/>
        <v>3.2871112096345114</v>
      </c>
      <c r="N363">
        <f t="shared" si="77"/>
        <v>59.740250793239376</v>
      </c>
      <c r="O363">
        <f t="shared" si="74"/>
        <v>0.98613336289035336</v>
      </c>
      <c r="P363">
        <f t="shared" si="75"/>
        <v>2.5</v>
      </c>
    </row>
    <row r="364" spans="1:16" x14ac:dyDescent="0.3">
      <c r="A364">
        <v>220</v>
      </c>
      <c r="B364">
        <v>36.1111111111111</v>
      </c>
      <c r="C364">
        <f t="shared" si="65"/>
        <v>10.03086419753086</v>
      </c>
      <c r="D364">
        <f t="shared" si="66"/>
        <v>39.392039609053462</v>
      </c>
      <c r="E364">
        <f t="shared" si="67"/>
        <v>225.63</v>
      </c>
      <c r="F364">
        <f t="shared" si="76"/>
        <v>0</v>
      </c>
      <c r="G364">
        <f t="shared" si="68"/>
        <v>265.02203960905348</v>
      </c>
      <c r="H364">
        <f t="shared" si="69"/>
        <v>2658.4000886710601</v>
      </c>
      <c r="I364">
        <v>300</v>
      </c>
      <c r="J364">
        <f t="shared" si="70"/>
        <v>333.33333333333331</v>
      </c>
      <c r="K364">
        <f t="shared" si="71"/>
        <v>2658.4000886710601</v>
      </c>
      <c r="L364">
        <f t="shared" si="72"/>
        <v>2953.7778763011779</v>
      </c>
      <c r="M364">
        <f t="shared" si="73"/>
        <v>3.2871112096345114</v>
      </c>
      <c r="N364">
        <f t="shared" si="77"/>
        <v>59.73985356103227</v>
      </c>
      <c r="O364">
        <f t="shared" si="74"/>
        <v>0.98613336289035336</v>
      </c>
      <c r="P364">
        <f t="shared" si="75"/>
        <v>2.5</v>
      </c>
    </row>
    <row r="365" spans="1:16" x14ac:dyDescent="0.3">
      <c r="A365">
        <v>221</v>
      </c>
      <c r="B365">
        <v>36.1111111111111</v>
      </c>
      <c r="C365">
        <f t="shared" si="65"/>
        <v>10.03086419753086</v>
      </c>
      <c r="D365">
        <f t="shared" si="66"/>
        <v>39.392039609053462</v>
      </c>
      <c r="E365">
        <f t="shared" si="67"/>
        <v>225.63</v>
      </c>
      <c r="F365">
        <f t="shared" si="76"/>
        <v>0</v>
      </c>
      <c r="G365">
        <f t="shared" si="68"/>
        <v>265.02203960905348</v>
      </c>
      <c r="H365">
        <f t="shared" si="69"/>
        <v>2658.4000886710601</v>
      </c>
      <c r="I365">
        <v>300</v>
      </c>
      <c r="J365">
        <f t="shared" si="70"/>
        <v>333.33333333333331</v>
      </c>
      <c r="K365">
        <f t="shared" si="71"/>
        <v>2658.4000886710601</v>
      </c>
      <c r="L365">
        <f t="shared" si="72"/>
        <v>2953.7778763011779</v>
      </c>
      <c r="M365">
        <f t="shared" si="73"/>
        <v>3.2871112096345114</v>
      </c>
      <c r="N365">
        <f t="shared" si="77"/>
        <v>59.739456328825163</v>
      </c>
      <c r="O365">
        <f t="shared" si="74"/>
        <v>0.98613336289035336</v>
      </c>
      <c r="P365">
        <f t="shared" si="75"/>
        <v>2.5</v>
      </c>
    </row>
    <row r="366" spans="1:16" x14ac:dyDescent="0.3">
      <c r="A366">
        <v>222</v>
      </c>
      <c r="B366">
        <v>36.1111111111111</v>
      </c>
      <c r="C366">
        <f t="shared" si="65"/>
        <v>10.03086419753086</v>
      </c>
      <c r="D366">
        <f t="shared" si="66"/>
        <v>39.392039609053462</v>
      </c>
      <c r="E366">
        <f t="shared" si="67"/>
        <v>225.63</v>
      </c>
      <c r="F366">
        <f t="shared" si="76"/>
        <v>0</v>
      </c>
      <c r="G366">
        <f t="shared" si="68"/>
        <v>265.02203960905348</v>
      </c>
      <c r="H366">
        <f t="shared" si="69"/>
        <v>2658.4000886710601</v>
      </c>
      <c r="I366">
        <v>300</v>
      </c>
      <c r="J366">
        <f t="shared" si="70"/>
        <v>333.33333333333331</v>
      </c>
      <c r="K366">
        <f t="shared" si="71"/>
        <v>2658.4000886710601</v>
      </c>
      <c r="L366">
        <f t="shared" si="72"/>
        <v>2953.7778763011779</v>
      </c>
      <c r="M366">
        <f t="shared" si="73"/>
        <v>3.2871112096345114</v>
      </c>
      <c r="N366">
        <f t="shared" si="77"/>
        <v>59.739059096618057</v>
      </c>
      <c r="O366">
        <f t="shared" si="74"/>
        <v>0.98613336289035336</v>
      </c>
      <c r="P366">
        <f t="shared" si="75"/>
        <v>2.5</v>
      </c>
    </row>
    <row r="367" spans="1:16" x14ac:dyDescent="0.3">
      <c r="A367">
        <v>223</v>
      </c>
      <c r="B367">
        <v>36.1111111111111</v>
      </c>
      <c r="C367">
        <f t="shared" si="65"/>
        <v>10.03086419753086</v>
      </c>
      <c r="D367">
        <f t="shared" si="66"/>
        <v>39.392039609053462</v>
      </c>
      <c r="E367">
        <f t="shared" si="67"/>
        <v>225.63</v>
      </c>
      <c r="F367">
        <f t="shared" si="76"/>
        <v>0</v>
      </c>
      <c r="G367">
        <f t="shared" si="68"/>
        <v>265.02203960905348</v>
      </c>
      <c r="H367">
        <f t="shared" si="69"/>
        <v>2658.4000886710601</v>
      </c>
      <c r="I367">
        <v>300</v>
      </c>
      <c r="J367">
        <f t="shared" si="70"/>
        <v>333.33333333333331</v>
      </c>
      <c r="K367">
        <f t="shared" si="71"/>
        <v>2658.4000886710601</v>
      </c>
      <c r="L367">
        <f t="shared" si="72"/>
        <v>2953.7778763011779</v>
      </c>
      <c r="M367">
        <f t="shared" si="73"/>
        <v>3.2871112096345114</v>
      </c>
      <c r="N367">
        <f t="shared" si="77"/>
        <v>59.73866186441095</v>
      </c>
      <c r="O367">
        <f t="shared" si="74"/>
        <v>0.98613336289035336</v>
      </c>
      <c r="P367">
        <f t="shared" si="75"/>
        <v>2.5</v>
      </c>
    </row>
    <row r="368" spans="1:16" x14ac:dyDescent="0.3">
      <c r="A368">
        <v>224</v>
      </c>
      <c r="B368">
        <v>36.1111111111111</v>
      </c>
      <c r="C368">
        <f t="shared" si="65"/>
        <v>10.03086419753086</v>
      </c>
      <c r="D368">
        <f t="shared" si="66"/>
        <v>39.392039609053462</v>
      </c>
      <c r="E368">
        <f t="shared" si="67"/>
        <v>225.63</v>
      </c>
      <c r="F368">
        <f t="shared" si="76"/>
        <v>0</v>
      </c>
      <c r="G368">
        <f t="shared" si="68"/>
        <v>265.02203960905348</v>
      </c>
      <c r="H368">
        <f t="shared" si="69"/>
        <v>2658.4000886710601</v>
      </c>
      <c r="I368">
        <v>300</v>
      </c>
      <c r="J368">
        <f t="shared" si="70"/>
        <v>333.33333333333331</v>
      </c>
      <c r="K368">
        <f t="shared" si="71"/>
        <v>2658.4000886710601</v>
      </c>
      <c r="L368">
        <f t="shared" si="72"/>
        <v>2953.7778763011779</v>
      </c>
      <c r="M368">
        <f t="shared" si="73"/>
        <v>3.2871112096345114</v>
      </c>
      <c r="N368">
        <f t="shared" si="77"/>
        <v>59.738264632203844</v>
      </c>
      <c r="O368">
        <f t="shared" si="74"/>
        <v>0.98613336289035336</v>
      </c>
      <c r="P368">
        <f t="shared" si="75"/>
        <v>2.5</v>
      </c>
    </row>
    <row r="369" spans="1:16" x14ac:dyDescent="0.3">
      <c r="A369">
        <v>225</v>
      </c>
      <c r="B369">
        <v>36.1111111111111</v>
      </c>
      <c r="C369">
        <f t="shared" si="65"/>
        <v>10.03086419753086</v>
      </c>
      <c r="D369">
        <f t="shared" si="66"/>
        <v>39.392039609053462</v>
      </c>
      <c r="E369">
        <f t="shared" si="67"/>
        <v>225.63</v>
      </c>
      <c r="F369">
        <f t="shared" si="76"/>
        <v>0</v>
      </c>
      <c r="G369">
        <f t="shared" si="68"/>
        <v>265.02203960905348</v>
      </c>
      <c r="H369">
        <f t="shared" si="69"/>
        <v>2658.4000886710601</v>
      </c>
      <c r="I369">
        <v>300</v>
      </c>
      <c r="J369">
        <f t="shared" si="70"/>
        <v>333.33333333333331</v>
      </c>
      <c r="K369">
        <f t="shared" si="71"/>
        <v>2658.4000886710601</v>
      </c>
      <c r="L369">
        <f t="shared" si="72"/>
        <v>2953.7778763011779</v>
      </c>
      <c r="M369">
        <f t="shared" si="73"/>
        <v>3.2871112096345114</v>
      </c>
      <c r="N369">
        <f t="shared" si="77"/>
        <v>59.737867399996738</v>
      </c>
      <c r="O369">
        <f t="shared" si="74"/>
        <v>0.98613336289035336</v>
      </c>
      <c r="P369">
        <f t="shared" si="75"/>
        <v>2.5</v>
      </c>
    </row>
    <row r="370" spans="1:16" x14ac:dyDescent="0.3">
      <c r="A370">
        <v>226</v>
      </c>
      <c r="B370">
        <v>36.1111111111111</v>
      </c>
      <c r="C370">
        <f t="shared" si="65"/>
        <v>10.03086419753086</v>
      </c>
      <c r="D370">
        <f t="shared" si="66"/>
        <v>39.392039609053462</v>
      </c>
      <c r="E370">
        <f t="shared" si="67"/>
        <v>225.63</v>
      </c>
      <c r="F370">
        <f t="shared" si="76"/>
        <v>0</v>
      </c>
      <c r="G370">
        <f t="shared" si="68"/>
        <v>265.02203960905348</v>
      </c>
      <c r="H370">
        <f t="shared" si="69"/>
        <v>2658.4000886710601</v>
      </c>
      <c r="I370">
        <v>300</v>
      </c>
      <c r="J370">
        <f t="shared" si="70"/>
        <v>333.33333333333331</v>
      </c>
      <c r="K370">
        <f t="shared" si="71"/>
        <v>2658.4000886710601</v>
      </c>
      <c r="L370">
        <f t="shared" si="72"/>
        <v>2953.7778763011779</v>
      </c>
      <c r="M370">
        <f t="shared" si="73"/>
        <v>3.2871112096345114</v>
      </c>
      <c r="N370">
        <f t="shared" si="77"/>
        <v>59.737470167789631</v>
      </c>
      <c r="O370">
        <f t="shared" si="74"/>
        <v>0.98613336289035336</v>
      </c>
      <c r="P370">
        <f t="shared" si="75"/>
        <v>2.5</v>
      </c>
    </row>
    <row r="371" spans="1:16" x14ac:dyDescent="0.3">
      <c r="A371">
        <v>227</v>
      </c>
      <c r="B371">
        <v>36.1111111111111</v>
      </c>
      <c r="C371">
        <f t="shared" si="65"/>
        <v>10.03086419753086</v>
      </c>
      <c r="D371">
        <f t="shared" si="66"/>
        <v>39.392039609053462</v>
      </c>
      <c r="E371">
        <f t="shared" si="67"/>
        <v>225.63</v>
      </c>
      <c r="F371">
        <f t="shared" si="76"/>
        <v>0</v>
      </c>
      <c r="G371">
        <f t="shared" si="68"/>
        <v>265.02203960905348</v>
      </c>
      <c r="H371">
        <f t="shared" si="69"/>
        <v>2658.4000886710601</v>
      </c>
      <c r="I371">
        <v>300</v>
      </c>
      <c r="J371">
        <f t="shared" si="70"/>
        <v>333.33333333333331</v>
      </c>
      <c r="K371">
        <f t="shared" si="71"/>
        <v>2658.4000886710601</v>
      </c>
      <c r="L371">
        <f t="shared" si="72"/>
        <v>2953.7778763011779</v>
      </c>
      <c r="M371">
        <f t="shared" si="73"/>
        <v>3.2871112096345114</v>
      </c>
      <c r="N371">
        <f t="shared" si="77"/>
        <v>59.737072935582525</v>
      </c>
      <c r="O371">
        <f t="shared" si="74"/>
        <v>0.98613336289035336</v>
      </c>
      <c r="P371">
        <f t="shared" si="75"/>
        <v>2.5</v>
      </c>
    </row>
    <row r="372" spans="1:16" x14ac:dyDescent="0.3">
      <c r="A372">
        <v>228</v>
      </c>
      <c r="B372">
        <v>36.1111111111111</v>
      </c>
      <c r="C372">
        <f t="shared" si="65"/>
        <v>10.03086419753086</v>
      </c>
      <c r="D372">
        <f t="shared" si="66"/>
        <v>39.392039609053462</v>
      </c>
      <c r="E372">
        <f t="shared" si="67"/>
        <v>225.63</v>
      </c>
      <c r="F372">
        <f t="shared" si="76"/>
        <v>0</v>
      </c>
      <c r="G372">
        <f t="shared" si="68"/>
        <v>265.02203960905348</v>
      </c>
      <c r="H372">
        <f t="shared" si="69"/>
        <v>2658.4000886710601</v>
      </c>
      <c r="I372">
        <v>300</v>
      </c>
      <c r="J372">
        <f t="shared" si="70"/>
        <v>333.33333333333331</v>
      </c>
      <c r="K372">
        <f t="shared" si="71"/>
        <v>2658.4000886710601</v>
      </c>
      <c r="L372">
        <f t="shared" si="72"/>
        <v>2953.7778763011779</v>
      </c>
      <c r="M372">
        <f t="shared" si="73"/>
        <v>3.2871112096345114</v>
      </c>
      <c r="N372">
        <f t="shared" si="77"/>
        <v>59.736675703375418</v>
      </c>
      <c r="O372">
        <f t="shared" si="74"/>
        <v>0.98613336289035336</v>
      </c>
      <c r="P372">
        <f t="shared" si="75"/>
        <v>2.5</v>
      </c>
    </row>
    <row r="373" spans="1:16" x14ac:dyDescent="0.3">
      <c r="A373">
        <v>229</v>
      </c>
      <c r="B373">
        <v>36.1111111111111</v>
      </c>
      <c r="C373">
        <f t="shared" si="65"/>
        <v>10.03086419753086</v>
      </c>
      <c r="D373">
        <f t="shared" si="66"/>
        <v>39.392039609053462</v>
      </c>
      <c r="E373">
        <f t="shared" si="67"/>
        <v>225.63</v>
      </c>
      <c r="F373">
        <f t="shared" si="76"/>
        <v>0</v>
      </c>
      <c r="G373">
        <f t="shared" si="68"/>
        <v>265.02203960905348</v>
      </c>
      <c r="H373">
        <f t="shared" si="69"/>
        <v>2658.4000886710601</v>
      </c>
      <c r="I373">
        <v>300</v>
      </c>
      <c r="J373">
        <f t="shared" si="70"/>
        <v>333.33333333333331</v>
      </c>
      <c r="K373">
        <f t="shared" si="71"/>
        <v>2658.4000886710601</v>
      </c>
      <c r="L373">
        <f t="shared" si="72"/>
        <v>2953.7778763011779</v>
      </c>
      <c r="M373">
        <f t="shared" si="73"/>
        <v>3.2871112096345114</v>
      </c>
      <c r="N373">
        <f t="shared" si="77"/>
        <v>59.736278471168312</v>
      </c>
      <c r="O373">
        <f t="shared" si="74"/>
        <v>0.98613336289035336</v>
      </c>
      <c r="P373">
        <f t="shared" si="75"/>
        <v>2.5</v>
      </c>
    </row>
    <row r="374" spans="1:16" x14ac:dyDescent="0.3">
      <c r="A374">
        <v>230</v>
      </c>
      <c r="B374">
        <v>36.1111111111111</v>
      </c>
      <c r="C374">
        <f t="shared" si="65"/>
        <v>10.03086419753086</v>
      </c>
      <c r="D374">
        <f t="shared" si="66"/>
        <v>39.392039609053462</v>
      </c>
      <c r="E374">
        <f t="shared" si="67"/>
        <v>225.63</v>
      </c>
      <c r="F374">
        <f t="shared" si="76"/>
        <v>0</v>
      </c>
      <c r="G374">
        <f t="shared" si="68"/>
        <v>265.02203960905348</v>
      </c>
      <c r="H374">
        <f t="shared" si="69"/>
        <v>2658.4000886710601</v>
      </c>
      <c r="I374">
        <v>300</v>
      </c>
      <c r="J374">
        <f t="shared" si="70"/>
        <v>333.33333333333331</v>
      </c>
      <c r="K374">
        <f t="shared" si="71"/>
        <v>2658.4000886710601</v>
      </c>
      <c r="L374">
        <f t="shared" si="72"/>
        <v>2953.7778763011779</v>
      </c>
      <c r="M374">
        <f t="shared" si="73"/>
        <v>3.2871112096345114</v>
      </c>
      <c r="N374">
        <f t="shared" si="77"/>
        <v>59.735881238961205</v>
      </c>
      <c r="O374">
        <f t="shared" si="74"/>
        <v>0.98613336289035336</v>
      </c>
      <c r="P374">
        <f t="shared" si="75"/>
        <v>2.5</v>
      </c>
    </row>
    <row r="375" spans="1:16" x14ac:dyDescent="0.3">
      <c r="A375">
        <v>231</v>
      </c>
      <c r="B375">
        <v>36.1111111111111</v>
      </c>
      <c r="C375">
        <f t="shared" si="65"/>
        <v>10.03086419753086</v>
      </c>
      <c r="D375">
        <f t="shared" si="66"/>
        <v>39.392039609053462</v>
      </c>
      <c r="E375">
        <f t="shared" si="67"/>
        <v>225.63</v>
      </c>
      <c r="F375">
        <f t="shared" si="76"/>
        <v>0</v>
      </c>
      <c r="G375">
        <f t="shared" si="68"/>
        <v>265.02203960905348</v>
      </c>
      <c r="H375">
        <f t="shared" si="69"/>
        <v>2658.4000886710601</v>
      </c>
      <c r="I375">
        <v>300</v>
      </c>
      <c r="J375">
        <f t="shared" si="70"/>
        <v>333.33333333333331</v>
      </c>
      <c r="K375">
        <f t="shared" si="71"/>
        <v>2658.4000886710601</v>
      </c>
      <c r="L375">
        <f t="shared" si="72"/>
        <v>2953.7778763011779</v>
      </c>
      <c r="M375">
        <f t="shared" si="73"/>
        <v>3.2871112096345114</v>
      </c>
      <c r="N375">
        <f t="shared" si="77"/>
        <v>59.735484006754099</v>
      </c>
      <c r="O375">
        <f t="shared" si="74"/>
        <v>0.98613336289035336</v>
      </c>
      <c r="P375">
        <f t="shared" si="75"/>
        <v>2.5</v>
      </c>
    </row>
    <row r="376" spans="1:16" x14ac:dyDescent="0.3">
      <c r="A376">
        <v>232</v>
      </c>
      <c r="B376">
        <v>36.1111111111111</v>
      </c>
      <c r="C376">
        <f t="shared" si="65"/>
        <v>10.03086419753086</v>
      </c>
      <c r="D376">
        <f t="shared" si="66"/>
        <v>39.392039609053462</v>
      </c>
      <c r="E376">
        <f t="shared" si="67"/>
        <v>225.63</v>
      </c>
      <c r="F376">
        <f t="shared" si="76"/>
        <v>0</v>
      </c>
      <c r="G376">
        <f t="shared" si="68"/>
        <v>265.02203960905348</v>
      </c>
      <c r="H376">
        <f t="shared" si="69"/>
        <v>2658.4000886710601</v>
      </c>
      <c r="I376">
        <v>300</v>
      </c>
      <c r="J376">
        <f t="shared" si="70"/>
        <v>333.33333333333331</v>
      </c>
      <c r="K376">
        <f t="shared" si="71"/>
        <v>2658.4000886710601</v>
      </c>
      <c r="L376">
        <f t="shared" si="72"/>
        <v>2953.7778763011779</v>
      </c>
      <c r="M376">
        <f t="shared" si="73"/>
        <v>3.2871112096345114</v>
      </c>
      <c r="N376">
        <f t="shared" si="77"/>
        <v>59.735086774546993</v>
      </c>
      <c r="O376">
        <f t="shared" si="74"/>
        <v>0.98613336289035336</v>
      </c>
      <c r="P376">
        <f t="shared" si="75"/>
        <v>2.5</v>
      </c>
    </row>
    <row r="377" spans="1:16" x14ac:dyDescent="0.3">
      <c r="A377">
        <v>233</v>
      </c>
      <c r="B377">
        <v>36.1111111111111</v>
      </c>
      <c r="C377">
        <f t="shared" si="65"/>
        <v>10.03086419753086</v>
      </c>
      <c r="D377">
        <f t="shared" si="66"/>
        <v>39.392039609053462</v>
      </c>
      <c r="E377">
        <f t="shared" si="67"/>
        <v>225.63</v>
      </c>
      <c r="F377">
        <f t="shared" si="76"/>
        <v>0</v>
      </c>
      <c r="G377">
        <f t="shared" si="68"/>
        <v>265.02203960905348</v>
      </c>
      <c r="H377">
        <f t="shared" si="69"/>
        <v>2658.4000886710601</v>
      </c>
      <c r="I377">
        <v>300</v>
      </c>
      <c r="J377">
        <f t="shared" si="70"/>
        <v>333.33333333333331</v>
      </c>
      <c r="K377">
        <f t="shared" si="71"/>
        <v>2658.4000886710601</v>
      </c>
      <c r="L377">
        <f t="shared" si="72"/>
        <v>2953.7778763011779</v>
      </c>
      <c r="M377">
        <f t="shared" si="73"/>
        <v>3.2871112096345114</v>
      </c>
      <c r="N377">
        <f t="shared" si="77"/>
        <v>59.734689542339886</v>
      </c>
      <c r="O377">
        <f t="shared" si="74"/>
        <v>0.98613336289035336</v>
      </c>
      <c r="P377">
        <f t="shared" si="75"/>
        <v>2.5</v>
      </c>
    </row>
    <row r="378" spans="1:16" x14ac:dyDescent="0.3">
      <c r="A378">
        <v>234</v>
      </c>
      <c r="B378">
        <v>36.1111111111111</v>
      </c>
      <c r="C378">
        <f t="shared" si="65"/>
        <v>10.03086419753086</v>
      </c>
      <c r="D378">
        <f t="shared" si="66"/>
        <v>39.392039609053462</v>
      </c>
      <c r="E378">
        <f t="shared" si="67"/>
        <v>225.63</v>
      </c>
      <c r="F378">
        <f t="shared" si="76"/>
        <v>0</v>
      </c>
      <c r="G378">
        <f t="shared" si="68"/>
        <v>265.02203960905348</v>
      </c>
      <c r="H378">
        <f t="shared" si="69"/>
        <v>2658.4000886710601</v>
      </c>
      <c r="I378">
        <v>300</v>
      </c>
      <c r="J378">
        <f t="shared" si="70"/>
        <v>333.33333333333331</v>
      </c>
      <c r="K378">
        <f t="shared" si="71"/>
        <v>2658.4000886710601</v>
      </c>
      <c r="L378">
        <f t="shared" si="72"/>
        <v>2953.7778763011779</v>
      </c>
      <c r="M378">
        <f t="shared" si="73"/>
        <v>3.2871112096345114</v>
      </c>
      <c r="N378">
        <f t="shared" si="77"/>
        <v>59.73429231013278</v>
      </c>
      <c r="O378">
        <f t="shared" si="74"/>
        <v>0.98613336289035336</v>
      </c>
      <c r="P378">
        <f t="shared" si="75"/>
        <v>2.5</v>
      </c>
    </row>
    <row r="379" spans="1:16" x14ac:dyDescent="0.3">
      <c r="A379">
        <v>235</v>
      </c>
      <c r="B379">
        <v>36.1111111111111</v>
      </c>
      <c r="C379">
        <f t="shared" si="65"/>
        <v>10.03086419753086</v>
      </c>
      <c r="D379">
        <f t="shared" si="66"/>
        <v>39.392039609053462</v>
      </c>
      <c r="E379">
        <f t="shared" si="67"/>
        <v>225.63</v>
      </c>
      <c r="F379">
        <f t="shared" si="76"/>
        <v>0</v>
      </c>
      <c r="G379">
        <f t="shared" si="68"/>
        <v>265.02203960905348</v>
      </c>
      <c r="H379">
        <f t="shared" si="69"/>
        <v>2658.4000886710601</v>
      </c>
      <c r="I379">
        <v>300</v>
      </c>
      <c r="J379">
        <f t="shared" si="70"/>
        <v>333.33333333333331</v>
      </c>
      <c r="K379">
        <f t="shared" si="71"/>
        <v>2658.4000886710601</v>
      </c>
      <c r="L379">
        <f t="shared" si="72"/>
        <v>2953.7778763011779</v>
      </c>
      <c r="M379">
        <f t="shared" si="73"/>
        <v>3.2871112096345114</v>
      </c>
      <c r="N379">
        <f t="shared" si="77"/>
        <v>59.733895077925673</v>
      </c>
      <c r="O379">
        <f t="shared" si="74"/>
        <v>0.98613336289035336</v>
      </c>
      <c r="P379">
        <f t="shared" si="75"/>
        <v>2.5</v>
      </c>
    </row>
    <row r="380" spans="1:16" x14ac:dyDescent="0.3">
      <c r="A380">
        <v>236</v>
      </c>
      <c r="B380">
        <v>36.1111111111111</v>
      </c>
      <c r="C380">
        <f t="shared" si="65"/>
        <v>10.03086419753086</v>
      </c>
      <c r="D380">
        <f t="shared" si="66"/>
        <v>39.392039609053462</v>
      </c>
      <c r="E380">
        <f t="shared" si="67"/>
        <v>225.63</v>
      </c>
      <c r="F380">
        <f t="shared" si="76"/>
        <v>0</v>
      </c>
      <c r="G380">
        <f t="shared" si="68"/>
        <v>265.02203960905348</v>
      </c>
      <c r="H380">
        <f t="shared" si="69"/>
        <v>2658.4000886710601</v>
      </c>
      <c r="I380">
        <v>300</v>
      </c>
      <c r="J380">
        <f t="shared" si="70"/>
        <v>333.33333333333331</v>
      </c>
      <c r="K380">
        <f t="shared" si="71"/>
        <v>2658.4000886710601</v>
      </c>
      <c r="L380">
        <f t="shared" si="72"/>
        <v>2953.7778763011779</v>
      </c>
      <c r="M380">
        <f t="shared" si="73"/>
        <v>3.2871112096345114</v>
      </c>
      <c r="N380">
        <f t="shared" si="77"/>
        <v>59.733497845718567</v>
      </c>
      <c r="O380">
        <f t="shared" si="74"/>
        <v>0.98613336289035336</v>
      </c>
      <c r="P380">
        <f t="shared" si="75"/>
        <v>2.5</v>
      </c>
    </row>
    <row r="381" spans="1:16" x14ac:dyDescent="0.3">
      <c r="A381">
        <v>237</v>
      </c>
      <c r="B381">
        <v>36.1111111111111</v>
      </c>
      <c r="C381">
        <f t="shared" si="65"/>
        <v>10.03086419753086</v>
      </c>
      <c r="D381">
        <f t="shared" si="66"/>
        <v>39.392039609053462</v>
      </c>
      <c r="E381">
        <f t="shared" si="67"/>
        <v>225.63</v>
      </c>
      <c r="F381">
        <f t="shared" si="76"/>
        <v>0</v>
      </c>
      <c r="G381">
        <f t="shared" si="68"/>
        <v>265.02203960905348</v>
      </c>
      <c r="H381">
        <f t="shared" si="69"/>
        <v>2658.4000886710601</v>
      </c>
      <c r="I381">
        <v>300</v>
      </c>
      <c r="J381">
        <f t="shared" si="70"/>
        <v>333.33333333333331</v>
      </c>
      <c r="K381">
        <f t="shared" si="71"/>
        <v>2658.4000886710601</v>
      </c>
      <c r="L381">
        <f t="shared" si="72"/>
        <v>2953.7778763011779</v>
      </c>
      <c r="M381">
        <f t="shared" si="73"/>
        <v>3.2871112096345114</v>
      </c>
      <c r="N381">
        <f t="shared" si="77"/>
        <v>59.733100613511461</v>
      </c>
      <c r="O381">
        <f t="shared" si="74"/>
        <v>0.98613336289035336</v>
      </c>
      <c r="P381">
        <f t="shared" si="75"/>
        <v>2.5</v>
      </c>
    </row>
    <row r="382" spans="1:16" x14ac:dyDescent="0.3">
      <c r="A382">
        <v>238</v>
      </c>
      <c r="B382">
        <v>36.1111111111111</v>
      </c>
      <c r="C382">
        <f t="shared" si="65"/>
        <v>10.03086419753086</v>
      </c>
      <c r="D382">
        <f t="shared" si="66"/>
        <v>39.392039609053462</v>
      </c>
      <c r="E382">
        <f t="shared" si="67"/>
        <v>225.63</v>
      </c>
      <c r="F382">
        <f t="shared" si="76"/>
        <v>0</v>
      </c>
      <c r="G382">
        <f t="shared" si="68"/>
        <v>265.02203960905348</v>
      </c>
      <c r="H382">
        <f t="shared" si="69"/>
        <v>2658.4000886710601</v>
      </c>
      <c r="I382">
        <v>300</v>
      </c>
      <c r="J382">
        <f t="shared" si="70"/>
        <v>333.33333333333331</v>
      </c>
      <c r="K382">
        <f t="shared" si="71"/>
        <v>2658.4000886710601</v>
      </c>
      <c r="L382">
        <f t="shared" si="72"/>
        <v>2953.7778763011779</v>
      </c>
      <c r="M382">
        <f t="shared" si="73"/>
        <v>3.2871112096345114</v>
      </c>
      <c r="N382">
        <f t="shared" si="77"/>
        <v>59.732703381304354</v>
      </c>
      <c r="O382">
        <f t="shared" si="74"/>
        <v>0.98613336289035336</v>
      </c>
      <c r="P382">
        <f t="shared" si="75"/>
        <v>2.5</v>
      </c>
    </row>
    <row r="383" spans="1:16" x14ac:dyDescent="0.3">
      <c r="A383">
        <v>239</v>
      </c>
      <c r="B383">
        <v>36.1111111111111</v>
      </c>
      <c r="C383">
        <f t="shared" si="65"/>
        <v>10.03086419753086</v>
      </c>
      <c r="D383">
        <f t="shared" si="66"/>
        <v>39.392039609053462</v>
      </c>
      <c r="E383">
        <f t="shared" si="67"/>
        <v>225.63</v>
      </c>
      <c r="F383">
        <f t="shared" si="76"/>
        <v>0</v>
      </c>
      <c r="G383">
        <f t="shared" si="68"/>
        <v>265.02203960905348</v>
      </c>
      <c r="H383">
        <f t="shared" si="69"/>
        <v>2658.4000886710601</v>
      </c>
      <c r="I383">
        <v>300</v>
      </c>
      <c r="J383">
        <f t="shared" si="70"/>
        <v>333.33333333333331</v>
      </c>
      <c r="K383">
        <f t="shared" si="71"/>
        <v>2658.4000886710601</v>
      </c>
      <c r="L383">
        <f t="shared" si="72"/>
        <v>2953.7778763011779</v>
      </c>
      <c r="M383">
        <f t="shared" si="73"/>
        <v>3.2871112096345114</v>
      </c>
      <c r="N383">
        <f t="shared" si="77"/>
        <v>59.732306149097248</v>
      </c>
      <c r="O383">
        <f t="shared" si="74"/>
        <v>0.98613336289035336</v>
      </c>
      <c r="P383">
        <f t="shared" si="75"/>
        <v>2.5</v>
      </c>
    </row>
    <row r="384" spans="1:16" x14ac:dyDescent="0.3">
      <c r="A384">
        <v>240</v>
      </c>
      <c r="B384">
        <v>36.1111111111111</v>
      </c>
      <c r="C384">
        <f t="shared" si="65"/>
        <v>10.03086419753086</v>
      </c>
      <c r="D384">
        <f t="shared" si="66"/>
        <v>39.392039609053462</v>
      </c>
      <c r="E384">
        <f t="shared" si="67"/>
        <v>225.63</v>
      </c>
      <c r="F384">
        <f t="shared" si="76"/>
        <v>0</v>
      </c>
      <c r="G384">
        <f t="shared" si="68"/>
        <v>265.02203960905348</v>
      </c>
      <c r="H384">
        <f t="shared" si="69"/>
        <v>2658.4000886710601</v>
      </c>
      <c r="I384">
        <v>300</v>
      </c>
      <c r="J384">
        <f t="shared" si="70"/>
        <v>333.33333333333331</v>
      </c>
      <c r="K384">
        <f t="shared" si="71"/>
        <v>2658.4000886710601</v>
      </c>
      <c r="L384">
        <f t="shared" si="72"/>
        <v>2953.7778763011779</v>
      </c>
      <c r="M384">
        <f t="shared" si="73"/>
        <v>3.2871112096345114</v>
      </c>
      <c r="N384">
        <f t="shared" si="77"/>
        <v>59.731908916890141</v>
      </c>
      <c r="O384">
        <f t="shared" si="74"/>
        <v>0.98613336289035336</v>
      </c>
      <c r="P384">
        <f t="shared" si="75"/>
        <v>2.5</v>
      </c>
    </row>
    <row r="385" spans="1:16" x14ac:dyDescent="0.3">
      <c r="A385">
        <v>241</v>
      </c>
      <c r="B385">
        <v>36.1111111111111</v>
      </c>
      <c r="C385">
        <f t="shared" si="65"/>
        <v>10.03086419753086</v>
      </c>
      <c r="D385">
        <f t="shared" si="66"/>
        <v>39.392039609053462</v>
      </c>
      <c r="E385">
        <f t="shared" si="67"/>
        <v>225.63</v>
      </c>
      <c r="F385">
        <f t="shared" si="76"/>
        <v>0</v>
      </c>
      <c r="G385">
        <f t="shared" si="68"/>
        <v>265.02203960905348</v>
      </c>
      <c r="H385">
        <f t="shared" si="69"/>
        <v>2658.4000886710601</v>
      </c>
      <c r="I385">
        <v>300</v>
      </c>
      <c r="J385">
        <f t="shared" si="70"/>
        <v>333.33333333333331</v>
      </c>
      <c r="K385">
        <f t="shared" si="71"/>
        <v>2658.4000886710601</v>
      </c>
      <c r="L385">
        <f t="shared" si="72"/>
        <v>2953.7778763011779</v>
      </c>
      <c r="M385">
        <f t="shared" si="73"/>
        <v>3.2871112096345114</v>
      </c>
      <c r="N385">
        <f t="shared" si="77"/>
        <v>59.731511684683035</v>
      </c>
      <c r="O385">
        <f t="shared" si="74"/>
        <v>0.98613336289035336</v>
      </c>
      <c r="P385">
        <f t="shared" si="75"/>
        <v>2.5</v>
      </c>
    </row>
    <row r="386" spans="1:16" x14ac:dyDescent="0.3">
      <c r="A386">
        <v>242</v>
      </c>
      <c r="B386">
        <v>36.1111111111111</v>
      </c>
      <c r="C386">
        <f t="shared" si="65"/>
        <v>10.03086419753086</v>
      </c>
      <c r="D386">
        <f t="shared" si="66"/>
        <v>39.392039609053462</v>
      </c>
      <c r="E386">
        <f t="shared" si="67"/>
        <v>225.63</v>
      </c>
      <c r="F386">
        <f t="shared" si="76"/>
        <v>0</v>
      </c>
      <c r="G386">
        <f t="shared" si="68"/>
        <v>265.02203960905348</v>
      </c>
      <c r="H386">
        <f t="shared" si="69"/>
        <v>2658.4000886710601</v>
      </c>
      <c r="I386">
        <v>300</v>
      </c>
      <c r="J386">
        <f t="shared" si="70"/>
        <v>333.33333333333331</v>
      </c>
      <c r="K386">
        <f t="shared" si="71"/>
        <v>2658.4000886710601</v>
      </c>
      <c r="L386">
        <f t="shared" si="72"/>
        <v>2953.7778763011779</v>
      </c>
      <c r="M386">
        <f t="shared" si="73"/>
        <v>3.2871112096345114</v>
      </c>
      <c r="N386">
        <f t="shared" si="77"/>
        <v>59.731114452475929</v>
      </c>
      <c r="O386">
        <f t="shared" si="74"/>
        <v>0.98613336289035336</v>
      </c>
      <c r="P386">
        <f t="shared" si="75"/>
        <v>2.5</v>
      </c>
    </row>
    <row r="387" spans="1:16" x14ac:dyDescent="0.3">
      <c r="A387">
        <v>243</v>
      </c>
      <c r="B387">
        <v>36.1111111111111</v>
      </c>
      <c r="C387">
        <f t="shared" si="65"/>
        <v>10.03086419753086</v>
      </c>
      <c r="D387">
        <f t="shared" si="66"/>
        <v>39.392039609053462</v>
      </c>
      <c r="E387">
        <f t="shared" si="67"/>
        <v>225.63</v>
      </c>
      <c r="F387">
        <f t="shared" si="76"/>
        <v>0</v>
      </c>
      <c r="G387">
        <f t="shared" si="68"/>
        <v>265.02203960905348</v>
      </c>
      <c r="H387">
        <f t="shared" si="69"/>
        <v>2658.4000886710601</v>
      </c>
      <c r="I387">
        <v>300</v>
      </c>
      <c r="J387">
        <f t="shared" si="70"/>
        <v>333.33333333333331</v>
      </c>
      <c r="K387">
        <f t="shared" si="71"/>
        <v>2658.4000886710601</v>
      </c>
      <c r="L387">
        <f t="shared" si="72"/>
        <v>2953.7778763011779</v>
      </c>
      <c r="M387">
        <f t="shared" si="73"/>
        <v>3.2871112096345114</v>
      </c>
      <c r="N387">
        <f t="shared" si="77"/>
        <v>59.730717220268822</v>
      </c>
      <c r="O387">
        <f t="shared" si="74"/>
        <v>0.98613336289035336</v>
      </c>
      <c r="P387">
        <f t="shared" si="75"/>
        <v>2.5</v>
      </c>
    </row>
    <row r="388" spans="1:16" x14ac:dyDescent="0.3">
      <c r="A388">
        <v>244</v>
      </c>
      <c r="B388">
        <v>36.1111111111111</v>
      </c>
      <c r="C388">
        <f t="shared" si="65"/>
        <v>10.03086419753086</v>
      </c>
      <c r="D388">
        <f t="shared" si="66"/>
        <v>39.392039609053462</v>
      </c>
      <c r="E388">
        <f t="shared" si="67"/>
        <v>225.63</v>
      </c>
      <c r="F388">
        <f t="shared" si="76"/>
        <v>0</v>
      </c>
      <c r="G388">
        <f t="shared" si="68"/>
        <v>265.02203960905348</v>
      </c>
      <c r="H388">
        <f t="shared" si="69"/>
        <v>2658.4000886710601</v>
      </c>
      <c r="I388">
        <v>300</v>
      </c>
      <c r="J388">
        <f t="shared" si="70"/>
        <v>333.33333333333331</v>
      </c>
      <c r="K388">
        <f t="shared" si="71"/>
        <v>2658.4000886710601</v>
      </c>
      <c r="L388">
        <f t="shared" si="72"/>
        <v>2953.7778763011779</v>
      </c>
      <c r="M388">
        <f t="shared" si="73"/>
        <v>3.2871112096345114</v>
      </c>
      <c r="N388">
        <f t="shared" si="77"/>
        <v>59.730319988061716</v>
      </c>
      <c r="O388">
        <f t="shared" si="74"/>
        <v>0.98613336289035336</v>
      </c>
      <c r="P388">
        <f t="shared" si="75"/>
        <v>2.5</v>
      </c>
    </row>
    <row r="389" spans="1:16" x14ac:dyDescent="0.3">
      <c r="A389">
        <v>245</v>
      </c>
      <c r="B389">
        <v>36.1111111111111</v>
      </c>
      <c r="C389">
        <f t="shared" si="65"/>
        <v>10.03086419753086</v>
      </c>
      <c r="D389">
        <f t="shared" si="66"/>
        <v>39.392039609053462</v>
      </c>
      <c r="E389">
        <f t="shared" si="67"/>
        <v>225.63</v>
      </c>
      <c r="F389">
        <f t="shared" si="76"/>
        <v>0</v>
      </c>
      <c r="G389">
        <f t="shared" si="68"/>
        <v>265.02203960905348</v>
      </c>
      <c r="H389">
        <f t="shared" si="69"/>
        <v>2658.4000886710601</v>
      </c>
      <c r="I389">
        <v>300</v>
      </c>
      <c r="J389">
        <f t="shared" si="70"/>
        <v>333.33333333333331</v>
      </c>
      <c r="K389">
        <f t="shared" si="71"/>
        <v>2658.4000886710601</v>
      </c>
      <c r="L389">
        <f t="shared" si="72"/>
        <v>2953.7778763011779</v>
      </c>
      <c r="M389">
        <f t="shared" si="73"/>
        <v>3.2871112096345114</v>
      </c>
      <c r="N389">
        <f t="shared" si="77"/>
        <v>59.729922755854609</v>
      </c>
      <c r="O389">
        <f t="shared" si="74"/>
        <v>0.98613336289035336</v>
      </c>
      <c r="P389">
        <f t="shared" si="75"/>
        <v>2.5</v>
      </c>
    </row>
    <row r="390" spans="1:16" x14ac:dyDescent="0.3">
      <c r="A390">
        <v>246</v>
      </c>
      <c r="B390">
        <v>36.1111111111111</v>
      </c>
      <c r="C390">
        <f t="shared" si="65"/>
        <v>10.03086419753086</v>
      </c>
      <c r="D390">
        <f t="shared" si="66"/>
        <v>39.392039609053462</v>
      </c>
      <c r="E390">
        <f t="shared" si="67"/>
        <v>225.63</v>
      </c>
      <c r="F390">
        <f t="shared" si="76"/>
        <v>0</v>
      </c>
      <c r="G390">
        <f t="shared" si="68"/>
        <v>265.02203960905348</v>
      </c>
      <c r="H390">
        <f t="shared" si="69"/>
        <v>2658.4000886710601</v>
      </c>
      <c r="I390">
        <v>300</v>
      </c>
      <c r="J390">
        <f t="shared" si="70"/>
        <v>333.33333333333331</v>
      </c>
      <c r="K390">
        <f t="shared" si="71"/>
        <v>2658.4000886710601</v>
      </c>
      <c r="L390">
        <f t="shared" si="72"/>
        <v>2953.7778763011779</v>
      </c>
      <c r="M390">
        <f t="shared" si="73"/>
        <v>3.2871112096345114</v>
      </c>
      <c r="N390">
        <f t="shared" si="77"/>
        <v>59.729525523647503</v>
      </c>
      <c r="O390">
        <f t="shared" si="74"/>
        <v>0.98613336289035336</v>
      </c>
      <c r="P390">
        <f t="shared" si="75"/>
        <v>2.5</v>
      </c>
    </row>
    <row r="391" spans="1:16" x14ac:dyDescent="0.3">
      <c r="A391">
        <v>247</v>
      </c>
      <c r="B391">
        <v>36.1111111111111</v>
      </c>
      <c r="C391">
        <f t="shared" si="65"/>
        <v>10.03086419753086</v>
      </c>
      <c r="D391">
        <f t="shared" si="66"/>
        <v>39.392039609053462</v>
      </c>
      <c r="E391">
        <f t="shared" si="67"/>
        <v>225.63</v>
      </c>
      <c r="F391">
        <f t="shared" si="76"/>
        <v>0</v>
      </c>
      <c r="G391">
        <f t="shared" si="68"/>
        <v>265.02203960905348</v>
      </c>
      <c r="H391">
        <f t="shared" si="69"/>
        <v>2658.4000886710601</v>
      </c>
      <c r="I391">
        <v>300</v>
      </c>
      <c r="J391">
        <f t="shared" si="70"/>
        <v>333.33333333333331</v>
      </c>
      <c r="K391">
        <f t="shared" si="71"/>
        <v>2658.4000886710601</v>
      </c>
      <c r="L391">
        <f t="shared" si="72"/>
        <v>2953.7778763011779</v>
      </c>
      <c r="M391">
        <f t="shared" si="73"/>
        <v>3.2871112096345114</v>
      </c>
      <c r="N391">
        <f t="shared" si="77"/>
        <v>59.729128291440396</v>
      </c>
      <c r="O391">
        <f t="shared" si="74"/>
        <v>0.98613336289035336</v>
      </c>
      <c r="P391">
        <f t="shared" si="75"/>
        <v>2.5</v>
      </c>
    </row>
    <row r="392" spans="1:16" x14ac:dyDescent="0.3">
      <c r="A392">
        <v>248</v>
      </c>
      <c r="B392">
        <v>36.1111111111111</v>
      </c>
      <c r="C392">
        <f t="shared" si="65"/>
        <v>10.03086419753086</v>
      </c>
      <c r="D392">
        <f t="shared" si="66"/>
        <v>39.392039609053462</v>
      </c>
      <c r="E392">
        <f t="shared" si="67"/>
        <v>225.63</v>
      </c>
      <c r="F392">
        <f t="shared" si="76"/>
        <v>0</v>
      </c>
      <c r="G392">
        <f t="shared" si="68"/>
        <v>265.02203960905348</v>
      </c>
      <c r="H392">
        <f t="shared" si="69"/>
        <v>2658.4000886710601</v>
      </c>
      <c r="I392">
        <v>300</v>
      </c>
      <c r="J392">
        <f t="shared" si="70"/>
        <v>333.33333333333331</v>
      </c>
      <c r="K392">
        <f t="shared" si="71"/>
        <v>2658.4000886710601</v>
      </c>
      <c r="L392">
        <f t="shared" si="72"/>
        <v>2953.7778763011779</v>
      </c>
      <c r="M392">
        <f t="shared" si="73"/>
        <v>3.2871112096345114</v>
      </c>
      <c r="N392">
        <f t="shared" si="77"/>
        <v>59.72873105923329</v>
      </c>
      <c r="O392">
        <f t="shared" si="74"/>
        <v>0.98613336289035336</v>
      </c>
      <c r="P392">
        <f t="shared" si="75"/>
        <v>2.5</v>
      </c>
    </row>
    <row r="393" spans="1:16" x14ac:dyDescent="0.3">
      <c r="A393">
        <v>249</v>
      </c>
      <c r="B393">
        <v>36.1111111111111</v>
      </c>
      <c r="C393">
        <f t="shared" si="65"/>
        <v>10.03086419753086</v>
      </c>
      <c r="D393">
        <f t="shared" si="66"/>
        <v>39.392039609053462</v>
      </c>
      <c r="E393">
        <f t="shared" si="67"/>
        <v>225.63</v>
      </c>
      <c r="F393">
        <f t="shared" si="76"/>
        <v>0</v>
      </c>
      <c r="G393">
        <f t="shared" si="68"/>
        <v>265.02203960905348</v>
      </c>
      <c r="H393">
        <f t="shared" si="69"/>
        <v>2658.4000886710601</v>
      </c>
      <c r="I393">
        <v>300</v>
      </c>
      <c r="J393">
        <f t="shared" si="70"/>
        <v>333.33333333333331</v>
      </c>
      <c r="K393">
        <f t="shared" si="71"/>
        <v>2658.4000886710601</v>
      </c>
      <c r="L393">
        <f t="shared" si="72"/>
        <v>2953.7778763011779</v>
      </c>
      <c r="M393">
        <f t="shared" si="73"/>
        <v>3.2871112096345114</v>
      </c>
      <c r="N393">
        <f t="shared" si="77"/>
        <v>59.728333827026184</v>
      </c>
      <c r="O393">
        <f t="shared" si="74"/>
        <v>0.98613336289035336</v>
      </c>
      <c r="P393">
        <f t="shared" si="75"/>
        <v>2.5</v>
      </c>
    </row>
    <row r="394" spans="1:16" x14ac:dyDescent="0.3">
      <c r="A394">
        <v>250</v>
      </c>
      <c r="B394">
        <v>36.1111111111111</v>
      </c>
      <c r="C394">
        <f t="shared" ref="C394:C444" si="78">B394/3.6</f>
        <v>10.03086419753086</v>
      </c>
      <c r="D394">
        <f t="shared" ref="D394:D444" si="79">0.5*$E$1*$E$2*$E$3*(C394^2)</f>
        <v>39.392039609053462</v>
      </c>
      <c r="E394">
        <f t="shared" ref="E394:E444" si="80">$H$1*$H$2*$H$3*COS(0)</f>
        <v>225.63</v>
      </c>
      <c r="F394">
        <f t="shared" si="76"/>
        <v>0</v>
      </c>
      <c r="G394">
        <f t="shared" ref="G394:G444" si="81">D394+E394+F394</f>
        <v>265.02203960905348</v>
      </c>
      <c r="H394">
        <f t="shared" ref="H394:H444" si="82">G394*C394</f>
        <v>2658.4000886710601</v>
      </c>
      <c r="I394">
        <v>300</v>
      </c>
      <c r="J394">
        <f t="shared" ref="J394:J444" si="83">I394/0.9</f>
        <v>333.33333333333331</v>
      </c>
      <c r="K394">
        <f t="shared" ref="K394:K444" si="84">H394</f>
        <v>2658.4000886710601</v>
      </c>
      <c r="L394">
        <f t="shared" ref="L394:L444" si="85">K394/0.9</f>
        <v>2953.7778763011779</v>
      </c>
      <c r="M394">
        <f t="shared" ref="M394:M444" si="86">(J394+L394)/1000</f>
        <v>3.2871112096345114</v>
      </c>
      <c r="N394">
        <f t="shared" si="77"/>
        <v>59.727936594819077</v>
      </c>
      <c r="O394">
        <f t="shared" ref="O394:O444" si="87">IF(M394&gt;0,IF(N394&lt;55,MIN(0.05*M394,12.4),MIN(0.3*M394,12.4)),IF(M394&lt;0,IF(N394&lt;55,MIN(ABS(M394),12.4),MIN(ABS(M394),7.44)),0))</f>
        <v>0.98613336289035336</v>
      </c>
      <c r="P394">
        <f t="shared" ref="P394:P444" si="88">IF(M394&gt;0,MAX(M394-O394,2.5),0)</f>
        <v>2.5</v>
      </c>
    </row>
    <row r="395" spans="1:16" x14ac:dyDescent="0.3">
      <c r="A395">
        <v>251</v>
      </c>
      <c r="B395">
        <v>36.1111111111111</v>
      </c>
      <c r="C395">
        <f t="shared" si="78"/>
        <v>10.03086419753086</v>
      </c>
      <c r="D395">
        <f t="shared" si="79"/>
        <v>39.392039609053462</v>
      </c>
      <c r="E395">
        <f t="shared" si="80"/>
        <v>225.63</v>
      </c>
      <c r="F395">
        <f t="shared" ref="F395:F444" si="89">$H$1*((C395-C394)/(A395-A394))</f>
        <v>0</v>
      </c>
      <c r="G395">
        <f t="shared" si="81"/>
        <v>265.02203960905348</v>
      </c>
      <c r="H395">
        <f t="shared" si="82"/>
        <v>2658.4000886710601</v>
      </c>
      <c r="I395">
        <v>300</v>
      </c>
      <c r="J395">
        <f t="shared" si="83"/>
        <v>333.33333333333331</v>
      </c>
      <c r="K395">
        <f t="shared" si="84"/>
        <v>2658.4000886710601</v>
      </c>
      <c r="L395">
        <f t="shared" si="85"/>
        <v>2953.7778763011779</v>
      </c>
      <c r="M395">
        <f t="shared" si="86"/>
        <v>3.2871112096345114</v>
      </c>
      <c r="N395">
        <f t="shared" ref="N395:N444" si="90">MIN(65, MAX(50,N394-(O394*(1/3600)/1.24) + (P394-M394)*(1/3600)/1.24))</f>
        <v>59.727539362611971</v>
      </c>
      <c r="O395">
        <f t="shared" si="87"/>
        <v>0.98613336289035336</v>
      </c>
      <c r="P395">
        <f t="shared" si="88"/>
        <v>2.5</v>
      </c>
    </row>
    <row r="396" spans="1:16" x14ac:dyDescent="0.3">
      <c r="A396">
        <v>252</v>
      </c>
      <c r="B396">
        <v>36.1111111111111</v>
      </c>
      <c r="C396">
        <f t="shared" si="78"/>
        <v>10.03086419753086</v>
      </c>
      <c r="D396">
        <f t="shared" si="79"/>
        <v>39.392039609053462</v>
      </c>
      <c r="E396">
        <f t="shared" si="80"/>
        <v>225.63</v>
      </c>
      <c r="F396">
        <f t="shared" si="89"/>
        <v>0</v>
      </c>
      <c r="G396">
        <f t="shared" si="81"/>
        <v>265.02203960905348</v>
      </c>
      <c r="H396">
        <f t="shared" si="82"/>
        <v>2658.4000886710601</v>
      </c>
      <c r="I396">
        <v>300</v>
      </c>
      <c r="J396">
        <f t="shared" si="83"/>
        <v>333.33333333333331</v>
      </c>
      <c r="K396">
        <f t="shared" si="84"/>
        <v>2658.4000886710601</v>
      </c>
      <c r="L396">
        <f t="shared" si="85"/>
        <v>2953.7778763011779</v>
      </c>
      <c r="M396">
        <f t="shared" si="86"/>
        <v>3.2871112096345114</v>
      </c>
      <c r="N396">
        <f t="shared" si="90"/>
        <v>59.727142130404864</v>
      </c>
      <c r="O396">
        <f t="shared" si="87"/>
        <v>0.98613336289035336</v>
      </c>
      <c r="P396">
        <f t="shared" si="88"/>
        <v>2.5</v>
      </c>
    </row>
    <row r="397" spans="1:16" x14ac:dyDescent="0.3">
      <c r="A397">
        <v>253</v>
      </c>
      <c r="B397">
        <v>36.1111111111111</v>
      </c>
      <c r="C397">
        <f t="shared" si="78"/>
        <v>10.03086419753086</v>
      </c>
      <c r="D397">
        <f t="shared" si="79"/>
        <v>39.392039609053462</v>
      </c>
      <c r="E397">
        <f t="shared" si="80"/>
        <v>225.63</v>
      </c>
      <c r="F397">
        <f t="shared" si="89"/>
        <v>0</v>
      </c>
      <c r="G397">
        <f t="shared" si="81"/>
        <v>265.02203960905348</v>
      </c>
      <c r="H397">
        <f t="shared" si="82"/>
        <v>2658.4000886710601</v>
      </c>
      <c r="I397">
        <v>300</v>
      </c>
      <c r="J397">
        <f t="shared" si="83"/>
        <v>333.33333333333331</v>
      </c>
      <c r="K397">
        <f t="shared" si="84"/>
        <v>2658.4000886710601</v>
      </c>
      <c r="L397">
        <f t="shared" si="85"/>
        <v>2953.7778763011779</v>
      </c>
      <c r="M397">
        <f t="shared" si="86"/>
        <v>3.2871112096345114</v>
      </c>
      <c r="N397">
        <f t="shared" si="90"/>
        <v>59.726744898197758</v>
      </c>
      <c r="O397">
        <f t="shared" si="87"/>
        <v>0.98613336289035336</v>
      </c>
      <c r="P397">
        <f t="shared" si="88"/>
        <v>2.5</v>
      </c>
    </row>
    <row r="398" spans="1:16" x14ac:dyDescent="0.3">
      <c r="A398">
        <v>254</v>
      </c>
      <c r="B398">
        <v>36.1111111111111</v>
      </c>
      <c r="C398">
        <f t="shared" si="78"/>
        <v>10.03086419753086</v>
      </c>
      <c r="D398">
        <f t="shared" si="79"/>
        <v>39.392039609053462</v>
      </c>
      <c r="E398">
        <f t="shared" si="80"/>
        <v>225.63</v>
      </c>
      <c r="F398">
        <f t="shared" si="89"/>
        <v>0</v>
      </c>
      <c r="G398">
        <f t="shared" si="81"/>
        <v>265.02203960905348</v>
      </c>
      <c r="H398">
        <f t="shared" si="82"/>
        <v>2658.4000886710601</v>
      </c>
      <c r="I398">
        <v>300</v>
      </c>
      <c r="J398">
        <f t="shared" si="83"/>
        <v>333.33333333333331</v>
      </c>
      <c r="K398">
        <f t="shared" si="84"/>
        <v>2658.4000886710601</v>
      </c>
      <c r="L398">
        <f t="shared" si="85"/>
        <v>2953.7778763011779</v>
      </c>
      <c r="M398">
        <f t="shared" si="86"/>
        <v>3.2871112096345114</v>
      </c>
      <c r="N398">
        <f t="shared" si="90"/>
        <v>59.726347665990652</v>
      </c>
      <c r="O398">
        <f t="shared" si="87"/>
        <v>0.98613336289035336</v>
      </c>
      <c r="P398">
        <f t="shared" si="88"/>
        <v>2.5</v>
      </c>
    </row>
    <row r="399" spans="1:16" x14ac:dyDescent="0.3">
      <c r="A399">
        <v>255</v>
      </c>
      <c r="B399">
        <v>36.1111111111111</v>
      </c>
      <c r="C399">
        <f t="shared" si="78"/>
        <v>10.03086419753086</v>
      </c>
      <c r="D399">
        <f t="shared" si="79"/>
        <v>39.392039609053462</v>
      </c>
      <c r="E399">
        <f t="shared" si="80"/>
        <v>225.63</v>
      </c>
      <c r="F399">
        <f t="shared" si="89"/>
        <v>0</v>
      </c>
      <c r="G399">
        <f t="shared" si="81"/>
        <v>265.02203960905348</v>
      </c>
      <c r="H399">
        <f t="shared" si="82"/>
        <v>2658.4000886710601</v>
      </c>
      <c r="I399">
        <v>300</v>
      </c>
      <c r="J399">
        <f t="shared" si="83"/>
        <v>333.33333333333331</v>
      </c>
      <c r="K399">
        <f t="shared" si="84"/>
        <v>2658.4000886710601</v>
      </c>
      <c r="L399">
        <f t="shared" si="85"/>
        <v>2953.7778763011779</v>
      </c>
      <c r="M399">
        <f t="shared" si="86"/>
        <v>3.2871112096345114</v>
      </c>
      <c r="N399">
        <f t="shared" si="90"/>
        <v>59.725950433783545</v>
      </c>
      <c r="O399">
        <f t="shared" si="87"/>
        <v>0.98613336289035336</v>
      </c>
      <c r="P399">
        <f t="shared" si="88"/>
        <v>2.5</v>
      </c>
    </row>
    <row r="400" spans="1:16" x14ac:dyDescent="0.3">
      <c r="A400">
        <v>256</v>
      </c>
      <c r="B400">
        <v>36.1111111111111</v>
      </c>
      <c r="C400">
        <f t="shared" si="78"/>
        <v>10.03086419753086</v>
      </c>
      <c r="D400">
        <f t="shared" si="79"/>
        <v>39.392039609053462</v>
      </c>
      <c r="E400">
        <f t="shared" si="80"/>
        <v>225.63</v>
      </c>
      <c r="F400">
        <f t="shared" si="89"/>
        <v>0</v>
      </c>
      <c r="G400">
        <f t="shared" si="81"/>
        <v>265.02203960905348</v>
      </c>
      <c r="H400">
        <f t="shared" si="82"/>
        <v>2658.4000886710601</v>
      </c>
      <c r="I400">
        <v>300</v>
      </c>
      <c r="J400">
        <f t="shared" si="83"/>
        <v>333.33333333333331</v>
      </c>
      <c r="K400">
        <f t="shared" si="84"/>
        <v>2658.4000886710601</v>
      </c>
      <c r="L400">
        <f t="shared" si="85"/>
        <v>2953.7778763011779</v>
      </c>
      <c r="M400">
        <f t="shared" si="86"/>
        <v>3.2871112096345114</v>
      </c>
      <c r="N400">
        <f t="shared" si="90"/>
        <v>59.725553201576439</v>
      </c>
      <c r="O400">
        <f t="shared" si="87"/>
        <v>0.98613336289035336</v>
      </c>
      <c r="P400">
        <f t="shared" si="88"/>
        <v>2.5</v>
      </c>
    </row>
    <row r="401" spans="1:16" x14ac:dyDescent="0.3">
      <c r="A401">
        <v>257</v>
      </c>
      <c r="B401">
        <v>36.1111111111111</v>
      </c>
      <c r="C401">
        <f t="shared" si="78"/>
        <v>10.03086419753086</v>
      </c>
      <c r="D401">
        <f t="shared" si="79"/>
        <v>39.392039609053462</v>
      </c>
      <c r="E401">
        <f t="shared" si="80"/>
        <v>225.63</v>
      </c>
      <c r="F401">
        <f t="shared" si="89"/>
        <v>0</v>
      </c>
      <c r="G401">
        <f t="shared" si="81"/>
        <v>265.02203960905348</v>
      </c>
      <c r="H401">
        <f t="shared" si="82"/>
        <v>2658.4000886710601</v>
      </c>
      <c r="I401">
        <v>300</v>
      </c>
      <c r="J401">
        <f t="shared" si="83"/>
        <v>333.33333333333331</v>
      </c>
      <c r="K401">
        <f t="shared" si="84"/>
        <v>2658.4000886710601</v>
      </c>
      <c r="L401">
        <f t="shared" si="85"/>
        <v>2953.7778763011779</v>
      </c>
      <c r="M401">
        <f t="shared" si="86"/>
        <v>3.2871112096345114</v>
      </c>
      <c r="N401">
        <f t="shared" si="90"/>
        <v>59.725155969369332</v>
      </c>
      <c r="O401">
        <f t="shared" si="87"/>
        <v>0.98613336289035336</v>
      </c>
      <c r="P401">
        <f t="shared" si="88"/>
        <v>2.5</v>
      </c>
    </row>
    <row r="402" spans="1:16" x14ac:dyDescent="0.3">
      <c r="A402">
        <v>258</v>
      </c>
      <c r="B402">
        <v>36.1111111111111</v>
      </c>
      <c r="C402">
        <f t="shared" si="78"/>
        <v>10.03086419753086</v>
      </c>
      <c r="D402">
        <f t="shared" si="79"/>
        <v>39.392039609053462</v>
      </c>
      <c r="E402">
        <f t="shared" si="80"/>
        <v>225.63</v>
      </c>
      <c r="F402">
        <f t="shared" si="89"/>
        <v>0</v>
      </c>
      <c r="G402">
        <f t="shared" si="81"/>
        <v>265.02203960905348</v>
      </c>
      <c r="H402">
        <f t="shared" si="82"/>
        <v>2658.4000886710601</v>
      </c>
      <c r="I402">
        <v>300</v>
      </c>
      <c r="J402">
        <f t="shared" si="83"/>
        <v>333.33333333333331</v>
      </c>
      <c r="K402">
        <f t="shared" si="84"/>
        <v>2658.4000886710601</v>
      </c>
      <c r="L402">
        <f t="shared" si="85"/>
        <v>2953.7778763011779</v>
      </c>
      <c r="M402">
        <f t="shared" si="86"/>
        <v>3.2871112096345114</v>
      </c>
      <c r="N402">
        <f t="shared" si="90"/>
        <v>59.724758737162226</v>
      </c>
      <c r="O402">
        <f t="shared" si="87"/>
        <v>0.98613336289035336</v>
      </c>
      <c r="P402">
        <f t="shared" si="88"/>
        <v>2.5</v>
      </c>
    </row>
    <row r="403" spans="1:16" x14ac:dyDescent="0.3">
      <c r="A403">
        <v>259</v>
      </c>
      <c r="B403">
        <v>36.1111111111111</v>
      </c>
      <c r="C403">
        <f t="shared" si="78"/>
        <v>10.03086419753086</v>
      </c>
      <c r="D403">
        <f t="shared" si="79"/>
        <v>39.392039609053462</v>
      </c>
      <c r="E403">
        <f t="shared" si="80"/>
        <v>225.63</v>
      </c>
      <c r="F403">
        <f t="shared" si="89"/>
        <v>0</v>
      </c>
      <c r="G403">
        <f t="shared" si="81"/>
        <v>265.02203960905348</v>
      </c>
      <c r="H403">
        <f t="shared" si="82"/>
        <v>2658.4000886710601</v>
      </c>
      <c r="I403">
        <v>300</v>
      </c>
      <c r="J403">
        <f t="shared" si="83"/>
        <v>333.33333333333331</v>
      </c>
      <c r="K403">
        <f t="shared" si="84"/>
        <v>2658.4000886710601</v>
      </c>
      <c r="L403">
        <f t="shared" si="85"/>
        <v>2953.7778763011779</v>
      </c>
      <c r="M403">
        <f t="shared" si="86"/>
        <v>3.2871112096345114</v>
      </c>
      <c r="N403">
        <f t="shared" si="90"/>
        <v>59.72436150495512</v>
      </c>
      <c r="O403">
        <f t="shared" si="87"/>
        <v>0.98613336289035336</v>
      </c>
      <c r="P403">
        <f t="shared" si="88"/>
        <v>2.5</v>
      </c>
    </row>
    <row r="404" spans="1:16" x14ac:dyDescent="0.3">
      <c r="A404">
        <v>260</v>
      </c>
      <c r="B404">
        <v>36.1111111111111</v>
      </c>
      <c r="C404">
        <f t="shared" si="78"/>
        <v>10.03086419753086</v>
      </c>
      <c r="D404">
        <f t="shared" si="79"/>
        <v>39.392039609053462</v>
      </c>
      <c r="E404">
        <f t="shared" si="80"/>
        <v>225.63</v>
      </c>
      <c r="F404">
        <f t="shared" si="89"/>
        <v>0</v>
      </c>
      <c r="G404">
        <f t="shared" si="81"/>
        <v>265.02203960905348</v>
      </c>
      <c r="H404">
        <f t="shared" si="82"/>
        <v>2658.4000886710601</v>
      </c>
      <c r="I404">
        <v>300</v>
      </c>
      <c r="J404">
        <f t="shared" si="83"/>
        <v>333.33333333333331</v>
      </c>
      <c r="K404">
        <f t="shared" si="84"/>
        <v>2658.4000886710601</v>
      </c>
      <c r="L404">
        <f t="shared" si="85"/>
        <v>2953.7778763011779</v>
      </c>
      <c r="M404">
        <f t="shared" si="86"/>
        <v>3.2871112096345114</v>
      </c>
      <c r="N404">
        <f t="shared" si="90"/>
        <v>59.723964272748013</v>
      </c>
      <c r="O404">
        <f t="shared" si="87"/>
        <v>0.98613336289035336</v>
      </c>
      <c r="P404">
        <f t="shared" si="88"/>
        <v>2.5</v>
      </c>
    </row>
    <row r="405" spans="1:16" x14ac:dyDescent="0.3">
      <c r="A405">
        <v>261</v>
      </c>
      <c r="B405">
        <v>36.1111111111111</v>
      </c>
      <c r="C405">
        <f t="shared" si="78"/>
        <v>10.03086419753086</v>
      </c>
      <c r="D405">
        <f t="shared" si="79"/>
        <v>39.392039609053462</v>
      </c>
      <c r="E405">
        <f t="shared" si="80"/>
        <v>225.63</v>
      </c>
      <c r="F405">
        <f t="shared" si="89"/>
        <v>0</v>
      </c>
      <c r="G405">
        <f t="shared" si="81"/>
        <v>265.02203960905348</v>
      </c>
      <c r="H405">
        <f t="shared" si="82"/>
        <v>2658.4000886710601</v>
      </c>
      <c r="I405">
        <v>300</v>
      </c>
      <c r="J405">
        <f t="shared" si="83"/>
        <v>333.33333333333331</v>
      </c>
      <c r="K405">
        <f t="shared" si="84"/>
        <v>2658.4000886710601</v>
      </c>
      <c r="L405">
        <f t="shared" si="85"/>
        <v>2953.7778763011779</v>
      </c>
      <c r="M405">
        <f t="shared" si="86"/>
        <v>3.2871112096345114</v>
      </c>
      <c r="N405">
        <f t="shared" si="90"/>
        <v>59.723567040540907</v>
      </c>
      <c r="O405">
        <f t="shared" si="87"/>
        <v>0.98613336289035336</v>
      </c>
      <c r="P405">
        <f t="shared" si="88"/>
        <v>2.5</v>
      </c>
    </row>
    <row r="406" spans="1:16" x14ac:dyDescent="0.3">
      <c r="A406">
        <v>262</v>
      </c>
      <c r="B406">
        <v>36.1111111111111</v>
      </c>
      <c r="C406">
        <f t="shared" si="78"/>
        <v>10.03086419753086</v>
      </c>
      <c r="D406">
        <f t="shared" si="79"/>
        <v>39.392039609053462</v>
      </c>
      <c r="E406">
        <f t="shared" si="80"/>
        <v>225.63</v>
      </c>
      <c r="F406">
        <f t="shared" si="89"/>
        <v>0</v>
      </c>
      <c r="G406">
        <f t="shared" si="81"/>
        <v>265.02203960905348</v>
      </c>
      <c r="H406">
        <f t="shared" si="82"/>
        <v>2658.4000886710601</v>
      </c>
      <c r="I406">
        <v>300</v>
      </c>
      <c r="J406">
        <f t="shared" si="83"/>
        <v>333.33333333333331</v>
      </c>
      <c r="K406">
        <f t="shared" si="84"/>
        <v>2658.4000886710601</v>
      </c>
      <c r="L406">
        <f t="shared" si="85"/>
        <v>2953.7778763011779</v>
      </c>
      <c r="M406">
        <f t="shared" si="86"/>
        <v>3.2871112096345114</v>
      </c>
      <c r="N406">
        <f t="shared" si="90"/>
        <v>59.7231698083338</v>
      </c>
      <c r="O406">
        <f t="shared" si="87"/>
        <v>0.98613336289035336</v>
      </c>
      <c r="P406">
        <f t="shared" si="88"/>
        <v>2.5</v>
      </c>
    </row>
    <row r="407" spans="1:16" x14ac:dyDescent="0.3">
      <c r="A407">
        <v>263</v>
      </c>
      <c r="B407">
        <v>36.1111111111111</v>
      </c>
      <c r="C407">
        <f t="shared" si="78"/>
        <v>10.03086419753086</v>
      </c>
      <c r="D407">
        <f t="shared" si="79"/>
        <v>39.392039609053462</v>
      </c>
      <c r="E407">
        <f t="shared" si="80"/>
        <v>225.63</v>
      </c>
      <c r="F407">
        <f t="shared" si="89"/>
        <v>0</v>
      </c>
      <c r="G407">
        <f t="shared" si="81"/>
        <v>265.02203960905348</v>
      </c>
      <c r="H407">
        <f t="shared" si="82"/>
        <v>2658.4000886710601</v>
      </c>
      <c r="I407">
        <v>300</v>
      </c>
      <c r="J407">
        <f t="shared" si="83"/>
        <v>333.33333333333331</v>
      </c>
      <c r="K407">
        <f t="shared" si="84"/>
        <v>2658.4000886710601</v>
      </c>
      <c r="L407">
        <f t="shared" si="85"/>
        <v>2953.7778763011779</v>
      </c>
      <c r="M407">
        <f t="shared" si="86"/>
        <v>3.2871112096345114</v>
      </c>
      <c r="N407">
        <f t="shared" si="90"/>
        <v>59.722772576126694</v>
      </c>
      <c r="O407">
        <f t="shared" si="87"/>
        <v>0.98613336289035336</v>
      </c>
      <c r="P407">
        <f t="shared" si="88"/>
        <v>2.5</v>
      </c>
    </row>
    <row r="408" spans="1:16" x14ac:dyDescent="0.3">
      <c r="A408">
        <v>264</v>
      </c>
      <c r="B408">
        <v>36.1111111111111</v>
      </c>
      <c r="C408">
        <f t="shared" si="78"/>
        <v>10.03086419753086</v>
      </c>
      <c r="D408">
        <f t="shared" si="79"/>
        <v>39.392039609053462</v>
      </c>
      <c r="E408">
        <f t="shared" si="80"/>
        <v>225.63</v>
      </c>
      <c r="F408">
        <f t="shared" si="89"/>
        <v>0</v>
      </c>
      <c r="G408">
        <f t="shared" si="81"/>
        <v>265.02203960905348</v>
      </c>
      <c r="H408">
        <f t="shared" si="82"/>
        <v>2658.4000886710601</v>
      </c>
      <c r="I408">
        <v>300</v>
      </c>
      <c r="J408">
        <f t="shared" si="83"/>
        <v>333.33333333333331</v>
      </c>
      <c r="K408">
        <f t="shared" si="84"/>
        <v>2658.4000886710601</v>
      </c>
      <c r="L408">
        <f t="shared" si="85"/>
        <v>2953.7778763011779</v>
      </c>
      <c r="M408">
        <f t="shared" si="86"/>
        <v>3.2871112096345114</v>
      </c>
      <c r="N408">
        <f t="shared" si="90"/>
        <v>59.722375343919587</v>
      </c>
      <c r="O408">
        <f t="shared" si="87"/>
        <v>0.98613336289035336</v>
      </c>
      <c r="P408">
        <f t="shared" si="88"/>
        <v>2.5</v>
      </c>
    </row>
    <row r="409" spans="1:16" x14ac:dyDescent="0.3">
      <c r="A409">
        <v>265</v>
      </c>
      <c r="B409">
        <v>36.1111111111111</v>
      </c>
      <c r="C409">
        <f t="shared" si="78"/>
        <v>10.03086419753086</v>
      </c>
      <c r="D409">
        <f t="shared" si="79"/>
        <v>39.392039609053462</v>
      </c>
      <c r="E409">
        <f t="shared" si="80"/>
        <v>225.63</v>
      </c>
      <c r="F409">
        <f t="shared" si="89"/>
        <v>0</v>
      </c>
      <c r="G409">
        <f t="shared" si="81"/>
        <v>265.02203960905348</v>
      </c>
      <c r="H409">
        <f t="shared" si="82"/>
        <v>2658.4000886710601</v>
      </c>
      <c r="I409">
        <v>300</v>
      </c>
      <c r="J409">
        <f t="shared" si="83"/>
        <v>333.33333333333331</v>
      </c>
      <c r="K409">
        <f t="shared" si="84"/>
        <v>2658.4000886710601</v>
      </c>
      <c r="L409">
        <f t="shared" si="85"/>
        <v>2953.7778763011779</v>
      </c>
      <c r="M409">
        <f t="shared" si="86"/>
        <v>3.2871112096345114</v>
      </c>
      <c r="N409">
        <f t="shared" si="90"/>
        <v>59.721978111712481</v>
      </c>
      <c r="O409">
        <f t="shared" si="87"/>
        <v>0.98613336289035336</v>
      </c>
      <c r="P409">
        <f t="shared" si="88"/>
        <v>2.5</v>
      </c>
    </row>
    <row r="410" spans="1:16" x14ac:dyDescent="0.3">
      <c r="A410">
        <v>266</v>
      </c>
      <c r="B410">
        <v>36.1111111111111</v>
      </c>
      <c r="C410">
        <f t="shared" si="78"/>
        <v>10.03086419753086</v>
      </c>
      <c r="D410">
        <f t="shared" si="79"/>
        <v>39.392039609053462</v>
      </c>
      <c r="E410">
        <f t="shared" si="80"/>
        <v>225.63</v>
      </c>
      <c r="F410">
        <f t="shared" si="89"/>
        <v>0</v>
      </c>
      <c r="G410">
        <f t="shared" si="81"/>
        <v>265.02203960905348</v>
      </c>
      <c r="H410">
        <f t="shared" si="82"/>
        <v>2658.4000886710601</v>
      </c>
      <c r="I410">
        <v>300</v>
      </c>
      <c r="J410">
        <f t="shared" si="83"/>
        <v>333.33333333333331</v>
      </c>
      <c r="K410">
        <f t="shared" si="84"/>
        <v>2658.4000886710601</v>
      </c>
      <c r="L410">
        <f t="shared" si="85"/>
        <v>2953.7778763011779</v>
      </c>
      <c r="M410">
        <f t="shared" si="86"/>
        <v>3.2871112096345114</v>
      </c>
      <c r="N410">
        <f t="shared" si="90"/>
        <v>59.721580879505375</v>
      </c>
      <c r="O410">
        <f t="shared" si="87"/>
        <v>0.98613336289035336</v>
      </c>
      <c r="P410">
        <f t="shared" si="88"/>
        <v>2.5</v>
      </c>
    </row>
    <row r="411" spans="1:16" x14ac:dyDescent="0.3">
      <c r="A411">
        <v>267</v>
      </c>
      <c r="B411">
        <v>36.1111111111111</v>
      </c>
      <c r="C411">
        <f t="shared" si="78"/>
        <v>10.03086419753086</v>
      </c>
      <c r="D411">
        <f t="shared" si="79"/>
        <v>39.392039609053462</v>
      </c>
      <c r="E411">
        <f t="shared" si="80"/>
        <v>225.63</v>
      </c>
      <c r="F411">
        <f t="shared" si="89"/>
        <v>0</v>
      </c>
      <c r="G411">
        <f t="shared" si="81"/>
        <v>265.02203960905348</v>
      </c>
      <c r="H411">
        <f t="shared" si="82"/>
        <v>2658.4000886710601</v>
      </c>
      <c r="I411">
        <v>300</v>
      </c>
      <c r="J411">
        <f t="shared" si="83"/>
        <v>333.33333333333331</v>
      </c>
      <c r="K411">
        <f t="shared" si="84"/>
        <v>2658.4000886710601</v>
      </c>
      <c r="L411">
        <f t="shared" si="85"/>
        <v>2953.7778763011779</v>
      </c>
      <c r="M411">
        <f t="shared" si="86"/>
        <v>3.2871112096345114</v>
      </c>
      <c r="N411">
        <f t="shared" si="90"/>
        <v>59.721183647298268</v>
      </c>
      <c r="O411">
        <f t="shared" si="87"/>
        <v>0.98613336289035336</v>
      </c>
      <c r="P411">
        <f t="shared" si="88"/>
        <v>2.5</v>
      </c>
    </row>
    <row r="412" spans="1:16" x14ac:dyDescent="0.3">
      <c r="A412">
        <v>268</v>
      </c>
      <c r="B412">
        <v>36.1111111111111</v>
      </c>
      <c r="C412">
        <f t="shared" si="78"/>
        <v>10.03086419753086</v>
      </c>
      <c r="D412">
        <f t="shared" si="79"/>
        <v>39.392039609053462</v>
      </c>
      <c r="E412">
        <f t="shared" si="80"/>
        <v>225.63</v>
      </c>
      <c r="F412">
        <f t="shared" si="89"/>
        <v>0</v>
      </c>
      <c r="G412">
        <f t="shared" si="81"/>
        <v>265.02203960905348</v>
      </c>
      <c r="H412">
        <f t="shared" si="82"/>
        <v>2658.4000886710601</v>
      </c>
      <c r="I412">
        <v>300</v>
      </c>
      <c r="J412">
        <f t="shared" si="83"/>
        <v>333.33333333333331</v>
      </c>
      <c r="K412">
        <f t="shared" si="84"/>
        <v>2658.4000886710601</v>
      </c>
      <c r="L412">
        <f t="shared" si="85"/>
        <v>2953.7778763011779</v>
      </c>
      <c r="M412">
        <f t="shared" si="86"/>
        <v>3.2871112096345114</v>
      </c>
      <c r="N412">
        <f t="shared" si="90"/>
        <v>59.720786415091162</v>
      </c>
      <c r="O412">
        <f t="shared" si="87"/>
        <v>0.98613336289035336</v>
      </c>
      <c r="P412">
        <f t="shared" si="88"/>
        <v>2.5</v>
      </c>
    </row>
    <row r="413" spans="1:16" x14ac:dyDescent="0.3">
      <c r="A413">
        <v>269</v>
      </c>
      <c r="B413">
        <v>36.1111111111111</v>
      </c>
      <c r="C413">
        <f t="shared" si="78"/>
        <v>10.03086419753086</v>
      </c>
      <c r="D413">
        <f t="shared" si="79"/>
        <v>39.392039609053462</v>
      </c>
      <c r="E413">
        <f t="shared" si="80"/>
        <v>225.63</v>
      </c>
      <c r="F413">
        <f t="shared" si="89"/>
        <v>0</v>
      </c>
      <c r="G413">
        <f t="shared" si="81"/>
        <v>265.02203960905348</v>
      </c>
      <c r="H413">
        <f t="shared" si="82"/>
        <v>2658.4000886710601</v>
      </c>
      <c r="I413">
        <v>300</v>
      </c>
      <c r="J413">
        <f t="shared" si="83"/>
        <v>333.33333333333331</v>
      </c>
      <c r="K413">
        <f t="shared" si="84"/>
        <v>2658.4000886710601</v>
      </c>
      <c r="L413">
        <f t="shared" si="85"/>
        <v>2953.7778763011779</v>
      </c>
      <c r="M413">
        <f t="shared" si="86"/>
        <v>3.2871112096345114</v>
      </c>
      <c r="N413">
        <f t="shared" si="90"/>
        <v>59.720389182884055</v>
      </c>
      <c r="O413">
        <f t="shared" si="87"/>
        <v>0.98613336289035336</v>
      </c>
      <c r="P413">
        <f t="shared" si="88"/>
        <v>2.5</v>
      </c>
    </row>
    <row r="414" spans="1:16" x14ac:dyDescent="0.3">
      <c r="A414">
        <v>270</v>
      </c>
      <c r="B414">
        <v>36.1111111111111</v>
      </c>
      <c r="C414">
        <f t="shared" si="78"/>
        <v>10.03086419753086</v>
      </c>
      <c r="D414">
        <f t="shared" si="79"/>
        <v>39.392039609053462</v>
      </c>
      <c r="E414">
        <f t="shared" si="80"/>
        <v>225.63</v>
      </c>
      <c r="F414">
        <f t="shared" si="89"/>
        <v>0</v>
      </c>
      <c r="G414">
        <f t="shared" si="81"/>
        <v>265.02203960905348</v>
      </c>
      <c r="H414">
        <f t="shared" si="82"/>
        <v>2658.4000886710601</v>
      </c>
      <c r="I414">
        <v>300</v>
      </c>
      <c r="J414">
        <f t="shared" si="83"/>
        <v>333.33333333333331</v>
      </c>
      <c r="K414">
        <f t="shared" si="84"/>
        <v>2658.4000886710601</v>
      </c>
      <c r="L414">
        <f t="shared" si="85"/>
        <v>2953.7778763011779</v>
      </c>
      <c r="M414">
        <f t="shared" si="86"/>
        <v>3.2871112096345114</v>
      </c>
      <c r="N414">
        <f t="shared" si="90"/>
        <v>59.719991950676949</v>
      </c>
      <c r="O414">
        <f t="shared" si="87"/>
        <v>0.98613336289035336</v>
      </c>
      <c r="P414">
        <f t="shared" si="88"/>
        <v>2.5</v>
      </c>
    </row>
    <row r="415" spans="1:16" x14ac:dyDescent="0.3">
      <c r="A415">
        <v>271</v>
      </c>
      <c r="B415">
        <v>36.1111111111111</v>
      </c>
      <c r="C415">
        <f t="shared" si="78"/>
        <v>10.03086419753086</v>
      </c>
      <c r="D415">
        <f t="shared" si="79"/>
        <v>39.392039609053462</v>
      </c>
      <c r="E415">
        <f t="shared" si="80"/>
        <v>225.63</v>
      </c>
      <c r="F415">
        <f t="shared" si="89"/>
        <v>0</v>
      </c>
      <c r="G415">
        <f t="shared" si="81"/>
        <v>265.02203960905348</v>
      </c>
      <c r="H415">
        <f t="shared" si="82"/>
        <v>2658.4000886710601</v>
      </c>
      <c r="I415">
        <v>300</v>
      </c>
      <c r="J415">
        <f t="shared" si="83"/>
        <v>333.33333333333331</v>
      </c>
      <c r="K415">
        <f t="shared" si="84"/>
        <v>2658.4000886710601</v>
      </c>
      <c r="L415">
        <f t="shared" si="85"/>
        <v>2953.7778763011779</v>
      </c>
      <c r="M415">
        <f t="shared" si="86"/>
        <v>3.2871112096345114</v>
      </c>
      <c r="N415">
        <f t="shared" si="90"/>
        <v>59.719594718469843</v>
      </c>
      <c r="O415">
        <f t="shared" si="87"/>
        <v>0.98613336289035336</v>
      </c>
      <c r="P415">
        <f t="shared" si="88"/>
        <v>2.5</v>
      </c>
    </row>
    <row r="416" spans="1:16" x14ac:dyDescent="0.3">
      <c r="A416">
        <v>272</v>
      </c>
      <c r="B416">
        <v>36.1111111111111</v>
      </c>
      <c r="C416">
        <f t="shared" si="78"/>
        <v>10.03086419753086</v>
      </c>
      <c r="D416">
        <f t="shared" si="79"/>
        <v>39.392039609053462</v>
      </c>
      <c r="E416">
        <f t="shared" si="80"/>
        <v>225.63</v>
      </c>
      <c r="F416">
        <f t="shared" si="89"/>
        <v>0</v>
      </c>
      <c r="G416">
        <f t="shared" si="81"/>
        <v>265.02203960905348</v>
      </c>
      <c r="H416">
        <f t="shared" si="82"/>
        <v>2658.4000886710601</v>
      </c>
      <c r="I416">
        <v>300</v>
      </c>
      <c r="J416">
        <f t="shared" si="83"/>
        <v>333.33333333333331</v>
      </c>
      <c r="K416">
        <f t="shared" si="84"/>
        <v>2658.4000886710601</v>
      </c>
      <c r="L416">
        <f t="shared" si="85"/>
        <v>2953.7778763011779</v>
      </c>
      <c r="M416">
        <f t="shared" si="86"/>
        <v>3.2871112096345114</v>
      </c>
      <c r="N416">
        <f t="shared" si="90"/>
        <v>59.719197486262736</v>
      </c>
      <c r="O416">
        <f t="shared" si="87"/>
        <v>0.98613336289035336</v>
      </c>
      <c r="P416">
        <f t="shared" si="88"/>
        <v>2.5</v>
      </c>
    </row>
    <row r="417" spans="1:16" x14ac:dyDescent="0.3">
      <c r="A417">
        <v>273</v>
      </c>
      <c r="B417">
        <v>36.1111111111111</v>
      </c>
      <c r="C417">
        <f t="shared" si="78"/>
        <v>10.03086419753086</v>
      </c>
      <c r="D417">
        <f t="shared" si="79"/>
        <v>39.392039609053462</v>
      </c>
      <c r="E417">
        <f t="shared" si="80"/>
        <v>225.63</v>
      </c>
      <c r="F417">
        <f t="shared" si="89"/>
        <v>0</v>
      </c>
      <c r="G417">
        <f t="shared" si="81"/>
        <v>265.02203960905348</v>
      </c>
      <c r="H417">
        <f t="shared" si="82"/>
        <v>2658.4000886710601</v>
      </c>
      <c r="I417">
        <v>300</v>
      </c>
      <c r="J417">
        <f t="shared" si="83"/>
        <v>333.33333333333331</v>
      </c>
      <c r="K417">
        <f t="shared" si="84"/>
        <v>2658.4000886710601</v>
      </c>
      <c r="L417">
        <f t="shared" si="85"/>
        <v>2953.7778763011779</v>
      </c>
      <c r="M417">
        <f t="shared" si="86"/>
        <v>3.2871112096345114</v>
      </c>
      <c r="N417">
        <f t="shared" si="90"/>
        <v>59.71880025405563</v>
      </c>
      <c r="O417">
        <f t="shared" si="87"/>
        <v>0.98613336289035336</v>
      </c>
      <c r="P417">
        <f t="shared" si="88"/>
        <v>2.5</v>
      </c>
    </row>
    <row r="418" spans="1:16" x14ac:dyDescent="0.3">
      <c r="A418">
        <v>274</v>
      </c>
      <c r="B418">
        <v>36.1111111111111</v>
      </c>
      <c r="C418">
        <f t="shared" si="78"/>
        <v>10.03086419753086</v>
      </c>
      <c r="D418">
        <f t="shared" si="79"/>
        <v>39.392039609053462</v>
      </c>
      <c r="E418">
        <f t="shared" si="80"/>
        <v>225.63</v>
      </c>
      <c r="F418">
        <f t="shared" si="89"/>
        <v>0</v>
      </c>
      <c r="G418">
        <f t="shared" si="81"/>
        <v>265.02203960905348</v>
      </c>
      <c r="H418">
        <f t="shared" si="82"/>
        <v>2658.4000886710601</v>
      </c>
      <c r="I418">
        <v>300</v>
      </c>
      <c r="J418">
        <f t="shared" si="83"/>
        <v>333.33333333333331</v>
      </c>
      <c r="K418">
        <f t="shared" si="84"/>
        <v>2658.4000886710601</v>
      </c>
      <c r="L418">
        <f t="shared" si="85"/>
        <v>2953.7778763011779</v>
      </c>
      <c r="M418">
        <f t="shared" si="86"/>
        <v>3.2871112096345114</v>
      </c>
      <c r="N418">
        <f t="shared" si="90"/>
        <v>59.718403021848523</v>
      </c>
      <c r="O418">
        <f t="shared" si="87"/>
        <v>0.98613336289035336</v>
      </c>
      <c r="P418">
        <f t="shared" si="88"/>
        <v>2.5</v>
      </c>
    </row>
    <row r="419" spans="1:16" x14ac:dyDescent="0.3">
      <c r="A419">
        <v>275</v>
      </c>
      <c r="B419">
        <v>36.1111111111111</v>
      </c>
      <c r="C419">
        <f t="shared" si="78"/>
        <v>10.03086419753086</v>
      </c>
      <c r="D419">
        <f t="shared" si="79"/>
        <v>39.392039609053462</v>
      </c>
      <c r="E419">
        <f t="shared" si="80"/>
        <v>225.63</v>
      </c>
      <c r="F419">
        <f t="shared" si="89"/>
        <v>0</v>
      </c>
      <c r="G419">
        <f t="shared" si="81"/>
        <v>265.02203960905348</v>
      </c>
      <c r="H419">
        <f t="shared" si="82"/>
        <v>2658.4000886710601</v>
      </c>
      <c r="I419">
        <v>300</v>
      </c>
      <c r="J419">
        <f t="shared" si="83"/>
        <v>333.33333333333331</v>
      </c>
      <c r="K419">
        <f t="shared" si="84"/>
        <v>2658.4000886710601</v>
      </c>
      <c r="L419">
        <f t="shared" si="85"/>
        <v>2953.7778763011779</v>
      </c>
      <c r="M419">
        <f t="shared" si="86"/>
        <v>3.2871112096345114</v>
      </c>
      <c r="N419">
        <f t="shared" si="90"/>
        <v>59.718005789641417</v>
      </c>
      <c r="O419">
        <f t="shared" si="87"/>
        <v>0.98613336289035336</v>
      </c>
      <c r="P419">
        <f t="shared" si="88"/>
        <v>2.5</v>
      </c>
    </row>
    <row r="420" spans="1:16" x14ac:dyDescent="0.3">
      <c r="A420">
        <v>276</v>
      </c>
      <c r="B420">
        <v>36.1111111111111</v>
      </c>
      <c r="C420">
        <f t="shared" si="78"/>
        <v>10.03086419753086</v>
      </c>
      <c r="D420">
        <f t="shared" si="79"/>
        <v>39.392039609053462</v>
      </c>
      <c r="E420">
        <f t="shared" si="80"/>
        <v>225.63</v>
      </c>
      <c r="F420">
        <f t="shared" si="89"/>
        <v>0</v>
      </c>
      <c r="G420">
        <f t="shared" si="81"/>
        <v>265.02203960905348</v>
      </c>
      <c r="H420">
        <f t="shared" si="82"/>
        <v>2658.4000886710601</v>
      </c>
      <c r="I420">
        <v>300</v>
      </c>
      <c r="J420">
        <f t="shared" si="83"/>
        <v>333.33333333333331</v>
      </c>
      <c r="K420">
        <f t="shared" si="84"/>
        <v>2658.4000886710601</v>
      </c>
      <c r="L420">
        <f t="shared" si="85"/>
        <v>2953.7778763011779</v>
      </c>
      <c r="M420">
        <f t="shared" si="86"/>
        <v>3.2871112096345114</v>
      </c>
      <c r="N420">
        <f t="shared" si="90"/>
        <v>59.717608557434311</v>
      </c>
      <c r="O420">
        <f t="shared" si="87"/>
        <v>0.98613336289035336</v>
      </c>
      <c r="P420">
        <f t="shared" si="88"/>
        <v>2.5</v>
      </c>
    </row>
    <row r="421" spans="1:16" x14ac:dyDescent="0.3">
      <c r="A421">
        <v>277</v>
      </c>
      <c r="B421">
        <v>36.1111111111111</v>
      </c>
      <c r="C421">
        <f t="shared" si="78"/>
        <v>10.03086419753086</v>
      </c>
      <c r="D421">
        <f t="shared" si="79"/>
        <v>39.392039609053462</v>
      </c>
      <c r="E421">
        <f t="shared" si="80"/>
        <v>225.63</v>
      </c>
      <c r="F421">
        <f t="shared" si="89"/>
        <v>0</v>
      </c>
      <c r="G421">
        <f t="shared" si="81"/>
        <v>265.02203960905348</v>
      </c>
      <c r="H421">
        <f t="shared" si="82"/>
        <v>2658.4000886710601</v>
      </c>
      <c r="I421">
        <v>300</v>
      </c>
      <c r="J421">
        <f t="shared" si="83"/>
        <v>333.33333333333331</v>
      </c>
      <c r="K421">
        <f t="shared" si="84"/>
        <v>2658.4000886710601</v>
      </c>
      <c r="L421">
        <f t="shared" si="85"/>
        <v>2953.7778763011779</v>
      </c>
      <c r="M421">
        <f t="shared" si="86"/>
        <v>3.2871112096345114</v>
      </c>
      <c r="N421">
        <f t="shared" si="90"/>
        <v>59.717211325227204</v>
      </c>
      <c r="O421">
        <f t="shared" si="87"/>
        <v>0.98613336289035336</v>
      </c>
      <c r="P421">
        <f t="shared" si="88"/>
        <v>2.5</v>
      </c>
    </row>
    <row r="422" spans="1:16" x14ac:dyDescent="0.3">
      <c r="A422">
        <v>278</v>
      </c>
      <c r="B422">
        <v>36.1111111111111</v>
      </c>
      <c r="C422">
        <f t="shared" si="78"/>
        <v>10.03086419753086</v>
      </c>
      <c r="D422">
        <f t="shared" si="79"/>
        <v>39.392039609053462</v>
      </c>
      <c r="E422">
        <f t="shared" si="80"/>
        <v>225.63</v>
      </c>
      <c r="F422">
        <f t="shared" si="89"/>
        <v>0</v>
      </c>
      <c r="G422">
        <f t="shared" si="81"/>
        <v>265.02203960905348</v>
      </c>
      <c r="H422">
        <f t="shared" si="82"/>
        <v>2658.4000886710601</v>
      </c>
      <c r="I422">
        <v>300</v>
      </c>
      <c r="J422">
        <f t="shared" si="83"/>
        <v>333.33333333333331</v>
      </c>
      <c r="K422">
        <f t="shared" si="84"/>
        <v>2658.4000886710601</v>
      </c>
      <c r="L422">
        <f t="shared" si="85"/>
        <v>2953.7778763011779</v>
      </c>
      <c r="M422">
        <f t="shared" si="86"/>
        <v>3.2871112096345114</v>
      </c>
      <c r="N422">
        <f t="shared" si="90"/>
        <v>59.716814093020098</v>
      </c>
      <c r="O422">
        <f t="shared" si="87"/>
        <v>0.98613336289035336</v>
      </c>
      <c r="P422">
        <f t="shared" si="88"/>
        <v>2.5</v>
      </c>
    </row>
    <row r="423" spans="1:16" x14ac:dyDescent="0.3">
      <c r="A423">
        <v>279</v>
      </c>
      <c r="B423">
        <v>36.1111111111111</v>
      </c>
      <c r="C423">
        <f t="shared" si="78"/>
        <v>10.03086419753086</v>
      </c>
      <c r="D423">
        <f t="shared" si="79"/>
        <v>39.392039609053462</v>
      </c>
      <c r="E423">
        <f t="shared" si="80"/>
        <v>225.63</v>
      </c>
      <c r="F423">
        <f t="shared" si="89"/>
        <v>0</v>
      </c>
      <c r="G423">
        <f t="shared" si="81"/>
        <v>265.02203960905348</v>
      </c>
      <c r="H423">
        <f t="shared" si="82"/>
        <v>2658.4000886710601</v>
      </c>
      <c r="I423">
        <v>300</v>
      </c>
      <c r="J423">
        <f t="shared" si="83"/>
        <v>333.33333333333331</v>
      </c>
      <c r="K423">
        <f t="shared" si="84"/>
        <v>2658.4000886710601</v>
      </c>
      <c r="L423">
        <f t="shared" si="85"/>
        <v>2953.7778763011779</v>
      </c>
      <c r="M423">
        <f t="shared" si="86"/>
        <v>3.2871112096345114</v>
      </c>
      <c r="N423">
        <f t="shared" si="90"/>
        <v>59.716416860812991</v>
      </c>
      <c r="O423">
        <f t="shared" si="87"/>
        <v>0.98613336289035336</v>
      </c>
      <c r="P423">
        <f t="shared" si="88"/>
        <v>2.5</v>
      </c>
    </row>
    <row r="424" spans="1:16" x14ac:dyDescent="0.3">
      <c r="A424">
        <v>280</v>
      </c>
      <c r="B424">
        <v>36.1111111111111</v>
      </c>
      <c r="C424">
        <f t="shared" si="78"/>
        <v>10.03086419753086</v>
      </c>
      <c r="D424">
        <f t="shared" si="79"/>
        <v>39.392039609053462</v>
      </c>
      <c r="E424">
        <f t="shared" si="80"/>
        <v>225.63</v>
      </c>
      <c r="F424">
        <f t="shared" si="89"/>
        <v>0</v>
      </c>
      <c r="G424">
        <f t="shared" si="81"/>
        <v>265.02203960905348</v>
      </c>
      <c r="H424">
        <f t="shared" si="82"/>
        <v>2658.4000886710601</v>
      </c>
      <c r="I424">
        <v>300</v>
      </c>
      <c r="J424">
        <f t="shared" si="83"/>
        <v>333.33333333333331</v>
      </c>
      <c r="K424">
        <f t="shared" si="84"/>
        <v>2658.4000886710601</v>
      </c>
      <c r="L424">
        <f t="shared" si="85"/>
        <v>2953.7778763011779</v>
      </c>
      <c r="M424">
        <f t="shared" si="86"/>
        <v>3.2871112096345114</v>
      </c>
      <c r="N424">
        <f t="shared" si="90"/>
        <v>59.716019628605885</v>
      </c>
      <c r="O424">
        <f t="shared" si="87"/>
        <v>0.98613336289035336</v>
      </c>
      <c r="P424">
        <f t="shared" si="88"/>
        <v>2.5</v>
      </c>
    </row>
    <row r="425" spans="1:16" x14ac:dyDescent="0.3">
      <c r="A425">
        <v>281</v>
      </c>
      <c r="B425">
        <v>36.1111111111111</v>
      </c>
      <c r="C425">
        <f t="shared" si="78"/>
        <v>10.03086419753086</v>
      </c>
      <c r="D425">
        <f t="shared" si="79"/>
        <v>39.392039609053462</v>
      </c>
      <c r="E425">
        <f t="shared" si="80"/>
        <v>225.63</v>
      </c>
      <c r="F425">
        <f t="shared" si="89"/>
        <v>0</v>
      </c>
      <c r="G425">
        <f t="shared" si="81"/>
        <v>265.02203960905348</v>
      </c>
      <c r="H425">
        <f t="shared" si="82"/>
        <v>2658.4000886710601</v>
      </c>
      <c r="I425">
        <v>300</v>
      </c>
      <c r="J425">
        <f t="shared" si="83"/>
        <v>333.33333333333331</v>
      </c>
      <c r="K425">
        <f t="shared" si="84"/>
        <v>2658.4000886710601</v>
      </c>
      <c r="L425">
        <f t="shared" si="85"/>
        <v>2953.7778763011779</v>
      </c>
      <c r="M425">
        <f t="shared" si="86"/>
        <v>3.2871112096345114</v>
      </c>
      <c r="N425">
        <f t="shared" si="90"/>
        <v>59.715622396398778</v>
      </c>
      <c r="O425">
        <f t="shared" si="87"/>
        <v>0.98613336289035336</v>
      </c>
      <c r="P425">
        <f t="shared" si="88"/>
        <v>2.5</v>
      </c>
    </row>
    <row r="426" spans="1:16" x14ac:dyDescent="0.3">
      <c r="A426">
        <v>282</v>
      </c>
      <c r="B426">
        <v>36.1111111111111</v>
      </c>
      <c r="C426">
        <f t="shared" si="78"/>
        <v>10.03086419753086</v>
      </c>
      <c r="D426">
        <f t="shared" si="79"/>
        <v>39.392039609053462</v>
      </c>
      <c r="E426">
        <f t="shared" si="80"/>
        <v>225.63</v>
      </c>
      <c r="F426">
        <f t="shared" si="89"/>
        <v>0</v>
      </c>
      <c r="G426">
        <f t="shared" si="81"/>
        <v>265.02203960905348</v>
      </c>
      <c r="H426">
        <f t="shared" si="82"/>
        <v>2658.4000886710601</v>
      </c>
      <c r="I426">
        <v>300</v>
      </c>
      <c r="J426">
        <f t="shared" si="83"/>
        <v>333.33333333333331</v>
      </c>
      <c r="K426">
        <f t="shared" si="84"/>
        <v>2658.4000886710601</v>
      </c>
      <c r="L426">
        <f t="shared" si="85"/>
        <v>2953.7778763011779</v>
      </c>
      <c r="M426">
        <f t="shared" si="86"/>
        <v>3.2871112096345114</v>
      </c>
      <c r="N426">
        <f t="shared" si="90"/>
        <v>59.715225164191672</v>
      </c>
      <c r="O426">
        <f t="shared" si="87"/>
        <v>0.98613336289035336</v>
      </c>
      <c r="P426">
        <f t="shared" si="88"/>
        <v>2.5</v>
      </c>
    </row>
    <row r="427" spans="1:16" x14ac:dyDescent="0.3">
      <c r="A427">
        <v>283</v>
      </c>
      <c r="B427">
        <v>36.1111111111111</v>
      </c>
      <c r="C427">
        <f t="shared" si="78"/>
        <v>10.03086419753086</v>
      </c>
      <c r="D427">
        <f t="shared" si="79"/>
        <v>39.392039609053462</v>
      </c>
      <c r="E427">
        <f t="shared" si="80"/>
        <v>225.63</v>
      </c>
      <c r="F427">
        <f t="shared" si="89"/>
        <v>0</v>
      </c>
      <c r="G427">
        <f t="shared" si="81"/>
        <v>265.02203960905348</v>
      </c>
      <c r="H427">
        <f t="shared" si="82"/>
        <v>2658.4000886710601</v>
      </c>
      <c r="I427">
        <v>300</v>
      </c>
      <c r="J427">
        <f t="shared" si="83"/>
        <v>333.33333333333331</v>
      </c>
      <c r="K427">
        <f t="shared" si="84"/>
        <v>2658.4000886710601</v>
      </c>
      <c r="L427">
        <f t="shared" si="85"/>
        <v>2953.7778763011779</v>
      </c>
      <c r="M427">
        <f t="shared" si="86"/>
        <v>3.2871112096345114</v>
      </c>
      <c r="N427">
        <f t="shared" si="90"/>
        <v>59.714827931984566</v>
      </c>
      <c r="O427">
        <f t="shared" si="87"/>
        <v>0.98613336289035336</v>
      </c>
      <c r="P427">
        <f t="shared" si="88"/>
        <v>2.5</v>
      </c>
    </row>
    <row r="428" spans="1:16" x14ac:dyDescent="0.3">
      <c r="A428">
        <v>284</v>
      </c>
      <c r="B428">
        <v>36.1111111111111</v>
      </c>
      <c r="C428">
        <f t="shared" si="78"/>
        <v>10.03086419753086</v>
      </c>
      <c r="D428">
        <f t="shared" si="79"/>
        <v>39.392039609053462</v>
      </c>
      <c r="E428">
        <f t="shared" si="80"/>
        <v>225.63</v>
      </c>
      <c r="F428">
        <f t="shared" si="89"/>
        <v>0</v>
      </c>
      <c r="G428">
        <f t="shared" si="81"/>
        <v>265.02203960905348</v>
      </c>
      <c r="H428">
        <f t="shared" si="82"/>
        <v>2658.4000886710601</v>
      </c>
      <c r="I428">
        <v>300</v>
      </c>
      <c r="J428">
        <f t="shared" si="83"/>
        <v>333.33333333333331</v>
      </c>
      <c r="K428">
        <f t="shared" si="84"/>
        <v>2658.4000886710601</v>
      </c>
      <c r="L428">
        <f t="shared" si="85"/>
        <v>2953.7778763011779</v>
      </c>
      <c r="M428">
        <f t="shared" si="86"/>
        <v>3.2871112096345114</v>
      </c>
      <c r="N428">
        <f t="shared" si="90"/>
        <v>59.714430699777459</v>
      </c>
      <c r="O428">
        <f t="shared" si="87"/>
        <v>0.98613336289035336</v>
      </c>
      <c r="P428">
        <f t="shared" si="88"/>
        <v>2.5</v>
      </c>
    </row>
    <row r="429" spans="1:16" x14ac:dyDescent="0.3">
      <c r="A429">
        <v>285</v>
      </c>
      <c r="B429">
        <v>36.1111111111111</v>
      </c>
      <c r="C429">
        <f t="shared" si="78"/>
        <v>10.03086419753086</v>
      </c>
      <c r="D429">
        <f t="shared" si="79"/>
        <v>39.392039609053462</v>
      </c>
      <c r="E429">
        <f t="shared" si="80"/>
        <v>225.63</v>
      </c>
      <c r="F429">
        <f t="shared" si="89"/>
        <v>0</v>
      </c>
      <c r="G429">
        <f t="shared" si="81"/>
        <v>265.02203960905348</v>
      </c>
      <c r="H429">
        <f t="shared" si="82"/>
        <v>2658.4000886710601</v>
      </c>
      <c r="I429">
        <v>300</v>
      </c>
      <c r="J429">
        <f t="shared" si="83"/>
        <v>333.33333333333331</v>
      </c>
      <c r="K429">
        <f t="shared" si="84"/>
        <v>2658.4000886710601</v>
      </c>
      <c r="L429">
        <f t="shared" si="85"/>
        <v>2953.7778763011779</v>
      </c>
      <c r="M429">
        <f t="shared" si="86"/>
        <v>3.2871112096345114</v>
      </c>
      <c r="N429">
        <f t="shared" si="90"/>
        <v>59.714033467570353</v>
      </c>
      <c r="O429">
        <f t="shared" si="87"/>
        <v>0.98613336289035336</v>
      </c>
      <c r="P429">
        <f t="shared" si="88"/>
        <v>2.5</v>
      </c>
    </row>
    <row r="430" spans="1:16" x14ac:dyDescent="0.3">
      <c r="A430">
        <v>286</v>
      </c>
      <c r="B430">
        <v>36.1111111111111</v>
      </c>
      <c r="C430">
        <f t="shared" si="78"/>
        <v>10.03086419753086</v>
      </c>
      <c r="D430">
        <f t="shared" si="79"/>
        <v>39.392039609053462</v>
      </c>
      <c r="E430">
        <f t="shared" si="80"/>
        <v>225.63</v>
      </c>
      <c r="F430">
        <f t="shared" si="89"/>
        <v>0</v>
      </c>
      <c r="G430">
        <f t="shared" si="81"/>
        <v>265.02203960905348</v>
      </c>
      <c r="H430">
        <f t="shared" si="82"/>
        <v>2658.4000886710601</v>
      </c>
      <c r="I430">
        <v>300</v>
      </c>
      <c r="J430">
        <f t="shared" si="83"/>
        <v>333.33333333333331</v>
      </c>
      <c r="K430">
        <f t="shared" si="84"/>
        <v>2658.4000886710601</v>
      </c>
      <c r="L430">
        <f t="shared" si="85"/>
        <v>2953.7778763011779</v>
      </c>
      <c r="M430">
        <f t="shared" si="86"/>
        <v>3.2871112096345114</v>
      </c>
      <c r="N430">
        <f t="shared" si="90"/>
        <v>59.713636235363246</v>
      </c>
      <c r="O430">
        <f t="shared" si="87"/>
        <v>0.98613336289035336</v>
      </c>
      <c r="P430">
        <f t="shared" si="88"/>
        <v>2.5</v>
      </c>
    </row>
    <row r="431" spans="1:16" x14ac:dyDescent="0.3">
      <c r="A431">
        <v>287</v>
      </c>
      <c r="B431">
        <v>36.1111111111111</v>
      </c>
      <c r="C431">
        <f t="shared" si="78"/>
        <v>10.03086419753086</v>
      </c>
      <c r="D431">
        <f t="shared" si="79"/>
        <v>39.392039609053462</v>
      </c>
      <c r="E431">
        <f t="shared" si="80"/>
        <v>225.63</v>
      </c>
      <c r="F431">
        <f t="shared" si="89"/>
        <v>0</v>
      </c>
      <c r="G431">
        <f t="shared" si="81"/>
        <v>265.02203960905348</v>
      </c>
      <c r="H431">
        <f t="shared" si="82"/>
        <v>2658.4000886710601</v>
      </c>
      <c r="I431">
        <v>300</v>
      </c>
      <c r="J431">
        <f t="shared" si="83"/>
        <v>333.33333333333331</v>
      </c>
      <c r="K431">
        <f t="shared" si="84"/>
        <v>2658.4000886710601</v>
      </c>
      <c r="L431">
        <f t="shared" si="85"/>
        <v>2953.7778763011779</v>
      </c>
      <c r="M431">
        <f t="shared" si="86"/>
        <v>3.2871112096345114</v>
      </c>
      <c r="N431">
        <f t="shared" si="90"/>
        <v>59.71323900315614</v>
      </c>
      <c r="O431">
        <f t="shared" si="87"/>
        <v>0.98613336289035336</v>
      </c>
      <c r="P431">
        <f t="shared" si="88"/>
        <v>2.5</v>
      </c>
    </row>
    <row r="432" spans="1:16" x14ac:dyDescent="0.3">
      <c r="A432">
        <v>288</v>
      </c>
      <c r="B432">
        <v>36.1111111111111</v>
      </c>
      <c r="C432">
        <f t="shared" si="78"/>
        <v>10.03086419753086</v>
      </c>
      <c r="D432">
        <f t="shared" si="79"/>
        <v>39.392039609053462</v>
      </c>
      <c r="E432">
        <f t="shared" si="80"/>
        <v>225.63</v>
      </c>
      <c r="F432">
        <f t="shared" si="89"/>
        <v>0</v>
      </c>
      <c r="G432">
        <f t="shared" si="81"/>
        <v>265.02203960905348</v>
      </c>
      <c r="H432">
        <f t="shared" si="82"/>
        <v>2658.4000886710601</v>
      </c>
      <c r="I432">
        <v>300</v>
      </c>
      <c r="J432">
        <f t="shared" si="83"/>
        <v>333.33333333333331</v>
      </c>
      <c r="K432">
        <f t="shared" si="84"/>
        <v>2658.4000886710601</v>
      </c>
      <c r="L432">
        <f t="shared" si="85"/>
        <v>2953.7778763011779</v>
      </c>
      <c r="M432">
        <f t="shared" si="86"/>
        <v>3.2871112096345114</v>
      </c>
      <c r="N432">
        <f t="shared" si="90"/>
        <v>59.712841770949034</v>
      </c>
      <c r="O432">
        <f t="shared" si="87"/>
        <v>0.98613336289035336</v>
      </c>
      <c r="P432">
        <f t="shared" si="88"/>
        <v>2.5</v>
      </c>
    </row>
    <row r="433" spans="1:16" x14ac:dyDescent="0.3">
      <c r="A433">
        <v>289</v>
      </c>
      <c r="B433">
        <v>36.1111111111111</v>
      </c>
      <c r="C433">
        <f t="shared" si="78"/>
        <v>10.03086419753086</v>
      </c>
      <c r="D433">
        <f t="shared" si="79"/>
        <v>39.392039609053462</v>
      </c>
      <c r="E433">
        <f t="shared" si="80"/>
        <v>225.63</v>
      </c>
      <c r="F433">
        <f t="shared" si="89"/>
        <v>0</v>
      </c>
      <c r="G433">
        <f t="shared" si="81"/>
        <v>265.02203960905348</v>
      </c>
      <c r="H433">
        <f t="shared" si="82"/>
        <v>2658.4000886710601</v>
      </c>
      <c r="I433">
        <v>300</v>
      </c>
      <c r="J433">
        <f t="shared" si="83"/>
        <v>333.33333333333331</v>
      </c>
      <c r="K433">
        <f t="shared" si="84"/>
        <v>2658.4000886710601</v>
      </c>
      <c r="L433">
        <f t="shared" si="85"/>
        <v>2953.7778763011779</v>
      </c>
      <c r="M433">
        <f t="shared" si="86"/>
        <v>3.2871112096345114</v>
      </c>
      <c r="N433">
        <f t="shared" si="90"/>
        <v>59.712444538741927</v>
      </c>
      <c r="O433">
        <f t="shared" si="87"/>
        <v>0.98613336289035336</v>
      </c>
      <c r="P433">
        <f t="shared" si="88"/>
        <v>2.5</v>
      </c>
    </row>
    <row r="434" spans="1:16" x14ac:dyDescent="0.3">
      <c r="A434">
        <v>290</v>
      </c>
      <c r="B434">
        <v>36.1111111111111</v>
      </c>
      <c r="C434">
        <f t="shared" si="78"/>
        <v>10.03086419753086</v>
      </c>
      <c r="D434">
        <f t="shared" si="79"/>
        <v>39.392039609053462</v>
      </c>
      <c r="E434">
        <f t="shared" si="80"/>
        <v>225.63</v>
      </c>
      <c r="F434">
        <f t="shared" si="89"/>
        <v>0</v>
      </c>
      <c r="G434">
        <f t="shared" si="81"/>
        <v>265.02203960905348</v>
      </c>
      <c r="H434">
        <f t="shared" si="82"/>
        <v>2658.4000886710601</v>
      </c>
      <c r="I434">
        <v>300</v>
      </c>
      <c r="J434">
        <f t="shared" si="83"/>
        <v>333.33333333333331</v>
      </c>
      <c r="K434">
        <f t="shared" si="84"/>
        <v>2658.4000886710601</v>
      </c>
      <c r="L434">
        <f t="shared" si="85"/>
        <v>2953.7778763011779</v>
      </c>
      <c r="M434">
        <f t="shared" si="86"/>
        <v>3.2871112096345114</v>
      </c>
      <c r="N434">
        <f t="shared" si="90"/>
        <v>59.712047306534821</v>
      </c>
      <c r="O434">
        <f t="shared" si="87"/>
        <v>0.98613336289035336</v>
      </c>
      <c r="P434">
        <f t="shared" si="88"/>
        <v>2.5</v>
      </c>
    </row>
    <row r="435" spans="1:16" x14ac:dyDescent="0.3">
      <c r="A435">
        <v>291</v>
      </c>
      <c r="B435">
        <v>36.1111111111111</v>
      </c>
      <c r="C435">
        <f t="shared" si="78"/>
        <v>10.03086419753086</v>
      </c>
      <c r="D435">
        <f t="shared" si="79"/>
        <v>39.392039609053462</v>
      </c>
      <c r="E435">
        <f t="shared" si="80"/>
        <v>225.63</v>
      </c>
      <c r="F435">
        <f t="shared" si="89"/>
        <v>0</v>
      </c>
      <c r="G435">
        <f t="shared" si="81"/>
        <v>265.02203960905348</v>
      </c>
      <c r="H435">
        <f t="shared" si="82"/>
        <v>2658.4000886710601</v>
      </c>
      <c r="I435">
        <v>300</v>
      </c>
      <c r="J435">
        <f t="shared" si="83"/>
        <v>333.33333333333331</v>
      </c>
      <c r="K435">
        <f t="shared" si="84"/>
        <v>2658.4000886710601</v>
      </c>
      <c r="L435">
        <f t="shared" si="85"/>
        <v>2953.7778763011779</v>
      </c>
      <c r="M435">
        <f t="shared" si="86"/>
        <v>3.2871112096345114</v>
      </c>
      <c r="N435">
        <f t="shared" si="90"/>
        <v>59.711650074327714</v>
      </c>
      <c r="O435">
        <f t="shared" si="87"/>
        <v>0.98613336289035336</v>
      </c>
      <c r="P435">
        <f t="shared" si="88"/>
        <v>2.5</v>
      </c>
    </row>
    <row r="436" spans="1:16" x14ac:dyDescent="0.3">
      <c r="A436">
        <v>292</v>
      </c>
      <c r="B436">
        <v>36.1111111111111</v>
      </c>
      <c r="C436">
        <f t="shared" si="78"/>
        <v>10.03086419753086</v>
      </c>
      <c r="D436">
        <f t="shared" si="79"/>
        <v>39.392039609053462</v>
      </c>
      <c r="E436">
        <f t="shared" si="80"/>
        <v>225.63</v>
      </c>
      <c r="F436">
        <f t="shared" si="89"/>
        <v>0</v>
      </c>
      <c r="G436">
        <f t="shared" si="81"/>
        <v>265.02203960905348</v>
      </c>
      <c r="H436">
        <f t="shared" si="82"/>
        <v>2658.4000886710601</v>
      </c>
      <c r="I436">
        <v>300</v>
      </c>
      <c r="J436">
        <f t="shared" si="83"/>
        <v>333.33333333333331</v>
      </c>
      <c r="K436">
        <f t="shared" si="84"/>
        <v>2658.4000886710601</v>
      </c>
      <c r="L436">
        <f t="shared" si="85"/>
        <v>2953.7778763011779</v>
      </c>
      <c r="M436">
        <f t="shared" si="86"/>
        <v>3.2871112096345114</v>
      </c>
      <c r="N436">
        <f t="shared" si="90"/>
        <v>59.711252842120608</v>
      </c>
      <c r="O436">
        <f t="shared" si="87"/>
        <v>0.98613336289035336</v>
      </c>
      <c r="P436">
        <f t="shared" si="88"/>
        <v>2.5</v>
      </c>
    </row>
    <row r="437" spans="1:16" x14ac:dyDescent="0.3">
      <c r="A437">
        <v>293</v>
      </c>
      <c r="B437">
        <v>36.1111111111111</v>
      </c>
      <c r="C437">
        <f t="shared" si="78"/>
        <v>10.03086419753086</v>
      </c>
      <c r="D437">
        <f t="shared" si="79"/>
        <v>39.392039609053462</v>
      </c>
      <c r="E437">
        <f t="shared" si="80"/>
        <v>225.63</v>
      </c>
      <c r="F437">
        <f t="shared" si="89"/>
        <v>0</v>
      </c>
      <c r="G437">
        <f t="shared" si="81"/>
        <v>265.02203960905348</v>
      </c>
      <c r="H437">
        <f t="shared" si="82"/>
        <v>2658.4000886710601</v>
      </c>
      <c r="I437">
        <v>300</v>
      </c>
      <c r="J437">
        <f t="shared" si="83"/>
        <v>333.33333333333331</v>
      </c>
      <c r="K437">
        <f t="shared" si="84"/>
        <v>2658.4000886710601</v>
      </c>
      <c r="L437">
        <f t="shared" si="85"/>
        <v>2953.7778763011779</v>
      </c>
      <c r="M437">
        <f t="shared" si="86"/>
        <v>3.2871112096345114</v>
      </c>
      <c r="N437">
        <f t="shared" si="90"/>
        <v>59.710855609913501</v>
      </c>
      <c r="O437">
        <f t="shared" si="87"/>
        <v>0.98613336289035336</v>
      </c>
      <c r="P437">
        <f t="shared" si="88"/>
        <v>2.5</v>
      </c>
    </row>
    <row r="438" spans="1:16" x14ac:dyDescent="0.3">
      <c r="A438">
        <v>294</v>
      </c>
      <c r="B438">
        <v>36.1111111111111</v>
      </c>
      <c r="C438">
        <f t="shared" si="78"/>
        <v>10.03086419753086</v>
      </c>
      <c r="D438">
        <f t="shared" si="79"/>
        <v>39.392039609053462</v>
      </c>
      <c r="E438">
        <f t="shared" si="80"/>
        <v>225.63</v>
      </c>
      <c r="F438">
        <f t="shared" si="89"/>
        <v>0</v>
      </c>
      <c r="G438">
        <f t="shared" si="81"/>
        <v>265.02203960905348</v>
      </c>
      <c r="H438">
        <f t="shared" si="82"/>
        <v>2658.4000886710601</v>
      </c>
      <c r="I438">
        <v>300</v>
      </c>
      <c r="J438">
        <f t="shared" si="83"/>
        <v>333.33333333333331</v>
      </c>
      <c r="K438">
        <f t="shared" si="84"/>
        <v>2658.4000886710601</v>
      </c>
      <c r="L438">
        <f t="shared" si="85"/>
        <v>2953.7778763011779</v>
      </c>
      <c r="M438">
        <f t="shared" si="86"/>
        <v>3.2871112096345114</v>
      </c>
      <c r="N438">
        <f t="shared" si="90"/>
        <v>59.710458377706395</v>
      </c>
      <c r="O438">
        <f t="shared" si="87"/>
        <v>0.98613336289035336</v>
      </c>
      <c r="P438">
        <f t="shared" si="88"/>
        <v>2.5</v>
      </c>
    </row>
    <row r="439" spans="1:16" x14ac:dyDescent="0.3">
      <c r="A439">
        <v>295</v>
      </c>
      <c r="B439">
        <v>36.1111111111111</v>
      </c>
      <c r="C439">
        <f t="shared" si="78"/>
        <v>10.03086419753086</v>
      </c>
      <c r="D439">
        <f t="shared" si="79"/>
        <v>39.392039609053462</v>
      </c>
      <c r="E439">
        <f t="shared" si="80"/>
        <v>225.63</v>
      </c>
      <c r="F439">
        <f t="shared" si="89"/>
        <v>0</v>
      </c>
      <c r="G439">
        <f t="shared" si="81"/>
        <v>265.02203960905348</v>
      </c>
      <c r="H439">
        <f t="shared" si="82"/>
        <v>2658.4000886710601</v>
      </c>
      <c r="I439">
        <v>300</v>
      </c>
      <c r="J439">
        <f t="shared" si="83"/>
        <v>333.33333333333331</v>
      </c>
      <c r="K439">
        <f t="shared" si="84"/>
        <v>2658.4000886710601</v>
      </c>
      <c r="L439">
        <f t="shared" si="85"/>
        <v>2953.7778763011779</v>
      </c>
      <c r="M439">
        <f t="shared" si="86"/>
        <v>3.2871112096345114</v>
      </c>
      <c r="N439">
        <f t="shared" si="90"/>
        <v>59.710061145499289</v>
      </c>
      <c r="O439">
        <f t="shared" si="87"/>
        <v>0.98613336289035336</v>
      </c>
      <c r="P439">
        <f t="shared" si="88"/>
        <v>2.5</v>
      </c>
    </row>
    <row r="440" spans="1:16" x14ac:dyDescent="0.3">
      <c r="A440">
        <v>296</v>
      </c>
      <c r="B440">
        <v>36.1111111111111</v>
      </c>
      <c r="C440">
        <f t="shared" si="78"/>
        <v>10.03086419753086</v>
      </c>
      <c r="D440">
        <f t="shared" si="79"/>
        <v>39.392039609053462</v>
      </c>
      <c r="E440">
        <f t="shared" si="80"/>
        <v>225.63</v>
      </c>
      <c r="F440">
        <f t="shared" si="89"/>
        <v>0</v>
      </c>
      <c r="G440">
        <f t="shared" si="81"/>
        <v>265.02203960905348</v>
      </c>
      <c r="H440">
        <f t="shared" si="82"/>
        <v>2658.4000886710601</v>
      </c>
      <c r="I440">
        <v>300</v>
      </c>
      <c r="J440">
        <f t="shared" si="83"/>
        <v>333.33333333333331</v>
      </c>
      <c r="K440">
        <f t="shared" si="84"/>
        <v>2658.4000886710601</v>
      </c>
      <c r="L440">
        <f t="shared" si="85"/>
        <v>2953.7778763011779</v>
      </c>
      <c r="M440">
        <f t="shared" si="86"/>
        <v>3.2871112096345114</v>
      </c>
      <c r="N440">
        <f t="shared" si="90"/>
        <v>59.709663913292182</v>
      </c>
      <c r="O440">
        <f t="shared" si="87"/>
        <v>0.98613336289035336</v>
      </c>
      <c r="P440">
        <f t="shared" si="88"/>
        <v>2.5</v>
      </c>
    </row>
    <row r="441" spans="1:16" x14ac:dyDescent="0.3">
      <c r="A441">
        <v>297</v>
      </c>
      <c r="B441">
        <v>36.1111111111111</v>
      </c>
      <c r="C441">
        <f t="shared" si="78"/>
        <v>10.03086419753086</v>
      </c>
      <c r="D441">
        <f t="shared" si="79"/>
        <v>39.392039609053462</v>
      </c>
      <c r="E441">
        <f t="shared" si="80"/>
        <v>225.63</v>
      </c>
      <c r="F441">
        <f t="shared" si="89"/>
        <v>0</v>
      </c>
      <c r="G441">
        <f t="shared" si="81"/>
        <v>265.02203960905348</v>
      </c>
      <c r="H441">
        <f t="shared" si="82"/>
        <v>2658.4000886710601</v>
      </c>
      <c r="I441">
        <v>300</v>
      </c>
      <c r="J441">
        <f t="shared" si="83"/>
        <v>333.33333333333331</v>
      </c>
      <c r="K441">
        <f t="shared" si="84"/>
        <v>2658.4000886710601</v>
      </c>
      <c r="L441">
        <f t="shared" si="85"/>
        <v>2953.7778763011779</v>
      </c>
      <c r="M441">
        <f t="shared" si="86"/>
        <v>3.2871112096345114</v>
      </c>
      <c r="N441">
        <f t="shared" si="90"/>
        <v>59.709266681085076</v>
      </c>
      <c r="O441">
        <f t="shared" si="87"/>
        <v>0.98613336289035336</v>
      </c>
      <c r="P441">
        <f t="shared" si="88"/>
        <v>2.5</v>
      </c>
    </row>
    <row r="442" spans="1:16" x14ac:dyDescent="0.3">
      <c r="A442">
        <v>298</v>
      </c>
      <c r="B442">
        <v>36.1111111111111</v>
      </c>
      <c r="C442">
        <f t="shared" si="78"/>
        <v>10.03086419753086</v>
      </c>
      <c r="D442">
        <f t="shared" si="79"/>
        <v>39.392039609053462</v>
      </c>
      <c r="E442">
        <f t="shared" si="80"/>
        <v>225.63</v>
      </c>
      <c r="F442">
        <f t="shared" si="89"/>
        <v>0</v>
      </c>
      <c r="G442">
        <f t="shared" si="81"/>
        <v>265.02203960905348</v>
      </c>
      <c r="H442">
        <f t="shared" si="82"/>
        <v>2658.4000886710601</v>
      </c>
      <c r="I442">
        <v>300</v>
      </c>
      <c r="J442">
        <f t="shared" si="83"/>
        <v>333.33333333333331</v>
      </c>
      <c r="K442">
        <f t="shared" si="84"/>
        <v>2658.4000886710601</v>
      </c>
      <c r="L442">
        <f t="shared" si="85"/>
        <v>2953.7778763011779</v>
      </c>
      <c r="M442">
        <f t="shared" si="86"/>
        <v>3.2871112096345114</v>
      </c>
      <c r="N442">
        <f t="shared" si="90"/>
        <v>59.708869448877969</v>
      </c>
      <c r="O442">
        <f t="shared" si="87"/>
        <v>0.98613336289035336</v>
      </c>
      <c r="P442">
        <f t="shared" si="88"/>
        <v>2.5</v>
      </c>
    </row>
    <row r="443" spans="1:16" x14ac:dyDescent="0.3">
      <c r="A443">
        <v>299</v>
      </c>
      <c r="B443">
        <v>36.1111111111111</v>
      </c>
      <c r="C443">
        <f t="shared" si="78"/>
        <v>10.03086419753086</v>
      </c>
      <c r="D443">
        <f t="shared" si="79"/>
        <v>39.392039609053462</v>
      </c>
      <c r="E443">
        <f t="shared" si="80"/>
        <v>225.63</v>
      </c>
      <c r="F443">
        <f t="shared" si="89"/>
        <v>0</v>
      </c>
      <c r="G443">
        <f t="shared" si="81"/>
        <v>265.02203960905348</v>
      </c>
      <c r="H443">
        <f t="shared" si="82"/>
        <v>2658.4000886710601</v>
      </c>
      <c r="I443">
        <v>300</v>
      </c>
      <c r="J443">
        <f t="shared" si="83"/>
        <v>333.33333333333331</v>
      </c>
      <c r="K443">
        <f t="shared" si="84"/>
        <v>2658.4000886710601</v>
      </c>
      <c r="L443">
        <f t="shared" si="85"/>
        <v>2953.7778763011779</v>
      </c>
      <c r="M443">
        <f t="shared" si="86"/>
        <v>3.2871112096345114</v>
      </c>
      <c r="N443">
        <f t="shared" si="90"/>
        <v>59.708472216670863</v>
      </c>
      <c r="O443">
        <f t="shared" si="87"/>
        <v>0.98613336289035336</v>
      </c>
      <c r="P443">
        <f t="shared" si="88"/>
        <v>2.5</v>
      </c>
    </row>
    <row r="444" spans="1:16" x14ac:dyDescent="0.3">
      <c r="A444">
        <v>300</v>
      </c>
      <c r="B444">
        <v>36.1111111111111</v>
      </c>
      <c r="C444">
        <f t="shared" si="78"/>
        <v>10.03086419753086</v>
      </c>
      <c r="D444">
        <f t="shared" si="79"/>
        <v>39.392039609053462</v>
      </c>
      <c r="E444">
        <f t="shared" si="80"/>
        <v>225.63</v>
      </c>
      <c r="F444">
        <f t="shared" si="89"/>
        <v>0</v>
      </c>
      <c r="G444">
        <f t="shared" si="81"/>
        <v>265.02203960905348</v>
      </c>
      <c r="H444">
        <f t="shared" si="82"/>
        <v>2658.4000886710601</v>
      </c>
      <c r="I444">
        <v>300</v>
      </c>
      <c r="J444">
        <f t="shared" si="83"/>
        <v>333.33333333333331</v>
      </c>
      <c r="K444">
        <f t="shared" si="84"/>
        <v>2658.4000886710601</v>
      </c>
      <c r="L444">
        <f t="shared" si="85"/>
        <v>2953.7778763011779</v>
      </c>
      <c r="M444">
        <f t="shared" si="86"/>
        <v>3.2871112096345114</v>
      </c>
      <c r="N444">
        <f t="shared" si="90"/>
        <v>59.708074984463757</v>
      </c>
      <c r="O444">
        <f t="shared" si="87"/>
        <v>0.98613336289035336</v>
      </c>
      <c r="P444">
        <f t="shared" si="88"/>
        <v>2.5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7BE8-B749-4818-8E79-AC52197DF405}">
  <dimension ref="A1:Q444"/>
  <sheetViews>
    <sheetView topLeftCell="L1" workbookViewId="0">
      <pane ySplit="8" topLeftCell="A9" activePane="bottomLeft" state="frozen"/>
      <selection activeCell="D1" sqref="D1"/>
      <selection pane="bottomLeft" activeCell="O10" sqref="O10:O444"/>
    </sheetView>
  </sheetViews>
  <sheetFormatPr defaultColWidth="11.5546875" defaultRowHeight="14.4" x14ac:dyDescent="0.3"/>
  <cols>
    <col min="4" max="4" width="18.6640625" bestFit="1" customWidth="1"/>
    <col min="5" max="5" width="21.109375" bestFit="1" customWidth="1"/>
    <col min="6" max="6" width="10" customWidth="1"/>
    <col min="7" max="7" width="13.44140625" bestFit="1" customWidth="1"/>
    <col min="8" max="8" width="11.88671875" bestFit="1" customWidth="1"/>
    <col min="9" max="9" width="12.44140625" bestFit="1" customWidth="1"/>
    <col min="10" max="10" width="13.88671875" bestFit="1" customWidth="1"/>
    <col min="11" max="11" width="17" bestFit="1" customWidth="1"/>
    <col min="12" max="12" width="19.77734375" bestFit="1" customWidth="1"/>
    <col min="13" max="13" width="27" bestFit="1" customWidth="1"/>
    <col min="14" max="14" width="19.33203125" customWidth="1"/>
    <col min="16" max="16" width="19.33203125" bestFit="1" customWidth="1"/>
    <col min="17" max="17" width="17.88671875" bestFit="1" customWidth="1"/>
  </cols>
  <sheetData>
    <row r="1" spans="1:17" x14ac:dyDescent="0.3">
      <c r="D1" t="str">
        <f>'WLTC (3)'!D1</f>
        <v>density of air</v>
      </c>
      <c r="E1">
        <f>'WLTC (3)'!E1</f>
        <v>1.2</v>
      </c>
      <c r="F1" t="str">
        <f>'WLTC (3)'!F1</f>
        <v>kg/m^3</v>
      </c>
      <c r="H1" t="str">
        <f>'WLTC (3)'!G1</f>
        <v>M</v>
      </c>
      <c r="I1">
        <f>'WLTC (3)'!H1</f>
        <v>2000</v>
      </c>
      <c r="J1" t="str">
        <f>'WLTC (3)'!I1</f>
        <v>kg</v>
      </c>
    </row>
    <row r="2" spans="1:17" x14ac:dyDescent="0.3">
      <c r="D2" t="str">
        <f>'WLTC (3)'!D2</f>
        <v>C</v>
      </c>
      <c r="E2">
        <f>'WLTC (3)'!E2</f>
        <v>0.28999999999999998</v>
      </c>
      <c r="F2">
        <f>'WLTC (3)'!F2</f>
        <v>0</v>
      </c>
      <c r="H2" t="str">
        <f>'WLTC (3)'!G2</f>
        <v>g</v>
      </c>
      <c r="I2">
        <f>'WLTC (3)'!H2</f>
        <v>9.81</v>
      </c>
      <c r="J2" t="str">
        <f>'WLTC (3)'!I2</f>
        <v>kg/m^2</v>
      </c>
      <c r="Q2">
        <f>SIN(2)</f>
        <v>0.90929742682568171</v>
      </c>
    </row>
    <row r="3" spans="1:17" x14ac:dyDescent="0.3">
      <c r="D3" t="str">
        <f>'WLTC (3)'!D3</f>
        <v>A</v>
      </c>
      <c r="E3">
        <f>'WLTC (3)'!E3</f>
        <v>2.25</v>
      </c>
      <c r="F3" t="str">
        <f>'WLTC (3)'!F3</f>
        <v>m^2</v>
      </c>
      <c r="H3" t="str">
        <f>'WLTC (3)'!G3</f>
        <v>Cr</v>
      </c>
      <c r="I3">
        <f>'WLTC (3)'!H3</f>
        <v>1.15E-2</v>
      </c>
      <c r="Q3">
        <f>SIN(2*3.14/180)</f>
        <v>3.4881811326056798E-2</v>
      </c>
    </row>
    <row r="4" spans="1:17" x14ac:dyDescent="0.3">
      <c r="H4" t="str">
        <f>'WLTC (3)'!H4</f>
        <v>alpha</v>
      </c>
      <c r="I4">
        <f>'WLTC (3)'!I4</f>
        <v>0</v>
      </c>
    </row>
    <row r="6" spans="1:17" x14ac:dyDescent="0.3">
      <c r="A6" t="s">
        <v>3</v>
      </c>
    </row>
    <row r="8" spans="1:17" x14ac:dyDescent="0.3">
      <c r="A8" t="s">
        <v>1</v>
      </c>
      <c r="B8" t="s">
        <v>2</v>
      </c>
      <c r="C8" t="s">
        <v>23</v>
      </c>
      <c r="D8" s="1" t="s">
        <v>36</v>
      </c>
      <c r="E8" s="1" t="s">
        <v>37</v>
      </c>
      <c r="F8" s="1" t="s">
        <v>42</v>
      </c>
      <c r="G8" s="1" t="s">
        <v>63</v>
      </c>
      <c r="H8" s="1" t="s">
        <v>39</v>
      </c>
      <c r="I8" s="1" t="s">
        <v>38</v>
      </c>
      <c r="J8" s="1" t="s">
        <v>40</v>
      </c>
      <c r="K8" s="1" t="s">
        <v>41</v>
      </c>
      <c r="L8" s="1" t="s">
        <v>46</v>
      </c>
      <c r="M8" s="1" t="s">
        <v>62</v>
      </c>
      <c r="N8" s="1" t="s">
        <v>110</v>
      </c>
      <c r="O8" s="1" t="s">
        <v>57</v>
      </c>
      <c r="P8" s="1" t="s">
        <v>55</v>
      </c>
      <c r="Q8" s="1" t="s">
        <v>54</v>
      </c>
    </row>
    <row r="9" spans="1:17" x14ac:dyDescent="0.3">
      <c r="A9">
        <v>0</v>
      </c>
      <c r="B9">
        <v>0</v>
      </c>
      <c r="C9">
        <f>B9/3.6</f>
        <v>0</v>
      </c>
      <c r="D9">
        <f>0.5*$E$1*$E$2*$E$3*(C9^2)</f>
        <v>0</v>
      </c>
      <c r="E9">
        <f>$I$1*$I$2*$I$3*COS(2*3.14/180)</f>
        <v>225.49269161111306</v>
      </c>
      <c r="F9">
        <v>0</v>
      </c>
      <c r="G9">
        <f>$I$1*$I$2*SIN(2*3.14/180)</f>
        <v>684.38113821723437</v>
      </c>
      <c r="H9">
        <f>D9+E9+F9+G9</f>
        <v>909.87382982834743</v>
      </c>
      <c r="I9">
        <f t="shared" ref="I9:I72" si="0">H9*C9</f>
        <v>0</v>
      </c>
      <c r="J9">
        <v>300</v>
      </c>
      <c r="K9">
        <f>J9/0.9</f>
        <v>333.33333333333331</v>
      </c>
      <c r="L9">
        <f>I9</f>
        <v>0</v>
      </c>
      <c r="M9">
        <f>L9/0.9</f>
        <v>0</v>
      </c>
      <c r="N9">
        <f>(K9+M9)/1000</f>
        <v>0.33333333333333331</v>
      </c>
      <c r="O9">
        <v>60</v>
      </c>
      <c r="P9">
        <f>IF(N9&gt;0,IF(O9&lt;55,MIN(0.05*N9,12.4),MIN(0.3*N9,12.4)),IF(N9&lt;0,IF(O9&lt;55,MIN(ABS(N9),12.4),MIN(ABS(N9),7.44)),0))</f>
        <v>9.9999999999999992E-2</v>
      </c>
      <c r="Q9">
        <f>IF(N9&gt;0,MAX(N9-P9,2.5),0)</f>
        <v>2.5</v>
      </c>
    </row>
    <row r="10" spans="1:17" x14ac:dyDescent="0.3">
      <c r="A10">
        <v>0.1</v>
      </c>
      <c r="B10">
        <v>0</v>
      </c>
      <c r="C10">
        <f t="shared" ref="C10:C73" si="1">B10/3.6</f>
        <v>0</v>
      </c>
      <c r="D10">
        <f t="shared" ref="D10:D73" si="2">0.5*$E$1*$E$2*$E$3*(C10^2)</f>
        <v>0</v>
      </c>
      <c r="E10">
        <f t="shared" ref="E10:E73" si="3">$I$1*$I$2*$I$3*COS(2*3.14/180)</f>
        <v>225.49269161111306</v>
      </c>
      <c r="F10">
        <f t="shared" ref="F10:F73" si="4">$I$1*((C10-C9)/(A10-A9))</f>
        <v>0</v>
      </c>
      <c r="G10">
        <f t="shared" ref="G10:G73" si="5">$I$1*$I$2*SIN(2*3.14/180)</f>
        <v>684.38113821723437</v>
      </c>
      <c r="H10">
        <f t="shared" ref="H10:H73" si="6">D10+E10+F10+G10</f>
        <v>909.87382982834743</v>
      </c>
      <c r="I10">
        <f t="shared" si="0"/>
        <v>0</v>
      </c>
      <c r="J10">
        <v>300</v>
      </c>
      <c r="K10">
        <f t="shared" ref="K10:K73" si="7">J10/0.9</f>
        <v>333.33333333333331</v>
      </c>
      <c r="L10">
        <f t="shared" ref="L10:L73" si="8">I10</f>
        <v>0</v>
      </c>
      <c r="M10">
        <f t="shared" ref="M10:M73" si="9">L10/0.9</f>
        <v>0</v>
      </c>
      <c r="N10">
        <f t="shared" ref="N10:N73" si="10">(K10+M10)/1000</f>
        <v>0.33333333333333331</v>
      </c>
      <c r="O10">
        <f>MIN(65, MAX(50,O9-(P9*(1/3600)/1.24) + (Q9-N9)*(1/3600)/1.24))</f>
        <v>60.000462962962963</v>
      </c>
      <c r="P10">
        <f t="shared" ref="P10:P73" si="11">IF(N10&gt;0,IF(O10&lt;55,MIN(0.05*N10,12.4),MIN(0.3*N10,12.4)),IF(N10&lt;0,IF(O10&lt;55,MIN(ABS(N10),12.4),MIN(ABS(N10),7.44)),0))</f>
        <v>9.9999999999999992E-2</v>
      </c>
      <c r="Q10">
        <f t="shared" ref="Q10:Q73" si="12">IF(N10&gt;0,MAX(N10-P10,2.5),0)</f>
        <v>2.5</v>
      </c>
    </row>
    <row r="11" spans="1:17" x14ac:dyDescent="0.3">
      <c r="A11">
        <v>0.2</v>
      </c>
      <c r="B11">
        <v>0</v>
      </c>
      <c r="C11">
        <f t="shared" si="1"/>
        <v>0</v>
      </c>
      <c r="D11">
        <f t="shared" si="2"/>
        <v>0</v>
      </c>
      <c r="E11">
        <f t="shared" si="3"/>
        <v>225.49269161111306</v>
      </c>
      <c r="F11">
        <f t="shared" si="4"/>
        <v>0</v>
      </c>
      <c r="G11">
        <f t="shared" si="5"/>
        <v>684.38113821723437</v>
      </c>
      <c r="H11">
        <f t="shared" si="6"/>
        <v>909.87382982834743</v>
      </c>
      <c r="I11">
        <f t="shared" si="0"/>
        <v>0</v>
      </c>
      <c r="J11">
        <v>300</v>
      </c>
      <c r="K11">
        <f t="shared" si="7"/>
        <v>333.33333333333331</v>
      </c>
      <c r="L11">
        <f t="shared" si="8"/>
        <v>0</v>
      </c>
      <c r="M11">
        <f t="shared" si="9"/>
        <v>0</v>
      </c>
      <c r="N11">
        <f t="shared" si="10"/>
        <v>0.33333333333333331</v>
      </c>
      <c r="O11">
        <f t="shared" ref="O11:O74" si="13">MIN(65, MAX(50,O10-(P10*(1/3600)/1.24) + (Q10-N10)*(1/3600)/1.24))</f>
        <v>60.000925925925927</v>
      </c>
      <c r="P11">
        <f t="shared" si="11"/>
        <v>9.9999999999999992E-2</v>
      </c>
      <c r="Q11">
        <f t="shared" si="12"/>
        <v>2.5</v>
      </c>
    </row>
    <row r="12" spans="1:17" x14ac:dyDescent="0.3">
      <c r="A12">
        <v>0.3</v>
      </c>
      <c r="B12">
        <v>0</v>
      </c>
      <c r="C12">
        <f t="shared" si="1"/>
        <v>0</v>
      </c>
      <c r="D12">
        <f t="shared" si="2"/>
        <v>0</v>
      </c>
      <c r="E12">
        <f t="shared" si="3"/>
        <v>225.49269161111306</v>
      </c>
      <c r="F12">
        <f t="shared" si="4"/>
        <v>0</v>
      </c>
      <c r="G12">
        <f t="shared" si="5"/>
        <v>684.38113821723437</v>
      </c>
      <c r="H12">
        <f t="shared" si="6"/>
        <v>909.87382982834743</v>
      </c>
      <c r="I12">
        <f t="shared" si="0"/>
        <v>0</v>
      </c>
      <c r="J12">
        <v>300</v>
      </c>
      <c r="K12">
        <f t="shared" si="7"/>
        <v>333.33333333333331</v>
      </c>
      <c r="L12">
        <f t="shared" si="8"/>
        <v>0</v>
      </c>
      <c r="M12">
        <f t="shared" si="9"/>
        <v>0</v>
      </c>
      <c r="N12">
        <f t="shared" si="10"/>
        <v>0.33333333333333331</v>
      </c>
      <c r="O12">
        <f t="shared" si="13"/>
        <v>60.00138888888889</v>
      </c>
      <c r="P12">
        <f t="shared" si="11"/>
        <v>9.9999999999999992E-2</v>
      </c>
      <c r="Q12">
        <f t="shared" si="12"/>
        <v>2.5</v>
      </c>
    </row>
    <row r="13" spans="1:17" x14ac:dyDescent="0.3">
      <c r="A13">
        <v>0.4</v>
      </c>
      <c r="B13">
        <v>0</v>
      </c>
      <c r="C13">
        <f t="shared" si="1"/>
        <v>0</v>
      </c>
      <c r="D13">
        <f t="shared" si="2"/>
        <v>0</v>
      </c>
      <c r="E13">
        <f t="shared" si="3"/>
        <v>225.49269161111306</v>
      </c>
      <c r="F13">
        <f t="shared" si="4"/>
        <v>0</v>
      </c>
      <c r="G13">
        <f t="shared" si="5"/>
        <v>684.38113821723437</v>
      </c>
      <c r="H13">
        <f t="shared" si="6"/>
        <v>909.87382982834743</v>
      </c>
      <c r="I13">
        <f t="shared" si="0"/>
        <v>0</v>
      </c>
      <c r="J13">
        <v>300</v>
      </c>
      <c r="K13">
        <f t="shared" si="7"/>
        <v>333.33333333333331</v>
      </c>
      <c r="L13">
        <f t="shared" si="8"/>
        <v>0</v>
      </c>
      <c r="M13">
        <f t="shared" si="9"/>
        <v>0</v>
      </c>
      <c r="N13">
        <f t="shared" si="10"/>
        <v>0.33333333333333331</v>
      </c>
      <c r="O13">
        <f t="shared" si="13"/>
        <v>60.001851851851853</v>
      </c>
      <c r="P13">
        <f t="shared" si="11"/>
        <v>9.9999999999999992E-2</v>
      </c>
      <c r="Q13">
        <f t="shared" si="12"/>
        <v>2.5</v>
      </c>
    </row>
    <row r="14" spans="1:17" x14ac:dyDescent="0.3">
      <c r="A14">
        <v>0.5</v>
      </c>
      <c r="B14">
        <v>0</v>
      </c>
      <c r="C14">
        <f t="shared" si="1"/>
        <v>0</v>
      </c>
      <c r="D14">
        <f t="shared" si="2"/>
        <v>0</v>
      </c>
      <c r="E14">
        <f t="shared" si="3"/>
        <v>225.49269161111306</v>
      </c>
      <c r="F14">
        <f t="shared" si="4"/>
        <v>0</v>
      </c>
      <c r="G14">
        <f t="shared" si="5"/>
        <v>684.38113821723437</v>
      </c>
      <c r="H14">
        <f t="shared" si="6"/>
        <v>909.87382982834743</v>
      </c>
      <c r="I14">
        <f t="shared" si="0"/>
        <v>0</v>
      </c>
      <c r="J14">
        <v>300</v>
      </c>
      <c r="K14">
        <f t="shared" si="7"/>
        <v>333.33333333333331</v>
      </c>
      <c r="L14">
        <f t="shared" si="8"/>
        <v>0</v>
      </c>
      <c r="M14">
        <f t="shared" si="9"/>
        <v>0</v>
      </c>
      <c r="N14">
        <f t="shared" si="10"/>
        <v>0.33333333333333331</v>
      </c>
      <c r="O14">
        <f t="shared" si="13"/>
        <v>60.002314814814817</v>
      </c>
      <c r="P14">
        <f t="shared" si="11"/>
        <v>9.9999999999999992E-2</v>
      </c>
      <c r="Q14">
        <f t="shared" si="12"/>
        <v>2.5</v>
      </c>
    </row>
    <row r="15" spans="1:17" x14ac:dyDescent="0.3">
      <c r="A15">
        <v>0.6</v>
      </c>
      <c r="B15">
        <v>0.45266212010908091</v>
      </c>
      <c r="C15">
        <f t="shared" si="1"/>
        <v>0.12573947780807804</v>
      </c>
      <c r="D15">
        <f t="shared" si="2"/>
        <v>6.1897779734039499E-3</v>
      </c>
      <c r="E15">
        <f t="shared" si="3"/>
        <v>225.49269161111306</v>
      </c>
      <c r="F15">
        <f t="shared" si="4"/>
        <v>2514.789556161561</v>
      </c>
      <c r="G15">
        <f t="shared" si="5"/>
        <v>684.38113821723437</v>
      </c>
      <c r="H15">
        <f t="shared" si="6"/>
        <v>3424.6695757678817</v>
      </c>
      <c r="I15">
        <f t="shared" si="0"/>
        <v>430.61616412226562</v>
      </c>
      <c r="J15">
        <v>300</v>
      </c>
      <c r="K15">
        <f t="shared" si="7"/>
        <v>333.33333333333331</v>
      </c>
      <c r="L15">
        <f t="shared" si="8"/>
        <v>430.61616412226562</v>
      </c>
      <c r="M15">
        <f t="shared" si="9"/>
        <v>478.46240458029513</v>
      </c>
      <c r="N15">
        <f t="shared" si="10"/>
        <v>0.81179573791362847</v>
      </c>
      <c r="O15">
        <f t="shared" si="13"/>
        <v>60.00277777777778</v>
      </c>
      <c r="P15">
        <f t="shared" si="11"/>
        <v>0.24353872137408852</v>
      </c>
      <c r="Q15">
        <f t="shared" si="12"/>
        <v>2.5</v>
      </c>
    </row>
    <row r="16" spans="1:17" x14ac:dyDescent="0.3">
      <c r="A16">
        <v>0.7</v>
      </c>
      <c r="B16">
        <v>0.90532325084405052</v>
      </c>
      <c r="C16">
        <f t="shared" si="1"/>
        <v>0.25147868079001401</v>
      </c>
      <c r="D16">
        <f t="shared" si="2"/>
        <v>2.4759057778173273E-2</v>
      </c>
      <c r="E16">
        <f t="shared" si="3"/>
        <v>225.49269161111306</v>
      </c>
      <c r="F16">
        <f t="shared" si="4"/>
        <v>2514.78405963872</v>
      </c>
      <c r="G16">
        <f t="shared" si="5"/>
        <v>684.38113821723437</v>
      </c>
      <c r="H16">
        <f t="shared" si="6"/>
        <v>3424.6826485248457</v>
      </c>
      <c r="I16">
        <f t="shared" si="0"/>
        <v>861.2346745754794</v>
      </c>
      <c r="J16">
        <v>300</v>
      </c>
      <c r="K16">
        <f t="shared" si="7"/>
        <v>333.33333333333331</v>
      </c>
      <c r="L16">
        <f t="shared" si="8"/>
        <v>861.2346745754794</v>
      </c>
      <c r="M16">
        <f t="shared" si="9"/>
        <v>956.92741619497713</v>
      </c>
      <c r="N16">
        <f t="shared" si="10"/>
        <v>1.2902607495283105</v>
      </c>
      <c r="O16">
        <f t="shared" si="13"/>
        <v>60.003101403570952</v>
      </c>
      <c r="P16">
        <f t="shared" si="11"/>
        <v>0.38707822485849314</v>
      </c>
      <c r="Q16">
        <f t="shared" si="12"/>
        <v>2.5</v>
      </c>
    </row>
    <row r="17" spans="1:17" x14ac:dyDescent="0.3">
      <c r="A17">
        <v>0.8</v>
      </c>
      <c r="B17">
        <v>1.3579764665991052</v>
      </c>
      <c r="C17">
        <f t="shared" si="1"/>
        <v>0.37721568516641812</v>
      </c>
      <c r="D17">
        <f t="shared" si="2"/>
        <v>5.5707190032575758E-2</v>
      </c>
      <c r="E17">
        <f t="shared" si="3"/>
        <v>225.49269161111306</v>
      </c>
      <c r="F17">
        <f t="shared" si="4"/>
        <v>2514.74008752808</v>
      </c>
      <c r="G17">
        <f t="shared" si="5"/>
        <v>684.38113821723437</v>
      </c>
      <c r="H17">
        <f t="shared" si="6"/>
        <v>3424.66962454646</v>
      </c>
      <c r="I17">
        <f t="shared" si="0"/>
        <v>1291.8390988919127</v>
      </c>
      <c r="J17">
        <v>300</v>
      </c>
      <c r="K17">
        <f t="shared" si="7"/>
        <v>333.33333333333331</v>
      </c>
      <c r="L17">
        <f t="shared" si="8"/>
        <v>1291.8390988919127</v>
      </c>
      <c r="M17">
        <f t="shared" si="9"/>
        <v>1435.3767765465698</v>
      </c>
      <c r="N17">
        <f t="shared" si="10"/>
        <v>1.768710109879903</v>
      </c>
      <c r="O17">
        <f t="shared" si="13"/>
        <v>60.00328569143511</v>
      </c>
      <c r="P17">
        <f t="shared" si="11"/>
        <v>0.53061303296397089</v>
      </c>
      <c r="Q17">
        <f t="shared" si="12"/>
        <v>2.5</v>
      </c>
    </row>
    <row r="18" spans="1:17" x14ac:dyDescent="0.3">
      <c r="A18">
        <v>0.9</v>
      </c>
      <c r="B18">
        <v>1.8106138525932736</v>
      </c>
      <c r="C18">
        <f t="shared" si="1"/>
        <v>0.50294829238702043</v>
      </c>
      <c r="D18">
        <f t="shared" si="2"/>
        <v>9.9032659555080227E-2</v>
      </c>
      <c r="E18">
        <f t="shared" si="3"/>
        <v>225.49269161111306</v>
      </c>
      <c r="F18">
        <f t="shared" si="4"/>
        <v>2514.6521444120467</v>
      </c>
      <c r="G18">
        <f t="shared" si="5"/>
        <v>684.38113821723437</v>
      </c>
      <c r="H18">
        <f t="shared" si="6"/>
        <v>3424.6250068999493</v>
      </c>
      <c r="I18">
        <f t="shared" si="0"/>
        <v>1722.4092992862177</v>
      </c>
      <c r="J18">
        <v>300</v>
      </c>
      <c r="K18">
        <f t="shared" si="7"/>
        <v>333.33333333333331</v>
      </c>
      <c r="L18">
        <f t="shared" si="8"/>
        <v>1722.4092992862177</v>
      </c>
      <c r="M18">
        <f t="shared" si="9"/>
        <v>1913.7881103180196</v>
      </c>
      <c r="N18">
        <f t="shared" si="10"/>
        <v>2.2471214436513529</v>
      </c>
      <c r="O18">
        <f t="shared" si="13"/>
        <v>60.003330645928202</v>
      </c>
      <c r="P18">
        <f t="shared" si="11"/>
        <v>0.67413643309540583</v>
      </c>
      <c r="Q18">
        <f t="shared" si="12"/>
        <v>2.5</v>
      </c>
    </row>
    <row r="19" spans="1:17" x14ac:dyDescent="0.3">
      <c r="A19">
        <v>1</v>
      </c>
      <c r="B19">
        <v>2.2632274947332309</v>
      </c>
      <c r="C19">
        <f t="shared" si="1"/>
        <v>0.62867430409256408</v>
      </c>
      <c r="D19">
        <f t="shared" si="2"/>
        <v>0.15473308551518458</v>
      </c>
      <c r="E19">
        <f t="shared" si="3"/>
        <v>225.49269161111306</v>
      </c>
      <c r="F19">
        <f t="shared" si="4"/>
        <v>2514.5202341108734</v>
      </c>
      <c r="G19">
        <f t="shared" si="5"/>
        <v>684.38113821723437</v>
      </c>
      <c r="H19">
        <f t="shared" si="6"/>
        <v>3424.5487970247359</v>
      </c>
      <c r="I19">
        <f t="shared" si="0"/>
        <v>2152.9258318005532</v>
      </c>
      <c r="J19">
        <v>300</v>
      </c>
      <c r="K19">
        <f t="shared" si="7"/>
        <v>333.33333333333331</v>
      </c>
      <c r="L19">
        <f t="shared" si="8"/>
        <v>2152.9258318005532</v>
      </c>
      <c r="M19">
        <f t="shared" si="9"/>
        <v>2392.1398131117257</v>
      </c>
      <c r="N19">
        <f t="shared" si="10"/>
        <v>2.7254731464450592</v>
      </c>
      <c r="O19">
        <f t="shared" si="13"/>
        <v>60.003236278124277</v>
      </c>
      <c r="P19">
        <f t="shared" si="11"/>
        <v>0.81764194393351775</v>
      </c>
      <c r="Q19">
        <f t="shared" si="12"/>
        <v>2.5</v>
      </c>
    </row>
    <row r="20" spans="1:17" x14ac:dyDescent="0.3">
      <c r="A20">
        <v>1.1000000000000001</v>
      </c>
      <c r="B20">
        <v>2.7158094801711363</v>
      </c>
      <c r="C20">
        <f t="shared" si="1"/>
        <v>0.75439152226976003</v>
      </c>
      <c r="D20">
        <f t="shared" si="2"/>
        <v>0.22280522171357819</v>
      </c>
      <c r="E20">
        <f t="shared" si="3"/>
        <v>225.49269161111306</v>
      </c>
      <c r="F20">
        <f t="shared" si="4"/>
        <v>2514.3443635439166</v>
      </c>
      <c r="G20">
        <f t="shared" si="5"/>
        <v>684.38113821723437</v>
      </c>
      <c r="H20">
        <f t="shared" si="6"/>
        <v>3424.4409985939778</v>
      </c>
      <c r="I20">
        <f t="shared" si="0"/>
        <v>2583.3692578522882</v>
      </c>
      <c r="J20">
        <v>300</v>
      </c>
      <c r="K20">
        <f t="shared" si="7"/>
        <v>333.33333333333331</v>
      </c>
      <c r="L20">
        <f t="shared" si="8"/>
        <v>2583.3692578522882</v>
      </c>
      <c r="M20">
        <f t="shared" si="9"/>
        <v>2870.4102865025425</v>
      </c>
      <c r="N20">
        <f t="shared" si="10"/>
        <v>3.2037436198358757</v>
      </c>
      <c r="O20">
        <f t="shared" si="13"/>
        <v>60.003002605388978</v>
      </c>
      <c r="P20">
        <f t="shared" si="11"/>
        <v>0.96112308595076268</v>
      </c>
      <c r="Q20">
        <f t="shared" si="12"/>
        <v>2.5</v>
      </c>
    </row>
    <row r="21" spans="1:17" x14ac:dyDescent="0.3">
      <c r="A21">
        <v>1.2</v>
      </c>
      <c r="B21">
        <v>3.168351897858007</v>
      </c>
      <c r="C21">
        <f t="shared" si="1"/>
        <v>0.88009774940500196</v>
      </c>
      <c r="D21">
        <f t="shared" si="2"/>
        <v>0.30324495699078396</v>
      </c>
      <c r="E21">
        <f t="shared" si="3"/>
        <v>225.49269161111306</v>
      </c>
      <c r="F21">
        <f t="shared" si="4"/>
        <v>2514.124542704842</v>
      </c>
      <c r="G21">
        <f t="shared" si="5"/>
        <v>684.38113821723437</v>
      </c>
      <c r="H21">
        <f t="shared" si="6"/>
        <v>3424.3016174901804</v>
      </c>
      <c r="I21">
        <f t="shared" si="0"/>
        <v>3013.7201468370158</v>
      </c>
      <c r="J21">
        <v>300</v>
      </c>
      <c r="K21">
        <f t="shared" si="7"/>
        <v>333.33333333333331</v>
      </c>
      <c r="L21">
        <f t="shared" si="8"/>
        <v>3013.7201468370158</v>
      </c>
      <c r="M21">
        <f t="shared" si="9"/>
        <v>3348.5779409300176</v>
      </c>
      <c r="N21">
        <f t="shared" si="10"/>
        <v>3.6819112742633511</v>
      </c>
      <c r="O21">
        <f t="shared" si="13"/>
        <v>60.002629651377831</v>
      </c>
      <c r="P21">
        <f t="shared" si="11"/>
        <v>1.1045733822790054</v>
      </c>
      <c r="Q21">
        <f t="shared" si="12"/>
        <v>2.5773378919843459</v>
      </c>
    </row>
    <row r="22" spans="1:17" x14ac:dyDescent="0.3">
      <c r="A22">
        <v>1.3</v>
      </c>
      <c r="B22">
        <v>3.6208468390968784</v>
      </c>
      <c r="C22">
        <f t="shared" si="1"/>
        <v>1.0057907886380217</v>
      </c>
      <c r="D22">
        <f t="shared" si="2"/>
        <v>0.39604731576431018</v>
      </c>
      <c r="E22">
        <f t="shared" si="3"/>
        <v>225.49269161111306</v>
      </c>
      <c r="F22">
        <f t="shared" si="4"/>
        <v>2513.8607846603932</v>
      </c>
      <c r="G22">
        <f t="shared" si="5"/>
        <v>684.38113821723437</v>
      </c>
      <c r="H22">
        <f t="shared" si="6"/>
        <v>3424.1306618045051</v>
      </c>
      <c r="I22">
        <f t="shared" si="0"/>
        <v>3443.9590787359843</v>
      </c>
      <c r="J22">
        <v>300</v>
      </c>
      <c r="K22">
        <f t="shared" si="7"/>
        <v>333.33333333333331</v>
      </c>
      <c r="L22">
        <f t="shared" si="8"/>
        <v>3443.9590787359843</v>
      </c>
      <c r="M22">
        <f t="shared" si="9"/>
        <v>3826.6211985955379</v>
      </c>
      <c r="N22">
        <f t="shared" si="10"/>
        <v>4.1599545319288707</v>
      </c>
      <c r="O22">
        <f t="shared" si="13"/>
        <v>60.00213477083021</v>
      </c>
      <c r="P22">
        <f t="shared" si="11"/>
        <v>1.2479863595786611</v>
      </c>
      <c r="Q22">
        <f t="shared" si="12"/>
        <v>2.9119681723502095</v>
      </c>
    </row>
    <row r="23" spans="1:17" x14ac:dyDescent="0.3">
      <c r="A23">
        <v>1.4</v>
      </c>
      <c r="B23">
        <v>4.073286398095652</v>
      </c>
      <c r="C23">
        <f t="shared" si="1"/>
        <v>1.1314684439154588</v>
      </c>
      <c r="D23">
        <f t="shared" si="2"/>
        <v>0.50120645869418778</v>
      </c>
      <c r="E23">
        <f t="shared" si="3"/>
        <v>225.49269161111306</v>
      </c>
      <c r="F23">
        <f t="shared" si="4"/>
        <v>2513.553105548744</v>
      </c>
      <c r="G23">
        <f t="shared" si="5"/>
        <v>684.38113821723437</v>
      </c>
      <c r="H23">
        <f t="shared" si="6"/>
        <v>3423.9281418357855</v>
      </c>
      <c r="I23">
        <f t="shared" si="0"/>
        <v>3874.0666467212845</v>
      </c>
      <c r="J23">
        <v>300</v>
      </c>
      <c r="K23">
        <f t="shared" si="7"/>
        <v>333.33333333333331</v>
      </c>
      <c r="L23">
        <f t="shared" si="8"/>
        <v>3874.0666467212845</v>
      </c>
      <c r="M23">
        <f t="shared" si="9"/>
        <v>4304.5184963569827</v>
      </c>
      <c r="N23">
        <f t="shared" si="10"/>
        <v>4.637851829690316</v>
      </c>
      <c r="O23">
        <f t="shared" si="13"/>
        <v>60.001575637156563</v>
      </c>
      <c r="P23">
        <f t="shared" si="11"/>
        <v>1.3913555489070948</v>
      </c>
      <c r="Q23">
        <f t="shared" si="12"/>
        <v>3.2464962807832212</v>
      </c>
    </row>
    <row r="24" spans="1:17" x14ac:dyDescent="0.3">
      <c r="A24">
        <v>1.5</v>
      </c>
      <c r="B24">
        <v>4.5256626725195703</v>
      </c>
      <c r="C24">
        <f t="shared" si="1"/>
        <v>1.257128520144325</v>
      </c>
      <c r="D24">
        <f t="shared" si="2"/>
        <v>0.61871568347674188</v>
      </c>
      <c r="E24">
        <f t="shared" si="3"/>
        <v>225.49269161111306</v>
      </c>
      <c r="F24">
        <f t="shared" si="4"/>
        <v>2513.2015245773218</v>
      </c>
      <c r="G24">
        <f t="shared" si="5"/>
        <v>684.38113821723437</v>
      </c>
      <c r="H24">
        <f t="shared" si="6"/>
        <v>3423.694070089146</v>
      </c>
      <c r="I24">
        <f t="shared" si="0"/>
        <v>4304.0234597580693</v>
      </c>
      <c r="J24">
        <v>300</v>
      </c>
      <c r="K24">
        <f t="shared" si="7"/>
        <v>333.33333333333331</v>
      </c>
      <c r="L24">
        <f t="shared" si="8"/>
        <v>4304.0234597580693</v>
      </c>
      <c r="M24">
        <f t="shared" si="9"/>
        <v>4782.2482886200769</v>
      </c>
      <c r="N24">
        <f t="shared" si="10"/>
        <v>5.1155816219534103</v>
      </c>
      <c r="O24">
        <f t="shared" si="13"/>
        <v>60.000952269975159</v>
      </c>
      <c r="P24">
        <f t="shared" si="11"/>
        <v>1.5346744865860231</v>
      </c>
      <c r="Q24">
        <f t="shared" si="12"/>
        <v>3.5809071353673874</v>
      </c>
    </row>
    <row r="25" spans="1:17" x14ac:dyDescent="0.3">
      <c r="A25">
        <v>1.6</v>
      </c>
      <c r="B25">
        <v>4.9779677640432141</v>
      </c>
      <c r="C25">
        <f t="shared" si="1"/>
        <v>1.3827688233453372</v>
      </c>
      <c r="D25">
        <f t="shared" si="2"/>
        <v>0.74856742576640456</v>
      </c>
      <c r="E25">
        <f t="shared" si="3"/>
        <v>225.49269161111306</v>
      </c>
      <c r="F25">
        <f t="shared" si="4"/>
        <v>2512.8060640202434</v>
      </c>
      <c r="G25">
        <f t="shared" si="5"/>
        <v>684.38113821723437</v>
      </c>
      <c r="H25">
        <f t="shared" si="6"/>
        <v>3423.4284612743572</v>
      </c>
      <c r="I25">
        <f t="shared" si="0"/>
        <v>4733.8101452032815</v>
      </c>
      <c r="J25">
        <v>300</v>
      </c>
      <c r="K25">
        <f t="shared" si="7"/>
        <v>333.33333333333331</v>
      </c>
      <c r="L25">
        <f t="shared" si="8"/>
        <v>4733.8101452032815</v>
      </c>
      <c r="M25">
        <f t="shared" si="9"/>
        <v>5259.7890502258679</v>
      </c>
      <c r="N25">
        <f t="shared" si="10"/>
        <v>5.5931223835592005</v>
      </c>
      <c r="O25">
        <f t="shared" si="13"/>
        <v>60.000264691800169</v>
      </c>
      <c r="P25">
        <f t="shared" si="11"/>
        <v>1.6779367150677602</v>
      </c>
      <c r="Q25">
        <f t="shared" si="12"/>
        <v>3.9151856684914401</v>
      </c>
    </row>
    <row r="26" spans="1:17" x14ac:dyDescent="0.3">
      <c r="A26">
        <v>1.7</v>
      </c>
      <c r="B26">
        <v>5.430193778901959</v>
      </c>
      <c r="C26">
        <f t="shared" si="1"/>
        <v>1.5083871608060997</v>
      </c>
      <c r="D26">
        <f t="shared" si="2"/>
        <v>0.89075326022535462</v>
      </c>
      <c r="E26">
        <f t="shared" si="3"/>
        <v>225.49269161111306</v>
      </c>
      <c r="F26">
        <f t="shared" si="4"/>
        <v>2512.3667492152526</v>
      </c>
      <c r="G26">
        <f t="shared" si="5"/>
        <v>684.38113821723437</v>
      </c>
      <c r="H26">
        <f t="shared" si="6"/>
        <v>3423.1313323038253</v>
      </c>
      <c r="I26">
        <f t="shared" si="0"/>
        <v>5163.4073514001684</v>
      </c>
      <c r="J26">
        <v>300</v>
      </c>
      <c r="K26">
        <f t="shared" si="7"/>
        <v>333.33333333333331</v>
      </c>
      <c r="L26">
        <f t="shared" si="8"/>
        <v>5163.4073514001684</v>
      </c>
      <c r="M26">
        <f t="shared" si="9"/>
        <v>5737.1192793335204</v>
      </c>
      <c r="N26">
        <f t="shared" si="10"/>
        <v>6.0704526126668537</v>
      </c>
      <c r="O26">
        <f t="shared" si="13"/>
        <v>59.999512928038939</v>
      </c>
      <c r="P26">
        <f t="shared" si="11"/>
        <v>1.8211357838000559</v>
      </c>
      <c r="Q26">
        <f t="shared" si="12"/>
        <v>4.2493168288667977</v>
      </c>
    </row>
    <row r="27" spans="1:17" x14ac:dyDescent="0.3">
      <c r="A27">
        <v>1.8</v>
      </c>
      <c r="B27">
        <v>5.8823328284427996</v>
      </c>
      <c r="C27">
        <f t="shared" si="1"/>
        <v>1.6339813412341109</v>
      </c>
      <c r="D27">
        <f t="shared" si="2"/>
        <v>1.045263901700729</v>
      </c>
      <c r="E27">
        <f t="shared" si="3"/>
        <v>225.49269161111306</v>
      </c>
      <c r="F27">
        <f t="shared" si="4"/>
        <v>2511.8836085602215</v>
      </c>
      <c r="G27">
        <f t="shared" si="5"/>
        <v>684.38113821723437</v>
      </c>
      <c r="H27">
        <f t="shared" si="6"/>
        <v>3422.8027022902697</v>
      </c>
      <c r="I27">
        <f t="shared" si="0"/>
        <v>5592.7957502679938</v>
      </c>
      <c r="J27">
        <v>300</v>
      </c>
      <c r="K27">
        <f t="shared" si="7"/>
        <v>333.33333333333331</v>
      </c>
      <c r="L27">
        <f t="shared" si="8"/>
        <v>5592.7957502679938</v>
      </c>
      <c r="M27">
        <f t="shared" si="9"/>
        <v>6214.217500297771</v>
      </c>
      <c r="N27">
        <f t="shared" si="10"/>
        <v>6.5475508336311039</v>
      </c>
      <c r="O27">
        <f t="shared" si="13"/>
        <v>59.998697006988849</v>
      </c>
      <c r="P27">
        <f t="shared" si="11"/>
        <v>1.9642652500893312</v>
      </c>
      <c r="Q27">
        <f t="shared" si="12"/>
        <v>4.5832855835417732</v>
      </c>
    </row>
    <row r="28" spans="1:17" x14ac:dyDescent="0.3">
      <c r="A28">
        <v>1.9</v>
      </c>
      <c r="B28">
        <v>6.3343770296744593</v>
      </c>
      <c r="C28">
        <f t="shared" si="1"/>
        <v>1.759549174909572</v>
      </c>
      <c r="D28">
        <f t="shared" si="2"/>
        <v>1.21208920652912</v>
      </c>
      <c r="E28">
        <f t="shared" si="3"/>
        <v>225.49269161111306</v>
      </c>
      <c r="F28">
        <f t="shared" si="4"/>
        <v>2511.3566735092254</v>
      </c>
      <c r="G28">
        <f t="shared" si="5"/>
        <v>684.38113821723437</v>
      </c>
      <c r="H28">
        <f t="shared" si="6"/>
        <v>3422.4425925441019</v>
      </c>
      <c r="I28">
        <f t="shared" si="0"/>
        <v>6021.9560398863505</v>
      </c>
      <c r="J28">
        <v>300</v>
      </c>
      <c r="K28">
        <f t="shared" si="7"/>
        <v>333.33333333333331</v>
      </c>
      <c r="L28">
        <f t="shared" si="8"/>
        <v>6021.9560398863505</v>
      </c>
      <c r="M28">
        <f t="shared" si="9"/>
        <v>6691.0622665403889</v>
      </c>
      <c r="N28">
        <f t="shared" si="10"/>
        <v>7.0243955998737215</v>
      </c>
      <c r="O28">
        <f t="shared" si="13"/>
        <v>59.997816959833784</v>
      </c>
      <c r="P28">
        <f t="shared" si="11"/>
        <v>2.1073186799621162</v>
      </c>
      <c r="Q28">
        <f t="shared" si="12"/>
        <v>4.9170769199116053</v>
      </c>
    </row>
    <row r="29" spans="1:17" x14ac:dyDescent="0.3">
      <c r="A29">
        <v>2</v>
      </c>
      <c r="B29">
        <v>6.7863185058167117</v>
      </c>
      <c r="C29">
        <f t="shared" si="1"/>
        <v>1.8850884738379754</v>
      </c>
      <c r="D29">
        <f t="shared" si="2"/>
        <v>1.391218173968042</v>
      </c>
      <c r="E29">
        <f t="shared" si="3"/>
        <v>225.49269161111306</v>
      </c>
      <c r="F29">
        <f t="shared" si="4"/>
        <v>2510.7859785680662</v>
      </c>
      <c r="G29">
        <f t="shared" si="5"/>
        <v>684.38113821723437</v>
      </c>
      <c r="H29">
        <f t="shared" si="6"/>
        <v>3422.0510265703815</v>
      </c>
      <c r="I29">
        <f t="shared" si="0"/>
        <v>6450.8689470732379</v>
      </c>
      <c r="J29">
        <v>300</v>
      </c>
      <c r="K29">
        <f t="shared" si="7"/>
        <v>333.33333333333331</v>
      </c>
      <c r="L29">
        <f t="shared" si="8"/>
        <v>6450.8689470732379</v>
      </c>
      <c r="M29">
        <f t="shared" si="9"/>
        <v>7167.6321634147089</v>
      </c>
      <c r="N29">
        <f t="shared" si="10"/>
        <v>7.5009654967480417</v>
      </c>
      <c r="O29">
        <f t="shared" si="13"/>
        <v>59.996872820640249</v>
      </c>
      <c r="P29">
        <f t="shared" si="11"/>
        <v>2.2502896490244124</v>
      </c>
      <c r="Q29">
        <f t="shared" si="12"/>
        <v>5.2506758477236293</v>
      </c>
    </row>
    <row r="30" spans="1:17" x14ac:dyDescent="0.3">
      <c r="A30">
        <v>2.1</v>
      </c>
      <c r="B30">
        <v>7.2381493868488214</v>
      </c>
      <c r="C30">
        <f t="shared" si="1"/>
        <v>2.0105970519024505</v>
      </c>
      <c r="D30">
        <f t="shared" si="2"/>
        <v>1.5826389477540199</v>
      </c>
      <c r="E30">
        <f t="shared" si="3"/>
        <v>225.49269161111306</v>
      </c>
      <c r="F30">
        <f t="shared" si="4"/>
        <v>2510.1715612895005</v>
      </c>
      <c r="G30">
        <f t="shared" si="5"/>
        <v>684.38113821723437</v>
      </c>
      <c r="H30">
        <f t="shared" si="6"/>
        <v>3421.6280300656017</v>
      </c>
      <c r="I30">
        <f t="shared" si="0"/>
        <v>6879.515229956688</v>
      </c>
      <c r="J30">
        <v>300</v>
      </c>
      <c r="K30">
        <f t="shared" si="7"/>
        <v>333.33333333333331</v>
      </c>
      <c r="L30">
        <f t="shared" si="8"/>
        <v>6879.515229956688</v>
      </c>
      <c r="M30">
        <f t="shared" si="9"/>
        <v>7643.9058110629867</v>
      </c>
      <c r="N30">
        <f t="shared" si="10"/>
        <v>7.9772391443963198</v>
      </c>
      <c r="O30">
        <f t="shared" si="13"/>
        <v>59.995864626353054</v>
      </c>
      <c r="P30">
        <f t="shared" si="11"/>
        <v>2.3931717433188959</v>
      </c>
      <c r="Q30">
        <f t="shared" si="12"/>
        <v>5.5840674010774238</v>
      </c>
    </row>
    <row r="31" spans="1:17" x14ac:dyDescent="0.3">
      <c r="A31">
        <v>2.2000000000000002</v>
      </c>
      <c r="B31">
        <v>7.6898618100570344</v>
      </c>
      <c r="C31">
        <f t="shared" si="1"/>
        <v>2.1360727250158429</v>
      </c>
      <c r="D31">
        <f t="shared" si="2"/>
        <v>1.7863388177869122</v>
      </c>
      <c r="E31">
        <f t="shared" si="3"/>
        <v>225.49269161111306</v>
      </c>
      <c r="F31">
        <f t="shared" si="4"/>
        <v>2509.5134622678452</v>
      </c>
      <c r="G31">
        <f t="shared" si="5"/>
        <v>684.38113821723437</v>
      </c>
      <c r="H31">
        <f t="shared" si="6"/>
        <v>3421.1736309139797</v>
      </c>
      <c r="I31">
        <f t="shared" si="0"/>
        <v>7307.8756805387702</v>
      </c>
      <c r="J31">
        <v>300</v>
      </c>
      <c r="K31">
        <f t="shared" si="7"/>
        <v>333.33333333333331</v>
      </c>
      <c r="L31">
        <f t="shared" si="8"/>
        <v>7307.8756805387702</v>
      </c>
      <c r="M31">
        <f t="shared" si="9"/>
        <v>8119.8618672653001</v>
      </c>
      <c r="N31">
        <f t="shared" si="10"/>
        <v>8.4531952005986337</v>
      </c>
      <c r="O31">
        <f t="shared" si="13"/>
        <v>59.994792416790631</v>
      </c>
      <c r="P31">
        <f t="shared" si="11"/>
        <v>2.5359585601795902</v>
      </c>
      <c r="Q31">
        <f t="shared" si="12"/>
        <v>5.9172366404190431</v>
      </c>
    </row>
    <row r="32" spans="1:17" x14ac:dyDescent="0.3">
      <c r="A32">
        <v>2.2999999999999998</v>
      </c>
      <c r="B32">
        <v>8.141447920581026</v>
      </c>
      <c r="C32">
        <f t="shared" si="1"/>
        <v>2.2615133112725072</v>
      </c>
      <c r="D32">
        <f t="shared" si="2"/>
        <v>2.0023042219400624</v>
      </c>
      <c r="E32">
        <f t="shared" si="3"/>
        <v>225.49269161111306</v>
      </c>
      <c r="F32">
        <f t="shared" si="4"/>
        <v>2508.8117251332951</v>
      </c>
      <c r="G32">
        <f t="shared" si="5"/>
        <v>684.38113821723437</v>
      </c>
      <c r="H32">
        <f t="shared" si="6"/>
        <v>3420.6878591835825</v>
      </c>
      <c r="I32">
        <f t="shared" si="0"/>
        <v>7735.931127251928</v>
      </c>
      <c r="J32">
        <v>300</v>
      </c>
      <c r="K32">
        <f t="shared" si="7"/>
        <v>333.33333333333331</v>
      </c>
      <c r="L32">
        <f t="shared" si="8"/>
        <v>7735.931127251928</v>
      </c>
      <c r="M32">
        <f t="shared" si="9"/>
        <v>8595.4790302799192</v>
      </c>
      <c r="N32">
        <f t="shared" si="10"/>
        <v>8.9288123636132539</v>
      </c>
      <c r="O32">
        <f t="shared" si="13"/>
        <v>59.993656234640014</v>
      </c>
      <c r="P32">
        <f t="shared" si="11"/>
        <v>2.6786437090839761</v>
      </c>
      <c r="Q32">
        <f t="shared" si="12"/>
        <v>6.2501686545292774</v>
      </c>
    </row>
    <row r="33" spans="1:17" x14ac:dyDescent="0.3">
      <c r="A33">
        <v>2.4</v>
      </c>
      <c r="B33">
        <v>8.5928998719592453</v>
      </c>
      <c r="C33">
        <f t="shared" si="1"/>
        <v>2.3869166310997905</v>
      </c>
      <c r="D33">
        <f t="shared" si="2"/>
        <v>2.2305207479958327</v>
      </c>
      <c r="E33">
        <f t="shared" si="3"/>
        <v>225.49269161111306</v>
      </c>
      <c r="F33">
        <f t="shared" si="4"/>
        <v>2508.0663965456629</v>
      </c>
      <c r="G33">
        <f t="shared" si="5"/>
        <v>684.38113821723437</v>
      </c>
      <c r="H33">
        <f t="shared" si="6"/>
        <v>3420.1707471220061</v>
      </c>
      <c r="I33">
        <f t="shared" si="0"/>
        <v>8163.6624375065121</v>
      </c>
      <c r="J33">
        <v>300</v>
      </c>
      <c r="K33">
        <f t="shared" si="7"/>
        <v>333.33333333333331</v>
      </c>
      <c r="L33">
        <f t="shared" si="8"/>
        <v>8163.6624375065121</v>
      </c>
      <c r="M33">
        <f t="shared" si="9"/>
        <v>9070.7360416739029</v>
      </c>
      <c r="N33">
        <f t="shared" si="10"/>
        <v>9.4040693750072375</v>
      </c>
      <c r="O33">
        <f t="shared" si="13"/>
        <v>59.992456125451355</v>
      </c>
      <c r="P33">
        <f t="shared" si="11"/>
        <v>2.8212208125021712</v>
      </c>
      <c r="Q33">
        <f t="shared" si="12"/>
        <v>6.5828485625050668</v>
      </c>
    </row>
    <row r="34" spans="1:17" x14ac:dyDescent="0.3">
      <c r="A34">
        <v>2.5</v>
      </c>
      <c r="B34">
        <v>9.0442098266730397</v>
      </c>
      <c r="C34">
        <f t="shared" si="1"/>
        <v>2.5122805074091779</v>
      </c>
      <c r="D34">
        <f t="shared" si="2"/>
        <v>2.4709731357060272</v>
      </c>
      <c r="E34">
        <f t="shared" si="3"/>
        <v>225.49269161111306</v>
      </c>
      <c r="F34">
        <f t="shared" si="4"/>
        <v>2507.2775261877455</v>
      </c>
      <c r="G34">
        <f t="shared" si="5"/>
        <v>684.38113821723437</v>
      </c>
      <c r="H34">
        <f t="shared" si="6"/>
        <v>3419.622329151799</v>
      </c>
      <c r="I34">
        <f t="shared" si="0"/>
        <v>8591.050520229237</v>
      </c>
      <c r="J34">
        <v>300</v>
      </c>
      <c r="K34">
        <f t="shared" si="7"/>
        <v>333.33333333333331</v>
      </c>
      <c r="L34">
        <f t="shared" si="8"/>
        <v>8591.050520229237</v>
      </c>
      <c r="M34">
        <f t="shared" si="9"/>
        <v>9545.6116891435959</v>
      </c>
      <c r="N34">
        <f t="shared" si="10"/>
        <v>9.8789450224769304</v>
      </c>
      <c r="O34">
        <f t="shared" si="13"/>
        <v>59.99119213763214</v>
      </c>
      <c r="P34">
        <f t="shared" si="11"/>
        <v>2.9636835067430791</v>
      </c>
      <c r="Q34">
        <f t="shared" si="12"/>
        <v>6.9152615157338513</v>
      </c>
    </row>
    <row r="35" spans="1:17" x14ac:dyDescent="0.3">
      <c r="A35">
        <v>2.6</v>
      </c>
      <c r="B35">
        <v>9.4953699566895189</v>
      </c>
      <c r="C35">
        <f t="shared" si="1"/>
        <v>2.6376027657470886</v>
      </c>
      <c r="D35">
        <f t="shared" si="2"/>
        <v>2.7236452789767243</v>
      </c>
      <c r="E35">
        <f t="shared" si="3"/>
        <v>225.49269161111306</v>
      </c>
      <c r="F35">
        <f t="shared" si="4"/>
        <v>2506.4451667582134</v>
      </c>
      <c r="G35">
        <f t="shared" si="5"/>
        <v>684.38113821723437</v>
      </c>
      <c r="H35">
        <f t="shared" si="6"/>
        <v>3419.0426418655375</v>
      </c>
      <c r="I35">
        <f t="shared" si="0"/>
        <v>9018.076328391775</v>
      </c>
      <c r="J35">
        <v>300</v>
      </c>
      <c r="K35">
        <f t="shared" si="7"/>
        <v>333.33333333333331</v>
      </c>
      <c r="L35">
        <f t="shared" si="8"/>
        <v>9018.076328391775</v>
      </c>
      <c r="M35">
        <f t="shared" si="9"/>
        <v>10020.084809324195</v>
      </c>
      <c r="N35">
        <f t="shared" si="10"/>
        <v>10.353418142657528</v>
      </c>
      <c r="O35">
        <f t="shared" si="13"/>
        <v>59.989864322440951</v>
      </c>
      <c r="P35">
        <f t="shared" si="11"/>
        <v>3.1060254427972582</v>
      </c>
      <c r="Q35">
        <f t="shared" si="12"/>
        <v>7.2473926998602698</v>
      </c>
    </row>
    <row r="36" spans="1:17" x14ac:dyDescent="0.3">
      <c r="A36">
        <v>2.7</v>
      </c>
      <c r="B36">
        <v>9.9463724440030621</v>
      </c>
      <c r="C36">
        <f t="shared" si="1"/>
        <v>2.7628812344452949</v>
      </c>
      <c r="D36">
        <f t="shared" si="2"/>
        <v>2.9885202281769576</v>
      </c>
      <c r="E36">
        <f t="shared" si="3"/>
        <v>225.49269161111306</v>
      </c>
      <c r="F36">
        <f t="shared" si="4"/>
        <v>2505.5693739641229</v>
      </c>
      <c r="G36">
        <f t="shared" si="5"/>
        <v>684.38113821723437</v>
      </c>
      <c r="H36">
        <f t="shared" si="6"/>
        <v>3418.4317240206474</v>
      </c>
      <c r="I36">
        <f t="shared" si="0"/>
        <v>9444.7208615291238</v>
      </c>
      <c r="J36">
        <v>300</v>
      </c>
      <c r="K36">
        <f t="shared" si="7"/>
        <v>333.33333333333331</v>
      </c>
      <c r="L36">
        <f t="shared" si="8"/>
        <v>9444.7208615291238</v>
      </c>
      <c r="M36">
        <f t="shared" si="9"/>
        <v>10494.134290587916</v>
      </c>
      <c r="N36">
        <f t="shared" si="10"/>
        <v>10.827467623921249</v>
      </c>
      <c r="O36">
        <f t="shared" si="13"/>
        <v>59.988472733980913</v>
      </c>
      <c r="P36">
        <f t="shared" si="11"/>
        <v>3.2482402871763747</v>
      </c>
      <c r="Q36">
        <f t="shared" si="12"/>
        <v>7.579227336744875</v>
      </c>
    </row>
    <row r="37" spans="1:17" x14ac:dyDescent="0.3">
      <c r="A37">
        <v>2.8</v>
      </c>
      <c r="B37">
        <v>10.397209481175377</v>
      </c>
      <c r="C37">
        <f t="shared" si="1"/>
        <v>2.888113744770938</v>
      </c>
      <c r="D37">
        <f t="shared" si="2"/>
        <v>3.2655801925706784</v>
      </c>
      <c r="E37">
        <f t="shared" si="3"/>
        <v>225.49269161111306</v>
      </c>
      <c r="F37">
        <f t="shared" si="4"/>
        <v>2504.6502065128707</v>
      </c>
      <c r="G37">
        <f t="shared" si="5"/>
        <v>684.38113821723437</v>
      </c>
      <c r="H37">
        <f t="shared" si="6"/>
        <v>3417.7896165337888</v>
      </c>
      <c r="I37">
        <f t="shared" si="0"/>
        <v>9870.9651682466283</v>
      </c>
      <c r="J37">
        <v>300</v>
      </c>
      <c r="K37">
        <f t="shared" si="7"/>
        <v>333.33333333333331</v>
      </c>
      <c r="L37">
        <f t="shared" si="8"/>
        <v>9870.9651682466283</v>
      </c>
      <c r="M37">
        <f t="shared" si="9"/>
        <v>10967.739075829586</v>
      </c>
      <c r="N37">
        <f t="shared" si="10"/>
        <v>11.30107240916292</v>
      </c>
      <c r="O37">
        <f t="shared" si="13"/>
        <v>59.987017429192747</v>
      </c>
      <c r="P37">
        <f t="shared" si="11"/>
        <v>3.390321722748876</v>
      </c>
      <c r="Q37">
        <f t="shared" si="12"/>
        <v>7.910750686414044</v>
      </c>
    </row>
    <row r="38" spans="1:17" x14ac:dyDescent="0.3">
      <c r="A38">
        <v>2.9</v>
      </c>
      <c r="B38">
        <v>10.847873271874057</v>
      </c>
      <c r="C38">
        <f t="shared" si="1"/>
        <v>3.0132981310761271</v>
      </c>
      <c r="D38">
        <f t="shared" si="2"/>
        <v>3.5548065428714031</v>
      </c>
      <c r="E38">
        <f t="shared" si="3"/>
        <v>225.49269161111306</v>
      </c>
      <c r="F38">
        <f t="shared" si="4"/>
        <v>2503.6877261037803</v>
      </c>
      <c r="G38">
        <f t="shared" si="5"/>
        <v>684.38113821723437</v>
      </c>
      <c r="H38">
        <f t="shared" si="6"/>
        <v>3417.1163624749993</v>
      </c>
      <c r="I38">
        <f t="shared" si="0"/>
        <v>10296.790348715569</v>
      </c>
      <c r="J38">
        <v>300</v>
      </c>
      <c r="K38">
        <f t="shared" si="7"/>
        <v>333.33333333333331</v>
      </c>
      <c r="L38">
        <f t="shared" si="8"/>
        <v>10296.790348715569</v>
      </c>
      <c r="M38">
        <f t="shared" si="9"/>
        <v>11440.878165239521</v>
      </c>
      <c r="N38">
        <f t="shared" si="10"/>
        <v>11.774211498572855</v>
      </c>
      <c r="O38">
        <f t="shared" si="13"/>
        <v>59.985498467847435</v>
      </c>
      <c r="P38">
        <f t="shared" si="11"/>
        <v>3.5322634495718566</v>
      </c>
      <c r="Q38">
        <f t="shared" si="12"/>
        <v>8.2419480490009995</v>
      </c>
    </row>
    <row r="39" spans="1:17" x14ac:dyDescent="0.3">
      <c r="A39">
        <v>3</v>
      </c>
      <c r="B39">
        <v>11.298356031409533</v>
      </c>
      <c r="C39">
        <f t="shared" si="1"/>
        <v>3.1384322309470924</v>
      </c>
      <c r="D39">
        <f t="shared" si="2"/>
        <v>3.8561798139189132</v>
      </c>
      <c r="E39">
        <f t="shared" si="3"/>
        <v>225.49269161111306</v>
      </c>
      <c r="F39">
        <f t="shared" si="4"/>
        <v>2502.6819974193049</v>
      </c>
      <c r="G39">
        <f t="shared" si="5"/>
        <v>684.38113821723437</v>
      </c>
      <c r="H39">
        <f t="shared" si="6"/>
        <v>3416.4120070615713</v>
      </c>
      <c r="I39">
        <f t="shared" si="0"/>
        <v>10722.177557156681</v>
      </c>
      <c r="J39">
        <v>300</v>
      </c>
      <c r="K39">
        <f t="shared" si="7"/>
        <v>333.33333333333331</v>
      </c>
      <c r="L39">
        <f t="shared" si="8"/>
        <v>10722.177557156681</v>
      </c>
      <c r="M39">
        <f t="shared" si="9"/>
        <v>11913.53061906298</v>
      </c>
      <c r="N39">
        <f t="shared" si="10"/>
        <v>12.246863952396314</v>
      </c>
      <c r="O39">
        <f t="shared" si="13"/>
        <v>59.983915912538492</v>
      </c>
      <c r="P39">
        <f t="shared" si="11"/>
        <v>3.6740591857188942</v>
      </c>
      <c r="Q39">
        <f t="shared" si="12"/>
        <v>8.5728047666774199</v>
      </c>
    </row>
    <row r="40" spans="1:17" x14ac:dyDescent="0.3">
      <c r="A40">
        <v>3.1</v>
      </c>
      <c r="B40">
        <v>11.748649987270355</v>
      </c>
      <c r="C40">
        <f t="shared" si="1"/>
        <v>3.263513885352876</v>
      </c>
      <c r="D40">
        <f t="shared" si="2"/>
        <v>4.1696797074773357</v>
      </c>
      <c r="E40">
        <f t="shared" si="3"/>
        <v>225.49269161111306</v>
      </c>
      <c r="F40">
        <f t="shared" si="4"/>
        <v>2501.6330881156691</v>
      </c>
      <c r="G40">
        <f t="shared" si="5"/>
        <v>684.38113821723437</v>
      </c>
      <c r="H40">
        <f t="shared" si="6"/>
        <v>3415.6765976514939</v>
      </c>
      <c r="I40">
        <f t="shared" si="0"/>
        <v>11147.108004310519</v>
      </c>
      <c r="J40">
        <v>300</v>
      </c>
      <c r="K40">
        <f t="shared" si="7"/>
        <v>333.33333333333331</v>
      </c>
      <c r="L40">
        <f t="shared" si="8"/>
        <v>11147.108004310519</v>
      </c>
      <c r="M40">
        <f t="shared" si="9"/>
        <v>12385.675560345022</v>
      </c>
      <c r="N40">
        <f t="shared" si="10"/>
        <v>12.719008893678357</v>
      </c>
      <c r="O40">
        <f t="shared" si="13"/>
        <v>59.982269828673921</v>
      </c>
      <c r="P40">
        <f t="shared" si="11"/>
        <v>3.8157026681035067</v>
      </c>
      <c r="Q40">
        <f t="shared" si="12"/>
        <v>8.9033062255748501</v>
      </c>
    </row>
    <row r="41" spans="1:17" x14ac:dyDescent="0.3">
      <c r="A41">
        <v>3.2</v>
      </c>
      <c r="B41">
        <v>12.198747379656732</v>
      </c>
      <c r="C41">
        <f t="shared" si="1"/>
        <v>3.3885409387935366</v>
      </c>
      <c r="D41">
        <f t="shared" si="2"/>
        <v>4.4952850951539336</v>
      </c>
      <c r="E41">
        <f t="shared" si="3"/>
        <v>225.49269161111306</v>
      </c>
      <c r="F41">
        <f t="shared" si="4"/>
        <v>2500.5410688132092</v>
      </c>
      <c r="G41">
        <f t="shared" si="5"/>
        <v>684.38113821723437</v>
      </c>
      <c r="H41">
        <f t="shared" si="6"/>
        <v>3414.9101837367107</v>
      </c>
      <c r="I41">
        <f t="shared" si="0"/>
        <v>11571.562959894802</v>
      </c>
      <c r="J41">
        <v>300</v>
      </c>
      <c r="K41">
        <f t="shared" si="7"/>
        <v>333.33333333333331</v>
      </c>
      <c r="L41">
        <f t="shared" si="8"/>
        <v>11571.562959894802</v>
      </c>
      <c r="M41">
        <f t="shared" si="9"/>
        <v>12857.292177660891</v>
      </c>
      <c r="N41">
        <f t="shared" si="10"/>
        <v>13.190625510994225</v>
      </c>
      <c r="O41">
        <f t="shared" si="13"/>
        <v>59.980560284467785</v>
      </c>
      <c r="P41">
        <f t="shared" si="11"/>
        <v>3.9571876532982673</v>
      </c>
      <c r="Q41">
        <f t="shared" si="12"/>
        <v>9.2334378576959573</v>
      </c>
    </row>
    <row r="42" spans="1:17" x14ac:dyDescent="0.3">
      <c r="A42">
        <v>3.3</v>
      </c>
      <c r="B42">
        <v>12.648640462012235</v>
      </c>
      <c r="C42">
        <f t="shared" si="1"/>
        <v>3.5135112394478432</v>
      </c>
      <c r="D42">
        <f t="shared" si="2"/>
        <v>4.8329740214378534</v>
      </c>
      <c r="E42">
        <f t="shared" si="3"/>
        <v>225.49269161111306</v>
      </c>
      <c r="F42">
        <f t="shared" si="4"/>
        <v>2499.4060130861408</v>
      </c>
      <c r="G42">
        <f t="shared" si="5"/>
        <v>684.38113821723437</v>
      </c>
      <c r="H42">
        <f t="shared" si="6"/>
        <v>3414.1128169359263</v>
      </c>
      <c r="I42">
        <f t="shared" si="0"/>
        <v>11995.523755047314</v>
      </c>
      <c r="J42">
        <v>300</v>
      </c>
      <c r="K42">
        <f t="shared" si="7"/>
        <v>333.33333333333331</v>
      </c>
      <c r="L42">
        <f t="shared" si="8"/>
        <v>11995.523755047314</v>
      </c>
      <c r="M42">
        <f t="shared" si="9"/>
        <v>13328.359727830348</v>
      </c>
      <c r="N42">
        <f t="shared" si="10"/>
        <v>13.661693061163682</v>
      </c>
      <c r="O42">
        <f t="shared" si="13"/>
        <v>59.978787350931356</v>
      </c>
      <c r="P42">
        <f t="shared" si="11"/>
        <v>4.098507918349104</v>
      </c>
      <c r="Q42">
        <f t="shared" si="12"/>
        <v>9.5631851428145787</v>
      </c>
    </row>
    <row r="43" spans="1:17" x14ac:dyDescent="0.3">
      <c r="A43">
        <v>3.4</v>
      </c>
      <c r="B43">
        <v>13.098321501553603</v>
      </c>
      <c r="C43">
        <f t="shared" si="1"/>
        <v>3.6384226393204449</v>
      </c>
      <c r="D43">
        <f t="shared" si="2"/>
        <v>5.1827237068581038</v>
      </c>
      <c r="E43">
        <f t="shared" si="3"/>
        <v>225.49269161111306</v>
      </c>
      <c r="F43">
        <f t="shared" si="4"/>
        <v>2498.2279974520316</v>
      </c>
      <c r="G43">
        <f t="shared" si="5"/>
        <v>684.38113821723437</v>
      </c>
      <c r="H43">
        <f t="shared" si="6"/>
        <v>3413.2845509872373</v>
      </c>
      <c r="I43">
        <f t="shared" si="0"/>
        <v>12418.971784754684</v>
      </c>
      <c r="J43">
        <v>300</v>
      </c>
      <c r="K43">
        <f t="shared" si="7"/>
        <v>333.33333333333331</v>
      </c>
      <c r="L43">
        <f t="shared" si="8"/>
        <v>12418.971784754684</v>
      </c>
      <c r="M43">
        <f t="shared" si="9"/>
        <v>13798.857538616314</v>
      </c>
      <c r="N43">
        <f t="shared" si="10"/>
        <v>14.132190871949648</v>
      </c>
      <c r="O43">
        <f t="shared" si="13"/>
        <v>59.976951101863989</v>
      </c>
      <c r="P43">
        <f t="shared" si="11"/>
        <v>4.2396572615848944</v>
      </c>
      <c r="Q43">
        <f t="shared" si="12"/>
        <v>9.8925336103647545</v>
      </c>
    </row>
    <row r="44" spans="1:17" x14ac:dyDescent="0.3">
      <c r="A44">
        <v>3.5</v>
      </c>
      <c r="B44">
        <v>13.497870578350261</v>
      </c>
      <c r="C44">
        <f t="shared" si="1"/>
        <v>3.7494084939861834</v>
      </c>
      <c r="D44">
        <f t="shared" si="2"/>
        <v>5.5037320774447016</v>
      </c>
      <c r="E44">
        <f t="shared" si="3"/>
        <v>225.49269161111306</v>
      </c>
      <c r="F44">
        <f t="shared" si="4"/>
        <v>2219.7170933147686</v>
      </c>
      <c r="G44">
        <f t="shared" si="5"/>
        <v>684.38113821723437</v>
      </c>
      <c r="H44">
        <f t="shared" si="6"/>
        <v>3135.0946552205605</v>
      </c>
      <c r="I44">
        <f t="shared" si="0"/>
        <v>11754.750529734654</v>
      </c>
      <c r="J44">
        <v>300</v>
      </c>
      <c r="K44">
        <f t="shared" si="7"/>
        <v>333.33333333333331</v>
      </c>
      <c r="L44">
        <f t="shared" si="8"/>
        <v>11754.750529734654</v>
      </c>
      <c r="M44">
        <f t="shared" si="9"/>
        <v>13060.833921927393</v>
      </c>
      <c r="N44">
        <f t="shared" si="10"/>
        <v>13.394167255260728</v>
      </c>
      <c r="O44">
        <f t="shared" si="13"/>
        <v>59.975051613843561</v>
      </c>
      <c r="P44">
        <f t="shared" si="11"/>
        <v>4.0182501765782179</v>
      </c>
      <c r="Q44">
        <f t="shared" si="12"/>
        <v>9.3759170786825088</v>
      </c>
    </row>
    <row r="45" spans="1:17" x14ac:dyDescent="0.3">
      <c r="A45">
        <v>3.6</v>
      </c>
      <c r="B45">
        <v>13.883687208688023</v>
      </c>
      <c r="C45">
        <f t="shared" si="1"/>
        <v>3.8565797801911175</v>
      </c>
      <c r="D45">
        <f t="shared" si="2"/>
        <v>5.8228607757832656</v>
      </c>
      <c r="E45">
        <f t="shared" si="3"/>
        <v>225.49269161111306</v>
      </c>
      <c r="F45">
        <f t="shared" si="4"/>
        <v>2143.4257240986803</v>
      </c>
      <c r="G45">
        <f t="shared" si="5"/>
        <v>684.38113821723437</v>
      </c>
      <c r="H45">
        <f t="shared" si="6"/>
        <v>3059.1224147028111</v>
      </c>
      <c r="I45">
        <f t="shared" si="0"/>
        <v>11797.749649672287</v>
      </c>
      <c r="J45">
        <v>300</v>
      </c>
      <c r="K45">
        <f t="shared" si="7"/>
        <v>333.33333333333331</v>
      </c>
      <c r="L45">
        <f t="shared" si="8"/>
        <v>11797.749649672287</v>
      </c>
      <c r="M45">
        <f t="shared" si="9"/>
        <v>13108.610721858096</v>
      </c>
      <c r="N45">
        <f t="shared" si="10"/>
        <v>13.44194405519143</v>
      </c>
      <c r="O45">
        <f t="shared" si="13"/>
        <v>59.973251322545806</v>
      </c>
      <c r="P45">
        <f t="shared" si="11"/>
        <v>4.0325832165574287</v>
      </c>
      <c r="Q45">
        <f t="shared" si="12"/>
        <v>9.4093608386340009</v>
      </c>
    </row>
    <row r="46" spans="1:17" x14ac:dyDescent="0.3">
      <c r="A46">
        <v>3.7</v>
      </c>
      <c r="B46">
        <v>14.257544197049933</v>
      </c>
      <c r="C46">
        <f t="shared" si="1"/>
        <v>3.9604289436249811</v>
      </c>
      <c r="D46">
        <f t="shared" si="2"/>
        <v>6.1406764889522218</v>
      </c>
      <c r="E46">
        <f t="shared" si="3"/>
        <v>225.49269161111306</v>
      </c>
      <c r="F46">
        <f t="shared" si="4"/>
        <v>2076.9832686772711</v>
      </c>
      <c r="G46">
        <f t="shared" si="5"/>
        <v>684.38113821723437</v>
      </c>
      <c r="H46">
        <f t="shared" si="6"/>
        <v>2992.9977749945706</v>
      </c>
      <c r="I46">
        <f t="shared" si="0"/>
        <v>11853.555016293665</v>
      </c>
      <c r="J46">
        <v>300</v>
      </c>
      <c r="K46">
        <f t="shared" si="7"/>
        <v>333.33333333333331</v>
      </c>
      <c r="L46">
        <f t="shared" si="8"/>
        <v>11853.555016293665</v>
      </c>
      <c r="M46">
        <f t="shared" si="9"/>
        <v>13170.616684770739</v>
      </c>
      <c r="N46">
        <f t="shared" si="10"/>
        <v>13.503950018104073</v>
      </c>
      <c r="O46">
        <f t="shared" si="13"/>
        <v>59.971444609635157</v>
      </c>
      <c r="P46">
        <f t="shared" si="11"/>
        <v>4.051185005431222</v>
      </c>
      <c r="Q46">
        <f t="shared" si="12"/>
        <v>9.4527650126728506</v>
      </c>
    </row>
    <row r="47" spans="1:17" x14ac:dyDescent="0.3">
      <c r="A47">
        <v>3.8</v>
      </c>
      <c r="B47">
        <v>14.620451388130435</v>
      </c>
      <c r="C47">
        <f t="shared" si="1"/>
        <v>4.0612364967028984</v>
      </c>
      <c r="D47">
        <f t="shared" si="2"/>
        <v>6.4572607968623634</v>
      </c>
      <c r="E47">
        <f t="shared" si="3"/>
        <v>225.49269161111306</v>
      </c>
      <c r="F47">
        <f t="shared" si="4"/>
        <v>2016.1510615583538</v>
      </c>
      <c r="G47">
        <f t="shared" si="5"/>
        <v>684.38113821723437</v>
      </c>
      <c r="H47">
        <f t="shared" si="6"/>
        <v>2932.4821521835638</v>
      </c>
      <c r="I47">
        <f t="shared" si="0"/>
        <v>11909.503542377752</v>
      </c>
      <c r="J47">
        <v>300</v>
      </c>
      <c r="K47">
        <f t="shared" si="7"/>
        <v>333.33333333333331</v>
      </c>
      <c r="L47">
        <f t="shared" si="8"/>
        <v>11909.503542377752</v>
      </c>
      <c r="M47">
        <f t="shared" si="9"/>
        <v>13232.781713753056</v>
      </c>
      <c r="N47">
        <f t="shared" si="10"/>
        <v>13.56611504708639</v>
      </c>
      <c r="O47">
        <f t="shared" si="13"/>
        <v>59.969629562589716</v>
      </c>
      <c r="P47">
        <f t="shared" si="11"/>
        <v>4.0698345141259171</v>
      </c>
      <c r="Q47">
        <f t="shared" si="12"/>
        <v>9.4962805329604727</v>
      </c>
    </row>
    <row r="48" spans="1:17" x14ac:dyDescent="0.3">
      <c r="A48">
        <v>3.9</v>
      </c>
      <c r="B48">
        <v>14.973273735072862</v>
      </c>
      <c r="C48">
        <f t="shared" si="1"/>
        <v>4.159242704186906</v>
      </c>
      <c r="D48">
        <f t="shared" si="2"/>
        <v>6.7726759000179797</v>
      </c>
      <c r="E48">
        <f t="shared" si="3"/>
        <v>225.49269161111306</v>
      </c>
      <c r="F48">
        <f t="shared" si="4"/>
        <v>1960.1241496801497</v>
      </c>
      <c r="G48">
        <f t="shared" si="5"/>
        <v>684.38113821723437</v>
      </c>
      <c r="H48">
        <f t="shared" si="6"/>
        <v>2876.7706554085153</v>
      </c>
      <c r="I48">
        <f t="shared" si="0"/>
        <v>11965.187360126851</v>
      </c>
      <c r="J48">
        <v>300</v>
      </c>
      <c r="K48">
        <f t="shared" si="7"/>
        <v>333.33333333333331</v>
      </c>
      <c r="L48">
        <f t="shared" si="8"/>
        <v>11965.187360126851</v>
      </c>
      <c r="M48">
        <f t="shared" si="9"/>
        <v>13294.652622363166</v>
      </c>
      <c r="N48">
        <f t="shared" si="10"/>
        <v>13.6279859556965</v>
      </c>
      <c r="O48">
        <f t="shared" si="13"/>
        <v>59.967806160029625</v>
      </c>
      <c r="P48">
        <f t="shared" si="11"/>
        <v>4.0883957867089498</v>
      </c>
      <c r="Q48">
        <f t="shared" si="12"/>
        <v>9.5395901689875515</v>
      </c>
    </row>
    <row r="49" spans="1:17" x14ac:dyDescent="0.3">
      <c r="A49">
        <v>4</v>
      </c>
      <c r="B49">
        <v>15.316765313320786</v>
      </c>
      <c r="C49">
        <f t="shared" si="1"/>
        <v>4.2546570314779961</v>
      </c>
      <c r="D49">
        <f t="shared" si="2"/>
        <v>7.0869746773302671</v>
      </c>
      <c r="E49">
        <f t="shared" si="3"/>
        <v>225.49269161111306</v>
      </c>
      <c r="F49">
        <f t="shared" si="4"/>
        <v>1908.2865458218005</v>
      </c>
      <c r="G49">
        <f t="shared" si="5"/>
        <v>684.38113821723437</v>
      </c>
      <c r="H49">
        <f t="shared" si="6"/>
        <v>2825.2473503274782</v>
      </c>
      <c r="I49">
        <f t="shared" si="0"/>
        <v>12020.458504735383</v>
      </c>
      <c r="J49">
        <v>300</v>
      </c>
      <c r="K49">
        <f t="shared" si="7"/>
        <v>333.33333333333331</v>
      </c>
      <c r="L49">
        <f t="shared" si="8"/>
        <v>12020.458504735383</v>
      </c>
      <c r="M49">
        <f t="shared" si="9"/>
        <v>13356.065005261536</v>
      </c>
      <c r="N49">
        <f t="shared" si="10"/>
        <v>13.68939833859487</v>
      </c>
      <c r="O49">
        <f t="shared" si="13"/>
        <v>59.965974441487191</v>
      </c>
      <c r="P49">
        <f t="shared" si="11"/>
        <v>4.1068195015784612</v>
      </c>
      <c r="Q49">
        <f t="shared" si="12"/>
        <v>9.5825788370164098</v>
      </c>
    </row>
    <row r="50" spans="1:17" x14ac:dyDescent="0.3">
      <c r="A50">
        <v>4.0999999999999996</v>
      </c>
      <c r="B50">
        <v>15.651588503552389</v>
      </c>
      <c r="C50">
        <f t="shared" si="1"/>
        <v>4.3476634732089972</v>
      </c>
      <c r="D50">
        <f t="shared" si="2"/>
        <v>7.4002025602619437</v>
      </c>
      <c r="E50">
        <f t="shared" si="3"/>
        <v>225.49269161111306</v>
      </c>
      <c r="F50">
        <f t="shared" si="4"/>
        <v>1860.1288346200274</v>
      </c>
      <c r="G50">
        <f t="shared" si="5"/>
        <v>684.38113821723437</v>
      </c>
      <c r="H50">
        <f t="shared" si="6"/>
        <v>2777.4028670086368</v>
      </c>
      <c r="I50">
        <f t="shared" si="0"/>
        <v>12075.212995279397</v>
      </c>
      <c r="J50">
        <v>300</v>
      </c>
      <c r="K50">
        <f t="shared" si="7"/>
        <v>333.33333333333331</v>
      </c>
      <c r="L50">
        <f t="shared" si="8"/>
        <v>12075.212995279397</v>
      </c>
      <c r="M50">
        <f t="shared" si="9"/>
        <v>13416.903328088218</v>
      </c>
      <c r="N50">
        <f t="shared" si="10"/>
        <v>13.750236661421551</v>
      </c>
      <c r="O50">
        <f t="shared" si="13"/>
        <v>59.964134468592221</v>
      </c>
      <c r="P50">
        <f t="shared" si="11"/>
        <v>4.1250709984264651</v>
      </c>
      <c r="Q50">
        <f t="shared" si="12"/>
        <v>9.6251656629950872</v>
      </c>
    </row>
    <row r="51" spans="1:17" x14ac:dyDescent="0.3">
      <c r="A51">
        <v>4.2</v>
      </c>
      <c r="B51">
        <v>15.978328996203571</v>
      </c>
      <c r="C51">
        <f t="shared" si="1"/>
        <v>4.4384247211676584</v>
      </c>
      <c r="D51">
        <f t="shared" si="2"/>
        <v>7.7123988831423675</v>
      </c>
      <c r="E51">
        <f t="shared" si="3"/>
        <v>225.49269161111306</v>
      </c>
      <c r="F51">
        <f t="shared" si="4"/>
        <v>1815.2249591732152</v>
      </c>
      <c r="G51">
        <f t="shared" si="5"/>
        <v>684.38113821723437</v>
      </c>
      <c r="H51">
        <f t="shared" si="6"/>
        <v>2732.8111878847049</v>
      </c>
      <c r="I51">
        <f t="shared" si="0"/>
        <v>12129.376734591029</v>
      </c>
      <c r="J51">
        <v>300</v>
      </c>
      <c r="K51">
        <f t="shared" si="7"/>
        <v>333.33333333333331</v>
      </c>
      <c r="L51">
        <f t="shared" si="8"/>
        <v>12129.376734591029</v>
      </c>
      <c r="M51">
        <f t="shared" si="9"/>
        <v>13477.085260656699</v>
      </c>
      <c r="N51">
        <f t="shared" si="10"/>
        <v>13.810418593990033</v>
      </c>
      <c r="O51">
        <f t="shared" si="13"/>
        <v>59.962286318503317</v>
      </c>
      <c r="P51">
        <f t="shared" si="11"/>
        <v>4.1431255781970098</v>
      </c>
      <c r="Q51">
        <f t="shared" si="12"/>
        <v>9.6672930157930228</v>
      </c>
    </row>
    <row r="52" spans="1:17" x14ac:dyDescent="0.3">
      <c r="A52">
        <v>4.3</v>
      </c>
      <c r="B52">
        <v>16.297507762003551</v>
      </c>
      <c r="C52">
        <f t="shared" si="1"/>
        <v>4.5270854894454304</v>
      </c>
      <c r="D52">
        <f t="shared" si="2"/>
        <v>8.0235979357545961</v>
      </c>
      <c r="E52">
        <f t="shared" si="3"/>
        <v>225.49269161111306</v>
      </c>
      <c r="F52">
        <f t="shared" si="4"/>
        <v>1773.2153655554469</v>
      </c>
      <c r="G52">
        <f t="shared" si="5"/>
        <v>684.38113821723437</v>
      </c>
      <c r="H52">
        <f t="shared" si="6"/>
        <v>2691.1127933195489</v>
      </c>
      <c r="I52">
        <f t="shared" si="0"/>
        <v>12182.89767709789</v>
      </c>
      <c r="J52">
        <v>300</v>
      </c>
      <c r="K52">
        <f t="shared" si="7"/>
        <v>333.33333333333331</v>
      </c>
      <c r="L52">
        <f t="shared" si="8"/>
        <v>12182.89767709789</v>
      </c>
      <c r="M52">
        <f t="shared" si="9"/>
        <v>13536.552974553211</v>
      </c>
      <c r="N52">
        <f t="shared" si="10"/>
        <v>13.869886307886546</v>
      </c>
      <c r="O52">
        <f t="shared" si="13"/>
        <v>59.96043007944499</v>
      </c>
      <c r="P52">
        <f t="shared" si="11"/>
        <v>4.1609658923659634</v>
      </c>
      <c r="Q52">
        <f t="shared" si="12"/>
        <v>9.7089204155205824</v>
      </c>
    </row>
    <row r="53" spans="1:17" x14ac:dyDescent="0.3">
      <c r="A53">
        <v>4.4000000000000004</v>
      </c>
      <c r="B53">
        <v>16.609590710493567</v>
      </c>
      <c r="C53">
        <f t="shared" si="1"/>
        <v>4.613775197359324</v>
      </c>
      <c r="D53">
        <f t="shared" si="2"/>
        <v>8.3338297953471976</v>
      </c>
      <c r="E53">
        <f t="shared" si="3"/>
        <v>225.49269161111306</v>
      </c>
      <c r="F53">
        <f t="shared" si="4"/>
        <v>1733.794158277861</v>
      </c>
      <c r="G53">
        <f t="shared" si="5"/>
        <v>684.38113821723437</v>
      </c>
      <c r="H53">
        <f t="shared" si="6"/>
        <v>2652.0018179015556</v>
      </c>
      <c r="I53">
        <f t="shared" si="0"/>
        <v>12235.740210786036</v>
      </c>
      <c r="J53">
        <v>300</v>
      </c>
      <c r="K53">
        <f t="shared" si="7"/>
        <v>333.33333333333331</v>
      </c>
      <c r="L53">
        <f t="shared" si="8"/>
        <v>12235.740210786036</v>
      </c>
      <c r="M53">
        <f t="shared" si="9"/>
        <v>13595.266900873374</v>
      </c>
      <c r="N53">
        <f t="shared" si="10"/>
        <v>13.928600234206709</v>
      </c>
      <c r="O53">
        <f t="shared" si="13"/>
        <v>59.958565847414363</v>
      </c>
      <c r="P53">
        <f t="shared" si="11"/>
        <v>4.1785800702620124</v>
      </c>
      <c r="Q53">
        <f t="shared" si="12"/>
        <v>9.7500201639446971</v>
      </c>
    </row>
    <row r="54" spans="1:17" x14ac:dyDescent="0.3">
      <c r="A54">
        <v>4.5</v>
      </c>
      <c r="B54">
        <v>16.914996562093954</v>
      </c>
      <c r="C54">
        <f t="shared" si="1"/>
        <v>4.6986101561372093</v>
      </c>
      <c r="D54">
        <f t="shared" si="2"/>
        <v>8.6431209918477681</v>
      </c>
      <c r="E54">
        <f t="shared" si="3"/>
        <v>225.49269161111306</v>
      </c>
      <c r="F54">
        <f t="shared" si="4"/>
        <v>1696.6991755577137</v>
      </c>
      <c r="G54">
        <f t="shared" si="5"/>
        <v>684.38113821723437</v>
      </c>
      <c r="H54">
        <f t="shared" si="6"/>
        <v>2615.2161263779089</v>
      </c>
      <c r="I54">
        <f t="shared" si="0"/>
        <v>12287.881051893055</v>
      </c>
      <c r="J54">
        <v>300</v>
      </c>
      <c r="K54">
        <f t="shared" si="7"/>
        <v>333.33333333333331</v>
      </c>
      <c r="L54">
        <f t="shared" si="8"/>
        <v>12287.881051893055</v>
      </c>
      <c r="M54">
        <f t="shared" si="9"/>
        <v>13653.201168770061</v>
      </c>
      <c r="N54">
        <f t="shared" si="10"/>
        <v>13.986534502103396</v>
      </c>
      <c r="O54">
        <f t="shared" si="13"/>
        <v>59.956693723726971</v>
      </c>
      <c r="P54">
        <f t="shared" si="11"/>
        <v>4.1959603506310188</v>
      </c>
      <c r="Q54">
        <f t="shared" si="12"/>
        <v>9.7905741514723772</v>
      </c>
    </row>
    <row r="55" spans="1:17" x14ac:dyDescent="0.3">
      <c r="A55">
        <v>4.5999999999999996</v>
      </c>
      <c r="B55">
        <v>17.214103323202735</v>
      </c>
      <c r="C55">
        <f t="shared" si="1"/>
        <v>4.7816953675563152</v>
      </c>
      <c r="D55">
        <f t="shared" si="2"/>
        <v>8.9514950452448776</v>
      </c>
      <c r="E55">
        <f t="shared" si="3"/>
        <v>225.49269161111306</v>
      </c>
      <c r="F55">
        <f t="shared" si="4"/>
        <v>1661.7042283821231</v>
      </c>
      <c r="G55">
        <f t="shared" si="5"/>
        <v>684.38113821723437</v>
      </c>
      <c r="H55">
        <f t="shared" si="6"/>
        <v>2580.5295532557157</v>
      </c>
      <c r="I55">
        <f t="shared" si="0"/>
        <v>12339.306210645023</v>
      </c>
      <c r="J55">
        <v>300</v>
      </c>
      <c r="K55">
        <f t="shared" si="7"/>
        <v>333.33333333333331</v>
      </c>
      <c r="L55">
        <f t="shared" si="8"/>
        <v>12339.306210645023</v>
      </c>
      <c r="M55">
        <f t="shared" si="9"/>
        <v>13710.340234050025</v>
      </c>
      <c r="N55">
        <f t="shared" si="10"/>
        <v>14.04367356738336</v>
      </c>
      <c r="O55">
        <f t="shared" si="13"/>
        <v>59.954813813175619</v>
      </c>
      <c r="P55">
        <f t="shared" si="11"/>
        <v>4.2131020702150082</v>
      </c>
      <c r="Q55">
        <f t="shared" si="12"/>
        <v>9.8305714971683518</v>
      </c>
    </row>
    <row r="56" spans="1:17" x14ac:dyDescent="0.3">
      <c r="A56">
        <v>4.7</v>
      </c>
      <c r="B56">
        <v>17.50725365695569</v>
      </c>
      <c r="C56">
        <f t="shared" si="1"/>
        <v>4.8631260158210248</v>
      </c>
      <c r="D56">
        <f t="shared" si="2"/>
        <v>9.2589729038131896</v>
      </c>
      <c r="E56">
        <f t="shared" si="3"/>
        <v>225.49269161111306</v>
      </c>
      <c r="F56">
        <f t="shared" si="4"/>
        <v>1628.6129652941829</v>
      </c>
      <c r="G56">
        <f t="shared" si="5"/>
        <v>684.38113821723437</v>
      </c>
      <c r="H56">
        <f t="shared" si="6"/>
        <v>2547.7457680263433</v>
      </c>
      <c r="I56">
        <f t="shared" si="0"/>
        <v>12390.008726186828</v>
      </c>
      <c r="J56">
        <v>300</v>
      </c>
      <c r="K56">
        <f t="shared" si="7"/>
        <v>333.33333333333331</v>
      </c>
      <c r="L56">
        <f t="shared" si="8"/>
        <v>12390.008726186828</v>
      </c>
      <c r="M56">
        <f t="shared" si="9"/>
        <v>13766.676362429809</v>
      </c>
      <c r="N56">
        <f t="shared" si="10"/>
        <v>14.100009695763143</v>
      </c>
      <c r="O56">
        <f t="shared" si="13"/>
        <v>59.952926222642375</v>
      </c>
      <c r="P56">
        <f t="shared" si="11"/>
        <v>4.2300029087289426</v>
      </c>
      <c r="Q56">
        <f t="shared" si="12"/>
        <v>9.8700067870341996</v>
      </c>
    </row>
    <row r="57" spans="1:17" x14ac:dyDescent="0.3">
      <c r="A57">
        <v>4.8</v>
      </c>
      <c r="B57">
        <v>17.79475937226756</v>
      </c>
      <c r="C57">
        <f t="shared" si="1"/>
        <v>4.9429887145187665</v>
      </c>
      <c r="D57">
        <f t="shared" si="2"/>
        <v>9.5655733045731441</v>
      </c>
      <c r="E57">
        <f t="shared" si="3"/>
        <v>225.49269161111306</v>
      </c>
      <c r="F57">
        <f t="shared" si="4"/>
        <v>1597.2539739548411</v>
      </c>
      <c r="G57">
        <f t="shared" si="5"/>
        <v>684.38113821723437</v>
      </c>
      <c r="H57">
        <f t="shared" si="6"/>
        <v>2516.6933770877617</v>
      </c>
      <c r="I57">
        <f t="shared" si="0"/>
        <v>12439.986960848928</v>
      </c>
      <c r="J57">
        <v>300</v>
      </c>
      <c r="K57">
        <f t="shared" si="7"/>
        <v>333.33333333333331</v>
      </c>
      <c r="L57">
        <f t="shared" si="8"/>
        <v>12439.986960848928</v>
      </c>
      <c r="M57">
        <f t="shared" si="9"/>
        <v>13822.207734276586</v>
      </c>
      <c r="N57">
        <f t="shared" si="10"/>
        <v>14.155541067609921</v>
      </c>
      <c r="O57">
        <f t="shared" si="13"/>
        <v>59.951031060048862</v>
      </c>
      <c r="P57">
        <f t="shared" si="11"/>
        <v>4.2466623202829759</v>
      </c>
      <c r="Q57">
        <f t="shared" si="12"/>
        <v>9.9088787473269448</v>
      </c>
    </row>
    <row r="58" spans="1:17" x14ac:dyDescent="0.3">
      <c r="A58">
        <v>4.9000000000000004</v>
      </c>
      <c r="B58">
        <v>18.076905202454899</v>
      </c>
      <c r="C58">
        <f t="shared" si="1"/>
        <v>5.021362556237472</v>
      </c>
      <c r="D58">
        <f t="shared" si="2"/>
        <v>9.8713130721434261</v>
      </c>
      <c r="E58">
        <f t="shared" si="3"/>
        <v>225.49269161111306</v>
      </c>
      <c r="F58">
        <f t="shared" si="4"/>
        <v>1567.4768343741002</v>
      </c>
      <c r="G58">
        <f t="shared" si="5"/>
        <v>684.38113821723437</v>
      </c>
      <c r="H58">
        <f t="shared" si="6"/>
        <v>2487.2219772745912</v>
      </c>
      <c r="I58">
        <f t="shared" si="0"/>
        <v>12489.24330573756</v>
      </c>
      <c r="J58">
        <v>300</v>
      </c>
      <c r="K58">
        <f t="shared" si="7"/>
        <v>333.33333333333331</v>
      </c>
      <c r="L58">
        <f t="shared" si="8"/>
        <v>12489.24330573756</v>
      </c>
      <c r="M58">
        <f t="shared" si="9"/>
        <v>13876.937006375067</v>
      </c>
      <c r="N58">
        <f t="shared" si="10"/>
        <v>14.210270339708401</v>
      </c>
      <c r="O58">
        <f t="shared" si="13"/>
        <v>59.949128433561285</v>
      </c>
      <c r="P58">
        <f t="shared" si="11"/>
        <v>4.2630811019125199</v>
      </c>
      <c r="Q58">
        <f t="shared" si="12"/>
        <v>9.9471892377958824</v>
      </c>
    </row>
    <row r="59" spans="1:17" x14ac:dyDescent="0.3">
      <c r="A59">
        <v>5</v>
      </c>
      <c r="B59">
        <v>18.353952006639297</v>
      </c>
      <c r="C59">
        <f t="shared" si="1"/>
        <v>5.0983200018442494</v>
      </c>
      <c r="D59">
        <f t="shared" si="2"/>
        <v>10.176207368331813</v>
      </c>
      <c r="E59">
        <f t="shared" si="3"/>
        <v>225.49269161111306</v>
      </c>
      <c r="F59">
        <f t="shared" si="4"/>
        <v>1539.1489121355539</v>
      </c>
      <c r="G59">
        <f t="shared" si="5"/>
        <v>684.38113821723437</v>
      </c>
      <c r="H59">
        <f t="shared" si="6"/>
        <v>2459.198949332233</v>
      </c>
      <c r="I59">
        <f t="shared" si="0"/>
        <v>12537.783191894887</v>
      </c>
      <c r="J59">
        <v>300</v>
      </c>
      <c r="K59">
        <f t="shared" si="7"/>
        <v>333.33333333333331</v>
      </c>
      <c r="L59">
        <f t="shared" si="8"/>
        <v>12537.783191894887</v>
      </c>
      <c r="M59">
        <f t="shared" si="9"/>
        <v>13930.87021321654</v>
      </c>
      <c r="N59">
        <f t="shared" si="10"/>
        <v>14.264203546549874</v>
      </c>
      <c r="O59">
        <f t="shared" si="13"/>
        <v>59.947218450988743</v>
      </c>
      <c r="P59">
        <f t="shared" si="11"/>
        <v>4.2792610639649622</v>
      </c>
      <c r="Q59">
        <f t="shared" si="12"/>
        <v>9.9849424825849127</v>
      </c>
    </row>
    <row r="60" spans="1:17" x14ac:dyDescent="0.3">
      <c r="A60">
        <v>5.0999999999999996</v>
      </c>
      <c r="B60">
        <v>18.626139498506948</v>
      </c>
      <c r="C60">
        <f t="shared" si="1"/>
        <v>5.1739276384741517</v>
      </c>
      <c r="D60">
        <f t="shared" si="2"/>
        <v>10.480269901997266</v>
      </c>
      <c r="E60">
        <f t="shared" si="3"/>
        <v>225.49269161111306</v>
      </c>
      <c r="F60">
        <f t="shared" si="4"/>
        <v>1512.1527325980519</v>
      </c>
      <c r="G60">
        <f t="shared" si="5"/>
        <v>684.38113821723437</v>
      </c>
      <c r="H60">
        <f t="shared" si="6"/>
        <v>2432.5068323283967</v>
      </c>
      <c r="I60">
        <f t="shared" si="0"/>
        <v>12585.6143305611</v>
      </c>
      <c r="J60">
        <v>300</v>
      </c>
      <c r="K60">
        <f t="shared" si="7"/>
        <v>333.33333333333331</v>
      </c>
      <c r="L60">
        <f t="shared" si="8"/>
        <v>12585.6143305611</v>
      </c>
      <c r="M60">
        <f t="shared" si="9"/>
        <v>13984.015922845667</v>
      </c>
      <c r="N60">
        <f t="shared" si="10"/>
        <v>14.317349256179002</v>
      </c>
      <c r="O60">
        <f t="shared" si="13"/>
        <v>59.945301219329266</v>
      </c>
      <c r="P60">
        <f t="shared" si="11"/>
        <v>4.2952047768537005</v>
      </c>
      <c r="Q60">
        <f t="shared" si="12"/>
        <v>10.022144479325302</v>
      </c>
    </row>
    <row r="61" spans="1:17" x14ac:dyDescent="0.3">
      <c r="A61">
        <v>5.2</v>
      </c>
      <c r="B61">
        <v>18.893688585264051</v>
      </c>
      <c r="C61">
        <f t="shared" si="1"/>
        <v>5.2482468292400144</v>
      </c>
      <c r="D61">
        <f t="shared" si="2"/>
        <v>10.783513106615809</v>
      </c>
      <c r="E61">
        <f t="shared" si="3"/>
        <v>225.49269161111306</v>
      </c>
      <c r="F61">
        <f t="shared" si="4"/>
        <v>1486.3838153172458</v>
      </c>
      <c r="G61">
        <f t="shared" si="5"/>
        <v>684.38113821723437</v>
      </c>
      <c r="H61">
        <f t="shared" si="6"/>
        <v>2407.0411582522092</v>
      </c>
      <c r="I61">
        <f t="shared" si="0"/>
        <v>12632.746126647369</v>
      </c>
      <c r="J61">
        <v>300</v>
      </c>
      <c r="K61">
        <f t="shared" si="7"/>
        <v>333.33333333333331</v>
      </c>
      <c r="L61">
        <f t="shared" si="8"/>
        <v>12632.746126647369</v>
      </c>
      <c r="M61">
        <f t="shared" si="9"/>
        <v>14036.384585163743</v>
      </c>
      <c r="N61">
        <f t="shared" si="10"/>
        <v>14.369717918497077</v>
      </c>
      <c r="O61">
        <f t="shared" si="13"/>
        <v>59.943376844429238</v>
      </c>
      <c r="P61">
        <f t="shared" si="11"/>
        <v>4.310915375549123</v>
      </c>
      <c r="Q61">
        <f t="shared" si="12"/>
        <v>10.058802542947955</v>
      </c>
    </row>
    <row r="62" spans="1:17" x14ac:dyDescent="0.3">
      <c r="A62">
        <v>5.3</v>
      </c>
      <c r="B62">
        <v>19.156803382954568</v>
      </c>
      <c r="C62">
        <f t="shared" si="1"/>
        <v>5.3213342730429352</v>
      </c>
      <c r="D62">
        <f t="shared" si="2"/>
        <v>11.085948291398131</v>
      </c>
      <c r="E62">
        <f t="shared" si="3"/>
        <v>225.49269161111306</v>
      </c>
      <c r="F62">
        <f t="shared" si="4"/>
        <v>1461.7488760584204</v>
      </c>
      <c r="G62">
        <f t="shared" si="5"/>
        <v>684.38113821723437</v>
      </c>
      <c r="H62">
        <f t="shared" si="6"/>
        <v>2382.7086541781659</v>
      </c>
      <c r="I62">
        <f t="shared" si="0"/>
        <v>12679.189224154281</v>
      </c>
      <c r="J62">
        <v>300</v>
      </c>
      <c r="K62">
        <f t="shared" si="7"/>
        <v>333.33333333333331</v>
      </c>
      <c r="L62">
        <f t="shared" si="8"/>
        <v>12679.189224154281</v>
      </c>
      <c r="M62">
        <f t="shared" si="9"/>
        <v>14087.988026838089</v>
      </c>
      <c r="N62">
        <f t="shared" si="10"/>
        <v>14.421321360171424</v>
      </c>
      <c r="O62">
        <f t="shared" si="13"/>
        <v>59.941445430730511</v>
      </c>
      <c r="P62">
        <f t="shared" si="11"/>
        <v>4.3263964080514272</v>
      </c>
      <c r="Q62">
        <f t="shared" si="12"/>
        <v>10.094924952119996</v>
      </c>
    </row>
    <row r="63" spans="1:17" x14ac:dyDescent="0.3">
      <c r="A63">
        <v>5.4</v>
      </c>
      <c r="B63">
        <v>19.415672961397934</v>
      </c>
      <c r="C63">
        <f t="shared" si="1"/>
        <v>5.3932424892772035</v>
      </c>
      <c r="D63">
        <f t="shared" si="2"/>
        <v>11.387585770598752</v>
      </c>
      <c r="E63">
        <f t="shared" si="3"/>
        <v>225.49269161111306</v>
      </c>
      <c r="F63">
        <f t="shared" si="4"/>
        <v>1438.1643246853594</v>
      </c>
      <c r="G63">
        <f t="shared" si="5"/>
        <v>684.38113821723437</v>
      </c>
      <c r="H63">
        <f t="shared" si="6"/>
        <v>2359.4257402843054</v>
      </c>
      <c r="I63">
        <f t="shared" si="0"/>
        <v>12724.955152795636</v>
      </c>
      <c r="J63">
        <v>300</v>
      </c>
      <c r="K63">
        <f t="shared" si="7"/>
        <v>333.33333333333331</v>
      </c>
      <c r="L63">
        <f t="shared" si="8"/>
        <v>12724.955152795636</v>
      </c>
      <c r="M63">
        <f t="shared" si="9"/>
        <v>14138.839058661817</v>
      </c>
      <c r="N63">
        <f t="shared" si="10"/>
        <v>14.472172391995151</v>
      </c>
      <c r="O63">
        <f t="shared" si="13"/>
        <v>59.939507081085324</v>
      </c>
      <c r="P63">
        <f t="shared" si="11"/>
        <v>4.3416517175985456</v>
      </c>
      <c r="Q63">
        <f t="shared" si="12"/>
        <v>10.130520674396607</v>
      </c>
    </row>
    <row r="64" spans="1:17" x14ac:dyDescent="0.3">
      <c r="A64">
        <v>5.5</v>
      </c>
      <c r="B64">
        <v>19.670472861922857</v>
      </c>
      <c r="C64">
        <f t="shared" si="1"/>
        <v>5.4640202394230153</v>
      </c>
      <c r="D64">
        <f t="shared" si="2"/>
        <v>11.68843497472673</v>
      </c>
      <c r="E64">
        <f t="shared" si="3"/>
        <v>225.49269161111306</v>
      </c>
      <c r="F64">
        <f t="shared" si="4"/>
        <v>1415.5550029162407</v>
      </c>
      <c r="G64">
        <f t="shared" si="5"/>
        <v>684.38113821723437</v>
      </c>
      <c r="H64">
        <f t="shared" si="6"/>
        <v>2337.1172677193149</v>
      </c>
      <c r="I64">
        <f t="shared" si="0"/>
        <v>12770.056052723354</v>
      </c>
      <c r="J64">
        <v>300</v>
      </c>
      <c r="K64">
        <f t="shared" si="7"/>
        <v>333.33333333333331</v>
      </c>
      <c r="L64">
        <f t="shared" si="8"/>
        <v>12770.056052723354</v>
      </c>
      <c r="M64">
        <f t="shared" si="9"/>
        <v>14188.951169692615</v>
      </c>
      <c r="N64">
        <f t="shared" si="10"/>
        <v>14.522284503025949</v>
      </c>
      <c r="O64">
        <f t="shared" si="13"/>
        <v>59.937561896624032</v>
      </c>
      <c r="P64">
        <f t="shared" si="11"/>
        <v>4.3566853509077843</v>
      </c>
      <c r="Q64">
        <f t="shared" si="12"/>
        <v>10.165599152118165</v>
      </c>
    </row>
    <row r="65" spans="1:17" x14ac:dyDescent="0.3">
      <c r="A65">
        <v>5.6</v>
      </c>
      <c r="B65">
        <v>19.921366423136085</v>
      </c>
      <c r="C65">
        <f t="shared" si="1"/>
        <v>5.5337128953155794</v>
      </c>
      <c r="D65">
        <f t="shared" si="2"/>
        <v>11.988504546646626</v>
      </c>
      <c r="E65">
        <f t="shared" si="3"/>
        <v>225.49269161111306</v>
      </c>
      <c r="F65">
        <f t="shared" si="4"/>
        <v>1393.8531178512874</v>
      </c>
      <c r="G65">
        <f t="shared" si="5"/>
        <v>684.38113821723437</v>
      </c>
      <c r="H65">
        <f t="shared" si="6"/>
        <v>2315.7154522262817</v>
      </c>
      <c r="I65">
        <f t="shared" si="0"/>
        <v>12814.504459866124</v>
      </c>
      <c r="J65">
        <v>300</v>
      </c>
      <c r="K65">
        <f t="shared" si="7"/>
        <v>333.33333333333331</v>
      </c>
      <c r="L65">
        <f t="shared" si="8"/>
        <v>12814.504459866124</v>
      </c>
      <c r="M65">
        <f t="shared" si="9"/>
        <v>14238.338288740139</v>
      </c>
      <c r="N65">
        <f t="shared" si="10"/>
        <v>14.571671622073472</v>
      </c>
      <c r="O65">
        <f t="shared" si="13"/>
        <v>59.935609976663955</v>
      </c>
      <c r="P65">
        <f t="shared" si="11"/>
        <v>4.3715014866220416</v>
      </c>
      <c r="Q65">
        <f t="shared" si="12"/>
        <v>10.20017013545143</v>
      </c>
    </row>
    <row r="66" spans="1:17" x14ac:dyDescent="0.3">
      <c r="A66">
        <v>5.7</v>
      </c>
      <c r="B66">
        <v>20.168505943668354</v>
      </c>
      <c r="C66">
        <f t="shared" si="1"/>
        <v>5.602362762130098</v>
      </c>
      <c r="D66">
        <f t="shared" si="2"/>
        <v>12.287802424993524</v>
      </c>
      <c r="E66">
        <f t="shared" si="3"/>
        <v>225.49269161111306</v>
      </c>
      <c r="F66">
        <f t="shared" si="4"/>
        <v>1372.997336290364</v>
      </c>
      <c r="G66">
        <f t="shared" si="5"/>
        <v>684.38113821723437</v>
      </c>
      <c r="H66">
        <f t="shared" si="6"/>
        <v>2295.1589685437048</v>
      </c>
      <c r="I66">
        <f t="shared" si="0"/>
        <v>12858.313138538177</v>
      </c>
      <c r="J66">
        <v>300</v>
      </c>
      <c r="K66">
        <f t="shared" si="7"/>
        <v>333.33333333333331</v>
      </c>
      <c r="L66">
        <f t="shared" si="8"/>
        <v>12858.313138538177</v>
      </c>
      <c r="M66">
        <f t="shared" si="9"/>
        <v>14287.014598375752</v>
      </c>
      <c r="N66">
        <f t="shared" si="10"/>
        <v>14.620347931709086</v>
      </c>
      <c r="O66">
        <f t="shared" si="13"/>
        <v>59.933651418650228</v>
      </c>
      <c r="P66">
        <f t="shared" si="11"/>
        <v>4.3861043795127257</v>
      </c>
      <c r="Q66">
        <f t="shared" si="12"/>
        <v>10.234243552196361</v>
      </c>
    </row>
    <row r="67" spans="1:17" x14ac:dyDescent="0.3">
      <c r="A67">
        <v>5.8</v>
      </c>
      <c r="B67">
        <v>20.41203370580909</v>
      </c>
      <c r="C67">
        <f t="shared" si="1"/>
        <v>5.6700093627247474</v>
      </c>
      <c r="D67">
        <f t="shared" si="2"/>
        <v>12.586335916880735</v>
      </c>
      <c r="E67">
        <f t="shared" si="3"/>
        <v>225.49269161111306</v>
      </c>
      <c r="F67">
        <f t="shared" si="4"/>
        <v>1352.9320118929936</v>
      </c>
      <c r="G67">
        <f t="shared" si="5"/>
        <v>684.38113821723437</v>
      </c>
      <c r="H67">
        <f t="shared" si="6"/>
        <v>2275.3921776382217</v>
      </c>
      <c r="I67">
        <f t="shared" si="0"/>
        <v>12901.494951079369</v>
      </c>
      <c r="J67">
        <v>300</v>
      </c>
      <c r="K67">
        <f t="shared" si="7"/>
        <v>333.33333333333331</v>
      </c>
      <c r="L67">
        <f t="shared" si="8"/>
        <v>12901.494951079369</v>
      </c>
      <c r="M67">
        <f t="shared" si="9"/>
        <v>14334.994390088186</v>
      </c>
      <c r="N67">
        <f t="shared" si="10"/>
        <v>14.66832772342152</v>
      </c>
      <c r="O67">
        <f t="shared" si="13"/>
        <v>59.931686318121777</v>
      </c>
      <c r="P67">
        <f t="shared" si="11"/>
        <v>4.4004983170264556</v>
      </c>
      <c r="Q67">
        <f t="shared" si="12"/>
        <v>10.267829406395064</v>
      </c>
    </row>
    <row r="68" spans="1:17" x14ac:dyDescent="0.3">
      <c r="A68">
        <v>5.9</v>
      </c>
      <c r="B68">
        <v>20.652082879895378</v>
      </c>
      <c r="C68">
        <f t="shared" si="1"/>
        <v>5.7366896888598271</v>
      </c>
      <c r="D68">
        <f t="shared" si="2"/>
        <v>12.884111761524961</v>
      </c>
      <c r="E68">
        <f t="shared" si="3"/>
        <v>225.49269161111306</v>
      </c>
      <c r="F68">
        <f t="shared" si="4"/>
        <v>1333.6065227015865</v>
      </c>
      <c r="G68">
        <f t="shared" si="5"/>
        <v>684.38113821723437</v>
      </c>
      <c r="H68">
        <f t="shared" si="6"/>
        <v>2256.3644642914587</v>
      </c>
      <c r="I68">
        <f t="shared" si="0"/>
        <v>12944.06275661054</v>
      </c>
      <c r="J68">
        <v>300</v>
      </c>
      <c r="K68">
        <f t="shared" si="7"/>
        <v>333.33333333333331</v>
      </c>
      <c r="L68">
        <f t="shared" si="8"/>
        <v>12944.06275661054</v>
      </c>
      <c r="M68">
        <f t="shared" si="9"/>
        <v>14382.291951789488</v>
      </c>
      <c r="N68">
        <f t="shared" si="10"/>
        <v>14.715625285122822</v>
      </c>
      <c r="O68">
        <f t="shared" si="13"/>
        <v>59.929714768696584</v>
      </c>
      <c r="P68">
        <f t="shared" si="11"/>
        <v>4.4146875855368464</v>
      </c>
      <c r="Q68">
        <f t="shared" si="12"/>
        <v>10.300937699585976</v>
      </c>
    </row>
    <row r="69" spans="1:17" x14ac:dyDescent="0.3">
      <c r="A69">
        <v>6</v>
      </c>
      <c r="B69">
        <v>20.888778326045863</v>
      </c>
      <c r="C69">
        <f t="shared" si="1"/>
        <v>5.802438423901628</v>
      </c>
      <c r="D69">
        <f t="shared" si="2"/>
        <v>13.181136186131058</v>
      </c>
      <c r="E69">
        <f t="shared" si="3"/>
        <v>225.49269161111306</v>
      </c>
      <c r="F69">
        <f t="shared" si="4"/>
        <v>1314.9747008360227</v>
      </c>
      <c r="G69">
        <f t="shared" si="5"/>
        <v>684.38113821723437</v>
      </c>
      <c r="H69">
        <f t="shared" si="6"/>
        <v>2238.0296668505011</v>
      </c>
      <c r="I69">
        <f t="shared" si="0"/>
        <v>12986.029332765107</v>
      </c>
      <c r="J69">
        <v>300</v>
      </c>
      <c r="K69">
        <f t="shared" si="7"/>
        <v>333.33333333333331</v>
      </c>
      <c r="L69">
        <f t="shared" si="8"/>
        <v>12986.029332765107</v>
      </c>
      <c r="M69">
        <f t="shared" si="9"/>
        <v>14428.921480850118</v>
      </c>
      <c r="N69">
        <f t="shared" si="10"/>
        <v>14.762254814183452</v>
      </c>
      <c r="O69">
        <f t="shared" si="13"/>
        <v>59.927736862072237</v>
      </c>
      <c r="P69">
        <f t="shared" si="11"/>
        <v>4.4286764442550357</v>
      </c>
      <c r="Q69">
        <f t="shared" si="12"/>
        <v>10.333578369928416</v>
      </c>
    </row>
    <row r="70" spans="1:17" x14ac:dyDescent="0.3">
      <c r="A70">
        <v>6.1</v>
      </c>
      <c r="B70">
        <v>21.122237307164216</v>
      </c>
      <c r="C70">
        <f t="shared" si="1"/>
        <v>5.8672881408789488</v>
      </c>
      <c r="D70">
        <f t="shared" si="2"/>
        <v>13.47741495515066</v>
      </c>
      <c r="E70">
        <f t="shared" si="3"/>
        <v>225.49269161111306</v>
      </c>
      <c r="F70">
        <f t="shared" si="4"/>
        <v>1296.9943395464204</v>
      </c>
      <c r="G70">
        <f t="shared" si="5"/>
        <v>684.38113821723437</v>
      </c>
      <c r="H70">
        <f t="shared" si="6"/>
        <v>2220.3455843299184</v>
      </c>
      <c r="I70">
        <f t="shared" si="0"/>
        <v>13027.40731559187</v>
      </c>
      <c r="J70">
        <v>300</v>
      </c>
      <c r="K70">
        <f t="shared" si="7"/>
        <v>333.33333333333331</v>
      </c>
      <c r="L70">
        <f t="shared" si="8"/>
        <v>13027.40731559187</v>
      </c>
      <c r="M70">
        <f t="shared" si="9"/>
        <v>14474.8970173243</v>
      </c>
      <c r="N70">
        <f t="shared" si="10"/>
        <v>14.808230350657634</v>
      </c>
      <c r="O70">
        <f t="shared" si="13"/>
        <v>59.925752688038074</v>
      </c>
      <c r="P70">
        <f t="shared" si="11"/>
        <v>4.44246910519729</v>
      </c>
      <c r="Q70">
        <f t="shared" si="12"/>
        <v>10.365761245460344</v>
      </c>
    </row>
    <row r="71" spans="1:17" x14ac:dyDescent="0.3">
      <c r="A71">
        <v>6.2</v>
      </c>
      <c r="B71">
        <v>21.352570124953829</v>
      </c>
      <c r="C71">
        <f t="shared" si="1"/>
        <v>5.9312694791538414</v>
      </c>
      <c r="D71">
        <f t="shared" si="2"/>
        <v>13.772953413844846</v>
      </c>
      <c r="E71">
        <f t="shared" si="3"/>
        <v>225.49269161111306</v>
      </c>
      <c r="F71">
        <f t="shared" si="4"/>
        <v>1279.6267654978453</v>
      </c>
      <c r="G71">
        <f t="shared" si="5"/>
        <v>684.38113821723437</v>
      </c>
      <c r="H71">
        <f t="shared" si="6"/>
        <v>2203.2735487400378</v>
      </c>
      <c r="I71">
        <f t="shared" si="0"/>
        <v>13068.20915386876</v>
      </c>
      <c r="J71">
        <v>300</v>
      </c>
      <c r="K71">
        <f t="shared" si="7"/>
        <v>333.33333333333331</v>
      </c>
      <c r="L71">
        <f t="shared" si="8"/>
        <v>13068.20915386876</v>
      </c>
      <c r="M71">
        <f t="shared" si="9"/>
        <v>14520.232393187511</v>
      </c>
      <c r="N71">
        <f t="shared" si="10"/>
        <v>14.853565726520845</v>
      </c>
      <c r="O71">
        <f t="shared" si="13"/>
        <v>59.923762334496317</v>
      </c>
      <c r="P71">
        <f t="shared" si="11"/>
        <v>4.456069717956253</v>
      </c>
      <c r="Q71">
        <f t="shared" si="12"/>
        <v>10.397496008564591</v>
      </c>
    </row>
    <row r="72" spans="1:17" x14ac:dyDescent="0.3">
      <c r="A72">
        <v>6.3</v>
      </c>
      <c r="B72">
        <v>21.579880688888778</v>
      </c>
      <c r="C72">
        <f t="shared" si="1"/>
        <v>5.9944113024691053</v>
      </c>
      <c r="D72">
        <f t="shared" si="2"/>
        <v>14.0677565269308</v>
      </c>
      <c r="E72">
        <f t="shared" si="3"/>
        <v>225.49269161111306</v>
      </c>
      <c r="F72">
        <f t="shared" si="4"/>
        <v>1262.8364663052816</v>
      </c>
      <c r="G72">
        <f t="shared" si="5"/>
        <v>684.38113821723437</v>
      </c>
      <c r="H72">
        <f t="shared" si="6"/>
        <v>2186.7780526605598</v>
      </c>
      <c r="I72">
        <f t="shared" si="0"/>
        <v>13108.44707485984</v>
      </c>
      <c r="J72">
        <v>300</v>
      </c>
      <c r="K72">
        <f t="shared" si="7"/>
        <v>333.33333333333331</v>
      </c>
      <c r="L72">
        <f t="shared" si="8"/>
        <v>13108.44707485984</v>
      </c>
      <c r="M72">
        <f t="shared" si="9"/>
        <v>14564.941194288711</v>
      </c>
      <c r="N72">
        <f t="shared" si="10"/>
        <v>14.898274527622045</v>
      </c>
      <c r="O72">
        <f t="shared" si="13"/>
        <v>59.921765887490068</v>
      </c>
      <c r="P72">
        <f t="shared" si="11"/>
        <v>4.469482358286613</v>
      </c>
      <c r="Q72">
        <f t="shared" si="12"/>
        <v>10.428792169335431</v>
      </c>
    </row>
    <row r="73" spans="1:17" x14ac:dyDescent="0.3">
      <c r="A73">
        <v>6.4</v>
      </c>
      <c r="B73">
        <v>21.80426702659992</v>
      </c>
      <c r="C73">
        <f t="shared" si="1"/>
        <v>6.0567408407221999</v>
      </c>
      <c r="D73">
        <f t="shared" si="2"/>
        <v>14.36182891296969</v>
      </c>
      <c r="E73">
        <f t="shared" si="3"/>
        <v>225.49269161111306</v>
      </c>
      <c r="F73">
        <f t="shared" si="4"/>
        <v>1246.5907650618858</v>
      </c>
      <c r="G73">
        <f t="shared" si="5"/>
        <v>684.38113821723437</v>
      </c>
      <c r="H73">
        <f t="shared" si="6"/>
        <v>2170.8264238032029</v>
      </c>
      <c r="I73">
        <f t="shared" ref="I73:I136" si="14">H73*C73</f>
        <v>13148.133059167778</v>
      </c>
      <c r="J73">
        <v>300</v>
      </c>
      <c r="K73">
        <f t="shared" si="7"/>
        <v>333.33333333333331</v>
      </c>
      <c r="L73">
        <f t="shared" si="8"/>
        <v>13148.133059167778</v>
      </c>
      <c r="M73">
        <f t="shared" si="9"/>
        <v>14609.036732408642</v>
      </c>
      <c r="N73">
        <f t="shared" si="10"/>
        <v>14.942370065741976</v>
      </c>
      <c r="O73">
        <f t="shared" si="13"/>
        <v>59.919763431236362</v>
      </c>
      <c r="P73">
        <f t="shared" si="11"/>
        <v>4.4827110197225926</v>
      </c>
      <c r="Q73">
        <f t="shared" si="12"/>
        <v>10.459659046019382</v>
      </c>
    </row>
    <row r="74" spans="1:17" x14ac:dyDescent="0.3">
      <c r="A74">
        <v>6.5</v>
      </c>
      <c r="B74">
        <v>22.025821742899538</v>
      </c>
      <c r="C74">
        <f t="shared" ref="C74:C137" si="15">B74/3.6</f>
        <v>6.1182838174720935</v>
      </c>
      <c r="D74">
        <f t="shared" ref="D74:D137" si="16">0.5*$E$1*$E$2*$E$3*(C74^2)</f>
        <v>14.655174875051658</v>
      </c>
      <c r="E74">
        <f t="shared" ref="E74:E137" si="17">$I$1*$I$2*$I$3*COS(2*3.14/180)</f>
        <v>225.49269161111306</v>
      </c>
      <c r="F74">
        <f t="shared" ref="F74:F137" si="18">$I$1*((C74-C73)/(A74-A73))</f>
        <v>1230.8595349978768</v>
      </c>
      <c r="G74">
        <f t="shared" ref="G74:G137" si="19">$I$1*$I$2*SIN(2*3.14/180)</f>
        <v>684.38113821723437</v>
      </c>
      <c r="H74">
        <f t="shared" ref="H74:H137" si="20">D74+E74+F74+G74</f>
        <v>2155.3885397012759</v>
      </c>
      <c r="I74">
        <f t="shared" si="14"/>
        <v>13187.278822819124</v>
      </c>
      <c r="J74">
        <v>300</v>
      </c>
      <c r="K74">
        <f t="shared" ref="K74:K137" si="21">J74/0.9</f>
        <v>333.33333333333331</v>
      </c>
      <c r="L74">
        <f t="shared" ref="L74:L137" si="22">I74</f>
        <v>13187.278822819124</v>
      </c>
      <c r="M74">
        <f t="shared" ref="M74:M137" si="23">L74/0.9</f>
        <v>14652.532025354581</v>
      </c>
      <c r="N74">
        <f t="shared" ref="N74:N137" si="24">(K74+M74)/1000</f>
        <v>14.985865358687915</v>
      </c>
      <c r="O74">
        <f t="shared" si="13"/>
        <v>59.917755048163016</v>
      </c>
      <c r="P74">
        <f t="shared" ref="P74:P137" si="25">IF(N74&gt;0,IF(O74&lt;55,MIN(0.05*N74,12.4),MIN(0.3*N74,12.4)),IF(N74&lt;0,IF(O74&lt;55,MIN(ABS(N74),12.4),MIN(ABS(N74),7.44)),0))</f>
        <v>4.4957596076063746</v>
      </c>
      <c r="Q74">
        <f t="shared" ref="Q74:Q137" si="26">IF(N74&gt;0,MAX(N74-P74,2.5),0)</f>
        <v>10.49010575108154</v>
      </c>
    </row>
    <row r="75" spans="1:17" x14ac:dyDescent="0.3">
      <c r="A75">
        <v>6.6</v>
      </c>
      <c r="B75">
        <v>22.244632433636788</v>
      </c>
      <c r="C75">
        <f t="shared" si="15"/>
        <v>6.1790645648991074</v>
      </c>
      <c r="D75">
        <f t="shared" si="16"/>
        <v>14.947798428250588</v>
      </c>
      <c r="E75">
        <f t="shared" si="17"/>
        <v>225.49269161111306</v>
      </c>
      <c r="F75">
        <f t="shared" si="18"/>
        <v>1215.6149485402821</v>
      </c>
      <c r="G75">
        <f t="shared" si="19"/>
        <v>684.38113821723437</v>
      </c>
      <c r="H75">
        <f t="shared" si="20"/>
        <v>2140.4365767968802</v>
      </c>
      <c r="I75">
        <f t="shared" si="14"/>
        <v>13225.89580509955</v>
      </c>
      <c r="J75">
        <v>300</v>
      </c>
      <c r="K75">
        <f t="shared" si="21"/>
        <v>333.33333333333331</v>
      </c>
      <c r="L75">
        <f t="shared" si="22"/>
        <v>13225.89580509955</v>
      </c>
      <c r="M75">
        <f t="shared" si="23"/>
        <v>14695.439783443944</v>
      </c>
      <c r="N75">
        <f t="shared" si="24"/>
        <v>15.028773116777279</v>
      </c>
      <c r="O75">
        <f t="shared" ref="O75:O138" si="27">MIN(65, MAX(50,O74-(P74*(1/3600)/1.24) + (Q74-N74)*(1/3600)/1.24))</f>
        <v>59.915740818948137</v>
      </c>
      <c r="P75">
        <f t="shared" si="25"/>
        <v>4.5086319350331836</v>
      </c>
      <c r="Q75">
        <f t="shared" si="26"/>
        <v>10.520141181744094</v>
      </c>
    </row>
    <row r="76" spans="1:17" x14ac:dyDescent="0.3">
      <c r="A76">
        <v>6.7</v>
      </c>
      <c r="B76">
        <v>22.460782059711086</v>
      </c>
      <c r="C76">
        <f t="shared" si="15"/>
        <v>6.2391061276975233</v>
      </c>
      <c r="D76">
        <f t="shared" si="16"/>
        <v>15.239703324251394</v>
      </c>
      <c r="E76">
        <f t="shared" si="17"/>
        <v>225.49269161111306</v>
      </c>
      <c r="F76">
        <f t="shared" si="18"/>
        <v>1200.8312559683111</v>
      </c>
      <c r="G76">
        <f t="shared" si="19"/>
        <v>684.38113821723437</v>
      </c>
      <c r="H76">
        <f t="shared" si="20"/>
        <v>2125.9447891209102</v>
      </c>
      <c r="I76">
        <f t="shared" si="14"/>
        <v>13263.99516095089</v>
      </c>
      <c r="J76">
        <v>300</v>
      </c>
      <c r="K76">
        <f t="shared" si="21"/>
        <v>333.33333333333331</v>
      </c>
      <c r="L76">
        <f t="shared" si="22"/>
        <v>13263.99516095089</v>
      </c>
      <c r="M76">
        <f t="shared" si="23"/>
        <v>14737.772401056543</v>
      </c>
      <c r="N76">
        <f t="shared" si="24"/>
        <v>15.071105734389878</v>
      </c>
      <c r="O76">
        <f t="shared" si="27"/>
        <v>59.913720822561473</v>
      </c>
      <c r="P76">
        <f t="shared" si="25"/>
        <v>4.5213317203169634</v>
      </c>
      <c r="Q76">
        <f t="shared" si="26"/>
        <v>10.549774014072915</v>
      </c>
    </row>
    <row r="77" spans="1:17" x14ac:dyDescent="0.3">
      <c r="A77">
        <v>6.8</v>
      </c>
      <c r="B77">
        <v>22.674349285842542</v>
      </c>
      <c r="C77">
        <f t="shared" si="15"/>
        <v>6.2984303571784839</v>
      </c>
      <c r="D77">
        <f t="shared" si="16"/>
        <v>15.53089307349506</v>
      </c>
      <c r="E77">
        <f t="shared" si="17"/>
        <v>225.49269161111306</v>
      </c>
      <c r="F77">
        <f t="shared" si="18"/>
        <v>1186.4845896192164</v>
      </c>
      <c r="G77">
        <f t="shared" si="19"/>
        <v>684.38113821723437</v>
      </c>
      <c r="H77">
        <f t="shared" si="20"/>
        <v>2111.8893125210589</v>
      </c>
      <c r="I77">
        <f t="shared" si="14"/>
        <v>13301.587756983436</v>
      </c>
      <c r="J77">
        <v>300</v>
      </c>
      <c r="K77">
        <f t="shared" si="21"/>
        <v>333.33333333333331</v>
      </c>
      <c r="L77">
        <f t="shared" si="22"/>
        <v>13301.587756983436</v>
      </c>
      <c r="M77">
        <f t="shared" si="23"/>
        <v>14779.541952203817</v>
      </c>
      <c r="N77">
        <f t="shared" si="24"/>
        <v>15.112875285537152</v>
      </c>
      <c r="O77">
        <f t="shared" si="27"/>
        <v>59.911695136306847</v>
      </c>
      <c r="P77">
        <f t="shared" si="25"/>
        <v>4.5338625856611454</v>
      </c>
      <c r="Q77">
        <f t="shared" si="26"/>
        <v>10.579012699876007</v>
      </c>
    </row>
    <row r="78" spans="1:17" x14ac:dyDescent="0.3">
      <c r="A78">
        <v>6.9</v>
      </c>
      <c r="B78">
        <v>22.885408788082938</v>
      </c>
      <c r="C78">
        <f t="shared" si="15"/>
        <v>6.3570579966897043</v>
      </c>
      <c r="D78">
        <f t="shared" si="16"/>
        <v>15.821370965137756</v>
      </c>
      <c r="E78">
        <f t="shared" si="17"/>
        <v>225.49269161111306</v>
      </c>
      <c r="F78">
        <f t="shared" si="18"/>
        <v>1172.5527902244019</v>
      </c>
      <c r="G78">
        <f t="shared" si="19"/>
        <v>684.38113821723437</v>
      </c>
      <c r="H78">
        <f t="shared" si="20"/>
        <v>2098.2479910178872</v>
      </c>
      <c r="I78">
        <f t="shared" si="14"/>
        <v>13338.684170338367</v>
      </c>
      <c r="J78">
        <v>300</v>
      </c>
      <c r="K78">
        <f t="shared" si="21"/>
        <v>333.33333333333331</v>
      </c>
      <c r="L78">
        <f t="shared" si="22"/>
        <v>13338.684170338367</v>
      </c>
      <c r="M78">
        <f t="shared" si="23"/>
        <v>14820.760189264853</v>
      </c>
      <c r="N78">
        <f t="shared" si="24"/>
        <v>15.154093522598187</v>
      </c>
      <c r="O78">
        <f t="shared" si="27"/>
        <v>59.909663835865246</v>
      </c>
      <c r="P78">
        <f t="shared" si="25"/>
        <v>4.546228056779456</v>
      </c>
      <c r="Q78">
        <f t="shared" si="26"/>
        <v>10.60786546581873</v>
      </c>
    </row>
    <row r="79" spans="1:17" x14ac:dyDescent="0.3">
      <c r="A79">
        <v>7</v>
      </c>
      <c r="B79">
        <v>23.094031533528437</v>
      </c>
      <c r="C79">
        <f t="shared" si="15"/>
        <v>6.4150087593134542</v>
      </c>
      <c r="D79">
        <f t="shared" si="16"/>
        <v>16.111140085079754</v>
      </c>
      <c r="E79">
        <f t="shared" si="17"/>
        <v>225.49269161111306</v>
      </c>
      <c r="F79">
        <f t="shared" si="18"/>
        <v>1159.0152524750017</v>
      </c>
      <c r="G79">
        <f t="shared" si="19"/>
        <v>684.38113821723437</v>
      </c>
      <c r="H79">
        <f t="shared" si="20"/>
        <v>2085.0002223884289</v>
      </c>
      <c r="I79">
        <f t="shared" si="14"/>
        <v>13375.294689792272</v>
      </c>
      <c r="J79">
        <v>300</v>
      </c>
      <c r="K79">
        <f t="shared" si="21"/>
        <v>333.33333333333331</v>
      </c>
      <c r="L79">
        <f t="shared" si="22"/>
        <v>13375.294689792272</v>
      </c>
      <c r="M79">
        <f t="shared" si="23"/>
        <v>14861.438544213635</v>
      </c>
      <c r="N79">
        <f t="shared" si="24"/>
        <v>15.19477187754697</v>
      </c>
      <c r="O79">
        <f t="shared" si="27"/>
        <v>59.90762699533802</v>
      </c>
      <c r="P79">
        <f t="shared" si="25"/>
        <v>4.558431563264091</v>
      </c>
      <c r="Q79">
        <f t="shared" si="26"/>
        <v>10.636340314282879</v>
      </c>
    </row>
    <row r="80" spans="1:17" x14ac:dyDescent="0.3">
      <c r="A80">
        <v>7.1</v>
      </c>
      <c r="B80">
        <v>23.300285035250599</v>
      </c>
      <c r="C80">
        <f t="shared" si="15"/>
        <v>6.4723013986807221</v>
      </c>
      <c r="D80">
        <f t="shared" si="16"/>
        <v>16.400203332285173</v>
      </c>
      <c r="E80">
        <f t="shared" si="17"/>
        <v>225.49269161111306</v>
      </c>
      <c r="F80">
        <f t="shared" si="18"/>
        <v>1145.8527873453622</v>
      </c>
      <c r="G80">
        <f t="shared" si="19"/>
        <v>684.38113821723437</v>
      </c>
      <c r="H80">
        <f t="shared" si="20"/>
        <v>2072.1268205059951</v>
      </c>
      <c r="I80">
        <f t="shared" si="14"/>
        <v>13411.429318604789</v>
      </c>
      <c r="J80">
        <v>300</v>
      </c>
      <c r="K80">
        <f t="shared" si="21"/>
        <v>333.33333333333331</v>
      </c>
      <c r="L80">
        <f t="shared" si="22"/>
        <v>13411.429318604789</v>
      </c>
      <c r="M80">
        <f t="shared" si="23"/>
        <v>14901.588131783099</v>
      </c>
      <c r="N80">
        <f t="shared" si="24"/>
        <v>15.234921465116432</v>
      </c>
      <c r="O80">
        <f t="shared" si="27"/>
        <v>59.905584687289959</v>
      </c>
      <c r="P80">
        <f t="shared" si="25"/>
        <v>4.5704764395349295</v>
      </c>
      <c r="Q80">
        <f t="shared" si="26"/>
        <v>10.664445025581504</v>
      </c>
    </row>
    <row r="81" spans="1:17" x14ac:dyDescent="0.3">
      <c r="A81">
        <v>7.2</v>
      </c>
      <c r="B81">
        <v>23.504233585082169</v>
      </c>
      <c r="C81">
        <f t="shared" si="15"/>
        <v>6.5289537736339351</v>
      </c>
      <c r="D81">
        <f t="shared" si="16"/>
        <v>16.688563433584402</v>
      </c>
      <c r="E81">
        <f t="shared" si="17"/>
        <v>225.49269161111306</v>
      </c>
      <c r="F81">
        <f t="shared" si="18"/>
        <v>1133.0474990642554</v>
      </c>
      <c r="G81">
        <f t="shared" si="19"/>
        <v>684.38113821723437</v>
      </c>
      <c r="H81">
        <f t="shared" si="20"/>
        <v>2059.609892326187</v>
      </c>
      <c r="I81">
        <f t="shared" si="14"/>
        <v>13447.097778716841</v>
      </c>
      <c r="J81">
        <v>300</v>
      </c>
      <c r="K81">
        <f t="shared" si="21"/>
        <v>333.33333333333331</v>
      </c>
      <c r="L81">
        <f t="shared" si="22"/>
        <v>13447.097778716841</v>
      </c>
      <c r="M81">
        <f t="shared" si="23"/>
        <v>14941.219754129823</v>
      </c>
      <c r="N81">
        <f t="shared" si="24"/>
        <v>15.274553087463158</v>
      </c>
      <c r="O81">
        <f t="shared" si="27"/>
        <v>59.903536982791962</v>
      </c>
      <c r="P81">
        <f t="shared" si="25"/>
        <v>4.5823659262389471</v>
      </c>
      <c r="Q81">
        <f t="shared" si="26"/>
        <v>10.692187161224211</v>
      </c>
    </row>
    <row r="82" spans="1:17" x14ac:dyDescent="0.3">
      <c r="A82">
        <v>7.3</v>
      </c>
      <c r="B82">
        <v>23.705938466568508</v>
      </c>
      <c r="C82">
        <f t="shared" si="15"/>
        <v>6.5849829073801409</v>
      </c>
      <c r="D82">
        <f t="shared" si="16"/>
        <v>16.976222957126289</v>
      </c>
      <c r="E82">
        <f t="shared" si="17"/>
        <v>225.49269161111306</v>
      </c>
      <c r="F82">
        <f t="shared" si="18"/>
        <v>1120.5826749241194</v>
      </c>
      <c r="G82">
        <f t="shared" si="19"/>
        <v>684.38113821723437</v>
      </c>
      <c r="H82">
        <f t="shared" si="20"/>
        <v>2047.4327277095931</v>
      </c>
      <c r="I82">
        <f t="shared" si="14"/>
        <v>13482.30951597837</v>
      </c>
      <c r="J82">
        <v>300</v>
      </c>
      <c r="K82">
        <f t="shared" si="21"/>
        <v>333.33333333333331</v>
      </c>
      <c r="L82">
        <f t="shared" si="22"/>
        <v>13482.30951597837</v>
      </c>
      <c r="M82">
        <f t="shared" si="23"/>
        <v>14980.343906642633</v>
      </c>
      <c r="N82">
        <f t="shared" si="24"/>
        <v>15.313677239975966</v>
      </c>
      <c r="O82">
        <f t="shared" si="27"/>
        <v>59.901483951463007</v>
      </c>
      <c r="P82">
        <f t="shared" si="25"/>
        <v>4.5941031719927894</v>
      </c>
      <c r="Q82">
        <f t="shared" si="26"/>
        <v>10.719574067983178</v>
      </c>
    </row>
    <row r="83" spans="1:17" x14ac:dyDescent="0.3">
      <c r="A83">
        <v>7.4</v>
      </c>
      <c r="B83">
        <v>23.9054581501154</v>
      </c>
      <c r="C83">
        <f t="shared" si="15"/>
        <v>6.6404050416987221</v>
      </c>
      <c r="D83">
        <f t="shared" si="16"/>
        <v>17.263184324625669</v>
      </c>
      <c r="E83">
        <f t="shared" si="17"/>
        <v>225.49269161111306</v>
      </c>
      <c r="F83">
        <f t="shared" si="18"/>
        <v>1108.4426863716185</v>
      </c>
      <c r="G83">
        <f t="shared" si="19"/>
        <v>684.38113821723437</v>
      </c>
      <c r="H83">
        <f t="shared" si="20"/>
        <v>2035.5797005245915</v>
      </c>
      <c r="I83">
        <f t="shared" si="14"/>
        <v>13517.073706143072</v>
      </c>
      <c r="J83">
        <v>300</v>
      </c>
      <c r="K83">
        <f t="shared" si="21"/>
        <v>333.33333333333331</v>
      </c>
      <c r="L83">
        <f t="shared" si="22"/>
        <v>13517.073706143072</v>
      </c>
      <c r="M83">
        <f t="shared" si="23"/>
        <v>15018.970784603413</v>
      </c>
      <c r="N83">
        <f t="shared" si="24"/>
        <v>15.352304117936747</v>
      </c>
      <c r="O83">
        <f t="shared" si="27"/>
        <v>59.899425661511401</v>
      </c>
      <c r="P83">
        <f t="shared" si="25"/>
        <v>4.6056912353810242</v>
      </c>
      <c r="Q83">
        <f t="shared" si="26"/>
        <v>10.746612882555723</v>
      </c>
    </row>
    <row r="84" spans="1:17" x14ac:dyDescent="0.3">
      <c r="A84">
        <v>7.5</v>
      </c>
      <c r="B84">
        <v>24.102848472122307</v>
      </c>
      <c r="C84">
        <f t="shared" si="15"/>
        <v>6.6952356867006406</v>
      </c>
      <c r="D84">
        <f t="shared" si="16"/>
        <v>17.549449822533926</v>
      </c>
      <c r="E84">
        <f t="shared" si="17"/>
        <v>225.49269161111306</v>
      </c>
      <c r="F84">
        <f t="shared" si="18"/>
        <v>1096.6129000383735</v>
      </c>
      <c r="G84">
        <f t="shared" si="19"/>
        <v>684.38113821723437</v>
      </c>
      <c r="H84">
        <f t="shared" si="20"/>
        <v>2024.0361796892548</v>
      </c>
      <c r="I84">
        <f t="shared" si="14"/>
        <v>13551.399261428729</v>
      </c>
      <c r="J84">
        <v>300</v>
      </c>
      <c r="K84">
        <f t="shared" si="21"/>
        <v>333.33333333333331</v>
      </c>
      <c r="L84">
        <f t="shared" si="22"/>
        <v>13551.399261428729</v>
      </c>
      <c r="M84">
        <f t="shared" si="23"/>
        <v>15057.110290476365</v>
      </c>
      <c r="N84">
        <f t="shared" si="24"/>
        <v>15.390443623809698</v>
      </c>
      <c r="O84">
        <f t="shared" si="27"/>
        <v>59.897362179775115</v>
      </c>
      <c r="P84">
        <f t="shared" si="25"/>
        <v>4.6171330871429097</v>
      </c>
      <c r="Q84">
        <f t="shared" si="26"/>
        <v>10.773310536666788</v>
      </c>
    </row>
    <row r="85" spans="1:17" x14ac:dyDescent="0.3">
      <c r="A85">
        <v>7.6</v>
      </c>
      <c r="B85">
        <v>24.298162799681304</v>
      </c>
      <c r="C85">
        <f t="shared" si="15"/>
        <v>6.7494896665781399</v>
      </c>
      <c r="D85">
        <f t="shared" si="16"/>
        <v>17.83502161224445</v>
      </c>
      <c r="E85">
        <f t="shared" si="17"/>
        <v>225.49269161111306</v>
      </c>
      <c r="F85">
        <f t="shared" si="18"/>
        <v>1085.0795975499886</v>
      </c>
      <c r="G85">
        <f t="shared" si="19"/>
        <v>684.38113821723437</v>
      </c>
      <c r="H85">
        <f t="shared" si="20"/>
        <v>2012.7884489905805</v>
      </c>
      <c r="I85">
        <f t="shared" si="14"/>
        <v>13585.294837469764</v>
      </c>
      <c r="J85">
        <v>300</v>
      </c>
      <c r="K85">
        <f t="shared" si="21"/>
        <v>333.33333333333331</v>
      </c>
      <c r="L85">
        <f t="shared" si="22"/>
        <v>13585.294837469764</v>
      </c>
      <c r="M85">
        <f t="shared" si="23"/>
        <v>15094.77204163307</v>
      </c>
      <c r="N85">
        <f t="shared" si="24"/>
        <v>15.428105374966405</v>
      </c>
      <c r="O85">
        <f t="shared" si="27"/>
        <v>59.895293571761158</v>
      </c>
      <c r="P85">
        <f t="shared" si="25"/>
        <v>4.628431612489921</v>
      </c>
      <c r="Q85">
        <f t="shared" si="26"/>
        <v>10.799673762476484</v>
      </c>
    </row>
    <row r="86" spans="1:17" x14ac:dyDescent="0.3">
      <c r="A86">
        <v>7.7</v>
      </c>
      <c r="B86">
        <v>24.491452182240508</v>
      </c>
      <c r="C86">
        <f t="shared" si="15"/>
        <v>6.8031811617334741</v>
      </c>
      <c r="D86">
        <f t="shared" si="16"/>
        <v>18.119901739431484</v>
      </c>
      <c r="E86">
        <f t="shared" si="17"/>
        <v>225.49269161111306</v>
      </c>
      <c r="F86">
        <f t="shared" si="18"/>
        <v>1073.8299031066788</v>
      </c>
      <c r="G86">
        <f t="shared" si="19"/>
        <v>684.38113821723437</v>
      </c>
      <c r="H86">
        <f t="shared" si="20"/>
        <v>2001.8236346744577</v>
      </c>
      <c r="I86">
        <f t="shared" si="14"/>
        <v>13618.768840530103</v>
      </c>
      <c r="J86">
        <v>300</v>
      </c>
      <c r="K86">
        <f t="shared" si="21"/>
        <v>333.33333333333331</v>
      </c>
      <c r="L86">
        <f t="shared" si="22"/>
        <v>13618.768840530103</v>
      </c>
      <c r="M86">
        <f t="shared" si="23"/>
        <v>15131.965378366782</v>
      </c>
      <c r="N86">
        <f t="shared" si="24"/>
        <v>15.465298711700116</v>
      </c>
      <c r="O86">
        <f t="shared" si="27"/>
        <v>59.893219901683878</v>
      </c>
      <c r="P86">
        <f t="shared" si="25"/>
        <v>4.6395896135100347</v>
      </c>
      <c r="Q86">
        <f t="shared" si="26"/>
        <v>10.825709098190082</v>
      </c>
    </row>
    <row r="87" spans="1:17" x14ac:dyDescent="0.3">
      <c r="A87">
        <v>7.8</v>
      </c>
      <c r="B87">
        <v>24.682765491473248</v>
      </c>
      <c r="C87">
        <f t="shared" si="15"/>
        <v>6.8563237476314578</v>
      </c>
      <c r="D87">
        <f t="shared" si="16"/>
        <v>18.40409214260918</v>
      </c>
      <c r="E87">
        <f t="shared" si="17"/>
        <v>225.49269161111306</v>
      </c>
      <c r="F87">
        <f t="shared" si="18"/>
        <v>1062.8517179596779</v>
      </c>
      <c r="G87">
        <f t="shared" si="19"/>
        <v>684.38113821723437</v>
      </c>
      <c r="H87">
        <f t="shared" si="20"/>
        <v>1991.1296399306345</v>
      </c>
      <c r="I87">
        <f t="shared" si="14"/>
        <v>13651.829434869283</v>
      </c>
      <c r="J87">
        <v>300</v>
      </c>
      <c r="K87">
        <f t="shared" si="21"/>
        <v>333.33333333333331</v>
      </c>
      <c r="L87">
        <f t="shared" si="22"/>
        <v>13651.829434869283</v>
      </c>
      <c r="M87">
        <f t="shared" si="23"/>
        <v>15168.699372076981</v>
      </c>
      <c r="N87">
        <f t="shared" si="24"/>
        <v>15.502032705410315</v>
      </c>
      <c r="O87">
        <f t="shared" si="27"/>
        <v>59.891141232502193</v>
      </c>
      <c r="P87">
        <f t="shared" si="25"/>
        <v>4.6506098116230943</v>
      </c>
      <c r="Q87">
        <f t="shared" si="26"/>
        <v>10.85142289378722</v>
      </c>
    </row>
    <row r="88" spans="1:17" x14ac:dyDescent="0.3">
      <c r="A88">
        <v>7.9</v>
      </c>
      <c r="B88">
        <v>24.872149550456705</v>
      </c>
      <c r="C88">
        <f t="shared" si="15"/>
        <v>6.9089304306824175</v>
      </c>
      <c r="D88">
        <f t="shared" si="16"/>
        <v>18.687594660987731</v>
      </c>
      <c r="E88">
        <f t="shared" si="17"/>
        <v>225.49269161111306</v>
      </c>
      <c r="F88">
        <f t="shared" si="18"/>
        <v>1052.1336610191888</v>
      </c>
      <c r="G88">
        <f t="shared" si="19"/>
        <v>684.38113821723437</v>
      </c>
      <c r="H88">
        <f t="shared" si="20"/>
        <v>1980.695085508524</v>
      </c>
      <c r="I88">
        <f t="shared" si="14"/>
        <v>13684.484550172954</v>
      </c>
      <c r="J88">
        <v>300</v>
      </c>
      <c r="K88">
        <f t="shared" si="21"/>
        <v>333.33333333333331</v>
      </c>
      <c r="L88">
        <f t="shared" si="22"/>
        <v>13684.484550172954</v>
      </c>
      <c r="M88">
        <f t="shared" si="23"/>
        <v>15204.982833525504</v>
      </c>
      <c r="N88">
        <f t="shared" si="24"/>
        <v>15.538316166858838</v>
      </c>
      <c r="O88">
        <f t="shared" si="27"/>
        <v>59.889057625955772</v>
      </c>
      <c r="P88">
        <f t="shared" si="25"/>
        <v>4.6614948500576512</v>
      </c>
      <c r="Q88">
        <f t="shared" si="26"/>
        <v>10.876821316801188</v>
      </c>
    </row>
    <row r="89" spans="1:17" x14ac:dyDescent="0.3">
      <c r="A89">
        <v>8</v>
      </c>
      <c r="B89">
        <v>25.059649253143508</v>
      </c>
      <c r="C89">
        <f t="shared" si="15"/>
        <v>6.961013681428752</v>
      </c>
      <c r="D89">
        <f t="shared" si="16"/>
        <v>18.970411041694479</v>
      </c>
      <c r="E89">
        <f t="shared" si="17"/>
        <v>225.49269161111306</v>
      </c>
      <c r="F89">
        <f t="shared" si="18"/>
        <v>1041.6650149266929</v>
      </c>
      <c r="G89">
        <f t="shared" si="19"/>
        <v>684.38113821723437</v>
      </c>
      <c r="H89">
        <f t="shared" si="20"/>
        <v>1970.5092557967348</v>
      </c>
      <c r="I89">
        <f t="shared" si="14"/>
        <v>13716.741888983059</v>
      </c>
      <c r="J89">
        <v>300</v>
      </c>
      <c r="K89">
        <f t="shared" si="21"/>
        <v>333.33333333333331</v>
      </c>
      <c r="L89">
        <f t="shared" si="22"/>
        <v>13716.741888983059</v>
      </c>
      <c r="M89">
        <f t="shared" si="23"/>
        <v>15240.824321092286</v>
      </c>
      <c r="N89">
        <f t="shared" si="24"/>
        <v>15.574157654425621</v>
      </c>
      <c r="O89">
        <f t="shared" si="27"/>
        <v>59.886969142600009</v>
      </c>
      <c r="P89">
        <f t="shared" si="25"/>
        <v>4.6722472963276864</v>
      </c>
      <c r="Q89">
        <f t="shared" si="26"/>
        <v>10.901910358097934</v>
      </c>
    </row>
    <row r="90" spans="1:17" x14ac:dyDescent="0.3">
      <c r="A90">
        <v>8.1</v>
      </c>
      <c r="B90">
        <v>25.245307675004558</v>
      </c>
      <c r="C90">
        <f t="shared" si="15"/>
        <v>7.0125854652790434</v>
      </c>
      <c r="D90">
        <f t="shared" si="16"/>
        <v>19.252542946420494</v>
      </c>
      <c r="E90">
        <f t="shared" si="17"/>
        <v>225.49269161111306</v>
      </c>
      <c r="F90">
        <f t="shared" si="18"/>
        <v>1031.4356770058312</v>
      </c>
      <c r="G90">
        <f t="shared" si="19"/>
        <v>684.38113821723437</v>
      </c>
      <c r="H90">
        <f t="shared" si="20"/>
        <v>1960.5620497805992</v>
      </c>
      <c r="I90">
        <f t="shared" si="14"/>
        <v>13748.608934069118</v>
      </c>
      <c r="J90">
        <v>300</v>
      </c>
      <c r="K90">
        <f t="shared" si="21"/>
        <v>333.33333333333331</v>
      </c>
      <c r="L90">
        <f t="shared" si="22"/>
        <v>13748.608934069118</v>
      </c>
      <c r="M90">
        <f t="shared" si="23"/>
        <v>15276.232148965686</v>
      </c>
      <c r="N90">
        <f t="shared" si="24"/>
        <v>15.60956548229902</v>
      </c>
      <c r="O90">
        <f t="shared" si="27"/>
        <v>59.88487584184</v>
      </c>
      <c r="P90">
        <f t="shared" si="25"/>
        <v>4.6828696446897062</v>
      </c>
      <c r="Q90">
        <f t="shared" si="26"/>
        <v>10.926695837609314</v>
      </c>
    </row>
    <row r="91" spans="1:17" x14ac:dyDescent="0.3">
      <c r="A91">
        <v>8.1999999999999993</v>
      </c>
      <c r="B91">
        <v>25.429166175628744</v>
      </c>
      <c r="C91">
        <f t="shared" si="15"/>
        <v>7.0636572710079841</v>
      </c>
      <c r="D91">
        <f t="shared" si="16"/>
        <v>19.533991957546341</v>
      </c>
      <c r="E91">
        <f t="shared" si="17"/>
        <v>225.49269161111306</v>
      </c>
      <c r="F91">
        <f t="shared" si="18"/>
        <v>1021.4361145788189</v>
      </c>
      <c r="G91">
        <f t="shared" si="19"/>
        <v>684.38113821723437</v>
      </c>
      <c r="H91">
        <f t="shared" si="20"/>
        <v>1950.8439363647126</v>
      </c>
      <c r="I91">
        <f t="shared" si="14"/>
        <v>13780.092955704438</v>
      </c>
      <c r="J91">
        <v>300</v>
      </c>
      <c r="K91">
        <f t="shared" si="21"/>
        <v>333.33333333333331</v>
      </c>
      <c r="L91">
        <f t="shared" si="22"/>
        <v>13780.092955704438</v>
      </c>
      <c r="M91">
        <f t="shared" si="23"/>
        <v>15311.214395227153</v>
      </c>
      <c r="N91">
        <f t="shared" si="24"/>
        <v>15.644547728560486</v>
      </c>
      <c r="O91">
        <f t="shared" si="27"/>
        <v>59.882777781963341</v>
      </c>
      <c r="P91">
        <f t="shared" si="25"/>
        <v>4.693364318568146</v>
      </c>
      <c r="Q91">
        <f t="shared" si="26"/>
        <v>10.951183409992339</v>
      </c>
    </row>
    <row r="92" spans="1:17" x14ac:dyDescent="0.3">
      <c r="A92">
        <v>8.3000000000000007</v>
      </c>
      <c r="B92">
        <v>25.611264493983867</v>
      </c>
      <c r="C92">
        <f t="shared" si="15"/>
        <v>7.1142401372177408</v>
      </c>
      <c r="D92">
        <f t="shared" si="16"/>
        <v>19.814759583794959</v>
      </c>
      <c r="E92">
        <f t="shared" si="17"/>
        <v>225.49269161111306</v>
      </c>
      <c r="F92">
        <f t="shared" si="18"/>
        <v>1011.6573241951199</v>
      </c>
      <c r="G92">
        <f t="shared" si="19"/>
        <v>684.38113821723437</v>
      </c>
      <c r="H92">
        <f t="shared" si="20"/>
        <v>1941.3459136072624</v>
      </c>
      <c r="I92">
        <f t="shared" si="14"/>
        <v>13811.201018808431</v>
      </c>
      <c r="J92">
        <v>300</v>
      </c>
      <c r="K92">
        <f t="shared" si="21"/>
        <v>333.33333333333331</v>
      </c>
      <c r="L92">
        <f t="shared" si="22"/>
        <v>13811.201018808431</v>
      </c>
      <c r="M92">
        <f t="shared" si="23"/>
        <v>15345.778909787146</v>
      </c>
      <c r="N92">
        <f t="shared" si="24"/>
        <v>15.67911224312048</v>
      </c>
      <c r="O92">
        <f t="shared" si="27"/>
        <v>59.880675020171864</v>
      </c>
      <c r="P92">
        <f t="shared" si="25"/>
        <v>4.7037336729361439</v>
      </c>
      <c r="Q92">
        <f t="shared" si="26"/>
        <v>10.975378570184336</v>
      </c>
    </row>
    <row r="93" spans="1:17" x14ac:dyDescent="0.3">
      <c r="A93">
        <v>8.4</v>
      </c>
      <c r="B93">
        <v>25.79164083697119</v>
      </c>
      <c r="C93">
        <f t="shared" si="15"/>
        <v>7.1643446769364418</v>
      </c>
      <c r="D93">
        <f t="shared" si="16"/>
        <v>20.094847265454455</v>
      </c>
      <c r="E93">
        <f t="shared" si="17"/>
        <v>225.49269161111306</v>
      </c>
      <c r="F93">
        <f t="shared" si="18"/>
        <v>1002.0907943740234</v>
      </c>
      <c r="G93">
        <f t="shared" si="19"/>
        <v>684.38113821723437</v>
      </c>
      <c r="H93">
        <f t="shared" si="20"/>
        <v>1932.0594714678252</v>
      </c>
      <c r="I93">
        <f t="shared" si="14"/>
        <v>13841.939989935148</v>
      </c>
      <c r="J93">
        <v>300</v>
      </c>
      <c r="K93">
        <f t="shared" si="21"/>
        <v>333.33333333333331</v>
      </c>
      <c r="L93">
        <f t="shared" si="22"/>
        <v>13841.939989935148</v>
      </c>
      <c r="M93">
        <f t="shared" si="23"/>
        <v>15379.933322150164</v>
      </c>
      <c r="N93">
        <f t="shared" si="24"/>
        <v>15.713266655483498</v>
      </c>
      <c r="O93">
        <f t="shared" si="27"/>
        <v>59.878567612612301</v>
      </c>
      <c r="P93">
        <f t="shared" si="25"/>
        <v>4.7139799966450493</v>
      </c>
      <c r="Q93">
        <f t="shared" si="26"/>
        <v>10.999286658838448</v>
      </c>
    </row>
    <row r="94" spans="1:17" x14ac:dyDescent="0.3">
      <c r="A94">
        <v>8.5</v>
      </c>
      <c r="B94">
        <v>25.970331961842625</v>
      </c>
      <c r="C94">
        <f t="shared" si="15"/>
        <v>7.2139811005118402</v>
      </c>
      <c r="D94">
        <f t="shared" si="16"/>
        <v>20.3742563792092</v>
      </c>
      <c r="E94">
        <f t="shared" si="17"/>
        <v>225.49269161111306</v>
      </c>
      <c r="F94">
        <f t="shared" si="18"/>
        <v>992.72847150797008</v>
      </c>
      <c r="G94">
        <f t="shared" si="19"/>
        <v>684.38113821723437</v>
      </c>
      <c r="H94">
        <f t="shared" si="20"/>
        <v>1922.9765577155267</v>
      </c>
      <c r="I94">
        <f t="shared" si="14"/>
        <v>13872.316544087125</v>
      </c>
      <c r="J94">
        <v>300</v>
      </c>
      <c r="K94">
        <f t="shared" si="21"/>
        <v>333.33333333333331</v>
      </c>
      <c r="L94">
        <f t="shared" si="22"/>
        <v>13872.316544087125</v>
      </c>
      <c r="M94">
        <f t="shared" si="23"/>
        <v>15413.685048985695</v>
      </c>
      <c r="N94">
        <f t="shared" si="24"/>
        <v>15.747018382319029</v>
      </c>
      <c r="O94">
        <f t="shared" si="27"/>
        <v>59.876455614405913</v>
      </c>
      <c r="P94">
        <f t="shared" si="25"/>
        <v>4.7241055146957081</v>
      </c>
      <c r="Q94">
        <f t="shared" si="26"/>
        <v>11.022912867623321</v>
      </c>
    </row>
    <row r="95" spans="1:17" x14ac:dyDescent="0.3">
      <c r="A95">
        <v>8.6</v>
      </c>
      <c r="B95">
        <v>26.147373252993184</v>
      </c>
      <c r="C95">
        <f t="shared" si="15"/>
        <v>7.2631592369425508</v>
      </c>
      <c r="D95">
        <f t="shared" si="16"/>
        <v>20.652988242613493</v>
      </c>
      <c r="E95">
        <f t="shared" si="17"/>
        <v>225.49269161111306</v>
      </c>
      <c r="F95">
        <f t="shared" si="18"/>
        <v>983.56272861421689</v>
      </c>
      <c r="G95">
        <f t="shared" si="19"/>
        <v>684.38113821723437</v>
      </c>
      <c r="H95">
        <f t="shared" si="20"/>
        <v>1914.0895466851778</v>
      </c>
      <c r="I95">
        <f t="shared" si="14"/>
        <v>13902.337171341629</v>
      </c>
      <c r="J95">
        <v>300</v>
      </c>
      <c r="K95">
        <f t="shared" si="21"/>
        <v>333.33333333333331</v>
      </c>
      <c r="L95">
        <f t="shared" si="22"/>
        <v>13902.337171341629</v>
      </c>
      <c r="M95">
        <f t="shared" si="23"/>
        <v>15447.041301490699</v>
      </c>
      <c r="N95">
        <f t="shared" si="24"/>
        <v>15.780374634824033</v>
      </c>
      <c r="O95">
        <f t="shared" si="27"/>
        <v>59.8743390796771</v>
      </c>
      <c r="P95">
        <f t="shared" si="25"/>
        <v>4.7341123904472102</v>
      </c>
      <c r="Q95">
        <f t="shared" si="26"/>
        <v>11.046262244376823</v>
      </c>
    </row>
    <row r="96" spans="1:17" x14ac:dyDescent="0.3">
      <c r="A96">
        <v>8.6999999999999993</v>
      </c>
      <c r="B96">
        <v>26.322798793591531</v>
      </c>
      <c r="C96">
        <f t="shared" si="15"/>
        <v>7.3118885537754252</v>
      </c>
      <c r="D96">
        <f t="shared" si="16"/>
        <v>20.931044118238759</v>
      </c>
      <c r="E96">
        <f t="shared" si="17"/>
        <v>225.49269161111306</v>
      </c>
      <c r="F96">
        <f t="shared" si="18"/>
        <v>974.58633665749153</v>
      </c>
      <c r="G96">
        <f t="shared" si="19"/>
        <v>684.38113821723437</v>
      </c>
      <c r="H96">
        <f t="shared" si="20"/>
        <v>1905.3912106040777</v>
      </c>
      <c r="I96">
        <f t="shared" si="14"/>
        <v>13932.008183280257</v>
      </c>
      <c r="J96">
        <v>300</v>
      </c>
      <c r="K96">
        <f t="shared" si="21"/>
        <v>333.33333333333331</v>
      </c>
      <c r="L96">
        <f t="shared" si="22"/>
        <v>13932.008183280257</v>
      </c>
      <c r="M96">
        <f t="shared" si="23"/>
        <v>15480.009092533619</v>
      </c>
      <c r="N96">
        <f t="shared" si="24"/>
        <v>15.813342425866953</v>
      </c>
      <c r="O96">
        <f t="shared" si="27"/>
        <v>59.872218061581023</v>
      </c>
      <c r="P96">
        <f t="shared" si="25"/>
        <v>4.744002727760086</v>
      </c>
      <c r="Q96">
        <f t="shared" si="26"/>
        <v>11.069339698106866</v>
      </c>
    </row>
    <row r="97" spans="1:17" x14ac:dyDescent="0.3">
      <c r="A97">
        <v>8.8000000000000007</v>
      </c>
      <c r="B97">
        <v>26.496641432467033</v>
      </c>
      <c r="C97">
        <f t="shared" si="15"/>
        <v>7.3601781756852871</v>
      </c>
      <c r="D97">
        <f t="shared" si="16"/>
        <v>21.208425217522009</v>
      </c>
      <c r="E97">
        <f t="shared" si="17"/>
        <v>225.49269161111306</v>
      </c>
      <c r="F97">
        <f t="shared" si="18"/>
        <v>965.79243819722342</v>
      </c>
      <c r="G97">
        <f t="shared" si="19"/>
        <v>684.38113821723437</v>
      </c>
      <c r="H97">
        <f t="shared" si="20"/>
        <v>1896.8746932430929</v>
      </c>
      <c r="I97">
        <f t="shared" si="14"/>
        <v>13961.335719217535</v>
      </c>
      <c r="J97">
        <v>300</v>
      </c>
      <c r="K97">
        <f t="shared" si="21"/>
        <v>333.33333333333331</v>
      </c>
      <c r="L97">
        <f t="shared" si="22"/>
        <v>13961.335719217535</v>
      </c>
      <c r="M97">
        <f t="shared" si="23"/>
        <v>15512.595243575039</v>
      </c>
      <c r="N97">
        <f t="shared" si="24"/>
        <v>15.845928576908372</v>
      </c>
      <c r="O97">
        <f t="shared" si="27"/>
        <v>59.870092612330239</v>
      </c>
      <c r="P97">
        <f t="shared" si="25"/>
        <v>4.7537785730725117</v>
      </c>
      <c r="Q97">
        <f t="shared" si="26"/>
        <v>11.092150003835862</v>
      </c>
    </row>
    <row r="98" spans="1:17" x14ac:dyDescent="0.3">
      <c r="A98">
        <v>8.9</v>
      </c>
      <c r="B98">
        <v>26.668932846632114</v>
      </c>
      <c r="C98">
        <f t="shared" si="15"/>
        <v>7.4080369018422534</v>
      </c>
      <c r="D98">
        <f t="shared" si="16"/>
        <v>21.485132704340646</v>
      </c>
      <c r="E98">
        <f t="shared" si="17"/>
        <v>225.49269161111306</v>
      </c>
      <c r="F98">
        <f t="shared" si="18"/>
        <v>957.17452313932927</v>
      </c>
      <c r="G98">
        <f t="shared" si="19"/>
        <v>684.38113821723437</v>
      </c>
      <c r="H98">
        <f t="shared" si="20"/>
        <v>1888.5334856720174</v>
      </c>
      <c r="I98">
        <f t="shared" si="14"/>
        <v>13990.325752223083</v>
      </c>
      <c r="J98">
        <v>300</v>
      </c>
      <c r="K98">
        <f t="shared" si="21"/>
        <v>333.33333333333331</v>
      </c>
      <c r="L98">
        <f t="shared" si="22"/>
        <v>13990.325752223083</v>
      </c>
      <c r="M98">
        <f t="shared" si="23"/>
        <v>15544.806391358981</v>
      </c>
      <c r="N98">
        <f t="shared" si="24"/>
        <v>15.878139724692316</v>
      </c>
      <c r="O98">
        <f t="shared" si="27"/>
        <v>59.867962783220435</v>
      </c>
      <c r="P98">
        <f t="shared" si="25"/>
        <v>4.763441917407695</v>
      </c>
      <c r="Q98">
        <f t="shared" si="26"/>
        <v>11.114697807284621</v>
      </c>
    </row>
    <row r="99" spans="1:17" x14ac:dyDescent="0.3">
      <c r="A99">
        <v>9</v>
      </c>
      <c r="B99">
        <v>26.83970359978353</v>
      </c>
      <c r="C99">
        <f t="shared" si="15"/>
        <v>7.455473222162091</v>
      </c>
      <c r="D99">
        <f t="shared" si="16"/>
        <v>21.761167698336198</v>
      </c>
      <c r="E99">
        <f t="shared" si="17"/>
        <v>225.49269161111306</v>
      </c>
      <c r="F99">
        <f t="shared" si="18"/>
        <v>948.7264063967549</v>
      </c>
      <c r="G99">
        <f t="shared" si="19"/>
        <v>684.38113821723437</v>
      </c>
      <c r="H99">
        <f t="shared" si="20"/>
        <v>1880.3614039234385</v>
      </c>
      <c r="I99">
        <f t="shared" si="14"/>
        <v>14018.984094938311</v>
      </c>
      <c r="J99">
        <v>300</v>
      </c>
      <c r="K99">
        <f t="shared" si="21"/>
        <v>333.33333333333331</v>
      </c>
      <c r="L99">
        <f t="shared" si="22"/>
        <v>14018.984094938311</v>
      </c>
      <c r="M99">
        <f t="shared" si="23"/>
        <v>15576.648994375901</v>
      </c>
      <c r="N99">
        <f t="shared" si="24"/>
        <v>15.909982327709235</v>
      </c>
      <c r="O99">
        <f t="shared" si="27"/>
        <v>59.865828624655293</v>
      </c>
      <c r="P99">
        <f t="shared" si="25"/>
        <v>4.77299469831277</v>
      </c>
      <c r="Q99">
        <f t="shared" si="26"/>
        <v>11.136987629396465</v>
      </c>
    </row>
    <row r="100" spans="1:17" x14ac:dyDescent="0.3">
      <c r="A100">
        <v>9.1</v>
      </c>
      <c r="B100">
        <v>27.008983197094551</v>
      </c>
      <c r="C100">
        <f t="shared" si="15"/>
        <v>7.502495332526264</v>
      </c>
      <c r="D100">
        <f t="shared" si="16"/>
        <v>22.036531278007434</v>
      </c>
      <c r="E100">
        <f t="shared" si="17"/>
        <v>225.49269161111306</v>
      </c>
      <c r="F100">
        <f t="shared" si="18"/>
        <v>940.44220728346397</v>
      </c>
      <c r="G100">
        <f t="shared" si="19"/>
        <v>684.38113821723437</v>
      </c>
      <c r="H100">
        <f t="shared" si="20"/>
        <v>1872.3525683898188</v>
      </c>
      <c r="I100">
        <f t="shared" si="14"/>
        <v>14047.316405188178</v>
      </c>
      <c r="J100">
        <v>300</v>
      </c>
      <c r="K100">
        <f t="shared" si="21"/>
        <v>333.33333333333331</v>
      </c>
      <c r="L100">
        <f t="shared" si="22"/>
        <v>14047.316405188178</v>
      </c>
      <c r="M100">
        <f t="shared" si="23"/>
        <v>15608.129339097975</v>
      </c>
      <c r="N100">
        <f t="shared" si="24"/>
        <v>15.94146267243131</v>
      </c>
      <c r="O100">
        <f t="shared" si="27"/>
        <v>59.863690186170388</v>
      </c>
      <c r="P100">
        <f t="shared" si="25"/>
        <v>4.7824388017293931</v>
      </c>
      <c r="Q100">
        <f t="shared" si="26"/>
        <v>11.159023870701917</v>
      </c>
    </row>
    <row r="101" spans="1:17" x14ac:dyDescent="0.3">
      <c r="A101">
        <v>9.1999999999999993</v>
      </c>
      <c r="B101">
        <v>27.176800136581821</v>
      </c>
      <c r="C101">
        <f t="shared" si="15"/>
        <v>7.5491111490505061</v>
      </c>
      <c r="D101">
        <f t="shared" si="16"/>
        <v>22.311224483591349</v>
      </c>
      <c r="E101">
        <f t="shared" si="17"/>
        <v>225.49269161111306</v>
      </c>
      <c r="F101">
        <f t="shared" si="18"/>
        <v>932.3163304848448</v>
      </c>
      <c r="G101">
        <f t="shared" si="19"/>
        <v>684.38113821723437</v>
      </c>
      <c r="H101">
        <f t="shared" si="20"/>
        <v>1864.5013847967837</v>
      </c>
      <c r="I101">
        <f t="shared" si="14"/>
        <v>14075.328191389508</v>
      </c>
      <c r="J101">
        <v>300</v>
      </c>
      <c r="K101">
        <f t="shared" si="21"/>
        <v>333.33333333333331</v>
      </c>
      <c r="L101">
        <f t="shared" si="22"/>
        <v>14075.328191389508</v>
      </c>
      <c r="M101">
        <f t="shared" si="23"/>
        <v>15639.253545988342</v>
      </c>
      <c r="N101">
        <f t="shared" si="24"/>
        <v>15.972586879321677</v>
      </c>
      <c r="O101">
        <f t="shared" si="27"/>
        <v>59.861547516456355</v>
      </c>
      <c r="P101">
        <f t="shared" si="25"/>
        <v>4.7917760637965028</v>
      </c>
      <c r="Q101">
        <f t="shared" si="26"/>
        <v>11.180810815525174</v>
      </c>
    </row>
    <row r="102" spans="1:17" x14ac:dyDescent="0.3">
      <c r="A102">
        <v>9.3000000000000007</v>
      </c>
      <c r="B102">
        <v>27.343181957305351</v>
      </c>
      <c r="C102">
        <f t="shared" si="15"/>
        <v>7.5953283214737084</v>
      </c>
      <c r="D102">
        <f t="shared" si="16"/>
        <v>22.58524831974891</v>
      </c>
      <c r="E102">
        <f t="shared" si="17"/>
        <v>225.49269161111306</v>
      </c>
      <c r="F102">
        <f t="shared" si="18"/>
        <v>924.3434484640336</v>
      </c>
      <c r="G102">
        <f t="shared" si="19"/>
        <v>684.38113821723437</v>
      </c>
      <c r="H102">
        <f t="shared" si="20"/>
        <v>1856.8025266121299</v>
      </c>
      <c r="I102">
        <f t="shared" si="14"/>
        <v>14103.02481776105</v>
      </c>
      <c r="J102">
        <v>300</v>
      </c>
      <c r="K102">
        <f t="shared" si="21"/>
        <v>333.33333333333331</v>
      </c>
      <c r="L102">
        <f t="shared" si="22"/>
        <v>14103.02481776105</v>
      </c>
      <c r="M102">
        <f t="shared" si="23"/>
        <v>15670.027575290056</v>
      </c>
      <c r="N102">
        <f t="shared" si="24"/>
        <v>16.003360908623389</v>
      </c>
      <c r="O102">
        <f t="shared" si="27"/>
        <v>59.85940066338118</v>
      </c>
      <c r="P102">
        <f t="shared" si="25"/>
        <v>4.8010082725870165</v>
      </c>
      <c r="Q102">
        <f t="shared" si="26"/>
        <v>11.202352636036373</v>
      </c>
    </row>
    <row r="103" spans="1:17" x14ac:dyDescent="0.3">
      <c r="A103">
        <v>9.4</v>
      </c>
      <c r="B103">
        <v>27.508155284637304</v>
      </c>
      <c r="C103">
        <f t="shared" si="15"/>
        <v>7.6411542457325847</v>
      </c>
      <c r="D103">
        <f t="shared" si="16"/>
        <v>22.858603758070682</v>
      </c>
      <c r="E103">
        <f t="shared" si="17"/>
        <v>225.49269161111306</v>
      </c>
      <c r="F103">
        <f t="shared" si="18"/>
        <v>916.51848517752978</v>
      </c>
      <c r="G103">
        <f t="shared" si="19"/>
        <v>684.38113821723437</v>
      </c>
      <c r="H103">
        <f t="shared" si="20"/>
        <v>1849.250918763948</v>
      </c>
      <c r="I103">
        <f t="shared" si="14"/>
        <v>14130.411509338024</v>
      </c>
      <c r="J103">
        <v>300</v>
      </c>
      <c r="K103">
        <f t="shared" si="21"/>
        <v>333.33333333333331</v>
      </c>
      <c r="L103">
        <f t="shared" si="22"/>
        <v>14130.411509338024</v>
      </c>
      <c r="M103">
        <f t="shared" si="23"/>
        <v>15700.457232597804</v>
      </c>
      <c r="N103">
        <f t="shared" si="24"/>
        <v>16.033790565931138</v>
      </c>
      <c r="O103">
        <f t="shared" si="27"/>
        <v>59.85724967401174</v>
      </c>
      <c r="P103">
        <f t="shared" si="25"/>
        <v>4.8101371697793409</v>
      </c>
      <c r="Q103">
        <f t="shared" si="26"/>
        <v>11.223653396151796</v>
      </c>
    </row>
    <row r="104" spans="1:17" x14ac:dyDescent="0.3">
      <c r="A104">
        <v>9.5</v>
      </c>
      <c r="B104">
        <v>27.671745872814814</v>
      </c>
      <c r="C104">
        <f t="shared" si="15"/>
        <v>7.6865960757818925</v>
      </c>
      <c r="D104">
        <f t="shared" si="16"/>
        <v>23.131291739416316</v>
      </c>
      <c r="E104">
        <f t="shared" si="17"/>
        <v>225.49269161111306</v>
      </c>
      <c r="F104">
        <f t="shared" si="18"/>
        <v>908.83660098615917</v>
      </c>
      <c r="G104">
        <f t="shared" si="19"/>
        <v>684.38113821723437</v>
      </c>
      <c r="H104">
        <f t="shared" si="20"/>
        <v>1841.8417225539229</v>
      </c>
      <c r="I104">
        <f t="shared" si="14"/>
        <v>14157.493356794344</v>
      </c>
      <c r="J104">
        <v>300</v>
      </c>
      <c r="K104">
        <f t="shared" si="21"/>
        <v>333.33333333333331</v>
      </c>
      <c r="L104">
        <f t="shared" si="22"/>
        <v>14157.493356794344</v>
      </c>
      <c r="M104">
        <f t="shared" si="23"/>
        <v>15730.548174215937</v>
      </c>
      <c r="N104">
        <f t="shared" si="24"/>
        <v>16.063881507549272</v>
      </c>
      <c r="O104">
        <f t="shared" si="27"/>
        <v>59.855094594634593</v>
      </c>
      <c r="P104">
        <f t="shared" si="25"/>
        <v>4.8191644522647819</v>
      </c>
      <c r="Q104">
        <f t="shared" si="26"/>
        <v>11.24471705528449</v>
      </c>
    </row>
    <row r="105" spans="1:17" x14ac:dyDescent="0.3">
      <c r="A105">
        <v>9.6</v>
      </c>
      <c r="B105">
        <v>27.833978644973545</v>
      </c>
      <c r="C105">
        <f t="shared" si="15"/>
        <v>7.7316607347148736</v>
      </c>
      <c r="D105">
        <f t="shared" si="16"/>
        <v>23.403313176100472</v>
      </c>
      <c r="E105">
        <f t="shared" si="17"/>
        <v>225.49269161111306</v>
      </c>
      <c r="F105">
        <f t="shared" si="18"/>
        <v>901.29317865962446</v>
      </c>
      <c r="G105">
        <f t="shared" si="19"/>
        <v>684.38113821723437</v>
      </c>
      <c r="H105">
        <f t="shared" si="20"/>
        <v>1834.5703216640723</v>
      </c>
      <c r="I105">
        <f t="shared" si="14"/>
        <v>14184.275321083343</v>
      </c>
      <c r="J105">
        <v>300</v>
      </c>
      <c r="K105">
        <f t="shared" si="21"/>
        <v>333.33333333333331</v>
      </c>
      <c r="L105">
        <f t="shared" si="22"/>
        <v>14184.275321083343</v>
      </c>
      <c r="M105">
        <f t="shared" si="23"/>
        <v>15760.305912314825</v>
      </c>
      <c r="N105">
        <f t="shared" si="24"/>
        <v>16.093639245648159</v>
      </c>
      <c r="O105">
        <f t="shared" si="27"/>
        <v>59.852935470776046</v>
      </c>
      <c r="P105">
        <f t="shared" si="25"/>
        <v>4.8280917736944478</v>
      </c>
      <c r="Q105">
        <f t="shared" si="26"/>
        <v>11.265547471953711</v>
      </c>
    </row>
    <row r="106" spans="1:17" x14ac:dyDescent="0.3">
      <c r="A106">
        <v>9.6999999999999993</v>
      </c>
      <c r="B106">
        <v>27.994877730842155</v>
      </c>
      <c r="C106">
        <f t="shared" si="15"/>
        <v>7.7763549252339317</v>
      </c>
      <c r="D106">
        <f t="shared" si="16"/>
        <v>23.674668953936724</v>
      </c>
      <c r="E106">
        <f t="shared" si="17"/>
        <v>225.49269161111306</v>
      </c>
      <c r="F106">
        <f t="shared" si="18"/>
        <v>893.88381038116518</v>
      </c>
      <c r="G106">
        <f t="shared" si="19"/>
        <v>684.38113821723437</v>
      </c>
      <c r="H106">
        <f t="shared" si="20"/>
        <v>1827.4323091634494</v>
      </c>
      <c r="I106">
        <f t="shared" si="14"/>
        <v>14210.762237894807</v>
      </c>
      <c r="J106">
        <v>300</v>
      </c>
      <c r="K106">
        <f t="shared" si="21"/>
        <v>333.33333333333331</v>
      </c>
      <c r="L106">
        <f t="shared" si="22"/>
        <v>14210.762237894807</v>
      </c>
      <c r="M106">
        <f t="shared" si="23"/>
        <v>15789.735819883119</v>
      </c>
      <c r="N106">
        <f t="shared" si="24"/>
        <v>16.123069153216452</v>
      </c>
      <c r="O106">
        <f t="shared" si="27"/>
        <v>59.850772347221522</v>
      </c>
      <c r="P106">
        <f t="shared" si="25"/>
        <v>4.8369207459649353</v>
      </c>
      <c r="Q106">
        <f t="shared" si="26"/>
        <v>11.286148407251517</v>
      </c>
    </row>
    <row r="107" spans="1:17" x14ac:dyDescent="0.3">
      <c r="A107">
        <v>9.8000000000000007</v>
      </c>
      <c r="B107">
        <v>28.154466502262732</v>
      </c>
      <c r="C107">
        <f t="shared" si="15"/>
        <v>7.8206851395174253</v>
      </c>
      <c r="D107">
        <f t="shared" si="16"/>
        <v>23.945359934149991</v>
      </c>
      <c r="E107">
        <f t="shared" si="17"/>
        <v>225.49269161111306</v>
      </c>
      <c r="F107">
        <f t="shared" si="18"/>
        <v>886.60428566985934</v>
      </c>
      <c r="G107">
        <f t="shared" si="19"/>
        <v>684.38113821723437</v>
      </c>
      <c r="H107">
        <f t="shared" si="20"/>
        <v>1820.4234754323568</v>
      </c>
      <c r="I107">
        <f t="shared" si="14"/>
        <v>14236.958821942497</v>
      </c>
      <c r="J107">
        <v>300</v>
      </c>
      <c r="K107">
        <f t="shared" si="21"/>
        <v>333.33333333333331</v>
      </c>
      <c r="L107">
        <f t="shared" si="22"/>
        <v>14236.958821942497</v>
      </c>
      <c r="M107">
        <f t="shared" si="23"/>
        <v>15818.843135491663</v>
      </c>
      <c r="N107">
        <f t="shared" si="24"/>
        <v>16.152176468824997</v>
      </c>
      <c r="O107">
        <f t="shared" si="27"/>
        <v>59.848605268034262</v>
      </c>
      <c r="P107">
        <f t="shared" si="25"/>
        <v>4.8456529406474989</v>
      </c>
      <c r="Q107">
        <f t="shared" si="26"/>
        <v>11.306523528177499</v>
      </c>
    </row>
    <row r="108" spans="1:17" x14ac:dyDescent="0.3">
      <c r="A108">
        <v>9.9</v>
      </c>
      <c r="B108">
        <v>28.31276760668862</v>
      </c>
      <c r="C108">
        <f t="shared" si="15"/>
        <v>7.8646576685246163</v>
      </c>
      <c r="D108">
        <f t="shared" si="16"/>
        <v>24.215386955167013</v>
      </c>
      <c r="E108">
        <f t="shared" si="17"/>
        <v>225.49269161111306</v>
      </c>
      <c r="F108">
        <f t="shared" si="18"/>
        <v>879.45058014382437</v>
      </c>
      <c r="G108">
        <f t="shared" si="19"/>
        <v>684.38113821723437</v>
      </c>
      <c r="H108">
        <f t="shared" si="20"/>
        <v>1813.5397969273388</v>
      </c>
      <c r="I108">
        <f t="shared" si="14"/>
        <v>14262.86967107917</v>
      </c>
      <c r="J108">
        <v>300</v>
      </c>
      <c r="K108">
        <f t="shared" si="21"/>
        <v>333.33333333333331</v>
      </c>
      <c r="L108">
        <f t="shared" si="22"/>
        <v>14262.86967107917</v>
      </c>
      <c r="M108">
        <f t="shared" si="23"/>
        <v>15847.632967865744</v>
      </c>
      <c r="N108">
        <f t="shared" si="24"/>
        <v>16.180966301199078</v>
      </c>
      <c r="O108">
        <f t="shared" si="27"/>
        <v>59.846434276573405</v>
      </c>
      <c r="P108">
        <f t="shared" si="25"/>
        <v>4.8542898903597234</v>
      </c>
      <c r="Q108">
        <f t="shared" si="26"/>
        <v>11.326676410839355</v>
      </c>
    </row>
    <row r="109" spans="1:17" x14ac:dyDescent="0.3">
      <c r="A109">
        <v>10</v>
      </c>
      <c r="B109">
        <v>28.46980299879888</v>
      </c>
      <c r="C109">
        <f t="shared" si="15"/>
        <v>7.9082786107774661</v>
      </c>
      <c r="D109">
        <f t="shared" si="16"/>
        <v>24.484750834293862</v>
      </c>
      <c r="E109">
        <f t="shared" si="17"/>
        <v>225.49269161111306</v>
      </c>
      <c r="F109">
        <f t="shared" si="18"/>
        <v>872.41884505699784</v>
      </c>
      <c r="G109">
        <f t="shared" si="19"/>
        <v>684.38113821723437</v>
      </c>
      <c r="H109">
        <f t="shared" si="20"/>
        <v>1806.777425719639</v>
      </c>
      <c r="I109">
        <f t="shared" si="14"/>
        <v>14288.499270254193</v>
      </c>
      <c r="J109">
        <v>300</v>
      </c>
      <c r="K109">
        <f t="shared" si="21"/>
        <v>333.33333333333331</v>
      </c>
      <c r="L109">
        <f t="shared" si="22"/>
        <v>14288.499270254193</v>
      </c>
      <c r="M109">
        <f t="shared" si="23"/>
        <v>15876.110300282437</v>
      </c>
      <c r="N109">
        <f t="shared" si="24"/>
        <v>16.20944363361577</v>
      </c>
      <c r="O109">
        <f t="shared" si="27"/>
        <v>59.844259415511416</v>
      </c>
      <c r="P109">
        <f t="shared" si="25"/>
        <v>4.862833090084731</v>
      </c>
      <c r="Q109">
        <f t="shared" si="26"/>
        <v>11.346610543531039</v>
      </c>
    </row>
    <row r="110" spans="1:17" x14ac:dyDescent="0.3">
      <c r="A110">
        <v>10.1</v>
      </c>
      <c r="B110">
        <v>28.625593970357233</v>
      </c>
      <c r="C110">
        <f t="shared" si="15"/>
        <v>7.951553880654787</v>
      </c>
      <c r="D110">
        <f t="shared" si="16"/>
        <v>24.75345236928835</v>
      </c>
      <c r="E110">
        <f t="shared" si="17"/>
        <v>225.49269161111306</v>
      </c>
      <c r="F110">
        <f t="shared" si="18"/>
        <v>865.50539754642091</v>
      </c>
      <c r="G110">
        <f t="shared" si="19"/>
        <v>684.38113821723437</v>
      </c>
      <c r="H110">
        <f t="shared" si="20"/>
        <v>1800.1326797440568</v>
      </c>
      <c r="I110">
        <f t="shared" si="14"/>
        <v>14313.851995312356</v>
      </c>
      <c r="J110">
        <v>300</v>
      </c>
      <c r="K110">
        <f t="shared" si="21"/>
        <v>333.33333333333331</v>
      </c>
      <c r="L110">
        <f t="shared" si="22"/>
        <v>14313.851995312356</v>
      </c>
      <c r="M110">
        <f t="shared" si="23"/>
        <v>15904.279994791506</v>
      </c>
      <c r="N110">
        <f t="shared" si="24"/>
        <v>16.237613328124841</v>
      </c>
      <c r="O110">
        <f t="shared" si="27"/>
        <v>59.84208072685098</v>
      </c>
      <c r="P110">
        <f t="shared" si="25"/>
        <v>4.8712839984374519</v>
      </c>
      <c r="Q110">
        <f t="shared" si="26"/>
        <v>11.366329329687389</v>
      </c>
    </row>
    <row r="111" spans="1:17" x14ac:dyDescent="0.3">
      <c r="A111">
        <v>10.199999999999999</v>
      </c>
      <c r="B111">
        <v>28.780161178433364</v>
      </c>
      <c r="C111">
        <f t="shared" si="15"/>
        <v>7.9944892162314893</v>
      </c>
      <c r="D111">
        <f t="shared" si="16"/>
        <v>25.021492339834875</v>
      </c>
      <c r="E111">
        <f t="shared" si="17"/>
        <v>225.49269161111306</v>
      </c>
      <c r="F111">
        <f t="shared" si="18"/>
        <v>858.70671153405044</v>
      </c>
      <c r="G111">
        <f t="shared" si="19"/>
        <v>684.38113821723437</v>
      </c>
      <c r="H111">
        <f t="shared" si="20"/>
        <v>1793.6020337022328</v>
      </c>
      <c r="I111">
        <f t="shared" si="14"/>
        <v>14338.932116643369</v>
      </c>
      <c r="J111">
        <v>300</v>
      </c>
      <c r="K111">
        <f t="shared" si="21"/>
        <v>333.33333333333331</v>
      </c>
      <c r="L111">
        <f t="shared" si="22"/>
        <v>14338.932116643369</v>
      </c>
      <c r="M111">
        <f t="shared" si="23"/>
        <v>15932.14679627041</v>
      </c>
      <c r="N111">
        <f t="shared" si="24"/>
        <v>16.265480129603745</v>
      </c>
      <c r="O111">
        <f t="shared" si="27"/>
        <v>59.839898251941293</v>
      </c>
      <c r="P111">
        <f t="shared" si="25"/>
        <v>4.8796440388811231</v>
      </c>
      <c r="Q111">
        <f t="shared" si="26"/>
        <v>11.385836090722622</v>
      </c>
    </row>
    <row r="112" spans="1:17" x14ac:dyDescent="0.3">
      <c r="A112">
        <v>10.3</v>
      </c>
      <c r="B112">
        <v>28.933524672095096</v>
      </c>
      <c r="C112">
        <f t="shared" si="15"/>
        <v>8.0370901866930815</v>
      </c>
      <c r="D112">
        <f t="shared" si="16"/>
        <v>25.288871508928466</v>
      </c>
      <c r="E112">
        <f t="shared" si="17"/>
        <v>225.49269161111306</v>
      </c>
      <c r="F112">
        <f t="shared" si="18"/>
        <v>852.01940923183133</v>
      </c>
      <c r="G112">
        <f t="shared" si="19"/>
        <v>684.38113821723437</v>
      </c>
      <c r="H112">
        <f t="shared" si="20"/>
        <v>1787.1821105691072</v>
      </c>
      <c r="I112">
        <f t="shared" si="14"/>
        <v>14363.743802688401</v>
      </c>
      <c r="J112">
        <v>300</v>
      </c>
      <c r="K112">
        <f t="shared" si="21"/>
        <v>333.33333333333331</v>
      </c>
      <c r="L112">
        <f t="shared" si="22"/>
        <v>14363.743802688401</v>
      </c>
      <c r="M112">
        <f t="shared" si="23"/>
        <v>15959.715336320445</v>
      </c>
      <c r="N112">
        <f t="shared" si="24"/>
        <v>16.293048669653778</v>
      </c>
      <c r="O112">
        <f t="shared" si="27"/>
        <v>59.837712031493766</v>
      </c>
      <c r="P112">
        <f t="shared" si="25"/>
        <v>4.8879146008961332</v>
      </c>
      <c r="Q112">
        <f t="shared" si="26"/>
        <v>11.405134068757645</v>
      </c>
    </row>
    <row r="113" spans="1:17" x14ac:dyDescent="0.3">
      <c r="A113">
        <v>10.4</v>
      </c>
      <c r="B113">
        <v>29.085703917671619</v>
      </c>
      <c r="C113">
        <f t="shared" si="15"/>
        <v>8.079362199353227</v>
      </c>
      <c r="D113">
        <f t="shared" si="16"/>
        <v>25.555590624174251</v>
      </c>
      <c r="E113">
        <f t="shared" si="17"/>
        <v>225.49269161111306</v>
      </c>
      <c r="F113">
        <f t="shared" si="18"/>
        <v>845.44025320291223</v>
      </c>
      <c r="G113">
        <f t="shared" si="19"/>
        <v>684.38113821723437</v>
      </c>
      <c r="H113">
        <f t="shared" si="20"/>
        <v>1780.8696736554339</v>
      </c>
      <c r="I113">
        <f t="shared" si="14"/>
        <v>14388.29112330623</v>
      </c>
      <c r="J113">
        <v>300</v>
      </c>
      <c r="K113">
        <f t="shared" si="21"/>
        <v>333.33333333333331</v>
      </c>
      <c r="L113">
        <f t="shared" si="22"/>
        <v>14388.29112330623</v>
      </c>
      <c r="M113">
        <f t="shared" si="23"/>
        <v>15986.990137006922</v>
      </c>
      <c r="N113">
        <f t="shared" si="24"/>
        <v>16.320323470340256</v>
      </c>
      <c r="O113">
        <f t="shared" si="27"/>
        <v>59.835522105597306</v>
      </c>
      <c r="P113">
        <f t="shared" si="25"/>
        <v>4.8960970411020766</v>
      </c>
      <c r="Q113">
        <f t="shared" si="26"/>
        <v>11.424226429238178</v>
      </c>
    </row>
    <row r="114" spans="1:17" x14ac:dyDescent="0.3">
      <c r="A114">
        <v>10.5</v>
      </c>
      <c r="B114">
        <v>29.236717822680252</v>
      </c>
      <c r="C114">
        <f t="shared" si="15"/>
        <v>8.1213105063000697</v>
      </c>
      <c r="D114">
        <f t="shared" si="16"/>
        <v>25.821650419008165</v>
      </c>
      <c r="E114">
        <f t="shared" si="17"/>
        <v>225.49269161111306</v>
      </c>
      <c r="F114">
        <f t="shared" si="18"/>
        <v>838.96613893685708</v>
      </c>
      <c r="G114">
        <f t="shared" si="19"/>
        <v>684.38113821723437</v>
      </c>
      <c r="H114">
        <f t="shared" si="20"/>
        <v>1774.6616191842127</v>
      </c>
      <c r="I114">
        <f t="shared" si="14"/>
        <v>14412.578053008239</v>
      </c>
      <c r="J114">
        <v>300</v>
      </c>
      <c r="K114">
        <f t="shared" si="21"/>
        <v>333.33333333333331</v>
      </c>
      <c r="L114">
        <f t="shared" si="22"/>
        <v>14412.578053008239</v>
      </c>
      <c r="M114">
        <f t="shared" si="23"/>
        <v>16013.975614453599</v>
      </c>
      <c r="N114">
        <f t="shared" si="24"/>
        <v>16.347308947786932</v>
      </c>
      <c r="O114">
        <f t="shared" si="27"/>
        <v>59.833328513733008</v>
      </c>
      <c r="P114">
        <f t="shared" si="25"/>
        <v>4.9041926843360795</v>
      </c>
      <c r="Q114">
        <f t="shared" si="26"/>
        <v>11.443116263450852</v>
      </c>
    </row>
    <row r="115" spans="1:17" x14ac:dyDescent="0.3">
      <c r="A115">
        <v>10.6</v>
      </c>
      <c r="B115">
        <v>29.386584758502185</v>
      </c>
      <c r="C115">
        <f t="shared" si="15"/>
        <v>8.1629402106950515</v>
      </c>
      <c r="D115">
        <f t="shared" si="16"/>
        <v>26.087051613844121</v>
      </c>
      <c r="E115">
        <f t="shared" si="17"/>
        <v>225.49269161111306</v>
      </c>
      <c r="F115">
        <f t="shared" si="18"/>
        <v>832.59408789963925</v>
      </c>
      <c r="G115">
        <f t="shared" si="19"/>
        <v>684.38113821723437</v>
      </c>
      <c r="H115">
        <f t="shared" si="20"/>
        <v>1768.5549693418309</v>
      </c>
      <c r="I115">
        <f t="shared" si="14"/>
        <v>14436.608474064986</v>
      </c>
      <c r="J115">
        <v>300</v>
      </c>
      <c r="K115">
        <f t="shared" si="21"/>
        <v>333.33333333333331</v>
      </c>
      <c r="L115">
        <f t="shared" si="22"/>
        <v>14436.608474064986</v>
      </c>
      <c r="M115">
        <f t="shared" si="23"/>
        <v>16040.676082294429</v>
      </c>
      <c r="N115">
        <f t="shared" si="24"/>
        <v>16.374009415627764</v>
      </c>
      <c r="O115">
        <f t="shared" si="27"/>
        <v>59.831131294788406</v>
      </c>
      <c r="P115">
        <f t="shared" si="25"/>
        <v>4.9122028246883289</v>
      </c>
      <c r="Q115">
        <f t="shared" si="26"/>
        <v>11.461806590939435</v>
      </c>
    </row>
    <row r="116" spans="1:17" x14ac:dyDescent="0.3">
      <c r="A116">
        <v>10.7</v>
      </c>
      <c r="B116">
        <v>29.535322581886344</v>
      </c>
      <c r="C116">
        <f t="shared" si="15"/>
        <v>8.2042562727462069</v>
      </c>
      <c r="D116">
        <f t="shared" si="16"/>
        <v>26.351794917152578</v>
      </c>
      <c r="E116">
        <f t="shared" si="17"/>
        <v>225.49269161111306</v>
      </c>
      <c r="F116">
        <f t="shared" si="18"/>
        <v>826.32124102311195</v>
      </c>
      <c r="G116">
        <f t="shared" si="19"/>
        <v>684.38113821723437</v>
      </c>
      <c r="H116">
        <f t="shared" si="20"/>
        <v>1762.546865768612</v>
      </c>
      <c r="I116">
        <f t="shared" si="14"/>
        <v>14460.386179491301</v>
      </c>
      <c r="J116">
        <v>300</v>
      </c>
      <c r="K116">
        <f t="shared" si="21"/>
        <v>333.33333333333331</v>
      </c>
      <c r="L116">
        <f t="shared" si="22"/>
        <v>14460.386179491301</v>
      </c>
      <c r="M116">
        <f t="shared" si="23"/>
        <v>16067.095754990334</v>
      </c>
      <c r="N116">
        <f t="shared" si="24"/>
        <v>16.400429088323669</v>
      </c>
      <c r="O116">
        <f t="shared" si="27"/>
        <v>59.828930487071247</v>
      </c>
      <c r="P116">
        <f t="shared" si="25"/>
        <v>4.9201287264971008</v>
      </c>
      <c r="Q116">
        <f t="shared" si="26"/>
        <v>11.480300361826568</v>
      </c>
    </row>
    <row r="117" spans="1:17" x14ac:dyDescent="0.3">
      <c r="A117">
        <v>10.8</v>
      </c>
      <c r="B117">
        <v>29.682948655354593</v>
      </c>
      <c r="C117">
        <f t="shared" si="15"/>
        <v>8.2452635153762763</v>
      </c>
      <c r="D117">
        <f t="shared" si="16"/>
        <v>26.615881026475101</v>
      </c>
      <c r="E117">
        <f t="shared" si="17"/>
        <v>225.49269161111306</v>
      </c>
      <c r="F117">
        <f t="shared" si="18"/>
        <v>820.14485260137599</v>
      </c>
      <c r="G117">
        <f t="shared" si="19"/>
        <v>684.38113821723437</v>
      </c>
      <c r="H117">
        <f t="shared" si="20"/>
        <v>1756.6345634561985</v>
      </c>
      <c r="I117">
        <f t="shared" si="14"/>
        <v>14483.914875914326</v>
      </c>
      <c r="J117">
        <v>300</v>
      </c>
      <c r="K117">
        <f t="shared" si="21"/>
        <v>333.33333333333331</v>
      </c>
      <c r="L117">
        <f t="shared" si="22"/>
        <v>14483.914875914326</v>
      </c>
      <c r="M117">
        <f t="shared" si="23"/>
        <v>16093.238751015917</v>
      </c>
      <c r="N117">
        <f t="shared" si="24"/>
        <v>16.42657208434925</v>
      </c>
      <c r="O117">
        <f t="shared" si="27"/>
        <v>59.826726128322818</v>
      </c>
      <c r="P117">
        <f t="shared" si="25"/>
        <v>4.9279716253047745</v>
      </c>
      <c r="Q117">
        <f t="shared" si="26"/>
        <v>11.498600459044475</v>
      </c>
    </row>
    <row r="118" spans="1:17" x14ac:dyDescent="0.3">
      <c r="A118">
        <v>10.9</v>
      </c>
      <c r="B118">
        <v>29.829479866576154</v>
      </c>
      <c r="C118">
        <f t="shared" si="15"/>
        <v>8.2859666296044878</v>
      </c>
      <c r="D118">
        <f t="shared" si="16"/>
        <v>26.879310629378846</v>
      </c>
      <c r="E118">
        <f t="shared" si="17"/>
        <v>225.49269161111306</v>
      </c>
      <c r="F118">
        <f t="shared" si="18"/>
        <v>814.06228456423264</v>
      </c>
      <c r="G118">
        <f t="shared" si="19"/>
        <v>684.38113821723437</v>
      </c>
      <c r="H118">
        <f t="shared" si="20"/>
        <v>1750.8154250219588</v>
      </c>
      <c r="I118">
        <f t="shared" si="14"/>
        <v>14507.198186328749</v>
      </c>
      <c r="J118">
        <v>300</v>
      </c>
      <c r="K118">
        <f t="shared" si="21"/>
        <v>333.33333333333331</v>
      </c>
      <c r="L118">
        <f t="shared" si="22"/>
        <v>14507.198186328749</v>
      </c>
      <c r="M118">
        <f t="shared" si="23"/>
        <v>16119.109095920832</v>
      </c>
      <c r="N118">
        <f t="shared" si="24"/>
        <v>16.452442429254166</v>
      </c>
      <c r="O118">
        <f t="shared" si="27"/>
        <v>59.824518255730837</v>
      </c>
      <c r="P118">
        <f t="shared" si="25"/>
        <v>4.9357327287762498</v>
      </c>
      <c r="Q118">
        <f t="shared" si="26"/>
        <v>11.516709700477916</v>
      </c>
    </row>
    <row r="119" spans="1:17" x14ac:dyDescent="0.3">
      <c r="A119">
        <v>11</v>
      </c>
      <c r="B119">
        <v>29.974932646774256</v>
      </c>
      <c r="C119">
        <f t="shared" si="15"/>
        <v>8.3263701796595146</v>
      </c>
      <c r="D119">
        <f t="shared" si="16"/>
        <v>27.142084404355138</v>
      </c>
      <c r="E119">
        <f t="shared" si="17"/>
        <v>225.49269161111306</v>
      </c>
      <c r="F119">
        <f t="shared" si="18"/>
        <v>808.07100110053943</v>
      </c>
      <c r="G119">
        <f t="shared" si="19"/>
        <v>684.38113821723437</v>
      </c>
      <c r="H119">
        <f t="shared" si="20"/>
        <v>1745.0869153332419</v>
      </c>
      <c r="I119">
        <f t="shared" si="14"/>
        <v>14530.239652744714</v>
      </c>
      <c r="J119">
        <v>300</v>
      </c>
      <c r="K119">
        <f t="shared" si="21"/>
        <v>333.33333333333331</v>
      </c>
      <c r="L119">
        <f t="shared" si="22"/>
        <v>14530.239652744714</v>
      </c>
      <c r="M119">
        <f t="shared" si="23"/>
        <v>16144.710725271905</v>
      </c>
      <c r="N119">
        <f t="shared" si="24"/>
        <v>16.478044058605239</v>
      </c>
      <c r="O119">
        <f t="shared" si="27"/>
        <v>59.822306905941957</v>
      </c>
      <c r="P119">
        <f t="shared" si="25"/>
        <v>4.943413217581571</v>
      </c>
      <c r="Q119">
        <f t="shared" si="26"/>
        <v>11.534630841023667</v>
      </c>
    </row>
    <row r="120" spans="1:17" x14ac:dyDescent="0.3">
      <c r="A120">
        <v>11.1</v>
      </c>
      <c r="B120">
        <v>30.11932298822348</v>
      </c>
      <c r="C120">
        <f t="shared" si="15"/>
        <v>8.3664786078398556</v>
      </c>
      <c r="D120">
        <f t="shared" si="16"/>
        <v>27.404203021665513</v>
      </c>
      <c r="E120">
        <f t="shared" si="17"/>
        <v>225.49269161111306</v>
      </c>
      <c r="F120">
        <f t="shared" si="18"/>
        <v>802.16856360682277</v>
      </c>
      <c r="G120">
        <f t="shared" si="19"/>
        <v>684.38113821723437</v>
      </c>
      <c r="H120">
        <f t="shared" si="20"/>
        <v>1739.4465964568358</v>
      </c>
      <c r="I120">
        <f t="shared" si="14"/>
        <v>14553.042738735963</v>
      </c>
      <c r="J120">
        <v>300</v>
      </c>
      <c r="K120">
        <f t="shared" si="21"/>
        <v>333.33333333333331</v>
      </c>
      <c r="L120">
        <f t="shared" si="22"/>
        <v>14553.042738735963</v>
      </c>
      <c r="M120">
        <f t="shared" si="23"/>
        <v>16170.047487484404</v>
      </c>
      <c r="N120">
        <f t="shared" si="24"/>
        <v>16.503380820817735</v>
      </c>
      <c r="O120">
        <f t="shared" si="27"/>
        <v>59.820092115073862</v>
      </c>
      <c r="P120">
        <f t="shared" si="25"/>
        <v>4.9510142462453208</v>
      </c>
      <c r="Q120">
        <f t="shared" si="26"/>
        <v>11.552366574572414</v>
      </c>
    </row>
    <row r="121" spans="1:17" x14ac:dyDescent="0.3">
      <c r="A121">
        <v>11.2</v>
      </c>
      <c r="B121">
        <v>30.262666460892127</v>
      </c>
      <c r="C121">
        <f t="shared" si="15"/>
        <v>8.4062962391367027</v>
      </c>
      <c r="D121">
        <f t="shared" si="16"/>
        <v>27.665667144138496</v>
      </c>
      <c r="E121">
        <f t="shared" si="17"/>
        <v>225.49269161111306</v>
      </c>
      <c r="F121">
        <f t="shared" si="18"/>
        <v>796.35262593694301</v>
      </c>
      <c r="G121">
        <f t="shared" si="19"/>
        <v>684.38113821723437</v>
      </c>
      <c r="H121">
        <f t="shared" si="20"/>
        <v>1733.892122909429</v>
      </c>
      <c r="I121">
        <f t="shared" si="14"/>
        <v>14575.610831882286</v>
      </c>
      <c r="J121">
        <v>300</v>
      </c>
      <c r="K121">
        <f t="shared" si="21"/>
        <v>333.33333333333331</v>
      </c>
      <c r="L121">
        <f t="shared" si="22"/>
        <v>14575.610831882286</v>
      </c>
      <c r="M121">
        <f t="shared" si="23"/>
        <v>16195.123146535872</v>
      </c>
      <c r="N121">
        <f t="shared" si="24"/>
        <v>16.528456479869206</v>
      </c>
      <c r="O121">
        <f t="shared" si="27"/>
        <v>59.817873918726974</v>
      </c>
      <c r="P121">
        <f t="shared" si="25"/>
        <v>4.9585369439607616</v>
      </c>
      <c r="Q121">
        <f t="shared" si="26"/>
        <v>11.569919535908443</v>
      </c>
    </row>
    <row r="122" spans="1:17" x14ac:dyDescent="0.3">
      <c r="A122">
        <v>11.3</v>
      </c>
      <c r="B122">
        <v>30.404978228280196</v>
      </c>
      <c r="C122">
        <f t="shared" si="15"/>
        <v>8.4458272856333885</v>
      </c>
      <c r="D122">
        <f t="shared" si="16"/>
        <v>27.926477427920403</v>
      </c>
      <c r="E122">
        <f t="shared" si="17"/>
        <v>225.49269161111306</v>
      </c>
      <c r="F122">
        <f t="shared" si="18"/>
        <v>790.62092993370516</v>
      </c>
      <c r="G122">
        <f t="shared" si="19"/>
        <v>684.38113821723437</v>
      </c>
      <c r="H122">
        <f t="shared" si="20"/>
        <v>1728.421237189973</v>
      </c>
      <c r="I122">
        <f t="shared" si="14"/>
        <v>14597.947246127293</v>
      </c>
      <c r="J122">
        <v>300</v>
      </c>
      <c r="K122">
        <f t="shared" si="21"/>
        <v>333.33333333333331</v>
      </c>
      <c r="L122">
        <f t="shared" si="22"/>
        <v>14597.947246127293</v>
      </c>
      <c r="M122">
        <f t="shared" si="23"/>
        <v>16219.94138458588</v>
      </c>
      <c r="N122">
        <f t="shared" si="24"/>
        <v>16.553274717919212</v>
      </c>
      <c r="O122">
        <f t="shared" si="27"/>
        <v>59.815652351995809</v>
      </c>
      <c r="P122">
        <f t="shared" si="25"/>
        <v>4.9659824153757635</v>
      </c>
      <c r="Q122">
        <f t="shared" si="26"/>
        <v>11.58729230254345</v>
      </c>
    </row>
    <row r="123" spans="1:17" x14ac:dyDescent="0.3">
      <c r="A123">
        <v>11.4</v>
      </c>
      <c r="B123">
        <v>30.546273062499974</v>
      </c>
      <c r="C123">
        <f t="shared" si="15"/>
        <v>8.4850758506944377</v>
      </c>
      <c r="D123">
        <f t="shared" si="16"/>
        <v>28.18663452318285</v>
      </c>
      <c r="E123">
        <f t="shared" si="17"/>
        <v>225.49269161111306</v>
      </c>
      <c r="F123">
        <f t="shared" si="18"/>
        <v>784.97130122098747</v>
      </c>
      <c r="G123">
        <f t="shared" si="19"/>
        <v>684.38113821723437</v>
      </c>
      <c r="H123">
        <f t="shared" si="20"/>
        <v>1723.0317655725178</v>
      </c>
      <c r="I123">
        <f t="shared" si="14"/>
        <v>14620.05522403877</v>
      </c>
      <c r="J123">
        <v>300</v>
      </c>
      <c r="K123">
        <f t="shared" si="21"/>
        <v>333.33333333333331</v>
      </c>
      <c r="L123">
        <f t="shared" si="22"/>
        <v>14620.05522403877</v>
      </c>
      <c r="M123">
        <f t="shared" si="23"/>
        <v>16244.505804487522</v>
      </c>
      <c r="N123">
        <f t="shared" si="24"/>
        <v>16.577839137820856</v>
      </c>
      <c r="O123">
        <f t="shared" si="27"/>
        <v>59.81342744947996</v>
      </c>
      <c r="P123">
        <f t="shared" si="25"/>
        <v>4.9733517413462565</v>
      </c>
      <c r="Q123">
        <f t="shared" si="26"/>
        <v>11.6044873964746</v>
      </c>
    </row>
    <row r="124" spans="1:17" x14ac:dyDescent="0.3">
      <c r="A124">
        <v>11.5</v>
      </c>
      <c r="B124">
        <v>30.686565358643115</v>
      </c>
      <c r="C124">
        <f t="shared" si="15"/>
        <v>8.5240459329564207</v>
      </c>
      <c r="D124">
        <f t="shared" si="16"/>
        <v>28.446139074789574</v>
      </c>
      <c r="E124">
        <f t="shared" si="17"/>
        <v>225.49269161111306</v>
      </c>
      <c r="F124">
        <f t="shared" si="18"/>
        <v>779.40164523966178</v>
      </c>
      <c r="G124">
        <f t="shared" si="19"/>
        <v>684.38113821723437</v>
      </c>
      <c r="H124">
        <f t="shared" si="20"/>
        <v>1717.7216141427989</v>
      </c>
      <c r="I124">
        <f t="shared" si="14"/>
        <v>14641.937938985264</v>
      </c>
      <c r="J124">
        <v>300</v>
      </c>
      <c r="K124">
        <f t="shared" si="21"/>
        <v>333.33333333333331</v>
      </c>
      <c r="L124">
        <f t="shared" si="22"/>
        <v>14641.937938985264</v>
      </c>
      <c r="M124">
        <f t="shared" si="23"/>
        <v>16268.819932205848</v>
      </c>
      <c r="N124">
        <f t="shared" si="24"/>
        <v>16.602153265539183</v>
      </c>
      <c r="O124">
        <f t="shared" si="27"/>
        <v>59.811199245294773</v>
      </c>
      <c r="P124">
        <f t="shared" si="25"/>
        <v>4.9806459796617544</v>
      </c>
      <c r="Q124">
        <f t="shared" si="26"/>
        <v>11.621507285877428</v>
      </c>
    </row>
    <row r="125" spans="1:17" x14ac:dyDescent="0.3">
      <c r="A125">
        <v>11.6</v>
      </c>
      <c r="B125">
        <v>30.825869148475025</v>
      </c>
      <c r="C125">
        <f t="shared" si="15"/>
        <v>8.5627414301319504</v>
      </c>
      <c r="D125">
        <f t="shared" si="16"/>
        <v>28.704991722925225</v>
      </c>
      <c r="E125">
        <f t="shared" si="17"/>
        <v>225.49269161111306</v>
      </c>
      <c r="F125">
        <f t="shared" si="18"/>
        <v>773.9099435105984</v>
      </c>
      <c r="G125">
        <f t="shared" si="19"/>
        <v>684.38113821723437</v>
      </c>
      <c r="H125">
        <f t="shared" si="20"/>
        <v>1712.4887650618712</v>
      </c>
      <c r="I125">
        <f t="shared" si="14"/>
        <v>14663.598497230785</v>
      </c>
      <c r="J125">
        <v>300</v>
      </c>
      <c r="K125">
        <f t="shared" si="21"/>
        <v>333.33333333333331</v>
      </c>
      <c r="L125">
        <f t="shared" si="22"/>
        <v>14663.598497230785</v>
      </c>
      <c r="M125">
        <f t="shared" si="23"/>
        <v>16292.887219145316</v>
      </c>
      <c r="N125">
        <f t="shared" si="24"/>
        <v>16.626220552478649</v>
      </c>
      <c r="O125">
        <f t="shared" si="27"/>
        <v>59.808967773081662</v>
      </c>
      <c r="P125">
        <f t="shared" si="25"/>
        <v>4.9878661657435943</v>
      </c>
      <c r="Q125">
        <f t="shared" si="26"/>
        <v>11.638354386735056</v>
      </c>
    </row>
    <row r="126" spans="1:17" x14ac:dyDescent="0.3">
      <c r="A126">
        <v>11.7</v>
      </c>
      <c r="B126">
        <v>30.964198113494703</v>
      </c>
      <c r="C126">
        <f t="shared" si="15"/>
        <v>8.6011661426374175</v>
      </c>
      <c r="D126">
        <f t="shared" si="16"/>
        <v>28.963193103688244</v>
      </c>
      <c r="E126">
        <f t="shared" si="17"/>
        <v>225.49269161111306</v>
      </c>
      <c r="F126">
        <f t="shared" si="18"/>
        <v>768.49425010934442</v>
      </c>
      <c r="G126">
        <f t="shared" si="19"/>
        <v>684.38113821723437</v>
      </c>
      <c r="H126">
        <f t="shared" si="20"/>
        <v>1707.33127304138</v>
      </c>
      <c r="I126">
        <f t="shared" si="14"/>
        <v>14685.039939949558</v>
      </c>
      <c r="J126">
        <v>300</v>
      </c>
      <c r="K126">
        <f t="shared" si="21"/>
        <v>333.33333333333331</v>
      </c>
      <c r="L126">
        <f t="shared" si="22"/>
        <v>14685.039939949558</v>
      </c>
      <c r="M126">
        <f t="shared" si="23"/>
        <v>16316.711044388398</v>
      </c>
      <c r="N126">
        <f t="shared" si="24"/>
        <v>16.650044377721731</v>
      </c>
      <c r="O126">
        <f t="shared" si="27"/>
        <v>59.806733066018154</v>
      </c>
      <c r="P126">
        <f t="shared" si="25"/>
        <v>4.9950133133165187</v>
      </c>
      <c r="Q126">
        <f t="shared" si="26"/>
        <v>11.655031064405211</v>
      </c>
    </row>
    <row r="127" spans="1:17" x14ac:dyDescent="0.3">
      <c r="A127">
        <v>11.8</v>
      </c>
      <c r="B127">
        <v>31.101565597395613</v>
      </c>
      <c r="C127">
        <f t="shared" si="15"/>
        <v>8.6393237770543365</v>
      </c>
      <c r="D127">
        <f t="shared" si="16"/>
        <v>29.220743849649956</v>
      </c>
      <c r="E127">
        <f t="shared" si="17"/>
        <v>225.49269161111306</v>
      </c>
      <c r="F127">
        <f t="shared" si="18"/>
        <v>763.15268833836899</v>
      </c>
      <c r="G127">
        <f t="shared" si="19"/>
        <v>684.38113821723437</v>
      </c>
      <c r="H127">
        <f t="shared" si="20"/>
        <v>1702.2472620163662</v>
      </c>
      <c r="I127">
        <f t="shared" si="14"/>
        <v>14706.265245163635</v>
      </c>
      <c r="J127">
        <v>300</v>
      </c>
      <c r="K127">
        <f t="shared" si="21"/>
        <v>333.33333333333331</v>
      </c>
      <c r="L127">
        <f t="shared" si="22"/>
        <v>14706.265245163635</v>
      </c>
      <c r="M127">
        <f t="shared" si="23"/>
        <v>16340.294716848482</v>
      </c>
      <c r="N127">
        <f t="shared" si="24"/>
        <v>16.673628050181815</v>
      </c>
      <c r="O127">
        <f t="shared" si="27"/>
        <v>59.804495156827599</v>
      </c>
      <c r="P127">
        <f t="shared" si="25"/>
        <v>5.0020884150545442</v>
      </c>
      <c r="Q127">
        <f t="shared" si="26"/>
        <v>11.671539635127271</v>
      </c>
    </row>
    <row r="128" spans="1:17" x14ac:dyDescent="0.3">
      <c r="A128">
        <v>11.9</v>
      </c>
      <c r="B128">
        <v>31.237984617960841</v>
      </c>
      <c r="C128">
        <f t="shared" si="15"/>
        <v>8.6772179494335671</v>
      </c>
      <c r="D128">
        <f t="shared" si="16"/>
        <v>29.477644590382067</v>
      </c>
      <c r="E128">
        <f t="shared" si="17"/>
        <v>225.49269161111306</v>
      </c>
      <c r="F128">
        <f t="shared" si="18"/>
        <v>757.88344758461346</v>
      </c>
      <c r="G128">
        <f t="shared" si="19"/>
        <v>684.38113821723437</v>
      </c>
      <c r="H128">
        <f t="shared" si="20"/>
        <v>1697.2349220033429</v>
      </c>
      <c r="I128">
        <f t="shared" si="14"/>
        <v>14727.277329612887</v>
      </c>
      <c r="J128">
        <v>300</v>
      </c>
      <c r="K128">
        <f t="shared" si="21"/>
        <v>333.33333333333331</v>
      </c>
      <c r="L128">
        <f t="shared" si="22"/>
        <v>14727.277329612887</v>
      </c>
      <c r="M128">
        <f t="shared" si="23"/>
        <v>16363.641477347652</v>
      </c>
      <c r="N128">
        <f t="shared" si="24"/>
        <v>16.696974810680985</v>
      </c>
      <c r="O128">
        <f t="shared" si="27"/>
        <v>59.802254077788589</v>
      </c>
      <c r="P128">
        <f t="shared" si="25"/>
        <v>5.0090924432042954</v>
      </c>
      <c r="Q128">
        <f t="shared" si="26"/>
        <v>11.687882367476689</v>
      </c>
    </row>
    <row r="129" spans="1:17" x14ac:dyDescent="0.3">
      <c r="A129">
        <v>12</v>
      </c>
      <c r="B129">
        <v>31.373467878423668</v>
      </c>
      <c r="C129">
        <f t="shared" si="15"/>
        <v>8.7148521884510188</v>
      </c>
      <c r="D129">
        <f t="shared" si="16"/>
        <v>29.733895952954132</v>
      </c>
      <c r="E129">
        <f t="shared" si="17"/>
        <v>225.49269161111306</v>
      </c>
      <c r="F129">
        <f t="shared" si="18"/>
        <v>752.68478034903819</v>
      </c>
      <c r="G129">
        <f t="shared" si="19"/>
        <v>684.38113821723437</v>
      </c>
      <c r="H129">
        <f t="shared" si="20"/>
        <v>1692.2925061303397</v>
      </c>
      <c r="I129">
        <f t="shared" si="14"/>
        <v>14748.07905054925</v>
      </c>
      <c r="J129">
        <v>300</v>
      </c>
      <c r="K129">
        <f t="shared" si="21"/>
        <v>333.33333333333331</v>
      </c>
      <c r="L129">
        <f t="shared" si="22"/>
        <v>14748.07905054925</v>
      </c>
      <c r="M129">
        <f t="shared" si="23"/>
        <v>16386.754500610277</v>
      </c>
      <c r="N129">
        <f t="shared" si="24"/>
        <v>16.720087833943609</v>
      </c>
      <c r="O129">
        <f t="shared" si="27"/>
        <v>59.80000986074414</v>
      </c>
      <c r="P129">
        <f t="shared" si="25"/>
        <v>5.0160263501830826</v>
      </c>
      <c r="Q129">
        <f t="shared" si="26"/>
        <v>11.704061483760526</v>
      </c>
    </row>
    <row r="130" spans="1:17" x14ac:dyDescent="0.3">
      <c r="A130">
        <v>12.1</v>
      </c>
      <c r="B130">
        <v>31.508027778322589</v>
      </c>
      <c r="C130">
        <f t="shared" si="15"/>
        <v>8.7522299384229409</v>
      </c>
      <c r="D130">
        <f t="shared" si="16"/>
        <v>29.989498562403</v>
      </c>
      <c r="E130">
        <f t="shared" si="17"/>
        <v>225.49269161111306</v>
      </c>
      <c r="F130">
        <f t="shared" si="18"/>
        <v>747.55499943844495</v>
      </c>
      <c r="G130">
        <f t="shared" si="19"/>
        <v>684.38113821723437</v>
      </c>
      <c r="H130">
        <f t="shared" si="20"/>
        <v>1687.4183278291953</v>
      </c>
      <c r="I130">
        <f t="shared" si="14"/>
        <v>14768.67320747026</v>
      </c>
      <c r="J130">
        <v>300</v>
      </c>
      <c r="K130">
        <f t="shared" si="21"/>
        <v>333.33333333333331</v>
      </c>
      <c r="L130">
        <f t="shared" si="22"/>
        <v>14768.67320747026</v>
      </c>
      <c r="M130">
        <f t="shared" si="23"/>
        <v>16409.636897189175</v>
      </c>
      <c r="N130">
        <f t="shared" si="24"/>
        <v>16.742970230522506</v>
      </c>
      <c r="O130">
        <f t="shared" si="27"/>
        <v>59.797762537110543</v>
      </c>
      <c r="P130">
        <f t="shared" si="25"/>
        <v>5.0228910691567519</v>
      </c>
      <c r="Q130">
        <f t="shared" si="26"/>
        <v>11.720079161365753</v>
      </c>
    </row>
    <row r="131" spans="1:17" x14ac:dyDescent="0.3">
      <c r="A131">
        <v>12.2</v>
      </c>
      <c r="B131">
        <v>31.641676423878053</v>
      </c>
      <c r="C131">
        <f t="shared" si="15"/>
        <v>8.7893545621883487</v>
      </c>
      <c r="D131">
        <f t="shared" si="16"/>
        <v>30.244453042175632</v>
      </c>
      <c r="E131">
        <f t="shared" si="17"/>
        <v>225.49269161111306</v>
      </c>
      <c r="F131">
        <f t="shared" si="18"/>
        <v>742.49247530815671</v>
      </c>
      <c r="G131">
        <f t="shared" si="19"/>
        <v>684.38113821723437</v>
      </c>
      <c r="H131">
        <f t="shared" si="20"/>
        <v>1682.6107581786798</v>
      </c>
      <c r="I131">
        <f t="shared" si="14"/>
        <v>14789.062543784976</v>
      </c>
      <c r="J131">
        <v>300</v>
      </c>
      <c r="K131">
        <f t="shared" si="21"/>
        <v>333.33333333333331</v>
      </c>
      <c r="L131">
        <f t="shared" si="22"/>
        <v>14789.062543784976</v>
      </c>
      <c r="M131">
        <f t="shared" si="23"/>
        <v>16432.291715316638</v>
      </c>
      <c r="N131">
        <f t="shared" si="24"/>
        <v>16.765625048649969</v>
      </c>
      <c r="O131">
        <f t="shared" si="27"/>
        <v>59.795512137886007</v>
      </c>
      <c r="P131">
        <f t="shared" si="25"/>
        <v>5.0296875145949906</v>
      </c>
      <c r="Q131">
        <f t="shared" si="26"/>
        <v>11.73593753405498</v>
      </c>
    </row>
    <row r="132" spans="1:17" x14ac:dyDescent="0.3">
      <c r="A132">
        <v>12.3</v>
      </c>
      <c r="B132">
        <v>31.774425637916455</v>
      </c>
      <c r="C132">
        <f t="shared" si="15"/>
        <v>8.8262293438656823</v>
      </c>
      <c r="D132">
        <f t="shared" si="16"/>
        <v>30.498760014546868</v>
      </c>
      <c r="E132">
        <f t="shared" si="17"/>
        <v>225.49269161111306</v>
      </c>
      <c r="F132">
        <f t="shared" si="18"/>
        <v>737.49563354666157</v>
      </c>
      <c r="G132">
        <f t="shared" si="19"/>
        <v>684.38113821723437</v>
      </c>
      <c r="H132">
        <f t="shared" si="20"/>
        <v>1677.8682233895559</v>
      </c>
      <c r="I132">
        <f t="shared" si="14"/>
        <v>14809.249748420678</v>
      </c>
      <c r="J132">
        <v>300</v>
      </c>
      <c r="K132">
        <f t="shared" si="21"/>
        <v>333.33333333333331</v>
      </c>
      <c r="L132">
        <f t="shared" si="22"/>
        <v>14809.249748420678</v>
      </c>
      <c r="M132">
        <f t="shared" si="23"/>
        <v>16454.721942689641</v>
      </c>
      <c r="N132">
        <f t="shared" si="24"/>
        <v>16.788055276022973</v>
      </c>
      <c r="O132">
        <f t="shared" si="27"/>
        <v>59.793258693659041</v>
      </c>
      <c r="P132">
        <f t="shared" si="25"/>
        <v>5.0364165828068916</v>
      </c>
      <c r="Q132">
        <f t="shared" si="26"/>
        <v>11.751638693216082</v>
      </c>
    </row>
    <row r="133" spans="1:17" x14ac:dyDescent="0.3">
      <c r="A133">
        <v>12.4</v>
      </c>
      <c r="B133">
        <v>31.906286969365265</v>
      </c>
      <c r="C133">
        <f t="shared" si="15"/>
        <v>8.8628574914903506</v>
      </c>
      <c r="D133">
        <f t="shared" si="16"/>
        <v>30.752420101013684</v>
      </c>
      <c r="E133">
        <f t="shared" si="17"/>
        <v>225.49269161111306</v>
      </c>
      <c r="F133">
        <f t="shared" si="18"/>
        <v>732.56295249336995</v>
      </c>
      <c r="G133">
        <f t="shared" si="19"/>
        <v>684.38113821723437</v>
      </c>
      <c r="H133">
        <f t="shared" si="20"/>
        <v>1673.1892024227311</v>
      </c>
      <c r="I133">
        <f t="shared" si="14"/>
        <v>14829.237457373067</v>
      </c>
      <c r="J133">
        <v>300</v>
      </c>
      <c r="K133">
        <f t="shared" si="21"/>
        <v>333.33333333333331</v>
      </c>
      <c r="L133">
        <f t="shared" si="22"/>
        <v>14829.237457373067</v>
      </c>
      <c r="M133">
        <f t="shared" si="23"/>
        <v>16476.930508192298</v>
      </c>
      <c r="N133">
        <f t="shared" si="24"/>
        <v>16.810263841525629</v>
      </c>
      <c r="O133">
        <f t="shared" si="27"/>
        <v>59.79100223461657</v>
      </c>
      <c r="P133">
        <f t="shared" si="25"/>
        <v>5.0430791524576888</v>
      </c>
      <c r="Q133">
        <f t="shared" si="26"/>
        <v>11.767184689067939</v>
      </c>
    </row>
    <row r="134" spans="1:17" x14ac:dyDescent="0.3">
      <c r="A134">
        <v>12.5</v>
      </c>
      <c r="B134">
        <v>32.037271702341783</v>
      </c>
      <c r="C134">
        <f t="shared" si="15"/>
        <v>8.8992421395393837</v>
      </c>
      <c r="D134">
        <f t="shared" si="16"/>
        <v>31.005433922667098</v>
      </c>
      <c r="E134">
        <f t="shared" si="17"/>
        <v>225.49269161111306</v>
      </c>
      <c r="F134">
        <f t="shared" si="18"/>
        <v>727.692960980664</v>
      </c>
      <c r="G134">
        <f t="shared" si="19"/>
        <v>684.38113821723437</v>
      </c>
      <c r="H134">
        <f t="shared" si="20"/>
        <v>1668.5722247316785</v>
      </c>
      <c r="I134">
        <f t="shared" si="14"/>
        <v>14849.028255197132</v>
      </c>
      <c r="J134">
        <v>300</v>
      </c>
      <c r="K134">
        <f t="shared" si="21"/>
        <v>333.33333333333331</v>
      </c>
      <c r="L134">
        <f t="shared" si="22"/>
        <v>14849.028255197132</v>
      </c>
      <c r="M134">
        <f t="shared" si="23"/>
        <v>16498.920283552368</v>
      </c>
      <c r="N134">
        <f t="shared" si="24"/>
        <v>16.832253616885701</v>
      </c>
      <c r="O134">
        <f t="shared" si="27"/>
        <v>59.788742790551851</v>
      </c>
      <c r="P134">
        <f t="shared" si="25"/>
        <v>5.0496760850657099</v>
      </c>
      <c r="Q134">
        <f t="shared" si="26"/>
        <v>11.782577531819992</v>
      </c>
    </row>
    <row r="135" spans="1:17" x14ac:dyDescent="0.3">
      <c r="A135">
        <v>12.6</v>
      </c>
      <c r="B135">
        <v>32.16739086485655</v>
      </c>
      <c r="C135">
        <f t="shared" si="15"/>
        <v>8.9353863513490417</v>
      </c>
      <c r="D135">
        <f t="shared" si="16"/>
        <v>31.25780210054296</v>
      </c>
      <c r="E135">
        <f t="shared" si="17"/>
        <v>225.49269161111306</v>
      </c>
      <c r="F135">
        <f t="shared" si="18"/>
        <v>722.88423619316234</v>
      </c>
      <c r="G135">
        <f t="shared" si="19"/>
        <v>684.38113821723437</v>
      </c>
      <c r="H135">
        <f t="shared" si="20"/>
        <v>1664.0158681220528</v>
      </c>
      <c r="I135">
        <f t="shared" si="14"/>
        <v>14868.624676446017</v>
      </c>
      <c r="J135">
        <v>300</v>
      </c>
      <c r="K135">
        <f t="shared" si="21"/>
        <v>333.33333333333331</v>
      </c>
      <c r="L135">
        <f t="shared" si="22"/>
        <v>14868.624676446017</v>
      </c>
      <c r="M135">
        <f t="shared" si="23"/>
        <v>16520.69408494002</v>
      </c>
      <c r="N135">
        <f t="shared" si="24"/>
        <v>16.85402741827335</v>
      </c>
      <c r="O135">
        <f t="shared" si="27"/>
        <v>59.786480390872157</v>
      </c>
      <c r="P135">
        <f t="shared" si="25"/>
        <v>5.0562082254820053</v>
      </c>
      <c r="Q135">
        <f t="shared" si="26"/>
        <v>11.797819192791344</v>
      </c>
    </row>
    <row r="136" spans="1:17" x14ac:dyDescent="0.3">
      <c r="A136">
        <v>12.7</v>
      </c>
      <c r="B136">
        <v>32.296655237151221</v>
      </c>
      <c r="C136">
        <f t="shared" si="15"/>
        <v>8.9712931214308949</v>
      </c>
      <c r="D136">
        <f t="shared" si="16"/>
        <v>31.50952525595293</v>
      </c>
      <c r="E136">
        <f t="shared" si="17"/>
        <v>225.49269161111306</v>
      </c>
      <c r="F136">
        <f t="shared" si="18"/>
        <v>718.13540163706591</v>
      </c>
      <c r="G136">
        <f t="shared" si="19"/>
        <v>684.38113821723437</v>
      </c>
      <c r="H136">
        <f t="shared" si="20"/>
        <v>1659.5187567213663</v>
      </c>
      <c r="I136">
        <f t="shared" si="14"/>
        <v>14888.029207059944</v>
      </c>
      <c r="J136">
        <v>300</v>
      </c>
      <c r="K136">
        <f t="shared" si="21"/>
        <v>333.33333333333331</v>
      </c>
      <c r="L136">
        <f t="shared" si="22"/>
        <v>14888.029207059944</v>
      </c>
      <c r="M136">
        <f t="shared" si="23"/>
        <v>16542.254674511049</v>
      </c>
      <c r="N136">
        <f t="shared" si="24"/>
        <v>16.875588007844382</v>
      </c>
      <c r="O136">
        <f t="shared" si="27"/>
        <v>59.784215064606258</v>
      </c>
      <c r="P136">
        <f t="shared" si="25"/>
        <v>5.062676402353314</v>
      </c>
      <c r="Q136">
        <f t="shared" si="26"/>
        <v>11.812911605491067</v>
      </c>
    </row>
    <row r="137" spans="1:17" x14ac:dyDescent="0.3">
      <c r="A137">
        <v>12.8</v>
      </c>
      <c r="B137">
        <v>32.425075359689487</v>
      </c>
      <c r="C137">
        <f t="shared" si="15"/>
        <v>9.0069653776915235</v>
      </c>
      <c r="D137">
        <f t="shared" si="16"/>
        <v>31.76060401079658</v>
      </c>
      <c r="E137">
        <f t="shared" si="17"/>
        <v>225.49269161111306</v>
      </c>
      <c r="F137">
        <f t="shared" si="18"/>
        <v>713.44512521256274</v>
      </c>
      <c r="G137">
        <f t="shared" si="19"/>
        <v>684.38113821723437</v>
      </c>
      <c r="H137">
        <f t="shared" si="20"/>
        <v>1655.0795590517068</v>
      </c>
      <c r="I137">
        <f t="shared" ref="I137:I200" si="28">H137*C137</f>
        <v>14907.244285703677</v>
      </c>
      <c r="J137">
        <v>300</v>
      </c>
      <c r="K137">
        <f t="shared" si="21"/>
        <v>333.33333333333331</v>
      </c>
      <c r="L137">
        <f t="shared" si="22"/>
        <v>14907.244285703677</v>
      </c>
      <c r="M137">
        <f t="shared" si="23"/>
        <v>16563.604761892973</v>
      </c>
      <c r="N137">
        <f t="shared" si="24"/>
        <v>16.896938095226304</v>
      </c>
      <c r="O137">
        <f t="shared" si="27"/>
        <v>59.781946840411649</v>
      </c>
      <c r="P137">
        <f t="shared" si="25"/>
        <v>5.0690814285678911</v>
      </c>
      <c r="Q137">
        <f t="shared" si="26"/>
        <v>11.827856666658413</v>
      </c>
    </row>
    <row r="138" spans="1:17" x14ac:dyDescent="0.3">
      <c r="A138">
        <v>12.9</v>
      </c>
      <c r="B138">
        <v>32.552661540818562</v>
      </c>
      <c r="C138">
        <f t="shared" ref="C138:C201" si="29">B138/3.6</f>
        <v>9.0424059835607107</v>
      </c>
      <c r="D138">
        <f t="shared" ref="D138:D201" si="30">0.5*$E$1*$E$2*$E$3*(C138^2)</f>
        <v>32.01103898785577</v>
      </c>
      <c r="E138">
        <f t="shared" ref="E138:E201" si="31">$I$1*$I$2*$I$3*COS(2*3.14/180)</f>
        <v>225.49269161111306</v>
      </c>
      <c r="F138">
        <f t="shared" ref="F138:F201" si="32">$I$1*((C138-C137)/(A138-A137))</f>
        <v>708.81211738374611</v>
      </c>
      <c r="G138">
        <f t="shared" ref="G138:G201" si="33">$I$1*$I$2*SIN(2*3.14/180)</f>
        <v>684.38113821723437</v>
      </c>
      <c r="H138">
        <f t="shared" ref="H138:H201" si="34">D138+E138+F138+G138</f>
        <v>1650.6969861999494</v>
      </c>
      <c r="I138">
        <f t="shared" si="28"/>
        <v>14926.272305060054</v>
      </c>
      <c r="J138">
        <v>300</v>
      </c>
      <c r="K138">
        <f t="shared" ref="K138:K201" si="35">J138/0.9</f>
        <v>333.33333333333331</v>
      </c>
      <c r="L138">
        <f t="shared" ref="L138:L201" si="36">I138</f>
        <v>14926.272305060054</v>
      </c>
      <c r="M138">
        <f t="shared" ref="M138:M201" si="37">L138/0.9</f>
        <v>16584.747005622281</v>
      </c>
      <c r="N138">
        <f t="shared" ref="N138:N201" si="38">(K138+M138)/1000</f>
        <v>16.918080338955612</v>
      </c>
      <c r="O138">
        <f t="shared" si="27"/>
        <v>59.779675746581646</v>
      </c>
      <c r="P138">
        <f t="shared" ref="P138:P201" si="39">IF(N138&gt;0,IF(O138&lt;55,MIN(0.05*N138,12.4),MIN(0.3*N138,12.4)),IF(N138&lt;0,IF(O138&lt;55,MIN(ABS(N138),12.4),MIN(ABS(N138),7.44)),0))</f>
        <v>5.075424101686683</v>
      </c>
      <c r="Q138">
        <f t="shared" ref="Q138:Q201" si="40">IF(N138&gt;0,MAX(N138-P138,2.5),0)</f>
        <v>11.84265623726893</v>
      </c>
    </row>
    <row r="139" spans="1:17" x14ac:dyDescent="0.3">
      <c r="A139">
        <v>13</v>
      </c>
      <c r="B139">
        <v>32.679423864117666</v>
      </c>
      <c r="C139">
        <f t="shared" si="29"/>
        <v>9.0776177400326841</v>
      </c>
      <c r="D139">
        <f t="shared" si="30"/>
        <v>32.260830811072111</v>
      </c>
      <c r="E139">
        <f t="shared" si="31"/>
        <v>225.49269161111306</v>
      </c>
      <c r="F139">
        <f t="shared" si="32"/>
        <v>704.23512943947026</v>
      </c>
      <c r="G139">
        <f t="shared" si="33"/>
        <v>684.38113821723437</v>
      </c>
      <c r="H139">
        <f t="shared" si="34"/>
        <v>1646.3697900788898</v>
      </c>
      <c r="I139">
        <f t="shared" si="28"/>
        <v>14945.115613074016</v>
      </c>
      <c r="J139">
        <v>300</v>
      </c>
      <c r="K139">
        <f t="shared" si="35"/>
        <v>333.33333333333331</v>
      </c>
      <c r="L139">
        <f t="shared" si="36"/>
        <v>14945.115613074016</v>
      </c>
      <c r="M139">
        <f t="shared" si="37"/>
        <v>16605.684014526683</v>
      </c>
      <c r="N139">
        <f t="shared" si="38"/>
        <v>16.939017347860016</v>
      </c>
      <c r="O139">
        <f t="shared" ref="O139:O202" si="41">MIN(65, MAX(50,O138-(P138*(1/3600)/1.24) + (Q138-N138)*(1/3600)/1.24))</f>
        <v>59.777401811052215</v>
      </c>
      <c r="P139">
        <f t="shared" si="39"/>
        <v>5.0817052043580047</v>
      </c>
      <c r="Q139">
        <f t="shared" si="40"/>
        <v>11.857312143502011</v>
      </c>
    </row>
    <row r="140" spans="1:17" x14ac:dyDescent="0.3">
      <c r="A140">
        <v>13.1</v>
      </c>
      <c r="B140">
        <v>32.805372195448996</v>
      </c>
      <c r="C140">
        <f t="shared" si="29"/>
        <v>9.1126033876247217</v>
      </c>
      <c r="D140">
        <f t="shared" si="30"/>
        <v>32.509980105808545</v>
      </c>
      <c r="E140">
        <f t="shared" si="31"/>
        <v>225.49269161111306</v>
      </c>
      <c r="F140">
        <f t="shared" si="32"/>
        <v>699.71295184075427</v>
      </c>
      <c r="G140">
        <f t="shared" si="33"/>
        <v>684.38113821723437</v>
      </c>
      <c r="H140">
        <f t="shared" si="34"/>
        <v>1642.0967617749102</v>
      </c>
      <c r="I140">
        <f t="shared" si="28"/>
        <v>14963.776514157633</v>
      </c>
      <c r="J140">
        <v>300</v>
      </c>
      <c r="K140">
        <f t="shared" si="35"/>
        <v>333.33333333333331</v>
      </c>
      <c r="L140">
        <f t="shared" si="36"/>
        <v>14963.776514157633</v>
      </c>
      <c r="M140">
        <f t="shared" si="37"/>
        <v>16626.418349064035</v>
      </c>
      <c r="N140">
        <f t="shared" si="38"/>
        <v>16.959751682397368</v>
      </c>
      <c r="O140">
        <f t="shared" si="41"/>
        <v>59.775125061408687</v>
      </c>
      <c r="P140">
        <f t="shared" si="39"/>
        <v>5.0879255047192098</v>
      </c>
      <c r="Q140">
        <f t="shared" si="40"/>
        <v>11.871826177678159</v>
      </c>
    </row>
    <row r="141" spans="1:17" x14ac:dyDescent="0.3">
      <c r="A141">
        <v>13.2</v>
      </c>
      <c r="B141">
        <v>32.930516189725779</v>
      </c>
      <c r="C141">
        <f t="shared" si="29"/>
        <v>9.1473656082571608</v>
      </c>
      <c r="D141">
        <f t="shared" si="30"/>
        <v>32.758487499095786</v>
      </c>
      <c r="E141">
        <f t="shared" si="31"/>
        <v>225.49269161111306</v>
      </c>
      <c r="F141">
        <f t="shared" si="32"/>
        <v>695.24441264878578</v>
      </c>
      <c r="G141">
        <f t="shared" si="33"/>
        <v>684.38113821723437</v>
      </c>
      <c r="H141">
        <f t="shared" si="34"/>
        <v>1637.8767299762289</v>
      </c>
      <c r="I141">
        <f t="shared" si="28"/>
        <v>14982.257270349257</v>
      </c>
      <c r="J141">
        <v>300</v>
      </c>
      <c r="K141">
        <f t="shared" si="35"/>
        <v>333.33333333333331</v>
      </c>
      <c r="L141">
        <f t="shared" si="36"/>
        <v>14982.257270349257</v>
      </c>
      <c r="M141">
        <f t="shared" si="37"/>
        <v>16646.952522610285</v>
      </c>
      <c r="N141">
        <f t="shared" si="38"/>
        <v>16.980285855943617</v>
      </c>
      <c r="O141">
        <f t="shared" si="41"/>
        <v>59.772845524892233</v>
      </c>
      <c r="P141">
        <f t="shared" si="39"/>
        <v>5.0940857567830848</v>
      </c>
      <c r="Q141">
        <f t="shared" si="40"/>
        <v>11.886200099160533</v>
      </c>
    </row>
    <row r="142" spans="1:17" x14ac:dyDescent="0.3">
      <c r="A142">
        <v>13.3</v>
      </c>
      <c r="B142">
        <v>33.054865297411183</v>
      </c>
      <c r="C142">
        <f t="shared" si="29"/>
        <v>9.1819070270586618</v>
      </c>
      <c r="D142">
        <f t="shared" si="30"/>
        <v>33.006353619864527</v>
      </c>
      <c r="E142">
        <f t="shared" si="31"/>
        <v>225.49269161111306</v>
      </c>
      <c r="F142">
        <f t="shared" si="32"/>
        <v>690.82837603000962</v>
      </c>
      <c r="G142">
        <f t="shared" si="33"/>
        <v>684.38113821723437</v>
      </c>
      <c r="H142">
        <f t="shared" si="34"/>
        <v>1633.7085594782216</v>
      </c>
      <c r="I142">
        <f t="shared" si="28"/>
        <v>15000.560102438967</v>
      </c>
      <c r="J142">
        <v>300</v>
      </c>
      <c r="K142">
        <f t="shared" si="35"/>
        <v>333.33333333333331</v>
      </c>
      <c r="L142">
        <f t="shared" si="36"/>
        <v>15000.560102438967</v>
      </c>
      <c r="M142">
        <f t="shared" si="37"/>
        <v>16667.289002709964</v>
      </c>
      <c r="N142">
        <f t="shared" si="38"/>
        <v>17.000622336043296</v>
      </c>
      <c r="O142">
        <f t="shared" si="41"/>
        <v>59.770563228406218</v>
      </c>
      <c r="P142">
        <f t="shared" si="39"/>
        <v>5.1001867008129889</v>
      </c>
      <c r="Q142">
        <f t="shared" si="40"/>
        <v>11.900435635230307</v>
      </c>
    </row>
    <row r="143" spans="1:17" x14ac:dyDescent="0.3">
      <c r="A143">
        <v>13.4</v>
      </c>
      <c r="B143">
        <v>33.178428770761045</v>
      </c>
      <c r="C143">
        <f t="shared" si="29"/>
        <v>9.2162302141002908</v>
      </c>
      <c r="D143">
        <f t="shared" si="30"/>
        <v>33.253579099164028</v>
      </c>
      <c r="E143">
        <f t="shared" si="31"/>
        <v>225.49269161111306</v>
      </c>
      <c r="F143">
        <f t="shared" si="32"/>
        <v>686.46374083258149</v>
      </c>
      <c r="G143">
        <f t="shared" si="33"/>
        <v>684.38113821723437</v>
      </c>
      <c r="H143">
        <f t="shared" si="34"/>
        <v>1629.591149760093</v>
      </c>
      <c r="I143">
        <f t="shared" si="28"/>
        <v>15018.687191049401</v>
      </c>
      <c r="J143">
        <v>300</v>
      </c>
      <c r="K143">
        <f t="shared" si="35"/>
        <v>333.33333333333331</v>
      </c>
      <c r="L143">
        <f t="shared" si="36"/>
        <v>15018.687191049401</v>
      </c>
      <c r="M143">
        <f t="shared" si="37"/>
        <v>16687.430212277111</v>
      </c>
      <c r="N143">
        <f t="shared" si="38"/>
        <v>17.020763545610443</v>
      </c>
      <c r="O143">
        <f t="shared" si="41"/>
        <v>59.768278198522339</v>
      </c>
      <c r="P143">
        <f t="shared" si="39"/>
        <v>5.1062290636831325</v>
      </c>
      <c r="Q143">
        <f t="shared" si="40"/>
        <v>11.91453448192731</v>
      </c>
    </row>
    <row r="144" spans="1:17" x14ac:dyDescent="0.3">
      <c r="A144">
        <v>13.5</v>
      </c>
      <c r="B144">
        <v>33.301215669822639</v>
      </c>
      <c r="C144">
        <f t="shared" si="29"/>
        <v>9.2503376860618438</v>
      </c>
      <c r="D144">
        <f t="shared" si="30"/>
        <v>33.5001645703679</v>
      </c>
      <c r="E144">
        <f t="shared" si="31"/>
        <v>225.49269161111306</v>
      </c>
      <c r="F144">
        <f t="shared" si="32"/>
        <v>682.14943923106364</v>
      </c>
      <c r="G144">
        <f t="shared" si="33"/>
        <v>684.38113821723437</v>
      </c>
      <c r="H144">
        <f t="shared" si="34"/>
        <v>1625.523433629779</v>
      </c>
      <c r="I144">
        <f t="shared" si="28"/>
        <v>15036.640677682193</v>
      </c>
      <c r="J144">
        <v>300</v>
      </c>
      <c r="K144">
        <f t="shared" si="35"/>
        <v>333.33333333333331</v>
      </c>
      <c r="L144">
        <f t="shared" si="36"/>
        <v>15036.640677682193</v>
      </c>
      <c r="M144">
        <f t="shared" si="37"/>
        <v>16707.378530757993</v>
      </c>
      <c r="N144">
        <f t="shared" si="38"/>
        <v>17.040711864091325</v>
      </c>
      <c r="O144">
        <f t="shared" si="41"/>
        <v>59.765990461486638</v>
      </c>
      <c r="P144">
        <f t="shared" si="39"/>
        <v>5.1122135592273974</v>
      </c>
      <c r="Q144">
        <f t="shared" si="40"/>
        <v>11.928498304863927</v>
      </c>
    </row>
    <row r="145" spans="1:17" x14ac:dyDescent="0.3">
      <c r="A145">
        <v>13.6</v>
      </c>
      <c r="B145">
        <v>33.423234868201064</v>
      </c>
      <c r="C145">
        <f t="shared" si="29"/>
        <v>9.2842319078336288</v>
      </c>
      <c r="D145">
        <f t="shared" si="30"/>
        <v>33.746110669367717</v>
      </c>
      <c r="E145">
        <f t="shared" si="31"/>
        <v>225.49269161111306</v>
      </c>
      <c r="F145">
        <f t="shared" si="32"/>
        <v>677.88443543570293</v>
      </c>
      <c r="G145">
        <f t="shared" si="33"/>
        <v>684.38113821723437</v>
      </c>
      <c r="H145">
        <f t="shared" si="34"/>
        <v>1621.504375933418</v>
      </c>
      <c r="I145">
        <f t="shared" si="28"/>
        <v>15054.422665732895</v>
      </c>
      <c r="J145">
        <v>300</v>
      </c>
      <c r="K145">
        <f t="shared" si="35"/>
        <v>333.33333333333331</v>
      </c>
      <c r="L145">
        <f t="shared" si="36"/>
        <v>15054.422665732895</v>
      </c>
      <c r="M145">
        <f t="shared" si="37"/>
        <v>16727.13629525877</v>
      </c>
      <c r="N145">
        <f t="shared" si="38"/>
        <v>17.060469628592102</v>
      </c>
      <c r="O145">
        <f t="shared" si="41"/>
        <v>59.763700043225342</v>
      </c>
      <c r="P145">
        <f t="shared" si="39"/>
        <v>5.1181408885776305</v>
      </c>
      <c r="Q145">
        <f t="shared" si="40"/>
        <v>11.942328740014471</v>
      </c>
    </row>
    <row r="146" spans="1:17" x14ac:dyDescent="0.3">
      <c r="A146">
        <v>13.7</v>
      </c>
      <c r="B146">
        <v>33.544495058604134</v>
      </c>
      <c r="C146">
        <f t="shared" si="29"/>
        <v>9.3179152940567036</v>
      </c>
      <c r="D146">
        <f t="shared" si="30"/>
        <v>33.991418034754993</v>
      </c>
      <c r="E146">
        <f t="shared" si="31"/>
        <v>225.49269161111306</v>
      </c>
      <c r="F146">
        <f t="shared" si="32"/>
        <v>673.66772446149764</v>
      </c>
      <c r="G146">
        <f t="shared" si="33"/>
        <v>684.38113821723437</v>
      </c>
      <c r="H146">
        <f t="shared" si="34"/>
        <v>1617.5329723246</v>
      </c>
      <c r="I146">
        <f t="shared" si="28"/>
        <v>15072.035221464388</v>
      </c>
      <c r="J146">
        <v>300</v>
      </c>
      <c r="K146">
        <f t="shared" si="35"/>
        <v>333.33333333333331</v>
      </c>
      <c r="L146">
        <f t="shared" si="36"/>
        <v>15072.035221464388</v>
      </c>
      <c r="M146">
        <f t="shared" si="37"/>
        <v>16746.705801627097</v>
      </c>
      <c r="N146">
        <f t="shared" si="38"/>
        <v>17.08003913496043</v>
      </c>
      <c r="O146">
        <f t="shared" si="41"/>
        <v>59.761406969350531</v>
      </c>
      <c r="P146">
        <f t="shared" si="39"/>
        <v>5.1240117404881289</v>
      </c>
      <c r="Q146">
        <f t="shared" si="40"/>
        <v>11.956027394472301</v>
      </c>
    </row>
    <row r="147" spans="1:17" x14ac:dyDescent="0.3">
      <c r="A147">
        <v>13.8</v>
      </c>
      <c r="B147">
        <v>33.665004758176117</v>
      </c>
      <c r="C147">
        <f t="shared" si="29"/>
        <v>9.3513902106044764</v>
      </c>
      <c r="D147">
        <f t="shared" si="30"/>
        <v>34.236087307992278</v>
      </c>
      <c r="E147">
        <f t="shared" si="31"/>
        <v>225.49269161111306</v>
      </c>
      <c r="F147">
        <f t="shared" si="32"/>
        <v>669.49833095544636</v>
      </c>
      <c r="G147">
        <f t="shared" si="33"/>
        <v>684.38113821723437</v>
      </c>
      <c r="H147">
        <f t="shared" si="34"/>
        <v>1613.6082480917862</v>
      </c>
      <c r="I147">
        <f t="shared" si="28"/>
        <v>15089.480374956169</v>
      </c>
      <c r="J147">
        <v>300</v>
      </c>
      <c r="K147">
        <f t="shared" si="35"/>
        <v>333.33333333333331</v>
      </c>
      <c r="L147">
        <f t="shared" si="36"/>
        <v>15089.480374956169</v>
      </c>
      <c r="M147">
        <f t="shared" si="37"/>
        <v>16766.089305506855</v>
      </c>
      <c r="N147">
        <f t="shared" si="38"/>
        <v>17.099422638840188</v>
      </c>
      <c r="O147">
        <f t="shared" si="41"/>
        <v>59.759111265165728</v>
      </c>
      <c r="P147">
        <f t="shared" si="39"/>
        <v>5.1298267916520564</v>
      </c>
      <c r="Q147">
        <f t="shared" si="40"/>
        <v>11.969595847188131</v>
      </c>
    </row>
    <row r="148" spans="1:17" x14ac:dyDescent="0.3">
      <c r="A148">
        <v>13.9</v>
      </c>
      <c r="B148">
        <v>33.784772313630036</v>
      </c>
      <c r="C148">
        <f t="shared" si="29"/>
        <v>9.3846589760083425</v>
      </c>
      <c r="D148">
        <f t="shared" si="30"/>
        <v>34.480119133573801</v>
      </c>
      <c r="E148">
        <f t="shared" si="31"/>
        <v>225.49269161111306</v>
      </c>
      <c r="F148">
        <f t="shared" si="32"/>
        <v>665.37530807732514</v>
      </c>
      <c r="G148">
        <f t="shared" si="33"/>
        <v>684.38113821723437</v>
      </c>
      <c r="H148">
        <f t="shared" si="34"/>
        <v>1609.7292570392465</v>
      </c>
      <c r="I148">
        <f t="shared" si="28"/>
        <v>15106.760121016605</v>
      </c>
      <c r="J148">
        <v>300</v>
      </c>
      <c r="K148">
        <f t="shared" si="35"/>
        <v>333.33333333333331</v>
      </c>
      <c r="L148">
        <f t="shared" si="36"/>
        <v>15106.760121016605</v>
      </c>
      <c r="M148">
        <f t="shared" si="37"/>
        <v>16785.289023351783</v>
      </c>
      <c r="N148">
        <f t="shared" si="38"/>
        <v>17.118622356685115</v>
      </c>
      <c r="O148">
        <f t="shared" si="41"/>
        <v>59.756812955671265</v>
      </c>
      <c r="P148">
        <f t="shared" si="39"/>
        <v>5.1355867070055341</v>
      </c>
      <c r="Q148">
        <f t="shared" si="40"/>
        <v>11.983035649679582</v>
      </c>
    </row>
    <row r="149" spans="1:17" x14ac:dyDescent="0.3">
      <c r="A149">
        <v>14</v>
      </c>
      <c r="B149">
        <v>33.90380590618777</v>
      </c>
      <c r="C149">
        <f t="shared" si="29"/>
        <v>9.417723862829936</v>
      </c>
      <c r="D149">
        <f t="shared" si="30"/>
        <v>34.723514159176176</v>
      </c>
      <c r="E149">
        <f t="shared" si="31"/>
        <v>225.49269161111306</v>
      </c>
      <c r="F149">
        <f t="shared" si="32"/>
        <v>661.29773643187184</v>
      </c>
      <c r="G149">
        <f t="shared" si="33"/>
        <v>684.38113821723437</v>
      </c>
      <c r="H149">
        <f t="shared" si="34"/>
        <v>1605.8950804193955</v>
      </c>
      <c r="I149">
        <f t="shared" si="28"/>
        <v>15123.876420066941</v>
      </c>
      <c r="J149">
        <v>300</v>
      </c>
      <c r="K149">
        <f t="shared" si="35"/>
        <v>333.33333333333331</v>
      </c>
      <c r="L149">
        <f t="shared" si="36"/>
        <v>15123.876420066941</v>
      </c>
      <c r="M149">
        <f t="shared" si="37"/>
        <v>16804.30713340771</v>
      </c>
      <c r="N149">
        <f t="shared" si="38"/>
        <v>17.137640466741043</v>
      </c>
      <c r="O149">
        <f t="shared" si="41"/>
        <v>59.754512065569557</v>
      </c>
      <c r="P149">
        <f t="shared" si="39"/>
        <v>5.1412921400223128</v>
      </c>
      <c r="Q149">
        <f t="shared" si="40"/>
        <v>11.996348326718731</v>
      </c>
    </row>
    <row r="150" spans="1:17" x14ac:dyDescent="0.3">
      <c r="A150">
        <v>14.1</v>
      </c>
      <c r="B150">
        <v>34.022113556336684</v>
      </c>
      <c r="C150">
        <f t="shared" si="29"/>
        <v>9.4505870989824121</v>
      </c>
      <c r="D150">
        <f t="shared" si="30"/>
        <v>34.966273035799766</v>
      </c>
      <c r="E150">
        <f t="shared" si="31"/>
        <v>225.49269161111306</v>
      </c>
      <c r="F150">
        <f t="shared" si="32"/>
        <v>657.26472304952449</v>
      </c>
      <c r="G150">
        <f t="shared" si="33"/>
        <v>684.38113821723437</v>
      </c>
      <c r="H150">
        <f t="shared" si="34"/>
        <v>1602.1048259136717</v>
      </c>
      <c r="I150">
        <f t="shared" si="28"/>
        <v>15140.831198997208</v>
      </c>
      <c r="J150">
        <v>300</v>
      </c>
      <c r="K150">
        <f t="shared" si="35"/>
        <v>333.33333333333331</v>
      </c>
      <c r="L150">
        <f t="shared" si="36"/>
        <v>15140.831198997208</v>
      </c>
      <c r="M150">
        <f t="shared" si="37"/>
        <v>16823.145776663565</v>
      </c>
      <c r="N150">
        <f t="shared" si="38"/>
        <v>17.156479109996898</v>
      </c>
      <c r="O150">
        <f t="shared" si="41"/>
        <v>59.752208619270263</v>
      </c>
      <c r="P150">
        <f t="shared" si="39"/>
        <v>5.1469437329990688</v>
      </c>
      <c r="Q150">
        <f t="shared" si="40"/>
        <v>12.009535376997828</v>
      </c>
    </row>
    <row r="151" spans="1:17" x14ac:dyDescent="0.3">
      <c r="A151">
        <v>14.2</v>
      </c>
      <c r="B151">
        <v>34.139703128411057</v>
      </c>
      <c r="C151">
        <f t="shared" si="29"/>
        <v>9.4832508690030703</v>
      </c>
      <c r="D151">
        <f t="shared" si="30"/>
        <v>35.208396417901184</v>
      </c>
      <c r="E151">
        <f t="shared" si="31"/>
        <v>225.49269161111306</v>
      </c>
      <c r="F151">
        <f t="shared" si="32"/>
        <v>653.27540041316706</v>
      </c>
      <c r="G151">
        <f t="shared" si="33"/>
        <v>684.38113821723437</v>
      </c>
      <c r="H151">
        <f t="shared" si="34"/>
        <v>1598.3576266594157</v>
      </c>
      <c r="I151">
        <f t="shared" si="28"/>
        <v>15157.626351995588</v>
      </c>
      <c r="J151">
        <v>300</v>
      </c>
      <c r="K151">
        <f t="shared" si="35"/>
        <v>333.33333333333331</v>
      </c>
      <c r="L151">
        <f t="shared" si="36"/>
        <v>15157.626351995588</v>
      </c>
      <c r="M151">
        <f t="shared" si="37"/>
        <v>16841.807057772876</v>
      </c>
      <c r="N151">
        <f t="shared" si="38"/>
        <v>17.175140391106208</v>
      </c>
      <c r="O151">
        <f t="shared" si="41"/>
        <v>59.749902640895257</v>
      </c>
      <c r="P151">
        <f t="shared" si="39"/>
        <v>5.152542117331862</v>
      </c>
      <c r="Q151">
        <f t="shared" si="40"/>
        <v>12.022598273774346</v>
      </c>
    </row>
    <row r="152" spans="1:17" x14ac:dyDescent="0.3">
      <c r="A152">
        <v>14.3</v>
      </c>
      <c r="B152">
        <v>34.256582335006073</v>
      </c>
      <c r="C152">
        <f t="shared" si="29"/>
        <v>9.5157173152794652</v>
      </c>
      <c r="D152">
        <f t="shared" si="30"/>
        <v>35.449884963517142</v>
      </c>
      <c r="E152">
        <f t="shared" si="31"/>
        <v>225.49269161111306</v>
      </c>
      <c r="F152">
        <f t="shared" si="32"/>
        <v>649.32892552788746</v>
      </c>
      <c r="G152">
        <f t="shared" si="33"/>
        <v>684.38113821723437</v>
      </c>
      <c r="H152">
        <f t="shared" si="34"/>
        <v>1594.652640319752</v>
      </c>
      <c r="I152">
        <f t="shared" si="28"/>
        <v>15174.26374134678</v>
      </c>
      <c r="J152">
        <v>300</v>
      </c>
      <c r="K152">
        <f t="shared" si="35"/>
        <v>333.33333333333331</v>
      </c>
      <c r="L152">
        <f t="shared" si="36"/>
        <v>15174.26374134678</v>
      </c>
      <c r="M152">
        <f t="shared" si="37"/>
        <v>16860.293045940867</v>
      </c>
      <c r="N152">
        <f t="shared" si="38"/>
        <v>17.1936263792742</v>
      </c>
      <c r="O152">
        <f t="shared" si="41"/>
        <v>59.747594154283547</v>
      </c>
      <c r="P152">
        <f t="shared" si="39"/>
        <v>5.1580879137822597</v>
      </c>
      <c r="Q152">
        <f t="shared" si="40"/>
        <v>12.035538465491939</v>
      </c>
    </row>
    <row r="153" spans="1:17" x14ac:dyDescent="0.3">
      <c r="A153">
        <v>14.4</v>
      </c>
      <c r="B153">
        <v>34.372758741231898</v>
      </c>
      <c r="C153">
        <f t="shared" si="29"/>
        <v>9.547988539231083</v>
      </c>
      <c r="D153">
        <f t="shared" si="30"/>
        <v>35.690739334380289</v>
      </c>
      <c r="E153">
        <f t="shared" si="31"/>
        <v>225.49269161111306</v>
      </c>
      <c r="F153">
        <f t="shared" si="32"/>
        <v>645.4244790323595</v>
      </c>
      <c r="G153">
        <f t="shared" si="33"/>
        <v>684.38113821723437</v>
      </c>
      <c r="H153">
        <f t="shared" si="34"/>
        <v>1590.9890481950872</v>
      </c>
      <c r="I153">
        <f t="shared" si="28"/>
        <v>15190.745198208862</v>
      </c>
      <c r="J153">
        <v>300</v>
      </c>
      <c r="K153">
        <f t="shared" si="35"/>
        <v>333.33333333333331</v>
      </c>
      <c r="L153">
        <f t="shared" si="36"/>
        <v>15190.745198208862</v>
      </c>
      <c r="M153">
        <f t="shared" si="37"/>
        <v>16878.605775787626</v>
      </c>
      <c r="N153">
        <f t="shared" si="38"/>
        <v>17.211939109120959</v>
      </c>
      <c r="O153">
        <f t="shared" si="41"/>
        <v>59.745283182996005</v>
      </c>
      <c r="P153">
        <f t="shared" si="39"/>
        <v>5.1635817327362874</v>
      </c>
      <c r="Q153">
        <f t="shared" si="40"/>
        <v>12.048357376384672</v>
      </c>
    </row>
    <row r="154" spans="1:17" x14ac:dyDescent="0.3">
      <c r="A154">
        <v>14.5</v>
      </c>
      <c r="B154">
        <v>34.488239768814772</v>
      </c>
      <c r="C154">
        <f t="shared" si="29"/>
        <v>9.5800666024485484</v>
      </c>
      <c r="D154">
        <f t="shared" si="30"/>
        <v>35.930960196027549</v>
      </c>
      <c r="E154">
        <f t="shared" si="31"/>
        <v>225.49269161111306</v>
      </c>
      <c r="F154">
        <f t="shared" si="32"/>
        <v>641.56126434930866</v>
      </c>
      <c r="G154">
        <f t="shared" si="33"/>
        <v>684.38113821723437</v>
      </c>
      <c r="H154">
        <f t="shared" si="34"/>
        <v>1587.3660543736837</v>
      </c>
      <c r="I154">
        <f t="shared" si="28"/>
        <v>15207.072523365854</v>
      </c>
      <c r="J154">
        <v>300</v>
      </c>
      <c r="K154">
        <f t="shared" si="35"/>
        <v>333.33333333333331</v>
      </c>
      <c r="L154">
        <f t="shared" si="36"/>
        <v>15207.072523365854</v>
      </c>
      <c r="M154">
        <f t="shared" si="37"/>
        <v>16896.747248184281</v>
      </c>
      <c r="N154">
        <f t="shared" si="38"/>
        <v>17.230080581517612</v>
      </c>
      <c r="O154">
        <f t="shared" si="41"/>
        <v>59.742969750320043</v>
      </c>
      <c r="P154">
        <f t="shared" si="39"/>
        <v>5.1690241744552834</v>
      </c>
      <c r="Q154">
        <f t="shared" si="40"/>
        <v>12.061056407062328</v>
      </c>
    </row>
    <row r="155" spans="1:17" x14ac:dyDescent="0.3">
      <c r="A155">
        <v>14.6</v>
      </c>
      <c r="B155">
        <v>34.60303270005182</v>
      </c>
      <c r="C155">
        <f t="shared" si="29"/>
        <v>9.6119535277921724</v>
      </c>
      <c r="D155">
        <f t="shared" si="30"/>
        <v>36.170548217900844</v>
      </c>
      <c r="E155">
        <f t="shared" si="31"/>
        <v>225.49269161111306</v>
      </c>
      <c r="F155">
        <f t="shared" si="32"/>
        <v>637.73850687248284</v>
      </c>
      <c r="G155">
        <f t="shared" si="33"/>
        <v>684.38113821723437</v>
      </c>
      <c r="H155">
        <f t="shared" si="34"/>
        <v>1583.782884918731</v>
      </c>
      <c r="I155">
        <f t="shared" si="28"/>
        <v>15223.247487951461</v>
      </c>
      <c r="J155">
        <v>300</v>
      </c>
      <c r="K155">
        <f t="shared" si="35"/>
        <v>333.33333333333331</v>
      </c>
      <c r="L155">
        <f t="shared" si="36"/>
        <v>15223.247487951461</v>
      </c>
      <c r="M155">
        <f t="shared" si="37"/>
        <v>16914.719431057179</v>
      </c>
      <c r="N155">
        <f t="shared" si="38"/>
        <v>17.248052764390511</v>
      </c>
      <c r="O155">
        <f t="shared" si="41"/>
        <v>59.740653879274134</v>
      </c>
      <c r="P155">
        <f t="shared" si="39"/>
        <v>5.1744158293171534</v>
      </c>
      <c r="Q155">
        <f t="shared" si="40"/>
        <v>12.073636935073358</v>
      </c>
    </row>
    <row r="156" spans="1:17" x14ac:dyDescent="0.3">
      <c r="A156">
        <v>14.7</v>
      </c>
      <c r="B156">
        <v>34.717144681625953</v>
      </c>
      <c r="C156">
        <f t="shared" si="29"/>
        <v>9.6436513004516531</v>
      </c>
      <c r="D156">
        <f t="shared" si="30"/>
        <v>36.40950407344117</v>
      </c>
      <c r="E156">
        <f t="shared" si="31"/>
        <v>225.49269161111306</v>
      </c>
      <c r="F156">
        <f t="shared" si="32"/>
        <v>633.95545318961638</v>
      </c>
      <c r="G156">
        <f t="shared" si="33"/>
        <v>684.38113821723437</v>
      </c>
      <c r="H156">
        <f t="shared" si="34"/>
        <v>1580.2387870914049</v>
      </c>
      <c r="I156">
        <f t="shared" si="28"/>
        <v>15239.271834158169</v>
      </c>
      <c r="J156">
        <v>300</v>
      </c>
      <c r="K156">
        <f t="shared" si="35"/>
        <v>333.33333333333331</v>
      </c>
      <c r="L156">
        <f t="shared" si="36"/>
        <v>15239.271834158169</v>
      </c>
      <c r="M156">
        <f t="shared" si="37"/>
        <v>16932.524260175742</v>
      </c>
      <c r="N156">
        <f t="shared" si="38"/>
        <v>17.265857593509075</v>
      </c>
      <c r="O156">
        <f t="shared" si="41"/>
        <v>59.738335592612259</v>
      </c>
      <c r="P156">
        <f t="shared" si="39"/>
        <v>5.1797572780527226</v>
      </c>
      <c r="Q156">
        <f t="shared" si="40"/>
        <v>12.086100315456353</v>
      </c>
    </row>
    <row r="157" spans="1:17" x14ac:dyDescent="0.3">
      <c r="A157">
        <v>14.8</v>
      </c>
      <c r="B157">
        <v>34.830582728286771</v>
      </c>
      <c r="C157">
        <f t="shared" si="29"/>
        <v>9.6751618689685479</v>
      </c>
      <c r="D157">
        <f t="shared" si="30"/>
        <v>36.647828440175864</v>
      </c>
      <c r="E157">
        <f t="shared" si="31"/>
        <v>225.49269161111306</v>
      </c>
      <c r="F157">
        <f t="shared" si="32"/>
        <v>630.21137033788739</v>
      </c>
      <c r="G157">
        <f t="shared" si="33"/>
        <v>684.38113821723437</v>
      </c>
      <c r="H157">
        <f t="shared" si="34"/>
        <v>1576.7330286064107</v>
      </c>
      <c r="I157">
        <f t="shared" si="28"/>
        <v>15255.147275916039</v>
      </c>
      <c r="J157">
        <v>300</v>
      </c>
      <c r="K157">
        <f t="shared" si="35"/>
        <v>333.33333333333331</v>
      </c>
      <c r="L157">
        <f t="shared" si="36"/>
        <v>15255.147275916039</v>
      </c>
      <c r="M157">
        <f t="shared" si="37"/>
        <v>16950.16363990671</v>
      </c>
      <c r="N157">
        <f t="shared" si="38"/>
        <v>17.283496973240041</v>
      </c>
      <c r="O157">
        <f t="shared" si="41"/>
        <v>59.736014912828182</v>
      </c>
      <c r="P157">
        <f t="shared" si="39"/>
        <v>5.1850490919720125</v>
      </c>
      <c r="Q157">
        <f t="shared" si="40"/>
        <v>12.098447881268029</v>
      </c>
    </row>
    <row r="158" spans="1:17" x14ac:dyDescent="0.3">
      <c r="A158">
        <v>14.9</v>
      </c>
      <c r="B158">
        <v>34.943353726403259</v>
      </c>
      <c r="C158">
        <f t="shared" si="29"/>
        <v>9.706487146223127</v>
      </c>
      <c r="D158">
        <f t="shared" si="30"/>
        <v>36.88552199979965</v>
      </c>
      <c r="E158">
        <f t="shared" si="31"/>
        <v>225.49269161111306</v>
      </c>
      <c r="F158">
        <f t="shared" si="32"/>
        <v>626.50554509158462</v>
      </c>
      <c r="G158">
        <f t="shared" si="33"/>
        <v>684.38113821723437</v>
      </c>
      <c r="H158">
        <f t="shared" si="34"/>
        <v>1573.2648969197317</v>
      </c>
      <c r="I158">
        <f t="shared" si="28"/>
        <v>15270.875499555428</v>
      </c>
      <c r="J158">
        <v>300</v>
      </c>
      <c r="K158">
        <f t="shared" si="35"/>
        <v>333.33333333333331</v>
      </c>
      <c r="L158">
        <f t="shared" si="36"/>
        <v>15270.875499555428</v>
      </c>
      <c r="M158">
        <f t="shared" si="37"/>
        <v>16967.639443950477</v>
      </c>
      <c r="N158">
        <f t="shared" si="38"/>
        <v>17.30097277728381</v>
      </c>
      <c r="O158">
        <f t="shared" si="41"/>
        <v>59.733691862159731</v>
      </c>
      <c r="P158">
        <f t="shared" si="39"/>
        <v>5.1902918331851433</v>
      </c>
      <c r="Q158">
        <f t="shared" si="40"/>
        <v>12.110680944098668</v>
      </c>
    </row>
    <row r="159" spans="1:17" x14ac:dyDescent="0.3">
      <c r="A159">
        <v>15</v>
      </c>
      <c r="B159">
        <v>35.055464437393645</v>
      </c>
      <c r="C159">
        <f t="shared" si="29"/>
        <v>9.7376290103871241</v>
      </c>
      <c r="D159">
        <f t="shared" si="30"/>
        <v>37.122585438249736</v>
      </c>
      <c r="E159">
        <f t="shared" si="31"/>
        <v>225.49269161111306</v>
      </c>
      <c r="F159">
        <f t="shared" si="32"/>
        <v>622.83728327994447</v>
      </c>
      <c r="G159">
        <f t="shared" si="33"/>
        <v>684.38113821723437</v>
      </c>
      <c r="H159">
        <f t="shared" si="34"/>
        <v>1569.8336985465417</v>
      </c>
      <c r="I159">
        <f t="shared" si="28"/>
        <v>15286.45816445012</v>
      </c>
      <c r="J159">
        <v>300</v>
      </c>
      <c r="K159">
        <f t="shared" si="35"/>
        <v>333.33333333333331</v>
      </c>
      <c r="L159">
        <f t="shared" si="36"/>
        <v>15286.45816445012</v>
      </c>
      <c r="M159">
        <f t="shared" si="37"/>
        <v>16984.953516055688</v>
      </c>
      <c r="N159">
        <f t="shared" si="38"/>
        <v>17.318286849389018</v>
      </c>
      <c r="O159">
        <f t="shared" si="41"/>
        <v>59.731366462592888</v>
      </c>
      <c r="P159">
        <f t="shared" si="39"/>
        <v>5.1954860548167057</v>
      </c>
      <c r="Q159">
        <f t="shared" si="40"/>
        <v>12.122800794572314</v>
      </c>
    </row>
    <row r="160" spans="1:17" x14ac:dyDescent="0.3">
      <c r="A160">
        <v>16</v>
      </c>
      <c r="B160">
        <v>36.111111111111107</v>
      </c>
      <c r="C160">
        <f t="shared" si="29"/>
        <v>10.030864197530862</v>
      </c>
      <c r="D160">
        <f t="shared" si="30"/>
        <v>39.392039609053477</v>
      </c>
      <c r="E160">
        <f t="shared" si="31"/>
        <v>225.49269161111306</v>
      </c>
      <c r="F160">
        <f t="shared" si="32"/>
        <v>586.47037428747592</v>
      </c>
      <c r="G160">
        <f t="shared" si="33"/>
        <v>684.38113821723437</v>
      </c>
      <c r="H160">
        <f t="shared" si="34"/>
        <v>1535.7362437248769</v>
      </c>
      <c r="I160">
        <f t="shared" si="28"/>
        <v>15404.761704030398</v>
      </c>
      <c r="J160">
        <v>300</v>
      </c>
      <c r="K160">
        <f t="shared" si="35"/>
        <v>333.33333333333331</v>
      </c>
      <c r="L160">
        <f t="shared" si="36"/>
        <v>15404.761704030398</v>
      </c>
      <c r="M160">
        <f t="shared" si="37"/>
        <v>17116.401893367107</v>
      </c>
      <c r="N160">
        <f t="shared" si="38"/>
        <v>17.44973522670044</v>
      </c>
      <c r="O160">
        <f t="shared" si="41"/>
        <v>59.729038735865814</v>
      </c>
      <c r="P160">
        <f t="shared" si="39"/>
        <v>5.2349205680101321</v>
      </c>
      <c r="Q160">
        <f t="shared" si="40"/>
        <v>12.214814658690308</v>
      </c>
    </row>
    <row r="161" spans="1:17" x14ac:dyDescent="0.3">
      <c r="A161">
        <v>17</v>
      </c>
      <c r="B161">
        <v>36.111111111111107</v>
      </c>
      <c r="C161">
        <f t="shared" si="29"/>
        <v>10.030864197530862</v>
      </c>
      <c r="D161">
        <f t="shared" si="30"/>
        <v>39.392039609053477</v>
      </c>
      <c r="E161">
        <f t="shared" si="31"/>
        <v>225.49269161111306</v>
      </c>
      <c r="F161">
        <f t="shared" si="32"/>
        <v>0</v>
      </c>
      <c r="G161">
        <f t="shared" si="33"/>
        <v>684.38113821723437</v>
      </c>
      <c r="H161">
        <f t="shared" si="34"/>
        <v>949.26586943740085</v>
      </c>
      <c r="I161">
        <f t="shared" si="28"/>
        <v>9521.9570236776308</v>
      </c>
      <c r="J161">
        <v>300</v>
      </c>
      <c r="K161">
        <f t="shared" si="35"/>
        <v>333.33333333333331</v>
      </c>
      <c r="L161">
        <f t="shared" si="36"/>
        <v>9521.9570236776308</v>
      </c>
      <c r="M161">
        <f t="shared" si="37"/>
        <v>10579.952248530701</v>
      </c>
      <c r="N161">
        <f t="shared" si="38"/>
        <v>10.913285581864034</v>
      </c>
      <c r="O161">
        <f t="shared" si="41"/>
        <v>59.726693341346092</v>
      </c>
      <c r="P161">
        <f t="shared" si="39"/>
        <v>3.2739856745592104</v>
      </c>
      <c r="Q161">
        <f t="shared" si="40"/>
        <v>7.6392999073048244</v>
      </c>
    </row>
    <row r="162" spans="1:17" x14ac:dyDescent="0.3">
      <c r="A162">
        <v>18</v>
      </c>
      <c r="B162">
        <v>36.111111111111107</v>
      </c>
      <c r="C162">
        <f t="shared" si="29"/>
        <v>10.030864197530862</v>
      </c>
      <c r="D162">
        <f t="shared" si="30"/>
        <v>39.392039609053477</v>
      </c>
      <c r="E162">
        <f t="shared" si="31"/>
        <v>225.49269161111306</v>
      </c>
      <c r="F162">
        <f t="shared" si="32"/>
        <v>0</v>
      </c>
      <c r="G162">
        <f t="shared" si="33"/>
        <v>684.38113821723437</v>
      </c>
      <c r="H162">
        <f t="shared" si="34"/>
        <v>949.26586943740085</v>
      </c>
      <c r="I162">
        <f t="shared" si="28"/>
        <v>9521.9570236776308</v>
      </c>
      <c r="J162">
        <v>300</v>
      </c>
      <c r="K162">
        <f t="shared" si="35"/>
        <v>333.33333333333331</v>
      </c>
      <c r="L162">
        <f t="shared" si="36"/>
        <v>9521.9570236776308</v>
      </c>
      <c r="M162">
        <f t="shared" si="37"/>
        <v>10579.952248530701</v>
      </c>
      <c r="N162">
        <f t="shared" si="38"/>
        <v>10.913285581864034</v>
      </c>
      <c r="O162">
        <f t="shared" si="41"/>
        <v>59.725226501886169</v>
      </c>
      <c r="P162">
        <f t="shared" si="39"/>
        <v>3.2739856745592104</v>
      </c>
      <c r="Q162">
        <f t="shared" si="40"/>
        <v>7.6392999073048244</v>
      </c>
    </row>
    <row r="163" spans="1:17" x14ac:dyDescent="0.3">
      <c r="A163">
        <v>19</v>
      </c>
      <c r="B163">
        <v>36.111111111111107</v>
      </c>
      <c r="C163">
        <f t="shared" si="29"/>
        <v>10.030864197530862</v>
      </c>
      <c r="D163">
        <f t="shared" si="30"/>
        <v>39.392039609053477</v>
      </c>
      <c r="E163">
        <f t="shared" si="31"/>
        <v>225.49269161111306</v>
      </c>
      <c r="F163">
        <f t="shared" si="32"/>
        <v>0</v>
      </c>
      <c r="G163">
        <f t="shared" si="33"/>
        <v>684.38113821723437</v>
      </c>
      <c r="H163">
        <f t="shared" si="34"/>
        <v>949.26586943740085</v>
      </c>
      <c r="I163">
        <f t="shared" si="28"/>
        <v>9521.9570236776308</v>
      </c>
      <c r="J163">
        <v>300</v>
      </c>
      <c r="K163">
        <f t="shared" si="35"/>
        <v>333.33333333333331</v>
      </c>
      <c r="L163">
        <f t="shared" si="36"/>
        <v>9521.9570236776308</v>
      </c>
      <c r="M163">
        <f t="shared" si="37"/>
        <v>10579.952248530701</v>
      </c>
      <c r="N163">
        <f t="shared" si="38"/>
        <v>10.913285581864034</v>
      </c>
      <c r="O163">
        <f t="shared" si="41"/>
        <v>59.723759662426247</v>
      </c>
      <c r="P163">
        <f t="shared" si="39"/>
        <v>3.2739856745592104</v>
      </c>
      <c r="Q163">
        <f t="shared" si="40"/>
        <v>7.6392999073048244</v>
      </c>
    </row>
    <row r="164" spans="1:17" x14ac:dyDescent="0.3">
      <c r="A164">
        <v>20</v>
      </c>
      <c r="B164">
        <v>36.111111111111107</v>
      </c>
      <c r="C164">
        <f t="shared" si="29"/>
        <v>10.030864197530862</v>
      </c>
      <c r="D164">
        <f t="shared" si="30"/>
        <v>39.392039609053477</v>
      </c>
      <c r="E164">
        <f t="shared" si="31"/>
        <v>225.49269161111306</v>
      </c>
      <c r="F164">
        <f t="shared" si="32"/>
        <v>0</v>
      </c>
      <c r="G164">
        <f t="shared" si="33"/>
        <v>684.38113821723437</v>
      </c>
      <c r="H164">
        <f t="shared" si="34"/>
        <v>949.26586943740085</v>
      </c>
      <c r="I164">
        <f t="shared" si="28"/>
        <v>9521.9570236776308</v>
      </c>
      <c r="J164">
        <v>300</v>
      </c>
      <c r="K164">
        <f t="shared" si="35"/>
        <v>333.33333333333331</v>
      </c>
      <c r="L164">
        <f t="shared" si="36"/>
        <v>9521.9570236776308</v>
      </c>
      <c r="M164">
        <f t="shared" si="37"/>
        <v>10579.952248530701</v>
      </c>
      <c r="N164">
        <f t="shared" si="38"/>
        <v>10.913285581864034</v>
      </c>
      <c r="O164">
        <f t="shared" si="41"/>
        <v>59.722292822966324</v>
      </c>
      <c r="P164">
        <f t="shared" si="39"/>
        <v>3.2739856745592104</v>
      </c>
      <c r="Q164">
        <f t="shared" si="40"/>
        <v>7.6392999073048244</v>
      </c>
    </row>
    <row r="165" spans="1:17" x14ac:dyDescent="0.3">
      <c r="A165">
        <v>21</v>
      </c>
      <c r="B165">
        <v>36.111111111111107</v>
      </c>
      <c r="C165">
        <f t="shared" si="29"/>
        <v>10.030864197530862</v>
      </c>
      <c r="D165">
        <f t="shared" si="30"/>
        <v>39.392039609053477</v>
      </c>
      <c r="E165">
        <f t="shared" si="31"/>
        <v>225.49269161111306</v>
      </c>
      <c r="F165">
        <f t="shared" si="32"/>
        <v>0</v>
      </c>
      <c r="G165">
        <f t="shared" si="33"/>
        <v>684.38113821723437</v>
      </c>
      <c r="H165">
        <f t="shared" si="34"/>
        <v>949.26586943740085</v>
      </c>
      <c r="I165">
        <f t="shared" si="28"/>
        <v>9521.9570236776308</v>
      </c>
      <c r="J165">
        <v>300</v>
      </c>
      <c r="K165">
        <f t="shared" si="35"/>
        <v>333.33333333333331</v>
      </c>
      <c r="L165">
        <f t="shared" si="36"/>
        <v>9521.9570236776308</v>
      </c>
      <c r="M165">
        <f t="shared" si="37"/>
        <v>10579.952248530701</v>
      </c>
      <c r="N165">
        <f t="shared" si="38"/>
        <v>10.913285581864034</v>
      </c>
      <c r="O165">
        <f t="shared" si="41"/>
        <v>59.720825983506401</v>
      </c>
      <c r="P165">
        <f t="shared" si="39"/>
        <v>3.2739856745592104</v>
      </c>
      <c r="Q165">
        <f t="shared" si="40"/>
        <v>7.6392999073048244</v>
      </c>
    </row>
    <row r="166" spans="1:17" x14ac:dyDescent="0.3">
      <c r="A166">
        <v>22</v>
      </c>
      <c r="B166">
        <v>36.111111111111107</v>
      </c>
      <c r="C166">
        <f t="shared" si="29"/>
        <v>10.030864197530862</v>
      </c>
      <c r="D166">
        <f t="shared" si="30"/>
        <v>39.392039609053477</v>
      </c>
      <c r="E166">
        <f t="shared" si="31"/>
        <v>225.49269161111306</v>
      </c>
      <c r="F166">
        <f t="shared" si="32"/>
        <v>0</v>
      </c>
      <c r="G166">
        <f t="shared" si="33"/>
        <v>684.38113821723437</v>
      </c>
      <c r="H166">
        <f t="shared" si="34"/>
        <v>949.26586943740085</v>
      </c>
      <c r="I166">
        <f t="shared" si="28"/>
        <v>9521.9570236776308</v>
      </c>
      <c r="J166">
        <v>300</v>
      </c>
      <c r="K166">
        <f t="shared" si="35"/>
        <v>333.33333333333331</v>
      </c>
      <c r="L166">
        <f t="shared" si="36"/>
        <v>9521.9570236776308</v>
      </c>
      <c r="M166">
        <f t="shared" si="37"/>
        <v>10579.952248530701</v>
      </c>
      <c r="N166">
        <f t="shared" si="38"/>
        <v>10.913285581864034</v>
      </c>
      <c r="O166">
        <f t="shared" si="41"/>
        <v>59.719359144046479</v>
      </c>
      <c r="P166">
        <f t="shared" si="39"/>
        <v>3.2739856745592104</v>
      </c>
      <c r="Q166">
        <f t="shared" si="40"/>
        <v>7.6392999073048244</v>
      </c>
    </row>
    <row r="167" spans="1:17" x14ac:dyDescent="0.3">
      <c r="A167">
        <v>23</v>
      </c>
      <c r="B167">
        <v>36.111111111111107</v>
      </c>
      <c r="C167">
        <f t="shared" si="29"/>
        <v>10.030864197530862</v>
      </c>
      <c r="D167">
        <f t="shared" si="30"/>
        <v>39.392039609053477</v>
      </c>
      <c r="E167">
        <f t="shared" si="31"/>
        <v>225.49269161111306</v>
      </c>
      <c r="F167">
        <f t="shared" si="32"/>
        <v>0</v>
      </c>
      <c r="G167">
        <f t="shared" si="33"/>
        <v>684.38113821723437</v>
      </c>
      <c r="H167">
        <f t="shared" si="34"/>
        <v>949.26586943740085</v>
      </c>
      <c r="I167">
        <f t="shared" si="28"/>
        <v>9521.9570236776308</v>
      </c>
      <c r="J167">
        <v>300</v>
      </c>
      <c r="K167">
        <f t="shared" si="35"/>
        <v>333.33333333333331</v>
      </c>
      <c r="L167">
        <f t="shared" si="36"/>
        <v>9521.9570236776308</v>
      </c>
      <c r="M167">
        <f t="shared" si="37"/>
        <v>10579.952248530701</v>
      </c>
      <c r="N167">
        <f t="shared" si="38"/>
        <v>10.913285581864034</v>
      </c>
      <c r="O167">
        <f t="shared" si="41"/>
        <v>59.717892304586556</v>
      </c>
      <c r="P167">
        <f t="shared" si="39"/>
        <v>3.2739856745592104</v>
      </c>
      <c r="Q167">
        <f t="shared" si="40"/>
        <v>7.6392999073048244</v>
      </c>
    </row>
    <row r="168" spans="1:17" x14ac:dyDescent="0.3">
      <c r="A168">
        <v>24</v>
      </c>
      <c r="B168">
        <v>36.111111111111107</v>
      </c>
      <c r="C168">
        <f t="shared" si="29"/>
        <v>10.030864197530862</v>
      </c>
      <c r="D168">
        <f t="shared" si="30"/>
        <v>39.392039609053477</v>
      </c>
      <c r="E168">
        <f t="shared" si="31"/>
        <v>225.49269161111306</v>
      </c>
      <c r="F168">
        <f t="shared" si="32"/>
        <v>0</v>
      </c>
      <c r="G168">
        <f t="shared" si="33"/>
        <v>684.38113821723437</v>
      </c>
      <c r="H168">
        <f t="shared" si="34"/>
        <v>949.26586943740085</v>
      </c>
      <c r="I168">
        <f t="shared" si="28"/>
        <v>9521.9570236776308</v>
      </c>
      <c r="J168">
        <v>300</v>
      </c>
      <c r="K168">
        <f t="shared" si="35"/>
        <v>333.33333333333331</v>
      </c>
      <c r="L168">
        <f t="shared" si="36"/>
        <v>9521.9570236776308</v>
      </c>
      <c r="M168">
        <f t="shared" si="37"/>
        <v>10579.952248530701</v>
      </c>
      <c r="N168">
        <f t="shared" si="38"/>
        <v>10.913285581864034</v>
      </c>
      <c r="O168">
        <f t="shared" si="41"/>
        <v>59.716425465126633</v>
      </c>
      <c r="P168">
        <f t="shared" si="39"/>
        <v>3.2739856745592104</v>
      </c>
      <c r="Q168">
        <f t="shared" si="40"/>
        <v>7.6392999073048244</v>
      </c>
    </row>
    <row r="169" spans="1:17" x14ac:dyDescent="0.3">
      <c r="A169">
        <v>25</v>
      </c>
      <c r="B169">
        <v>36.111111111111107</v>
      </c>
      <c r="C169">
        <f t="shared" si="29"/>
        <v>10.030864197530862</v>
      </c>
      <c r="D169">
        <f t="shared" si="30"/>
        <v>39.392039609053477</v>
      </c>
      <c r="E169">
        <f t="shared" si="31"/>
        <v>225.49269161111306</v>
      </c>
      <c r="F169">
        <f t="shared" si="32"/>
        <v>0</v>
      </c>
      <c r="G169">
        <f t="shared" si="33"/>
        <v>684.38113821723437</v>
      </c>
      <c r="H169">
        <f t="shared" si="34"/>
        <v>949.26586943740085</v>
      </c>
      <c r="I169">
        <f t="shared" si="28"/>
        <v>9521.9570236776308</v>
      </c>
      <c r="J169">
        <v>300</v>
      </c>
      <c r="K169">
        <f t="shared" si="35"/>
        <v>333.33333333333331</v>
      </c>
      <c r="L169">
        <f t="shared" si="36"/>
        <v>9521.9570236776308</v>
      </c>
      <c r="M169">
        <f t="shared" si="37"/>
        <v>10579.952248530701</v>
      </c>
      <c r="N169">
        <f t="shared" si="38"/>
        <v>10.913285581864034</v>
      </c>
      <c r="O169">
        <f t="shared" si="41"/>
        <v>59.714958625666711</v>
      </c>
      <c r="P169">
        <f t="shared" si="39"/>
        <v>3.2739856745592104</v>
      </c>
      <c r="Q169">
        <f t="shared" si="40"/>
        <v>7.6392999073048244</v>
      </c>
    </row>
    <row r="170" spans="1:17" x14ac:dyDescent="0.3">
      <c r="A170">
        <v>26</v>
      </c>
      <c r="B170">
        <v>36.111111111111107</v>
      </c>
      <c r="C170">
        <f t="shared" si="29"/>
        <v>10.030864197530862</v>
      </c>
      <c r="D170">
        <f t="shared" si="30"/>
        <v>39.392039609053477</v>
      </c>
      <c r="E170">
        <f t="shared" si="31"/>
        <v>225.49269161111306</v>
      </c>
      <c r="F170">
        <f t="shared" si="32"/>
        <v>0</v>
      </c>
      <c r="G170">
        <f t="shared" si="33"/>
        <v>684.38113821723437</v>
      </c>
      <c r="H170">
        <f t="shared" si="34"/>
        <v>949.26586943740085</v>
      </c>
      <c r="I170">
        <f t="shared" si="28"/>
        <v>9521.9570236776308</v>
      </c>
      <c r="J170">
        <v>300</v>
      </c>
      <c r="K170">
        <f t="shared" si="35"/>
        <v>333.33333333333331</v>
      </c>
      <c r="L170">
        <f t="shared" si="36"/>
        <v>9521.9570236776308</v>
      </c>
      <c r="M170">
        <f t="shared" si="37"/>
        <v>10579.952248530701</v>
      </c>
      <c r="N170">
        <f t="shared" si="38"/>
        <v>10.913285581864034</v>
      </c>
      <c r="O170">
        <f t="shared" si="41"/>
        <v>59.713491786206788</v>
      </c>
      <c r="P170">
        <f t="shared" si="39"/>
        <v>3.2739856745592104</v>
      </c>
      <c r="Q170">
        <f t="shared" si="40"/>
        <v>7.6392999073048244</v>
      </c>
    </row>
    <row r="171" spans="1:17" x14ac:dyDescent="0.3">
      <c r="A171">
        <v>27</v>
      </c>
      <c r="B171">
        <v>36.111111111111107</v>
      </c>
      <c r="C171">
        <f t="shared" si="29"/>
        <v>10.030864197530862</v>
      </c>
      <c r="D171">
        <f t="shared" si="30"/>
        <v>39.392039609053477</v>
      </c>
      <c r="E171">
        <f t="shared" si="31"/>
        <v>225.49269161111306</v>
      </c>
      <c r="F171">
        <f t="shared" si="32"/>
        <v>0</v>
      </c>
      <c r="G171">
        <f t="shared" si="33"/>
        <v>684.38113821723437</v>
      </c>
      <c r="H171">
        <f t="shared" si="34"/>
        <v>949.26586943740085</v>
      </c>
      <c r="I171">
        <f t="shared" si="28"/>
        <v>9521.9570236776308</v>
      </c>
      <c r="J171">
        <v>300</v>
      </c>
      <c r="K171">
        <f t="shared" si="35"/>
        <v>333.33333333333331</v>
      </c>
      <c r="L171">
        <f t="shared" si="36"/>
        <v>9521.9570236776308</v>
      </c>
      <c r="M171">
        <f t="shared" si="37"/>
        <v>10579.952248530701</v>
      </c>
      <c r="N171">
        <f t="shared" si="38"/>
        <v>10.913285581864034</v>
      </c>
      <c r="O171">
        <f t="shared" si="41"/>
        <v>59.712024946746865</v>
      </c>
      <c r="P171">
        <f t="shared" si="39"/>
        <v>3.2739856745592104</v>
      </c>
      <c r="Q171">
        <f t="shared" si="40"/>
        <v>7.6392999073048244</v>
      </c>
    </row>
    <row r="172" spans="1:17" x14ac:dyDescent="0.3">
      <c r="A172">
        <v>28</v>
      </c>
      <c r="B172">
        <v>36.111111111111107</v>
      </c>
      <c r="C172">
        <f t="shared" si="29"/>
        <v>10.030864197530862</v>
      </c>
      <c r="D172">
        <f t="shared" si="30"/>
        <v>39.392039609053477</v>
      </c>
      <c r="E172">
        <f t="shared" si="31"/>
        <v>225.49269161111306</v>
      </c>
      <c r="F172">
        <f t="shared" si="32"/>
        <v>0</v>
      </c>
      <c r="G172">
        <f t="shared" si="33"/>
        <v>684.38113821723437</v>
      </c>
      <c r="H172">
        <f t="shared" si="34"/>
        <v>949.26586943740085</v>
      </c>
      <c r="I172">
        <f t="shared" si="28"/>
        <v>9521.9570236776308</v>
      </c>
      <c r="J172">
        <v>300</v>
      </c>
      <c r="K172">
        <f t="shared" si="35"/>
        <v>333.33333333333331</v>
      </c>
      <c r="L172">
        <f t="shared" si="36"/>
        <v>9521.9570236776308</v>
      </c>
      <c r="M172">
        <f t="shared" si="37"/>
        <v>10579.952248530701</v>
      </c>
      <c r="N172">
        <f t="shared" si="38"/>
        <v>10.913285581864034</v>
      </c>
      <c r="O172">
        <f t="shared" si="41"/>
        <v>59.710558107286943</v>
      </c>
      <c r="P172">
        <f t="shared" si="39"/>
        <v>3.2739856745592104</v>
      </c>
      <c r="Q172">
        <f t="shared" si="40"/>
        <v>7.6392999073048244</v>
      </c>
    </row>
    <row r="173" spans="1:17" x14ac:dyDescent="0.3">
      <c r="A173">
        <v>29</v>
      </c>
      <c r="B173">
        <v>36.111111111111107</v>
      </c>
      <c r="C173">
        <f t="shared" si="29"/>
        <v>10.030864197530862</v>
      </c>
      <c r="D173">
        <f t="shared" si="30"/>
        <v>39.392039609053477</v>
      </c>
      <c r="E173">
        <f t="shared" si="31"/>
        <v>225.49269161111306</v>
      </c>
      <c r="F173">
        <f t="shared" si="32"/>
        <v>0</v>
      </c>
      <c r="G173">
        <f t="shared" si="33"/>
        <v>684.38113821723437</v>
      </c>
      <c r="H173">
        <f t="shared" si="34"/>
        <v>949.26586943740085</v>
      </c>
      <c r="I173">
        <f t="shared" si="28"/>
        <v>9521.9570236776308</v>
      </c>
      <c r="J173">
        <v>300</v>
      </c>
      <c r="K173">
        <f t="shared" si="35"/>
        <v>333.33333333333331</v>
      </c>
      <c r="L173">
        <f t="shared" si="36"/>
        <v>9521.9570236776308</v>
      </c>
      <c r="M173">
        <f t="shared" si="37"/>
        <v>10579.952248530701</v>
      </c>
      <c r="N173">
        <f t="shared" si="38"/>
        <v>10.913285581864034</v>
      </c>
      <c r="O173">
        <f t="shared" si="41"/>
        <v>59.70909126782702</v>
      </c>
      <c r="P173">
        <f t="shared" si="39"/>
        <v>3.2739856745592104</v>
      </c>
      <c r="Q173">
        <f t="shared" si="40"/>
        <v>7.6392999073048244</v>
      </c>
    </row>
    <row r="174" spans="1:17" x14ac:dyDescent="0.3">
      <c r="A174">
        <v>30</v>
      </c>
      <c r="B174">
        <v>36.111111111111107</v>
      </c>
      <c r="C174">
        <f t="shared" si="29"/>
        <v>10.030864197530862</v>
      </c>
      <c r="D174">
        <f t="shared" si="30"/>
        <v>39.392039609053477</v>
      </c>
      <c r="E174">
        <f t="shared" si="31"/>
        <v>225.49269161111306</v>
      </c>
      <c r="F174">
        <f t="shared" si="32"/>
        <v>0</v>
      </c>
      <c r="G174">
        <f t="shared" si="33"/>
        <v>684.38113821723437</v>
      </c>
      <c r="H174">
        <f t="shared" si="34"/>
        <v>949.26586943740085</v>
      </c>
      <c r="I174">
        <f t="shared" si="28"/>
        <v>9521.9570236776308</v>
      </c>
      <c r="J174">
        <v>300</v>
      </c>
      <c r="K174">
        <f t="shared" si="35"/>
        <v>333.33333333333331</v>
      </c>
      <c r="L174">
        <f t="shared" si="36"/>
        <v>9521.9570236776308</v>
      </c>
      <c r="M174">
        <f t="shared" si="37"/>
        <v>10579.952248530701</v>
      </c>
      <c r="N174">
        <f t="shared" si="38"/>
        <v>10.913285581864034</v>
      </c>
      <c r="O174">
        <f t="shared" si="41"/>
        <v>59.707624428367097</v>
      </c>
      <c r="P174">
        <f t="shared" si="39"/>
        <v>3.2739856745592104</v>
      </c>
      <c r="Q174">
        <f t="shared" si="40"/>
        <v>7.6392999073048244</v>
      </c>
    </row>
    <row r="175" spans="1:17" x14ac:dyDescent="0.3">
      <c r="A175">
        <v>31</v>
      </c>
      <c r="B175">
        <v>36.111111111111107</v>
      </c>
      <c r="C175">
        <f t="shared" si="29"/>
        <v>10.030864197530862</v>
      </c>
      <c r="D175">
        <f t="shared" si="30"/>
        <v>39.392039609053477</v>
      </c>
      <c r="E175">
        <f t="shared" si="31"/>
        <v>225.49269161111306</v>
      </c>
      <c r="F175">
        <f t="shared" si="32"/>
        <v>0</v>
      </c>
      <c r="G175">
        <f t="shared" si="33"/>
        <v>684.38113821723437</v>
      </c>
      <c r="H175">
        <f t="shared" si="34"/>
        <v>949.26586943740085</v>
      </c>
      <c r="I175">
        <f t="shared" si="28"/>
        <v>9521.9570236776308</v>
      </c>
      <c r="J175">
        <v>300</v>
      </c>
      <c r="K175">
        <f t="shared" si="35"/>
        <v>333.33333333333331</v>
      </c>
      <c r="L175">
        <f t="shared" si="36"/>
        <v>9521.9570236776308</v>
      </c>
      <c r="M175">
        <f t="shared" si="37"/>
        <v>10579.952248530701</v>
      </c>
      <c r="N175">
        <f t="shared" si="38"/>
        <v>10.913285581864034</v>
      </c>
      <c r="O175">
        <f t="shared" si="41"/>
        <v>59.706157588907175</v>
      </c>
      <c r="P175">
        <f t="shared" si="39"/>
        <v>3.2739856745592104</v>
      </c>
      <c r="Q175">
        <f t="shared" si="40"/>
        <v>7.6392999073048244</v>
      </c>
    </row>
    <row r="176" spans="1:17" x14ac:dyDescent="0.3">
      <c r="A176">
        <v>32</v>
      </c>
      <c r="B176">
        <v>36.111111111111107</v>
      </c>
      <c r="C176">
        <f t="shared" si="29"/>
        <v>10.030864197530862</v>
      </c>
      <c r="D176">
        <f t="shared" si="30"/>
        <v>39.392039609053477</v>
      </c>
      <c r="E176">
        <f t="shared" si="31"/>
        <v>225.49269161111306</v>
      </c>
      <c r="F176">
        <f t="shared" si="32"/>
        <v>0</v>
      </c>
      <c r="G176">
        <f t="shared" si="33"/>
        <v>684.38113821723437</v>
      </c>
      <c r="H176">
        <f t="shared" si="34"/>
        <v>949.26586943740085</v>
      </c>
      <c r="I176">
        <f t="shared" si="28"/>
        <v>9521.9570236776308</v>
      </c>
      <c r="J176">
        <v>300</v>
      </c>
      <c r="K176">
        <f t="shared" si="35"/>
        <v>333.33333333333331</v>
      </c>
      <c r="L176">
        <f t="shared" si="36"/>
        <v>9521.9570236776308</v>
      </c>
      <c r="M176">
        <f t="shared" si="37"/>
        <v>10579.952248530701</v>
      </c>
      <c r="N176">
        <f t="shared" si="38"/>
        <v>10.913285581864034</v>
      </c>
      <c r="O176">
        <f t="shared" si="41"/>
        <v>59.704690749447252</v>
      </c>
      <c r="P176">
        <f t="shared" si="39"/>
        <v>3.2739856745592104</v>
      </c>
      <c r="Q176">
        <f t="shared" si="40"/>
        <v>7.6392999073048244</v>
      </c>
    </row>
    <row r="177" spans="1:17" x14ac:dyDescent="0.3">
      <c r="A177">
        <v>33</v>
      </c>
      <c r="B177">
        <v>36.111111111111107</v>
      </c>
      <c r="C177">
        <f t="shared" si="29"/>
        <v>10.030864197530862</v>
      </c>
      <c r="D177">
        <f t="shared" si="30"/>
        <v>39.392039609053477</v>
      </c>
      <c r="E177">
        <f t="shared" si="31"/>
        <v>225.49269161111306</v>
      </c>
      <c r="F177">
        <f t="shared" si="32"/>
        <v>0</v>
      </c>
      <c r="G177">
        <f t="shared" si="33"/>
        <v>684.38113821723437</v>
      </c>
      <c r="H177">
        <f t="shared" si="34"/>
        <v>949.26586943740085</v>
      </c>
      <c r="I177">
        <f t="shared" si="28"/>
        <v>9521.9570236776308</v>
      </c>
      <c r="J177">
        <v>300</v>
      </c>
      <c r="K177">
        <f t="shared" si="35"/>
        <v>333.33333333333331</v>
      </c>
      <c r="L177">
        <f t="shared" si="36"/>
        <v>9521.9570236776308</v>
      </c>
      <c r="M177">
        <f t="shared" si="37"/>
        <v>10579.952248530701</v>
      </c>
      <c r="N177">
        <f t="shared" si="38"/>
        <v>10.913285581864034</v>
      </c>
      <c r="O177">
        <f t="shared" si="41"/>
        <v>59.703223909987329</v>
      </c>
      <c r="P177">
        <f t="shared" si="39"/>
        <v>3.2739856745592104</v>
      </c>
      <c r="Q177">
        <f t="shared" si="40"/>
        <v>7.6392999073048244</v>
      </c>
    </row>
    <row r="178" spans="1:17" x14ac:dyDescent="0.3">
      <c r="A178">
        <v>34</v>
      </c>
      <c r="B178">
        <v>36.111111111111107</v>
      </c>
      <c r="C178">
        <f t="shared" si="29"/>
        <v>10.030864197530862</v>
      </c>
      <c r="D178">
        <f t="shared" si="30"/>
        <v>39.392039609053477</v>
      </c>
      <c r="E178">
        <f t="shared" si="31"/>
        <v>225.49269161111306</v>
      </c>
      <c r="F178">
        <f t="shared" si="32"/>
        <v>0</v>
      </c>
      <c r="G178">
        <f t="shared" si="33"/>
        <v>684.38113821723437</v>
      </c>
      <c r="H178">
        <f t="shared" si="34"/>
        <v>949.26586943740085</v>
      </c>
      <c r="I178">
        <f t="shared" si="28"/>
        <v>9521.9570236776308</v>
      </c>
      <c r="J178">
        <v>300</v>
      </c>
      <c r="K178">
        <f t="shared" si="35"/>
        <v>333.33333333333331</v>
      </c>
      <c r="L178">
        <f t="shared" si="36"/>
        <v>9521.9570236776308</v>
      </c>
      <c r="M178">
        <f t="shared" si="37"/>
        <v>10579.952248530701</v>
      </c>
      <c r="N178">
        <f t="shared" si="38"/>
        <v>10.913285581864034</v>
      </c>
      <c r="O178">
        <f t="shared" si="41"/>
        <v>59.701757070527407</v>
      </c>
      <c r="P178">
        <f t="shared" si="39"/>
        <v>3.2739856745592104</v>
      </c>
      <c r="Q178">
        <f t="shared" si="40"/>
        <v>7.6392999073048244</v>
      </c>
    </row>
    <row r="179" spans="1:17" x14ac:dyDescent="0.3">
      <c r="A179">
        <v>35</v>
      </c>
      <c r="B179">
        <v>36.111111111111107</v>
      </c>
      <c r="C179">
        <f t="shared" si="29"/>
        <v>10.030864197530862</v>
      </c>
      <c r="D179">
        <f t="shared" si="30"/>
        <v>39.392039609053477</v>
      </c>
      <c r="E179">
        <f t="shared" si="31"/>
        <v>225.49269161111306</v>
      </c>
      <c r="F179">
        <f t="shared" si="32"/>
        <v>0</v>
      </c>
      <c r="G179">
        <f t="shared" si="33"/>
        <v>684.38113821723437</v>
      </c>
      <c r="H179">
        <f t="shared" si="34"/>
        <v>949.26586943740085</v>
      </c>
      <c r="I179">
        <f t="shared" si="28"/>
        <v>9521.9570236776308</v>
      </c>
      <c r="J179">
        <v>300</v>
      </c>
      <c r="K179">
        <f t="shared" si="35"/>
        <v>333.33333333333331</v>
      </c>
      <c r="L179">
        <f t="shared" si="36"/>
        <v>9521.9570236776308</v>
      </c>
      <c r="M179">
        <f t="shared" si="37"/>
        <v>10579.952248530701</v>
      </c>
      <c r="N179">
        <f t="shared" si="38"/>
        <v>10.913285581864034</v>
      </c>
      <c r="O179">
        <f t="shared" si="41"/>
        <v>59.700290231067484</v>
      </c>
      <c r="P179">
        <f t="shared" si="39"/>
        <v>3.2739856745592104</v>
      </c>
      <c r="Q179">
        <f t="shared" si="40"/>
        <v>7.6392999073048244</v>
      </c>
    </row>
    <row r="180" spans="1:17" x14ac:dyDescent="0.3">
      <c r="A180">
        <v>36</v>
      </c>
      <c r="B180">
        <v>36.111111111111107</v>
      </c>
      <c r="C180">
        <f t="shared" si="29"/>
        <v>10.030864197530862</v>
      </c>
      <c r="D180">
        <f t="shared" si="30"/>
        <v>39.392039609053477</v>
      </c>
      <c r="E180">
        <f t="shared" si="31"/>
        <v>225.49269161111306</v>
      </c>
      <c r="F180">
        <f t="shared" si="32"/>
        <v>0</v>
      </c>
      <c r="G180">
        <f t="shared" si="33"/>
        <v>684.38113821723437</v>
      </c>
      <c r="H180">
        <f t="shared" si="34"/>
        <v>949.26586943740085</v>
      </c>
      <c r="I180">
        <f t="shared" si="28"/>
        <v>9521.9570236776308</v>
      </c>
      <c r="J180">
        <v>300</v>
      </c>
      <c r="K180">
        <f t="shared" si="35"/>
        <v>333.33333333333331</v>
      </c>
      <c r="L180">
        <f t="shared" si="36"/>
        <v>9521.9570236776308</v>
      </c>
      <c r="M180">
        <f t="shared" si="37"/>
        <v>10579.952248530701</v>
      </c>
      <c r="N180">
        <f t="shared" si="38"/>
        <v>10.913285581864034</v>
      </c>
      <c r="O180">
        <f t="shared" si="41"/>
        <v>59.698823391607561</v>
      </c>
      <c r="P180">
        <f t="shared" si="39"/>
        <v>3.2739856745592104</v>
      </c>
      <c r="Q180">
        <f t="shared" si="40"/>
        <v>7.6392999073048244</v>
      </c>
    </row>
    <row r="181" spans="1:17" x14ac:dyDescent="0.3">
      <c r="A181">
        <v>37</v>
      </c>
      <c r="B181">
        <v>36.111111111111107</v>
      </c>
      <c r="C181">
        <f t="shared" si="29"/>
        <v>10.030864197530862</v>
      </c>
      <c r="D181">
        <f t="shared" si="30"/>
        <v>39.392039609053477</v>
      </c>
      <c r="E181">
        <f t="shared" si="31"/>
        <v>225.49269161111306</v>
      </c>
      <c r="F181">
        <f t="shared" si="32"/>
        <v>0</v>
      </c>
      <c r="G181">
        <f t="shared" si="33"/>
        <v>684.38113821723437</v>
      </c>
      <c r="H181">
        <f t="shared" si="34"/>
        <v>949.26586943740085</v>
      </c>
      <c r="I181">
        <f t="shared" si="28"/>
        <v>9521.9570236776308</v>
      </c>
      <c r="J181">
        <v>300</v>
      </c>
      <c r="K181">
        <f t="shared" si="35"/>
        <v>333.33333333333331</v>
      </c>
      <c r="L181">
        <f t="shared" si="36"/>
        <v>9521.9570236776308</v>
      </c>
      <c r="M181">
        <f t="shared" si="37"/>
        <v>10579.952248530701</v>
      </c>
      <c r="N181">
        <f t="shared" si="38"/>
        <v>10.913285581864034</v>
      </c>
      <c r="O181">
        <f t="shared" si="41"/>
        <v>59.697356552147639</v>
      </c>
      <c r="P181">
        <f t="shared" si="39"/>
        <v>3.2739856745592104</v>
      </c>
      <c r="Q181">
        <f t="shared" si="40"/>
        <v>7.6392999073048244</v>
      </c>
    </row>
    <row r="182" spans="1:17" x14ac:dyDescent="0.3">
      <c r="A182">
        <v>38</v>
      </c>
      <c r="B182">
        <v>36.111111111111107</v>
      </c>
      <c r="C182">
        <f t="shared" si="29"/>
        <v>10.030864197530862</v>
      </c>
      <c r="D182">
        <f t="shared" si="30"/>
        <v>39.392039609053477</v>
      </c>
      <c r="E182">
        <f t="shared" si="31"/>
        <v>225.49269161111306</v>
      </c>
      <c r="F182">
        <f t="shared" si="32"/>
        <v>0</v>
      </c>
      <c r="G182">
        <f t="shared" si="33"/>
        <v>684.38113821723437</v>
      </c>
      <c r="H182">
        <f t="shared" si="34"/>
        <v>949.26586943740085</v>
      </c>
      <c r="I182">
        <f t="shared" si="28"/>
        <v>9521.9570236776308</v>
      </c>
      <c r="J182">
        <v>300</v>
      </c>
      <c r="K182">
        <f t="shared" si="35"/>
        <v>333.33333333333331</v>
      </c>
      <c r="L182">
        <f t="shared" si="36"/>
        <v>9521.9570236776308</v>
      </c>
      <c r="M182">
        <f t="shared" si="37"/>
        <v>10579.952248530701</v>
      </c>
      <c r="N182">
        <f t="shared" si="38"/>
        <v>10.913285581864034</v>
      </c>
      <c r="O182">
        <f t="shared" si="41"/>
        <v>59.695889712687716</v>
      </c>
      <c r="P182">
        <f t="shared" si="39"/>
        <v>3.2739856745592104</v>
      </c>
      <c r="Q182">
        <f t="shared" si="40"/>
        <v>7.6392999073048244</v>
      </c>
    </row>
    <row r="183" spans="1:17" x14ac:dyDescent="0.3">
      <c r="A183">
        <v>39</v>
      </c>
      <c r="B183">
        <v>36.111111111111107</v>
      </c>
      <c r="C183">
        <f t="shared" si="29"/>
        <v>10.030864197530862</v>
      </c>
      <c r="D183">
        <f t="shared" si="30"/>
        <v>39.392039609053477</v>
      </c>
      <c r="E183">
        <f t="shared" si="31"/>
        <v>225.49269161111306</v>
      </c>
      <c r="F183">
        <f t="shared" si="32"/>
        <v>0</v>
      </c>
      <c r="G183">
        <f t="shared" si="33"/>
        <v>684.38113821723437</v>
      </c>
      <c r="H183">
        <f t="shared" si="34"/>
        <v>949.26586943740085</v>
      </c>
      <c r="I183">
        <f t="shared" si="28"/>
        <v>9521.9570236776308</v>
      </c>
      <c r="J183">
        <v>300</v>
      </c>
      <c r="K183">
        <f t="shared" si="35"/>
        <v>333.33333333333331</v>
      </c>
      <c r="L183">
        <f t="shared" si="36"/>
        <v>9521.9570236776308</v>
      </c>
      <c r="M183">
        <f t="shared" si="37"/>
        <v>10579.952248530701</v>
      </c>
      <c r="N183">
        <f t="shared" si="38"/>
        <v>10.913285581864034</v>
      </c>
      <c r="O183">
        <f t="shared" si="41"/>
        <v>59.694422873227794</v>
      </c>
      <c r="P183">
        <f t="shared" si="39"/>
        <v>3.2739856745592104</v>
      </c>
      <c r="Q183">
        <f t="shared" si="40"/>
        <v>7.6392999073048244</v>
      </c>
    </row>
    <row r="184" spans="1:17" x14ac:dyDescent="0.3">
      <c r="A184">
        <v>40</v>
      </c>
      <c r="B184">
        <v>36.111111111111107</v>
      </c>
      <c r="C184">
        <f t="shared" si="29"/>
        <v>10.030864197530862</v>
      </c>
      <c r="D184">
        <f t="shared" si="30"/>
        <v>39.392039609053477</v>
      </c>
      <c r="E184">
        <f t="shared" si="31"/>
        <v>225.49269161111306</v>
      </c>
      <c r="F184">
        <f t="shared" si="32"/>
        <v>0</v>
      </c>
      <c r="G184">
        <f t="shared" si="33"/>
        <v>684.38113821723437</v>
      </c>
      <c r="H184">
        <f t="shared" si="34"/>
        <v>949.26586943740085</v>
      </c>
      <c r="I184">
        <f t="shared" si="28"/>
        <v>9521.9570236776308</v>
      </c>
      <c r="J184">
        <v>300</v>
      </c>
      <c r="K184">
        <f t="shared" si="35"/>
        <v>333.33333333333331</v>
      </c>
      <c r="L184">
        <f t="shared" si="36"/>
        <v>9521.9570236776308</v>
      </c>
      <c r="M184">
        <f t="shared" si="37"/>
        <v>10579.952248530701</v>
      </c>
      <c r="N184">
        <f t="shared" si="38"/>
        <v>10.913285581864034</v>
      </c>
      <c r="O184">
        <f t="shared" si="41"/>
        <v>59.692956033767871</v>
      </c>
      <c r="P184">
        <f t="shared" si="39"/>
        <v>3.2739856745592104</v>
      </c>
      <c r="Q184">
        <f t="shared" si="40"/>
        <v>7.6392999073048244</v>
      </c>
    </row>
    <row r="185" spans="1:17" x14ac:dyDescent="0.3">
      <c r="A185">
        <v>41</v>
      </c>
      <c r="B185">
        <v>36.111111111111107</v>
      </c>
      <c r="C185">
        <f t="shared" si="29"/>
        <v>10.030864197530862</v>
      </c>
      <c r="D185">
        <f t="shared" si="30"/>
        <v>39.392039609053477</v>
      </c>
      <c r="E185">
        <f t="shared" si="31"/>
        <v>225.49269161111306</v>
      </c>
      <c r="F185">
        <f t="shared" si="32"/>
        <v>0</v>
      </c>
      <c r="G185">
        <f t="shared" si="33"/>
        <v>684.38113821723437</v>
      </c>
      <c r="H185">
        <f t="shared" si="34"/>
        <v>949.26586943740085</v>
      </c>
      <c r="I185">
        <f t="shared" si="28"/>
        <v>9521.9570236776308</v>
      </c>
      <c r="J185">
        <v>300</v>
      </c>
      <c r="K185">
        <f t="shared" si="35"/>
        <v>333.33333333333331</v>
      </c>
      <c r="L185">
        <f t="shared" si="36"/>
        <v>9521.9570236776308</v>
      </c>
      <c r="M185">
        <f t="shared" si="37"/>
        <v>10579.952248530701</v>
      </c>
      <c r="N185">
        <f t="shared" si="38"/>
        <v>10.913285581864034</v>
      </c>
      <c r="O185">
        <f t="shared" si="41"/>
        <v>59.691489194307948</v>
      </c>
      <c r="P185">
        <f t="shared" si="39"/>
        <v>3.2739856745592104</v>
      </c>
      <c r="Q185">
        <f t="shared" si="40"/>
        <v>7.6392999073048244</v>
      </c>
    </row>
    <row r="186" spans="1:17" x14ac:dyDescent="0.3">
      <c r="A186">
        <v>42</v>
      </c>
      <c r="B186">
        <v>36.111111111111107</v>
      </c>
      <c r="C186">
        <f t="shared" si="29"/>
        <v>10.030864197530862</v>
      </c>
      <c r="D186">
        <f t="shared" si="30"/>
        <v>39.392039609053477</v>
      </c>
      <c r="E186">
        <f t="shared" si="31"/>
        <v>225.49269161111306</v>
      </c>
      <c r="F186">
        <f t="shared" si="32"/>
        <v>0</v>
      </c>
      <c r="G186">
        <f t="shared" si="33"/>
        <v>684.38113821723437</v>
      </c>
      <c r="H186">
        <f t="shared" si="34"/>
        <v>949.26586943740085</v>
      </c>
      <c r="I186">
        <f t="shared" si="28"/>
        <v>9521.9570236776308</v>
      </c>
      <c r="J186">
        <v>300</v>
      </c>
      <c r="K186">
        <f t="shared" si="35"/>
        <v>333.33333333333331</v>
      </c>
      <c r="L186">
        <f t="shared" si="36"/>
        <v>9521.9570236776308</v>
      </c>
      <c r="M186">
        <f t="shared" si="37"/>
        <v>10579.952248530701</v>
      </c>
      <c r="N186">
        <f t="shared" si="38"/>
        <v>10.913285581864034</v>
      </c>
      <c r="O186">
        <f t="shared" si="41"/>
        <v>59.690022354848026</v>
      </c>
      <c r="P186">
        <f t="shared" si="39"/>
        <v>3.2739856745592104</v>
      </c>
      <c r="Q186">
        <f t="shared" si="40"/>
        <v>7.6392999073048244</v>
      </c>
    </row>
    <row r="187" spans="1:17" x14ac:dyDescent="0.3">
      <c r="A187">
        <v>43</v>
      </c>
      <c r="B187">
        <v>36.111111111111107</v>
      </c>
      <c r="C187">
        <f t="shared" si="29"/>
        <v>10.030864197530862</v>
      </c>
      <c r="D187">
        <f t="shared" si="30"/>
        <v>39.392039609053477</v>
      </c>
      <c r="E187">
        <f t="shared" si="31"/>
        <v>225.49269161111306</v>
      </c>
      <c r="F187">
        <f t="shared" si="32"/>
        <v>0</v>
      </c>
      <c r="G187">
        <f t="shared" si="33"/>
        <v>684.38113821723437</v>
      </c>
      <c r="H187">
        <f t="shared" si="34"/>
        <v>949.26586943740085</v>
      </c>
      <c r="I187">
        <f t="shared" si="28"/>
        <v>9521.9570236776308</v>
      </c>
      <c r="J187">
        <v>300</v>
      </c>
      <c r="K187">
        <f t="shared" si="35"/>
        <v>333.33333333333331</v>
      </c>
      <c r="L187">
        <f t="shared" si="36"/>
        <v>9521.9570236776308</v>
      </c>
      <c r="M187">
        <f t="shared" si="37"/>
        <v>10579.952248530701</v>
      </c>
      <c r="N187">
        <f t="shared" si="38"/>
        <v>10.913285581864034</v>
      </c>
      <c r="O187">
        <f t="shared" si="41"/>
        <v>59.688555515388103</v>
      </c>
      <c r="P187">
        <f t="shared" si="39"/>
        <v>3.2739856745592104</v>
      </c>
      <c r="Q187">
        <f t="shared" si="40"/>
        <v>7.6392999073048244</v>
      </c>
    </row>
    <row r="188" spans="1:17" x14ac:dyDescent="0.3">
      <c r="A188">
        <v>44</v>
      </c>
      <c r="B188">
        <v>36.111111111111107</v>
      </c>
      <c r="C188">
        <f t="shared" si="29"/>
        <v>10.030864197530862</v>
      </c>
      <c r="D188">
        <f t="shared" si="30"/>
        <v>39.392039609053477</v>
      </c>
      <c r="E188">
        <f t="shared" si="31"/>
        <v>225.49269161111306</v>
      </c>
      <c r="F188">
        <f t="shared" si="32"/>
        <v>0</v>
      </c>
      <c r="G188">
        <f t="shared" si="33"/>
        <v>684.38113821723437</v>
      </c>
      <c r="H188">
        <f t="shared" si="34"/>
        <v>949.26586943740085</v>
      </c>
      <c r="I188">
        <f t="shared" si="28"/>
        <v>9521.9570236776308</v>
      </c>
      <c r="J188">
        <v>300</v>
      </c>
      <c r="K188">
        <f t="shared" si="35"/>
        <v>333.33333333333331</v>
      </c>
      <c r="L188">
        <f t="shared" si="36"/>
        <v>9521.9570236776308</v>
      </c>
      <c r="M188">
        <f t="shared" si="37"/>
        <v>10579.952248530701</v>
      </c>
      <c r="N188">
        <f t="shared" si="38"/>
        <v>10.913285581864034</v>
      </c>
      <c r="O188">
        <f t="shared" si="41"/>
        <v>59.68708867592818</v>
      </c>
      <c r="P188">
        <f t="shared" si="39"/>
        <v>3.2739856745592104</v>
      </c>
      <c r="Q188">
        <f t="shared" si="40"/>
        <v>7.6392999073048244</v>
      </c>
    </row>
    <row r="189" spans="1:17" x14ac:dyDescent="0.3">
      <c r="A189">
        <v>45</v>
      </c>
      <c r="B189">
        <v>36.111111111111107</v>
      </c>
      <c r="C189">
        <f t="shared" si="29"/>
        <v>10.030864197530862</v>
      </c>
      <c r="D189">
        <f t="shared" si="30"/>
        <v>39.392039609053477</v>
      </c>
      <c r="E189">
        <f t="shared" si="31"/>
        <v>225.49269161111306</v>
      </c>
      <c r="F189">
        <f t="shared" si="32"/>
        <v>0</v>
      </c>
      <c r="G189">
        <f t="shared" si="33"/>
        <v>684.38113821723437</v>
      </c>
      <c r="H189">
        <f t="shared" si="34"/>
        <v>949.26586943740085</v>
      </c>
      <c r="I189">
        <f t="shared" si="28"/>
        <v>9521.9570236776308</v>
      </c>
      <c r="J189">
        <v>300</v>
      </c>
      <c r="K189">
        <f t="shared" si="35"/>
        <v>333.33333333333331</v>
      </c>
      <c r="L189">
        <f t="shared" si="36"/>
        <v>9521.9570236776308</v>
      </c>
      <c r="M189">
        <f t="shared" si="37"/>
        <v>10579.952248530701</v>
      </c>
      <c r="N189">
        <f t="shared" si="38"/>
        <v>10.913285581864034</v>
      </c>
      <c r="O189">
        <f t="shared" si="41"/>
        <v>59.685621836468258</v>
      </c>
      <c r="P189">
        <f t="shared" si="39"/>
        <v>3.2739856745592104</v>
      </c>
      <c r="Q189">
        <f t="shared" si="40"/>
        <v>7.6392999073048244</v>
      </c>
    </row>
    <row r="190" spans="1:17" x14ac:dyDescent="0.3">
      <c r="A190">
        <v>46</v>
      </c>
      <c r="B190">
        <v>36.111111111111107</v>
      </c>
      <c r="C190">
        <f t="shared" si="29"/>
        <v>10.030864197530862</v>
      </c>
      <c r="D190">
        <f t="shared" si="30"/>
        <v>39.392039609053477</v>
      </c>
      <c r="E190">
        <f t="shared" si="31"/>
        <v>225.49269161111306</v>
      </c>
      <c r="F190">
        <f t="shared" si="32"/>
        <v>0</v>
      </c>
      <c r="G190">
        <f t="shared" si="33"/>
        <v>684.38113821723437</v>
      </c>
      <c r="H190">
        <f t="shared" si="34"/>
        <v>949.26586943740085</v>
      </c>
      <c r="I190">
        <f t="shared" si="28"/>
        <v>9521.9570236776308</v>
      </c>
      <c r="J190">
        <v>300</v>
      </c>
      <c r="K190">
        <f t="shared" si="35"/>
        <v>333.33333333333331</v>
      </c>
      <c r="L190">
        <f t="shared" si="36"/>
        <v>9521.9570236776308</v>
      </c>
      <c r="M190">
        <f t="shared" si="37"/>
        <v>10579.952248530701</v>
      </c>
      <c r="N190">
        <f t="shared" si="38"/>
        <v>10.913285581864034</v>
      </c>
      <c r="O190">
        <f t="shared" si="41"/>
        <v>59.684154997008335</v>
      </c>
      <c r="P190">
        <f t="shared" si="39"/>
        <v>3.2739856745592104</v>
      </c>
      <c r="Q190">
        <f t="shared" si="40"/>
        <v>7.6392999073048244</v>
      </c>
    </row>
    <row r="191" spans="1:17" x14ac:dyDescent="0.3">
      <c r="A191">
        <v>47</v>
      </c>
      <c r="B191">
        <v>36.111111111111107</v>
      </c>
      <c r="C191">
        <f t="shared" si="29"/>
        <v>10.030864197530862</v>
      </c>
      <c r="D191">
        <f t="shared" si="30"/>
        <v>39.392039609053477</v>
      </c>
      <c r="E191">
        <f t="shared" si="31"/>
        <v>225.49269161111306</v>
      </c>
      <c r="F191">
        <f t="shared" si="32"/>
        <v>0</v>
      </c>
      <c r="G191">
        <f t="shared" si="33"/>
        <v>684.38113821723437</v>
      </c>
      <c r="H191">
        <f t="shared" si="34"/>
        <v>949.26586943740085</v>
      </c>
      <c r="I191">
        <f t="shared" si="28"/>
        <v>9521.9570236776308</v>
      </c>
      <c r="J191">
        <v>300</v>
      </c>
      <c r="K191">
        <f t="shared" si="35"/>
        <v>333.33333333333331</v>
      </c>
      <c r="L191">
        <f t="shared" si="36"/>
        <v>9521.9570236776308</v>
      </c>
      <c r="M191">
        <f t="shared" si="37"/>
        <v>10579.952248530701</v>
      </c>
      <c r="N191">
        <f t="shared" si="38"/>
        <v>10.913285581864034</v>
      </c>
      <c r="O191">
        <f t="shared" si="41"/>
        <v>59.682688157548412</v>
      </c>
      <c r="P191">
        <f t="shared" si="39"/>
        <v>3.2739856745592104</v>
      </c>
      <c r="Q191">
        <f t="shared" si="40"/>
        <v>7.6392999073048244</v>
      </c>
    </row>
    <row r="192" spans="1:17" x14ac:dyDescent="0.3">
      <c r="A192">
        <v>48</v>
      </c>
      <c r="B192">
        <v>36.111111111111107</v>
      </c>
      <c r="C192">
        <f t="shared" si="29"/>
        <v>10.030864197530862</v>
      </c>
      <c r="D192">
        <f t="shared" si="30"/>
        <v>39.392039609053477</v>
      </c>
      <c r="E192">
        <f t="shared" si="31"/>
        <v>225.49269161111306</v>
      </c>
      <c r="F192">
        <f t="shared" si="32"/>
        <v>0</v>
      </c>
      <c r="G192">
        <f t="shared" si="33"/>
        <v>684.38113821723437</v>
      </c>
      <c r="H192">
        <f t="shared" si="34"/>
        <v>949.26586943740085</v>
      </c>
      <c r="I192">
        <f t="shared" si="28"/>
        <v>9521.9570236776308</v>
      </c>
      <c r="J192">
        <v>300</v>
      </c>
      <c r="K192">
        <f t="shared" si="35"/>
        <v>333.33333333333331</v>
      </c>
      <c r="L192">
        <f t="shared" si="36"/>
        <v>9521.9570236776308</v>
      </c>
      <c r="M192">
        <f t="shared" si="37"/>
        <v>10579.952248530701</v>
      </c>
      <c r="N192">
        <f t="shared" si="38"/>
        <v>10.913285581864034</v>
      </c>
      <c r="O192">
        <f t="shared" si="41"/>
        <v>59.68122131808849</v>
      </c>
      <c r="P192">
        <f t="shared" si="39"/>
        <v>3.2739856745592104</v>
      </c>
      <c r="Q192">
        <f t="shared" si="40"/>
        <v>7.6392999073048244</v>
      </c>
    </row>
    <row r="193" spans="1:17" x14ac:dyDescent="0.3">
      <c r="A193">
        <v>49</v>
      </c>
      <c r="B193">
        <v>36.111111111111107</v>
      </c>
      <c r="C193">
        <f t="shared" si="29"/>
        <v>10.030864197530862</v>
      </c>
      <c r="D193">
        <f t="shared" si="30"/>
        <v>39.392039609053477</v>
      </c>
      <c r="E193">
        <f t="shared" si="31"/>
        <v>225.49269161111306</v>
      </c>
      <c r="F193">
        <f t="shared" si="32"/>
        <v>0</v>
      </c>
      <c r="G193">
        <f t="shared" si="33"/>
        <v>684.38113821723437</v>
      </c>
      <c r="H193">
        <f t="shared" si="34"/>
        <v>949.26586943740085</v>
      </c>
      <c r="I193">
        <f t="shared" si="28"/>
        <v>9521.9570236776308</v>
      </c>
      <c r="J193">
        <v>300</v>
      </c>
      <c r="K193">
        <f t="shared" si="35"/>
        <v>333.33333333333331</v>
      </c>
      <c r="L193">
        <f t="shared" si="36"/>
        <v>9521.9570236776308</v>
      </c>
      <c r="M193">
        <f t="shared" si="37"/>
        <v>10579.952248530701</v>
      </c>
      <c r="N193">
        <f t="shared" si="38"/>
        <v>10.913285581864034</v>
      </c>
      <c r="O193">
        <f t="shared" si="41"/>
        <v>59.679754478628567</v>
      </c>
      <c r="P193">
        <f t="shared" si="39"/>
        <v>3.2739856745592104</v>
      </c>
      <c r="Q193">
        <f t="shared" si="40"/>
        <v>7.6392999073048244</v>
      </c>
    </row>
    <row r="194" spans="1:17" x14ac:dyDescent="0.3">
      <c r="A194">
        <v>50</v>
      </c>
      <c r="B194">
        <v>36.111111111111107</v>
      </c>
      <c r="C194">
        <f t="shared" si="29"/>
        <v>10.030864197530862</v>
      </c>
      <c r="D194">
        <f t="shared" si="30"/>
        <v>39.392039609053477</v>
      </c>
      <c r="E194">
        <f t="shared" si="31"/>
        <v>225.49269161111306</v>
      </c>
      <c r="F194">
        <f t="shared" si="32"/>
        <v>0</v>
      </c>
      <c r="G194">
        <f t="shared" si="33"/>
        <v>684.38113821723437</v>
      </c>
      <c r="H194">
        <f t="shared" si="34"/>
        <v>949.26586943740085</v>
      </c>
      <c r="I194">
        <f t="shared" si="28"/>
        <v>9521.9570236776308</v>
      </c>
      <c r="J194">
        <v>300</v>
      </c>
      <c r="K194">
        <f t="shared" si="35"/>
        <v>333.33333333333331</v>
      </c>
      <c r="L194">
        <f t="shared" si="36"/>
        <v>9521.9570236776308</v>
      </c>
      <c r="M194">
        <f t="shared" si="37"/>
        <v>10579.952248530701</v>
      </c>
      <c r="N194">
        <f t="shared" si="38"/>
        <v>10.913285581864034</v>
      </c>
      <c r="O194">
        <f t="shared" si="41"/>
        <v>59.678287639168644</v>
      </c>
      <c r="P194">
        <f t="shared" si="39"/>
        <v>3.2739856745592104</v>
      </c>
      <c r="Q194">
        <f t="shared" si="40"/>
        <v>7.6392999073048244</v>
      </c>
    </row>
    <row r="195" spans="1:17" x14ac:dyDescent="0.3">
      <c r="A195">
        <v>51</v>
      </c>
      <c r="B195">
        <v>36.111111111111107</v>
      </c>
      <c r="C195">
        <f t="shared" si="29"/>
        <v>10.030864197530862</v>
      </c>
      <c r="D195">
        <f t="shared" si="30"/>
        <v>39.392039609053477</v>
      </c>
      <c r="E195">
        <f t="shared" si="31"/>
        <v>225.49269161111306</v>
      </c>
      <c r="F195">
        <f t="shared" si="32"/>
        <v>0</v>
      </c>
      <c r="G195">
        <f t="shared" si="33"/>
        <v>684.38113821723437</v>
      </c>
      <c r="H195">
        <f t="shared" si="34"/>
        <v>949.26586943740085</v>
      </c>
      <c r="I195">
        <f t="shared" si="28"/>
        <v>9521.9570236776308</v>
      </c>
      <c r="J195">
        <v>300</v>
      </c>
      <c r="K195">
        <f t="shared" si="35"/>
        <v>333.33333333333331</v>
      </c>
      <c r="L195">
        <f t="shared" si="36"/>
        <v>9521.9570236776308</v>
      </c>
      <c r="M195">
        <f t="shared" si="37"/>
        <v>10579.952248530701</v>
      </c>
      <c r="N195">
        <f t="shared" si="38"/>
        <v>10.913285581864034</v>
      </c>
      <c r="O195">
        <f t="shared" si="41"/>
        <v>59.676820799708722</v>
      </c>
      <c r="P195">
        <f t="shared" si="39"/>
        <v>3.2739856745592104</v>
      </c>
      <c r="Q195">
        <f t="shared" si="40"/>
        <v>7.6392999073048244</v>
      </c>
    </row>
    <row r="196" spans="1:17" x14ac:dyDescent="0.3">
      <c r="A196">
        <v>52</v>
      </c>
      <c r="B196">
        <v>36.111111111111107</v>
      </c>
      <c r="C196">
        <f t="shared" si="29"/>
        <v>10.030864197530862</v>
      </c>
      <c r="D196">
        <f t="shared" si="30"/>
        <v>39.392039609053477</v>
      </c>
      <c r="E196">
        <f t="shared" si="31"/>
        <v>225.49269161111306</v>
      </c>
      <c r="F196">
        <f t="shared" si="32"/>
        <v>0</v>
      </c>
      <c r="G196">
        <f t="shared" si="33"/>
        <v>684.38113821723437</v>
      </c>
      <c r="H196">
        <f t="shared" si="34"/>
        <v>949.26586943740085</v>
      </c>
      <c r="I196">
        <f t="shared" si="28"/>
        <v>9521.9570236776308</v>
      </c>
      <c r="J196">
        <v>300</v>
      </c>
      <c r="K196">
        <f t="shared" si="35"/>
        <v>333.33333333333331</v>
      </c>
      <c r="L196">
        <f t="shared" si="36"/>
        <v>9521.9570236776308</v>
      </c>
      <c r="M196">
        <f t="shared" si="37"/>
        <v>10579.952248530701</v>
      </c>
      <c r="N196">
        <f t="shared" si="38"/>
        <v>10.913285581864034</v>
      </c>
      <c r="O196">
        <f t="shared" si="41"/>
        <v>59.675353960248799</v>
      </c>
      <c r="P196">
        <f t="shared" si="39"/>
        <v>3.2739856745592104</v>
      </c>
      <c r="Q196">
        <f t="shared" si="40"/>
        <v>7.6392999073048244</v>
      </c>
    </row>
    <row r="197" spans="1:17" x14ac:dyDescent="0.3">
      <c r="A197">
        <v>53</v>
      </c>
      <c r="B197">
        <v>36.111111111111107</v>
      </c>
      <c r="C197">
        <f t="shared" si="29"/>
        <v>10.030864197530862</v>
      </c>
      <c r="D197">
        <f t="shared" si="30"/>
        <v>39.392039609053477</v>
      </c>
      <c r="E197">
        <f t="shared" si="31"/>
        <v>225.49269161111306</v>
      </c>
      <c r="F197">
        <f t="shared" si="32"/>
        <v>0</v>
      </c>
      <c r="G197">
        <f t="shared" si="33"/>
        <v>684.38113821723437</v>
      </c>
      <c r="H197">
        <f t="shared" si="34"/>
        <v>949.26586943740085</v>
      </c>
      <c r="I197">
        <f t="shared" si="28"/>
        <v>9521.9570236776308</v>
      </c>
      <c r="J197">
        <v>300</v>
      </c>
      <c r="K197">
        <f t="shared" si="35"/>
        <v>333.33333333333331</v>
      </c>
      <c r="L197">
        <f t="shared" si="36"/>
        <v>9521.9570236776308</v>
      </c>
      <c r="M197">
        <f t="shared" si="37"/>
        <v>10579.952248530701</v>
      </c>
      <c r="N197">
        <f t="shared" si="38"/>
        <v>10.913285581864034</v>
      </c>
      <c r="O197">
        <f t="shared" si="41"/>
        <v>59.673887120788876</v>
      </c>
      <c r="P197">
        <f t="shared" si="39"/>
        <v>3.2739856745592104</v>
      </c>
      <c r="Q197">
        <f t="shared" si="40"/>
        <v>7.6392999073048244</v>
      </c>
    </row>
    <row r="198" spans="1:17" x14ac:dyDescent="0.3">
      <c r="A198">
        <v>54</v>
      </c>
      <c r="B198">
        <v>36.111111111111107</v>
      </c>
      <c r="C198">
        <f t="shared" si="29"/>
        <v>10.030864197530862</v>
      </c>
      <c r="D198">
        <f t="shared" si="30"/>
        <v>39.392039609053477</v>
      </c>
      <c r="E198">
        <f t="shared" si="31"/>
        <v>225.49269161111306</v>
      </c>
      <c r="F198">
        <f t="shared" si="32"/>
        <v>0</v>
      </c>
      <c r="G198">
        <f t="shared" si="33"/>
        <v>684.38113821723437</v>
      </c>
      <c r="H198">
        <f t="shared" si="34"/>
        <v>949.26586943740085</v>
      </c>
      <c r="I198">
        <f t="shared" si="28"/>
        <v>9521.9570236776308</v>
      </c>
      <c r="J198">
        <v>300</v>
      </c>
      <c r="K198">
        <f t="shared" si="35"/>
        <v>333.33333333333331</v>
      </c>
      <c r="L198">
        <f t="shared" si="36"/>
        <v>9521.9570236776308</v>
      </c>
      <c r="M198">
        <f t="shared" si="37"/>
        <v>10579.952248530701</v>
      </c>
      <c r="N198">
        <f t="shared" si="38"/>
        <v>10.913285581864034</v>
      </c>
      <c r="O198">
        <f t="shared" si="41"/>
        <v>59.672420281328954</v>
      </c>
      <c r="P198">
        <f t="shared" si="39"/>
        <v>3.2739856745592104</v>
      </c>
      <c r="Q198">
        <f t="shared" si="40"/>
        <v>7.6392999073048244</v>
      </c>
    </row>
    <row r="199" spans="1:17" x14ac:dyDescent="0.3">
      <c r="A199">
        <v>55</v>
      </c>
      <c r="B199">
        <v>36.111111111111107</v>
      </c>
      <c r="C199">
        <f t="shared" si="29"/>
        <v>10.030864197530862</v>
      </c>
      <c r="D199">
        <f t="shared" si="30"/>
        <v>39.392039609053477</v>
      </c>
      <c r="E199">
        <f t="shared" si="31"/>
        <v>225.49269161111306</v>
      </c>
      <c r="F199">
        <f t="shared" si="32"/>
        <v>0</v>
      </c>
      <c r="G199">
        <f t="shared" si="33"/>
        <v>684.38113821723437</v>
      </c>
      <c r="H199">
        <f t="shared" si="34"/>
        <v>949.26586943740085</v>
      </c>
      <c r="I199">
        <f t="shared" si="28"/>
        <v>9521.9570236776308</v>
      </c>
      <c r="J199">
        <v>300</v>
      </c>
      <c r="K199">
        <f t="shared" si="35"/>
        <v>333.33333333333331</v>
      </c>
      <c r="L199">
        <f t="shared" si="36"/>
        <v>9521.9570236776308</v>
      </c>
      <c r="M199">
        <f t="shared" si="37"/>
        <v>10579.952248530701</v>
      </c>
      <c r="N199">
        <f t="shared" si="38"/>
        <v>10.913285581864034</v>
      </c>
      <c r="O199">
        <f t="shared" si="41"/>
        <v>59.670953441869031</v>
      </c>
      <c r="P199">
        <f t="shared" si="39"/>
        <v>3.2739856745592104</v>
      </c>
      <c r="Q199">
        <f t="shared" si="40"/>
        <v>7.6392999073048244</v>
      </c>
    </row>
    <row r="200" spans="1:17" x14ac:dyDescent="0.3">
      <c r="A200">
        <v>56</v>
      </c>
      <c r="B200">
        <v>36.111111111111107</v>
      </c>
      <c r="C200">
        <f t="shared" si="29"/>
        <v>10.030864197530862</v>
      </c>
      <c r="D200">
        <f t="shared" si="30"/>
        <v>39.392039609053477</v>
      </c>
      <c r="E200">
        <f t="shared" si="31"/>
        <v>225.49269161111306</v>
      </c>
      <c r="F200">
        <f t="shared" si="32"/>
        <v>0</v>
      </c>
      <c r="G200">
        <f t="shared" si="33"/>
        <v>684.38113821723437</v>
      </c>
      <c r="H200">
        <f t="shared" si="34"/>
        <v>949.26586943740085</v>
      </c>
      <c r="I200">
        <f t="shared" si="28"/>
        <v>9521.9570236776308</v>
      </c>
      <c r="J200">
        <v>300</v>
      </c>
      <c r="K200">
        <f t="shared" si="35"/>
        <v>333.33333333333331</v>
      </c>
      <c r="L200">
        <f t="shared" si="36"/>
        <v>9521.9570236776308</v>
      </c>
      <c r="M200">
        <f t="shared" si="37"/>
        <v>10579.952248530701</v>
      </c>
      <c r="N200">
        <f t="shared" si="38"/>
        <v>10.913285581864034</v>
      </c>
      <c r="O200">
        <f t="shared" si="41"/>
        <v>59.669486602409108</v>
      </c>
      <c r="P200">
        <f t="shared" si="39"/>
        <v>3.2739856745592104</v>
      </c>
      <c r="Q200">
        <f t="shared" si="40"/>
        <v>7.6392999073048244</v>
      </c>
    </row>
    <row r="201" spans="1:17" x14ac:dyDescent="0.3">
      <c r="A201">
        <v>57</v>
      </c>
      <c r="B201">
        <v>36.111111111111107</v>
      </c>
      <c r="C201">
        <f t="shared" si="29"/>
        <v>10.030864197530862</v>
      </c>
      <c r="D201">
        <f t="shared" si="30"/>
        <v>39.392039609053477</v>
      </c>
      <c r="E201">
        <f t="shared" si="31"/>
        <v>225.49269161111306</v>
      </c>
      <c r="F201">
        <f t="shared" si="32"/>
        <v>0</v>
      </c>
      <c r="G201">
        <f t="shared" si="33"/>
        <v>684.38113821723437</v>
      </c>
      <c r="H201">
        <f t="shared" si="34"/>
        <v>949.26586943740085</v>
      </c>
      <c r="I201">
        <f t="shared" ref="I201:I264" si="42">H201*C201</f>
        <v>9521.9570236776308</v>
      </c>
      <c r="J201">
        <v>300</v>
      </c>
      <c r="K201">
        <f t="shared" si="35"/>
        <v>333.33333333333331</v>
      </c>
      <c r="L201">
        <f t="shared" si="36"/>
        <v>9521.9570236776308</v>
      </c>
      <c r="M201">
        <f t="shared" si="37"/>
        <v>10579.952248530701</v>
      </c>
      <c r="N201">
        <f t="shared" si="38"/>
        <v>10.913285581864034</v>
      </c>
      <c r="O201">
        <f t="shared" si="41"/>
        <v>59.668019762949186</v>
      </c>
      <c r="P201">
        <f t="shared" si="39"/>
        <v>3.2739856745592104</v>
      </c>
      <c r="Q201">
        <f t="shared" si="40"/>
        <v>7.6392999073048244</v>
      </c>
    </row>
    <row r="202" spans="1:17" x14ac:dyDescent="0.3">
      <c r="A202">
        <v>58</v>
      </c>
      <c r="B202">
        <v>36.111111111111107</v>
      </c>
      <c r="C202">
        <f t="shared" ref="C202:C265" si="43">B202/3.6</f>
        <v>10.030864197530862</v>
      </c>
      <c r="D202">
        <f t="shared" ref="D202:D265" si="44">0.5*$E$1*$E$2*$E$3*(C202^2)</f>
        <v>39.392039609053477</v>
      </c>
      <c r="E202">
        <f t="shared" ref="E202:E265" si="45">$I$1*$I$2*$I$3*COS(2*3.14/180)</f>
        <v>225.49269161111306</v>
      </c>
      <c r="F202">
        <f t="shared" ref="F202:F265" si="46">$I$1*((C202-C201)/(A202-A201))</f>
        <v>0</v>
      </c>
      <c r="G202">
        <f t="shared" ref="G202:G265" si="47">$I$1*$I$2*SIN(2*3.14/180)</f>
        <v>684.38113821723437</v>
      </c>
      <c r="H202">
        <f t="shared" ref="H202:H265" si="48">D202+E202+F202+G202</f>
        <v>949.26586943740085</v>
      </c>
      <c r="I202">
        <f t="shared" si="42"/>
        <v>9521.9570236776308</v>
      </c>
      <c r="J202">
        <v>300</v>
      </c>
      <c r="K202">
        <f t="shared" ref="K202:K265" si="49">J202/0.9</f>
        <v>333.33333333333331</v>
      </c>
      <c r="L202">
        <f t="shared" ref="L202:L265" si="50">I202</f>
        <v>9521.9570236776308</v>
      </c>
      <c r="M202">
        <f t="shared" ref="M202:M265" si="51">L202/0.9</f>
        <v>10579.952248530701</v>
      </c>
      <c r="N202">
        <f t="shared" ref="N202:N265" si="52">(K202+M202)/1000</f>
        <v>10.913285581864034</v>
      </c>
      <c r="O202">
        <f t="shared" si="41"/>
        <v>59.666552923489263</v>
      </c>
      <c r="P202">
        <f t="shared" ref="P202:P265" si="53">IF(N202&gt;0,IF(O202&lt;55,MIN(0.05*N202,12.4),MIN(0.3*N202,12.4)),IF(N202&lt;0,IF(O202&lt;55,MIN(ABS(N202),12.4),MIN(ABS(N202),7.44)),0))</f>
        <v>3.2739856745592104</v>
      </c>
      <c r="Q202">
        <f t="shared" ref="Q202:Q265" si="54">IF(N202&gt;0,MAX(N202-P202,2.5),0)</f>
        <v>7.6392999073048244</v>
      </c>
    </row>
    <row r="203" spans="1:17" x14ac:dyDescent="0.3">
      <c r="A203">
        <v>59</v>
      </c>
      <c r="B203">
        <v>36.111111111111107</v>
      </c>
      <c r="C203">
        <f t="shared" si="43"/>
        <v>10.030864197530862</v>
      </c>
      <c r="D203">
        <f t="shared" si="44"/>
        <v>39.392039609053477</v>
      </c>
      <c r="E203">
        <f t="shared" si="45"/>
        <v>225.49269161111306</v>
      </c>
      <c r="F203">
        <f t="shared" si="46"/>
        <v>0</v>
      </c>
      <c r="G203">
        <f t="shared" si="47"/>
        <v>684.38113821723437</v>
      </c>
      <c r="H203">
        <f t="shared" si="48"/>
        <v>949.26586943740085</v>
      </c>
      <c r="I203">
        <f t="shared" si="42"/>
        <v>9521.9570236776308</v>
      </c>
      <c r="J203">
        <v>300</v>
      </c>
      <c r="K203">
        <f t="shared" si="49"/>
        <v>333.33333333333331</v>
      </c>
      <c r="L203">
        <f t="shared" si="50"/>
        <v>9521.9570236776308</v>
      </c>
      <c r="M203">
        <f t="shared" si="51"/>
        <v>10579.952248530701</v>
      </c>
      <c r="N203">
        <f t="shared" si="52"/>
        <v>10.913285581864034</v>
      </c>
      <c r="O203">
        <f t="shared" ref="O203:O266" si="55">MIN(65, MAX(50,O202-(P202*(1/3600)/1.24) + (Q202-N202)*(1/3600)/1.24))</f>
        <v>59.66508608402934</v>
      </c>
      <c r="P203">
        <f t="shared" si="53"/>
        <v>3.2739856745592104</v>
      </c>
      <c r="Q203">
        <f t="shared" si="54"/>
        <v>7.6392999073048244</v>
      </c>
    </row>
    <row r="204" spans="1:17" x14ac:dyDescent="0.3">
      <c r="A204">
        <v>60</v>
      </c>
      <c r="B204">
        <v>36.111111111111107</v>
      </c>
      <c r="C204">
        <f t="shared" si="43"/>
        <v>10.030864197530862</v>
      </c>
      <c r="D204">
        <f t="shared" si="44"/>
        <v>39.392039609053477</v>
      </c>
      <c r="E204">
        <f t="shared" si="45"/>
        <v>225.49269161111306</v>
      </c>
      <c r="F204">
        <f t="shared" si="46"/>
        <v>0</v>
      </c>
      <c r="G204">
        <f t="shared" si="47"/>
        <v>684.38113821723437</v>
      </c>
      <c r="H204">
        <f t="shared" si="48"/>
        <v>949.26586943740085</v>
      </c>
      <c r="I204">
        <f t="shared" si="42"/>
        <v>9521.9570236776308</v>
      </c>
      <c r="J204">
        <v>300</v>
      </c>
      <c r="K204">
        <f t="shared" si="49"/>
        <v>333.33333333333331</v>
      </c>
      <c r="L204">
        <f t="shared" si="50"/>
        <v>9521.9570236776308</v>
      </c>
      <c r="M204">
        <f t="shared" si="51"/>
        <v>10579.952248530701</v>
      </c>
      <c r="N204">
        <f t="shared" si="52"/>
        <v>10.913285581864034</v>
      </c>
      <c r="O204">
        <f t="shared" si="55"/>
        <v>59.663619244569418</v>
      </c>
      <c r="P204">
        <f t="shared" si="53"/>
        <v>3.2739856745592104</v>
      </c>
      <c r="Q204">
        <f t="shared" si="54"/>
        <v>7.6392999073048244</v>
      </c>
    </row>
    <row r="205" spans="1:17" x14ac:dyDescent="0.3">
      <c r="A205">
        <v>61</v>
      </c>
      <c r="B205">
        <v>36.111111111111107</v>
      </c>
      <c r="C205">
        <f t="shared" si="43"/>
        <v>10.030864197530862</v>
      </c>
      <c r="D205">
        <f t="shared" si="44"/>
        <v>39.392039609053477</v>
      </c>
      <c r="E205">
        <f t="shared" si="45"/>
        <v>225.49269161111306</v>
      </c>
      <c r="F205">
        <f t="shared" si="46"/>
        <v>0</v>
      </c>
      <c r="G205">
        <f t="shared" si="47"/>
        <v>684.38113821723437</v>
      </c>
      <c r="H205">
        <f t="shared" si="48"/>
        <v>949.26586943740085</v>
      </c>
      <c r="I205">
        <f t="shared" si="42"/>
        <v>9521.9570236776308</v>
      </c>
      <c r="J205">
        <v>300</v>
      </c>
      <c r="K205">
        <f t="shared" si="49"/>
        <v>333.33333333333331</v>
      </c>
      <c r="L205">
        <f t="shared" si="50"/>
        <v>9521.9570236776308</v>
      </c>
      <c r="M205">
        <f t="shared" si="51"/>
        <v>10579.952248530701</v>
      </c>
      <c r="N205">
        <f t="shared" si="52"/>
        <v>10.913285581864034</v>
      </c>
      <c r="O205">
        <f t="shared" si="55"/>
        <v>59.662152405109495</v>
      </c>
      <c r="P205">
        <f t="shared" si="53"/>
        <v>3.2739856745592104</v>
      </c>
      <c r="Q205">
        <f t="shared" si="54"/>
        <v>7.6392999073048244</v>
      </c>
    </row>
    <row r="206" spans="1:17" x14ac:dyDescent="0.3">
      <c r="A206">
        <v>62</v>
      </c>
      <c r="B206">
        <v>36.111111111111107</v>
      </c>
      <c r="C206">
        <f t="shared" si="43"/>
        <v>10.030864197530862</v>
      </c>
      <c r="D206">
        <f t="shared" si="44"/>
        <v>39.392039609053477</v>
      </c>
      <c r="E206">
        <f t="shared" si="45"/>
        <v>225.49269161111306</v>
      </c>
      <c r="F206">
        <f t="shared" si="46"/>
        <v>0</v>
      </c>
      <c r="G206">
        <f t="shared" si="47"/>
        <v>684.38113821723437</v>
      </c>
      <c r="H206">
        <f t="shared" si="48"/>
        <v>949.26586943740085</v>
      </c>
      <c r="I206">
        <f t="shared" si="42"/>
        <v>9521.9570236776308</v>
      </c>
      <c r="J206">
        <v>300</v>
      </c>
      <c r="K206">
        <f t="shared" si="49"/>
        <v>333.33333333333331</v>
      </c>
      <c r="L206">
        <f t="shared" si="50"/>
        <v>9521.9570236776308</v>
      </c>
      <c r="M206">
        <f t="shared" si="51"/>
        <v>10579.952248530701</v>
      </c>
      <c r="N206">
        <f t="shared" si="52"/>
        <v>10.913285581864034</v>
      </c>
      <c r="O206">
        <f t="shared" si="55"/>
        <v>59.660685565649572</v>
      </c>
      <c r="P206">
        <f t="shared" si="53"/>
        <v>3.2739856745592104</v>
      </c>
      <c r="Q206">
        <f t="shared" si="54"/>
        <v>7.6392999073048244</v>
      </c>
    </row>
    <row r="207" spans="1:17" x14ac:dyDescent="0.3">
      <c r="A207">
        <v>63</v>
      </c>
      <c r="B207">
        <v>36.111111111111107</v>
      </c>
      <c r="C207">
        <f t="shared" si="43"/>
        <v>10.030864197530862</v>
      </c>
      <c r="D207">
        <f t="shared" si="44"/>
        <v>39.392039609053477</v>
      </c>
      <c r="E207">
        <f t="shared" si="45"/>
        <v>225.49269161111306</v>
      </c>
      <c r="F207">
        <f t="shared" si="46"/>
        <v>0</v>
      </c>
      <c r="G207">
        <f t="shared" si="47"/>
        <v>684.38113821723437</v>
      </c>
      <c r="H207">
        <f t="shared" si="48"/>
        <v>949.26586943740085</v>
      </c>
      <c r="I207">
        <f t="shared" si="42"/>
        <v>9521.9570236776308</v>
      </c>
      <c r="J207">
        <v>300</v>
      </c>
      <c r="K207">
        <f t="shared" si="49"/>
        <v>333.33333333333331</v>
      </c>
      <c r="L207">
        <f t="shared" si="50"/>
        <v>9521.9570236776308</v>
      </c>
      <c r="M207">
        <f t="shared" si="51"/>
        <v>10579.952248530701</v>
      </c>
      <c r="N207">
        <f t="shared" si="52"/>
        <v>10.913285581864034</v>
      </c>
      <c r="O207">
        <f t="shared" si="55"/>
        <v>59.65921872618965</v>
      </c>
      <c r="P207">
        <f t="shared" si="53"/>
        <v>3.2739856745592104</v>
      </c>
      <c r="Q207">
        <f t="shared" si="54"/>
        <v>7.6392999073048244</v>
      </c>
    </row>
    <row r="208" spans="1:17" x14ac:dyDescent="0.3">
      <c r="A208">
        <v>64</v>
      </c>
      <c r="B208">
        <v>36.111111111111107</v>
      </c>
      <c r="C208">
        <f t="shared" si="43"/>
        <v>10.030864197530862</v>
      </c>
      <c r="D208">
        <f t="shared" si="44"/>
        <v>39.392039609053477</v>
      </c>
      <c r="E208">
        <f t="shared" si="45"/>
        <v>225.49269161111306</v>
      </c>
      <c r="F208">
        <f t="shared" si="46"/>
        <v>0</v>
      </c>
      <c r="G208">
        <f t="shared" si="47"/>
        <v>684.38113821723437</v>
      </c>
      <c r="H208">
        <f t="shared" si="48"/>
        <v>949.26586943740085</v>
      </c>
      <c r="I208">
        <f t="shared" si="42"/>
        <v>9521.9570236776308</v>
      </c>
      <c r="J208">
        <v>300</v>
      </c>
      <c r="K208">
        <f t="shared" si="49"/>
        <v>333.33333333333331</v>
      </c>
      <c r="L208">
        <f t="shared" si="50"/>
        <v>9521.9570236776308</v>
      </c>
      <c r="M208">
        <f t="shared" si="51"/>
        <v>10579.952248530701</v>
      </c>
      <c r="N208">
        <f t="shared" si="52"/>
        <v>10.913285581864034</v>
      </c>
      <c r="O208">
        <f t="shared" si="55"/>
        <v>59.657751886729727</v>
      </c>
      <c r="P208">
        <f t="shared" si="53"/>
        <v>3.2739856745592104</v>
      </c>
      <c r="Q208">
        <f t="shared" si="54"/>
        <v>7.6392999073048244</v>
      </c>
    </row>
    <row r="209" spans="1:17" x14ac:dyDescent="0.3">
      <c r="A209">
        <v>65</v>
      </c>
      <c r="B209">
        <v>36.111111111111107</v>
      </c>
      <c r="C209">
        <f t="shared" si="43"/>
        <v>10.030864197530862</v>
      </c>
      <c r="D209">
        <f t="shared" si="44"/>
        <v>39.392039609053477</v>
      </c>
      <c r="E209">
        <f t="shared" si="45"/>
        <v>225.49269161111306</v>
      </c>
      <c r="F209">
        <f t="shared" si="46"/>
        <v>0</v>
      </c>
      <c r="G209">
        <f t="shared" si="47"/>
        <v>684.38113821723437</v>
      </c>
      <c r="H209">
        <f t="shared" si="48"/>
        <v>949.26586943740085</v>
      </c>
      <c r="I209">
        <f t="shared" si="42"/>
        <v>9521.9570236776308</v>
      </c>
      <c r="J209">
        <v>300</v>
      </c>
      <c r="K209">
        <f t="shared" si="49"/>
        <v>333.33333333333331</v>
      </c>
      <c r="L209">
        <f t="shared" si="50"/>
        <v>9521.9570236776308</v>
      </c>
      <c r="M209">
        <f t="shared" si="51"/>
        <v>10579.952248530701</v>
      </c>
      <c r="N209">
        <f t="shared" si="52"/>
        <v>10.913285581864034</v>
      </c>
      <c r="O209">
        <f t="shared" si="55"/>
        <v>59.656285047269805</v>
      </c>
      <c r="P209">
        <f t="shared" si="53"/>
        <v>3.2739856745592104</v>
      </c>
      <c r="Q209">
        <f t="shared" si="54"/>
        <v>7.6392999073048244</v>
      </c>
    </row>
    <row r="210" spans="1:17" x14ac:dyDescent="0.3">
      <c r="A210">
        <v>66</v>
      </c>
      <c r="B210">
        <v>36.111111111111107</v>
      </c>
      <c r="C210">
        <f t="shared" si="43"/>
        <v>10.030864197530862</v>
      </c>
      <c r="D210">
        <f t="shared" si="44"/>
        <v>39.392039609053477</v>
      </c>
      <c r="E210">
        <f t="shared" si="45"/>
        <v>225.49269161111306</v>
      </c>
      <c r="F210">
        <f t="shared" si="46"/>
        <v>0</v>
      </c>
      <c r="G210">
        <f t="shared" si="47"/>
        <v>684.38113821723437</v>
      </c>
      <c r="H210">
        <f t="shared" si="48"/>
        <v>949.26586943740085</v>
      </c>
      <c r="I210">
        <f t="shared" si="42"/>
        <v>9521.9570236776308</v>
      </c>
      <c r="J210">
        <v>300</v>
      </c>
      <c r="K210">
        <f t="shared" si="49"/>
        <v>333.33333333333331</v>
      </c>
      <c r="L210">
        <f t="shared" si="50"/>
        <v>9521.9570236776308</v>
      </c>
      <c r="M210">
        <f t="shared" si="51"/>
        <v>10579.952248530701</v>
      </c>
      <c r="N210">
        <f t="shared" si="52"/>
        <v>10.913285581864034</v>
      </c>
      <c r="O210">
        <f t="shared" si="55"/>
        <v>59.654818207809882</v>
      </c>
      <c r="P210">
        <f t="shared" si="53"/>
        <v>3.2739856745592104</v>
      </c>
      <c r="Q210">
        <f t="shared" si="54"/>
        <v>7.6392999073048244</v>
      </c>
    </row>
    <row r="211" spans="1:17" x14ac:dyDescent="0.3">
      <c r="A211">
        <v>67</v>
      </c>
      <c r="B211">
        <v>36.111111111111107</v>
      </c>
      <c r="C211">
        <f t="shared" si="43"/>
        <v>10.030864197530862</v>
      </c>
      <c r="D211">
        <f t="shared" si="44"/>
        <v>39.392039609053477</v>
      </c>
      <c r="E211">
        <f t="shared" si="45"/>
        <v>225.49269161111306</v>
      </c>
      <c r="F211">
        <f t="shared" si="46"/>
        <v>0</v>
      </c>
      <c r="G211">
        <f t="shared" si="47"/>
        <v>684.38113821723437</v>
      </c>
      <c r="H211">
        <f t="shared" si="48"/>
        <v>949.26586943740085</v>
      </c>
      <c r="I211">
        <f t="shared" si="42"/>
        <v>9521.9570236776308</v>
      </c>
      <c r="J211">
        <v>300</v>
      </c>
      <c r="K211">
        <f t="shared" si="49"/>
        <v>333.33333333333331</v>
      </c>
      <c r="L211">
        <f t="shared" si="50"/>
        <v>9521.9570236776308</v>
      </c>
      <c r="M211">
        <f t="shared" si="51"/>
        <v>10579.952248530701</v>
      </c>
      <c r="N211">
        <f t="shared" si="52"/>
        <v>10.913285581864034</v>
      </c>
      <c r="O211">
        <f t="shared" si="55"/>
        <v>59.653351368349959</v>
      </c>
      <c r="P211">
        <f t="shared" si="53"/>
        <v>3.2739856745592104</v>
      </c>
      <c r="Q211">
        <f t="shared" si="54"/>
        <v>7.6392999073048244</v>
      </c>
    </row>
    <row r="212" spans="1:17" x14ac:dyDescent="0.3">
      <c r="A212">
        <v>68</v>
      </c>
      <c r="B212">
        <v>36.111111111111107</v>
      </c>
      <c r="C212">
        <f t="shared" si="43"/>
        <v>10.030864197530862</v>
      </c>
      <c r="D212">
        <f t="shared" si="44"/>
        <v>39.392039609053477</v>
      </c>
      <c r="E212">
        <f t="shared" si="45"/>
        <v>225.49269161111306</v>
      </c>
      <c r="F212">
        <f t="shared" si="46"/>
        <v>0</v>
      </c>
      <c r="G212">
        <f t="shared" si="47"/>
        <v>684.38113821723437</v>
      </c>
      <c r="H212">
        <f t="shared" si="48"/>
        <v>949.26586943740085</v>
      </c>
      <c r="I212">
        <f t="shared" si="42"/>
        <v>9521.9570236776308</v>
      </c>
      <c r="J212">
        <v>300</v>
      </c>
      <c r="K212">
        <f t="shared" si="49"/>
        <v>333.33333333333331</v>
      </c>
      <c r="L212">
        <f t="shared" si="50"/>
        <v>9521.9570236776308</v>
      </c>
      <c r="M212">
        <f t="shared" si="51"/>
        <v>10579.952248530701</v>
      </c>
      <c r="N212">
        <f t="shared" si="52"/>
        <v>10.913285581864034</v>
      </c>
      <c r="O212">
        <f t="shared" si="55"/>
        <v>59.651884528890037</v>
      </c>
      <c r="P212">
        <f t="shared" si="53"/>
        <v>3.2739856745592104</v>
      </c>
      <c r="Q212">
        <f t="shared" si="54"/>
        <v>7.6392999073048244</v>
      </c>
    </row>
    <row r="213" spans="1:17" x14ac:dyDescent="0.3">
      <c r="A213">
        <v>69</v>
      </c>
      <c r="B213">
        <v>36.111111111111107</v>
      </c>
      <c r="C213">
        <f t="shared" si="43"/>
        <v>10.030864197530862</v>
      </c>
      <c r="D213">
        <f t="shared" si="44"/>
        <v>39.392039609053477</v>
      </c>
      <c r="E213">
        <f t="shared" si="45"/>
        <v>225.49269161111306</v>
      </c>
      <c r="F213">
        <f t="shared" si="46"/>
        <v>0</v>
      </c>
      <c r="G213">
        <f t="shared" si="47"/>
        <v>684.38113821723437</v>
      </c>
      <c r="H213">
        <f t="shared" si="48"/>
        <v>949.26586943740085</v>
      </c>
      <c r="I213">
        <f t="shared" si="42"/>
        <v>9521.9570236776308</v>
      </c>
      <c r="J213">
        <v>300</v>
      </c>
      <c r="K213">
        <f t="shared" si="49"/>
        <v>333.33333333333331</v>
      </c>
      <c r="L213">
        <f t="shared" si="50"/>
        <v>9521.9570236776308</v>
      </c>
      <c r="M213">
        <f t="shared" si="51"/>
        <v>10579.952248530701</v>
      </c>
      <c r="N213">
        <f t="shared" si="52"/>
        <v>10.913285581864034</v>
      </c>
      <c r="O213">
        <f t="shared" si="55"/>
        <v>59.650417689430114</v>
      </c>
      <c r="P213">
        <f t="shared" si="53"/>
        <v>3.2739856745592104</v>
      </c>
      <c r="Q213">
        <f t="shared" si="54"/>
        <v>7.6392999073048244</v>
      </c>
    </row>
    <row r="214" spans="1:17" x14ac:dyDescent="0.3">
      <c r="A214">
        <v>70</v>
      </c>
      <c r="B214">
        <v>36.111111111111107</v>
      </c>
      <c r="C214">
        <f t="shared" si="43"/>
        <v>10.030864197530862</v>
      </c>
      <c r="D214">
        <f t="shared" si="44"/>
        <v>39.392039609053477</v>
      </c>
      <c r="E214">
        <f t="shared" si="45"/>
        <v>225.49269161111306</v>
      </c>
      <c r="F214">
        <f t="shared" si="46"/>
        <v>0</v>
      </c>
      <c r="G214">
        <f t="shared" si="47"/>
        <v>684.38113821723437</v>
      </c>
      <c r="H214">
        <f t="shared" si="48"/>
        <v>949.26586943740085</v>
      </c>
      <c r="I214">
        <f t="shared" si="42"/>
        <v>9521.9570236776308</v>
      </c>
      <c r="J214">
        <v>300</v>
      </c>
      <c r="K214">
        <f t="shared" si="49"/>
        <v>333.33333333333331</v>
      </c>
      <c r="L214">
        <f t="shared" si="50"/>
        <v>9521.9570236776308</v>
      </c>
      <c r="M214">
        <f t="shared" si="51"/>
        <v>10579.952248530701</v>
      </c>
      <c r="N214">
        <f t="shared" si="52"/>
        <v>10.913285581864034</v>
      </c>
      <c r="O214">
        <f t="shared" si="55"/>
        <v>59.648950849970191</v>
      </c>
      <c r="P214">
        <f t="shared" si="53"/>
        <v>3.2739856745592104</v>
      </c>
      <c r="Q214">
        <f t="shared" si="54"/>
        <v>7.6392999073048244</v>
      </c>
    </row>
    <row r="215" spans="1:17" x14ac:dyDescent="0.3">
      <c r="A215">
        <v>71</v>
      </c>
      <c r="B215">
        <v>36.111111111111107</v>
      </c>
      <c r="C215">
        <f t="shared" si="43"/>
        <v>10.030864197530862</v>
      </c>
      <c r="D215">
        <f t="shared" si="44"/>
        <v>39.392039609053477</v>
      </c>
      <c r="E215">
        <f t="shared" si="45"/>
        <v>225.49269161111306</v>
      </c>
      <c r="F215">
        <f t="shared" si="46"/>
        <v>0</v>
      </c>
      <c r="G215">
        <f t="shared" si="47"/>
        <v>684.38113821723437</v>
      </c>
      <c r="H215">
        <f t="shared" si="48"/>
        <v>949.26586943740085</v>
      </c>
      <c r="I215">
        <f t="shared" si="42"/>
        <v>9521.9570236776308</v>
      </c>
      <c r="J215">
        <v>300</v>
      </c>
      <c r="K215">
        <f t="shared" si="49"/>
        <v>333.33333333333331</v>
      </c>
      <c r="L215">
        <f t="shared" si="50"/>
        <v>9521.9570236776308</v>
      </c>
      <c r="M215">
        <f t="shared" si="51"/>
        <v>10579.952248530701</v>
      </c>
      <c r="N215">
        <f t="shared" si="52"/>
        <v>10.913285581864034</v>
      </c>
      <c r="O215">
        <f t="shared" si="55"/>
        <v>59.647484010510269</v>
      </c>
      <c r="P215">
        <f t="shared" si="53"/>
        <v>3.2739856745592104</v>
      </c>
      <c r="Q215">
        <f t="shared" si="54"/>
        <v>7.6392999073048244</v>
      </c>
    </row>
    <row r="216" spans="1:17" x14ac:dyDescent="0.3">
      <c r="A216">
        <v>72</v>
      </c>
      <c r="B216">
        <v>36.111111111111107</v>
      </c>
      <c r="C216">
        <f t="shared" si="43"/>
        <v>10.030864197530862</v>
      </c>
      <c r="D216">
        <f t="shared" si="44"/>
        <v>39.392039609053477</v>
      </c>
      <c r="E216">
        <f t="shared" si="45"/>
        <v>225.49269161111306</v>
      </c>
      <c r="F216">
        <f t="shared" si="46"/>
        <v>0</v>
      </c>
      <c r="G216">
        <f t="shared" si="47"/>
        <v>684.38113821723437</v>
      </c>
      <c r="H216">
        <f t="shared" si="48"/>
        <v>949.26586943740085</v>
      </c>
      <c r="I216">
        <f t="shared" si="42"/>
        <v>9521.9570236776308</v>
      </c>
      <c r="J216">
        <v>300</v>
      </c>
      <c r="K216">
        <f t="shared" si="49"/>
        <v>333.33333333333331</v>
      </c>
      <c r="L216">
        <f t="shared" si="50"/>
        <v>9521.9570236776308</v>
      </c>
      <c r="M216">
        <f t="shared" si="51"/>
        <v>10579.952248530701</v>
      </c>
      <c r="N216">
        <f t="shared" si="52"/>
        <v>10.913285581864034</v>
      </c>
      <c r="O216">
        <f t="shared" si="55"/>
        <v>59.646017171050346</v>
      </c>
      <c r="P216">
        <f t="shared" si="53"/>
        <v>3.2739856745592104</v>
      </c>
      <c r="Q216">
        <f t="shared" si="54"/>
        <v>7.6392999073048244</v>
      </c>
    </row>
    <row r="217" spans="1:17" x14ac:dyDescent="0.3">
      <c r="A217">
        <v>73</v>
      </c>
      <c r="B217">
        <v>36.111111111111107</v>
      </c>
      <c r="C217">
        <f t="shared" si="43"/>
        <v>10.030864197530862</v>
      </c>
      <c r="D217">
        <f t="shared" si="44"/>
        <v>39.392039609053477</v>
      </c>
      <c r="E217">
        <f t="shared" si="45"/>
        <v>225.49269161111306</v>
      </c>
      <c r="F217">
        <f t="shared" si="46"/>
        <v>0</v>
      </c>
      <c r="G217">
        <f t="shared" si="47"/>
        <v>684.38113821723437</v>
      </c>
      <c r="H217">
        <f t="shared" si="48"/>
        <v>949.26586943740085</v>
      </c>
      <c r="I217">
        <f t="shared" si="42"/>
        <v>9521.9570236776308</v>
      </c>
      <c r="J217">
        <v>300</v>
      </c>
      <c r="K217">
        <f t="shared" si="49"/>
        <v>333.33333333333331</v>
      </c>
      <c r="L217">
        <f t="shared" si="50"/>
        <v>9521.9570236776308</v>
      </c>
      <c r="M217">
        <f t="shared" si="51"/>
        <v>10579.952248530701</v>
      </c>
      <c r="N217">
        <f t="shared" si="52"/>
        <v>10.913285581864034</v>
      </c>
      <c r="O217">
        <f t="shared" si="55"/>
        <v>59.644550331590423</v>
      </c>
      <c r="P217">
        <f t="shared" si="53"/>
        <v>3.2739856745592104</v>
      </c>
      <c r="Q217">
        <f t="shared" si="54"/>
        <v>7.6392999073048244</v>
      </c>
    </row>
    <row r="218" spans="1:17" x14ac:dyDescent="0.3">
      <c r="A218">
        <v>74</v>
      </c>
      <c r="B218">
        <v>36.111111111111107</v>
      </c>
      <c r="C218">
        <f t="shared" si="43"/>
        <v>10.030864197530862</v>
      </c>
      <c r="D218">
        <f t="shared" si="44"/>
        <v>39.392039609053477</v>
      </c>
      <c r="E218">
        <f t="shared" si="45"/>
        <v>225.49269161111306</v>
      </c>
      <c r="F218">
        <f t="shared" si="46"/>
        <v>0</v>
      </c>
      <c r="G218">
        <f t="shared" si="47"/>
        <v>684.38113821723437</v>
      </c>
      <c r="H218">
        <f t="shared" si="48"/>
        <v>949.26586943740085</v>
      </c>
      <c r="I218">
        <f t="shared" si="42"/>
        <v>9521.9570236776308</v>
      </c>
      <c r="J218">
        <v>300</v>
      </c>
      <c r="K218">
        <f t="shared" si="49"/>
        <v>333.33333333333331</v>
      </c>
      <c r="L218">
        <f t="shared" si="50"/>
        <v>9521.9570236776308</v>
      </c>
      <c r="M218">
        <f t="shared" si="51"/>
        <v>10579.952248530701</v>
      </c>
      <c r="N218">
        <f t="shared" si="52"/>
        <v>10.913285581864034</v>
      </c>
      <c r="O218">
        <f t="shared" si="55"/>
        <v>59.643083492130501</v>
      </c>
      <c r="P218">
        <f t="shared" si="53"/>
        <v>3.2739856745592104</v>
      </c>
      <c r="Q218">
        <f t="shared" si="54"/>
        <v>7.6392999073048244</v>
      </c>
    </row>
    <row r="219" spans="1:17" x14ac:dyDescent="0.3">
      <c r="A219">
        <v>75</v>
      </c>
      <c r="B219">
        <v>36.111111111111107</v>
      </c>
      <c r="C219">
        <f t="shared" si="43"/>
        <v>10.030864197530862</v>
      </c>
      <c r="D219">
        <f t="shared" si="44"/>
        <v>39.392039609053477</v>
      </c>
      <c r="E219">
        <f t="shared" si="45"/>
        <v>225.49269161111306</v>
      </c>
      <c r="F219">
        <f t="shared" si="46"/>
        <v>0</v>
      </c>
      <c r="G219">
        <f t="shared" si="47"/>
        <v>684.38113821723437</v>
      </c>
      <c r="H219">
        <f t="shared" si="48"/>
        <v>949.26586943740085</v>
      </c>
      <c r="I219">
        <f t="shared" si="42"/>
        <v>9521.9570236776308</v>
      </c>
      <c r="J219">
        <v>300</v>
      </c>
      <c r="K219">
        <f t="shared" si="49"/>
        <v>333.33333333333331</v>
      </c>
      <c r="L219">
        <f t="shared" si="50"/>
        <v>9521.9570236776308</v>
      </c>
      <c r="M219">
        <f t="shared" si="51"/>
        <v>10579.952248530701</v>
      </c>
      <c r="N219">
        <f t="shared" si="52"/>
        <v>10.913285581864034</v>
      </c>
      <c r="O219">
        <f t="shared" si="55"/>
        <v>59.641616652670578</v>
      </c>
      <c r="P219">
        <f t="shared" si="53"/>
        <v>3.2739856745592104</v>
      </c>
      <c r="Q219">
        <f t="shared" si="54"/>
        <v>7.6392999073048244</v>
      </c>
    </row>
    <row r="220" spans="1:17" x14ac:dyDescent="0.3">
      <c r="A220">
        <v>76</v>
      </c>
      <c r="B220">
        <v>36.111111111111107</v>
      </c>
      <c r="C220">
        <f t="shared" si="43"/>
        <v>10.030864197530862</v>
      </c>
      <c r="D220">
        <f t="shared" si="44"/>
        <v>39.392039609053477</v>
      </c>
      <c r="E220">
        <f t="shared" si="45"/>
        <v>225.49269161111306</v>
      </c>
      <c r="F220">
        <f t="shared" si="46"/>
        <v>0</v>
      </c>
      <c r="G220">
        <f t="shared" si="47"/>
        <v>684.38113821723437</v>
      </c>
      <c r="H220">
        <f t="shared" si="48"/>
        <v>949.26586943740085</v>
      </c>
      <c r="I220">
        <f t="shared" si="42"/>
        <v>9521.9570236776308</v>
      </c>
      <c r="J220">
        <v>300</v>
      </c>
      <c r="K220">
        <f t="shared" si="49"/>
        <v>333.33333333333331</v>
      </c>
      <c r="L220">
        <f t="shared" si="50"/>
        <v>9521.9570236776308</v>
      </c>
      <c r="M220">
        <f t="shared" si="51"/>
        <v>10579.952248530701</v>
      </c>
      <c r="N220">
        <f t="shared" si="52"/>
        <v>10.913285581864034</v>
      </c>
      <c r="O220">
        <f t="shared" si="55"/>
        <v>59.640149813210655</v>
      </c>
      <c r="P220">
        <f t="shared" si="53"/>
        <v>3.2739856745592104</v>
      </c>
      <c r="Q220">
        <f t="shared" si="54"/>
        <v>7.6392999073048244</v>
      </c>
    </row>
    <row r="221" spans="1:17" x14ac:dyDescent="0.3">
      <c r="A221">
        <v>77</v>
      </c>
      <c r="B221">
        <v>36.111111111111107</v>
      </c>
      <c r="C221">
        <f t="shared" si="43"/>
        <v>10.030864197530862</v>
      </c>
      <c r="D221">
        <f t="shared" si="44"/>
        <v>39.392039609053477</v>
      </c>
      <c r="E221">
        <f t="shared" si="45"/>
        <v>225.49269161111306</v>
      </c>
      <c r="F221">
        <f t="shared" si="46"/>
        <v>0</v>
      </c>
      <c r="G221">
        <f t="shared" si="47"/>
        <v>684.38113821723437</v>
      </c>
      <c r="H221">
        <f t="shared" si="48"/>
        <v>949.26586943740085</v>
      </c>
      <c r="I221">
        <f t="shared" si="42"/>
        <v>9521.9570236776308</v>
      </c>
      <c r="J221">
        <v>300</v>
      </c>
      <c r="K221">
        <f t="shared" si="49"/>
        <v>333.33333333333331</v>
      </c>
      <c r="L221">
        <f t="shared" si="50"/>
        <v>9521.9570236776308</v>
      </c>
      <c r="M221">
        <f t="shared" si="51"/>
        <v>10579.952248530701</v>
      </c>
      <c r="N221">
        <f t="shared" si="52"/>
        <v>10.913285581864034</v>
      </c>
      <c r="O221">
        <f t="shared" si="55"/>
        <v>59.638682973750733</v>
      </c>
      <c r="P221">
        <f t="shared" si="53"/>
        <v>3.2739856745592104</v>
      </c>
      <c r="Q221">
        <f t="shared" si="54"/>
        <v>7.6392999073048244</v>
      </c>
    </row>
    <row r="222" spans="1:17" x14ac:dyDescent="0.3">
      <c r="A222">
        <v>78</v>
      </c>
      <c r="B222">
        <v>36.111111111111107</v>
      </c>
      <c r="C222">
        <f t="shared" si="43"/>
        <v>10.030864197530862</v>
      </c>
      <c r="D222">
        <f t="shared" si="44"/>
        <v>39.392039609053477</v>
      </c>
      <c r="E222">
        <f t="shared" si="45"/>
        <v>225.49269161111306</v>
      </c>
      <c r="F222">
        <f t="shared" si="46"/>
        <v>0</v>
      </c>
      <c r="G222">
        <f t="shared" si="47"/>
        <v>684.38113821723437</v>
      </c>
      <c r="H222">
        <f t="shared" si="48"/>
        <v>949.26586943740085</v>
      </c>
      <c r="I222">
        <f t="shared" si="42"/>
        <v>9521.9570236776308</v>
      </c>
      <c r="J222">
        <v>300</v>
      </c>
      <c r="K222">
        <f t="shared" si="49"/>
        <v>333.33333333333331</v>
      </c>
      <c r="L222">
        <f t="shared" si="50"/>
        <v>9521.9570236776308</v>
      </c>
      <c r="M222">
        <f t="shared" si="51"/>
        <v>10579.952248530701</v>
      </c>
      <c r="N222">
        <f t="shared" si="52"/>
        <v>10.913285581864034</v>
      </c>
      <c r="O222">
        <f t="shared" si="55"/>
        <v>59.63721613429081</v>
      </c>
      <c r="P222">
        <f t="shared" si="53"/>
        <v>3.2739856745592104</v>
      </c>
      <c r="Q222">
        <f t="shared" si="54"/>
        <v>7.6392999073048244</v>
      </c>
    </row>
    <row r="223" spans="1:17" x14ac:dyDescent="0.3">
      <c r="A223">
        <v>79</v>
      </c>
      <c r="B223">
        <v>36.111111111111107</v>
      </c>
      <c r="C223">
        <f t="shared" si="43"/>
        <v>10.030864197530862</v>
      </c>
      <c r="D223">
        <f t="shared" si="44"/>
        <v>39.392039609053477</v>
      </c>
      <c r="E223">
        <f t="shared" si="45"/>
        <v>225.49269161111306</v>
      </c>
      <c r="F223">
        <f t="shared" si="46"/>
        <v>0</v>
      </c>
      <c r="G223">
        <f t="shared" si="47"/>
        <v>684.38113821723437</v>
      </c>
      <c r="H223">
        <f t="shared" si="48"/>
        <v>949.26586943740085</v>
      </c>
      <c r="I223">
        <f t="shared" si="42"/>
        <v>9521.9570236776308</v>
      </c>
      <c r="J223">
        <v>300</v>
      </c>
      <c r="K223">
        <f t="shared" si="49"/>
        <v>333.33333333333331</v>
      </c>
      <c r="L223">
        <f t="shared" si="50"/>
        <v>9521.9570236776308</v>
      </c>
      <c r="M223">
        <f t="shared" si="51"/>
        <v>10579.952248530701</v>
      </c>
      <c r="N223">
        <f t="shared" si="52"/>
        <v>10.913285581864034</v>
      </c>
      <c r="O223">
        <f t="shared" si="55"/>
        <v>59.635749294830887</v>
      </c>
      <c r="P223">
        <f t="shared" si="53"/>
        <v>3.2739856745592104</v>
      </c>
      <c r="Q223">
        <f t="shared" si="54"/>
        <v>7.6392999073048244</v>
      </c>
    </row>
    <row r="224" spans="1:17" x14ac:dyDescent="0.3">
      <c r="A224">
        <v>80</v>
      </c>
      <c r="B224">
        <v>36.111111111111107</v>
      </c>
      <c r="C224">
        <f t="shared" si="43"/>
        <v>10.030864197530862</v>
      </c>
      <c r="D224">
        <f t="shared" si="44"/>
        <v>39.392039609053477</v>
      </c>
      <c r="E224">
        <f t="shared" si="45"/>
        <v>225.49269161111306</v>
      </c>
      <c r="F224">
        <f t="shared" si="46"/>
        <v>0</v>
      </c>
      <c r="G224">
        <f t="shared" si="47"/>
        <v>684.38113821723437</v>
      </c>
      <c r="H224">
        <f t="shared" si="48"/>
        <v>949.26586943740085</v>
      </c>
      <c r="I224">
        <f t="shared" si="42"/>
        <v>9521.9570236776308</v>
      </c>
      <c r="J224">
        <v>300</v>
      </c>
      <c r="K224">
        <f t="shared" si="49"/>
        <v>333.33333333333331</v>
      </c>
      <c r="L224">
        <f t="shared" si="50"/>
        <v>9521.9570236776308</v>
      </c>
      <c r="M224">
        <f t="shared" si="51"/>
        <v>10579.952248530701</v>
      </c>
      <c r="N224">
        <f t="shared" si="52"/>
        <v>10.913285581864034</v>
      </c>
      <c r="O224">
        <f t="shared" si="55"/>
        <v>59.634282455370965</v>
      </c>
      <c r="P224">
        <f t="shared" si="53"/>
        <v>3.2739856745592104</v>
      </c>
      <c r="Q224">
        <f t="shared" si="54"/>
        <v>7.6392999073048244</v>
      </c>
    </row>
    <row r="225" spans="1:17" x14ac:dyDescent="0.3">
      <c r="A225">
        <v>81</v>
      </c>
      <c r="B225">
        <v>36.111111111111107</v>
      </c>
      <c r="C225">
        <f t="shared" si="43"/>
        <v>10.030864197530862</v>
      </c>
      <c r="D225">
        <f t="shared" si="44"/>
        <v>39.392039609053477</v>
      </c>
      <c r="E225">
        <f t="shared" si="45"/>
        <v>225.49269161111306</v>
      </c>
      <c r="F225">
        <f t="shared" si="46"/>
        <v>0</v>
      </c>
      <c r="G225">
        <f t="shared" si="47"/>
        <v>684.38113821723437</v>
      </c>
      <c r="H225">
        <f t="shared" si="48"/>
        <v>949.26586943740085</v>
      </c>
      <c r="I225">
        <f t="shared" si="42"/>
        <v>9521.9570236776308</v>
      </c>
      <c r="J225">
        <v>300</v>
      </c>
      <c r="K225">
        <f t="shared" si="49"/>
        <v>333.33333333333331</v>
      </c>
      <c r="L225">
        <f t="shared" si="50"/>
        <v>9521.9570236776308</v>
      </c>
      <c r="M225">
        <f t="shared" si="51"/>
        <v>10579.952248530701</v>
      </c>
      <c r="N225">
        <f t="shared" si="52"/>
        <v>10.913285581864034</v>
      </c>
      <c r="O225">
        <f t="shared" si="55"/>
        <v>59.632815615911042</v>
      </c>
      <c r="P225">
        <f t="shared" si="53"/>
        <v>3.2739856745592104</v>
      </c>
      <c r="Q225">
        <f t="shared" si="54"/>
        <v>7.6392999073048244</v>
      </c>
    </row>
    <row r="226" spans="1:17" x14ac:dyDescent="0.3">
      <c r="A226">
        <v>82</v>
      </c>
      <c r="B226">
        <v>36.111111111111107</v>
      </c>
      <c r="C226">
        <f t="shared" si="43"/>
        <v>10.030864197530862</v>
      </c>
      <c r="D226">
        <f t="shared" si="44"/>
        <v>39.392039609053477</v>
      </c>
      <c r="E226">
        <f t="shared" si="45"/>
        <v>225.49269161111306</v>
      </c>
      <c r="F226">
        <f t="shared" si="46"/>
        <v>0</v>
      </c>
      <c r="G226">
        <f t="shared" si="47"/>
        <v>684.38113821723437</v>
      </c>
      <c r="H226">
        <f t="shared" si="48"/>
        <v>949.26586943740085</v>
      </c>
      <c r="I226">
        <f t="shared" si="42"/>
        <v>9521.9570236776308</v>
      </c>
      <c r="J226">
        <v>300</v>
      </c>
      <c r="K226">
        <f t="shared" si="49"/>
        <v>333.33333333333331</v>
      </c>
      <c r="L226">
        <f t="shared" si="50"/>
        <v>9521.9570236776308</v>
      </c>
      <c r="M226">
        <f t="shared" si="51"/>
        <v>10579.952248530701</v>
      </c>
      <c r="N226">
        <f t="shared" si="52"/>
        <v>10.913285581864034</v>
      </c>
      <c r="O226">
        <f t="shared" si="55"/>
        <v>59.631348776451119</v>
      </c>
      <c r="P226">
        <f t="shared" si="53"/>
        <v>3.2739856745592104</v>
      </c>
      <c r="Q226">
        <f t="shared" si="54"/>
        <v>7.6392999073048244</v>
      </c>
    </row>
    <row r="227" spans="1:17" x14ac:dyDescent="0.3">
      <c r="A227">
        <v>83</v>
      </c>
      <c r="B227">
        <v>36.111111111111107</v>
      </c>
      <c r="C227">
        <f t="shared" si="43"/>
        <v>10.030864197530862</v>
      </c>
      <c r="D227">
        <f t="shared" si="44"/>
        <v>39.392039609053477</v>
      </c>
      <c r="E227">
        <f t="shared" si="45"/>
        <v>225.49269161111306</v>
      </c>
      <c r="F227">
        <f t="shared" si="46"/>
        <v>0</v>
      </c>
      <c r="G227">
        <f t="shared" si="47"/>
        <v>684.38113821723437</v>
      </c>
      <c r="H227">
        <f t="shared" si="48"/>
        <v>949.26586943740085</v>
      </c>
      <c r="I227">
        <f t="shared" si="42"/>
        <v>9521.9570236776308</v>
      </c>
      <c r="J227">
        <v>300</v>
      </c>
      <c r="K227">
        <f t="shared" si="49"/>
        <v>333.33333333333331</v>
      </c>
      <c r="L227">
        <f t="shared" si="50"/>
        <v>9521.9570236776308</v>
      </c>
      <c r="M227">
        <f t="shared" si="51"/>
        <v>10579.952248530701</v>
      </c>
      <c r="N227">
        <f t="shared" si="52"/>
        <v>10.913285581864034</v>
      </c>
      <c r="O227">
        <f t="shared" si="55"/>
        <v>59.629881936991197</v>
      </c>
      <c r="P227">
        <f t="shared" si="53"/>
        <v>3.2739856745592104</v>
      </c>
      <c r="Q227">
        <f t="shared" si="54"/>
        <v>7.6392999073048244</v>
      </c>
    </row>
    <row r="228" spans="1:17" x14ac:dyDescent="0.3">
      <c r="A228">
        <v>84</v>
      </c>
      <c r="B228">
        <v>36.111111111111107</v>
      </c>
      <c r="C228">
        <f t="shared" si="43"/>
        <v>10.030864197530862</v>
      </c>
      <c r="D228">
        <f t="shared" si="44"/>
        <v>39.392039609053477</v>
      </c>
      <c r="E228">
        <f t="shared" si="45"/>
        <v>225.49269161111306</v>
      </c>
      <c r="F228">
        <f t="shared" si="46"/>
        <v>0</v>
      </c>
      <c r="G228">
        <f t="shared" si="47"/>
        <v>684.38113821723437</v>
      </c>
      <c r="H228">
        <f t="shared" si="48"/>
        <v>949.26586943740085</v>
      </c>
      <c r="I228">
        <f t="shared" si="42"/>
        <v>9521.9570236776308</v>
      </c>
      <c r="J228">
        <v>300</v>
      </c>
      <c r="K228">
        <f t="shared" si="49"/>
        <v>333.33333333333331</v>
      </c>
      <c r="L228">
        <f t="shared" si="50"/>
        <v>9521.9570236776308</v>
      </c>
      <c r="M228">
        <f t="shared" si="51"/>
        <v>10579.952248530701</v>
      </c>
      <c r="N228">
        <f t="shared" si="52"/>
        <v>10.913285581864034</v>
      </c>
      <c r="O228">
        <f t="shared" si="55"/>
        <v>59.628415097531274</v>
      </c>
      <c r="P228">
        <f t="shared" si="53"/>
        <v>3.2739856745592104</v>
      </c>
      <c r="Q228">
        <f t="shared" si="54"/>
        <v>7.6392999073048244</v>
      </c>
    </row>
    <row r="229" spans="1:17" x14ac:dyDescent="0.3">
      <c r="A229">
        <v>85</v>
      </c>
      <c r="B229">
        <v>36.111111111111107</v>
      </c>
      <c r="C229">
        <f t="shared" si="43"/>
        <v>10.030864197530862</v>
      </c>
      <c r="D229">
        <f t="shared" si="44"/>
        <v>39.392039609053477</v>
      </c>
      <c r="E229">
        <f t="shared" si="45"/>
        <v>225.49269161111306</v>
      </c>
      <c r="F229">
        <f t="shared" si="46"/>
        <v>0</v>
      </c>
      <c r="G229">
        <f t="shared" si="47"/>
        <v>684.38113821723437</v>
      </c>
      <c r="H229">
        <f t="shared" si="48"/>
        <v>949.26586943740085</v>
      </c>
      <c r="I229">
        <f t="shared" si="42"/>
        <v>9521.9570236776308</v>
      </c>
      <c r="J229">
        <v>300</v>
      </c>
      <c r="K229">
        <f t="shared" si="49"/>
        <v>333.33333333333331</v>
      </c>
      <c r="L229">
        <f t="shared" si="50"/>
        <v>9521.9570236776308</v>
      </c>
      <c r="M229">
        <f t="shared" si="51"/>
        <v>10579.952248530701</v>
      </c>
      <c r="N229">
        <f t="shared" si="52"/>
        <v>10.913285581864034</v>
      </c>
      <c r="O229">
        <f t="shared" si="55"/>
        <v>59.626948258071351</v>
      </c>
      <c r="P229">
        <f t="shared" si="53"/>
        <v>3.2739856745592104</v>
      </c>
      <c r="Q229">
        <f t="shared" si="54"/>
        <v>7.6392999073048244</v>
      </c>
    </row>
    <row r="230" spans="1:17" x14ac:dyDescent="0.3">
      <c r="A230">
        <v>86</v>
      </c>
      <c r="B230">
        <v>36.111111111111107</v>
      </c>
      <c r="C230">
        <f t="shared" si="43"/>
        <v>10.030864197530862</v>
      </c>
      <c r="D230">
        <f t="shared" si="44"/>
        <v>39.392039609053477</v>
      </c>
      <c r="E230">
        <f t="shared" si="45"/>
        <v>225.49269161111306</v>
      </c>
      <c r="F230">
        <f t="shared" si="46"/>
        <v>0</v>
      </c>
      <c r="G230">
        <f t="shared" si="47"/>
        <v>684.38113821723437</v>
      </c>
      <c r="H230">
        <f t="shared" si="48"/>
        <v>949.26586943740085</v>
      </c>
      <c r="I230">
        <f t="shared" si="42"/>
        <v>9521.9570236776308</v>
      </c>
      <c r="J230">
        <v>300</v>
      </c>
      <c r="K230">
        <f t="shared" si="49"/>
        <v>333.33333333333331</v>
      </c>
      <c r="L230">
        <f t="shared" si="50"/>
        <v>9521.9570236776308</v>
      </c>
      <c r="M230">
        <f t="shared" si="51"/>
        <v>10579.952248530701</v>
      </c>
      <c r="N230">
        <f t="shared" si="52"/>
        <v>10.913285581864034</v>
      </c>
      <c r="O230">
        <f t="shared" si="55"/>
        <v>59.625481418611429</v>
      </c>
      <c r="P230">
        <f t="shared" si="53"/>
        <v>3.2739856745592104</v>
      </c>
      <c r="Q230">
        <f t="shared" si="54"/>
        <v>7.6392999073048244</v>
      </c>
    </row>
    <row r="231" spans="1:17" x14ac:dyDescent="0.3">
      <c r="A231">
        <v>87</v>
      </c>
      <c r="B231">
        <v>36.111111111111107</v>
      </c>
      <c r="C231">
        <f t="shared" si="43"/>
        <v>10.030864197530862</v>
      </c>
      <c r="D231">
        <f t="shared" si="44"/>
        <v>39.392039609053477</v>
      </c>
      <c r="E231">
        <f t="shared" si="45"/>
        <v>225.49269161111306</v>
      </c>
      <c r="F231">
        <f t="shared" si="46"/>
        <v>0</v>
      </c>
      <c r="G231">
        <f t="shared" si="47"/>
        <v>684.38113821723437</v>
      </c>
      <c r="H231">
        <f t="shared" si="48"/>
        <v>949.26586943740085</v>
      </c>
      <c r="I231">
        <f t="shared" si="42"/>
        <v>9521.9570236776308</v>
      </c>
      <c r="J231">
        <v>300</v>
      </c>
      <c r="K231">
        <f t="shared" si="49"/>
        <v>333.33333333333331</v>
      </c>
      <c r="L231">
        <f t="shared" si="50"/>
        <v>9521.9570236776308</v>
      </c>
      <c r="M231">
        <f t="shared" si="51"/>
        <v>10579.952248530701</v>
      </c>
      <c r="N231">
        <f t="shared" si="52"/>
        <v>10.913285581864034</v>
      </c>
      <c r="O231">
        <f t="shared" si="55"/>
        <v>59.624014579151506</v>
      </c>
      <c r="P231">
        <f t="shared" si="53"/>
        <v>3.2739856745592104</v>
      </c>
      <c r="Q231">
        <f t="shared" si="54"/>
        <v>7.6392999073048244</v>
      </c>
    </row>
    <row r="232" spans="1:17" x14ac:dyDescent="0.3">
      <c r="A232">
        <v>88</v>
      </c>
      <c r="B232">
        <v>36.111111111111107</v>
      </c>
      <c r="C232">
        <f t="shared" si="43"/>
        <v>10.030864197530862</v>
      </c>
      <c r="D232">
        <f t="shared" si="44"/>
        <v>39.392039609053477</v>
      </c>
      <c r="E232">
        <f t="shared" si="45"/>
        <v>225.49269161111306</v>
      </c>
      <c r="F232">
        <f t="shared" si="46"/>
        <v>0</v>
      </c>
      <c r="G232">
        <f t="shared" si="47"/>
        <v>684.38113821723437</v>
      </c>
      <c r="H232">
        <f t="shared" si="48"/>
        <v>949.26586943740085</v>
      </c>
      <c r="I232">
        <f t="shared" si="42"/>
        <v>9521.9570236776308</v>
      </c>
      <c r="J232">
        <v>300</v>
      </c>
      <c r="K232">
        <f t="shared" si="49"/>
        <v>333.33333333333331</v>
      </c>
      <c r="L232">
        <f t="shared" si="50"/>
        <v>9521.9570236776308</v>
      </c>
      <c r="M232">
        <f t="shared" si="51"/>
        <v>10579.952248530701</v>
      </c>
      <c r="N232">
        <f t="shared" si="52"/>
        <v>10.913285581864034</v>
      </c>
      <c r="O232">
        <f t="shared" si="55"/>
        <v>59.622547739691584</v>
      </c>
      <c r="P232">
        <f t="shared" si="53"/>
        <v>3.2739856745592104</v>
      </c>
      <c r="Q232">
        <f t="shared" si="54"/>
        <v>7.6392999073048244</v>
      </c>
    </row>
    <row r="233" spans="1:17" x14ac:dyDescent="0.3">
      <c r="A233">
        <v>89</v>
      </c>
      <c r="B233">
        <v>36.111111111111107</v>
      </c>
      <c r="C233">
        <f t="shared" si="43"/>
        <v>10.030864197530862</v>
      </c>
      <c r="D233">
        <f t="shared" si="44"/>
        <v>39.392039609053477</v>
      </c>
      <c r="E233">
        <f t="shared" si="45"/>
        <v>225.49269161111306</v>
      </c>
      <c r="F233">
        <f t="shared" si="46"/>
        <v>0</v>
      </c>
      <c r="G233">
        <f t="shared" si="47"/>
        <v>684.38113821723437</v>
      </c>
      <c r="H233">
        <f t="shared" si="48"/>
        <v>949.26586943740085</v>
      </c>
      <c r="I233">
        <f t="shared" si="42"/>
        <v>9521.9570236776308</v>
      </c>
      <c r="J233">
        <v>300</v>
      </c>
      <c r="K233">
        <f t="shared" si="49"/>
        <v>333.33333333333331</v>
      </c>
      <c r="L233">
        <f t="shared" si="50"/>
        <v>9521.9570236776308</v>
      </c>
      <c r="M233">
        <f t="shared" si="51"/>
        <v>10579.952248530701</v>
      </c>
      <c r="N233">
        <f t="shared" si="52"/>
        <v>10.913285581864034</v>
      </c>
      <c r="O233">
        <f t="shared" si="55"/>
        <v>59.621080900231661</v>
      </c>
      <c r="P233">
        <f t="shared" si="53"/>
        <v>3.2739856745592104</v>
      </c>
      <c r="Q233">
        <f t="shared" si="54"/>
        <v>7.6392999073048244</v>
      </c>
    </row>
    <row r="234" spans="1:17" x14ac:dyDescent="0.3">
      <c r="A234">
        <v>90</v>
      </c>
      <c r="B234">
        <v>36.111111111111107</v>
      </c>
      <c r="C234">
        <f t="shared" si="43"/>
        <v>10.030864197530862</v>
      </c>
      <c r="D234">
        <f t="shared" si="44"/>
        <v>39.392039609053477</v>
      </c>
      <c r="E234">
        <f t="shared" si="45"/>
        <v>225.49269161111306</v>
      </c>
      <c r="F234">
        <f t="shared" si="46"/>
        <v>0</v>
      </c>
      <c r="G234">
        <f t="shared" si="47"/>
        <v>684.38113821723437</v>
      </c>
      <c r="H234">
        <f t="shared" si="48"/>
        <v>949.26586943740085</v>
      </c>
      <c r="I234">
        <f t="shared" si="42"/>
        <v>9521.9570236776308</v>
      </c>
      <c r="J234">
        <v>300</v>
      </c>
      <c r="K234">
        <f t="shared" si="49"/>
        <v>333.33333333333331</v>
      </c>
      <c r="L234">
        <f t="shared" si="50"/>
        <v>9521.9570236776308</v>
      </c>
      <c r="M234">
        <f t="shared" si="51"/>
        <v>10579.952248530701</v>
      </c>
      <c r="N234">
        <f t="shared" si="52"/>
        <v>10.913285581864034</v>
      </c>
      <c r="O234">
        <f t="shared" si="55"/>
        <v>59.619614060771738</v>
      </c>
      <c r="P234">
        <f t="shared" si="53"/>
        <v>3.2739856745592104</v>
      </c>
      <c r="Q234">
        <f t="shared" si="54"/>
        <v>7.6392999073048244</v>
      </c>
    </row>
    <row r="235" spans="1:17" x14ac:dyDescent="0.3">
      <c r="A235">
        <v>91</v>
      </c>
      <c r="B235">
        <v>36.111111111111107</v>
      </c>
      <c r="C235">
        <f t="shared" si="43"/>
        <v>10.030864197530862</v>
      </c>
      <c r="D235">
        <f t="shared" si="44"/>
        <v>39.392039609053477</v>
      </c>
      <c r="E235">
        <f t="shared" si="45"/>
        <v>225.49269161111306</v>
      </c>
      <c r="F235">
        <f t="shared" si="46"/>
        <v>0</v>
      </c>
      <c r="G235">
        <f t="shared" si="47"/>
        <v>684.38113821723437</v>
      </c>
      <c r="H235">
        <f t="shared" si="48"/>
        <v>949.26586943740085</v>
      </c>
      <c r="I235">
        <f t="shared" si="42"/>
        <v>9521.9570236776308</v>
      </c>
      <c r="J235">
        <v>300</v>
      </c>
      <c r="K235">
        <f t="shared" si="49"/>
        <v>333.33333333333331</v>
      </c>
      <c r="L235">
        <f t="shared" si="50"/>
        <v>9521.9570236776308</v>
      </c>
      <c r="M235">
        <f t="shared" si="51"/>
        <v>10579.952248530701</v>
      </c>
      <c r="N235">
        <f t="shared" si="52"/>
        <v>10.913285581864034</v>
      </c>
      <c r="O235">
        <f t="shared" si="55"/>
        <v>59.618147221311816</v>
      </c>
      <c r="P235">
        <f t="shared" si="53"/>
        <v>3.2739856745592104</v>
      </c>
      <c r="Q235">
        <f t="shared" si="54"/>
        <v>7.6392999073048244</v>
      </c>
    </row>
    <row r="236" spans="1:17" x14ac:dyDescent="0.3">
      <c r="A236">
        <v>92</v>
      </c>
      <c r="B236">
        <v>36.111111111111107</v>
      </c>
      <c r="C236">
        <f t="shared" si="43"/>
        <v>10.030864197530862</v>
      </c>
      <c r="D236">
        <f t="shared" si="44"/>
        <v>39.392039609053477</v>
      </c>
      <c r="E236">
        <f t="shared" si="45"/>
        <v>225.49269161111306</v>
      </c>
      <c r="F236">
        <f t="shared" si="46"/>
        <v>0</v>
      </c>
      <c r="G236">
        <f t="shared" si="47"/>
        <v>684.38113821723437</v>
      </c>
      <c r="H236">
        <f t="shared" si="48"/>
        <v>949.26586943740085</v>
      </c>
      <c r="I236">
        <f t="shared" si="42"/>
        <v>9521.9570236776308</v>
      </c>
      <c r="J236">
        <v>300</v>
      </c>
      <c r="K236">
        <f t="shared" si="49"/>
        <v>333.33333333333331</v>
      </c>
      <c r="L236">
        <f t="shared" si="50"/>
        <v>9521.9570236776308</v>
      </c>
      <c r="M236">
        <f t="shared" si="51"/>
        <v>10579.952248530701</v>
      </c>
      <c r="N236">
        <f t="shared" si="52"/>
        <v>10.913285581864034</v>
      </c>
      <c r="O236">
        <f t="shared" si="55"/>
        <v>59.616680381851893</v>
      </c>
      <c r="P236">
        <f t="shared" si="53"/>
        <v>3.2739856745592104</v>
      </c>
      <c r="Q236">
        <f t="shared" si="54"/>
        <v>7.6392999073048244</v>
      </c>
    </row>
    <row r="237" spans="1:17" x14ac:dyDescent="0.3">
      <c r="A237">
        <v>93</v>
      </c>
      <c r="B237">
        <v>36.111111111111107</v>
      </c>
      <c r="C237">
        <f t="shared" si="43"/>
        <v>10.030864197530862</v>
      </c>
      <c r="D237">
        <f t="shared" si="44"/>
        <v>39.392039609053477</v>
      </c>
      <c r="E237">
        <f t="shared" si="45"/>
        <v>225.49269161111306</v>
      </c>
      <c r="F237">
        <f t="shared" si="46"/>
        <v>0</v>
      </c>
      <c r="G237">
        <f t="shared" si="47"/>
        <v>684.38113821723437</v>
      </c>
      <c r="H237">
        <f t="shared" si="48"/>
        <v>949.26586943740085</v>
      </c>
      <c r="I237">
        <f t="shared" si="42"/>
        <v>9521.9570236776308</v>
      </c>
      <c r="J237">
        <v>300</v>
      </c>
      <c r="K237">
        <f t="shared" si="49"/>
        <v>333.33333333333331</v>
      </c>
      <c r="L237">
        <f t="shared" si="50"/>
        <v>9521.9570236776308</v>
      </c>
      <c r="M237">
        <f t="shared" si="51"/>
        <v>10579.952248530701</v>
      </c>
      <c r="N237">
        <f t="shared" si="52"/>
        <v>10.913285581864034</v>
      </c>
      <c r="O237">
        <f t="shared" si="55"/>
        <v>59.61521354239197</v>
      </c>
      <c r="P237">
        <f t="shared" si="53"/>
        <v>3.2739856745592104</v>
      </c>
      <c r="Q237">
        <f t="shared" si="54"/>
        <v>7.6392999073048244</v>
      </c>
    </row>
    <row r="238" spans="1:17" x14ac:dyDescent="0.3">
      <c r="A238">
        <v>94</v>
      </c>
      <c r="B238">
        <v>36.111111111111107</v>
      </c>
      <c r="C238">
        <f t="shared" si="43"/>
        <v>10.030864197530862</v>
      </c>
      <c r="D238">
        <f t="shared" si="44"/>
        <v>39.392039609053477</v>
      </c>
      <c r="E238">
        <f t="shared" si="45"/>
        <v>225.49269161111306</v>
      </c>
      <c r="F238">
        <f t="shared" si="46"/>
        <v>0</v>
      </c>
      <c r="G238">
        <f t="shared" si="47"/>
        <v>684.38113821723437</v>
      </c>
      <c r="H238">
        <f t="shared" si="48"/>
        <v>949.26586943740085</v>
      </c>
      <c r="I238">
        <f t="shared" si="42"/>
        <v>9521.9570236776308</v>
      </c>
      <c r="J238">
        <v>300</v>
      </c>
      <c r="K238">
        <f t="shared" si="49"/>
        <v>333.33333333333331</v>
      </c>
      <c r="L238">
        <f t="shared" si="50"/>
        <v>9521.9570236776308</v>
      </c>
      <c r="M238">
        <f t="shared" si="51"/>
        <v>10579.952248530701</v>
      </c>
      <c r="N238">
        <f t="shared" si="52"/>
        <v>10.913285581864034</v>
      </c>
      <c r="O238">
        <f t="shared" si="55"/>
        <v>59.613746702932048</v>
      </c>
      <c r="P238">
        <f t="shared" si="53"/>
        <v>3.2739856745592104</v>
      </c>
      <c r="Q238">
        <f t="shared" si="54"/>
        <v>7.6392999073048244</v>
      </c>
    </row>
    <row r="239" spans="1:17" x14ac:dyDescent="0.3">
      <c r="A239">
        <v>95</v>
      </c>
      <c r="B239">
        <v>36.111111111111107</v>
      </c>
      <c r="C239">
        <f t="shared" si="43"/>
        <v>10.030864197530862</v>
      </c>
      <c r="D239">
        <f t="shared" si="44"/>
        <v>39.392039609053477</v>
      </c>
      <c r="E239">
        <f t="shared" si="45"/>
        <v>225.49269161111306</v>
      </c>
      <c r="F239">
        <f t="shared" si="46"/>
        <v>0</v>
      </c>
      <c r="G239">
        <f t="shared" si="47"/>
        <v>684.38113821723437</v>
      </c>
      <c r="H239">
        <f t="shared" si="48"/>
        <v>949.26586943740085</v>
      </c>
      <c r="I239">
        <f t="shared" si="42"/>
        <v>9521.9570236776308</v>
      </c>
      <c r="J239">
        <v>300</v>
      </c>
      <c r="K239">
        <f t="shared" si="49"/>
        <v>333.33333333333331</v>
      </c>
      <c r="L239">
        <f t="shared" si="50"/>
        <v>9521.9570236776308</v>
      </c>
      <c r="M239">
        <f t="shared" si="51"/>
        <v>10579.952248530701</v>
      </c>
      <c r="N239">
        <f t="shared" si="52"/>
        <v>10.913285581864034</v>
      </c>
      <c r="O239">
        <f t="shared" si="55"/>
        <v>59.612279863472125</v>
      </c>
      <c r="P239">
        <f t="shared" si="53"/>
        <v>3.2739856745592104</v>
      </c>
      <c r="Q239">
        <f t="shared" si="54"/>
        <v>7.6392999073048244</v>
      </c>
    </row>
    <row r="240" spans="1:17" x14ac:dyDescent="0.3">
      <c r="A240">
        <v>96</v>
      </c>
      <c r="B240">
        <v>36.111111111111107</v>
      </c>
      <c r="C240">
        <f t="shared" si="43"/>
        <v>10.030864197530862</v>
      </c>
      <c r="D240">
        <f t="shared" si="44"/>
        <v>39.392039609053477</v>
      </c>
      <c r="E240">
        <f t="shared" si="45"/>
        <v>225.49269161111306</v>
      </c>
      <c r="F240">
        <f t="shared" si="46"/>
        <v>0</v>
      </c>
      <c r="G240">
        <f t="shared" si="47"/>
        <v>684.38113821723437</v>
      </c>
      <c r="H240">
        <f t="shared" si="48"/>
        <v>949.26586943740085</v>
      </c>
      <c r="I240">
        <f t="shared" si="42"/>
        <v>9521.9570236776308</v>
      </c>
      <c r="J240">
        <v>300</v>
      </c>
      <c r="K240">
        <f t="shared" si="49"/>
        <v>333.33333333333331</v>
      </c>
      <c r="L240">
        <f t="shared" si="50"/>
        <v>9521.9570236776308</v>
      </c>
      <c r="M240">
        <f t="shared" si="51"/>
        <v>10579.952248530701</v>
      </c>
      <c r="N240">
        <f t="shared" si="52"/>
        <v>10.913285581864034</v>
      </c>
      <c r="O240">
        <f t="shared" si="55"/>
        <v>59.610813024012202</v>
      </c>
      <c r="P240">
        <f t="shared" si="53"/>
        <v>3.2739856745592104</v>
      </c>
      <c r="Q240">
        <f t="shared" si="54"/>
        <v>7.6392999073048244</v>
      </c>
    </row>
    <row r="241" spans="1:17" x14ac:dyDescent="0.3">
      <c r="A241">
        <v>97</v>
      </c>
      <c r="B241">
        <v>36.111111111111107</v>
      </c>
      <c r="C241">
        <f t="shared" si="43"/>
        <v>10.030864197530862</v>
      </c>
      <c r="D241">
        <f t="shared" si="44"/>
        <v>39.392039609053477</v>
      </c>
      <c r="E241">
        <f t="shared" si="45"/>
        <v>225.49269161111306</v>
      </c>
      <c r="F241">
        <f t="shared" si="46"/>
        <v>0</v>
      </c>
      <c r="G241">
        <f t="shared" si="47"/>
        <v>684.38113821723437</v>
      </c>
      <c r="H241">
        <f t="shared" si="48"/>
        <v>949.26586943740085</v>
      </c>
      <c r="I241">
        <f t="shared" si="42"/>
        <v>9521.9570236776308</v>
      </c>
      <c r="J241">
        <v>300</v>
      </c>
      <c r="K241">
        <f t="shared" si="49"/>
        <v>333.33333333333331</v>
      </c>
      <c r="L241">
        <f t="shared" si="50"/>
        <v>9521.9570236776308</v>
      </c>
      <c r="M241">
        <f t="shared" si="51"/>
        <v>10579.952248530701</v>
      </c>
      <c r="N241">
        <f t="shared" si="52"/>
        <v>10.913285581864034</v>
      </c>
      <c r="O241">
        <f t="shared" si="55"/>
        <v>59.60934618455228</v>
      </c>
      <c r="P241">
        <f t="shared" si="53"/>
        <v>3.2739856745592104</v>
      </c>
      <c r="Q241">
        <f t="shared" si="54"/>
        <v>7.6392999073048244</v>
      </c>
    </row>
    <row r="242" spans="1:17" x14ac:dyDescent="0.3">
      <c r="A242">
        <v>98</v>
      </c>
      <c r="B242">
        <v>36.111111111111107</v>
      </c>
      <c r="C242">
        <f t="shared" si="43"/>
        <v>10.030864197530862</v>
      </c>
      <c r="D242">
        <f t="shared" si="44"/>
        <v>39.392039609053477</v>
      </c>
      <c r="E242">
        <f t="shared" si="45"/>
        <v>225.49269161111306</v>
      </c>
      <c r="F242">
        <f t="shared" si="46"/>
        <v>0</v>
      </c>
      <c r="G242">
        <f t="shared" si="47"/>
        <v>684.38113821723437</v>
      </c>
      <c r="H242">
        <f t="shared" si="48"/>
        <v>949.26586943740085</v>
      </c>
      <c r="I242">
        <f t="shared" si="42"/>
        <v>9521.9570236776308</v>
      </c>
      <c r="J242">
        <v>300</v>
      </c>
      <c r="K242">
        <f t="shared" si="49"/>
        <v>333.33333333333331</v>
      </c>
      <c r="L242">
        <f t="shared" si="50"/>
        <v>9521.9570236776308</v>
      </c>
      <c r="M242">
        <f t="shared" si="51"/>
        <v>10579.952248530701</v>
      </c>
      <c r="N242">
        <f t="shared" si="52"/>
        <v>10.913285581864034</v>
      </c>
      <c r="O242">
        <f t="shared" si="55"/>
        <v>59.607879345092357</v>
      </c>
      <c r="P242">
        <f t="shared" si="53"/>
        <v>3.2739856745592104</v>
      </c>
      <c r="Q242">
        <f t="shared" si="54"/>
        <v>7.6392999073048244</v>
      </c>
    </row>
    <row r="243" spans="1:17" x14ac:dyDescent="0.3">
      <c r="A243">
        <v>99</v>
      </c>
      <c r="B243">
        <v>36.111111111111107</v>
      </c>
      <c r="C243">
        <f t="shared" si="43"/>
        <v>10.030864197530862</v>
      </c>
      <c r="D243">
        <f t="shared" si="44"/>
        <v>39.392039609053477</v>
      </c>
      <c r="E243">
        <f t="shared" si="45"/>
        <v>225.49269161111306</v>
      </c>
      <c r="F243">
        <f t="shared" si="46"/>
        <v>0</v>
      </c>
      <c r="G243">
        <f t="shared" si="47"/>
        <v>684.38113821723437</v>
      </c>
      <c r="H243">
        <f t="shared" si="48"/>
        <v>949.26586943740085</v>
      </c>
      <c r="I243">
        <f t="shared" si="42"/>
        <v>9521.9570236776308</v>
      </c>
      <c r="J243">
        <v>300</v>
      </c>
      <c r="K243">
        <f t="shared" si="49"/>
        <v>333.33333333333331</v>
      </c>
      <c r="L243">
        <f t="shared" si="50"/>
        <v>9521.9570236776308</v>
      </c>
      <c r="M243">
        <f t="shared" si="51"/>
        <v>10579.952248530701</v>
      </c>
      <c r="N243">
        <f t="shared" si="52"/>
        <v>10.913285581864034</v>
      </c>
      <c r="O243">
        <f t="shared" si="55"/>
        <v>59.606412505632434</v>
      </c>
      <c r="P243">
        <f t="shared" si="53"/>
        <v>3.2739856745592104</v>
      </c>
      <c r="Q243">
        <f t="shared" si="54"/>
        <v>7.6392999073048244</v>
      </c>
    </row>
    <row r="244" spans="1:17" x14ac:dyDescent="0.3">
      <c r="A244">
        <v>100</v>
      </c>
      <c r="B244">
        <v>36.111111111111107</v>
      </c>
      <c r="C244">
        <f t="shared" si="43"/>
        <v>10.030864197530862</v>
      </c>
      <c r="D244">
        <f t="shared" si="44"/>
        <v>39.392039609053477</v>
      </c>
      <c r="E244">
        <f t="shared" si="45"/>
        <v>225.49269161111306</v>
      </c>
      <c r="F244">
        <f t="shared" si="46"/>
        <v>0</v>
      </c>
      <c r="G244">
        <f t="shared" si="47"/>
        <v>684.38113821723437</v>
      </c>
      <c r="H244">
        <f t="shared" si="48"/>
        <v>949.26586943740085</v>
      </c>
      <c r="I244">
        <f t="shared" si="42"/>
        <v>9521.9570236776308</v>
      </c>
      <c r="J244">
        <v>300</v>
      </c>
      <c r="K244">
        <f t="shared" si="49"/>
        <v>333.33333333333331</v>
      </c>
      <c r="L244">
        <f t="shared" si="50"/>
        <v>9521.9570236776308</v>
      </c>
      <c r="M244">
        <f t="shared" si="51"/>
        <v>10579.952248530701</v>
      </c>
      <c r="N244">
        <f t="shared" si="52"/>
        <v>10.913285581864034</v>
      </c>
      <c r="O244">
        <f t="shared" si="55"/>
        <v>59.604945666172512</v>
      </c>
      <c r="P244">
        <f t="shared" si="53"/>
        <v>3.2739856745592104</v>
      </c>
      <c r="Q244">
        <f t="shared" si="54"/>
        <v>7.6392999073048244</v>
      </c>
    </row>
    <row r="245" spans="1:17" x14ac:dyDescent="0.3">
      <c r="A245">
        <v>101</v>
      </c>
      <c r="B245">
        <v>36.111111111111107</v>
      </c>
      <c r="C245">
        <f t="shared" si="43"/>
        <v>10.030864197530862</v>
      </c>
      <c r="D245">
        <f t="shared" si="44"/>
        <v>39.392039609053477</v>
      </c>
      <c r="E245">
        <f t="shared" si="45"/>
        <v>225.49269161111306</v>
      </c>
      <c r="F245">
        <f t="shared" si="46"/>
        <v>0</v>
      </c>
      <c r="G245">
        <f t="shared" si="47"/>
        <v>684.38113821723437</v>
      </c>
      <c r="H245">
        <f t="shared" si="48"/>
        <v>949.26586943740085</v>
      </c>
      <c r="I245">
        <f t="shared" si="42"/>
        <v>9521.9570236776308</v>
      </c>
      <c r="J245">
        <v>300</v>
      </c>
      <c r="K245">
        <f t="shared" si="49"/>
        <v>333.33333333333331</v>
      </c>
      <c r="L245">
        <f t="shared" si="50"/>
        <v>9521.9570236776308</v>
      </c>
      <c r="M245">
        <f t="shared" si="51"/>
        <v>10579.952248530701</v>
      </c>
      <c r="N245">
        <f t="shared" si="52"/>
        <v>10.913285581864034</v>
      </c>
      <c r="O245">
        <f t="shared" si="55"/>
        <v>59.603478826712589</v>
      </c>
      <c r="P245">
        <f t="shared" si="53"/>
        <v>3.2739856745592104</v>
      </c>
      <c r="Q245">
        <f t="shared" si="54"/>
        <v>7.6392999073048244</v>
      </c>
    </row>
    <row r="246" spans="1:17" x14ac:dyDescent="0.3">
      <c r="A246">
        <v>102</v>
      </c>
      <c r="B246">
        <v>36.1111111111111</v>
      </c>
      <c r="C246">
        <f t="shared" si="43"/>
        <v>10.03086419753086</v>
      </c>
      <c r="D246">
        <f t="shared" si="44"/>
        <v>39.392039609053462</v>
      </c>
      <c r="E246">
        <f t="shared" si="45"/>
        <v>225.49269161111306</v>
      </c>
      <c r="F246">
        <f t="shared" si="46"/>
        <v>-3.5527136788005009E-12</v>
      </c>
      <c r="G246">
        <f t="shared" si="47"/>
        <v>684.38113821723437</v>
      </c>
      <c r="H246">
        <f t="shared" si="48"/>
        <v>949.26586943739733</v>
      </c>
      <c r="I246">
        <f t="shared" si="42"/>
        <v>9521.9570236775926</v>
      </c>
      <c r="J246">
        <v>300</v>
      </c>
      <c r="K246">
        <f t="shared" si="49"/>
        <v>333.33333333333331</v>
      </c>
      <c r="L246">
        <f t="shared" si="50"/>
        <v>9521.9570236775926</v>
      </c>
      <c r="M246">
        <f t="shared" si="51"/>
        <v>10579.952248530659</v>
      </c>
      <c r="N246">
        <f t="shared" si="52"/>
        <v>10.913285581863994</v>
      </c>
      <c r="O246">
        <f t="shared" si="55"/>
        <v>59.602011987252666</v>
      </c>
      <c r="P246">
        <f t="shared" si="53"/>
        <v>3.273985674559198</v>
      </c>
      <c r="Q246">
        <f t="shared" si="54"/>
        <v>7.639299907304796</v>
      </c>
    </row>
    <row r="247" spans="1:17" x14ac:dyDescent="0.3">
      <c r="A247">
        <v>103</v>
      </c>
      <c r="B247">
        <v>36.1111111111111</v>
      </c>
      <c r="C247">
        <f t="shared" si="43"/>
        <v>10.03086419753086</v>
      </c>
      <c r="D247">
        <f t="shared" si="44"/>
        <v>39.392039609053462</v>
      </c>
      <c r="E247">
        <f t="shared" si="45"/>
        <v>225.49269161111306</v>
      </c>
      <c r="F247">
        <f t="shared" si="46"/>
        <v>0</v>
      </c>
      <c r="G247">
        <f t="shared" si="47"/>
        <v>684.38113821723437</v>
      </c>
      <c r="H247">
        <f t="shared" si="48"/>
        <v>949.26586943740085</v>
      </c>
      <c r="I247">
        <f t="shared" si="42"/>
        <v>9521.957023677629</v>
      </c>
      <c r="J247">
        <v>300</v>
      </c>
      <c r="K247">
        <f t="shared" si="49"/>
        <v>333.33333333333331</v>
      </c>
      <c r="L247">
        <f t="shared" si="50"/>
        <v>9521.957023677629</v>
      </c>
      <c r="M247">
        <f t="shared" si="51"/>
        <v>10579.952248530699</v>
      </c>
      <c r="N247">
        <f t="shared" si="52"/>
        <v>10.913285581864033</v>
      </c>
      <c r="O247">
        <f t="shared" si="55"/>
        <v>59.600545147792744</v>
      </c>
      <c r="P247">
        <f t="shared" si="53"/>
        <v>3.2739856745592095</v>
      </c>
      <c r="Q247">
        <f t="shared" si="54"/>
        <v>7.6392999073048227</v>
      </c>
    </row>
    <row r="248" spans="1:17" x14ac:dyDescent="0.3">
      <c r="A248">
        <v>104</v>
      </c>
      <c r="B248">
        <v>36.1111111111111</v>
      </c>
      <c r="C248">
        <f t="shared" si="43"/>
        <v>10.03086419753086</v>
      </c>
      <c r="D248">
        <f t="shared" si="44"/>
        <v>39.392039609053462</v>
      </c>
      <c r="E248">
        <f t="shared" si="45"/>
        <v>225.49269161111306</v>
      </c>
      <c r="F248">
        <f t="shared" si="46"/>
        <v>0</v>
      </c>
      <c r="G248">
        <f t="shared" si="47"/>
        <v>684.38113821723437</v>
      </c>
      <c r="H248">
        <f t="shared" si="48"/>
        <v>949.26586943740085</v>
      </c>
      <c r="I248">
        <f t="shared" si="42"/>
        <v>9521.957023677629</v>
      </c>
      <c r="J248">
        <v>300</v>
      </c>
      <c r="K248">
        <f t="shared" si="49"/>
        <v>333.33333333333331</v>
      </c>
      <c r="L248">
        <f t="shared" si="50"/>
        <v>9521.957023677629</v>
      </c>
      <c r="M248">
        <f t="shared" si="51"/>
        <v>10579.952248530699</v>
      </c>
      <c r="N248">
        <f t="shared" si="52"/>
        <v>10.913285581864033</v>
      </c>
      <c r="O248">
        <f t="shared" si="55"/>
        <v>59.599078308332821</v>
      </c>
      <c r="P248">
        <f t="shared" si="53"/>
        <v>3.2739856745592095</v>
      </c>
      <c r="Q248">
        <f t="shared" si="54"/>
        <v>7.6392999073048227</v>
      </c>
    </row>
    <row r="249" spans="1:17" x14ac:dyDescent="0.3">
      <c r="A249">
        <v>105</v>
      </c>
      <c r="B249">
        <v>36.1111111111111</v>
      </c>
      <c r="C249">
        <f t="shared" si="43"/>
        <v>10.03086419753086</v>
      </c>
      <c r="D249">
        <f t="shared" si="44"/>
        <v>39.392039609053462</v>
      </c>
      <c r="E249">
        <f t="shared" si="45"/>
        <v>225.49269161111306</v>
      </c>
      <c r="F249">
        <f t="shared" si="46"/>
        <v>0</v>
      </c>
      <c r="G249">
        <f t="shared" si="47"/>
        <v>684.38113821723437</v>
      </c>
      <c r="H249">
        <f t="shared" si="48"/>
        <v>949.26586943740085</v>
      </c>
      <c r="I249">
        <f t="shared" si="42"/>
        <v>9521.957023677629</v>
      </c>
      <c r="J249">
        <v>300</v>
      </c>
      <c r="K249">
        <f t="shared" si="49"/>
        <v>333.33333333333331</v>
      </c>
      <c r="L249">
        <f t="shared" si="50"/>
        <v>9521.957023677629</v>
      </c>
      <c r="M249">
        <f t="shared" si="51"/>
        <v>10579.952248530699</v>
      </c>
      <c r="N249">
        <f t="shared" si="52"/>
        <v>10.913285581864033</v>
      </c>
      <c r="O249">
        <f t="shared" si="55"/>
        <v>59.597611468872898</v>
      </c>
      <c r="P249">
        <f t="shared" si="53"/>
        <v>3.2739856745592095</v>
      </c>
      <c r="Q249">
        <f t="shared" si="54"/>
        <v>7.6392999073048227</v>
      </c>
    </row>
    <row r="250" spans="1:17" x14ac:dyDescent="0.3">
      <c r="A250">
        <v>106</v>
      </c>
      <c r="B250">
        <v>36.1111111111111</v>
      </c>
      <c r="C250">
        <f t="shared" si="43"/>
        <v>10.03086419753086</v>
      </c>
      <c r="D250">
        <f t="shared" si="44"/>
        <v>39.392039609053462</v>
      </c>
      <c r="E250">
        <f t="shared" si="45"/>
        <v>225.49269161111306</v>
      </c>
      <c r="F250">
        <f t="shared" si="46"/>
        <v>0</v>
      </c>
      <c r="G250">
        <f t="shared" si="47"/>
        <v>684.38113821723437</v>
      </c>
      <c r="H250">
        <f t="shared" si="48"/>
        <v>949.26586943740085</v>
      </c>
      <c r="I250">
        <f t="shared" si="42"/>
        <v>9521.957023677629</v>
      </c>
      <c r="J250">
        <v>300</v>
      </c>
      <c r="K250">
        <f t="shared" si="49"/>
        <v>333.33333333333331</v>
      </c>
      <c r="L250">
        <f t="shared" si="50"/>
        <v>9521.957023677629</v>
      </c>
      <c r="M250">
        <f t="shared" si="51"/>
        <v>10579.952248530699</v>
      </c>
      <c r="N250">
        <f t="shared" si="52"/>
        <v>10.913285581864033</v>
      </c>
      <c r="O250">
        <f t="shared" si="55"/>
        <v>59.596144629412976</v>
      </c>
      <c r="P250">
        <f t="shared" si="53"/>
        <v>3.2739856745592095</v>
      </c>
      <c r="Q250">
        <f t="shared" si="54"/>
        <v>7.6392999073048227</v>
      </c>
    </row>
    <row r="251" spans="1:17" x14ac:dyDescent="0.3">
      <c r="A251">
        <v>107</v>
      </c>
      <c r="B251">
        <v>36.1111111111111</v>
      </c>
      <c r="C251">
        <f t="shared" si="43"/>
        <v>10.03086419753086</v>
      </c>
      <c r="D251">
        <f t="shared" si="44"/>
        <v>39.392039609053462</v>
      </c>
      <c r="E251">
        <f t="shared" si="45"/>
        <v>225.49269161111306</v>
      </c>
      <c r="F251">
        <f t="shared" si="46"/>
        <v>0</v>
      </c>
      <c r="G251">
        <f t="shared" si="47"/>
        <v>684.38113821723437</v>
      </c>
      <c r="H251">
        <f t="shared" si="48"/>
        <v>949.26586943740085</v>
      </c>
      <c r="I251">
        <f t="shared" si="42"/>
        <v>9521.957023677629</v>
      </c>
      <c r="J251">
        <v>300</v>
      </c>
      <c r="K251">
        <f t="shared" si="49"/>
        <v>333.33333333333331</v>
      </c>
      <c r="L251">
        <f t="shared" si="50"/>
        <v>9521.957023677629</v>
      </c>
      <c r="M251">
        <f t="shared" si="51"/>
        <v>10579.952248530699</v>
      </c>
      <c r="N251">
        <f t="shared" si="52"/>
        <v>10.913285581864033</v>
      </c>
      <c r="O251">
        <f t="shared" si="55"/>
        <v>59.594677789953053</v>
      </c>
      <c r="P251">
        <f t="shared" si="53"/>
        <v>3.2739856745592095</v>
      </c>
      <c r="Q251">
        <f t="shared" si="54"/>
        <v>7.6392999073048227</v>
      </c>
    </row>
    <row r="252" spans="1:17" x14ac:dyDescent="0.3">
      <c r="A252">
        <v>108</v>
      </c>
      <c r="B252">
        <v>36.1111111111111</v>
      </c>
      <c r="C252">
        <f t="shared" si="43"/>
        <v>10.03086419753086</v>
      </c>
      <c r="D252">
        <f t="shared" si="44"/>
        <v>39.392039609053462</v>
      </c>
      <c r="E252">
        <f t="shared" si="45"/>
        <v>225.49269161111306</v>
      </c>
      <c r="F252">
        <f t="shared" si="46"/>
        <v>0</v>
      </c>
      <c r="G252">
        <f t="shared" si="47"/>
        <v>684.38113821723437</v>
      </c>
      <c r="H252">
        <f t="shared" si="48"/>
        <v>949.26586943740085</v>
      </c>
      <c r="I252">
        <f t="shared" si="42"/>
        <v>9521.957023677629</v>
      </c>
      <c r="J252">
        <v>300</v>
      </c>
      <c r="K252">
        <f t="shared" si="49"/>
        <v>333.33333333333331</v>
      </c>
      <c r="L252">
        <f t="shared" si="50"/>
        <v>9521.957023677629</v>
      </c>
      <c r="M252">
        <f t="shared" si="51"/>
        <v>10579.952248530699</v>
      </c>
      <c r="N252">
        <f t="shared" si="52"/>
        <v>10.913285581864033</v>
      </c>
      <c r="O252">
        <f t="shared" si="55"/>
        <v>59.59321095049313</v>
      </c>
      <c r="P252">
        <f t="shared" si="53"/>
        <v>3.2739856745592095</v>
      </c>
      <c r="Q252">
        <f t="shared" si="54"/>
        <v>7.6392999073048227</v>
      </c>
    </row>
    <row r="253" spans="1:17" x14ac:dyDescent="0.3">
      <c r="A253">
        <v>109</v>
      </c>
      <c r="B253">
        <v>36.1111111111111</v>
      </c>
      <c r="C253">
        <f t="shared" si="43"/>
        <v>10.03086419753086</v>
      </c>
      <c r="D253">
        <f t="shared" si="44"/>
        <v>39.392039609053462</v>
      </c>
      <c r="E253">
        <f t="shared" si="45"/>
        <v>225.49269161111306</v>
      </c>
      <c r="F253">
        <f t="shared" si="46"/>
        <v>0</v>
      </c>
      <c r="G253">
        <f t="shared" si="47"/>
        <v>684.38113821723437</v>
      </c>
      <c r="H253">
        <f t="shared" si="48"/>
        <v>949.26586943740085</v>
      </c>
      <c r="I253">
        <f t="shared" si="42"/>
        <v>9521.957023677629</v>
      </c>
      <c r="J253">
        <v>300</v>
      </c>
      <c r="K253">
        <f t="shared" si="49"/>
        <v>333.33333333333331</v>
      </c>
      <c r="L253">
        <f t="shared" si="50"/>
        <v>9521.957023677629</v>
      </c>
      <c r="M253">
        <f t="shared" si="51"/>
        <v>10579.952248530699</v>
      </c>
      <c r="N253">
        <f t="shared" si="52"/>
        <v>10.913285581864033</v>
      </c>
      <c r="O253">
        <f t="shared" si="55"/>
        <v>59.591744111033208</v>
      </c>
      <c r="P253">
        <f t="shared" si="53"/>
        <v>3.2739856745592095</v>
      </c>
      <c r="Q253">
        <f t="shared" si="54"/>
        <v>7.6392999073048227</v>
      </c>
    </row>
    <row r="254" spans="1:17" x14ac:dyDescent="0.3">
      <c r="A254">
        <v>110</v>
      </c>
      <c r="B254">
        <v>36.1111111111111</v>
      </c>
      <c r="C254">
        <f t="shared" si="43"/>
        <v>10.03086419753086</v>
      </c>
      <c r="D254">
        <f t="shared" si="44"/>
        <v>39.392039609053462</v>
      </c>
      <c r="E254">
        <f t="shared" si="45"/>
        <v>225.49269161111306</v>
      </c>
      <c r="F254">
        <f t="shared" si="46"/>
        <v>0</v>
      </c>
      <c r="G254">
        <f t="shared" si="47"/>
        <v>684.38113821723437</v>
      </c>
      <c r="H254">
        <f t="shared" si="48"/>
        <v>949.26586943740085</v>
      </c>
      <c r="I254">
        <f t="shared" si="42"/>
        <v>9521.957023677629</v>
      </c>
      <c r="J254">
        <v>300</v>
      </c>
      <c r="K254">
        <f t="shared" si="49"/>
        <v>333.33333333333331</v>
      </c>
      <c r="L254">
        <f t="shared" si="50"/>
        <v>9521.957023677629</v>
      </c>
      <c r="M254">
        <f t="shared" si="51"/>
        <v>10579.952248530699</v>
      </c>
      <c r="N254">
        <f t="shared" si="52"/>
        <v>10.913285581864033</v>
      </c>
      <c r="O254">
        <f t="shared" si="55"/>
        <v>59.590277271573285</v>
      </c>
      <c r="P254">
        <f t="shared" si="53"/>
        <v>3.2739856745592095</v>
      </c>
      <c r="Q254">
        <f t="shared" si="54"/>
        <v>7.6392999073048227</v>
      </c>
    </row>
    <row r="255" spans="1:17" x14ac:dyDescent="0.3">
      <c r="A255">
        <v>111</v>
      </c>
      <c r="B255">
        <v>36.1111111111111</v>
      </c>
      <c r="C255">
        <f t="shared" si="43"/>
        <v>10.03086419753086</v>
      </c>
      <c r="D255">
        <f t="shared" si="44"/>
        <v>39.392039609053462</v>
      </c>
      <c r="E255">
        <f t="shared" si="45"/>
        <v>225.49269161111306</v>
      </c>
      <c r="F255">
        <f t="shared" si="46"/>
        <v>0</v>
      </c>
      <c r="G255">
        <f t="shared" si="47"/>
        <v>684.38113821723437</v>
      </c>
      <c r="H255">
        <f t="shared" si="48"/>
        <v>949.26586943740085</v>
      </c>
      <c r="I255">
        <f t="shared" si="42"/>
        <v>9521.957023677629</v>
      </c>
      <c r="J255">
        <v>300</v>
      </c>
      <c r="K255">
        <f t="shared" si="49"/>
        <v>333.33333333333331</v>
      </c>
      <c r="L255">
        <f t="shared" si="50"/>
        <v>9521.957023677629</v>
      </c>
      <c r="M255">
        <f t="shared" si="51"/>
        <v>10579.952248530699</v>
      </c>
      <c r="N255">
        <f t="shared" si="52"/>
        <v>10.913285581864033</v>
      </c>
      <c r="O255">
        <f t="shared" si="55"/>
        <v>59.588810432113362</v>
      </c>
      <c r="P255">
        <f t="shared" si="53"/>
        <v>3.2739856745592095</v>
      </c>
      <c r="Q255">
        <f t="shared" si="54"/>
        <v>7.6392999073048227</v>
      </c>
    </row>
    <row r="256" spans="1:17" x14ac:dyDescent="0.3">
      <c r="A256">
        <v>112</v>
      </c>
      <c r="B256">
        <v>36.1111111111111</v>
      </c>
      <c r="C256">
        <f t="shared" si="43"/>
        <v>10.03086419753086</v>
      </c>
      <c r="D256">
        <f t="shared" si="44"/>
        <v>39.392039609053462</v>
      </c>
      <c r="E256">
        <f t="shared" si="45"/>
        <v>225.49269161111306</v>
      </c>
      <c r="F256">
        <f t="shared" si="46"/>
        <v>0</v>
      </c>
      <c r="G256">
        <f t="shared" si="47"/>
        <v>684.38113821723437</v>
      </c>
      <c r="H256">
        <f t="shared" si="48"/>
        <v>949.26586943740085</v>
      </c>
      <c r="I256">
        <f t="shared" si="42"/>
        <v>9521.957023677629</v>
      </c>
      <c r="J256">
        <v>300</v>
      </c>
      <c r="K256">
        <f t="shared" si="49"/>
        <v>333.33333333333331</v>
      </c>
      <c r="L256">
        <f t="shared" si="50"/>
        <v>9521.957023677629</v>
      </c>
      <c r="M256">
        <f t="shared" si="51"/>
        <v>10579.952248530699</v>
      </c>
      <c r="N256">
        <f t="shared" si="52"/>
        <v>10.913285581864033</v>
      </c>
      <c r="O256">
        <f t="shared" si="55"/>
        <v>59.58734359265344</v>
      </c>
      <c r="P256">
        <f t="shared" si="53"/>
        <v>3.2739856745592095</v>
      </c>
      <c r="Q256">
        <f t="shared" si="54"/>
        <v>7.6392999073048227</v>
      </c>
    </row>
    <row r="257" spans="1:17" x14ac:dyDescent="0.3">
      <c r="A257">
        <v>113</v>
      </c>
      <c r="B257">
        <v>36.1111111111111</v>
      </c>
      <c r="C257">
        <f t="shared" si="43"/>
        <v>10.03086419753086</v>
      </c>
      <c r="D257">
        <f t="shared" si="44"/>
        <v>39.392039609053462</v>
      </c>
      <c r="E257">
        <f t="shared" si="45"/>
        <v>225.49269161111306</v>
      </c>
      <c r="F257">
        <f t="shared" si="46"/>
        <v>0</v>
      </c>
      <c r="G257">
        <f t="shared" si="47"/>
        <v>684.38113821723437</v>
      </c>
      <c r="H257">
        <f t="shared" si="48"/>
        <v>949.26586943740085</v>
      </c>
      <c r="I257">
        <f t="shared" si="42"/>
        <v>9521.957023677629</v>
      </c>
      <c r="J257">
        <v>300</v>
      </c>
      <c r="K257">
        <f t="shared" si="49"/>
        <v>333.33333333333331</v>
      </c>
      <c r="L257">
        <f t="shared" si="50"/>
        <v>9521.957023677629</v>
      </c>
      <c r="M257">
        <f t="shared" si="51"/>
        <v>10579.952248530699</v>
      </c>
      <c r="N257">
        <f t="shared" si="52"/>
        <v>10.913285581864033</v>
      </c>
      <c r="O257">
        <f t="shared" si="55"/>
        <v>59.585876753193517</v>
      </c>
      <c r="P257">
        <f t="shared" si="53"/>
        <v>3.2739856745592095</v>
      </c>
      <c r="Q257">
        <f t="shared" si="54"/>
        <v>7.6392999073048227</v>
      </c>
    </row>
    <row r="258" spans="1:17" x14ac:dyDescent="0.3">
      <c r="A258">
        <v>114</v>
      </c>
      <c r="B258">
        <v>36.1111111111111</v>
      </c>
      <c r="C258">
        <f t="shared" si="43"/>
        <v>10.03086419753086</v>
      </c>
      <c r="D258">
        <f t="shared" si="44"/>
        <v>39.392039609053462</v>
      </c>
      <c r="E258">
        <f t="shared" si="45"/>
        <v>225.49269161111306</v>
      </c>
      <c r="F258">
        <f t="shared" si="46"/>
        <v>0</v>
      </c>
      <c r="G258">
        <f t="shared" si="47"/>
        <v>684.38113821723437</v>
      </c>
      <c r="H258">
        <f t="shared" si="48"/>
        <v>949.26586943740085</v>
      </c>
      <c r="I258">
        <f t="shared" si="42"/>
        <v>9521.957023677629</v>
      </c>
      <c r="J258">
        <v>300</v>
      </c>
      <c r="K258">
        <f t="shared" si="49"/>
        <v>333.33333333333331</v>
      </c>
      <c r="L258">
        <f t="shared" si="50"/>
        <v>9521.957023677629</v>
      </c>
      <c r="M258">
        <f t="shared" si="51"/>
        <v>10579.952248530699</v>
      </c>
      <c r="N258">
        <f t="shared" si="52"/>
        <v>10.913285581864033</v>
      </c>
      <c r="O258">
        <f t="shared" si="55"/>
        <v>59.584409913733595</v>
      </c>
      <c r="P258">
        <f t="shared" si="53"/>
        <v>3.2739856745592095</v>
      </c>
      <c r="Q258">
        <f t="shared" si="54"/>
        <v>7.6392999073048227</v>
      </c>
    </row>
    <row r="259" spans="1:17" x14ac:dyDescent="0.3">
      <c r="A259">
        <v>115</v>
      </c>
      <c r="B259">
        <v>36.1111111111111</v>
      </c>
      <c r="C259">
        <f t="shared" si="43"/>
        <v>10.03086419753086</v>
      </c>
      <c r="D259">
        <f t="shared" si="44"/>
        <v>39.392039609053462</v>
      </c>
      <c r="E259">
        <f t="shared" si="45"/>
        <v>225.49269161111306</v>
      </c>
      <c r="F259">
        <f t="shared" si="46"/>
        <v>0</v>
      </c>
      <c r="G259">
        <f t="shared" si="47"/>
        <v>684.38113821723437</v>
      </c>
      <c r="H259">
        <f t="shared" si="48"/>
        <v>949.26586943740085</v>
      </c>
      <c r="I259">
        <f t="shared" si="42"/>
        <v>9521.957023677629</v>
      </c>
      <c r="J259">
        <v>300</v>
      </c>
      <c r="K259">
        <f t="shared" si="49"/>
        <v>333.33333333333331</v>
      </c>
      <c r="L259">
        <f t="shared" si="50"/>
        <v>9521.957023677629</v>
      </c>
      <c r="M259">
        <f t="shared" si="51"/>
        <v>10579.952248530699</v>
      </c>
      <c r="N259">
        <f t="shared" si="52"/>
        <v>10.913285581864033</v>
      </c>
      <c r="O259">
        <f t="shared" si="55"/>
        <v>59.582943074273672</v>
      </c>
      <c r="P259">
        <f t="shared" si="53"/>
        <v>3.2739856745592095</v>
      </c>
      <c r="Q259">
        <f t="shared" si="54"/>
        <v>7.6392999073048227</v>
      </c>
    </row>
    <row r="260" spans="1:17" x14ac:dyDescent="0.3">
      <c r="A260">
        <v>116</v>
      </c>
      <c r="B260">
        <v>36.1111111111111</v>
      </c>
      <c r="C260">
        <f t="shared" si="43"/>
        <v>10.03086419753086</v>
      </c>
      <c r="D260">
        <f t="shared" si="44"/>
        <v>39.392039609053462</v>
      </c>
      <c r="E260">
        <f t="shared" si="45"/>
        <v>225.49269161111306</v>
      </c>
      <c r="F260">
        <f t="shared" si="46"/>
        <v>0</v>
      </c>
      <c r="G260">
        <f t="shared" si="47"/>
        <v>684.38113821723437</v>
      </c>
      <c r="H260">
        <f t="shared" si="48"/>
        <v>949.26586943740085</v>
      </c>
      <c r="I260">
        <f t="shared" si="42"/>
        <v>9521.957023677629</v>
      </c>
      <c r="J260">
        <v>300</v>
      </c>
      <c r="K260">
        <f t="shared" si="49"/>
        <v>333.33333333333331</v>
      </c>
      <c r="L260">
        <f t="shared" si="50"/>
        <v>9521.957023677629</v>
      </c>
      <c r="M260">
        <f t="shared" si="51"/>
        <v>10579.952248530699</v>
      </c>
      <c r="N260">
        <f t="shared" si="52"/>
        <v>10.913285581864033</v>
      </c>
      <c r="O260">
        <f t="shared" si="55"/>
        <v>59.581476234813749</v>
      </c>
      <c r="P260">
        <f t="shared" si="53"/>
        <v>3.2739856745592095</v>
      </c>
      <c r="Q260">
        <f t="shared" si="54"/>
        <v>7.6392999073048227</v>
      </c>
    </row>
    <row r="261" spans="1:17" x14ac:dyDescent="0.3">
      <c r="A261">
        <v>117</v>
      </c>
      <c r="B261">
        <v>36.1111111111111</v>
      </c>
      <c r="C261">
        <f t="shared" si="43"/>
        <v>10.03086419753086</v>
      </c>
      <c r="D261">
        <f t="shared" si="44"/>
        <v>39.392039609053462</v>
      </c>
      <c r="E261">
        <f t="shared" si="45"/>
        <v>225.49269161111306</v>
      </c>
      <c r="F261">
        <f t="shared" si="46"/>
        <v>0</v>
      </c>
      <c r="G261">
        <f t="shared" si="47"/>
        <v>684.38113821723437</v>
      </c>
      <c r="H261">
        <f t="shared" si="48"/>
        <v>949.26586943740085</v>
      </c>
      <c r="I261">
        <f t="shared" si="42"/>
        <v>9521.957023677629</v>
      </c>
      <c r="J261">
        <v>300</v>
      </c>
      <c r="K261">
        <f t="shared" si="49"/>
        <v>333.33333333333331</v>
      </c>
      <c r="L261">
        <f t="shared" si="50"/>
        <v>9521.957023677629</v>
      </c>
      <c r="M261">
        <f t="shared" si="51"/>
        <v>10579.952248530699</v>
      </c>
      <c r="N261">
        <f t="shared" si="52"/>
        <v>10.913285581864033</v>
      </c>
      <c r="O261">
        <f t="shared" si="55"/>
        <v>59.580009395353827</v>
      </c>
      <c r="P261">
        <f t="shared" si="53"/>
        <v>3.2739856745592095</v>
      </c>
      <c r="Q261">
        <f t="shared" si="54"/>
        <v>7.6392999073048227</v>
      </c>
    </row>
    <row r="262" spans="1:17" x14ac:dyDescent="0.3">
      <c r="A262">
        <v>118</v>
      </c>
      <c r="B262">
        <v>36.1111111111111</v>
      </c>
      <c r="C262">
        <f t="shared" si="43"/>
        <v>10.03086419753086</v>
      </c>
      <c r="D262">
        <f t="shared" si="44"/>
        <v>39.392039609053462</v>
      </c>
      <c r="E262">
        <f t="shared" si="45"/>
        <v>225.49269161111306</v>
      </c>
      <c r="F262">
        <f t="shared" si="46"/>
        <v>0</v>
      </c>
      <c r="G262">
        <f t="shared" si="47"/>
        <v>684.38113821723437</v>
      </c>
      <c r="H262">
        <f t="shared" si="48"/>
        <v>949.26586943740085</v>
      </c>
      <c r="I262">
        <f t="shared" si="42"/>
        <v>9521.957023677629</v>
      </c>
      <c r="J262">
        <v>300</v>
      </c>
      <c r="K262">
        <f t="shared" si="49"/>
        <v>333.33333333333331</v>
      </c>
      <c r="L262">
        <f t="shared" si="50"/>
        <v>9521.957023677629</v>
      </c>
      <c r="M262">
        <f t="shared" si="51"/>
        <v>10579.952248530699</v>
      </c>
      <c r="N262">
        <f t="shared" si="52"/>
        <v>10.913285581864033</v>
      </c>
      <c r="O262">
        <f t="shared" si="55"/>
        <v>59.578542555893904</v>
      </c>
      <c r="P262">
        <f t="shared" si="53"/>
        <v>3.2739856745592095</v>
      </c>
      <c r="Q262">
        <f t="shared" si="54"/>
        <v>7.6392999073048227</v>
      </c>
    </row>
    <row r="263" spans="1:17" x14ac:dyDescent="0.3">
      <c r="A263">
        <v>119</v>
      </c>
      <c r="B263">
        <v>36.1111111111111</v>
      </c>
      <c r="C263">
        <f t="shared" si="43"/>
        <v>10.03086419753086</v>
      </c>
      <c r="D263">
        <f t="shared" si="44"/>
        <v>39.392039609053462</v>
      </c>
      <c r="E263">
        <f t="shared" si="45"/>
        <v>225.49269161111306</v>
      </c>
      <c r="F263">
        <f t="shared" si="46"/>
        <v>0</v>
      </c>
      <c r="G263">
        <f t="shared" si="47"/>
        <v>684.38113821723437</v>
      </c>
      <c r="H263">
        <f t="shared" si="48"/>
        <v>949.26586943740085</v>
      </c>
      <c r="I263">
        <f t="shared" si="42"/>
        <v>9521.957023677629</v>
      </c>
      <c r="J263">
        <v>300</v>
      </c>
      <c r="K263">
        <f t="shared" si="49"/>
        <v>333.33333333333331</v>
      </c>
      <c r="L263">
        <f t="shared" si="50"/>
        <v>9521.957023677629</v>
      </c>
      <c r="M263">
        <f t="shared" si="51"/>
        <v>10579.952248530699</v>
      </c>
      <c r="N263">
        <f t="shared" si="52"/>
        <v>10.913285581864033</v>
      </c>
      <c r="O263">
        <f t="shared" si="55"/>
        <v>59.577075716433981</v>
      </c>
      <c r="P263">
        <f t="shared" si="53"/>
        <v>3.2739856745592095</v>
      </c>
      <c r="Q263">
        <f t="shared" si="54"/>
        <v>7.6392999073048227</v>
      </c>
    </row>
    <row r="264" spans="1:17" x14ac:dyDescent="0.3">
      <c r="A264">
        <v>120</v>
      </c>
      <c r="B264">
        <v>36.1111111111111</v>
      </c>
      <c r="C264">
        <f t="shared" si="43"/>
        <v>10.03086419753086</v>
      </c>
      <c r="D264">
        <f t="shared" si="44"/>
        <v>39.392039609053462</v>
      </c>
      <c r="E264">
        <f t="shared" si="45"/>
        <v>225.49269161111306</v>
      </c>
      <c r="F264">
        <f t="shared" si="46"/>
        <v>0</v>
      </c>
      <c r="G264">
        <f t="shared" si="47"/>
        <v>684.38113821723437</v>
      </c>
      <c r="H264">
        <f t="shared" si="48"/>
        <v>949.26586943740085</v>
      </c>
      <c r="I264">
        <f t="shared" si="42"/>
        <v>9521.957023677629</v>
      </c>
      <c r="J264">
        <v>300</v>
      </c>
      <c r="K264">
        <f t="shared" si="49"/>
        <v>333.33333333333331</v>
      </c>
      <c r="L264">
        <f t="shared" si="50"/>
        <v>9521.957023677629</v>
      </c>
      <c r="M264">
        <f t="shared" si="51"/>
        <v>10579.952248530699</v>
      </c>
      <c r="N264">
        <f t="shared" si="52"/>
        <v>10.913285581864033</v>
      </c>
      <c r="O264">
        <f t="shared" si="55"/>
        <v>59.575608876974059</v>
      </c>
      <c r="P264">
        <f t="shared" si="53"/>
        <v>3.2739856745592095</v>
      </c>
      <c r="Q264">
        <f t="shared" si="54"/>
        <v>7.6392999073048227</v>
      </c>
    </row>
    <row r="265" spans="1:17" x14ac:dyDescent="0.3">
      <c r="A265">
        <v>121</v>
      </c>
      <c r="B265">
        <v>36.1111111111111</v>
      </c>
      <c r="C265">
        <f t="shared" si="43"/>
        <v>10.03086419753086</v>
      </c>
      <c r="D265">
        <f t="shared" si="44"/>
        <v>39.392039609053462</v>
      </c>
      <c r="E265">
        <f t="shared" si="45"/>
        <v>225.49269161111306</v>
      </c>
      <c r="F265">
        <f t="shared" si="46"/>
        <v>0</v>
      </c>
      <c r="G265">
        <f t="shared" si="47"/>
        <v>684.38113821723437</v>
      </c>
      <c r="H265">
        <f t="shared" si="48"/>
        <v>949.26586943740085</v>
      </c>
      <c r="I265">
        <f t="shared" ref="I265:I328" si="56">H265*C265</f>
        <v>9521.957023677629</v>
      </c>
      <c r="J265">
        <v>300</v>
      </c>
      <c r="K265">
        <f t="shared" si="49"/>
        <v>333.33333333333331</v>
      </c>
      <c r="L265">
        <f t="shared" si="50"/>
        <v>9521.957023677629</v>
      </c>
      <c r="M265">
        <f t="shared" si="51"/>
        <v>10579.952248530699</v>
      </c>
      <c r="N265">
        <f t="shared" si="52"/>
        <v>10.913285581864033</v>
      </c>
      <c r="O265">
        <f t="shared" si="55"/>
        <v>59.574142037514136</v>
      </c>
      <c r="P265">
        <f t="shared" si="53"/>
        <v>3.2739856745592095</v>
      </c>
      <c r="Q265">
        <f t="shared" si="54"/>
        <v>7.6392999073048227</v>
      </c>
    </row>
    <row r="266" spans="1:17" x14ac:dyDescent="0.3">
      <c r="A266">
        <v>122</v>
      </c>
      <c r="B266">
        <v>36.1111111111111</v>
      </c>
      <c r="C266">
        <f t="shared" ref="C266:C329" si="57">B266/3.6</f>
        <v>10.03086419753086</v>
      </c>
      <c r="D266">
        <f t="shared" ref="D266:D329" si="58">0.5*$E$1*$E$2*$E$3*(C266^2)</f>
        <v>39.392039609053462</v>
      </c>
      <c r="E266">
        <f t="shared" ref="E266:E329" si="59">$I$1*$I$2*$I$3*COS(2*3.14/180)</f>
        <v>225.49269161111306</v>
      </c>
      <c r="F266">
        <f t="shared" ref="F266:F329" si="60">$I$1*((C266-C265)/(A266-A265))</f>
        <v>0</v>
      </c>
      <c r="G266">
        <f t="shared" ref="G266:G329" si="61">$I$1*$I$2*SIN(2*3.14/180)</f>
        <v>684.38113821723437</v>
      </c>
      <c r="H266">
        <f t="shared" ref="H266:H329" si="62">D266+E266+F266+G266</f>
        <v>949.26586943740085</v>
      </c>
      <c r="I266">
        <f t="shared" si="56"/>
        <v>9521.957023677629</v>
      </c>
      <c r="J266">
        <v>300</v>
      </c>
      <c r="K266">
        <f t="shared" ref="K266:K329" si="63">J266/0.9</f>
        <v>333.33333333333331</v>
      </c>
      <c r="L266">
        <f t="shared" ref="L266:L329" si="64">I266</f>
        <v>9521.957023677629</v>
      </c>
      <c r="M266">
        <f t="shared" ref="M266:M329" si="65">L266/0.9</f>
        <v>10579.952248530699</v>
      </c>
      <c r="N266">
        <f t="shared" ref="N266:N329" si="66">(K266+M266)/1000</f>
        <v>10.913285581864033</v>
      </c>
      <c r="O266">
        <f t="shared" si="55"/>
        <v>59.572675198054213</v>
      </c>
      <c r="P266">
        <f t="shared" ref="P266:P329" si="67">IF(N266&gt;0,IF(O266&lt;55,MIN(0.05*N266,12.4),MIN(0.3*N266,12.4)),IF(N266&lt;0,IF(O266&lt;55,MIN(ABS(N266),12.4),MIN(ABS(N266),7.44)),0))</f>
        <v>3.2739856745592095</v>
      </c>
      <c r="Q266">
        <f t="shared" ref="Q266:Q329" si="68">IF(N266&gt;0,MAX(N266-P266,2.5),0)</f>
        <v>7.6392999073048227</v>
      </c>
    </row>
    <row r="267" spans="1:17" x14ac:dyDescent="0.3">
      <c r="A267">
        <v>123</v>
      </c>
      <c r="B267">
        <v>36.1111111111111</v>
      </c>
      <c r="C267">
        <f t="shared" si="57"/>
        <v>10.03086419753086</v>
      </c>
      <c r="D267">
        <f t="shared" si="58"/>
        <v>39.392039609053462</v>
      </c>
      <c r="E267">
        <f t="shared" si="59"/>
        <v>225.49269161111306</v>
      </c>
      <c r="F267">
        <f t="shared" si="60"/>
        <v>0</v>
      </c>
      <c r="G267">
        <f t="shared" si="61"/>
        <v>684.38113821723437</v>
      </c>
      <c r="H267">
        <f t="shared" si="62"/>
        <v>949.26586943740085</v>
      </c>
      <c r="I267">
        <f t="shared" si="56"/>
        <v>9521.957023677629</v>
      </c>
      <c r="J267">
        <v>300</v>
      </c>
      <c r="K267">
        <f t="shared" si="63"/>
        <v>333.33333333333331</v>
      </c>
      <c r="L267">
        <f t="shared" si="64"/>
        <v>9521.957023677629</v>
      </c>
      <c r="M267">
        <f t="shared" si="65"/>
        <v>10579.952248530699</v>
      </c>
      <c r="N267">
        <f t="shared" si="66"/>
        <v>10.913285581864033</v>
      </c>
      <c r="O267">
        <f t="shared" ref="O267:O330" si="69">MIN(65, MAX(50,O266-(P266*(1/3600)/1.24) + (Q266-N266)*(1/3600)/1.24))</f>
        <v>59.571208358594291</v>
      </c>
      <c r="P267">
        <f t="shared" si="67"/>
        <v>3.2739856745592095</v>
      </c>
      <c r="Q267">
        <f t="shared" si="68"/>
        <v>7.6392999073048227</v>
      </c>
    </row>
    <row r="268" spans="1:17" x14ac:dyDescent="0.3">
      <c r="A268">
        <v>124</v>
      </c>
      <c r="B268">
        <v>36.1111111111111</v>
      </c>
      <c r="C268">
        <f t="shared" si="57"/>
        <v>10.03086419753086</v>
      </c>
      <c r="D268">
        <f t="shared" si="58"/>
        <v>39.392039609053462</v>
      </c>
      <c r="E268">
        <f t="shared" si="59"/>
        <v>225.49269161111306</v>
      </c>
      <c r="F268">
        <f t="shared" si="60"/>
        <v>0</v>
      </c>
      <c r="G268">
        <f t="shared" si="61"/>
        <v>684.38113821723437</v>
      </c>
      <c r="H268">
        <f t="shared" si="62"/>
        <v>949.26586943740085</v>
      </c>
      <c r="I268">
        <f t="shared" si="56"/>
        <v>9521.957023677629</v>
      </c>
      <c r="J268">
        <v>300</v>
      </c>
      <c r="K268">
        <f t="shared" si="63"/>
        <v>333.33333333333331</v>
      </c>
      <c r="L268">
        <f t="shared" si="64"/>
        <v>9521.957023677629</v>
      </c>
      <c r="M268">
        <f t="shared" si="65"/>
        <v>10579.952248530699</v>
      </c>
      <c r="N268">
        <f t="shared" si="66"/>
        <v>10.913285581864033</v>
      </c>
      <c r="O268">
        <f t="shared" si="69"/>
        <v>59.569741519134368</v>
      </c>
      <c r="P268">
        <f t="shared" si="67"/>
        <v>3.2739856745592095</v>
      </c>
      <c r="Q268">
        <f t="shared" si="68"/>
        <v>7.6392999073048227</v>
      </c>
    </row>
    <row r="269" spans="1:17" x14ac:dyDescent="0.3">
      <c r="A269">
        <v>125</v>
      </c>
      <c r="B269">
        <v>36.1111111111111</v>
      </c>
      <c r="C269">
        <f t="shared" si="57"/>
        <v>10.03086419753086</v>
      </c>
      <c r="D269">
        <f t="shared" si="58"/>
        <v>39.392039609053462</v>
      </c>
      <c r="E269">
        <f t="shared" si="59"/>
        <v>225.49269161111306</v>
      </c>
      <c r="F269">
        <f t="shared" si="60"/>
        <v>0</v>
      </c>
      <c r="G269">
        <f t="shared" si="61"/>
        <v>684.38113821723437</v>
      </c>
      <c r="H269">
        <f t="shared" si="62"/>
        <v>949.26586943740085</v>
      </c>
      <c r="I269">
        <f t="shared" si="56"/>
        <v>9521.957023677629</v>
      </c>
      <c r="J269">
        <v>300</v>
      </c>
      <c r="K269">
        <f t="shared" si="63"/>
        <v>333.33333333333331</v>
      </c>
      <c r="L269">
        <f t="shared" si="64"/>
        <v>9521.957023677629</v>
      </c>
      <c r="M269">
        <f t="shared" si="65"/>
        <v>10579.952248530699</v>
      </c>
      <c r="N269">
        <f t="shared" si="66"/>
        <v>10.913285581864033</v>
      </c>
      <c r="O269">
        <f t="shared" si="69"/>
        <v>59.568274679674445</v>
      </c>
      <c r="P269">
        <f t="shared" si="67"/>
        <v>3.2739856745592095</v>
      </c>
      <c r="Q269">
        <f t="shared" si="68"/>
        <v>7.6392999073048227</v>
      </c>
    </row>
    <row r="270" spans="1:17" x14ac:dyDescent="0.3">
      <c r="A270">
        <v>126</v>
      </c>
      <c r="B270">
        <v>36.1111111111111</v>
      </c>
      <c r="C270">
        <f t="shared" si="57"/>
        <v>10.03086419753086</v>
      </c>
      <c r="D270">
        <f t="shared" si="58"/>
        <v>39.392039609053462</v>
      </c>
      <c r="E270">
        <f t="shared" si="59"/>
        <v>225.49269161111306</v>
      </c>
      <c r="F270">
        <f t="shared" si="60"/>
        <v>0</v>
      </c>
      <c r="G270">
        <f t="shared" si="61"/>
        <v>684.38113821723437</v>
      </c>
      <c r="H270">
        <f t="shared" si="62"/>
        <v>949.26586943740085</v>
      </c>
      <c r="I270">
        <f t="shared" si="56"/>
        <v>9521.957023677629</v>
      </c>
      <c r="J270">
        <v>300</v>
      </c>
      <c r="K270">
        <f t="shared" si="63"/>
        <v>333.33333333333331</v>
      </c>
      <c r="L270">
        <f t="shared" si="64"/>
        <v>9521.957023677629</v>
      </c>
      <c r="M270">
        <f t="shared" si="65"/>
        <v>10579.952248530699</v>
      </c>
      <c r="N270">
        <f t="shared" si="66"/>
        <v>10.913285581864033</v>
      </c>
      <c r="O270">
        <f t="shared" si="69"/>
        <v>59.566807840214523</v>
      </c>
      <c r="P270">
        <f t="shared" si="67"/>
        <v>3.2739856745592095</v>
      </c>
      <c r="Q270">
        <f t="shared" si="68"/>
        <v>7.6392999073048227</v>
      </c>
    </row>
    <row r="271" spans="1:17" x14ac:dyDescent="0.3">
      <c r="A271">
        <v>127</v>
      </c>
      <c r="B271">
        <v>36.1111111111111</v>
      </c>
      <c r="C271">
        <f t="shared" si="57"/>
        <v>10.03086419753086</v>
      </c>
      <c r="D271">
        <f t="shared" si="58"/>
        <v>39.392039609053462</v>
      </c>
      <c r="E271">
        <f t="shared" si="59"/>
        <v>225.49269161111306</v>
      </c>
      <c r="F271">
        <f t="shared" si="60"/>
        <v>0</v>
      </c>
      <c r="G271">
        <f t="shared" si="61"/>
        <v>684.38113821723437</v>
      </c>
      <c r="H271">
        <f t="shared" si="62"/>
        <v>949.26586943740085</v>
      </c>
      <c r="I271">
        <f t="shared" si="56"/>
        <v>9521.957023677629</v>
      </c>
      <c r="J271">
        <v>300</v>
      </c>
      <c r="K271">
        <f t="shared" si="63"/>
        <v>333.33333333333331</v>
      </c>
      <c r="L271">
        <f t="shared" si="64"/>
        <v>9521.957023677629</v>
      </c>
      <c r="M271">
        <f t="shared" si="65"/>
        <v>10579.952248530699</v>
      </c>
      <c r="N271">
        <f t="shared" si="66"/>
        <v>10.913285581864033</v>
      </c>
      <c r="O271">
        <f t="shared" si="69"/>
        <v>59.5653410007546</v>
      </c>
      <c r="P271">
        <f t="shared" si="67"/>
        <v>3.2739856745592095</v>
      </c>
      <c r="Q271">
        <f t="shared" si="68"/>
        <v>7.6392999073048227</v>
      </c>
    </row>
    <row r="272" spans="1:17" x14ac:dyDescent="0.3">
      <c r="A272">
        <v>128</v>
      </c>
      <c r="B272">
        <v>36.1111111111111</v>
      </c>
      <c r="C272">
        <f t="shared" si="57"/>
        <v>10.03086419753086</v>
      </c>
      <c r="D272">
        <f t="shared" si="58"/>
        <v>39.392039609053462</v>
      </c>
      <c r="E272">
        <f t="shared" si="59"/>
        <v>225.49269161111306</v>
      </c>
      <c r="F272">
        <f t="shared" si="60"/>
        <v>0</v>
      </c>
      <c r="G272">
        <f t="shared" si="61"/>
        <v>684.38113821723437</v>
      </c>
      <c r="H272">
        <f t="shared" si="62"/>
        <v>949.26586943740085</v>
      </c>
      <c r="I272">
        <f t="shared" si="56"/>
        <v>9521.957023677629</v>
      </c>
      <c r="J272">
        <v>300</v>
      </c>
      <c r="K272">
        <f t="shared" si="63"/>
        <v>333.33333333333331</v>
      </c>
      <c r="L272">
        <f t="shared" si="64"/>
        <v>9521.957023677629</v>
      </c>
      <c r="M272">
        <f t="shared" si="65"/>
        <v>10579.952248530699</v>
      </c>
      <c r="N272">
        <f t="shared" si="66"/>
        <v>10.913285581864033</v>
      </c>
      <c r="O272">
        <f t="shared" si="69"/>
        <v>59.563874161294677</v>
      </c>
      <c r="P272">
        <f t="shared" si="67"/>
        <v>3.2739856745592095</v>
      </c>
      <c r="Q272">
        <f t="shared" si="68"/>
        <v>7.6392999073048227</v>
      </c>
    </row>
    <row r="273" spans="1:17" x14ac:dyDescent="0.3">
      <c r="A273">
        <v>129</v>
      </c>
      <c r="B273">
        <v>36.1111111111111</v>
      </c>
      <c r="C273">
        <f t="shared" si="57"/>
        <v>10.03086419753086</v>
      </c>
      <c r="D273">
        <f t="shared" si="58"/>
        <v>39.392039609053462</v>
      </c>
      <c r="E273">
        <f t="shared" si="59"/>
        <v>225.49269161111306</v>
      </c>
      <c r="F273">
        <f t="shared" si="60"/>
        <v>0</v>
      </c>
      <c r="G273">
        <f t="shared" si="61"/>
        <v>684.38113821723437</v>
      </c>
      <c r="H273">
        <f t="shared" si="62"/>
        <v>949.26586943740085</v>
      </c>
      <c r="I273">
        <f t="shared" si="56"/>
        <v>9521.957023677629</v>
      </c>
      <c r="J273">
        <v>300</v>
      </c>
      <c r="K273">
        <f t="shared" si="63"/>
        <v>333.33333333333331</v>
      </c>
      <c r="L273">
        <f t="shared" si="64"/>
        <v>9521.957023677629</v>
      </c>
      <c r="M273">
        <f t="shared" si="65"/>
        <v>10579.952248530699</v>
      </c>
      <c r="N273">
        <f t="shared" si="66"/>
        <v>10.913285581864033</v>
      </c>
      <c r="O273">
        <f t="shared" si="69"/>
        <v>59.562407321834755</v>
      </c>
      <c r="P273">
        <f t="shared" si="67"/>
        <v>3.2739856745592095</v>
      </c>
      <c r="Q273">
        <f t="shared" si="68"/>
        <v>7.6392999073048227</v>
      </c>
    </row>
    <row r="274" spans="1:17" x14ac:dyDescent="0.3">
      <c r="A274">
        <v>130</v>
      </c>
      <c r="B274">
        <v>36.1111111111111</v>
      </c>
      <c r="C274">
        <f t="shared" si="57"/>
        <v>10.03086419753086</v>
      </c>
      <c r="D274">
        <f t="shared" si="58"/>
        <v>39.392039609053462</v>
      </c>
      <c r="E274">
        <f t="shared" si="59"/>
        <v>225.49269161111306</v>
      </c>
      <c r="F274">
        <f t="shared" si="60"/>
        <v>0</v>
      </c>
      <c r="G274">
        <f t="shared" si="61"/>
        <v>684.38113821723437</v>
      </c>
      <c r="H274">
        <f t="shared" si="62"/>
        <v>949.26586943740085</v>
      </c>
      <c r="I274">
        <f t="shared" si="56"/>
        <v>9521.957023677629</v>
      </c>
      <c r="J274">
        <v>300</v>
      </c>
      <c r="K274">
        <f t="shared" si="63"/>
        <v>333.33333333333331</v>
      </c>
      <c r="L274">
        <f t="shared" si="64"/>
        <v>9521.957023677629</v>
      </c>
      <c r="M274">
        <f t="shared" si="65"/>
        <v>10579.952248530699</v>
      </c>
      <c r="N274">
        <f t="shared" si="66"/>
        <v>10.913285581864033</v>
      </c>
      <c r="O274">
        <f t="shared" si="69"/>
        <v>59.560940482374832</v>
      </c>
      <c r="P274">
        <f t="shared" si="67"/>
        <v>3.2739856745592095</v>
      </c>
      <c r="Q274">
        <f t="shared" si="68"/>
        <v>7.6392999073048227</v>
      </c>
    </row>
    <row r="275" spans="1:17" x14ac:dyDescent="0.3">
      <c r="A275">
        <v>131</v>
      </c>
      <c r="B275">
        <v>36.1111111111111</v>
      </c>
      <c r="C275">
        <f t="shared" si="57"/>
        <v>10.03086419753086</v>
      </c>
      <c r="D275">
        <f t="shared" si="58"/>
        <v>39.392039609053462</v>
      </c>
      <c r="E275">
        <f t="shared" si="59"/>
        <v>225.49269161111306</v>
      </c>
      <c r="F275">
        <f t="shared" si="60"/>
        <v>0</v>
      </c>
      <c r="G275">
        <f t="shared" si="61"/>
        <v>684.38113821723437</v>
      </c>
      <c r="H275">
        <f t="shared" si="62"/>
        <v>949.26586943740085</v>
      </c>
      <c r="I275">
        <f t="shared" si="56"/>
        <v>9521.957023677629</v>
      </c>
      <c r="J275">
        <v>300</v>
      </c>
      <c r="K275">
        <f t="shared" si="63"/>
        <v>333.33333333333331</v>
      </c>
      <c r="L275">
        <f t="shared" si="64"/>
        <v>9521.957023677629</v>
      </c>
      <c r="M275">
        <f t="shared" si="65"/>
        <v>10579.952248530699</v>
      </c>
      <c r="N275">
        <f t="shared" si="66"/>
        <v>10.913285581864033</v>
      </c>
      <c r="O275">
        <f t="shared" si="69"/>
        <v>59.559473642914909</v>
      </c>
      <c r="P275">
        <f t="shared" si="67"/>
        <v>3.2739856745592095</v>
      </c>
      <c r="Q275">
        <f t="shared" si="68"/>
        <v>7.6392999073048227</v>
      </c>
    </row>
    <row r="276" spans="1:17" x14ac:dyDescent="0.3">
      <c r="A276">
        <v>132</v>
      </c>
      <c r="B276">
        <v>36.1111111111111</v>
      </c>
      <c r="C276">
        <f t="shared" si="57"/>
        <v>10.03086419753086</v>
      </c>
      <c r="D276">
        <f t="shared" si="58"/>
        <v>39.392039609053462</v>
      </c>
      <c r="E276">
        <f t="shared" si="59"/>
        <v>225.49269161111306</v>
      </c>
      <c r="F276">
        <f t="shared" si="60"/>
        <v>0</v>
      </c>
      <c r="G276">
        <f t="shared" si="61"/>
        <v>684.38113821723437</v>
      </c>
      <c r="H276">
        <f t="shared" si="62"/>
        <v>949.26586943740085</v>
      </c>
      <c r="I276">
        <f t="shared" si="56"/>
        <v>9521.957023677629</v>
      </c>
      <c r="J276">
        <v>300</v>
      </c>
      <c r="K276">
        <f t="shared" si="63"/>
        <v>333.33333333333331</v>
      </c>
      <c r="L276">
        <f t="shared" si="64"/>
        <v>9521.957023677629</v>
      </c>
      <c r="M276">
        <f t="shared" si="65"/>
        <v>10579.952248530699</v>
      </c>
      <c r="N276">
        <f t="shared" si="66"/>
        <v>10.913285581864033</v>
      </c>
      <c r="O276">
        <f t="shared" si="69"/>
        <v>59.558006803454987</v>
      </c>
      <c r="P276">
        <f t="shared" si="67"/>
        <v>3.2739856745592095</v>
      </c>
      <c r="Q276">
        <f t="shared" si="68"/>
        <v>7.6392999073048227</v>
      </c>
    </row>
    <row r="277" spans="1:17" x14ac:dyDescent="0.3">
      <c r="A277">
        <v>133</v>
      </c>
      <c r="B277">
        <v>36.1111111111111</v>
      </c>
      <c r="C277">
        <f t="shared" si="57"/>
        <v>10.03086419753086</v>
      </c>
      <c r="D277">
        <f t="shared" si="58"/>
        <v>39.392039609053462</v>
      </c>
      <c r="E277">
        <f t="shared" si="59"/>
        <v>225.49269161111306</v>
      </c>
      <c r="F277">
        <f t="shared" si="60"/>
        <v>0</v>
      </c>
      <c r="G277">
        <f t="shared" si="61"/>
        <v>684.38113821723437</v>
      </c>
      <c r="H277">
        <f t="shared" si="62"/>
        <v>949.26586943740085</v>
      </c>
      <c r="I277">
        <f t="shared" si="56"/>
        <v>9521.957023677629</v>
      </c>
      <c r="J277">
        <v>300</v>
      </c>
      <c r="K277">
        <f t="shared" si="63"/>
        <v>333.33333333333331</v>
      </c>
      <c r="L277">
        <f t="shared" si="64"/>
        <v>9521.957023677629</v>
      </c>
      <c r="M277">
        <f t="shared" si="65"/>
        <v>10579.952248530699</v>
      </c>
      <c r="N277">
        <f t="shared" si="66"/>
        <v>10.913285581864033</v>
      </c>
      <c r="O277">
        <f t="shared" si="69"/>
        <v>59.556539963995064</v>
      </c>
      <c r="P277">
        <f t="shared" si="67"/>
        <v>3.2739856745592095</v>
      </c>
      <c r="Q277">
        <f t="shared" si="68"/>
        <v>7.6392999073048227</v>
      </c>
    </row>
    <row r="278" spans="1:17" x14ac:dyDescent="0.3">
      <c r="A278">
        <v>134</v>
      </c>
      <c r="B278">
        <v>36.1111111111111</v>
      </c>
      <c r="C278">
        <f t="shared" si="57"/>
        <v>10.03086419753086</v>
      </c>
      <c r="D278">
        <f t="shared" si="58"/>
        <v>39.392039609053462</v>
      </c>
      <c r="E278">
        <f t="shared" si="59"/>
        <v>225.49269161111306</v>
      </c>
      <c r="F278">
        <f t="shared" si="60"/>
        <v>0</v>
      </c>
      <c r="G278">
        <f t="shared" si="61"/>
        <v>684.38113821723437</v>
      </c>
      <c r="H278">
        <f t="shared" si="62"/>
        <v>949.26586943740085</v>
      </c>
      <c r="I278">
        <f t="shared" si="56"/>
        <v>9521.957023677629</v>
      </c>
      <c r="J278">
        <v>300</v>
      </c>
      <c r="K278">
        <f t="shared" si="63"/>
        <v>333.33333333333331</v>
      </c>
      <c r="L278">
        <f t="shared" si="64"/>
        <v>9521.957023677629</v>
      </c>
      <c r="M278">
        <f t="shared" si="65"/>
        <v>10579.952248530699</v>
      </c>
      <c r="N278">
        <f t="shared" si="66"/>
        <v>10.913285581864033</v>
      </c>
      <c r="O278">
        <f t="shared" si="69"/>
        <v>59.555073124535141</v>
      </c>
      <c r="P278">
        <f t="shared" si="67"/>
        <v>3.2739856745592095</v>
      </c>
      <c r="Q278">
        <f t="shared" si="68"/>
        <v>7.6392999073048227</v>
      </c>
    </row>
    <row r="279" spans="1:17" x14ac:dyDescent="0.3">
      <c r="A279">
        <v>135</v>
      </c>
      <c r="B279">
        <v>36.1111111111111</v>
      </c>
      <c r="C279">
        <f t="shared" si="57"/>
        <v>10.03086419753086</v>
      </c>
      <c r="D279">
        <f t="shared" si="58"/>
        <v>39.392039609053462</v>
      </c>
      <c r="E279">
        <f t="shared" si="59"/>
        <v>225.49269161111306</v>
      </c>
      <c r="F279">
        <f t="shared" si="60"/>
        <v>0</v>
      </c>
      <c r="G279">
        <f t="shared" si="61"/>
        <v>684.38113821723437</v>
      </c>
      <c r="H279">
        <f t="shared" si="62"/>
        <v>949.26586943740085</v>
      </c>
      <c r="I279">
        <f t="shared" si="56"/>
        <v>9521.957023677629</v>
      </c>
      <c r="J279">
        <v>300</v>
      </c>
      <c r="K279">
        <f t="shared" si="63"/>
        <v>333.33333333333331</v>
      </c>
      <c r="L279">
        <f t="shared" si="64"/>
        <v>9521.957023677629</v>
      </c>
      <c r="M279">
        <f t="shared" si="65"/>
        <v>10579.952248530699</v>
      </c>
      <c r="N279">
        <f t="shared" si="66"/>
        <v>10.913285581864033</v>
      </c>
      <c r="O279">
        <f t="shared" si="69"/>
        <v>59.553606285075219</v>
      </c>
      <c r="P279">
        <f t="shared" si="67"/>
        <v>3.2739856745592095</v>
      </c>
      <c r="Q279">
        <f t="shared" si="68"/>
        <v>7.6392999073048227</v>
      </c>
    </row>
    <row r="280" spans="1:17" x14ac:dyDescent="0.3">
      <c r="A280">
        <v>136</v>
      </c>
      <c r="B280">
        <v>36.1111111111111</v>
      </c>
      <c r="C280">
        <f t="shared" si="57"/>
        <v>10.03086419753086</v>
      </c>
      <c r="D280">
        <f t="shared" si="58"/>
        <v>39.392039609053462</v>
      </c>
      <c r="E280">
        <f t="shared" si="59"/>
        <v>225.49269161111306</v>
      </c>
      <c r="F280">
        <f t="shared" si="60"/>
        <v>0</v>
      </c>
      <c r="G280">
        <f t="shared" si="61"/>
        <v>684.38113821723437</v>
      </c>
      <c r="H280">
        <f t="shared" si="62"/>
        <v>949.26586943740085</v>
      </c>
      <c r="I280">
        <f t="shared" si="56"/>
        <v>9521.957023677629</v>
      </c>
      <c r="J280">
        <v>300</v>
      </c>
      <c r="K280">
        <f t="shared" si="63"/>
        <v>333.33333333333331</v>
      </c>
      <c r="L280">
        <f t="shared" si="64"/>
        <v>9521.957023677629</v>
      </c>
      <c r="M280">
        <f t="shared" si="65"/>
        <v>10579.952248530699</v>
      </c>
      <c r="N280">
        <f t="shared" si="66"/>
        <v>10.913285581864033</v>
      </c>
      <c r="O280">
        <f t="shared" si="69"/>
        <v>59.552139445615296</v>
      </c>
      <c r="P280">
        <f t="shared" si="67"/>
        <v>3.2739856745592095</v>
      </c>
      <c r="Q280">
        <f t="shared" si="68"/>
        <v>7.6392999073048227</v>
      </c>
    </row>
    <row r="281" spans="1:17" x14ac:dyDescent="0.3">
      <c r="A281">
        <v>137</v>
      </c>
      <c r="B281">
        <v>36.1111111111111</v>
      </c>
      <c r="C281">
        <f t="shared" si="57"/>
        <v>10.03086419753086</v>
      </c>
      <c r="D281">
        <f t="shared" si="58"/>
        <v>39.392039609053462</v>
      </c>
      <c r="E281">
        <f t="shared" si="59"/>
        <v>225.49269161111306</v>
      </c>
      <c r="F281">
        <f t="shared" si="60"/>
        <v>0</v>
      </c>
      <c r="G281">
        <f t="shared" si="61"/>
        <v>684.38113821723437</v>
      </c>
      <c r="H281">
        <f t="shared" si="62"/>
        <v>949.26586943740085</v>
      </c>
      <c r="I281">
        <f t="shared" si="56"/>
        <v>9521.957023677629</v>
      </c>
      <c r="J281">
        <v>300</v>
      </c>
      <c r="K281">
        <f t="shared" si="63"/>
        <v>333.33333333333331</v>
      </c>
      <c r="L281">
        <f t="shared" si="64"/>
        <v>9521.957023677629</v>
      </c>
      <c r="M281">
        <f t="shared" si="65"/>
        <v>10579.952248530699</v>
      </c>
      <c r="N281">
        <f t="shared" si="66"/>
        <v>10.913285581864033</v>
      </c>
      <c r="O281">
        <f t="shared" si="69"/>
        <v>59.550672606155374</v>
      </c>
      <c r="P281">
        <f t="shared" si="67"/>
        <v>3.2739856745592095</v>
      </c>
      <c r="Q281">
        <f t="shared" si="68"/>
        <v>7.6392999073048227</v>
      </c>
    </row>
    <row r="282" spans="1:17" x14ac:dyDescent="0.3">
      <c r="A282">
        <v>138</v>
      </c>
      <c r="B282">
        <v>36.1111111111111</v>
      </c>
      <c r="C282">
        <f t="shared" si="57"/>
        <v>10.03086419753086</v>
      </c>
      <c r="D282">
        <f t="shared" si="58"/>
        <v>39.392039609053462</v>
      </c>
      <c r="E282">
        <f t="shared" si="59"/>
        <v>225.49269161111306</v>
      </c>
      <c r="F282">
        <f t="shared" si="60"/>
        <v>0</v>
      </c>
      <c r="G282">
        <f t="shared" si="61"/>
        <v>684.38113821723437</v>
      </c>
      <c r="H282">
        <f t="shared" si="62"/>
        <v>949.26586943740085</v>
      </c>
      <c r="I282">
        <f t="shared" si="56"/>
        <v>9521.957023677629</v>
      </c>
      <c r="J282">
        <v>300</v>
      </c>
      <c r="K282">
        <f t="shared" si="63"/>
        <v>333.33333333333331</v>
      </c>
      <c r="L282">
        <f t="shared" si="64"/>
        <v>9521.957023677629</v>
      </c>
      <c r="M282">
        <f t="shared" si="65"/>
        <v>10579.952248530699</v>
      </c>
      <c r="N282">
        <f t="shared" si="66"/>
        <v>10.913285581864033</v>
      </c>
      <c r="O282">
        <f t="shared" si="69"/>
        <v>59.549205766695451</v>
      </c>
      <c r="P282">
        <f t="shared" si="67"/>
        <v>3.2739856745592095</v>
      </c>
      <c r="Q282">
        <f t="shared" si="68"/>
        <v>7.6392999073048227</v>
      </c>
    </row>
    <row r="283" spans="1:17" x14ac:dyDescent="0.3">
      <c r="A283">
        <v>139</v>
      </c>
      <c r="B283">
        <v>36.1111111111111</v>
      </c>
      <c r="C283">
        <f t="shared" si="57"/>
        <v>10.03086419753086</v>
      </c>
      <c r="D283">
        <f t="shared" si="58"/>
        <v>39.392039609053462</v>
      </c>
      <c r="E283">
        <f t="shared" si="59"/>
        <v>225.49269161111306</v>
      </c>
      <c r="F283">
        <f t="shared" si="60"/>
        <v>0</v>
      </c>
      <c r="G283">
        <f t="shared" si="61"/>
        <v>684.38113821723437</v>
      </c>
      <c r="H283">
        <f t="shared" si="62"/>
        <v>949.26586943740085</v>
      </c>
      <c r="I283">
        <f t="shared" si="56"/>
        <v>9521.957023677629</v>
      </c>
      <c r="J283">
        <v>300</v>
      </c>
      <c r="K283">
        <f t="shared" si="63"/>
        <v>333.33333333333331</v>
      </c>
      <c r="L283">
        <f t="shared" si="64"/>
        <v>9521.957023677629</v>
      </c>
      <c r="M283">
        <f t="shared" si="65"/>
        <v>10579.952248530699</v>
      </c>
      <c r="N283">
        <f t="shared" si="66"/>
        <v>10.913285581864033</v>
      </c>
      <c r="O283">
        <f t="shared" si="69"/>
        <v>59.547738927235528</v>
      </c>
      <c r="P283">
        <f t="shared" si="67"/>
        <v>3.2739856745592095</v>
      </c>
      <c r="Q283">
        <f t="shared" si="68"/>
        <v>7.6392999073048227</v>
      </c>
    </row>
    <row r="284" spans="1:17" x14ac:dyDescent="0.3">
      <c r="A284">
        <v>140</v>
      </c>
      <c r="B284">
        <v>36.1111111111111</v>
      </c>
      <c r="C284">
        <f t="shared" si="57"/>
        <v>10.03086419753086</v>
      </c>
      <c r="D284">
        <f t="shared" si="58"/>
        <v>39.392039609053462</v>
      </c>
      <c r="E284">
        <f t="shared" si="59"/>
        <v>225.49269161111306</v>
      </c>
      <c r="F284">
        <f t="shared" si="60"/>
        <v>0</v>
      </c>
      <c r="G284">
        <f t="shared" si="61"/>
        <v>684.38113821723437</v>
      </c>
      <c r="H284">
        <f t="shared" si="62"/>
        <v>949.26586943740085</v>
      </c>
      <c r="I284">
        <f t="shared" si="56"/>
        <v>9521.957023677629</v>
      </c>
      <c r="J284">
        <v>300</v>
      </c>
      <c r="K284">
        <f t="shared" si="63"/>
        <v>333.33333333333331</v>
      </c>
      <c r="L284">
        <f t="shared" si="64"/>
        <v>9521.957023677629</v>
      </c>
      <c r="M284">
        <f t="shared" si="65"/>
        <v>10579.952248530699</v>
      </c>
      <c r="N284">
        <f t="shared" si="66"/>
        <v>10.913285581864033</v>
      </c>
      <c r="O284">
        <f t="shared" si="69"/>
        <v>59.546272087775606</v>
      </c>
      <c r="P284">
        <f t="shared" si="67"/>
        <v>3.2739856745592095</v>
      </c>
      <c r="Q284">
        <f t="shared" si="68"/>
        <v>7.6392999073048227</v>
      </c>
    </row>
    <row r="285" spans="1:17" x14ac:dyDescent="0.3">
      <c r="A285">
        <v>141</v>
      </c>
      <c r="B285">
        <v>36.1111111111111</v>
      </c>
      <c r="C285">
        <f t="shared" si="57"/>
        <v>10.03086419753086</v>
      </c>
      <c r="D285">
        <f t="shared" si="58"/>
        <v>39.392039609053462</v>
      </c>
      <c r="E285">
        <f t="shared" si="59"/>
        <v>225.49269161111306</v>
      </c>
      <c r="F285">
        <f t="shared" si="60"/>
        <v>0</v>
      </c>
      <c r="G285">
        <f t="shared" si="61"/>
        <v>684.38113821723437</v>
      </c>
      <c r="H285">
        <f t="shared" si="62"/>
        <v>949.26586943740085</v>
      </c>
      <c r="I285">
        <f t="shared" si="56"/>
        <v>9521.957023677629</v>
      </c>
      <c r="J285">
        <v>300</v>
      </c>
      <c r="K285">
        <f t="shared" si="63"/>
        <v>333.33333333333331</v>
      </c>
      <c r="L285">
        <f t="shared" si="64"/>
        <v>9521.957023677629</v>
      </c>
      <c r="M285">
        <f t="shared" si="65"/>
        <v>10579.952248530699</v>
      </c>
      <c r="N285">
        <f t="shared" si="66"/>
        <v>10.913285581864033</v>
      </c>
      <c r="O285">
        <f t="shared" si="69"/>
        <v>59.544805248315683</v>
      </c>
      <c r="P285">
        <f t="shared" si="67"/>
        <v>3.2739856745592095</v>
      </c>
      <c r="Q285">
        <f t="shared" si="68"/>
        <v>7.6392999073048227</v>
      </c>
    </row>
    <row r="286" spans="1:17" x14ac:dyDescent="0.3">
      <c r="A286">
        <v>142</v>
      </c>
      <c r="B286">
        <v>36.1111111111111</v>
      </c>
      <c r="C286">
        <f t="shared" si="57"/>
        <v>10.03086419753086</v>
      </c>
      <c r="D286">
        <f t="shared" si="58"/>
        <v>39.392039609053462</v>
      </c>
      <c r="E286">
        <f t="shared" si="59"/>
        <v>225.49269161111306</v>
      </c>
      <c r="F286">
        <f t="shared" si="60"/>
        <v>0</v>
      </c>
      <c r="G286">
        <f t="shared" si="61"/>
        <v>684.38113821723437</v>
      </c>
      <c r="H286">
        <f t="shared" si="62"/>
        <v>949.26586943740085</v>
      </c>
      <c r="I286">
        <f t="shared" si="56"/>
        <v>9521.957023677629</v>
      </c>
      <c r="J286">
        <v>300</v>
      </c>
      <c r="K286">
        <f t="shared" si="63"/>
        <v>333.33333333333331</v>
      </c>
      <c r="L286">
        <f t="shared" si="64"/>
        <v>9521.957023677629</v>
      </c>
      <c r="M286">
        <f t="shared" si="65"/>
        <v>10579.952248530699</v>
      </c>
      <c r="N286">
        <f t="shared" si="66"/>
        <v>10.913285581864033</v>
      </c>
      <c r="O286">
        <f t="shared" si="69"/>
        <v>59.54333840885576</v>
      </c>
      <c r="P286">
        <f t="shared" si="67"/>
        <v>3.2739856745592095</v>
      </c>
      <c r="Q286">
        <f t="shared" si="68"/>
        <v>7.6392999073048227</v>
      </c>
    </row>
    <row r="287" spans="1:17" x14ac:dyDescent="0.3">
      <c r="A287">
        <v>143</v>
      </c>
      <c r="B287">
        <v>36.1111111111111</v>
      </c>
      <c r="C287">
        <f t="shared" si="57"/>
        <v>10.03086419753086</v>
      </c>
      <c r="D287">
        <f t="shared" si="58"/>
        <v>39.392039609053462</v>
      </c>
      <c r="E287">
        <f t="shared" si="59"/>
        <v>225.49269161111306</v>
      </c>
      <c r="F287">
        <f t="shared" si="60"/>
        <v>0</v>
      </c>
      <c r="G287">
        <f t="shared" si="61"/>
        <v>684.38113821723437</v>
      </c>
      <c r="H287">
        <f t="shared" si="62"/>
        <v>949.26586943740085</v>
      </c>
      <c r="I287">
        <f t="shared" si="56"/>
        <v>9521.957023677629</v>
      </c>
      <c r="J287">
        <v>300</v>
      </c>
      <c r="K287">
        <f t="shared" si="63"/>
        <v>333.33333333333331</v>
      </c>
      <c r="L287">
        <f t="shared" si="64"/>
        <v>9521.957023677629</v>
      </c>
      <c r="M287">
        <f t="shared" si="65"/>
        <v>10579.952248530699</v>
      </c>
      <c r="N287">
        <f t="shared" si="66"/>
        <v>10.913285581864033</v>
      </c>
      <c r="O287">
        <f t="shared" si="69"/>
        <v>59.541871569395838</v>
      </c>
      <c r="P287">
        <f t="shared" si="67"/>
        <v>3.2739856745592095</v>
      </c>
      <c r="Q287">
        <f t="shared" si="68"/>
        <v>7.6392999073048227</v>
      </c>
    </row>
    <row r="288" spans="1:17" x14ac:dyDescent="0.3">
      <c r="A288">
        <v>144</v>
      </c>
      <c r="B288">
        <v>36.1111111111111</v>
      </c>
      <c r="C288">
        <f t="shared" si="57"/>
        <v>10.03086419753086</v>
      </c>
      <c r="D288">
        <f t="shared" si="58"/>
        <v>39.392039609053462</v>
      </c>
      <c r="E288">
        <f t="shared" si="59"/>
        <v>225.49269161111306</v>
      </c>
      <c r="F288">
        <f t="shared" si="60"/>
        <v>0</v>
      </c>
      <c r="G288">
        <f t="shared" si="61"/>
        <v>684.38113821723437</v>
      </c>
      <c r="H288">
        <f t="shared" si="62"/>
        <v>949.26586943740085</v>
      </c>
      <c r="I288">
        <f t="shared" si="56"/>
        <v>9521.957023677629</v>
      </c>
      <c r="J288">
        <v>300</v>
      </c>
      <c r="K288">
        <f t="shared" si="63"/>
        <v>333.33333333333331</v>
      </c>
      <c r="L288">
        <f t="shared" si="64"/>
        <v>9521.957023677629</v>
      </c>
      <c r="M288">
        <f t="shared" si="65"/>
        <v>10579.952248530699</v>
      </c>
      <c r="N288">
        <f t="shared" si="66"/>
        <v>10.913285581864033</v>
      </c>
      <c r="O288">
        <f t="shared" si="69"/>
        <v>59.540404729935915</v>
      </c>
      <c r="P288">
        <f t="shared" si="67"/>
        <v>3.2739856745592095</v>
      </c>
      <c r="Q288">
        <f t="shared" si="68"/>
        <v>7.6392999073048227</v>
      </c>
    </row>
    <row r="289" spans="1:17" x14ac:dyDescent="0.3">
      <c r="A289">
        <v>145</v>
      </c>
      <c r="B289">
        <v>36.1111111111111</v>
      </c>
      <c r="C289">
        <f t="shared" si="57"/>
        <v>10.03086419753086</v>
      </c>
      <c r="D289">
        <f t="shared" si="58"/>
        <v>39.392039609053462</v>
      </c>
      <c r="E289">
        <f t="shared" si="59"/>
        <v>225.49269161111306</v>
      </c>
      <c r="F289">
        <f t="shared" si="60"/>
        <v>0</v>
      </c>
      <c r="G289">
        <f t="shared" si="61"/>
        <v>684.38113821723437</v>
      </c>
      <c r="H289">
        <f t="shared" si="62"/>
        <v>949.26586943740085</v>
      </c>
      <c r="I289">
        <f t="shared" si="56"/>
        <v>9521.957023677629</v>
      </c>
      <c r="J289">
        <v>300</v>
      </c>
      <c r="K289">
        <f t="shared" si="63"/>
        <v>333.33333333333331</v>
      </c>
      <c r="L289">
        <f t="shared" si="64"/>
        <v>9521.957023677629</v>
      </c>
      <c r="M289">
        <f t="shared" si="65"/>
        <v>10579.952248530699</v>
      </c>
      <c r="N289">
        <f t="shared" si="66"/>
        <v>10.913285581864033</v>
      </c>
      <c r="O289">
        <f t="shared" si="69"/>
        <v>59.538937890475992</v>
      </c>
      <c r="P289">
        <f t="shared" si="67"/>
        <v>3.2739856745592095</v>
      </c>
      <c r="Q289">
        <f t="shared" si="68"/>
        <v>7.6392999073048227</v>
      </c>
    </row>
    <row r="290" spans="1:17" x14ac:dyDescent="0.3">
      <c r="A290">
        <v>146</v>
      </c>
      <c r="B290">
        <v>36.1111111111111</v>
      </c>
      <c r="C290">
        <f t="shared" si="57"/>
        <v>10.03086419753086</v>
      </c>
      <c r="D290">
        <f t="shared" si="58"/>
        <v>39.392039609053462</v>
      </c>
      <c r="E290">
        <f t="shared" si="59"/>
        <v>225.49269161111306</v>
      </c>
      <c r="F290">
        <f t="shared" si="60"/>
        <v>0</v>
      </c>
      <c r="G290">
        <f t="shared" si="61"/>
        <v>684.38113821723437</v>
      </c>
      <c r="H290">
        <f t="shared" si="62"/>
        <v>949.26586943740085</v>
      </c>
      <c r="I290">
        <f t="shared" si="56"/>
        <v>9521.957023677629</v>
      </c>
      <c r="J290">
        <v>300</v>
      </c>
      <c r="K290">
        <f t="shared" si="63"/>
        <v>333.33333333333331</v>
      </c>
      <c r="L290">
        <f t="shared" si="64"/>
        <v>9521.957023677629</v>
      </c>
      <c r="M290">
        <f t="shared" si="65"/>
        <v>10579.952248530699</v>
      </c>
      <c r="N290">
        <f t="shared" si="66"/>
        <v>10.913285581864033</v>
      </c>
      <c r="O290">
        <f t="shared" si="69"/>
        <v>59.53747105101607</v>
      </c>
      <c r="P290">
        <f t="shared" si="67"/>
        <v>3.2739856745592095</v>
      </c>
      <c r="Q290">
        <f t="shared" si="68"/>
        <v>7.6392999073048227</v>
      </c>
    </row>
    <row r="291" spans="1:17" x14ac:dyDescent="0.3">
      <c r="A291">
        <v>147</v>
      </c>
      <c r="B291">
        <v>36.1111111111111</v>
      </c>
      <c r="C291">
        <f t="shared" si="57"/>
        <v>10.03086419753086</v>
      </c>
      <c r="D291">
        <f t="shared" si="58"/>
        <v>39.392039609053462</v>
      </c>
      <c r="E291">
        <f t="shared" si="59"/>
        <v>225.49269161111306</v>
      </c>
      <c r="F291">
        <f t="shared" si="60"/>
        <v>0</v>
      </c>
      <c r="G291">
        <f t="shared" si="61"/>
        <v>684.38113821723437</v>
      </c>
      <c r="H291">
        <f t="shared" si="62"/>
        <v>949.26586943740085</v>
      </c>
      <c r="I291">
        <f t="shared" si="56"/>
        <v>9521.957023677629</v>
      </c>
      <c r="J291">
        <v>300</v>
      </c>
      <c r="K291">
        <f t="shared" si="63"/>
        <v>333.33333333333331</v>
      </c>
      <c r="L291">
        <f t="shared" si="64"/>
        <v>9521.957023677629</v>
      </c>
      <c r="M291">
        <f t="shared" si="65"/>
        <v>10579.952248530699</v>
      </c>
      <c r="N291">
        <f t="shared" si="66"/>
        <v>10.913285581864033</v>
      </c>
      <c r="O291">
        <f t="shared" si="69"/>
        <v>59.536004211556147</v>
      </c>
      <c r="P291">
        <f t="shared" si="67"/>
        <v>3.2739856745592095</v>
      </c>
      <c r="Q291">
        <f t="shared" si="68"/>
        <v>7.6392999073048227</v>
      </c>
    </row>
    <row r="292" spans="1:17" x14ac:dyDescent="0.3">
      <c r="A292">
        <v>148</v>
      </c>
      <c r="B292">
        <v>36.1111111111111</v>
      </c>
      <c r="C292">
        <f t="shared" si="57"/>
        <v>10.03086419753086</v>
      </c>
      <c r="D292">
        <f t="shared" si="58"/>
        <v>39.392039609053462</v>
      </c>
      <c r="E292">
        <f t="shared" si="59"/>
        <v>225.49269161111306</v>
      </c>
      <c r="F292">
        <f t="shared" si="60"/>
        <v>0</v>
      </c>
      <c r="G292">
        <f t="shared" si="61"/>
        <v>684.38113821723437</v>
      </c>
      <c r="H292">
        <f t="shared" si="62"/>
        <v>949.26586943740085</v>
      </c>
      <c r="I292">
        <f t="shared" si="56"/>
        <v>9521.957023677629</v>
      </c>
      <c r="J292">
        <v>300</v>
      </c>
      <c r="K292">
        <f t="shared" si="63"/>
        <v>333.33333333333331</v>
      </c>
      <c r="L292">
        <f t="shared" si="64"/>
        <v>9521.957023677629</v>
      </c>
      <c r="M292">
        <f t="shared" si="65"/>
        <v>10579.952248530699</v>
      </c>
      <c r="N292">
        <f t="shared" si="66"/>
        <v>10.913285581864033</v>
      </c>
      <c r="O292">
        <f t="shared" si="69"/>
        <v>59.534537372096224</v>
      </c>
      <c r="P292">
        <f t="shared" si="67"/>
        <v>3.2739856745592095</v>
      </c>
      <c r="Q292">
        <f t="shared" si="68"/>
        <v>7.6392999073048227</v>
      </c>
    </row>
    <row r="293" spans="1:17" x14ac:dyDescent="0.3">
      <c r="A293">
        <v>149</v>
      </c>
      <c r="B293">
        <v>36.1111111111111</v>
      </c>
      <c r="C293">
        <f t="shared" si="57"/>
        <v>10.03086419753086</v>
      </c>
      <c r="D293">
        <f t="shared" si="58"/>
        <v>39.392039609053462</v>
      </c>
      <c r="E293">
        <f t="shared" si="59"/>
        <v>225.49269161111306</v>
      </c>
      <c r="F293">
        <f t="shared" si="60"/>
        <v>0</v>
      </c>
      <c r="G293">
        <f t="shared" si="61"/>
        <v>684.38113821723437</v>
      </c>
      <c r="H293">
        <f t="shared" si="62"/>
        <v>949.26586943740085</v>
      </c>
      <c r="I293">
        <f t="shared" si="56"/>
        <v>9521.957023677629</v>
      </c>
      <c r="J293">
        <v>300</v>
      </c>
      <c r="K293">
        <f t="shared" si="63"/>
        <v>333.33333333333331</v>
      </c>
      <c r="L293">
        <f t="shared" si="64"/>
        <v>9521.957023677629</v>
      </c>
      <c r="M293">
        <f t="shared" si="65"/>
        <v>10579.952248530699</v>
      </c>
      <c r="N293">
        <f t="shared" si="66"/>
        <v>10.913285581864033</v>
      </c>
      <c r="O293">
        <f t="shared" si="69"/>
        <v>59.533070532636302</v>
      </c>
      <c r="P293">
        <f t="shared" si="67"/>
        <v>3.2739856745592095</v>
      </c>
      <c r="Q293">
        <f t="shared" si="68"/>
        <v>7.6392999073048227</v>
      </c>
    </row>
    <row r="294" spans="1:17" x14ac:dyDescent="0.3">
      <c r="A294">
        <v>150</v>
      </c>
      <c r="B294">
        <v>36.1111111111111</v>
      </c>
      <c r="C294">
        <f t="shared" si="57"/>
        <v>10.03086419753086</v>
      </c>
      <c r="D294">
        <f t="shared" si="58"/>
        <v>39.392039609053462</v>
      </c>
      <c r="E294">
        <f t="shared" si="59"/>
        <v>225.49269161111306</v>
      </c>
      <c r="F294">
        <f t="shared" si="60"/>
        <v>0</v>
      </c>
      <c r="G294">
        <f t="shared" si="61"/>
        <v>684.38113821723437</v>
      </c>
      <c r="H294">
        <f t="shared" si="62"/>
        <v>949.26586943740085</v>
      </c>
      <c r="I294">
        <f t="shared" si="56"/>
        <v>9521.957023677629</v>
      </c>
      <c r="J294">
        <v>300</v>
      </c>
      <c r="K294">
        <f t="shared" si="63"/>
        <v>333.33333333333331</v>
      </c>
      <c r="L294">
        <f t="shared" si="64"/>
        <v>9521.957023677629</v>
      </c>
      <c r="M294">
        <f t="shared" si="65"/>
        <v>10579.952248530699</v>
      </c>
      <c r="N294">
        <f t="shared" si="66"/>
        <v>10.913285581864033</v>
      </c>
      <c r="O294">
        <f t="shared" si="69"/>
        <v>59.531603693176379</v>
      </c>
      <c r="P294">
        <f t="shared" si="67"/>
        <v>3.2739856745592095</v>
      </c>
      <c r="Q294">
        <f t="shared" si="68"/>
        <v>7.6392999073048227</v>
      </c>
    </row>
    <row r="295" spans="1:17" x14ac:dyDescent="0.3">
      <c r="A295">
        <v>151</v>
      </c>
      <c r="B295">
        <v>36.1111111111111</v>
      </c>
      <c r="C295">
        <f t="shared" si="57"/>
        <v>10.03086419753086</v>
      </c>
      <c r="D295">
        <f t="shared" si="58"/>
        <v>39.392039609053462</v>
      </c>
      <c r="E295">
        <f t="shared" si="59"/>
        <v>225.49269161111306</v>
      </c>
      <c r="F295">
        <f t="shared" si="60"/>
        <v>0</v>
      </c>
      <c r="G295">
        <f t="shared" si="61"/>
        <v>684.38113821723437</v>
      </c>
      <c r="H295">
        <f t="shared" si="62"/>
        <v>949.26586943740085</v>
      </c>
      <c r="I295">
        <f t="shared" si="56"/>
        <v>9521.957023677629</v>
      </c>
      <c r="J295">
        <v>300</v>
      </c>
      <c r="K295">
        <f t="shared" si="63"/>
        <v>333.33333333333331</v>
      </c>
      <c r="L295">
        <f t="shared" si="64"/>
        <v>9521.957023677629</v>
      </c>
      <c r="M295">
        <f t="shared" si="65"/>
        <v>10579.952248530699</v>
      </c>
      <c r="N295">
        <f t="shared" si="66"/>
        <v>10.913285581864033</v>
      </c>
      <c r="O295">
        <f t="shared" si="69"/>
        <v>59.530136853716456</v>
      </c>
      <c r="P295">
        <f t="shared" si="67"/>
        <v>3.2739856745592095</v>
      </c>
      <c r="Q295">
        <f t="shared" si="68"/>
        <v>7.6392999073048227</v>
      </c>
    </row>
    <row r="296" spans="1:17" x14ac:dyDescent="0.3">
      <c r="A296">
        <v>152</v>
      </c>
      <c r="B296">
        <v>36.1111111111111</v>
      </c>
      <c r="C296">
        <f t="shared" si="57"/>
        <v>10.03086419753086</v>
      </c>
      <c r="D296">
        <f t="shared" si="58"/>
        <v>39.392039609053462</v>
      </c>
      <c r="E296">
        <f t="shared" si="59"/>
        <v>225.49269161111306</v>
      </c>
      <c r="F296">
        <f t="shared" si="60"/>
        <v>0</v>
      </c>
      <c r="G296">
        <f t="shared" si="61"/>
        <v>684.38113821723437</v>
      </c>
      <c r="H296">
        <f t="shared" si="62"/>
        <v>949.26586943740085</v>
      </c>
      <c r="I296">
        <f t="shared" si="56"/>
        <v>9521.957023677629</v>
      </c>
      <c r="J296">
        <v>300</v>
      </c>
      <c r="K296">
        <f t="shared" si="63"/>
        <v>333.33333333333331</v>
      </c>
      <c r="L296">
        <f t="shared" si="64"/>
        <v>9521.957023677629</v>
      </c>
      <c r="M296">
        <f t="shared" si="65"/>
        <v>10579.952248530699</v>
      </c>
      <c r="N296">
        <f t="shared" si="66"/>
        <v>10.913285581864033</v>
      </c>
      <c r="O296">
        <f t="shared" si="69"/>
        <v>59.528670014256534</v>
      </c>
      <c r="P296">
        <f t="shared" si="67"/>
        <v>3.2739856745592095</v>
      </c>
      <c r="Q296">
        <f t="shared" si="68"/>
        <v>7.6392999073048227</v>
      </c>
    </row>
    <row r="297" spans="1:17" x14ac:dyDescent="0.3">
      <c r="A297">
        <v>153</v>
      </c>
      <c r="B297">
        <v>36.1111111111111</v>
      </c>
      <c r="C297">
        <f t="shared" si="57"/>
        <v>10.03086419753086</v>
      </c>
      <c r="D297">
        <f t="shared" si="58"/>
        <v>39.392039609053462</v>
      </c>
      <c r="E297">
        <f t="shared" si="59"/>
        <v>225.49269161111306</v>
      </c>
      <c r="F297">
        <f t="shared" si="60"/>
        <v>0</v>
      </c>
      <c r="G297">
        <f t="shared" si="61"/>
        <v>684.38113821723437</v>
      </c>
      <c r="H297">
        <f t="shared" si="62"/>
        <v>949.26586943740085</v>
      </c>
      <c r="I297">
        <f t="shared" si="56"/>
        <v>9521.957023677629</v>
      </c>
      <c r="J297">
        <v>300</v>
      </c>
      <c r="K297">
        <f t="shared" si="63"/>
        <v>333.33333333333331</v>
      </c>
      <c r="L297">
        <f t="shared" si="64"/>
        <v>9521.957023677629</v>
      </c>
      <c r="M297">
        <f t="shared" si="65"/>
        <v>10579.952248530699</v>
      </c>
      <c r="N297">
        <f t="shared" si="66"/>
        <v>10.913285581864033</v>
      </c>
      <c r="O297">
        <f t="shared" si="69"/>
        <v>59.527203174796611</v>
      </c>
      <c r="P297">
        <f t="shared" si="67"/>
        <v>3.2739856745592095</v>
      </c>
      <c r="Q297">
        <f t="shared" si="68"/>
        <v>7.6392999073048227</v>
      </c>
    </row>
    <row r="298" spans="1:17" x14ac:dyDescent="0.3">
      <c r="A298">
        <v>154</v>
      </c>
      <c r="B298">
        <v>36.1111111111111</v>
      </c>
      <c r="C298">
        <f t="shared" si="57"/>
        <v>10.03086419753086</v>
      </c>
      <c r="D298">
        <f t="shared" si="58"/>
        <v>39.392039609053462</v>
      </c>
      <c r="E298">
        <f t="shared" si="59"/>
        <v>225.49269161111306</v>
      </c>
      <c r="F298">
        <f t="shared" si="60"/>
        <v>0</v>
      </c>
      <c r="G298">
        <f t="shared" si="61"/>
        <v>684.38113821723437</v>
      </c>
      <c r="H298">
        <f t="shared" si="62"/>
        <v>949.26586943740085</v>
      </c>
      <c r="I298">
        <f t="shared" si="56"/>
        <v>9521.957023677629</v>
      </c>
      <c r="J298">
        <v>300</v>
      </c>
      <c r="K298">
        <f t="shared" si="63"/>
        <v>333.33333333333331</v>
      </c>
      <c r="L298">
        <f t="shared" si="64"/>
        <v>9521.957023677629</v>
      </c>
      <c r="M298">
        <f t="shared" si="65"/>
        <v>10579.952248530699</v>
      </c>
      <c r="N298">
        <f t="shared" si="66"/>
        <v>10.913285581864033</v>
      </c>
      <c r="O298">
        <f t="shared" si="69"/>
        <v>59.525736335336688</v>
      </c>
      <c r="P298">
        <f t="shared" si="67"/>
        <v>3.2739856745592095</v>
      </c>
      <c r="Q298">
        <f t="shared" si="68"/>
        <v>7.6392999073048227</v>
      </c>
    </row>
    <row r="299" spans="1:17" x14ac:dyDescent="0.3">
      <c r="A299">
        <v>155</v>
      </c>
      <c r="B299">
        <v>36.1111111111111</v>
      </c>
      <c r="C299">
        <f t="shared" si="57"/>
        <v>10.03086419753086</v>
      </c>
      <c r="D299">
        <f t="shared" si="58"/>
        <v>39.392039609053462</v>
      </c>
      <c r="E299">
        <f t="shared" si="59"/>
        <v>225.49269161111306</v>
      </c>
      <c r="F299">
        <f t="shared" si="60"/>
        <v>0</v>
      </c>
      <c r="G299">
        <f t="shared" si="61"/>
        <v>684.38113821723437</v>
      </c>
      <c r="H299">
        <f t="shared" si="62"/>
        <v>949.26586943740085</v>
      </c>
      <c r="I299">
        <f t="shared" si="56"/>
        <v>9521.957023677629</v>
      </c>
      <c r="J299">
        <v>300</v>
      </c>
      <c r="K299">
        <f t="shared" si="63"/>
        <v>333.33333333333331</v>
      </c>
      <c r="L299">
        <f t="shared" si="64"/>
        <v>9521.957023677629</v>
      </c>
      <c r="M299">
        <f t="shared" si="65"/>
        <v>10579.952248530699</v>
      </c>
      <c r="N299">
        <f t="shared" si="66"/>
        <v>10.913285581864033</v>
      </c>
      <c r="O299">
        <f t="shared" si="69"/>
        <v>59.524269495876766</v>
      </c>
      <c r="P299">
        <f t="shared" si="67"/>
        <v>3.2739856745592095</v>
      </c>
      <c r="Q299">
        <f t="shared" si="68"/>
        <v>7.6392999073048227</v>
      </c>
    </row>
    <row r="300" spans="1:17" x14ac:dyDescent="0.3">
      <c r="A300">
        <v>156</v>
      </c>
      <c r="B300">
        <v>36.1111111111111</v>
      </c>
      <c r="C300">
        <f t="shared" si="57"/>
        <v>10.03086419753086</v>
      </c>
      <c r="D300">
        <f t="shared" si="58"/>
        <v>39.392039609053462</v>
      </c>
      <c r="E300">
        <f t="shared" si="59"/>
        <v>225.49269161111306</v>
      </c>
      <c r="F300">
        <f t="shared" si="60"/>
        <v>0</v>
      </c>
      <c r="G300">
        <f t="shared" si="61"/>
        <v>684.38113821723437</v>
      </c>
      <c r="H300">
        <f t="shared" si="62"/>
        <v>949.26586943740085</v>
      </c>
      <c r="I300">
        <f t="shared" si="56"/>
        <v>9521.957023677629</v>
      </c>
      <c r="J300">
        <v>300</v>
      </c>
      <c r="K300">
        <f t="shared" si="63"/>
        <v>333.33333333333331</v>
      </c>
      <c r="L300">
        <f t="shared" si="64"/>
        <v>9521.957023677629</v>
      </c>
      <c r="M300">
        <f t="shared" si="65"/>
        <v>10579.952248530699</v>
      </c>
      <c r="N300">
        <f t="shared" si="66"/>
        <v>10.913285581864033</v>
      </c>
      <c r="O300">
        <f t="shared" si="69"/>
        <v>59.522802656416843</v>
      </c>
      <c r="P300">
        <f t="shared" si="67"/>
        <v>3.2739856745592095</v>
      </c>
      <c r="Q300">
        <f t="shared" si="68"/>
        <v>7.6392999073048227</v>
      </c>
    </row>
    <row r="301" spans="1:17" x14ac:dyDescent="0.3">
      <c r="A301">
        <v>157</v>
      </c>
      <c r="B301">
        <v>36.1111111111111</v>
      </c>
      <c r="C301">
        <f t="shared" si="57"/>
        <v>10.03086419753086</v>
      </c>
      <c r="D301">
        <f t="shared" si="58"/>
        <v>39.392039609053462</v>
      </c>
      <c r="E301">
        <f t="shared" si="59"/>
        <v>225.49269161111306</v>
      </c>
      <c r="F301">
        <f t="shared" si="60"/>
        <v>0</v>
      </c>
      <c r="G301">
        <f t="shared" si="61"/>
        <v>684.38113821723437</v>
      </c>
      <c r="H301">
        <f t="shared" si="62"/>
        <v>949.26586943740085</v>
      </c>
      <c r="I301">
        <f t="shared" si="56"/>
        <v>9521.957023677629</v>
      </c>
      <c r="J301">
        <v>300</v>
      </c>
      <c r="K301">
        <f t="shared" si="63"/>
        <v>333.33333333333331</v>
      </c>
      <c r="L301">
        <f t="shared" si="64"/>
        <v>9521.957023677629</v>
      </c>
      <c r="M301">
        <f t="shared" si="65"/>
        <v>10579.952248530699</v>
      </c>
      <c r="N301">
        <f t="shared" si="66"/>
        <v>10.913285581864033</v>
      </c>
      <c r="O301">
        <f t="shared" si="69"/>
        <v>59.52133581695692</v>
      </c>
      <c r="P301">
        <f t="shared" si="67"/>
        <v>3.2739856745592095</v>
      </c>
      <c r="Q301">
        <f t="shared" si="68"/>
        <v>7.6392999073048227</v>
      </c>
    </row>
    <row r="302" spans="1:17" x14ac:dyDescent="0.3">
      <c r="A302">
        <v>158</v>
      </c>
      <c r="B302">
        <v>36.1111111111111</v>
      </c>
      <c r="C302">
        <f t="shared" si="57"/>
        <v>10.03086419753086</v>
      </c>
      <c r="D302">
        <f t="shared" si="58"/>
        <v>39.392039609053462</v>
      </c>
      <c r="E302">
        <f t="shared" si="59"/>
        <v>225.49269161111306</v>
      </c>
      <c r="F302">
        <f t="shared" si="60"/>
        <v>0</v>
      </c>
      <c r="G302">
        <f t="shared" si="61"/>
        <v>684.38113821723437</v>
      </c>
      <c r="H302">
        <f t="shared" si="62"/>
        <v>949.26586943740085</v>
      </c>
      <c r="I302">
        <f t="shared" si="56"/>
        <v>9521.957023677629</v>
      </c>
      <c r="J302">
        <v>300</v>
      </c>
      <c r="K302">
        <f t="shared" si="63"/>
        <v>333.33333333333331</v>
      </c>
      <c r="L302">
        <f t="shared" si="64"/>
        <v>9521.957023677629</v>
      </c>
      <c r="M302">
        <f t="shared" si="65"/>
        <v>10579.952248530699</v>
      </c>
      <c r="N302">
        <f t="shared" si="66"/>
        <v>10.913285581864033</v>
      </c>
      <c r="O302">
        <f t="shared" si="69"/>
        <v>59.519868977496998</v>
      </c>
      <c r="P302">
        <f t="shared" si="67"/>
        <v>3.2739856745592095</v>
      </c>
      <c r="Q302">
        <f t="shared" si="68"/>
        <v>7.6392999073048227</v>
      </c>
    </row>
    <row r="303" spans="1:17" x14ac:dyDescent="0.3">
      <c r="A303">
        <v>159</v>
      </c>
      <c r="B303">
        <v>36.1111111111111</v>
      </c>
      <c r="C303">
        <f t="shared" si="57"/>
        <v>10.03086419753086</v>
      </c>
      <c r="D303">
        <f t="shared" si="58"/>
        <v>39.392039609053462</v>
      </c>
      <c r="E303">
        <f t="shared" si="59"/>
        <v>225.49269161111306</v>
      </c>
      <c r="F303">
        <f t="shared" si="60"/>
        <v>0</v>
      </c>
      <c r="G303">
        <f t="shared" si="61"/>
        <v>684.38113821723437</v>
      </c>
      <c r="H303">
        <f t="shared" si="62"/>
        <v>949.26586943740085</v>
      </c>
      <c r="I303">
        <f t="shared" si="56"/>
        <v>9521.957023677629</v>
      </c>
      <c r="J303">
        <v>300</v>
      </c>
      <c r="K303">
        <f t="shared" si="63"/>
        <v>333.33333333333331</v>
      </c>
      <c r="L303">
        <f t="shared" si="64"/>
        <v>9521.957023677629</v>
      </c>
      <c r="M303">
        <f t="shared" si="65"/>
        <v>10579.952248530699</v>
      </c>
      <c r="N303">
        <f t="shared" si="66"/>
        <v>10.913285581864033</v>
      </c>
      <c r="O303">
        <f t="shared" si="69"/>
        <v>59.518402138037075</v>
      </c>
      <c r="P303">
        <f t="shared" si="67"/>
        <v>3.2739856745592095</v>
      </c>
      <c r="Q303">
        <f t="shared" si="68"/>
        <v>7.6392999073048227</v>
      </c>
    </row>
    <row r="304" spans="1:17" x14ac:dyDescent="0.3">
      <c r="A304">
        <v>160</v>
      </c>
      <c r="B304">
        <v>36.1111111111111</v>
      </c>
      <c r="C304">
        <f t="shared" si="57"/>
        <v>10.03086419753086</v>
      </c>
      <c r="D304">
        <f t="shared" si="58"/>
        <v>39.392039609053462</v>
      </c>
      <c r="E304">
        <f t="shared" si="59"/>
        <v>225.49269161111306</v>
      </c>
      <c r="F304">
        <f t="shared" si="60"/>
        <v>0</v>
      </c>
      <c r="G304">
        <f t="shared" si="61"/>
        <v>684.38113821723437</v>
      </c>
      <c r="H304">
        <f t="shared" si="62"/>
        <v>949.26586943740085</v>
      </c>
      <c r="I304">
        <f t="shared" si="56"/>
        <v>9521.957023677629</v>
      </c>
      <c r="J304">
        <v>300</v>
      </c>
      <c r="K304">
        <f t="shared" si="63"/>
        <v>333.33333333333331</v>
      </c>
      <c r="L304">
        <f t="shared" si="64"/>
        <v>9521.957023677629</v>
      </c>
      <c r="M304">
        <f t="shared" si="65"/>
        <v>10579.952248530699</v>
      </c>
      <c r="N304">
        <f t="shared" si="66"/>
        <v>10.913285581864033</v>
      </c>
      <c r="O304">
        <f t="shared" si="69"/>
        <v>59.516935298577152</v>
      </c>
      <c r="P304">
        <f t="shared" si="67"/>
        <v>3.2739856745592095</v>
      </c>
      <c r="Q304">
        <f t="shared" si="68"/>
        <v>7.6392999073048227</v>
      </c>
    </row>
    <row r="305" spans="1:17" x14ac:dyDescent="0.3">
      <c r="A305">
        <v>161</v>
      </c>
      <c r="B305">
        <v>36.1111111111111</v>
      </c>
      <c r="C305">
        <f t="shared" si="57"/>
        <v>10.03086419753086</v>
      </c>
      <c r="D305">
        <f t="shared" si="58"/>
        <v>39.392039609053462</v>
      </c>
      <c r="E305">
        <f t="shared" si="59"/>
        <v>225.49269161111306</v>
      </c>
      <c r="F305">
        <f t="shared" si="60"/>
        <v>0</v>
      </c>
      <c r="G305">
        <f t="shared" si="61"/>
        <v>684.38113821723437</v>
      </c>
      <c r="H305">
        <f t="shared" si="62"/>
        <v>949.26586943740085</v>
      </c>
      <c r="I305">
        <f t="shared" si="56"/>
        <v>9521.957023677629</v>
      </c>
      <c r="J305">
        <v>300</v>
      </c>
      <c r="K305">
        <f t="shared" si="63"/>
        <v>333.33333333333331</v>
      </c>
      <c r="L305">
        <f t="shared" si="64"/>
        <v>9521.957023677629</v>
      </c>
      <c r="M305">
        <f t="shared" si="65"/>
        <v>10579.952248530699</v>
      </c>
      <c r="N305">
        <f t="shared" si="66"/>
        <v>10.913285581864033</v>
      </c>
      <c r="O305">
        <f t="shared" si="69"/>
        <v>59.51546845911723</v>
      </c>
      <c r="P305">
        <f t="shared" si="67"/>
        <v>3.2739856745592095</v>
      </c>
      <c r="Q305">
        <f t="shared" si="68"/>
        <v>7.6392999073048227</v>
      </c>
    </row>
    <row r="306" spans="1:17" x14ac:dyDescent="0.3">
      <c r="A306">
        <v>162</v>
      </c>
      <c r="B306">
        <v>36.1111111111111</v>
      </c>
      <c r="C306">
        <f t="shared" si="57"/>
        <v>10.03086419753086</v>
      </c>
      <c r="D306">
        <f t="shared" si="58"/>
        <v>39.392039609053462</v>
      </c>
      <c r="E306">
        <f t="shared" si="59"/>
        <v>225.49269161111306</v>
      </c>
      <c r="F306">
        <f t="shared" si="60"/>
        <v>0</v>
      </c>
      <c r="G306">
        <f t="shared" si="61"/>
        <v>684.38113821723437</v>
      </c>
      <c r="H306">
        <f t="shared" si="62"/>
        <v>949.26586943740085</v>
      </c>
      <c r="I306">
        <f t="shared" si="56"/>
        <v>9521.957023677629</v>
      </c>
      <c r="J306">
        <v>300</v>
      </c>
      <c r="K306">
        <f t="shared" si="63"/>
        <v>333.33333333333331</v>
      </c>
      <c r="L306">
        <f t="shared" si="64"/>
        <v>9521.957023677629</v>
      </c>
      <c r="M306">
        <f t="shared" si="65"/>
        <v>10579.952248530699</v>
      </c>
      <c r="N306">
        <f t="shared" si="66"/>
        <v>10.913285581864033</v>
      </c>
      <c r="O306">
        <f t="shared" si="69"/>
        <v>59.514001619657307</v>
      </c>
      <c r="P306">
        <f t="shared" si="67"/>
        <v>3.2739856745592095</v>
      </c>
      <c r="Q306">
        <f t="shared" si="68"/>
        <v>7.6392999073048227</v>
      </c>
    </row>
    <row r="307" spans="1:17" x14ac:dyDescent="0.3">
      <c r="A307">
        <v>163</v>
      </c>
      <c r="B307">
        <v>36.1111111111111</v>
      </c>
      <c r="C307">
        <f t="shared" si="57"/>
        <v>10.03086419753086</v>
      </c>
      <c r="D307">
        <f t="shared" si="58"/>
        <v>39.392039609053462</v>
      </c>
      <c r="E307">
        <f t="shared" si="59"/>
        <v>225.49269161111306</v>
      </c>
      <c r="F307">
        <f t="shared" si="60"/>
        <v>0</v>
      </c>
      <c r="G307">
        <f t="shared" si="61"/>
        <v>684.38113821723437</v>
      </c>
      <c r="H307">
        <f t="shared" si="62"/>
        <v>949.26586943740085</v>
      </c>
      <c r="I307">
        <f t="shared" si="56"/>
        <v>9521.957023677629</v>
      </c>
      <c r="J307">
        <v>300</v>
      </c>
      <c r="K307">
        <f t="shared" si="63"/>
        <v>333.33333333333331</v>
      </c>
      <c r="L307">
        <f t="shared" si="64"/>
        <v>9521.957023677629</v>
      </c>
      <c r="M307">
        <f t="shared" si="65"/>
        <v>10579.952248530699</v>
      </c>
      <c r="N307">
        <f t="shared" si="66"/>
        <v>10.913285581864033</v>
      </c>
      <c r="O307">
        <f t="shared" si="69"/>
        <v>59.512534780197385</v>
      </c>
      <c r="P307">
        <f t="shared" si="67"/>
        <v>3.2739856745592095</v>
      </c>
      <c r="Q307">
        <f t="shared" si="68"/>
        <v>7.6392999073048227</v>
      </c>
    </row>
    <row r="308" spans="1:17" x14ac:dyDescent="0.3">
      <c r="A308">
        <v>164</v>
      </c>
      <c r="B308">
        <v>36.1111111111111</v>
      </c>
      <c r="C308">
        <f t="shared" si="57"/>
        <v>10.03086419753086</v>
      </c>
      <c r="D308">
        <f t="shared" si="58"/>
        <v>39.392039609053462</v>
      </c>
      <c r="E308">
        <f t="shared" si="59"/>
        <v>225.49269161111306</v>
      </c>
      <c r="F308">
        <f t="shared" si="60"/>
        <v>0</v>
      </c>
      <c r="G308">
        <f t="shared" si="61"/>
        <v>684.38113821723437</v>
      </c>
      <c r="H308">
        <f t="shared" si="62"/>
        <v>949.26586943740085</v>
      </c>
      <c r="I308">
        <f t="shared" si="56"/>
        <v>9521.957023677629</v>
      </c>
      <c r="J308">
        <v>300</v>
      </c>
      <c r="K308">
        <f t="shared" si="63"/>
        <v>333.33333333333331</v>
      </c>
      <c r="L308">
        <f t="shared" si="64"/>
        <v>9521.957023677629</v>
      </c>
      <c r="M308">
        <f t="shared" si="65"/>
        <v>10579.952248530699</v>
      </c>
      <c r="N308">
        <f t="shared" si="66"/>
        <v>10.913285581864033</v>
      </c>
      <c r="O308">
        <f t="shared" si="69"/>
        <v>59.511067940737462</v>
      </c>
      <c r="P308">
        <f t="shared" si="67"/>
        <v>3.2739856745592095</v>
      </c>
      <c r="Q308">
        <f t="shared" si="68"/>
        <v>7.6392999073048227</v>
      </c>
    </row>
    <row r="309" spans="1:17" x14ac:dyDescent="0.3">
      <c r="A309">
        <v>165</v>
      </c>
      <c r="B309">
        <v>36.1111111111111</v>
      </c>
      <c r="C309">
        <f t="shared" si="57"/>
        <v>10.03086419753086</v>
      </c>
      <c r="D309">
        <f t="shared" si="58"/>
        <v>39.392039609053462</v>
      </c>
      <c r="E309">
        <f t="shared" si="59"/>
        <v>225.49269161111306</v>
      </c>
      <c r="F309">
        <f t="shared" si="60"/>
        <v>0</v>
      </c>
      <c r="G309">
        <f t="shared" si="61"/>
        <v>684.38113821723437</v>
      </c>
      <c r="H309">
        <f t="shared" si="62"/>
        <v>949.26586943740085</v>
      </c>
      <c r="I309">
        <f t="shared" si="56"/>
        <v>9521.957023677629</v>
      </c>
      <c r="J309">
        <v>300</v>
      </c>
      <c r="K309">
        <f t="shared" si="63"/>
        <v>333.33333333333331</v>
      </c>
      <c r="L309">
        <f t="shared" si="64"/>
        <v>9521.957023677629</v>
      </c>
      <c r="M309">
        <f t="shared" si="65"/>
        <v>10579.952248530699</v>
      </c>
      <c r="N309">
        <f t="shared" si="66"/>
        <v>10.913285581864033</v>
      </c>
      <c r="O309">
        <f t="shared" si="69"/>
        <v>59.509601101277539</v>
      </c>
      <c r="P309">
        <f t="shared" si="67"/>
        <v>3.2739856745592095</v>
      </c>
      <c r="Q309">
        <f t="shared" si="68"/>
        <v>7.6392999073048227</v>
      </c>
    </row>
    <row r="310" spans="1:17" x14ac:dyDescent="0.3">
      <c r="A310">
        <v>166</v>
      </c>
      <c r="B310">
        <v>36.1111111111111</v>
      </c>
      <c r="C310">
        <f t="shared" si="57"/>
        <v>10.03086419753086</v>
      </c>
      <c r="D310">
        <f t="shared" si="58"/>
        <v>39.392039609053462</v>
      </c>
      <c r="E310">
        <f t="shared" si="59"/>
        <v>225.49269161111306</v>
      </c>
      <c r="F310">
        <f t="shared" si="60"/>
        <v>0</v>
      </c>
      <c r="G310">
        <f t="shared" si="61"/>
        <v>684.38113821723437</v>
      </c>
      <c r="H310">
        <f t="shared" si="62"/>
        <v>949.26586943740085</v>
      </c>
      <c r="I310">
        <f t="shared" si="56"/>
        <v>9521.957023677629</v>
      </c>
      <c r="J310">
        <v>300</v>
      </c>
      <c r="K310">
        <f t="shared" si="63"/>
        <v>333.33333333333331</v>
      </c>
      <c r="L310">
        <f t="shared" si="64"/>
        <v>9521.957023677629</v>
      </c>
      <c r="M310">
        <f t="shared" si="65"/>
        <v>10579.952248530699</v>
      </c>
      <c r="N310">
        <f t="shared" si="66"/>
        <v>10.913285581864033</v>
      </c>
      <c r="O310">
        <f t="shared" si="69"/>
        <v>59.508134261817617</v>
      </c>
      <c r="P310">
        <f t="shared" si="67"/>
        <v>3.2739856745592095</v>
      </c>
      <c r="Q310">
        <f t="shared" si="68"/>
        <v>7.6392999073048227</v>
      </c>
    </row>
    <row r="311" spans="1:17" x14ac:dyDescent="0.3">
      <c r="A311">
        <v>167</v>
      </c>
      <c r="B311">
        <v>36.1111111111111</v>
      </c>
      <c r="C311">
        <f t="shared" si="57"/>
        <v>10.03086419753086</v>
      </c>
      <c r="D311">
        <f t="shared" si="58"/>
        <v>39.392039609053462</v>
      </c>
      <c r="E311">
        <f t="shared" si="59"/>
        <v>225.49269161111306</v>
      </c>
      <c r="F311">
        <f t="shared" si="60"/>
        <v>0</v>
      </c>
      <c r="G311">
        <f t="shared" si="61"/>
        <v>684.38113821723437</v>
      </c>
      <c r="H311">
        <f t="shared" si="62"/>
        <v>949.26586943740085</v>
      </c>
      <c r="I311">
        <f t="shared" si="56"/>
        <v>9521.957023677629</v>
      </c>
      <c r="J311">
        <v>300</v>
      </c>
      <c r="K311">
        <f t="shared" si="63"/>
        <v>333.33333333333331</v>
      </c>
      <c r="L311">
        <f t="shared" si="64"/>
        <v>9521.957023677629</v>
      </c>
      <c r="M311">
        <f t="shared" si="65"/>
        <v>10579.952248530699</v>
      </c>
      <c r="N311">
        <f t="shared" si="66"/>
        <v>10.913285581864033</v>
      </c>
      <c r="O311">
        <f t="shared" si="69"/>
        <v>59.506667422357694</v>
      </c>
      <c r="P311">
        <f t="shared" si="67"/>
        <v>3.2739856745592095</v>
      </c>
      <c r="Q311">
        <f t="shared" si="68"/>
        <v>7.6392999073048227</v>
      </c>
    </row>
    <row r="312" spans="1:17" x14ac:dyDescent="0.3">
      <c r="A312">
        <v>168</v>
      </c>
      <c r="B312">
        <v>36.1111111111111</v>
      </c>
      <c r="C312">
        <f t="shared" si="57"/>
        <v>10.03086419753086</v>
      </c>
      <c r="D312">
        <f t="shared" si="58"/>
        <v>39.392039609053462</v>
      </c>
      <c r="E312">
        <f t="shared" si="59"/>
        <v>225.49269161111306</v>
      </c>
      <c r="F312">
        <f t="shared" si="60"/>
        <v>0</v>
      </c>
      <c r="G312">
        <f t="shared" si="61"/>
        <v>684.38113821723437</v>
      </c>
      <c r="H312">
        <f t="shared" si="62"/>
        <v>949.26586943740085</v>
      </c>
      <c r="I312">
        <f t="shared" si="56"/>
        <v>9521.957023677629</v>
      </c>
      <c r="J312">
        <v>300</v>
      </c>
      <c r="K312">
        <f t="shared" si="63"/>
        <v>333.33333333333331</v>
      </c>
      <c r="L312">
        <f t="shared" si="64"/>
        <v>9521.957023677629</v>
      </c>
      <c r="M312">
        <f t="shared" si="65"/>
        <v>10579.952248530699</v>
      </c>
      <c r="N312">
        <f t="shared" si="66"/>
        <v>10.913285581864033</v>
      </c>
      <c r="O312">
        <f t="shared" si="69"/>
        <v>59.505200582897771</v>
      </c>
      <c r="P312">
        <f t="shared" si="67"/>
        <v>3.2739856745592095</v>
      </c>
      <c r="Q312">
        <f t="shared" si="68"/>
        <v>7.6392999073048227</v>
      </c>
    </row>
    <row r="313" spans="1:17" x14ac:dyDescent="0.3">
      <c r="A313">
        <v>169</v>
      </c>
      <c r="B313">
        <v>36.1111111111111</v>
      </c>
      <c r="C313">
        <f t="shared" si="57"/>
        <v>10.03086419753086</v>
      </c>
      <c r="D313">
        <f t="shared" si="58"/>
        <v>39.392039609053462</v>
      </c>
      <c r="E313">
        <f t="shared" si="59"/>
        <v>225.49269161111306</v>
      </c>
      <c r="F313">
        <f t="shared" si="60"/>
        <v>0</v>
      </c>
      <c r="G313">
        <f t="shared" si="61"/>
        <v>684.38113821723437</v>
      </c>
      <c r="H313">
        <f t="shared" si="62"/>
        <v>949.26586943740085</v>
      </c>
      <c r="I313">
        <f t="shared" si="56"/>
        <v>9521.957023677629</v>
      </c>
      <c r="J313">
        <v>300</v>
      </c>
      <c r="K313">
        <f t="shared" si="63"/>
        <v>333.33333333333331</v>
      </c>
      <c r="L313">
        <f t="shared" si="64"/>
        <v>9521.957023677629</v>
      </c>
      <c r="M313">
        <f t="shared" si="65"/>
        <v>10579.952248530699</v>
      </c>
      <c r="N313">
        <f t="shared" si="66"/>
        <v>10.913285581864033</v>
      </c>
      <c r="O313">
        <f t="shared" si="69"/>
        <v>59.503733743437849</v>
      </c>
      <c r="P313">
        <f t="shared" si="67"/>
        <v>3.2739856745592095</v>
      </c>
      <c r="Q313">
        <f t="shared" si="68"/>
        <v>7.6392999073048227</v>
      </c>
    </row>
    <row r="314" spans="1:17" x14ac:dyDescent="0.3">
      <c r="A314">
        <v>170</v>
      </c>
      <c r="B314">
        <v>36.1111111111111</v>
      </c>
      <c r="C314">
        <f t="shared" si="57"/>
        <v>10.03086419753086</v>
      </c>
      <c r="D314">
        <f t="shared" si="58"/>
        <v>39.392039609053462</v>
      </c>
      <c r="E314">
        <f t="shared" si="59"/>
        <v>225.49269161111306</v>
      </c>
      <c r="F314">
        <f t="shared" si="60"/>
        <v>0</v>
      </c>
      <c r="G314">
        <f t="shared" si="61"/>
        <v>684.38113821723437</v>
      </c>
      <c r="H314">
        <f t="shared" si="62"/>
        <v>949.26586943740085</v>
      </c>
      <c r="I314">
        <f t="shared" si="56"/>
        <v>9521.957023677629</v>
      </c>
      <c r="J314">
        <v>300</v>
      </c>
      <c r="K314">
        <f t="shared" si="63"/>
        <v>333.33333333333331</v>
      </c>
      <c r="L314">
        <f t="shared" si="64"/>
        <v>9521.957023677629</v>
      </c>
      <c r="M314">
        <f t="shared" si="65"/>
        <v>10579.952248530699</v>
      </c>
      <c r="N314">
        <f t="shared" si="66"/>
        <v>10.913285581864033</v>
      </c>
      <c r="O314">
        <f t="shared" si="69"/>
        <v>59.502266903977926</v>
      </c>
      <c r="P314">
        <f t="shared" si="67"/>
        <v>3.2739856745592095</v>
      </c>
      <c r="Q314">
        <f t="shared" si="68"/>
        <v>7.6392999073048227</v>
      </c>
    </row>
    <row r="315" spans="1:17" x14ac:dyDescent="0.3">
      <c r="A315">
        <v>171</v>
      </c>
      <c r="B315">
        <v>36.1111111111111</v>
      </c>
      <c r="C315">
        <f t="shared" si="57"/>
        <v>10.03086419753086</v>
      </c>
      <c r="D315">
        <f t="shared" si="58"/>
        <v>39.392039609053462</v>
      </c>
      <c r="E315">
        <f t="shared" si="59"/>
        <v>225.49269161111306</v>
      </c>
      <c r="F315">
        <f t="shared" si="60"/>
        <v>0</v>
      </c>
      <c r="G315">
        <f t="shared" si="61"/>
        <v>684.38113821723437</v>
      </c>
      <c r="H315">
        <f t="shared" si="62"/>
        <v>949.26586943740085</v>
      </c>
      <c r="I315">
        <f t="shared" si="56"/>
        <v>9521.957023677629</v>
      </c>
      <c r="J315">
        <v>300</v>
      </c>
      <c r="K315">
        <f t="shared" si="63"/>
        <v>333.33333333333331</v>
      </c>
      <c r="L315">
        <f t="shared" si="64"/>
        <v>9521.957023677629</v>
      </c>
      <c r="M315">
        <f t="shared" si="65"/>
        <v>10579.952248530699</v>
      </c>
      <c r="N315">
        <f t="shared" si="66"/>
        <v>10.913285581864033</v>
      </c>
      <c r="O315">
        <f t="shared" si="69"/>
        <v>59.500800064518003</v>
      </c>
      <c r="P315">
        <f t="shared" si="67"/>
        <v>3.2739856745592095</v>
      </c>
      <c r="Q315">
        <f t="shared" si="68"/>
        <v>7.6392999073048227</v>
      </c>
    </row>
    <row r="316" spans="1:17" x14ac:dyDescent="0.3">
      <c r="A316">
        <v>172</v>
      </c>
      <c r="B316">
        <v>36.1111111111111</v>
      </c>
      <c r="C316">
        <f t="shared" si="57"/>
        <v>10.03086419753086</v>
      </c>
      <c r="D316">
        <f t="shared" si="58"/>
        <v>39.392039609053462</v>
      </c>
      <c r="E316">
        <f t="shared" si="59"/>
        <v>225.49269161111306</v>
      </c>
      <c r="F316">
        <f t="shared" si="60"/>
        <v>0</v>
      </c>
      <c r="G316">
        <f t="shared" si="61"/>
        <v>684.38113821723437</v>
      </c>
      <c r="H316">
        <f t="shared" si="62"/>
        <v>949.26586943740085</v>
      </c>
      <c r="I316">
        <f t="shared" si="56"/>
        <v>9521.957023677629</v>
      </c>
      <c r="J316">
        <v>300</v>
      </c>
      <c r="K316">
        <f t="shared" si="63"/>
        <v>333.33333333333331</v>
      </c>
      <c r="L316">
        <f t="shared" si="64"/>
        <v>9521.957023677629</v>
      </c>
      <c r="M316">
        <f t="shared" si="65"/>
        <v>10579.952248530699</v>
      </c>
      <c r="N316">
        <f t="shared" si="66"/>
        <v>10.913285581864033</v>
      </c>
      <c r="O316">
        <f t="shared" si="69"/>
        <v>59.499333225058081</v>
      </c>
      <c r="P316">
        <f t="shared" si="67"/>
        <v>3.2739856745592095</v>
      </c>
      <c r="Q316">
        <f t="shared" si="68"/>
        <v>7.6392999073048227</v>
      </c>
    </row>
    <row r="317" spans="1:17" x14ac:dyDescent="0.3">
      <c r="A317">
        <v>173</v>
      </c>
      <c r="B317">
        <v>36.1111111111111</v>
      </c>
      <c r="C317">
        <f t="shared" si="57"/>
        <v>10.03086419753086</v>
      </c>
      <c r="D317">
        <f t="shared" si="58"/>
        <v>39.392039609053462</v>
      </c>
      <c r="E317">
        <f t="shared" si="59"/>
        <v>225.49269161111306</v>
      </c>
      <c r="F317">
        <f t="shared" si="60"/>
        <v>0</v>
      </c>
      <c r="G317">
        <f t="shared" si="61"/>
        <v>684.38113821723437</v>
      </c>
      <c r="H317">
        <f t="shared" si="62"/>
        <v>949.26586943740085</v>
      </c>
      <c r="I317">
        <f t="shared" si="56"/>
        <v>9521.957023677629</v>
      </c>
      <c r="J317">
        <v>300</v>
      </c>
      <c r="K317">
        <f t="shared" si="63"/>
        <v>333.33333333333331</v>
      </c>
      <c r="L317">
        <f t="shared" si="64"/>
        <v>9521.957023677629</v>
      </c>
      <c r="M317">
        <f t="shared" si="65"/>
        <v>10579.952248530699</v>
      </c>
      <c r="N317">
        <f t="shared" si="66"/>
        <v>10.913285581864033</v>
      </c>
      <c r="O317">
        <f t="shared" si="69"/>
        <v>59.497866385598158</v>
      </c>
      <c r="P317">
        <f t="shared" si="67"/>
        <v>3.2739856745592095</v>
      </c>
      <c r="Q317">
        <f t="shared" si="68"/>
        <v>7.6392999073048227</v>
      </c>
    </row>
    <row r="318" spans="1:17" x14ac:dyDescent="0.3">
      <c r="A318">
        <v>174</v>
      </c>
      <c r="B318">
        <v>36.1111111111111</v>
      </c>
      <c r="C318">
        <f t="shared" si="57"/>
        <v>10.03086419753086</v>
      </c>
      <c r="D318">
        <f t="shared" si="58"/>
        <v>39.392039609053462</v>
      </c>
      <c r="E318">
        <f t="shared" si="59"/>
        <v>225.49269161111306</v>
      </c>
      <c r="F318">
        <f t="shared" si="60"/>
        <v>0</v>
      </c>
      <c r="G318">
        <f t="shared" si="61"/>
        <v>684.38113821723437</v>
      </c>
      <c r="H318">
        <f t="shared" si="62"/>
        <v>949.26586943740085</v>
      </c>
      <c r="I318">
        <f t="shared" si="56"/>
        <v>9521.957023677629</v>
      </c>
      <c r="J318">
        <v>300</v>
      </c>
      <c r="K318">
        <f t="shared" si="63"/>
        <v>333.33333333333331</v>
      </c>
      <c r="L318">
        <f t="shared" si="64"/>
        <v>9521.957023677629</v>
      </c>
      <c r="M318">
        <f t="shared" si="65"/>
        <v>10579.952248530699</v>
      </c>
      <c r="N318">
        <f t="shared" si="66"/>
        <v>10.913285581864033</v>
      </c>
      <c r="O318">
        <f t="shared" si="69"/>
        <v>59.496399546138235</v>
      </c>
      <c r="P318">
        <f t="shared" si="67"/>
        <v>3.2739856745592095</v>
      </c>
      <c r="Q318">
        <f t="shared" si="68"/>
        <v>7.6392999073048227</v>
      </c>
    </row>
    <row r="319" spans="1:17" x14ac:dyDescent="0.3">
      <c r="A319">
        <v>175</v>
      </c>
      <c r="B319">
        <v>36.1111111111111</v>
      </c>
      <c r="C319">
        <f t="shared" si="57"/>
        <v>10.03086419753086</v>
      </c>
      <c r="D319">
        <f t="shared" si="58"/>
        <v>39.392039609053462</v>
      </c>
      <c r="E319">
        <f t="shared" si="59"/>
        <v>225.49269161111306</v>
      </c>
      <c r="F319">
        <f t="shared" si="60"/>
        <v>0</v>
      </c>
      <c r="G319">
        <f t="shared" si="61"/>
        <v>684.38113821723437</v>
      </c>
      <c r="H319">
        <f t="shared" si="62"/>
        <v>949.26586943740085</v>
      </c>
      <c r="I319">
        <f t="shared" si="56"/>
        <v>9521.957023677629</v>
      </c>
      <c r="J319">
        <v>300</v>
      </c>
      <c r="K319">
        <f t="shared" si="63"/>
        <v>333.33333333333331</v>
      </c>
      <c r="L319">
        <f t="shared" si="64"/>
        <v>9521.957023677629</v>
      </c>
      <c r="M319">
        <f t="shared" si="65"/>
        <v>10579.952248530699</v>
      </c>
      <c r="N319">
        <f t="shared" si="66"/>
        <v>10.913285581864033</v>
      </c>
      <c r="O319">
        <f t="shared" si="69"/>
        <v>59.494932706678313</v>
      </c>
      <c r="P319">
        <f t="shared" si="67"/>
        <v>3.2739856745592095</v>
      </c>
      <c r="Q319">
        <f t="shared" si="68"/>
        <v>7.6392999073048227</v>
      </c>
    </row>
    <row r="320" spans="1:17" x14ac:dyDescent="0.3">
      <c r="A320">
        <v>176</v>
      </c>
      <c r="B320">
        <v>36.1111111111111</v>
      </c>
      <c r="C320">
        <f t="shared" si="57"/>
        <v>10.03086419753086</v>
      </c>
      <c r="D320">
        <f t="shared" si="58"/>
        <v>39.392039609053462</v>
      </c>
      <c r="E320">
        <f t="shared" si="59"/>
        <v>225.49269161111306</v>
      </c>
      <c r="F320">
        <f t="shared" si="60"/>
        <v>0</v>
      </c>
      <c r="G320">
        <f t="shared" si="61"/>
        <v>684.38113821723437</v>
      </c>
      <c r="H320">
        <f t="shared" si="62"/>
        <v>949.26586943740085</v>
      </c>
      <c r="I320">
        <f t="shared" si="56"/>
        <v>9521.957023677629</v>
      </c>
      <c r="J320">
        <v>300</v>
      </c>
      <c r="K320">
        <f t="shared" si="63"/>
        <v>333.33333333333331</v>
      </c>
      <c r="L320">
        <f t="shared" si="64"/>
        <v>9521.957023677629</v>
      </c>
      <c r="M320">
        <f t="shared" si="65"/>
        <v>10579.952248530699</v>
      </c>
      <c r="N320">
        <f t="shared" si="66"/>
        <v>10.913285581864033</v>
      </c>
      <c r="O320">
        <f t="shared" si="69"/>
        <v>59.49346586721839</v>
      </c>
      <c r="P320">
        <f t="shared" si="67"/>
        <v>3.2739856745592095</v>
      </c>
      <c r="Q320">
        <f t="shared" si="68"/>
        <v>7.6392999073048227</v>
      </c>
    </row>
    <row r="321" spans="1:17" x14ac:dyDescent="0.3">
      <c r="A321">
        <v>177</v>
      </c>
      <c r="B321">
        <v>36.1111111111111</v>
      </c>
      <c r="C321">
        <f t="shared" si="57"/>
        <v>10.03086419753086</v>
      </c>
      <c r="D321">
        <f t="shared" si="58"/>
        <v>39.392039609053462</v>
      </c>
      <c r="E321">
        <f t="shared" si="59"/>
        <v>225.49269161111306</v>
      </c>
      <c r="F321">
        <f t="shared" si="60"/>
        <v>0</v>
      </c>
      <c r="G321">
        <f t="shared" si="61"/>
        <v>684.38113821723437</v>
      </c>
      <c r="H321">
        <f t="shared" si="62"/>
        <v>949.26586943740085</v>
      </c>
      <c r="I321">
        <f t="shared" si="56"/>
        <v>9521.957023677629</v>
      </c>
      <c r="J321">
        <v>300</v>
      </c>
      <c r="K321">
        <f t="shared" si="63"/>
        <v>333.33333333333331</v>
      </c>
      <c r="L321">
        <f t="shared" si="64"/>
        <v>9521.957023677629</v>
      </c>
      <c r="M321">
        <f t="shared" si="65"/>
        <v>10579.952248530699</v>
      </c>
      <c r="N321">
        <f t="shared" si="66"/>
        <v>10.913285581864033</v>
      </c>
      <c r="O321">
        <f t="shared" si="69"/>
        <v>59.491999027758467</v>
      </c>
      <c r="P321">
        <f t="shared" si="67"/>
        <v>3.2739856745592095</v>
      </c>
      <c r="Q321">
        <f t="shared" si="68"/>
        <v>7.6392999073048227</v>
      </c>
    </row>
    <row r="322" spans="1:17" x14ac:dyDescent="0.3">
      <c r="A322">
        <v>178</v>
      </c>
      <c r="B322">
        <v>36.1111111111111</v>
      </c>
      <c r="C322">
        <f t="shared" si="57"/>
        <v>10.03086419753086</v>
      </c>
      <c r="D322">
        <f t="shared" si="58"/>
        <v>39.392039609053462</v>
      </c>
      <c r="E322">
        <f t="shared" si="59"/>
        <v>225.49269161111306</v>
      </c>
      <c r="F322">
        <f t="shared" si="60"/>
        <v>0</v>
      </c>
      <c r="G322">
        <f t="shared" si="61"/>
        <v>684.38113821723437</v>
      </c>
      <c r="H322">
        <f t="shared" si="62"/>
        <v>949.26586943740085</v>
      </c>
      <c r="I322">
        <f t="shared" si="56"/>
        <v>9521.957023677629</v>
      </c>
      <c r="J322">
        <v>300</v>
      </c>
      <c r="K322">
        <f t="shared" si="63"/>
        <v>333.33333333333331</v>
      </c>
      <c r="L322">
        <f t="shared" si="64"/>
        <v>9521.957023677629</v>
      </c>
      <c r="M322">
        <f t="shared" si="65"/>
        <v>10579.952248530699</v>
      </c>
      <c r="N322">
        <f t="shared" si="66"/>
        <v>10.913285581864033</v>
      </c>
      <c r="O322">
        <f t="shared" si="69"/>
        <v>59.490532188298545</v>
      </c>
      <c r="P322">
        <f t="shared" si="67"/>
        <v>3.2739856745592095</v>
      </c>
      <c r="Q322">
        <f t="shared" si="68"/>
        <v>7.6392999073048227</v>
      </c>
    </row>
    <row r="323" spans="1:17" x14ac:dyDescent="0.3">
      <c r="A323">
        <v>179</v>
      </c>
      <c r="B323">
        <v>36.1111111111111</v>
      </c>
      <c r="C323">
        <f t="shared" si="57"/>
        <v>10.03086419753086</v>
      </c>
      <c r="D323">
        <f t="shared" si="58"/>
        <v>39.392039609053462</v>
      </c>
      <c r="E323">
        <f t="shared" si="59"/>
        <v>225.49269161111306</v>
      </c>
      <c r="F323">
        <f t="shared" si="60"/>
        <v>0</v>
      </c>
      <c r="G323">
        <f t="shared" si="61"/>
        <v>684.38113821723437</v>
      </c>
      <c r="H323">
        <f t="shared" si="62"/>
        <v>949.26586943740085</v>
      </c>
      <c r="I323">
        <f t="shared" si="56"/>
        <v>9521.957023677629</v>
      </c>
      <c r="J323">
        <v>300</v>
      </c>
      <c r="K323">
        <f t="shared" si="63"/>
        <v>333.33333333333331</v>
      </c>
      <c r="L323">
        <f t="shared" si="64"/>
        <v>9521.957023677629</v>
      </c>
      <c r="M323">
        <f t="shared" si="65"/>
        <v>10579.952248530699</v>
      </c>
      <c r="N323">
        <f t="shared" si="66"/>
        <v>10.913285581864033</v>
      </c>
      <c r="O323">
        <f t="shared" si="69"/>
        <v>59.489065348838622</v>
      </c>
      <c r="P323">
        <f t="shared" si="67"/>
        <v>3.2739856745592095</v>
      </c>
      <c r="Q323">
        <f t="shared" si="68"/>
        <v>7.6392999073048227</v>
      </c>
    </row>
    <row r="324" spans="1:17" x14ac:dyDescent="0.3">
      <c r="A324">
        <v>180</v>
      </c>
      <c r="B324">
        <v>36.1111111111111</v>
      </c>
      <c r="C324">
        <f t="shared" si="57"/>
        <v>10.03086419753086</v>
      </c>
      <c r="D324">
        <f t="shared" si="58"/>
        <v>39.392039609053462</v>
      </c>
      <c r="E324">
        <f t="shared" si="59"/>
        <v>225.49269161111306</v>
      </c>
      <c r="F324">
        <f t="shared" si="60"/>
        <v>0</v>
      </c>
      <c r="G324">
        <f t="shared" si="61"/>
        <v>684.38113821723437</v>
      </c>
      <c r="H324">
        <f t="shared" si="62"/>
        <v>949.26586943740085</v>
      </c>
      <c r="I324">
        <f t="shared" si="56"/>
        <v>9521.957023677629</v>
      </c>
      <c r="J324">
        <v>300</v>
      </c>
      <c r="K324">
        <f t="shared" si="63"/>
        <v>333.33333333333331</v>
      </c>
      <c r="L324">
        <f t="shared" si="64"/>
        <v>9521.957023677629</v>
      </c>
      <c r="M324">
        <f t="shared" si="65"/>
        <v>10579.952248530699</v>
      </c>
      <c r="N324">
        <f t="shared" si="66"/>
        <v>10.913285581864033</v>
      </c>
      <c r="O324">
        <f t="shared" si="69"/>
        <v>59.487598509378699</v>
      </c>
      <c r="P324">
        <f t="shared" si="67"/>
        <v>3.2739856745592095</v>
      </c>
      <c r="Q324">
        <f t="shared" si="68"/>
        <v>7.6392999073048227</v>
      </c>
    </row>
    <row r="325" spans="1:17" x14ac:dyDescent="0.3">
      <c r="A325">
        <v>181</v>
      </c>
      <c r="B325">
        <v>36.1111111111111</v>
      </c>
      <c r="C325">
        <f t="shared" si="57"/>
        <v>10.03086419753086</v>
      </c>
      <c r="D325">
        <f t="shared" si="58"/>
        <v>39.392039609053462</v>
      </c>
      <c r="E325">
        <f t="shared" si="59"/>
        <v>225.49269161111306</v>
      </c>
      <c r="F325">
        <f t="shared" si="60"/>
        <v>0</v>
      </c>
      <c r="G325">
        <f t="shared" si="61"/>
        <v>684.38113821723437</v>
      </c>
      <c r="H325">
        <f t="shared" si="62"/>
        <v>949.26586943740085</v>
      </c>
      <c r="I325">
        <f t="shared" si="56"/>
        <v>9521.957023677629</v>
      </c>
      <c r="J325">
        <v>300</v>
      </c>
      <c r="K325">
        <f t="shared" si="63"/>
        <v>333.33333333333331</v>
      </c>
      <c r="L325">
        <f t="shared" si="64"/>
        <v>9521.957023677629</v>
      </c>
      <c r="M325">
        <f t="shared" si="65"/>
        <v>10579.952248530699</v>
      </c>
      <c r="N325">
        <f t="shared" si="66"/>
        <v>10.913285581864033</v>
      </c>
      <c r="O325">
        <f t="shared" si="69"/>
        <v>59.486131669918777</v>
      </c>
      <c r="P325">
        <f t="shared" si="67"/>
        <v>3.2739856745592095</v>
      </c>
      <c r="Q325">
        <f t="shared" si="68"/>
        <v>7.6392999073048227</v>
      </c>
    </row>
    <row r="326" spans="1:17" x14ac:dyDescent="0.3">
      <c r="A326">
        <v>182</v>
      </c>
      <c r="B326">
        <v>36.1111111111111</v>
      </c>
      <c r="C326">
        <f t="shared" si="57"/>
        <v>10.03086419753086</v>
      </c>
      <c r="D326">
        <f t="shared" si="58"/>
        <v>39.392039609053462</v>
      </c>
      <c r="E326">
        <f t="shared" si="59"/>
        <v>225.49269161111306</v>
      </c>
      <c r="F326">
        <f t="shared" si="60"/>
        <v>0</v>
      </c>
      <c r="G326">
        <f t="shared" si="61"/>
        <v>684.38113821723437</v>
      </c>
      <c r="H326">
        <f t="shared" si="62"/>
        <v>949.26586943740085</v>
      </c>
      <c r="I326">
        <f t="shared" si="56"/>
        <v>9521.957023677629</v>
      </c>
      <c r="J326">
        <v>300</v>
      </c>
      <c r="K326">
        <f t="shared" si="63"/>
        <v>333.33333333333331</v>
      </c>
      <c r="L326">
        <f t="shared" si="64"/>
        <v>9521.957023677629</v>
      </c>
      <c r="M326">
        <f t="shared" si="65"/>
        <v>10579.952248530699</v>
      </c>
      <c r="N326">
        <f t="shared" si="66"/>
        <v>10.913285581864033</v>
      </c>
      <c r="O326">
        <f t="shared" si="69"/>
        <v>59.484664830458854</v>
      </c>
      <c r="P326">
        <f t="shared" si="67"/>
        <v>3.2739856745592095</v>
      </c>
      <c r="Q326">
        <f t="shared" si="68"/>
        <v>7.6392999073048227</v>
      </c>
    </row>
    <row r="327" spans="1:17" x14ac:dyDescent="0.3">
      <c r="A327">
        <v>183</v>
      </c>
      <c r="B327">
        <v>36.1111111111111</v>
      </c>
      <c r="C327">
        <f t="shared" si="57"/>
        <v>10.03086419753086</v>
      </c>
      <c r="D327">
        <f t="shared" si="58"/>
        <v>39.392039609053462</v>
      </c>
      <c r="E327">
        <f t="shared" si="59"/>
        <v>225.49269161111306</v>
      </c>
      <c r="F327">
        <f t="shared" si="60"/>
        <v>0</v>
      </c>
      <c r="G327">
        <f t="shared" si="61"/>
        <v>684.38113821723437</v>
      </c>
      <c r="H327">
        <f t="shared" si="62"/>
        <v>949.26586943740085</v>
      </c>
      <c r="I327">
        <f t="shared" si="56"/>
        <v>9521.957023677629</v>
      </c>
      <c r="J327">
        <v>300</v>
      </c>
      <c r="K327">
        <f t="shared" si="63"/>
        <v>333.33333333333331</v>
      </c>
      <c r="L327">
        <f t="shared" si="64"/>
        <v>9521.957023677629</v>
      </c>
      <c r="M327">
        <f t="shared" si="65"/>
        <v>10579.952248530699</v>
      </c>
      <c r="N327">
        <f t="shared" si="66"/>
        <v>10.913285581864033</v>
      </c>
      <c r="O327">
        <f t="shared" si="69"/>
        <v>59.483197990998931</v>
      </c>
      <c r="P327">
        <f t="shared" si="67"/>
        <v>3.2739856745592095</v>
      </c>
      <c r="Q327">
        <f t="shared" si="68"/>
        <v>7.6392999073048227</v>
      </c>
    </row>
    <row r="328" spans="1:17" x14ac:dyDescent="0.3">
      <c r="A328">
        <v>184</v>
      </c>
      <c r="B328">
        <v>36.1111111111111</v>
      </c>
      <c r="C328">
        <f t="shared" si="57"/>
        <v>10.03086419753086</v>
      </c>
      <c r="D328">
        <f t="shared" si="58"/>
        <v>39.392039609053462</v>
      </c>
      <c r="E328">
        <f t="shared" si="59"/>
        <v>225.49269161111306</v>
      </c>
      <c r="F328">
        <f t="shared" si="60"/>
        <v>0</v>
      </c>
      <c r="G328">
        <f t="shared" si="61"/>
        <v>684.38113821723437</v>
      </c>
      <c r="H328">
        <f t="shared" si="62"/>
        <v>949.26586943740085</v>
      </c>
      <c r="I328">
        <f t="shared" si="56"/>
        <v>9521.957023677629</v>
      </c>
      <c r="J328">
        <v>300</v>
      </c>
      <c r="K328">
        <f t="shared" si="63"/>
        <v>333.33333333333331</v>
      </c>
      <c r="L328">
        <f t="shared" si="64"/>
        <v>9521.957023677629</v>
      </c>
      <c r="M328">
        <f t="shared" si="65"/>
        <v>10579.952248530699</v>
      </c>
      <c r="N328">
        <f t="shared" si="66"/>
        <v>10.913285581864033</v>
      </c>
      <c r="O328">
        <f t="shared" si="69"/>
        <v>59.481731151539009</v>
      </c>
      <c r="P328">
        <f t="shared" si="67"/>
        <v>3.2739856745592095</v>
      </c>
      <c r="Q328">
        <f t="shared" si="68"/>
        <v>7.6392999073048227</v>
      </c>
    </row>
    <row r="329" spans="1:17" x14ac:dyDescent="0.3">
      <c r="A329">
        <v>185</v>
      </c>
      <c r="B329">
        <v>36.1111111111111</v>
      </c>
      <c r="C329">
        <f t="shared" si="57"/>
        <v>10.03086419753086</v>
      </c>
      <c r="D329">
        <f t="shared" si="58"/>
        <v>39.392039609053462</v>
      </c>
      <c r="E329">
        <f t="shared" si="59"/>
        <v>225.49269161111306</v>
      </c>
      <c r="F329">
        <f t="shared" si="60"/>
        <v>0</v>
      </c>
      <c r="G329">
        <f t="shared" si="61"/>
        <v>684.38113821723437</v>
      </c>
      <c r="H329">
        <f t="shared" si="62"/>
        <v>949.26586943740085</v>
      </c>
      <c r="I329">
        <f t="shared" ref="I329:I392" si="70">H329*C329</f>
        <v>9521.957023677629</v>
      </c>
      <c r="J329">
        <v>300</v>
      </c>
      <c r="K329">
        <f t="shared" si="63"/>
        <v>333.33333333333331</v>
      </c>
      <c r="L329">
        <f t="shared" si="64"/>
        <v>9521.957023677629</v>
      </c>
      <c r="M329">
        <f t="shared" si="65"/>
        <v>10579.952248530699</v>
      </c>
      <c r="N329">
        <f t="shared" si="66"/>
        <v>10.913285581864033</v>
      </c>
      <c r="O329">
        <f t="shared" si="69"/>
        <v>59.480264312079086</v>
      </c>
      <c r="P329">
        <f t="shared" si="67"/>
        <v>3.2739856745592095</v>
      </c>
      <c r="Q329">
        <f t="shared" si="68"/>
        <v>7.6392999073048227</v>
      </c>
    </row>
    <row r="330" spans="1:17" x14ac:dyDescent="0.3">
      <c r="A330">
        <v>186</v>
      </c>
      <c r="B330">
        <v>36.1111111111111</v>
      </c>
      <c r="C330">
        <f t="shared" ref="C330:C393" si="71">B330/3.6</f>
        <v>10.03086419753086</v>
      </c>
      <c r="D330">
        <f t="shared" ref="D330:D393" si="72">0.5*$E$1*$E$2*$E$3*(C330^2)</f>
        <v>39.392039609053462</v>
      </c>
      <c r="E330">
        <f t="shared" ref="E330:E393" si="73">$I$1*$I$2*$I$3*COS(2*3.14/180)</f>
        <v>225.49269161111306</v>
      </c>
      <c r="F330">
        <f t="shared" ref="F330:F394" si="74">$I$1*((C330-C329)/(A330-A329))</f>
        <v>0</v>
      </c>
      <c r="G330">
        <f t="shared" ref="G330:G393" si="75">$I$1*$I$2*SIN(2*3.14/180)</f>
        <v>684.38113821723437</v>
      </c>
      <c r="H330">
        <f t="shared" ref="H330:H393" si="76">D330+E330+F330+G330</f>
        <v>949.26586943740085</v>
      </c>
      <c r="I330">
        <f t="shared" si="70"/>
        <v>9521.957023677629</v>
      </c>
      <c r="J330">
        <v>300</v>
      </c>
      <c r="K330">
        <f t="shared" ref="K330:K393" si="77">J330/0.9</f>
        <v>333.33333333333331</v>
      </c>
      <c r="L330">
        <f t="shared" ref="L330:L393" si="78">I330</f>
        <v>9521.957023677629</v>
      </c>
      <c r="M330">
        <f t="shared" ref="M330:M393" si="79">L330/0.9</f>
        <v>10579.952248530699</v>
      </c>
      <c r="N330">
        <f t="shared" ref="N330:N393" si="80">(K330+M330)/1000</f>
        <v>10.913285581864033</v>
      </c>
      <c r="O330">
        <f t="shared" si="69"/>
        <v>59.478797472619163</v>
      </c>
      <c r="P330">
        <f t="shared" ref="P330:P393" si="81">IF(N330&gt;0,IF(O330&lt;55,MIN(0.05*N330,12.4),MIN(0.3*N330,12.4)),IF(N330&lt;0,IF(O330&lt;55,MIN(ABS(N330),12.4),MIN(ABS(N330),7.44)),0))</f>
        <v>3.2739856745592095</v>
      </c>
      <c r="Q330">
        <f t="shared" ref="Q330:Q393" si="82">IF(N330&gt;0,MAX(N330-P330,2.5),0)</f>
        <v>7.6392999073048227</v>
      </c>
    </row>
    <row r="331" spans="1:17" x14ac:dyDescent="0.3">
      <c r="A331">
        <v>187</v>
      </c>
      <c r="B331">
        <v>36.1111111111111</v>
      </c>
      <c r="C331">
        <f t="shared" si="71"/>
        <v>10.03086419753086</v>
      </c>
      <c r="D331">
        <f t="shared" si="72"/>
        <v>39.392039609053462</v>
      </c>
      <c r="E331">
        <f t="shared" si="73"/>
        <v>225.49269161111306</v>
      </c>
      <c r="F331">
        <f t="shared" si="74"/>
        <v>0</v>
      </c>
      <c r="G331">
        <f t="shared" si="75"/>
        <v>684.38113821723437</v>
      </c>
      <c r="H331">
        <f t="shared" si="76"/>
        <v>949.26586943740085</v>
      </c>
      <c r="I331">
        <f t="shared" si="70"/>
        <v>9521.957023677629</v>
      </c>
      <c r="J331">
        <v>300</v>
      </c>
      <c r="K331">
        <f t="shared" si="77"/>
        <v>333.33333333333331</v>
      </c>
      <c r="L331">
        <f t="shared" si="78"/>
        <v>9521.957023677629</v>
      </c>
      <c r="M331">
        <f t="shared" si="79"/>
        <v>10579.952248530699</v>
      </c>
      <c r="N331">
        <f t="shared" si="80"/>
        <v>10.913285581864033</v>
      </c>
      <c r="O331">
        <f t="shared" ref="O331:O394" si="83">MIN(65, MAX(50,O330-(P330*(1/3600)/1.24) + (Q330-N330)*(1/3600)/1.24))</f>
        <v>59.477330633159241</v>
      </c>
      <c r="P331">
        <f t="shared" si="81"/>
        <v>3.2739856745592095</v>
      </c>
      <c r="Q331">
        <f t="shared" si="82"/>
        <v>7.6392999073048227</v>
      </c>
    </row>
    <row r="332" spans="1:17" x14ac:dyDescent="0.3">
      <c r="A332">
        <v>188</v>
      </c>
      <c r="B332">
        <v>36.1111111111111</v>
      </c>
      <c r="C332">
        <f t="shared" si="71"/>
        <v>10.03086419753086</v>
      </c>
      <c r="D332">
        <f t="shared" si="72"/>
        <v>39.392039609053462</v>
      </c>
      <c r="E332">
        <f t="shared" si="73"/>
        <v>225.49269161111306</v>
      </c>
      <c r="F332">
        <f t="shared" si="74"/>
        <v>0</v>
      </c>
      <c r="G332">
        <f t="shared" si="75"/>
        <v>684.38113821723437</v>
      </c>
      <c r="H332">
        <f t="shared" si="76"/>
        <v>949.26586943740085</v>
      </c>
      <c r="I332">
        <f t="shared" si="70"/>
        <v>9521.957023677629</v>
      </c>
      <c r="J332">
        <v>300</v>
      </c>
      <c r="K332">
        <f t="shared" si="77"/>
        <v>333.33333333333331</v>
      </c>
      <c r="L332">
        <f t="shared" si="78"/>
        <v>9521.957023677629</v>
      </c>
      <c r="M332">
        <f t="shared" si="79"/>
        <v>10579.952248530699</v>
      </c>
      <c r="N332">
        <f t="shared" si="80"/>
        <v>10.913285581864033</v>
      </c>
      <c r="O332">
        <f t="shared" si="83"/>
        <v>59.475863793699318</v>
      </c>
      <c r="P332">
        <f t="shared" si="81"/>
        <v>3.2739856745592095</v>
      </c>
      <c r="Q332">
        <f t="shared" si="82"/>
        <v>7.6392999073048227</v>
      </c>
    </row>
    <row r="333" spans="1:17" x14ac:dyDescent="0.3">
      <c r="A333">
        <v>189</v>
      </c>
      <c r="B333">
        <v>36.1111111111111</v>
      </c>
      <c r="C333">
        <f t="shared" si="71"/>
        <v>10.03086419753086</v>
      </c>
      <c r="D333">
        <f t="shared" si="72"/>
        <v>39.392039609053462</v>
      </c>
      <c r="E333">
        <f t="shared" si="73"/>
        <v>225.49269161111306</v>
      </c>
      <c r="F333">
        <f t="shared" si="74"/>
        <v>0</v>
      </c>
      <c r="G333">
        <f t="shared" si="75"/>
        <v>684.38113821723437</v>
      </c>
      <c r="H333">
        <f t="shared" si="76"/>
        <v>949.26586943740085</v>
      </c>
      <c r="I333">
        <f t="shared" si="70"/>
        <v>9521.957023677629</v>
      </c>
      <c r="J333">
        <v>300</v>
      </c>
      <c r="K333">
        <f t="shared" si="77"/>
        <v>333.33333333333331</v>
      </c>
      <c r="L333">
        <f t="shared" si="78"/>
        <v>9521.957023677629</v>
      </c>
      <c r="M333">
        <f t="shared" si="79"/>
        <v>10579.952248530699</v>
      </c>
      <c r="N333">
        <f t="shared" si="80"/>
        <v>10.913285581864033</v>
      </c>
      <c r="O333">
        <f t="shared" si="83"/>
        <v>59.474396954239396</v>
      </c>
      <c r="P333">
        <f t="shared" si="81"/>
        <v>3.2739856745592095</v>
      </c>
      <c r="Q333">
        <f t="shared" si="82"/>
        <v>7.6392999073048227</v>
      </c>
    </row>
    <row r="334" spans="1:17" x14ac:dyDescent="0.3">
      <c r="A334">
        <v>190</v>
      </c>
      <c r="B334">
        <v>36.1111111111111</v>
      </c>
      <c r="C334">
        <f t="shared" si="71"/>
        <v>10.03086419753086</v>
      </c>
      <c r="D334">
        <f t="shared" si="72"/>
        <v>39.392039609053462</v>
      </c>
      <c r="E334">
        <f t="shared" si="73"/>
        <v>225.49269161111306</v>
      </c>
      <c r="F334">
        <f t="shared" si="74"/>
        <v>0</v>
      </c>
      <c r="G334">
        <f t="shared" si="75"/>
        <v>684.38113821723437</v>
      </c>
      <c r="H334">
        <f t="shared" si="76"/>
        <v>949.26586943740085</v>
      </c>
      <c r="I334">
        <f t="shared" si="70"/>
        <v>9521.957023677629</v>
      </c>
      <c r="J334">
        <v>300</v>
      </c>
      <c r="K334">
        <f t="shared" si="77"/>
        <v>333.33333333333331</v>
      </c>
      <c r="L334">
        <f t="shared" si="78"/>
        <v>9521.957023677629</v>
      </c>
      <c r="M334">
        <f t="shared" si="79"/>
        <v>10579.952248530699</v>
      </c>
      <c r="N334">
        <f t="shared" si="80"/>
        <v>10.913285581864033</v>
      </c>
      <c r="O334">
        <f t="shared" si="83"/>
        <v>59.472930114779473</v>
      </c>
      <c r="P334">
        <f t="shared" si="81"/>
        <v>3.2739856745592095</v>
      </c>
      <c r="Q334">
        <f t="shared" si="82"/>
        <v>7.6392999073048227</v>
      </c>
    </row>
    <row r="335" spans="1:17" x14ac:dyDescent="0.3">
      <c r="A335">
        <v>191</v>
      </c>
      <c r="B335">
        <v>36.1111111111111</v>
      </c>
      <c r="C335">
        <f t="shared" si="71"/>
        <v>10.03086419753086</v>
      </c>
      <c r="D335">
        <f t="shared" si="72"/>
        <v>39.392039609053462</v>
      </c>
      <c r="E335">
        <f t="shared" si="73"/>
        <v>225.49269161111306</v>
      </c>
      <c r="F335">
        <f t="shared" si="74"/>
        <v>0</v>
      </c>
      <c r="G335">
        <f t="shared" si="75"/>
        <v>684.38113821723437</v>
      </c>
      <c r="H335">
        <f t="shared" si="76"/>
        <v>949.26586943740085</v>
      </c>
      <c r="I335">
        <f t="shared" si="70"/>
        <v>9521.957023677629</v>
      </c>
      <c r="J335">
        <v>300</v>
      </c>
      <c r="K335">
        <f t="shared" si="77"/>
        <v>333.33333333333331</v>
      </c>
      <c r="L335">
        <f t="shared" si="78"/>
        <v>9521.957023677629</v>
      </c>
      <c r="M335">
        <f t="shared" si="79"/>
        <v>10579.952248530699</v>
      </c>
      <c r="N335">
        <f t="shared" si="80"/>
        <v>10.913285581864033</v>
      </c>
      <c r="O335">
        <f t="shared" si="83"/>
        <v>59.47146327531955</v>
      </c>
      <c r="P335">
        <f t="shared" si="81"/>
        <v>3.2739856745592095</v>
      </c>
      <c r="Q335">
        <f t="shared" si="82"/>
        <v>7.6392999073048227</v>
      </c>
    </row>
    <row r="336" spans="1:17" x14ac:dyDescent="0.3">
      <c r="A336">
        <v>192</v>
      </c>
      <c r="B336">
        <v>36.1111111111111</v>
      </c>
      <c r="C336">
        <f t="shared" si="71"/>
        <v>10.03086419753086</v>
      </c>
      <c r="D336">
        <f t="shared" si="72"/>
        <v>39.392039609053462</v>
      </c>
      <c r="E336">
        <f t="shared" si="73"/>
        <v>225.49269161111306</v>
      </c>
      <c r="F336">
        <f t="shared" si="74"/>
        <v>0</v>
      </c>
      <c r="G336">
        <f t="shared" si="75"/>
        <v>684.38113821723437</v>
      </c>
      <c r="H336">
        <f t="shared" si="76"/>
        <v>949.26586943740085</v>
      </c>
      <c r="I336">
        <f t="shared" si="70"/>
        <v>9521.957023677629</v>
      </c>
      <c r="J336">
        <v>300</v>
      </c>
      <c r="K336">
        <f t="shared" si="77"/>
        <v>333.33333333333331</v>
      </c>
      <c r="L336">
        <f t="shared" si="78"/>
        <v>9521.957023677629</v>
      </c>
      <c r="M336">
        <f t="shared" si="79"/>
        <v>10579.952248530699</v>
      </c>
      <c r="N336">
        <f t="shared" si="80"/>
        <v>10.913285581864033</v>
      </c>
      <c r="O336">
        <f t="shared" si="83"/>
        <v>59.469996435859628</v>
      </c>
      <c r="P336">
        <f t="shared" si="81"/>
        <v>3.2739856745592095</v>
      </c>
      <c r="Q336">
        <f t="shared" si="82"/>
        <v>7.6392999073048227</v>
      </c>
    </row>
    <row r="337" spans="1:17" x14ac:dyDescent="0.3">
      <c r="A337">
        <v>193</v>
      </c>
      <c r="B337">
        <v>36.1111111111111</v>
      </c>
      <c r="C337">
        <f t="shared" si="71"/>
        <v>10.03086419753086</v>
      </c>
      <c r="D337">
        <f t="shared" si="72"/>
        <v>39.392039609053462</v>
      </c>
      <c r="E337">
        <f t="shared" si="73"/>
        <v>225.49269161111306</v>
      </c>
      <c r="F337">
        <f t="shared" si="74"/>
        <v>0</v>
      </c>
      <c r="G337">
        <f t="shared" si="75"/>
        <v>684.38113821723437</v>
      </c>
      <c r="H337">
        <f t="shared" si="76"/>
        <v>949.26586943740085</v>
      </c>
      <c r="I337">
        <f t="shared" si="70"/>
        <v>9521.957023677629</v>
      </c>
      <c r="J337">
        <v>300</v>
      </c>
      <c r="K337">
        <f t="shared" si="77"/>
        <v>333.33333333333331</v>
      </c>
      <c r="L337">
        <f t="shared" si="78"/>
        <v>9521.957023677629</v>
      </c>
      <c r="M337">
        <f t="shared" si="79"/>
        <v>10579.952248530699</v>
      </c>
      <c r="N337">
        <f t="shared" si="80"/>
        <v>10.913285581864033</v>
      </c>
      <c r="O337">
        <f t="shared" si="83"/>
        <v>59.468529596399705</v>
      </c>
      <c r="P337">
        <f t="shared" si="81"/>
        <v>3.2739856745592095</v>
      </c>
      <c r="Q337">
        <f t="shared" si="82"/>
        <v>7.6392999073048227</v>
      </c>
    </row>
    <row r="338" spans="1:17" x14ac:dyDescent="0.3">
      <c r="A338">
        <v>194</v>
      </c>
      <c r="B338">
        <v>36.1111111111111</v>
      </c>
      <c r="C338">
        <f t="shared" si="71"/>
        <v>10.03086419753086</v>
      </c>
      <c r="D338">
        <f t="shared" si="72"/>
        <v>39.392039609053462</v>
      </c>
      <c r="E338">
        <f t="shared" si="73"/>
        <v>225.49269161111306</v>
      </c>
      <c r="F338">
        <f t="shared" si="74"/>
        <v>0</v>
      </c>
      <c r="G338">
        <f t="shared" si="75"/>
        <v>684.38113821723437</v>
      </c>
      <c r="H338">
        <f t="shared" si="76"/>
        <v>949.26586943740085</v>
      </c>
      <c r="I338">
        <f t="shared" si="70"/>
        <v>9521.957023677629</v>
      </c>
      <c r="J338">
        <v>300</v>
      </c>
      <c r="K338">
        <f t="shared" si="77"/>
        <v>333.33333333333331</v>
      </c>
      <c r="L338">
        <f t="shared" si="78"/>
        <v>9521.957023677629</v>
      </c>
      <c r="M338">
        <f t="shared" si="79"/>
        <v>10579.952248530699</v>
      </c>
      <c r="N338">
        <f t="shared" si="80"/>
        <v>10.913285581864033</v>
      </c>
      <c r="O338">
        <f t="shared" si="83"/>
        <v>59.467062756939782</v>
      </c>
      <c r="P338">
        <f t="shared" si="81"/>
        <v>3.2739856745592095</v>
      </c>
      <c r="Q338">
        <f t="shared" si="82"/>
        <v>7.6392999073048227</v>
      </c>
    </row>
    <row r="339" spans="1:17" x14ac:dyDescent="0.3">
      <c r="A339">
        <v>195</v>
      </c>
      <c r="B339">
        <v>36.1111111111111</v>
      </c>
      <c r="C339">
        <f t="shared" si="71"/>
        <v>10.03086419753086</v>
      </c>
      <c r="D339">
        <f t="shared" si="72"/>
        <v>39.392039609053462</v>
      </c>
      <c r="E339">
        <f t="shared" si="73"/>
        <v>225.49269161111306</v>
      </c>
      <c r="F339">
        <f t="shared" si="74"/>
        <v>0</v>
      </c>
      <c r="G339">
        <f t="shared" si="75"/>
        <v>684.38113821723437</v>
      </c>
      <c r="H339">
        <f t="shared" si="76"/>
        <v>949.26586943740085</v>
      </c>
      <c r="I339">
        <f t="shared" si="70"/>
        <v>9521.957023677629</v>
      </c>
      <c r="J339">
        <v>300</v>
      </c>
      <c r="K339">
        <f t="shared" si="77"/>
        <v>333.33333333333331</v>
      </c>
      <c r="L339">
        <f t="shared" si="78"/>
        <v>9521.957023677629</v>
      </c>
      <c r="M339">
        <f t="shared" si="79"/>
        <v>10579.952248530699</v>
      </c>
      <c r="N339">
        <f t="shared" si="80"/>
        <v>10.913285581864033</v>
      </c>
      <c r="O339">
        <f t="shared" si="83"/>
        <v>59.46559591747986</v>
      </c>
      <c r="P339">
        <f t="shared" si="81"/>
        <v>3.2739856745592095</v>
      </c>
      <c r="Q339">
        <f t="shared" si="82"/>
        <v>7.6392999073048227</v>
      </c>
    </row>
    <row r="340" spans="1:17" x14ac:dyDescent="0.3">
      <c r="A340">
        <v>196</v>
      </c>
      <c r="B340">
        <v>36.1111111111111</v>
      </c>
      <c r="C340">
        <f t="shared" si="71"/>
        <v>10.03086419753086</v>
      </c>
      <c r="D340">
        <f t="shared" si="72"/>
        <v>39.392039609053462</v>
      </c>
      <c r="E340">
        <f t="shared" si="73"/>
        <v>225.49269161111306</v>
      </c>
      <c r="F340">
        <f t="shared" si="74"/>
        <v>0</v>
      </c>
      <c r="G340">
        <f t="shared" si="75"/>
        <v>684.38113821723437</v>
      </c>
      <c r="H340">
        <f t="shared" si="76"/>
        <v>949.26586943740085</v>
      </c>
      <c r="I340">
        <f t="shared" si="70"/>
        <v>9521.957023677629</v>
      </c>
      <c r="J340">
        <v>300</v>
      </c>
      <c r="K340">
        <f t="shared" si="77"/>
        <v>333.33333333333331</v>
      </c>
      <c r="L340">
        <f t="shared" si="78"/>
        <v>9521.957023677629</v>
      </c>
      <c r="M340">
        <f t="shared" si="79"/>
        <v>10579.952248530699</v>
      </c>
      <c r="N340">
        <f t="shared" si="80"/>
        <v>10.913285581864033</v>
      </c>
      <c r="O340">
        <f t="shared" si="83"/>
        <v>59.464129078019937</v>
      </c>
      <c r="P340">
        <f t="shared" si="81"/>
        <v>3.2739856745592095</v>
      </c>
      <c r="Q340">
        <f t="shared" si="82"/>
        <v>7.6392999073048227</v>
      </c>
    </row>
    <row r="341" spans="1:17" x14ac:dyDescent="0.3">
      <c r="A341">
        <v>197</v>
      </c>
      <c r="B341">
        <v>36.1111111111111</v>
      </c>
      <c r="C341">
        <f t="shared" si="71"/>
        <v>10.03086419753086</v>
      </c>
      <c r="D341">
        <f t="shared" si="72"/>
        <v>39.392039609053462</v>
      </c>
      <c r="E341">
        <f t="shared" si="73"/>
        <v>225.49269161111306</v>
      </c>
      <c r="F341">
        <f t="shared" si="74"/>
        <v>0</v>
      </c>
      <c r="G341">
        <f t="shared" si="75"/>
        <v>684.38113821723437</v>
      </c>
      <c r="H341">
        <f t="shared" si="76"/>
        <v>949.26586943740085</v>
      </c>
      <c r="I341">
        <f t="shared" si="70"/>
        <v>9521.957023677629</v>
      </c>
      <c r="J341">
        <v>300</v>
      </c>
      <c r="K341">
        <f t="shared" si="77"/>
        <v>333.33333333333331</v>
      </c>
      <c r="L341">
        <f t="shared" si="78"/>
        <v>9521.957023677629</v>
      </c>
      <c r="M341">
        <f t="shared" si="79"/>
        <v>10579.952248530699</v>
      </c>
      <c r="N341">
        <f t="shared" si="80"/>
        <v>10.913285581864033</v>
      </c>
      <c r="O341">
        <f t="shared" si="83"/>
        <v>59.462662238560014</v>
      </c>
      <c r="P341">
        <f t="shared" si="81"/>
        <v>3.2739856745592095</v>
      </c>
      <c r="Q341">
        <f t="shared" si="82"/>
        <v>7.6392999073048227</v>
      </c>
    </row>
    <row r="342" spans="1:17" x14ac:dyDescent="0.3">
      <c r="A342">
        <v>198</v>
      </c>
      <c r="B342">
        <v>36.1111111111111</v>
      </c>
      <c r="C342">
        <f t="shared" si="71"/>
        <v>10.03086419753086</v>
      </c>
      <c r="D342">
        <f t="shared" si="72"/>
        <v>39.392039609053462</v>
      </c>
      <c r="E342">
        <f t="shared" si="73"/>
        <v>225.49269161111306</v>
      </c>
      <c r="F342">
        <f t="shared" si="74"/>
        <v>0</v>
      </c>
      <c r="G342">
        <f t="shared" si="75"/>
        <v>684.38113821723437</v>
      </c>
      <c r="H342">
        <f t="shared" si="76"/>
        <v>949.26586943740085</v>
      </c>
      <c r="I342">
        <f t="shared" si="70"/>
        <v>9521.957023677629</v>
      </c>
      <c r="J342">
        <v>300</v>
      </c>
      <c r="K342">
        <f t="shared" si="77"/>
        <v>333.33333333333331</v>
      </c>
      <c r="L342">
        <f t="shared" si="78"/>
        <v>9521.957023677629</v>
      </c>
      <c r="M342">
        <f t="shared" si="79"/>
        <v>10579.952248530699</v>
      </c>
      <c r="N342">
        <f t="shared" si="80"/>
        <v>10.913285581864033</v>
      </c>
      <c r="O342">
        <f t="shared" si="83"/>
        <v>59.461195399100092</v>
      </c>
      <c r="P342">
        <f t="shared" si="81"/>
        <v>3.2739856745592095</v>
      </c>
      <c r="Q342">
        <f t="shared" si="82"/>
        <v>7.6392999073048227</v>
      </c>
    </row>
    <row r="343" spans="1:17" x14ac:dyDescent="0.3">
      <c r="A343">
        <v>199</v>
      </c>
      <c r="B343">
        <v>36.1111111111111</v>
      </c>
      <c r="C343">
        <f t="shared" si="71"/>
        <v>10.03086419753086</v>
      </c>
      <c r="D343">
        <f t="shared" si="72"/>
        <v>39.392039609053462</v>
      </c>
      <c r="E343">
        <f t="shared" si="73"/>
        <v>225.49269161111306</v>
      </c>
      <c r="F343">
        <f t="shared" si="74"/>
        <v>0</v>
      </c>
      <c r="G343">
        <f t="shared" si="75"/>
        <v>684.38113821723437</v>
      </c>
      <c r="H343">
        <f t="shared" si="76"/>
        <v>949.26586943740085</v>
      </c>
      <c r="I343">
        <f t="shared" si="70"/>
        <v>9521.957023677629</v>
      </c>
      <c r="J343">
        <v>300</v>
      </c>
      <c r="K343">
        <f t="shared" si="77"/>
        <v>333.33333333333331</v>
      </c>
      <c r="L343">
        <f t="shared" si="78"/>
        <v>9521.957023677629</v>
      </c>
      <c r="M343">
        <f t="shared" si="79"/>
        <v>10579.952248530699</v>
      </c>
      <c r="N343">
        <f t="shared" si="80"/>
        <v>10.913285581864033</v>
      </c>
      <c r="O343">
        <f t="shared" si="83"/>
        <v>59.459728559640169</v>
      </c>
      <c r="P343">
        <f t="shared" si="81"/>
        <v>3.2739856745592095</v>
      </c>
      <c r="Q343">
        <f t="shared" si="82"/>
        <v>7.6392999073048227</v>
      </c>
    </row>
    <row r="344" spans="1:17" x14ac:dyDescent="0.3">
      <c r="A344">
        <v>200</v>
      </c>
      <c r="B344">
        <v>36.1111111111111</v>
      </c>
      <c r="C344">
        <f t="shared" si="71"/>
        <v>10.03086419753086</v>
      </c>
      <c r="D344">
        <f t="shared" si="72"/>
        <v>39.392039609053462</v>
      </c>
      <c r="E344">
        <f t="shared" si="73"/>
        <v>225.49269161111306</v>
      </c>
      <c r="F344">
        <f t="shared" si="74"/>
        <v>0</v>
      </c>
      <c r="G344">
        <f t="shared" si="75"/>
        <v>684.38113821723437</v>
      </c>
      <c r="H344">
        <f t="shared" si="76"/>
        <v>949.26586943740085</v>
      </c>
      <c r="I344">
        <f t="shared" si="70"/>
        <v>9521.957023677629</v>
      </c>
      <c r="J344">
        <v>300</v>
      </c>
      <c r="K344">
        <f t="shared" si="77"/>
        <v>333.33333333333331</v>
      </c>
      <c r="L344">
        <f t="shared" si="78"/>
        <v>9521.957023677629</v>
      </c>
      <c r="M344">
        <f t="shared" si="79"/>
        <v>10579.952248530699</v>
      </c>
      <c r="N344">
        <f t="shared" si="80"/>
        <v>10.913285581864033</v>
      </c>
      <c r="O344">
        <f t="shared" si="83"/>
        <v>59.458261720180246</v>
      </c>
      <c r="P344">
        <f t="shared" si="81"/>
        <v>3.2739856745592095</v>
      </c>
      <c r="Q344">
        <f t="shared" si="82"/>
        <v>7.6392999073048227</v>
      </c>
    </row>
    <row r="345" spans="1:17" x14ac:dyDescent="0.3">
      <c r="A345">
        <v>201</v>
      </c>
      <c r="B345">
        <v>36.1111111111111</v>
      </c>
      <c r="C345">
        <f t="shared" si="71"/>
        <v>10.03086419753086</v>
      </c>
      <c r="D345">
        <f t="shared" si="72"/>
        <v>39.392039609053462</v>
      </c>
      <c r="E345">
        <f t="shared" si="73"/>
        <v>225.49269161111306</v>
      </c>
      <c r="F345">
        <f t="shared" si="74"/>
        <v>0</v>
      </c>
      <c r="G345">
        <f t="shared" si="75"/>
        <v>684.38113821723437</v>
      </c>
      <c r="H345">
        <f t="shared" si="76"/>
        <v>949.26586943740085</v>
      </c>
      <c r="I345">
        <f t="shared" si="70"/>
        <v>9521.957023677629</v>
      </c>
      <c r="J345">
        <v>300</v>
      </c>
      <c r="K345">
        <f t="shared" si="77"/>
        <v>333.33333333333331</v>
      </c>
      <c r="L345">
        <f t="shared" si="78"/>
        <v>9521.957023677629</v>
      </c>
      <c r="M345">
        <f t="shared" si="79"/>
        <v>10579.952248530699</v>
      </c>
      <c r="N345">
        <f t="shared" si="80"/>
        <v>10.913285581864033</v>
      </c>
      <c r="O345">
        <f t="shared" si="83"/>
        <v>59.456794880720324</v>
      </c>
      <c r="P345">
        <f t="shared" si="81"/>
        <v>3.2739856745592095</v>
      </c>
      <c r="Q345">
        <f t="shared" si="82"/>
        <v>7.6392999073048227</v>
      </c>
    </row>
    <row r="346" spans="1:17" x14ac:dyDescent="0.3">
      <c r="A346">
        <v>202</v>
      </c>
      <c r="B346">
        <v>36.1111111111111</v>
      </c>
      <c r="C346">
        <f t="shared" si="71"/>
        <v>10.03086419753086</v>
      </c>
      <c r="D346">
        <f t="shared" si="72"/>
        <v>39.392039609053462</v>
      </c>
      <c r="E346">
        <f t="shared" si="73"/>
        <v>225.49269161111306</v>
      </c>
      <c r="F346">
        <f t="shared" si="74"/>
        <v>0</v>
      </c>
      <c r="G346">
        <f t="shared" si="75"/>
        <v>684.38113821723437</v>
      </c>
      <c r="H346">
        <f t="shared" si="76"/>
        <v>949.26586943740085</v>
      </c>
      <c r="I346">
        <f t="shared" si="70"/>
        <v>9521.957023677629</v>
      </c>
      <c r="J346">
        <v>300</v>
      </c>
      <c r="K346">
        <f t="shared" si="77"/>
        <v>333.33333333333331</v>
      </c>
      <c r="L346">
        <f t="shared" si="78"/>
        <v>9521.957023677629</v>
      </c>
      <c r="M346">
        <f t="shared" si="79"/>
        <v>10579.952248530699</v>
      </c>
      <c r="N346">
        <f t="shared" si="80"/>
        <v>10.913285581864033</v>
      </c>
      <c r="O346">
        <f t="shared" si="83"/>
        <v>59.455328041260401</v>
      </c>
      <c r="P346">
        <f t="shared" si="81"/>
        <v>3.2739856745592095</v>
      </c>
      <c r="Q346">
        <f t="shared" si="82"/>
        <v>7.6392999073048227</v>
      </c>
    </row>
    <row r="347" spans="1:17" x14ac:dyDescent="0.3">
      <c r="A347">
        <v>203</v>
      </c>
      <c r="B347">
        <v>36.1111111111111</v>
      </c>
      <c r="C347">
        <f t="shared" si="71"/>
        <v>10.03086419753086</v>
      </c>
      <c r="D347">
        <f t="shared" si="72"/>
        <v>39.392039609053462</v>
      </c>
      <c r="E347">
        <f t="shared" si="73"/>
        <v>225.49269161111306</v>
      </c>
      <c r="F347">
        <f t="shared" si="74"/>
        <v>0</v>
      </c>
      <c r="G347">
        <f t="shared" si="75"/>
        <v>684.38113821723437</v>
      </c>
      <c r="H347">
        <f t="shared" si="76"/>
        <v>949.26586943740085</v>
      </c>
      <c r="I347">
        <f t="shared" si="70"/>
        <v>9521.957023677629</v>
      </c>
      <c r="J347">
        <v>300</v>
      </c>
      <c r="K347">
        <f t="shared" si="77"/>
        <v>333.33333333333331</v>
      </c>
      <c r="L347">
        <f t="shared" si="78"/>
        <v>9521.957023677629</v>
      </c>
      <c r="M347">
        <f t="shared" si="79"/>
        <v>10579.952248530699</v>
      </c>
      <c r="N347">
        <f t="shared" si="80"/>
        <v>10.913285581864033</v>
      </c>
      <c r="O347">
        <f t="shared" si="83"/>
        <v>59.453861201800478</v>
      </c>
      <c r="P347">
        <f t="shared" si="81"/>
        <v>3.2739856745592095</v>
      </c>
      <c r="Q347">
        <f t="shared" si="82"/>
        <v>7.6392999073048227</v>
      </c>
    </row>
    <row r="348" spans="1:17" x14ac:dyDescent="0.3">
      <c r="A348">
        <v>204</v>
      </c>
      <c r="B348">
        <v>36.1111111111111</v>
      </c>
      <c r="C348">
        <f t="shared" si="71"/>
        <v>10.03086419753086</v>
      </c>
      <c r="D348">
        <f t="shared" si="72"/>
        <v>39.392039609053462</v>
      </c>
      <c r="E348">
        <f t="shared" si="73"/>
        <v>225.49269161111306</v>
      </c>
      <c r="F348">
        <f t="shared" si="74"/>
        <v>0</v>
      </c>
      <c r="G348">
        <f t="shared" si="75"/>
        <v>684.38113821723437</v>
      </c>
      <c r="H348">
        <f t="shared" si="76"/>
        <v>949.26586943740085</v>
      </c>
      <c r="I348">
        <f t="shared" si="70"/>
        <v>9521.957023677629</v>
      </c>
      <c r="J348">
        <v>300</v>
      </c>
      <c r="K348">
        <f t="shared" si="77"/>
        <v>333.33333333333331</v>
      </c>
      <c r="L348">
        <f t="shared" si="78"/>
        <v>9521.957023677629</v>
      </c>
      <c r="M348">
        <f t="shared" si="79"/>
        <v>10579.952248530699</v>
      </c>
      <c r="N348">
        <f t="shared" si="80"/>
        <v>10.913285581864033</v>
      </c>
      <c r="O348">
        <f t="shared" si="83"/>
        <v>59.452394362340556</v>
      </c>
      <c r="P348">
        <f t="shared" si="81"/>
        <v>3.2739856745592095</v>
      </c>
      <c r="Q348">
        <f t="shared" si="82"/>
        <v>7.6392999073048227</v>
      </c>
    </row>
    <row r="349" spans="1:17" x14ac:dyDescent="0.3">
      <c r="A349">
        <v>205</v>
      </c>
      <c r="B349">
        <v>36.1111111111111</v>
      </c>
      <c r="C349">
        <f t="shared" si="71"/>
        <v>10.03086419753086</v>
      </c>
      <c r="D349">
        <f t="shared" si="72"/>
        <v>39.392039609053462</v>
      </c>
      <c r="E349">
        <f t="shared" si="73"/>
        <v>225.49269161111306</v>
      </c>
      <c r="F349">
        <f t="shared" si="74"/>
        <v>0</v>
      </c>
      <c r="G349">
        <f t="shared" si="75"/>
        <v>684.38113821723437</v>
      </c>
      <c r="H349">
        <f t="shared" si="76"/>
        <v>949.26586943740085</v>
      </c>
      <c r="I349">
        <f t="shared" si="70"/>
        <v>9521.957023677629</v>
      </c>
      <c r="J349">
        <v>300</v>
      </c>
      <c r="K349">
        <f t="shared" si="77"/>
        <v>333.33333333333331</v>
      </c>
      <c r="L349">
        <f t="shared" si="78"/>
        <v>9521.957023677629</v>
      </c>
      <c r="M349">
        <f t="shared" si="79"/>
        <v>10579.952248530699</v>
      </c>
      <c r="N349">
        <f t="shared" si="80"/>
        <v>10.913285581864033</v>
      </c>
      <c r="O349">
        <f t="shared" si="83"/>
        <v>59.450927522880633</v>
      </c>
      <c r="P349">
        <f t="shared" si="81"/>
        <v>3.2739856745592095</v>
      </c>
      <c r="Q349">
        <f t="shared" si="82"/>
        <v>7.6392999073048227</v>
      </c>
    </row>
    <row r="350" spans="1:17" x14ac:dyDescent="0.3">
      <c r="A350">
        <v>206</v>
      </c>
      <c r="B350">
        <v>36.1111111111111</v>
      </c>
      <c r="C350">
        <f t="shared" si="71"/>
        <v>10.03086419753086</v>
      </c>
      <c r="D350">
        <f t="shared" si="72"/>
        <v>39.392039609053462</v>
      </c>
      <c r="E350">
        <f t="shared" si="73"/>
        <v>225.49269161111306</v>
      </c>
      <c r="F350">
        <f t="shared" si="74"/>
        <v>0</v>
      </c>
      <c r="G350">
        <f t="shared" si="75"/>
        <v>684.38113821723437</v>
      </c>
      <c r="H350">
        <f t="shared" si="76"/>
        <v>949.26586943740085</v>
      </c>
      <c r="I350">
        <f t="shared" si="70"/>
        <v>9521.957023677629</v>
      </c>
      <c r="J350">
        <v>300</v>
      </c>
      <c r="K350">
        <f t="shared" si="77"/>
        <v>333.33333333333331</v>
      </c>
      <c r="L350">
        <f t="shared" si="78"/>
        <v>9521.957023677629</v>
      </c>
      <c r="M350">
        <f t="shared" si="79"/>
        <v>10579.952248530699</v>
      </c>
      <c r="N350">
        <f t="shared" si="80"/>
        <v>10.913285581864033</v>
      </c>
      <c r="O350">
        <f t="shared" si="83"/>
        <v>59.44946068342071</v>
      </c>
      <c r="P350">
        <f t="shared" si="81"/>
        <v>3.2739856745592095</v>
      </c>
      <c r="Q350">
        <f t="shared" si="82"/>
        <v>7.6392999073048227</v>
      </c>
    </row>
    <row r="351" spans="1:17" x14ac:dyDescent="0.3">
      <c r="A351">
        <v>207</v>
      </c>
      <c r="B351">
        <v>36.1111111111111</v>
      </c>
      <c r="C351">
        <f t="shared" si="71"/>
        <v>10.03086419753086</v>
      </c>
      <c r="D351">
        <f t="shared" si="72"/>
        <v>39.392039609053462</v>
      </c>
      <c r="E351">
        <f t="shared" si="73"/>
        <v>225.49269161111306</v>
      </c>
      <c r="F351">
        <f t="shared" si="74"/>
        <v>0</v>
      </c>
      <c r="G351">
        <f t="shared" si="75"/>
        <v>684.38113821723437</v>
      </c>
      <c r="H351">
        <f t="shared" si="76"/>
        <v>949.26586943740085</v>
      </c>
      <c r="I351">
        <f t="shared" si="70"/>
        <v>9521.957023677629</v>
      </c>
      <c r="J351">
        <v>300</v>
      </c>
      <c r="K351">
        <f t="shared" si="77"/>
        <v>333.33333333333331</v>
      </c>
      <c r="L351">
        <f t="shared" si="78"/>
        <v>9521.957023677629</v>
      </c>
      <c r="M351">
        <f t="shared" si="79"/>
        <v>10579.952248530699</v>
      </c>
      <c r="N351">
        <f t="shared" si="80"/>
        <v>10.913285581864033</v>
      </c>
      <c r="O351">
        <f t="shared" si="83"/>
        <v>59.447993843960788</v>
      </c>
      <c r="P351">
        <f t="shared" si="81"/>
        <v>3.2739856745592095</v>
      </c>
      <c r="Q351">
        <f t="shared" si="82"/>
        <v>7.6392999073048227</v>
      </c>
    </row>
    <row r="352" spans="1:17" x14ac:dyDescent="0.3">
      <c r="A352">
        <v>208</v>
      </c>
      <c r="B352">
        <v>36.1111111111111</v>
      </c>
      <c r="C352">
        <f t="shared" si="71"/>
        <v>10.03086419753086</v>
      </c>
      <c r="D352">
        <f t="shared" si="72"/>
        <v>39.392039609053462</v>
      </c>
      <c r="E352">
        <f t="shared" si="73"/>
        <v>225.49269161111306</v>
      </c>
      <c r="F352">
        <f t="shared" si="74"/>
        <v>0</v>
      </c>
      <c r="G352">
        <f t="shared" si="75"/>
        <v>684.38113821723437</v>
      </c>
      <c r="H352">
        <f t="shared" si="76"/>
        <v>949.26586943740085</v>
      </c>
      <c r="I352">
        <f t="shared" si="70"/>
        <v>9521.957023677629</v>
      </c>
      <c r="J352">
        <v>300</v>
      </c>
      <c r="K352">
        <f t="shared" si="77"/>
        <v>333.33333333333331</v>
      </c>
      <c r="L352">
        <f t="shared" si="78"/>
        <v>9521.957023677629</v>
      </c>
      <c r="M352">
        <f t="shared" si="79"/>
        <v>10579.952248530699</v>
      </c>
      <c r="N352">
        <f t="shared" si="80"/>
        <v>10.913285581864033</v>
      </c>
      <c r="O352">
        <f t="shared" si="83"/>
        <v>59.446527004500865</v>
      </c>
      <c r="P352">
        <f t="shared" si="81"/>
        <v>3.2739856745592095</v>
      </c>
      <c r="Q352">
        <f t="shared" si="82"/>
        <v>7.6392999073048227</v>
      </c>
    </row>
    <row r="353" spans="1:17" x14ac:dyDescent="0.3">
      <c r="A353">
        <v>209</v>
      </c>
      <c r="B353">
        <v>36.1111111111111</v>
      </c>
      <c r="C353">
        <f t="shared" si="71"/>
        <v>10.03086419753086</v>
      </c>
      <c r="D353">
        <f t="shared" si="72"/>
        <v>39.392039609053462</v>
      </c>
      <c r="E353">
        <f t="shared" si="73"/>
        <v>225.49269161111306</v>
      </c>
      <c r="F353">
        <f t="shared" si="74"/>
        <v>0</v>
      </c>
      <c r="G353">
        <f t="shared" si="75"/>
        <v>684.38113821723437</v>
      </c>
      <c r="H353">
        <f t="shared" si="76"/>
        <v>949.26586943740085</v>
      </c>
      <c r="I353">
        <f t="shared" si="70"/>
        <v>9521.957023677629</v>
      </c>
      <c r="J353">
        <v>300</v>
      </c>
      <c r="K353">
        <f t="shared" si="77"/>
        <v>333.33333333333331</v>
      </c>
      <c r="L353">
        <f t="shared" si="78"/>
        <v>9521.957023677629</v>
      </c>
      <c r="M353">
        <f t="shared" si="79"/>
        <v>10579.952248530699</v>
      </c>
      <c r="N353">
        <f t="shared" si="80"/>
        <v>10.913285581864033</v>
      </c>
      <c r="O353">
        <f t="shared" si="83"/>
        <v>59.445060165040942</v>
      </c>
      <c r="P353">
        <f t="shared" si="81"/>
        <v>3.2739856745592095</v>
      </c>
      <c r="Q353">
        <f t="shared" si="82"/>
        <v>7.6392999073048227</v>
      </c>
    </row>
    <row r="354" spans="1:17" x14ac:dyDescent="0.3">
      <c r="A354">
        <v>210</v>
      </c>
      <c r="B354">
        <v>36.1111111111111</v>
      </c>
      <c r="C354">
        <f t="shared" si="71"/>
        <v>10.03086419753086</v>
      </c>
      <c r="D354">
        <f t="shared" si="72"/>
        <v>39.392039609053462</v>
      </c>
      <c r="E354">
        <f t="shared" si="73"/>
        <v>225.49269161111306</v>
      </c>
      <c r="F354">
        <f t="shared" si="74"/>
        <v>0</v>
      </c>
      <c r="G354">
        <f t="shared" si="75"/>
        <v>684.38113821723437</v>
      </c>
      <c r="H354">
        <f t="shared" si="76"/>
        <v>949.26586943740085</v>
      </c>
      <c r="I354">
        <f t="shared" si="70"/>
        <v>9521.957023677629</v>
      </c>
      <c r="J354">
        <v>300</v>
      </c>
      <c r="K354">
        <f t="shared" si="77"/>
        <v>333.33333333333331</v>
      </c>
      <c r="L354">
        <f t="shared" si="78"/>
        <v>9521.957023677629</v>
      </c>
      <c r="M354">
        <f t="shared" si="79"/>
        <v>10579.952248530699</v>
      </c>
      <c r="N354">
        <f t="shared" si="80"/>
        <v>10.913285581864033</v>
      </c>
      <c r="O354">
        <f t="shared" si="83"/>
        <v>59.44359332558102</v>
      </c>
      <c r="P354">
        <f t="shared" si="81"/>
        <v>3.2739856745592095</v>
      </c>
      <c r="Q354">
        <f t="shared" si="82"/>
        <v>7.6392999073048227</v>
      </c>
    </row>
    <row r="355" spans="1:17" x14ac:dyDescent="0.3">
      <c r="A355">
        <v>211</v>
      </c>
      <c r="B355">
        <v>36.1111111111111</v>
      </c>
      <c r="C355">
        <f t="shared" si="71"/>
        <v>10.03086419753086</v>
      </c>
      <c r="D355">
        <f t="shared" si="72"/>
        <v>39.392039609053462</v>
      </c>
      <c r="E355">
        <f t="shared" si="73"/>
        <v>225.49269161111306</v>
      </c>
      <c r="F355">
        <f t="shared" si="74"/>
        <v>0</v>
      </c>
      <c r="G355">
        <f t="shared" si="75"/>
        <v>684.38113821723437</v>
      </c>
      <c r="H355">
        <f t="shared" si="76"/>
        <v>949.26586943740085</v>
      </c>
      <c r="I355">
        <f t="shared" si="70"/>
        <v>9521.957023677629</v>
      </c>
      <c r="J355">
        <v>300</v>
      </c>
      <c r="K355">
        <f t="shared" si="77"/>
        <v>333.33333333333331</v>
      </c>
      <c r="L355">
        <f t="shared" si="78"/>
        <v>9521.957023677629</v>
      </c>
      <c r="M355">
        <f t="shared" si="79"/>
        <v>10579.952248530699</v>
      </c>
      <c r="N355">
        <f t="shared" si="80"/>
        <v>10.913285581864033</v>
      </c>
      <c r="O355">
        <f t="shared" si="83"/>
        <v>59.442126486121097</v>
      </c>
      <c r="P355">
        <f t="shared" si="81"/>
        <v>3.2739856745592095</v>
      </c>
      <c r="Q355">
        <f t="shared" si="82"/>
        <v>7.6392999073048227</v>
      </c>
    </row>
    <row r="356" spans="1:17" x14ac:dyDescent="0.3">
      <c r="A356">
        <v>212</v>
      </c>
      <c r="B356">
        <v>36.1111111111111</v>
      </c>
      <c r="C356">
        <f t="shared" si="71"/>
        <v>10.03086419753086</v>
      </c>
      <c r="D356">
        <f t="shared" si="72"/>
        <v>39.392039609053462</v>
      </c>
      <c r="E356">
        <f t="shared" si="73"/>
        <v>225.49269161111306</v>
      </c>
      <c r="F356">
        <f t="shared" si="74"/>
        <v>0</v>
      </c>
      <c r="G356">
        <f t="shared" si="75"/>
        <v>684.38113821723437</v>
      </c>
      <c r="H356">
        <f t="shared" si="76"/>
        <v>949.26586943740085</v>
      </c>
      <c r="I356">
        <f t="shared" si="70"/>
        <v>9521.957023677629</v>
      </c>
      <c r="J356">
        <v>300</v>
      </c>
      <c r="K356">
        <f t="shared" si="77"/>
        <v>333.33333333333331</v>
      </c>
      <c r="L356">
        <f t="shared" si="78"/>
        <v>9521.957023677629</v>
      </c>
      <c r="M356">
        <f t="shared" si="79"/>
        <v>10579.952248530699</v>
      </c>
      <c r="N356">
        <f t="shared" si="80"/>
        <v>10.913285581864033</v>
      </c>
      <c r="O356">
        <f t="shared" si="83"/>
        <v>59.440659646661175</v>
      </c>
      <c r="P356">
        <f t="shared" si="81"/>
        <v>3.2739856745592095</v>
      </c>
      <c r="Q356">
        <f t="shared" si="82"/>
        <v>7.6392999073048227</v>
      </c>
    </row>
    <row r="357" spans="1:17" x14ac:dyDescent="0.3">
      <c r="A357">
        <v>213</v>
      </c>
      <c r="B357">
        <v>36.1111111111111</v>
      </c>
      <c r="C357">
        <f t="shared" si="71"/>
        <v>10.03086419753086</v>
      </c>
      <c r="D357">
        <f t="shared" si="72"/>
        <v>39.392039609053462</v>
      </c>
      <c r="E357">
        <f t="shared" si="73"/>
        <v>225.49269161111306</v>
      </c>
      <c r="F357">
        <f t="shared" si="74"/>
        <v>0</v>
      </c>
      <c r="G357">
        <f t="shared" si="75"/>
        <v>684.38113821723437</v>
      </c>
      <c r="H357">
        <f t="shared" si="76"/>
        <v>949.26586943740085</v>
      </c>
      <c r="I357">
        <f t="shared" si="70"/>
        <v>9521.957023677629</v>
      </c>
      <c r="J357">
        <v>300</v>
      </c>
      <c r="K357">
        <f t="shared" si="77"/>
        <v>333.33333333333331</v>
      </c>
      <c r="L357">
        <f t="shared" si="78"/>
        <v>9521.957023677629</v>
      </c>
      <c r="M357">
        <f t="shared" si="79"/>
        <v>10579.952248530699</v>
      </c>
      <c r="N357">
        <f t="shared" si="80"/>
        <v>10.913285581864033</v>
      </c>
      <c r="O357">
        <f t="shared" si="83"/>
        <v>59.439192807201252</v>
      </c>
      <c r="P357">
        <f t="shared" si="81"/>
        <v>3.2739856745592095</v>
      </c>
      <c r="Q357">
        <f t="shared" si="82"/>
        <v>7.6392999073048227</v>
      </c>
    </row>
    <row r="358" spans="1:17" x14ac:dyDescent="0.3">
      <c r="A358">
        <v>214</v>
      </c>
      <c r="B358">
        <v>36.1111111111111</v>
      </c>
      <c r="C358">
        <f t="shared" si="71"/>
        <v>10.03086419753086</v>
      </c>
      <c r="D358">
        <f t="shared" si="72"/>
        <v>39.392039609053462</v>
      </c>
      <c r="E358">
        <f t="shared" si="73"/>
        <v>225.49269161111306</v>
      </c>
      <c r="F358">
        <f t="shared" si="74"/>
        <v>0</v>
      </c>
      <c r="G358">
        <f t="shared" si="75"/>
        <v>684.38113821723437</v>
      </c>
      <c r="H358">
        <f t="shared" si="76"/>
        <v>949.26586943740085</v>
      </c>
      <c r="I358">
        <f t="shared" si="70"/>
        <v>9521.957023677629</v>
      </c>
      <c r="J358">
        <v>300</v>
      </c>
      <c r="K358">
        <f t="shared" si="77"/>
        <v>333.33333333333331</v>
      </c>
      <c r="L358">
        <f t="shared" si="78"/>
        <v>9521.957023677629</v>
      </c>
      <c r="M358">
        <f t="shared" si="79"/>
        <v>10579.952248530699</v>
      </c>
      <c r="N358">
        <f t="shared" si="80"/>
        <v>10.913285581864033</v>
      </c>
      <c r="O358">
        <f t="shared" si="83"/>
        <v>59.437725967741329</v>
      </c>
      <c r="P358">
        <f t="shared" si="81"/>
        <v>3.2739856745592095</v>
      </c>
      <c r="Q358">
        <f t="shared" si="82"/>
        <v>7.6392999073048227</v>
      </c>
    </row>
    <row r="359" spans="1:17" x14ac:dyDescent="0.3">
      <c r="A359">
        <v>215</v>
      </c>
      <c r="B359">
        <v>36.1111111111111</v>
      </c>
      <c r="C359">
        <f t="shared" si="71"/>
        <v>10.03086419753086</v>
      </c>
      <c r="D359">
        <f t="shared" si="72"/>
        <v>39.392039609053462</v>
      </c>
      <c r="E359">
        <f t="shared" si="73"/>
        <v>225.49269161111306</v>
      </c>
      <c r="F359">
        <f t="shared" si="74"/>
        <v>0</v>
      </c>
      <c r="G359">
        <f t="shared" si="75"/>
        <v>684.38113821723437</v>
      </c>
      <c r="H359">
        <f t="shared" si="76"/>
        <v>949.26586943740085</v>
      </c>
      <c r="I359">
        <f t="shared" si="70"/>
        <v>9521.957023677629</v>
      </c>
      <c r="J359">
        <v>300</v>
      </c>
      <c r="K359">
        <f t="shared" si="77"/>
        <v>333.33333333333331</v>
      </c>
      <c r="L359">
        <f t="shared" si="78"/>
        <v>9521.957023677629</v>
      </c>
      <c r="M359">
        <f t="shared" si="79"/>
        <v>10579.952248530699</v>
      </c>
      <c r="N359">
        <f t="shared" si="80"/>
        <v>10.913285581864033</v>
      </c>
      <c r="O359">
        <f t="shared" si="83"/>
        <v>59.436259128281407</v>
      </c>
      <c r="P359">
        <f t="shared" si="81"/>
        <v>3.2739856745592095</v>
      </c>
      <c r="Q359">
        <f t="shared" si="82"/>
        <v>7.6392999073048227</v>
      </c>
    </row>
    <row r="360" spans="1:17" x14ac:dyDescent="0.3">
      <c r="A360">
        <v>216</v>
      </c>
      <c r="B360">
        <v>36.1111111111111</v>
      </c>
      <c r="C360">
        <f t="shared" si="71"/>
        <v>10.03086419753086</v>
      </c>
      <c r="D360">
        <f t="shared" si="72"/>
        <v>39.392039609053462</v>
      </c>
      <c r="E360">
        <f t="shared" si="73"/>
        <v>225.49269161111306</v>
      </c>
      <c r="F360">
        <f t="shared" si="74"/>
        <v>0</v>
      </c>
      <c r="G360">
        <f t="shared" si="75"/>
        <v>684.38113821723437</v>
      </c>
      <c r="H360">
        <f t="shared" si="76"/>
        <v>949.26586943740085</v>
      </c>
      <c r="I360">
        <f t="shared" si="70"/>
        <v>9521.957023677629</v>
      </c>
      <c r="J360">
        <v>300</v>
      </c>
      <c r="K360">
        <f t="shared" si="77"/>
        <v>333.33333333333331</v>
      </c>
      <c r="L360">
        <f t="shared" si="78"/>
        <v>9521.957023677629</v>
      </c>
      <c r="M360">
        <f t="shared" si="79"/>
        <v>10579.952248530699</v>
      </c>
      <c r="N360">
        <f t="shared" si="80"/>
        <v>10.913285581864033</v>
      </c>
      <c r="O360">
        <f t="shared" si="83"/>
        <v>59.434792288821484</v>
      </c>
      <c r="P360">
        <f t="shared" si="81"/>
        <v>3.2739856745592095</v>
      </c>
      <c r="Q360">
        <f t="shared" si="82"/>
        <v>7.6392999073048227</v>
      </c>
    </row>
    <row r="361" spans="1:17" x14ac:dyDescent="0.3">
      <c r="A361">
        <v>217</v>
      </c>
      <c r="B361">
        <v>36.1111111111111</v>
      </c>
      <c r="C361">
        <f t="shared" si="71"/>
        <v>10.03086419753086</v>
      </c>
      <c r="D361">
        <f t="shared" si="72"/>
        <v>39.392039609053462</v>
      </c>
      <c r="E361">
        <f t="shared" si="73"/>
        <v>225.49269161111306</v>
      </c>
      <c r="F361">
        <f t="shared" si="74"/>
        <v>0</v>
      </c>
      <c r="G361">
        <f t="shared" si="75"/>
        <v>684.38113821723437</v>
      </c>
      <c r="H361">
        <f t="shared" si="76"/>
        <v>949.26586943740085</v>
      </c>
      <c r="I361">
        <f t="shared" si="70"/>
        <v>9521.957023677629</v>
      </c>
      <c r="J361">
        <v>300</v>
      </c>
      <c r="K361">
        <f t="shared" si="77"/>
        <v>333.33333333333331</v>
      </c>
      <c r="L361">
        <f t="shared" si="78"/>
        <v>9521.957023677629</v>
      </c>
      <c r="M361">
        <f t="shared" si="79"/>
        <v>10579.952248530699</v>
      </c>
      <c r="N361">
        <f t="shared" si="80"/>
        <v>10.913285581864033</v>
      </c>
      <c r="O361">
        <f t="shared" si="83"/>
        <v>59.433325449361561</v>
      </c>
      <c r="P361">
        <f t="shared" si="81"/>
        <v>3.2739856745592095</v>
      </c>
      <c r="Q361">
        <f t="shared" si="82"/>
        <v>7.6392999073048227</v>
      </c>
    </row>
    <row r="362" spans="1:17" x14ac:dyDescent="0.3">
      <c r="A362">
        <v>218</v>
      </c>
      <c r="B362">
        <v>36.1111111111111</v>
      </c>
      <c r="C362">
        <f t="shared" si="71"/>
        <v>10.03086419753086</v>
      </c>
      <c r="D362">
        <f t="shared" si="72"/>
        <v>39.392039609053462</v>
      </c>
      <c r="E362">
        <f t="shared" si="73"/>
        <v>225.49269161111306</v>
      </c>
      <c r="F362">
        <f t="shared" si="74"/>
        <v>0</v>
      </c>
      <c r="G362">
        <f t="shared" si="75"/>
        <v>684.38113821723437</v>
      </c>
      <c r="H362">
        <f t="shared" si="76"/>
        <v>949.26586943740085</v>
      </c>
      <c r="I362">
        <f t="shared" si="70"/>
        <v>9521.957023677629</v>
      </c>
      <c r="J362">
        <v>300</v>
      </c>
      <c r="K362">
        <f t="shared" si="77"/>
        <v>333.33333333333331</v>
      </c>
      <c r="L362">
        <f t="shared" si="78"/>
        <v>9521.957023677629</v>
      </c>
      <c r="M362">
        <f t="shared" si="79"/>
        <v>10579.952248530699</v>
      </c>
      <c r="N362">
        <f t="shared" si="80"/>
        <v>10.913285581864033</v>
      </c>
      <c r="O362">
        <f t="shared" si="83"/>
        <v>59.431858609901639</v>
      </c>
      <c r="P362">
        <f t="shared" si="81"/>
        <v>3.2739856745592095</v>
      </c>
      <c r="Q362">
        <f t="shared" si="82"/>
        <v>7.6392999073048227</v>
      </c>
    </row>
    <row r="363" spans="1:17" x14ac:dyDescent="0.3">
      <c r="A363">
        <v>219</v>
      </c>
      <c r="B363">
        <v>36.1111111111111</v>
      </c>
      <c r="C363">
        <f t="shared" si="71"/>
        <v>10.03086419753086</v>
      </c>
      <c r="D363">
        <f t="shared" si="72"/>
        <v>39.392039609053462</v>
      </c>
      <c r="E363">
        <f t="shared" si="73"/>
        <v>225.49269161111306</v>
      </c>
      <c r="F363">
        <f t="shared" si="74"/>
        <v>0</v>
      </c>
      <c r="G363">
        <f t="shared" si="75"/>
        <v>684.38113821723437</v>
      </c>
      <c r="H363">
        <f t="shared" si="76"/>
        <v>949.26586943740085</v>
      </c>
      <c r="I363">
        <f t="shared" si="70"/>
        <v>9521.957023677629</v>
      </c>
      <c r="J363">
        <v>300</v>
      </c>
      <c r="K363">
        <f t="shared" si="77"/>
        <v>333.33333333333331</v>
      </c>
      <c r="L363">
        <f t="shared" si="78"/>
        <v>9521.957023677629</v>
      </c>
      <c r="M363">
        <f t="shared" si="79"/>
        <v>10579.952248530699</v>
      </c>
      <c r="N363">
        <f t="shared" si="80"/>
        <v>10.913285581864033</v>
      </c>
      <c r="O363">
        <f t="shared" si="83"/>
        <v>59.430391770441716</v>
      </c>
      <c r="P363">
        <f t="shared" si="81"/>
        <v>3.2739856745592095</v>
      </c>
      <c r="Q363">
        <f t="shared" si="82"/>
        <v>7.6392999073048227</v>
      </c>
    </row>
    <row r="364" spans="1:17" x14ac:dyDescent="0.3">
      <c r="A364">
        <v>220</v>
      </c>
      <c r="B364">
        <v>36.1111111111111</v>
      </c>
      <c r="C364">
        <f t="shared" si="71"/>
        <v>10.03086419753086</v>
      </c>
      <c r="D364">
        <f t="shared" si="72"/>
        <v>39.392039609053462</v>
      </c>
      <c r="E364">
        <f t="shared" si="73"/>
        <v>225.49269161111306</v>
      </c>
      <c r="F364">
        <f t="shared" si="74"/>
        <v>0</v>
      </c>
      <c r="G364">
        <f t="shared" si="75"/>
        <v>684.38113821723437</v>
      </c>
      <c r="H364">
        <f t="shared" si="76"/>
        <v>949.26586943740085</v>
      </c>
      <c r="I364">
        <f t="shared" si="70"/>
        <v>9521.957023677629</v>
      </c>
      <c r="J364">
        <v>300</v>
      </c>
      <c r="K364">
        <f t="shared" si="77"/>
        <v>333.33333333333331</v>
      </c>
      <c r="L364">
        <f t="shared" si="78"/>
        <v>9521.957023677629</v>
      </c>
      <c r="M364">
        <f t="shared" si="79"/>
        <v>10579.952248530699</v>
      </c>
      <c r="N364">
        <f t="shared" si="80"/>
        <v>10.913285581864033</v>
      </c>
      <c r="O364">
        <f t="shared" si="83"/>
        <v>59.428924930981793</v>
      </c>
      <c r="P364">
        <f t="shared" si="81"/>
        <v>3.2739856745592095</v>
      </c>
      <c r="Q364">
        <f t="shared" si="82"/>
        <v>7.6392999073048227</v>
      </c>
    </row>
    <row r="365" spans="1:17" x14ac:dyDescent="0.3">
      <c r="A365">
        <v>221</v>
      </c>
      <c r="B365">
        <v>36.1111111111111</v>
      </c>
      <c r="C365">
        <f t="shared" si="71"/>
        <v>10.03086419753086</v>
      </c>
      <c r="D365">
        <f t="shared" si="72"/>
        <v>39.392039609053462</v>
      </c>
      <c r="E365">
        <f t="shared" si="73"/>
        <v>225.49269161111306</v>
      </c>
      <c r="F365">
        <f t="shared" si="74"/>
        <v>0</v>
      </c>
      <c r="G365">
        <f t="shared" si="75"/>
        <v>684.38113821723437</v>
      </c>
      <c r="H365">
        <f t="shared" si="76"/>
        <v>949.26586943740085</v>
      </c>
      <c r="I365">
        <f t="shared" si="70"/>
        <v>9521.957023677629</v>
      </c>
      <c r="J365">
        <v>300</v>
      </c>
      <c r="K365">
        <f t="shared" si="77"/>
        <v>333.33333333333331</v>
      </c>
      <c r="L365">
        <f t="shared" si="78"/>
        <v>9521.957023677629</v>
      </c>
      <c r="M365">
        <f t="shared" si="79"/>
        <v>10579.952248530699</v>
      </c>
      <c r="N365">
        <f t="shared" si="80"/>
        <v>10.913285581864033</v>
      </c>
      <c r="O365">
        <f t="shared" si="83"/>
        <v>59.427458091521871</v>
      </c>
      <c r="P365">
        <f t="shared" si="81"/>
        <v>3.2739856745592095</v>
      </c>
      <c r="Q365">
        <f t="shared" si="82"/>
        <v>7.6392999073048227</v>
      </c>
    </row>
    <row r="366" spans="1:17" x14ac:dyDescent="0.3">
      <c r="A366">
        <v>222</v>
      </c>
      <c r="B366">
        <v>36.1111111111111</v>
      </c>
      <c r="C366">
        <f t="shared" si="71"/>
        <v>10.03086419753086</v>
      </c>
      <c r="D366">
        <f t="shared" si="72"/>
        <v>39.392039609053462</v>
      </c>
      <c r="E366">
        <f t="shared" si="73"/>
        <v>225.49269161111306</v>
      </c>
      <c r="F366">
        <f t="shared" si="74"/>
        <v>0</v>
      </c>
      <c r="G366">
        <f t="shared" si="75"/>
        <v>684.38113821723437</v>
      </c>
      <c r="H366">
        <f t="shared" si="76"/>
        <v>949.26586943740085</v>
      </c>
      <c r="I366">
        <f t="shared" si="70"/>
        <v>9521.957023677629</v>
      </c>
      <c r="J366">
        <v>300</v>
      </c>
      <c r="K366">
        <f t="shared" si="77"/>
        <v>333.33333333333331</v>
      </c>
      <c r="L366">
        <f t="shared" si="78"/>
        <v>9521.957023677629</v>
      </c>
      <c r="M366">
        <f t="shared" si="79"/>
        <v>10579.952248530699</v>
      </c>
      <c r="N366">
        <f t="shared" si="80"/>
        <v>10.913285581864033</v>
      </c>
      <c r="O366">
        <f t="shared" si="83"/>
        <v>59.425991252061948</v>
      </c>
      <c r="P366">
        <f t="shared" si="81"/>
        <v>3.2739856745592095</v>
      </c>
      <c r="Q366">
        <f t="shared" si="82"/>
        <v>7.6392999073048227</v>
      </c>
    </row>
    <row r="367" spans="1:17" x14ac:dyDescent="0.3">
      <c r="A367">
        <v>223</v>
      </c>
      <c r="B367">
        <v>36.1111111111111</v>
      </c>
      <c r="C367">
        <f t="shared" si="71"/>
        <v>10.03086419753086</v>
      </c>
      <c r="D367">
        <f t="shared" si="72"/>
        <v>39.392039609053462</v>
      </c>
      <c r="E367">
        <f t="shared" si="73"/>
        <v>225.49269161111306</v>
      </c>
      <c r="F367">
        <f t="shared" si="74"/>
        <v>0</v>
      </c>
      <c r="G367">
        <f t="shared" si="75"/>
        <v>684.38113821723437</v>
      </c>
      <c r="H367">
        <f t="shared" si="76"/>
        <v>949.26586943740085</v>
      </c>
      <c r="I367">
        <f t="shared" si="70"/>
        <v>9521.957023677629</v>
      </c>
      <c r="J367">
        <v>300</v>
      </c>
      <c r="K367">
        <f t="shared" si="77"/>
        <v>333.33333333333331</v>
      </c>
      <c r="L367">
        <f t="shared" si="78"/>
        <v>9521.957023677629</v>
      </c>
      <c r="M367">
        <f t="shared" si="79"/>
        <v>10579.952248530699</v>
      </c>
      <c r="N367">
        <f t="shared" si="80"/>
        <v>10.913285581864033</v>
      </c>
      <c r="O367">
        <f t="shared" si="83"/>
        <v>59.424524412602025</v>
      </c>
      <c r="P367">
        <f t="shared" si="81"/>
        <v>3.2739856745592095</v>
      </c>
      <c r="Q367">
        <f t="shared" si="82"/>
        <v>7.6392999073048227</v>
      </c>
    </row>
    <row r="368" spans="1:17" x14ac:dyDescent="0.3">
      <c r="A368">
        <v>224</v>
      </c>
      <c r="B368">
        <v>36.1111111111111</v>
      </c>
      <c r="C368">
        <f t="shared" si="71"/>
        <v>10.03086419753086</v>
      </c>
      <c r="D368">
        <f t="shared" si="72"/>
        <v>39.392039609053462</v>
      </c>
      <c r="E368">
        <f t="shared" si="73"/>
        <v>225.49269161111306</v>
      </c>
      <c r="F368">
        <f t="shared" si="74"/>
        <v>0</v>
      </c>
      <c r="G368">
        <f t="shared" si="75"/>
        <v>684.38113821723437</v>
      </c>
      <c r="H368">
        <f t="shared" si="76"/>
        <v>949.26586943740085</v>
      </c>
      <c r="I368">
        <f t="shared" si="70"/>
        <v>9521.957023677629</v>
      </c>
      <c r="J368">
        <v>300</v>
      </c>
      <c r="K368">
        <f t="shared" si="77"/>
        <v>333.33333333333331</v>
      </c>
      <c r="L368">
        <f t="shared" si="78"/>
        <v>9521.957023677629</v>
      </c>
      <c r="M368">
        <f t="shared" si="79"/>
        <v>10579.952248530699</v>
      </c>
      <c r="N368">
        <f t="shared" si="80"/>
        <v>10.913285581864033</v>
      </c>
      <c r="O368">
        <f t="shared" si="83"/>
        <v>59.423057573142103</v>
      </c>
      <c r="P368">
        <f t="shared" si="81"/>
        <v>3.2739856745592095</v>
      </c>
      <c r="Q368">
        <f t="shared" si="82"/>
        <v>7.6392999073048227</v>
      </c>
    </row>
    <row r="369" spans="1:17" x14ac:dyDescent="0.3">
      <c r="A369">
        <v>225</v>
      </c>
      <c r="B369">
        <v>36.1111111111111</v>
      </c>
      <c r="C369">
        <f t="shared" si="71"/>
        <v>10.03086419753086</v>
      </c>
      <c r="D369">
        <f t="shared" si="72"/>
        <v>39.392039609053462</v>
      </c>
      <c r="E369">
        <f t="shared" si="73"/>
        <v>225.49269161111306</v>
      </c>
      <c r="F369">
        <f t="shared" si="74"/>
        <v>0</v>
      </c>
      <c r="G369">
        <f t="shared" si="75"/>
        <v>684.38113821723437</v>
      </c>
      <c r="H369">
        <f t="shared" si="76"/>
        <v>949.26586943740085</v>
      </c>
      <c r="I369">
        <f t="shared" si="70"/>
        <v>9521.957023677629</v>
      </c>
      <c r="J369">
        <v>300</v>
      </c>
      <c r="K369">
        <f t="shared" si="77"/>
        <v>333.33333333333331</v>
      </c>
      <c r="L369">
        <f t="shared" si="78"/>
        <v>9521.957023677629</v>
      </c>
      <c r="M369">
        <f t="shared" si="79"/>
        <v>10579.952248530699</v>
      </c>
      <c r="N369">
        <f t="shared" si="80"/>
        <v>10.913285581864033</v>
      </c>
      <c r="O369">
        <f t="shared" si="83"/>
        <v>59.42159073368218</v>
      </c>
      <c r="P369">
        <f t="shared" si="81"/>
        <v>3.2739856745592095</v>
      </c>
      <c r="Q369">
        <f t="shared" si="82"/>
        <v>7.6392999073048227</v>
      </c>
    </row>
    <row r="370" spans="1:17" x14ac:dyDescent="0.3">
      <c r="A370">
        <v>226</v>
      </c>
      <c r="B370">
        <v>36.1111111111111</v>
      </c>
      <c r="C370">
        <f t="shared" si="71"/>
        <v>10.03086419753086</v>
      </c>
      <c r="D370">
        <f t="shared" si="72"/>
        <v>39.392039609053462</v>
      </c>
      <c r="E370">
        <f t="shared" si="73"/>
        <v>225.49269161111306</v>
      </c>
      <c r="F370">
        <f t="shared" si="74"/>
        <v>0</v>
      </c>
      <c r="G370">
        <f t="shared" si="75"/>
        <v>684.38113821723437</v>
      </c>
      <c r="H370">
        <f t="shared" si="76"/>
        <v>949.26586943740085</v>
      </c>
      <c r="I370">
        <f t="shared" si="70"/>
        <v>9521.957023677629</v>
      </c>
      <c r="J370">
        <v>300</v>
      </c>
      <c r="K370">
        <f t="shared" si="77"/>
        <v>333.33333333333331</v>
      </c>
      <c r="L370">
        <f t="shared" si="78"/>
        <v>9521.957023677629</v>
      </c>
      <c r="M370">
        <f t="shared" si="79"/>
        <v>10579.952248530699</v>
      </c>
      <c r="N370">
        <f t="shared" si="80"/>
        <v>10.913285581864033</v>
      </c>
      <c r="O370">
        <f t="shared" si="83"/>
        <v>59.420123894222257</v>
      </c>
      <c r="P370">
        <f t="shared" si="81"/>
        <v>3.2739856745592095</v>
      </c>
      <c r="Q370">
        <f t="shared" si="82"/>
        <v>7.6392999073048227</v>
      </c>
    </row>
    <row r="371" spans="1:17" x14ac:dyDescent="0.3">
      <c r="A371">
        <v>227</v>
      </c>
      <c r="B371">
        <v>36.1111111111111</v>
      </c>
      <c r="C371">
        <f t="shared" si="71"/>
        <v>10.03086419753086</v>
      </c>
      <c r="D371">
        <f t="shared" si="72"/>
        <v>39.392039609053462</v>
      </c>
      <c r="E371">
        <f t="shared" si="73"/>
        <v>225.49269161111306</v>
      </c>
      <c r="F371">
        <f t="shared" si="74"/>
        <v>0</v>
      </c>
      <c r="G371">
        <f t="shared" si="75"/>
        <v>684.38113821723437</v>
      </c>
      <c r="H371">
        <f t="shared" si="76"/>
        <v>949.26586943740085</v>
      </c>
      <c r="I371">
        <f t="shared" si="70"/>
        <v>9521.957023677629</v>
      </c>
      <c r="J371">
        <v>300</v>
      </c>
      <c r="K371">
        <f t="shared" si="77"/>
        <v>333.33333333333331</v>
      </c>
      <c r="L371">
        <f t="shared" si="78"/>
        <v>9521.957023677629</v>
      </c>
      <c r="M371">
        <f t="shared" si="79"/>
        <v>10579.952248530699</v>
      </c>
      <c r="N371">
        <f t="shared" si="80"/>
        <v>10.913285581864033</v>
      </c>
      <c r="O371">
        <f t="shared" si="83"/>
        <v>59.418657054762335</v>
      </c>
      <c r="P371">
        <f t="shared" si="81"/>
        <v>3.2739856745592095</v>
      </c>
      <c r="Q371">
        <f t="shared" si="82"/>
        <v>7.6392999073048227</v>
      </c>
    </row>
    <row r="372" spans="1:17" x14ac:dyDescent="0.3">
      <c r="A372">
        <v>228</v>
      </c>
      <c r="B372">
        <v>36.1111111111111</v>
      </c>
      <c r="C372">
        <f t="shared" si="71"/>
        <v>10.03086419753086</v>
      </c>
      <c r="D372">
        <f t="shared" si="72"/>
        <v>39.392039609053462</v>
      </c>
      <c r="E372">
        <f t="shared" si="73"/>
        <v>225.49269161111306</v>
      </c>
      <c r="F372">
        <f t="shared" si="74"/>
        <v>0</v>
      </c>
      <c r="G372">
        <f t="shared" si="75"/>
        <v>684.38113821723437</v>
      </c>
      <c r="H372">
        <f t="shared" si="76"/>
        <v>949.26586943740085</v>
      </c>
      <c r="I372">
        <f t="shared" si="70"/>
        <v>9521.957023677629</v>
      </c>
      <c r="J372">
        <v>300</v>
      </c>
      <c r="K372">
        <f t="shared" si="77"/>
        <v>333.33333333333331</v>
      </c>
      <c r="L372">
        <f t="shared" si="78"/>
        <v>9521.957023677629</v>
      </c>
      <c r="M372">
        <f t="shared" si="79"/>
        <v>10579.952248530699</v>
      </c>
      <c r="N372">
        <f t="shared" si="80"/>
        <v>10.913285581864033</v>
      </c>
      <c r="O372">
        <f t="shared" si="83"/>
        <v>59.417190215302412</v>
      </c>
      <c r="P372">
        <f t="shared" si="81"/>
        <v>3.2739856745592095</v>
      </c>
      <c r="Q372">
        <f t="shared" si="82"/>
        <v>7.6392999073048227</v>
      </c>
    </row>
    <row r="373" spans="1:17" x14ac:dyDescent="0.3">
      <c r="A373">
        <v>229</v>
      </c>
      <c r="B373">
        <v>36.1111111111111</v>
      </c>
      <c r="C373">
        <f t="shared" si="71"/>
        <v>10.03086419753086</v>
      </c>
      <c r="D373">
        <f t="shared" si="72"/>
        <v>39.392039609053462</v>
      </c>
      <c r="E373">
        <f t="shared" si="73"/>
        <v>225.49269161111306</v>
      </c>
      <c r="F373">
        <f t="shared" si="74"/>
        <v>0</v>
      </c>
      <c r="G373">
        <f t="shared" si="75"/>
        <v>684.38113821723437</v>
      </c>
      <c r="H373">
        <f t="shared" si="76"/>
        <v>949.26586943740085</v>
      </c>
      <c r="I373">
        <f t="shared" si="70"/>
        <v>9521.957023677629</v>
      </c>
      <c r="J373">
        <v>300</v>
      </c>
      <c r="K373">
        <f t="shared" si="77"/>
        <v>333.33333333333331</v>
      </c>
      <c r="L373">
        <f t="shared" si="78"/>
        <v>9521.957023677629</v>
      </c>
      <c r="M373">
        <f t="shared" si="79"/>
        <v>10579.952248530699</v>
      </c>
      <c r="N373">
        <f t="shared" si="80"/>
        <v>10.913285581864033</v>
      </c>
      <c r="O373">
        <f t="shared" si="83"/>
        <v>59.415723375842489</v>
      </c>
      <c r="P373">
        <f t="shared" si="81"/>
        <v>3.2739856745592095</v>
      </c>
      <c r="Q373">
        <f t="shared" si="82"/>
        <v>7.6392999073048227</v>
      </c>
    </row>
    <row r="374" spans="1:17" x14ac:dyDescent="0.3">
      <c r="A374">
        <v>230</v>
      </c>
      <c r="B374">
        <v>36.1111111111111</v>
      </c>
      <c r="C374">
        <f t="shared" si="71"/>
        <v>10.03086419753086</v>
      </c>
      <c r="D374">
        <f t="shared" si="72"/>
        <v>39.392039609053462</v>
      </c>
      <c r="E374">
        <f t="shared" si="73"/>
        <v>225.49269161111306</v>
      </c>
      <c r="F374">
        <f t="shared" si="74"/>
        <v>0</v>
      </c>
      <c r="G374">
        <f t="shared" si="75"/>
        <v>684.38113821723437</v>
      </c>
      <c r="H374">
        <f t="shared" si="76"/>
        <v>949.26586943740085</v>
      </c>
      <c r="I374">
        <f t="shared" si="70"/>
        <v>9521.957023677629</v>
      </c>
      <c r="J374">
        <v>300</v>
      </c>
      <c r="K374">
        <f t="shared" si="77"/>
        <v>333.33333333333331</v>
      </c>
      <c r="L374">
        <f t="shared" si="78"/>
        <v>9521.957023677629</v>
      </c>
      <c r="M374">
        <f t="shared" si="79"/>
        <v>10579.952248530699</v>
      </c>
      <c r="N374">
        <f t="shared" si="80"/>
        <v>10.913285581864033</v>
      </c>
      <c r="O374">
        <f t="shared" si="83"/>
        <v>59.414256536382567</v>
      </c>
      <c r="P374">
        <f t="shared" si="81"/>
        <v>3.2739856745592095</v>
      </c>
      <c r="Q374">
        <f t="shared" si="82"/>
        <v>7.6392999073048227</v>
      </c>
    </row>
    <row r="375" spans="1:17" x14ac:dyDescent="0.3">
      <c r="A375">
        <v>231</v>
      </c>
      <c r="B375">
        <v>36.1111111111111</v>
      </c>
      <c r="C375">
        <f t="shared" si="71"/>
        <v>10.03086419753086</v>
      </c>
      <c r="D375">
        <f t="shared" si="72"/>
        <v>39.392039609053462</v>
      </c>
      <c r="E375">
        <f t="shared" si="73"/>
        <v>225.49269161111306</v>
      </c>
      <c r="F375">
        <f t="shared" si="74"/>
        <v>0</v>
      </c>
      <c r="G375">
        <f t="shared" si="75"/>
        <v>684.38113821723437</v>
      </c>
      <c r="H375">
        <f t="shared" si="76"/>
        <v>949.26586943740085</v>
      </c>
      <c r="I375">
        <f t="shared" si="70"/>
        <v>9521.957023677629</v>
      </c>
      <c r="J375">
        <v>300</v>
      </c>
      <c r="K375">
        <f t="shared" si="77"/>
        <v>333.33333333333331</v>
      </c>
      <c r="L375">
        <f t="shared" si="78"/>
        <v>9521.957023677629</v>
      </c>
      <c r="M375">
        <f t="shared" si="79"/>
        <v>10579.952248530699</v>
      </c>
      <c r="N375">
        <f t="shared" si="80"/>
        <v>10.913285581864033</v>
      </c>
      <c r="O375">
        <f t="shared" si="83"/>
        <v>59.412789696922644</v>
      </c>
      <c r="P375">
        <f t="shared" si="81"/>
        <v>3.2739856745592095</v>
      </c>
      <c r="Q375">
        <f t="shared" si="82"/>
        <v>7.6392999073048227</v>
      </c>
    </row>
    <row r="376" spans="1:17" x14ac:dyDescent="0.3">
      <c r="A376">
        <v>232</v>
      </c>
      <c r="B376">
        <v>36.1111111111111</v>
      </c>
      <c r="C376">
        <f t="shared" si="71"/>
        <v>10.03086419753086</v>
      </c>
      <c r="D376">
        <f t="shared" si="72"/>
        <v>39.392039609053462</v>
      </c>
      <c r="E376">
        <f t="shared" si="73"/>
        <v>225.49269161111306</v>
      </c>
      <c r="F376">
        <f t="shared" si="74"/>
        <v>0</v>
      </c>
      <c r="G376">
        <f t="shared" si="75"/>
        <v>684.38113821723437</v>
      </c>
      <c r="H376">
        <f t="shared" si="76"/>
        <v>949.26586943740085</v>
      </c>
      <c r="I376">
        <f t="shared" si="70"/>
        <v>9521.957023677629</v>
      </c>
      <c r="J376">
        <v>300</v>
      </c>
      <c r="K376">
        <f t="shared" si="77"/>
        <v>333.33333333333331</v>
      </c>
      <c r="L376">
        <f t="shared" si="78"/>
        <v>9521.957023677629</v>
      </c>
      <c r="M376">
        <f t="shared" si="79"/>
        <v>10579.952248530699</v>
      </c>
      <c r="N376">
        <f t="shared" si="80"/>
        <v>10.913285581864033</v>
      </c>
      <c r="O376">
        <f t="shared" si="83"/>
        <v>59.411322857462721</v>
      </c>
      <c r="P376">
        <f t="shared" si="81"/>
        <v>3.2739856745592095</v>
      </c>
      <c r="Q376">
        <f t="shared" si="82"/>
        <v>7.6392999073048227</v>
      </c>
    </row>
    <row r="377" spans="1:17" x14ac:dyDescent="0.3">
      <c r="A377">
        <v>233</v>
      </c>
      <c r="B377">
        <v>36.1111111111111</v>
      </c>
      <c r="C377">
        <f t="shared" si="71"/>
        <v>10.03086419753086</v>
      </c>
      <c r="D377">
        <f t="shared" si="72"/>
        <v>39.392039609053462</v>
      </c>
      <c r="E377">
        <f t="shared" si="73"/>
        <v>225.49269161111306</v>
      </c>
      <c r="F377">
        <f t="shared" si="74"/>
        <v>0</v>
      </c>
      <c r="G377">
        <f t="shared" si="75"/>
        <v>684.38113821723437</v>
      </c>
      <c r="H377">
        <f t="shared" si="76"/>
        <v>949.26586943740085</v>
      </c>
      <c r="I377">
        <f t="shared" si="70"/>
        <v>9521.957023677629</v>
      </c>
      <c r="J377">
        <v>300</v>
      </c>
      <c r="K377">
        <f t="shared" si="77"/>
        <v>333.33333333333331</v>
      </c>
      <c r="L377">
        <f t="shared" si="78"/>
        <v>9521.957023677629</v>
      </c>
      <c r="M377">
        <f t="shared" si="79"/>
        <v>10579.952248530699</v>
      </c>
      <c r="N377">
        <f t="shared" si="80"/>
        <v>10.913285581864033</v>
      </c>
      <c r="O377">
        <f t="shared" si="83"/>
        <v>59.409856018002799</v>
      </c>
      <c r="P377">
        <f t="shared" si="81"/>
        <v>3.2739856745592095</v>
      </c>
      <c r="Q377">
        <f t="shared" si="82"/>
        <v>7.6392999073048227</v>
      </c>
    </row>
    <row r="378" spans="1:17" x14ac:dyDescent="0.3">
      <c r="A378">
        <v>234</v>
      </c>
      <c r="B378">
        <v>36.1111111111111</v>
      </c>
      <c r="C378">
        <f t="shared" si="71"/>
        <v>10.03086419753086</v>
      </c>
      <c r="D378">
        <f t="shared" si="72"/>
        <v>39.392039609053462</v>
      </c>
      <c r="E378">
        <f t="shared" si="73"/>
        <v>225.49269161111306</v>
      </c>
      <c r="F378">
        <f t="shared" si="74"/>
        <v>0</v>
      </c>
      <c r="G378">
        <f t="shared" si="75"/>
        <v>684.38113821723437</v>
      </c>
      <c r="H378">
        <f t="shared" si="76"/>
        <v>949.26586943740085</v>
      </c>
      <c r="I378">
        <f t="shared" si="70"/>
        <v>9521.957023677629</v>
      </c>
      <c r="J378">
        <v>300</v>
      </c>
      <c r="K378">
        <f t="shared" si="77"/>
        <v>333.33333333333331</v>
      </c>
      <c r="L378">
        <f t="shared" si="78"/>
        <v>9521.957023677629</v>
      </c>
      <c r="M378">
        <f t="shared" si="79"/>
        <v>10579.952248530699</v>
      </c>
      <c r="N378">
        <f t="shared" si="80"/>
        <v>10.913285581864033</v>
      </c>
      <c r="O378">
        <f t="shared" si="83"/>
        <v>59.408389178542876</v>
      </c>
      <c r="P378">
        <f t="shared" si="81"/>
        <v>3.2739856745592095</v>
      </c>
      <c r="Q378">
        <f t="shared" si="82"/>
        <v>7.6392999073048227</v>
      </c>
    </row>
    <row r="379" spans="1:17" x14ac:dyDescent="0.3">
      <c r="A379">
        <v>235</v>
      </c>
      <c r="B379">
        <v>36.1111111111111</v>
      </c>
      <c r="C379">
        <f t="shared" si="71"/>
        <v>10.03086419753086</v>
      </c>
      <c r="D379">
        <f t="shared" si="72"/>
        <v>39.392039609053462</v>
      </c>
      <c r="E379">
        <f t="shared" si="73"/>
        <v>225.49269161111306</v>
      </c>
      <c r="F379">
        <f t="shared" si="74"/>
        <v>0</v>
      </c>
      <c r="G379">
        <f t="shared" si="75"/>
        <v>684.38113821723437</v>
      </c>
      <c r="H379">
        <f t="shared" si="76"/>
        <v>949.26586943740085</v>
      </c>
      <c r="I379">
        <f t="shared" si="70"/>
        <v>9521.957023677629</v>
      </c>
      <c r="J379">
        <v>300</v>
      </c>
      <c r="K379">
        <f t="shared" si="77"/>
        <v>333.33333333333331</v>
      </c>
      <c r="L379">
        <f t="shared" si="78"/>
        <v>9521.957023677629</v>
      </c>
      <c r="M379">
        <f t="shared" si="79"/>
        <v>10579.952248530699</v>
      </c>
      <c r="N379">
        <f t="shared" si="80"/>
        <v>10.913285581864033</v>
      </c>
      <c r="O379">
        <f t="shared" si="83"/>
        <v>59.406922339082953</v>
      </c>
      <c r="P379">
        <f t="shared" si="81"/>
        <v>3.2739856745592095</v>
      </c>
      <c r="Q379">
        <f t="shared" si="82"/>
        <v>7.6392999073048227</v>
      </c>
    </row>
    <row r="380" spans="1:17" x14ac:dyDescent="0.3">
      <c r="A380">
        <v>236</v>
      </c>
      <c r="B380">
        <v>36.1111111111111</v>
      </c>
      <c r="C380">
        <f t="shared" si="71"/>
        <v>10.03086419753086</v>
      </c>
      <c r="D380">
        <f t="shared" si="72"/>
        <v>39.392039609053462</v>
      </c>
      <c r="E380">
        <f t="shared" si="73"/>
        <v>225.49269161111306</v>
      </c>
      <c r="F380">
        <f t="shared" si="74"/>
        <v>0</v>
      </c>
      <c r="G380">
        <f t="shared" si="75"/>
        <v>684.38113821723437</v>
      </c>
      <c r="H380">
        <f t="shared" si="76"/>
        <v>949.26586943740085</v>
      </c>
      <c r="I380">
        <f t="shared" si="70"/>
        <v>9521.957023677629</v>
      </c>
      <c r="J380">
        <v>300</v>
      </c>
      <c r="K380">
        <f t="shared" si="77"/>
        <v>333.33333333333331</v>
      </c>
      <c r="L380">
        <f t="shared" si="78"/>
        <v>9521.957023677629</v>
      </c>
      <c r="M380">
        <f t="shared" si="79"/>
        <v>10579.952248530699</v>
      </c>
      <c r="N380">
        <f t="shared" si="80"/>
        <v>10.913285581864033</v>
      </c>
      <c r="O380">
        <f t="shared" si="83"/>
        <v>59.405455499623031</v>
      </c>
      <c r="P380">
        <f t="shared" si="81"/>
        <v>3.2739856745592095</v>
      </c>
      <c r="Q380">
        <f t="shared" si="82"/>
        <v>7.6392999073048227</v>
      </c>
    </row>
    <row r="381" spans="1:17" x14ac:dyDescent="0.3">
      <c r="A381">
        <v>237</v>
      </c>
      <c r="B381">
        <v>36.1111111111111</v>
      </c>
      <c r="C381">
        <f t="shared" si="71"/>
        <v>10.03086419753086</v>
      </c>
      <c r="D381">
        <f t="shared" si="72"/>
        <v>39.392039609053462</v>
      </c>
      <c r="E381">
        <f t="shared" si="73"/>
        <v>225.49269161111306</v>
      </c>
      <c r="F381">
        <f t="shared" si="74"/>
        <v>0</v>
      </c>
      <c r="G381">
        <f t="shared" si="75"/>
        <v>684.38113821723437</v>
      </c>
      <c r="H381">
        <f t="shared" si="76"/>
        <v>949.26586943740085</v>
      </c>
      <c r="I381">
        <f t="shared" si="70"/>
        <v>9521.957023677629</v>
      </c>
      <c r="J381">
        <v>300</v>
      </c>
      <c r="K381">
        <f t="shared" si="77"/>
        <v>333.33333333333331</v>
      </c>
      <c r="L381">
        <f t="shared" si="78"/>
        <v>9521.957023677629</v>
      </c>
      <c r="M381">
        <f t="shared" si="79"/>
        <v>10579.952248530699</v>
      </c>
      <c r="N381">
        <f t="shared" si="80"/>
        <v>10.913285581864033</v>
      </c>
      <c r="O381">
        <f t="shared" si="83"/>
        <v>59.403988660163108</v>
      </c>
      <c r="P381">
        <f t="shared" si="81"/>
        <v>3.2739856745592095</v>
      </c>
      <c r="Q381">
        <f t="shared" si="82"/>
        <v>7.6392999073048227</v>
      </c>
    </row>
    <row r="382" spans="1:17" x14ac:dyDescent="0.3">
      <c r="A382">
        <v>238</v>
      </c>
      <c r="B382">
        <v>36.1111111111111</v>
      </c>
      <c r="C382">
        <f t="shared" si="71"/>
        <v>10.03086419753086</v>
      </c>
      <c r="D382">
        <f t="shared" si="72"/>
        <v>39.392039609053462</v>
      </c>
      <c r="E382">
        <f t="shared" si="73"/>
        <v>225.49269161111306</v>
      </c>
      <c r="F382">
        <f t="shared" si="74"/>
        <v>0</v>
      </c>
      <c r="G382">
        <f t="shared" si="75"/>
        <v>684.38113821723437</v>
      </c>
      <c r="H382">
        <f t="shared" si="76"/>
        <v>949.26586943740085</v>
      </c>
      <c r="I382">
        <f t="shared" si="70"/>
        <v>9521.957023677629</v>
      </c>
      <c r="J382">
        <v>300</v>
      </c>
      <c r="K382">
        <f t="shared" si="77"/>
        <v>333.33333333333331</v>
      </c>
      <c r="L382">
        <f t="shared" si="78"/>
        <v>9521.957023677629</v>
      </c>
      <c r="M382">
        <f t="shared" si="79"/>
        <v>10579.952248530699</v>
      </c>
      <c r="N382">
        <f t="shared" si="80"/>
        <v>10.913285581864033</v>
      </c>
      <c r="O382">
        <f t="shared" si="83"/>
        <v>59.402521820703186</v>
      </c>
      <c r="P382">
        <f t="shared" si="81"/>
        <v>3.2739856745592095</v>
      </c>
      <c r="Q382">
        <f t="shared" si="82"/>
        <v>7.6392999073048227</v>
      </c>
    </row>
    <row r="383" spans="1:17" x14ac:dyDescent="0.3">
      <c r="A383">
        <v>239</v>
      </c>
      <c r="B383">
        <v>36.1111111111111</v>
      </c>
      <c r="C383">
        <f t="shared" si="71"/>
        <v>10.03086419753086</v>
      </c>
      <c r="D383">
        <f t="shared" si="72"/>
        <v>39.392039609053462</v>
      </c>
      <c r="E383">
        <f t="shared" si="73"/>
        <v>225.49269161111306</v>
      </c>
      <c r="F383">
        <f t="shared" si="74"/>
        <v>0</v>
      </c>
      <c r="G383">
        <f t="shared" si="75"/>
        <v>684.38113821723437</v>
      </c>
      <c r="H383">
        <f t="shared" si="76"/>
        <v>949.26586943740085</v>
      </c>
      <c r="I383">
        <f t="shared" si="70"/>
        <v>9521.957023677629</v>
      </c>
      <c r="J383">
        <v>300</v>
      </c>
      <c r="K383">
        <f t="shared" si="77"/>
        <v>333.33333333333331</v>
      </c>
      <c r="L383">
        <f t="shared" si="78"/>
        <v>9521.957023677629</v>
      </c>
      <c r="M383">
        <f t="shared" si="79"/>
        <v>10579.952248530699</v>
      </c>
      <c r="N383">
        <f t="shared" si="80"/>
        <v>10.913285581864033</v>
      </c>
      <c r="O383">
        <f t="shared" si="83"/>
        <v>59.401054981243263</v>
      </c>
      <c r="P383">
        <f t="shared" si="81"/>
        <v>3.2739856745592095</v>
      </c>
      <c r="Q383">
        <f t="shared" si="82"/>
        <v>7.6392999073048227</v>
      </c>
    </row>
    <row r="384" spans="1:17" x14ac:dyDescent="0.3">
      <c r="A384">
        <v>240</v>
      </c>
      <c r="B384">
        <v>36.1111111111111</v>
      </c>
      <c r="C384">
        <f t="shared" si="71"/>
        <v>10.03086419753086</v>
      </c>
      <c r="D384">
        <f t="shared" si="72"/>
        <v>39.392039609053462</v>
      </c>
      <c r="E384">
        <f t="shared" si="73"/>
        <v>225.49269161111306</v>
      </c>
      <c r="F384">
        <f t="shared" si="74"/>
        <v>0</v>
      </c>
      <c r="G384">
        <f t="shared" si="75"/>
        <v>684.38113821723437</v>
      </c>
      <c r="H384">
        <f t="shared" si="76"/>
        <v>949.26586943740085</v>
      </c>
      <c r="I384">
        <f t="shared" si="70"/>
        <v>9521.957023677629</v>
      </c>
      <c r="J384">
        <v>300</v>
      </c>
      <c r="K384">
        <f t="shared" si="77"/>
        <v>333.33333333333331</v>
      </c>
      <c r="L384">
        <f t="shared" si="78"/>
        <v>9521.957023677629</v>
      </c>
      <c r="M384">
        <f t="shared" si="79"/>
        <v>10579.952248530699</v>
      </c>
      <c r="N384">
        <f t="shared" si="80"/>
        <v>10.913285581864033</v>
      </c>
      <c r="O384">
        <f t="shared" si="83"/>
        <v>59.39958814178334</v>
      </c>
      <c r="P384">
        <f t="shared" si="81"/>
        <v>3.2739856745592095</v>
      </c>
      <c r="Q384">
        <f t="shared" si="82"/>
        <v>7.6392999073048227</v>
      </c>
    </row>
    <row r="385" spans="1:17" x14ac:dyDescent="0.3">
      <c r="A385">
        <v>241</v>
      </c>
      <c r="B385">
        <v>36.1111111111111</v>
      </c>
      <c r="C385">
        <f t="shared" si="71"/>
        <v>10.03086419753086</v>
      </c>
      <c r="D385">
        <f t="shared" si="72"/>
        <v>39.392039609053462</v>
      </c>
      <c r="E385">
        <f t="shared" si="73"/>
        <v>225.49269161111306</v>
      </c>
      <c r="F385">
        <f t="shared" si="74"/>
        <v>0</v>
      </c>
      <c r="G385">
        <f t="shared" si="75"/>
        <v>684.38113821723437</v>
      </c>
      <c r="H385">
        <f t="shared" si="76"/>
        <v>949.26586943740085</v>
      </c>
      <c r="I385">
        <f t="shared" si="70"/>
        <v>9521.957023677629</v>
      </c>
      <c r="J385">
        <v>300</v>
      </c>
      <c r="K385">
        <f t="shared" si="77"/>
        <v>333.33333333333331</v>
      </c>
      <c r="L385">
        <f t="shared" si="78"/>
        <v>9521.957023677629</v>
      </c>
      <c r="M385">
        <f t="shared" si="79"/>
        <v>10579.952248530699</v>
      </c>
      <c r="N385">
        <f t="shared" si="80"/>
        <v>10.913285581864033</v>
      </c>
      <c r="O385">
        <f t="shared" si="83"/>
        <v>59.398121302323418</v>
      </c>
      <c r="P385">
        <f t="shared" si="81"/>
        <v>3.2739856745592095</v>
      </c>
      <c r="Q385">
        <f t="shared" si="82"/>
        <v>7.6392999073048227</v>
      </c>
    </row>
    <row r="386" spans="1:17" x14ac:dyDescent="0.3">
      <c r="A386">
        <v>242</v>
      </c>
      <c r="B386">
        <v>36.1111111111111</v>
      </c>
      <c r="C386">
        <f t="shared" si="71"/>
        <v>10.03086419753086</v>
      </c>
      <c r="D386">
        <f t="shared" si="72"/>
        <v>39.392039609053462</v>
      </c>
      <c r="E386">
        <f t="shared" si="73"/>
        <v>225.49269161111306</v>
      </c>
      <c r="F386">
        <f t="shared" si="74"/>
        <v>0</v>
      </c>
      <c r="G386">
        <f t="shared" si="75"/>
        <v>684.38113821723437</v>
      </c>
      <c r="H386">
        <f t="shared" si="76"/>
        <v>949.26586943740085</v>
      </c>
      <c r="I386">
        <f t="shared" si="70"/>
        <v>9521.957023677629</v>
      </c>
      <c r="J386">
        <v>300</v>
      </c>
      <c r="K386">
        <f t="shared" si="77"/>
        <v>333.33333333333331</v>
      </c>
      <c r="L386">
        <f t="shared" si="78"/>
        <v>9521.957023677629</v>
      </c>
      <c r="M386">
        <f t="shared" si="79"/>
        <v>10579.952248530699</v>
      </c>
      <c r="N386">
        <f t="shared" si="80"/>
        <v>10.913285581864033</v>
      </c>
      <c r="O386">
        <f t="shared" si="83"/>
        <v>59.396654462863495</v>
      </c>
      <c r="P386">
        <f t="shared" si="81"/>
        <v>3.2739856745592095</v>
      </c>
      <c r="Q386">
        <f t="shared" si="82"/>
        <v>7.6392999073048227</v>
      </c>
    </row>
    <row r="387" spans="1:17" x14ac:dyDescent="0.3">
      <c r="A387">
        <v>243</v>
      </c>
      <c r="B387">
        <v>36.1111111111111</v>
      </c>
      <c r="C387">
        <f t="shared" si="71"/>
        <v>10.03086419753086</v>
      </c>
      <c r="D387">
        <f t="shared" si="72"/>
        <v>39.392039609053462</v>
      </c>
      <c r="E387">
        <f t="shared" si="73"/>
        <v>225.49269161111306</v>
      </c>
      <c r="F387">
        <f t="shared" si="74"/>
        <v>0</v>
      </c>
      <c r="G387">
        <f t="shared" si="75"/>
        <v>684.38113821723437</v>
      </c>
      <c r="H387">
        <f t="shared" si="76"/>
        <v>949.26586943740085</v>
      </c>
      <c r="I387">
        <f t="shared" si="70"/>
        <v>9521.957023677629</v>
      </c>
      <c r="J387">
        <v>300</v>
      </c>
      <c r="K387">
        <f t="shared" si="77"/>
        <v>333.33333333333331</v>
      </c>
      <c r="L387">
        <f t="shared" si="78"/>
        <v>9521.957023677629</v>
      </c>
      <c r="M387">
        <f t="shared" si="79"/>
        <v>10579.952248530699</v>
      </c>
      <c r="N387">
        <f t="shared" si="80"/>
        <v>10.913285581864033</v>
      </c>
      <c r="O387">
        <f t="shared" si="83"/>
        <v>59.395187623403572</v>
      </c>
      <c r="P387">
        <f t="shared" si="81"/>
        <v>3.2739856745592095</v>
      </c>
      <c r="Q387">
        <f t="shared" si="82"/>
        <v>7.6392999073048227</v>
      </c>
    </row>
    <row r="388" spans="1:17" x14ac:dyDescent="0.3">
      <c r="A388">
        <v>244</v>
      </c>
      <c r="B388">
        <v>36.1111111111111</v>
      </c>
      <c r="C388">
        <f t="shared" si="71"/>
        <v>10.03086419753086</v>
      </c>
      <c r="D388">
        <f t="shared" si="72"/>
        <v>39.392039609053462</v>
      </c>
      <c r="E388">
        <f t="shared" si="73"/>
        <v>225.49269161111306</v>
      </c>
      <c r="F388">
        <f t="shared" si="74"/>
        <v>0</v>
      </c>
      <c r="G388">
        <f t="shared" si="75"/>
        <v>684.38113821723437</v>
      </c>
      <c r="H388">
        <f t="shared" si="76"/>
        <v>949.26586943740085</v>
      </c>
      <c r="I388">
        <f t="shared" si="70"/>
        <v>9521.957023677629</v>
      </c>
      <c r="J388">
        <v>300</v>
      </c>
      <c r="K388">
        <f t="shared" si="77"/>
        <v>333.33333333333331</v>
      </c>
      <c r="L388">
        <f t="shared" si="78"/>
        <v>9521.957023677629</v>
      </c>
      <c r="M388">
        <f t="shared" si="79"/>
        <v>10579.952248530699</v>
      </c>
      <c r="N388">
        <f t="shared" si="80"/>
        <v>10.913285581864033</v>
      </c>
      <c r="O388">
        <f t="shared" si="83"/>
        <v>59.39372078394365</v>
      </c>
      <c r="P388">
        <f t="shared" si="81"/>
        <v>3.2739856745592095</v>
      </c>
      <c r="Q388">
        <f t="shared" si="82"/>
        <v>7.6392999073048227</v>
      </c>
    </row>
    <row r="389" spans="1:17" x14ac:dyDescent="0.3">
      <c r="A389">
        <v>245</v>
      </c>
      <c r="B389">
        <v>36.1111111111111</v>
      </c>
      <c r="C389">
        <f t="shared" si="71"/>
        <v>10.03086419753086</v>
      </c>
      <c r="D389">
        <f t="shared" si="72"/>
        <v>39.392039609053462</v>
      </c>
      <c r="E389">
        <f t="shared" si="73"/>
        <v>225.49269161111306</v>
      </c>
      <c r="F389">
        <f t="shared" si="74"/>
        <v>0</v>
      </c>
      <c r="G389">
        <f t="shared" si="75"/>
        <v>684.38113821723437</v>
      </c>
      <c r="H389">
        <f t="shared" si="76"/>
        <v>949.26586943740085</v>
      </c>
      <c r="I389">
        <f t="shared" si="70"/>
        <v>9521.957023677629</v>
      </c>
      <c r="J389">
        <v>300</v>
      </c>
      <c r="K389">
        <f t="shared" si="77"/>
        <v>333.33333333333331</v>
      </c>
      <c r="L389">
        <f t="shared" si="78"/>
        <v>9521.957023677629</v>
      </c>
      <c r="M389">
        <f t="shared" si="79"/>
        <v>10579.952248530699</v>
      </c>
      <c r="N389">
        <f t="shared" si="80"/>
        <v>10.913285581864033</v>
      </c>
      <c r="O389">
        <f t="shared" si="83"/>
        <v>59.392253944483727</v>
      </c>
      <c r="P389">
        <f t="shared" si="81"/>
        <v>3.2739856745592095</v>
      </c>
      <c r="Q389">
        <f t="shared" si="82"/>
        <v>7.6392999073048227</v>
      </c>
    </row>
    <row r="390" spans="1:17" x14ac:dyDescent="0.3">
      <c r="A390">
        <v>246</v>
      </c>
      <c r="B390">
        <v>36.1111111111111</v>
      </c>
      <c r="C390">
        <f t="shared" si="71"/>
        <v>10.03086419753086</v>
      </c>
      <c r="D390">
        <f t="shared" si="72"/>
        <v>39.392039609053462</v>
      </c>
      <c r="E390">
        <f t="shared" si="73"/>
        <v>225.49269161111306</v>
      </c>
      <c r="F390">
        <f t="shared" si="74"/>
        <v>0</v>
      </c>
      <c r="G390">
        <f t="shared" si="75"/>
        <v>684.38113821723437</v>
      </c>
      <c r="H390">
        <f t="shared" si="76"/>
        <v>949.26586943740085</v>
      </c>
      <c r="I390">
        <f t="shared" si="70"/>
        <v>9521.957023677629</v>
      </c>
      <c r="J390">
        <v>300</v>
      </c>
      <c r="K390">
        <f t="shared" si="77"/>
        <v>333.33333333333331</v>
      </c>
      <c r="L390">
        <f t="shared" si="78"/>
        <v>9521.957023677629</v>
      </c>
      <c r="M390">
        <f t="shared" si="79"/>
        <v>10579.952248530699</v>
      </c>
      <c r="N390">
        <f t="shared" si="80"/>
        <v>10.913285581864033</v>
      </c>
      <c r="O390">
        <f t="shared" si="83"/>
        <v>59.390787105023804</v>
      </c>
      <c r="P390">
        <f t="shared" si="81"/>
        <v>3.2739856745592095</v>
      </c>
      <c r="Q390">
        <f t="shared" si="82"/>
        <v>7.6392999073048227</v>
      </c>
    </row>
    <row r="391" spans="1:17" x14ac:dyDescent="0.3">
      <c r="A391">
        <v>247</v>
      </c>
      <c r="B391">
        <v>36.1111111111111</v>
      </c>
      <c r="C391">
        <f t="shared" si="71"/>
        <v>10.03086419753086</v>
      </c>
      <c r="D391">
        <f t="shared" si="72"/>
        <v>39.392039609053462</v>
      </c>
      <c r="E391">
        <f t="shared" si="73"/>
        <v>225.49269161111306</v>
      </c>
      <c r="F391">
        <f t="shared" si="74"/>
        <v>0</v>
      </c>
      <c r="G391">
        <f t="shared" si="75"/>
        <v>684.38113821723437</v>
      </c>
      <c r="H391">
        <f t="shared" si="76"/>
        <v>949.26586943740085</v>
      </c>
      <c r="I391">
        <f t="shared" si="70"/>
        <v>9521.957023677629</v>
      </c>
      <c r="J391">
        <v>300</v>
      </c>
      <c r="K391">
        <f t="shared" si="77"/>
        <v>333.33333333333331</v>
      </c>
      <c r="L391">
        <f t="shared" si="78"/>
        <v>9521.957023677629</v>
      </c>
      <c r="M391">
        <f t="shared" si="79"/>
        <v>10579.952248530699</v>
      </c>
      <c r="N391">
        <f t="shared" si="80"/>
        <v>10.913285581864033</v>
      </c>
      <c r="O391">
        <f t="shared" si="83"/>
        <v>59.389320265563882</v>
      </c>
      <c r="P391">
        <f t="shared" si="81"/>
        <v>3.2739856745592095</v>
      </c>
      <c r="Q391">
        <f t="shared" si="82"/>
        <v>7.6392999073048227</v>
      </c>
    </row>
    <row r="392" spans="1:17" x14ac:dyDescent="0.3">
      <c r="A392">
        <v>248</v>
      </c>
      <c r="B392">
        <v>36.1111111111111</v>
      </c>
      <c r="C392">
        <f t="shared" si="71"/>
        <v>10.03086419753086</v>
      </c>
      <c r="D392">
        <f t="shared" si="72"/>
        <v>39.392039609053462</v>
      </c>
      <c r="E392">
        <f t="shared" si="73"/>
        <v>225.49269161111306</v>
      </c>
      <c r="F392">
        <f t="shared" si="74"/>
        <v>0</v>
      </c>
      <c r="G392">
        <f t="shared" si="75"/>
        <v>684.38113821723437</v>
      </c>
      <c r="H392">
        <f t="shared" si="76"/>
        <v>949.26586943740085</v>
      </c>
      <c r="I392">
        <f t="shared" si="70"/>
        <v>9521.957023677629</v>
      </c>
      <c r="J392">
        <v>300</v>
      </c>
      <c r="K392">
        <f t="shared" si="77"/>
        <v>333.33333333333331</v>
      </c>
      <c r="L392">
        <f t="shared" si="78"/>
        <v>9521.957023677629</v>
      </c>
      <c r="M392">
        <f t="shared" si="79"/>
        <v>10579.952248530699</v>
      </c>
      <c r="N392">
        <f t="shared" si="80"/>
        <v>10.913285581864033</v>
      </c>
      <c r="O392">
        <f t="shared" si="83"/>
        <v>59.387853426103959</v>
      </c>
      <c r="P392">
        <f t="shared" si="81"/>
        <v>3.2739856745592095</v>
      </c>
      <c r="Q392">
        <f t="shared" si="82"/>
        <v>7.6392999073048227</v>
      </c>
    </row>
    <row r="393" spans="1:17" x14ac:dyDescent="0.3">
      <c r="A393">
        <v>249</v>
      </c>
      <c r="B393">
        <v>36.1111111111111</v>
      </c>
      <c r="C393">
        <f t="shared" si="71"/>
        <v>10.03086419753086</v>
      </c>
      <c r="D393">
        <f t="shared" si="72"/>
        <v>39.392039609053462</v>
      </c>
      <c r="E393">
        <f t="shared" si="73"/>
        <v>225.49269161111306</v>
      </c>
      <c r="F393">
        <f t="shared" si="74"/>
        <v>0</v>
      </c>
      <c r="G393">
        <f t="shared" si="75"/>
        <v>684.38113821723437</v>
      </c>
      <c r="H393">
        <f t="shared" si="76"/>
        <v>949.26586943740085</v>
      </c>
      <c r="I393">
        <f t="shared" ref="I393:I444" si="84">H393*C393</f>
        <v>9521.957023677629</v>
      </c>
      <c r="J393">
        <v>300</v>
      </c>
      <c r="K393">
        <f t="shared" si="77"/>
        <v>333.33333333333331</v>
      </c>
      <c r="L393">
        <f t="shared" si="78"/>
        <v>9521.957023677629</v>
      </c>
      <c r="M393">
        <f t="shared" si="79"/>
        <v>10579.952248530699</v>
      </c>
      <c r="N393">
        <f t="shared" si="80"/>
        <v>10.913285581864033</v>
      </c>
      <c r="O393">
        <f t="shared" si="83"/>
        <v>59.386386586644036</v>
      </c>
      <c r="P393">
        <f t="shared" si="81"/>
        <v>3.2739856745592095</v>
      </c>
      <c r="Q393">
        <f t="shared" si="82"/>
        <v>7.6392999073048227</v>
      </c>
    </row>
    <row r="394" spans="1:17" x14ac:dyDescent="0.3">
      <c r="A394">
        <v>250</v>
      </c>
      <c r="B394">
        <v>36.1111111111111</v>
      </c>
      <c r="C394">
        <f t="shared" ref="C394:C444" si="85">B394/3.6</f>
        <v>10.03086419753086</v>
      </c>
      <c r="D394">
        <f t="shared" ref="D394:D444" si="86">0.5*$E$1*$E$2*$E$3*(C394^2)</f>
        <v>39.392039609053462</v>
      </c>
      <c r="E394">
        <f t="shared" ref="E394:E444" si="87">$I$1*$I$2*$I$3*COS(2*3.14/180)</f>
        <v>225.49269161111306</v>
      </c>
      <c r="F394">
        <f t="shared" si="74"/>
        <v>0</v>
      </c>
      <c r="G394">
        <f t="shared" ref="G394:G444" si="88">$I$1*$I$2*SIN(2*3.14/180)</f>
        <v>684.38113821723437</v>
      </c>
      <c r="H394">
        <f t="shared" ref="H394:H444" si="89">D394+E394+F394+G394</f>
        <v>949.26586943740085</v>
      </c>
      <c r="I394">
        <f t="shared" si="84"/>
        <v>9521.957023677629</v>
      </c>
      <c r="J394">
        <v>300</v>
      </c>
      <c r="K394">
        <f t="shared" ref="K394:K444" si="90">J394/0.9</f>
        <v>333.33333333333331</v>
      </c>
      <c r="L394">
        <f t="shared" ref="L394:L444" si="91">I394</f>
        <v>9521.957023677629</v>
      </c>
      <c r="M394">
        <f t="shared" ref="M394:M444" si="92">L394/0.9</f>
        <v>10579.952248530699</v>
      </c>
      <c r="N394">
        <f t="shared" ref="N394:N444" si="93">(K394+M394)/1000</f>
        <v>10.913285581864033</v>
      </c>
      <c r="O394">
        <f t="shared" si="83"/>
        <v>59.384919747184114</v>
      </c>
      <c r="P394">
        <f t="shared" ref="P394:P444" si="94">IF(N394&gt;0,IF(O394&lt;55,MIN(0.05*N394,12.4),MIN(0.3*N394,12.4)),IF(N394&lt;0,IF(O394&lt;55,MIN(ABS(N394),12.4),MIN(ABS(N394),7.44)),0))</f>
        <v>3.2739856745592095</v>
      </c>
      <c r="Q394">
        <f t="shared" ref="Q394:Q444" si="95">IF(N394&gt;0,MAX(N394-P394,2.5),0)</f>
        <v>7.6392999073048227</v>
      </c>
    </row>
    <row r="395" spans="1:17" x14ac:dyDescent="0.3">
      <c r="A395">
        <v>251</v>
      </c>
      <c r="B395">
        <v>36.1111111111111</v>
      </c>
      <c r="C395">
        <f t="shared" si="85"/>
        <v>10.03086419753086</v>
      </c>
      <c r="D395">
        <f t="shared" si="86"/>
        <v>39.392039609053462</v>
      </c>
      <c r="E395">
        <f t="shared" si="87"/>
        <v>225.49269161111306</v>
      </c>
      <c r="F395">
        <f t="shared" ref="F395:F444" si="96">$I$1*((C395-C394)/(A395-A394))</f>
        <v>0</v>
      </c>
      <c r="G395">
        <f t="shared" si="88"/>
        <v>684.38113821723437</v>
      </c>
      <c r="H395">
        <f t="shared" si="89"/>
        <v>949.26586943740085</v>
      </c>
      <c r="I395">
        <f t="shared" si="84"/>
        <v>9521.957023677629</v>
      </c>
      <c r="J395">
        <v>300</v>
      </c>
      <c r="K395">
        <f t="shared" si="90"/>
        <v>333.33333333333331</v>
      </c>
      <c r="L395">
        <f t="shared" si="91"/>
        <v>9521.957023677629</v>
      </c>
      <c r="M395">
        <f t="shared" si="92"/>
        <v>10579.952248530699</v>
      </c>
      <c r="N395">
        <f t="shared" si="93"/>
        <v>10.913285581864033</v>
      </c>
      <c r="O395">
        <f t="shared" ref="O395:O444" si="97">MIN(65, MAX(50,O394-(P394*(1/3600)/1.24) + (Q394-N394)*(1/3600)/1.24))</f>
        <v>59.383452907724191</v>
      </c>
      <c r="P395">
        <f t="shared" si="94"/>
        <v>3.2739856745592095</v>
      </c>
      <c r="Q395">
        <f t="shared" si="95"/>
        <v>7.6392999073048227</v>
      </c>
    </row>
    <row r="396" spans="1:17" x14ac:dyDescent="0.3">
      <c r="A396">
        <v>252</v>
      </c>
      <c r="B396">
        <v>36.1111111111111</v>
      </c>
      <c r="C396">
        <f t="shared" si="85"/>
        <v>10.03086419753086</v>
      </c>
      <c r="D396">
        <f t="shared" si="86"/>
        <v>39.392039609053462</v>
      </c>
      <c r="E396">
        <f t="shared" si="87"/>
        <v>225.49269161111306</v>
      </c>
      <c r="F396">
        <f t="shared" si="96"/>
        <v>0</v>
      </c>
      <c r="G396">
        <f t="shared" si="88"/>
        <v>684.38113821723437</v>
      </c>
      <c r="H396">
        <f t="shared" si="89"/>
        <v>949.26586943740085</v>
      </c>
      <c r="I396">
        <f t="shared" si="84"/>
        <v>9521.957023677629</v>
      </c>
      <c r="J396">
        <v>300</v>
      </c>
      <c r="K396">
        <f t="shared" si="90"/>
        <v>333.33333333333331</v>
      </c>
      <c r="L396">
        <f t="shared" si="91"/>
        <v>9521.957023677629</v>
      </c>
      <c r="M396">
        <f t="shared" si="92"/>
        <v>10579.952248530699</v>
      </c>
      <c r="N396">
        <f t="shared" si="93"/>
        <v>10.913285581864033</v>
      </c>
      <c r="O396">
        <f t="shared" si="97"/>
        <v>59.381986068264268</v>
      </c>
      <c r="P396">
        <f t="shared" si="94"/>
        <v>3.2739856745592095</v>
      </c>
      <c r="Q396">
        <f t="shared" si="95"/>
        <v>7.6392999073048227</v>
      </c>
    </row>
    <row r="397" spans="1:17" x14ac:dyDescent="0.3">
      <c r="A397">
        <v>253</v>
      </c>
      <c r="B397">
        <v>36.1111111111111</v>
      </c>
      <c r="C397">
        <f t="shared" si="85"/>
        <v>10.03086419753086</v>
      </c>
      <c r="D397">
        <f t="shared" si="86"/>
        <v>39.392039609053462</v>
      </c>
      <c r="E397">
        <f t="shared" si="87"/>
        <v>225.49269161111306</v>
      </c>
      <c r="F397">
        <f t="shared" si="96"/>
        <v>0</v>
      </c>
      <c r="G397">
        <f t="shared" si="88"/>
        <v>684.38113821723437</v>
      </c>
      <c r="H397">
        <f t="shared" si="89"/>
        <v>949.26586943740085</v>
      </c>
      <c r="I397">
        <f t="shared" si="84"/>
        <v>9521.957023677629</v>
      </c>
      <c r="J397">
        <v>300</v>
      </c>
      <c r="K397">
        <f t="shared" si="90"/>
        <v>333.33333333333331</v>
      </c>
      <c r="L397">
        <f t="shared" si="91"/>
        <v>9521.957023677629</v>
      </c>
      <c r="M397">
        <f t="shared" si="92"/>
        <v>10579.952248530699</v>
      </c>
      <c r="N397">
        <f t="shared" si="93"/>
        <v>10.913285581864033</v>
      </c>
      <c r="O397">
        <f t="shared" si="97"/>
        <v>59.380519228804346</v>
      </c>
      <c r="P397">
        <f t="shared" si="94"/>
        <v>3.2739856745592095</v>
      </c>
      <c r="Q397">
        <f t="shared" si="95"/>
        <v>7.6392999073048227</v>
      </c>
    </row>
    <row r="398" spans="1:17" x14ac:dyDescent="0.3">
      <c r="A398">
        <v>254</v>
      </c>
      <c r="B398">
        <v>36.1111111111111</v>
      </c>
      <c r="C398">
        <f t="shared" si="85"/>
        <v>10.03086419753086</v>
      </c>
      <c r="D398">
        <f t="shared" si="86"/>
        <v>39.392039609053462</v>
      </c>
      <c r="E398">
        <f t="shared" si="87"/>
        <v>225.49269161111306</v>
      </c>
      <c r="F398">
        <f t="shared" si="96"/>
        <v>0</v>
      </c>
      <c r="G398">
        <f t="shared" si="88"/>
        <v>684.38113821723437</v>
      </c>
      <c r="H398">
        <f t="shared" si="89"/>
        <v>949.26586943740085</v>
      </c>
      <c r="I398">
        <f t="shared" si="84"/>
        <v>9521.957023677629</v>
      </c>
      <c r="J398">
        <v>300</v>
      </c>
      <c r="K398">
        <f t="shared" si="90"/>
        <v>333.33333333333331</v>
      </c>
      <c r="L398">
        <f t="shared" si="91"/>
        <v>9521.957023677629</v>
      </c>
      <c r="M398">
        <f t="shared" si="92"/>
        <v>10579.952248530699</v>
      </c>
      <c r="N398">
        <f t="shared" si="93"/>
        <v>10.913285581864033</v>
      </c>
      <c r="O398">
        <f t="shared" si="97"/>
        <v>59.379052389344423</v>
      </c>
      <c r="P398">
        <f t="shared" si="94"/>
        <v>3.2739856745592095</v>
      </c>
      <c r="Q398">
        <f t="shared" si="95"/>
        <v>7.6392999073048227</v>
      </c>
    </row>
    <row r="399" spans="1:17" x14ac:dyDescent="0.3">
      <c r="A399">
        <v>255</v>
      </c>
      <c r="B399">
        <v>36.1111111111111</v>
      </c>
      <c r="C399">
        <f t="shared" si="85"/>
        <v>10.03086419753086</v>
      </c>
      <c r="D399">
        <f t="shared" si="86"/>
        <v>39.392039609053462</v>
      </c>
      <c r="E399">
        <f t="shared" si="87"/>
        <v>225.49269161111306</v>
      </c>
      <c r="F399">
        <f t="shared" si="96"/>
        <v>0</v>
      </c>
      <c r="G399">
        <f t="shared" si="88"/>
        <v>684.38113821723437</v>
      </c>
      <c r="H399">
        <f t="shared" si="89"/>
        <v>949.26586943740085</v>
      </c>
      <c r="I399">
        <f t="shared" si="84"/>
        <v>9521.957023677629</v>
      </c>
      <c r="J399">
        <v>300</v>
      </c>
      <c r="K399">
        <f t="shared" si="90"/>
        <v>333.33333333333331</v>
      </c>
      <c r="L399">
        <f t="shared" si="91"/>
        <v>9521.957023677629</v>
      </c>
      <c r="M399">
        <f t="shared" si="92"/>
        <v>10579.952248530699</v>
      </c>
      <c r="N399">
        <f t="shared" si="93"/>
        <v>10.913285581864033</v>
      </c>
      <c r="O399">
        <f t="shared" si="97"/>
        <v>59.3775855498845</v>
      </c>
      <c r="P399">
        <f t="shared" si="94"/>
        <v>3.2739856745592095</v>
      </c>
      <c r="Q399">
        <f t="shared" si="95"/>
        <v>7.6392999073048227</v>
      </c>
    </row>
    <row r="400" spans="1:17" x14ac:dyDescent="0.3">
      <c r="A400">
        <v>256</v>
      </c>
      <c r="B400">
        <v>36.1111111111111</v>
      </c>
      <c r="C400">
        <f t="shared" si="85"/>
        <v>10.03086419753086</v>
      </c>
      <c r="D400">
        <f t="shared" si="86"/>
        <v>39.392039609053462</v>
      </c>
      <c r="E400">
        <f t="shared" si="87"/>
        <v>225.49269161111306</v>
      </c>
      <c r="F400">
        <f t="shared" si="96"/>
        <v>0</v>
      </c>
      <c r="G400">
        <f t="shared" si="88"/>
        <v>684.38113821723437</v>
      </c>
      <c r="H400">
        <f t="shared" si="89"/>
        <v>949.26586943740085</v>
      </c>
      <c r="I400">
        <f t="shared" si="84"/>
        <v>9521.957023677629</v>
      </c>
      <c r="J400">
        <v>300</v>
      </c>
      <c r="K400">
        <f t="shared" si="90"/>
        <v>333.33333333333331</v>
      </c>
      <c r="L400">
        <f t="shared" si="91"/>
        <v>9521.957023677629</v>
      </c>
      <c r="M400">
        <f t="shared" si="92"/>
        <v>10579.952248530699</v>
      </c>
      <c r="N400">
        <f t="shared" si="93"/>
        <v>10.913285581864033</v>
      </c>
      <c r="O400">
        <f t="shared" si="97"/>
        <v>59.376118710424578</v>
      </c>
      <c r="P400">
        <f t="shared" si="94"/>
        <v>3.2739856745592095</v>
      </c>
      <c r="Q400">
        <f t="shared" si="95"/>
        <v>7.6392999073048227</v>
      </c>
    </row>
    <row r="401" spans="1:17" x14ac:dyDescent="0.3">
      <c r="A401">
        <v>257</v>
      </c>
      <c r="B401">
        <v>36.1111111111111</v>
      </c>
      <c r="C401">
        <f t="shared" si="85"/>
        <v>10.03086419753086</v>
      </c>
      <c r="D401">
        <f t="shared" si="86"/>
        <v>39.392039609053462</v>
      </c>
      <c r="E401">
        <f t="shared" si="87"/>
        <v>225.49269161111306</v>
      </c>
      <c r="F401">
        <f t="shared" si="96"/>
        <v>0</v>
      </c>
      <c r="G401">
        <f t="shared" si="88"/>
        <v>684.38113821723437</v>
      </c>
      <c r="H401">
        <f t="shared" si="89"/>
        <v>949.26586943740085</v>
      </c>
      <c r="I401">
        <f t="shared" si="84"/>
        <v>9521.957023677629</v>
      </c>
      <c r="J401">
        <v>300</v>
      </c>
      <c r="K401">
        <f t="shared" si="90"/>
        <v>333.33333333333331</v>
      </c>
      <c r="L401">
        <f t="shared" si="91"/>
        <v>9521.957023677629</v>
      </c>
      <c r="M401">
        <f t="shared" si="92"/>
        <v>10579.952248530699</v>
      </c>
      <c r="N401">
        <f t="shared" si="93"/>
        <v>10.913285581864033</v>
      </c>
      <c r="O401">
        <f t="shared" si="97"/>
        <v>59.374651870964655</v>
      </c>
      <c r="P401">
        <f t="shared" si="94"/>
        <v>3.2739856745592095</v>
      </c>
      <c r="Q401">
        <f t="shared" si="95"/>
        <v>7.6392999073048227</v>
      </c>
    </row>
    <row r="402" spans="1:17" x14ac:dyDescent="0.3">
      <c r="A402">
        <v>258</v>
      </c>
      <c r="B402">
        <v>36.1111111111111</v>
      </c>
      <c r="C402">
        <f t="shared" si="85"/>
        <v>10.03086419753086</v>
      </c>
      <c r="D402">
        <f t="shared" si="86"/>
        <v>39.392039609053462</v>
      </c>
      <c r="E402">
        <f t="shared" si="87"/>
        <v>225.49269161111306</v>
      </c>
      <c r="F402">
        <f t="shared" si="96"/>
        <v>0</v>
      </c>
      <c r="G402">
        <f t="shared" si="88"/>
        <v>684.38113821723437</v>
      </c>
      <c r="H402">
        <f t="shared" si="89"/>
        <v>949.26586943740085</v>
      </c>
      <c r="I402">
        <f t="shared" si="84"/>
        <v>9521.957023677629</v>
      </c>
      <c r="J402">
        <v>300</v>
      </c>
      <c r="K402">
        <f t="shared" si="90"/>
        <v>333.33333333333331</v>
      </c>
      <c r="L402">
        <f t="shared" si="91"/>
        <v>9521.957023677629</v>
      </c>
      <c r="M402">
        <f t="shared" si="92"/>
        <v>10579.952248530699</v>
      </c>
      <c r="N402">
        <f t="shared" si="93"/>
        <v>10.913285581864033</v>
      </c>
      <c r="O402">
        <f t="shared" si="97"/>
        <v>59.373185031504732</v>
      </c>
      <c r="P402">
        <f t="shared" si="94"/>
        <v>3.2739856745592095</v>
      </c>
      <c r="Q402">
        <f t="shared" si="95"/>
        <v>7.6392999073048227</v>
      </c>
    </row>
    <row r="403" spans="1:17" x14ac:dyDescent="0.3">
      <c r="A403">
        <v>259</v>
      </c>
      <c r="B403">
        <v>36.1111111111111</v>
      </c>
      <c r="C403">
        <f t="shared" si="85"/>
        <v>10.03086419753086</v>
      </c>
      <c r="D403">
        <f t="shared" si="86"/>
        <v>39.392039609053462</v>
      </c>
      <c r="E403">
        <f t="shared" si="87"/>
        <v>225.49269161111306</v>
      </c>
      <c r="F403">
        <f t="shared" si="96"/>
        <v>0</v>
      </c>
      <c r="G403">
        <f t="shared" si="88"/>
        <v>684.38113821723437</v>
      </c>
      <c r="H403">
        <f t="shared" si="89"/>
        <v>949.26586943740085</v>
      </c>
      <c r="I403">
        <f t="shared" si="84"/>
        <v>9521.957023677629</v>
      </c>
      <c r="J403">
        <v>300</v>
      </c>
      <c r="K403">
        <f t="shared" si="90"/>
        <v>333.33333333333331</v>
      </c>
      <c r="L403">
        <f t="shared" si="91"/>
        <v>9521.957023677629</v>
      </c>
      <c r="M403">
        <f t="shared" si="92"/>
        <v>10579.952248530699</v>
      </c>
      <c r="N403">
        <f t="shared" si="93"/>
        <v>10.913285581864033</v>
      </c>
      <c r="O403">
        <f t="shared" si="97"/>
        <v>59.37171819204481</v>
      </c>
      <c r="P403">
        <f t="shared" si="94"/>
        <v>3.2739856745592095</v>
      </c>
      <c r="Q403">
        <f t="shared" si="95"/>
        <v>7.6392999073048227</v>
      </c>
    </row>
    <row r="404" spans="1:17" x14ac:dyDescent="0.3">
      <c r="A404">
        <v>260</v>
      </c>
      <c r="B404">
        <v>36.1111111111111</v>
      </c>
      <c r="C404">
        <f t="shared" si="85"/>
        <v>10.03086419753086</v>
      </c>
      <c r="D404">
        <f t="shared" si="86"/>
        <v>39.392039609053462</v>
      </c>
      <c r="E404">
        <f t="shared" si="87"/>
        <v>225.49269161111306</v>
      </c>
      <c r="F404">
        <f t="shared" si="96"/>
        <v>0</v>
      </c>
      <c r="G404">
        <f t="shared" si="88"/>
        <v>684.38113821723437</v>
      </c>
      <c r="H404">
        <f t="shared" si="89"/>
        <v>949.26586943740085</v>
      </c>
      <c r="I404">
        <f t="shared" si="84"/>
        <v>9521.957023677629</v>
      </c>
      <c r="J404">
        <v>300</v>
      </c>
      <c r="K404">
        <f t="shared" si="90"/>
        <v>333.33333333333331</v>
      </c>
      <c r="L404">
        <f t="shared" si="91"/>
        <v>9521.957023677629</v>
      </c>
      <c r="M404">
        <f t="shared" si="92"/>
        <v>10579.952248530699</v>
      </c>
      <c r="N404">
        <f t="shared" si="93"/>
        <v>10.913285581864033</v>
      </c>
      <c r="O404">
        <f t="shared" si="97"/>
        <v>59.370251352584887</v>
      </c>
      <c r="P404">
        <f t="shared" si="94"/>
        <v>3.2739856745592095</v>
      </c>
      <c r="Q404">
        <f t="shared" si="95"/>
        <v>7.6392999073048227</v>
      </c>
    </row>
    <row r="405" spans="1:17" x14ac:dyDescent="0.3">
      <c r="A405">
        <v>261</v>
      </c>
      <c r="B405">
        <v>36.1111111111111</v>
      </c>
      <c r="C405">
        <f t="shared" si="85"/>
        <v>10.03086419753086</v>
      </c>
      <c r="D405">
        <f t="shared" si="86"/>
        <v>39.392039609053462</v>
      </c>
      <c r="E405">
        <f t="shared" si="87"/>
        <v>225.49269161111306</v>
      </c>
      <c r="F405">
        <f t="shared" si="96"/>
        <v>0</v>
      </c>
      <c r="G405">
        <f t="shared" si="88"/>
        <v>684.38113821723437</v>
      </c>
      <c r="H405">
        <f t="shared" si="89"/>
        <v>949.26586943740085</v>
      </c>
      <c r="I405">
        <f t="shared" si="84"/>
        <v>9521.957023677629</v>
      </c>
      <c r="J405">
        <v>300</v>
      </c>
      <c r="K405">
        <f t="shared" si="90"/>
        <v>333.33333333333331</v>
      </c>
      <c r="L405">
        <f t="shared" si="91"/>
        <v>9521.957023677629</v>
      </c>
      <c r="M405">
        <f t="shared" si="92"/>
        <v>10579.952248530699</v>
      </c>
      <c r="N405">
        <f t="shared" si="93"/>
        <v>10.913285581864033</v>
      </c>
      <c r="O405">
        <f t="shared" si="97"/>
        <v>59.368784513124965</v>
      </c>
      <c r="P405">
        <f t="shared" si="94"/>
        <v>3.2739856745592095</v>
      </c>
      <c r="Q405">
        <f t="shared" si="95"/>
        <v>7.6392999073048227</v>
      </c>
    </row>
    <row r="406" spans="1:17" x14ac:dyDescent="0.3">
      <c r="A406">
        <v>262</v>
      </c>
      <c r="B406">
        <v>36.1111111111111</v>
      </c>
      <c r="C406">
        <f t="shared" si="85"/>
        <v>10.03086419753086</v>
      </c>
      <c r="D406">
        <f t="shared" si="86"/>
        <v>39.392039609053462</v>
      </c>
      <c r="E406">
        <f t="shared" si="87"/>
        <v>225.49269161111306</v>
      </c>
      <c r="F406">
        <f t="shared" si="96"/>
        <v>0</v>
      </c>
      <c r="G406">
        <f t="shared" si="88"/>
        <v>684.38113821723437</v>
      </c>
      <c r="H406">
        <f t="shared" si="89"/>
        <v>949.26586943740085</v>
      </c>
      <c r="I406">
        <f t="shared" si="84"/>
        <v>9521.957023677629</v>
      </c>
      <c r="J406">
        <v>300</v>
      </c>
      <c r="K406">
        <f t="shared" si="90"/>
        <v>333.33333333333331</v>
      </c>
      <c r="L406">
        <f t="shared" si="91"/>
        <v>9521.957023677629</v>
      </c>
      <c r="M406">
        <f t="shared" si="92"/>
        <v>10579.952248530699</v>
      </c>
      <c r="N406">
        <f t="shared" si="93"/>
        <v>10.913285581864033</v>
      </c>
      <c r="O406">
        <f t="shared" si="97"/>
        <v>59.367317673665042</v>
      </c>
      <c r="P406">
        <f t="shared" si="94"/>
        <v>3.2739856745592095</v>
      </c>
      <c r="Q406">
        <f t="shared" si="95"/>
        <v>7.6392999073048227</v>
      </c>
    </row>
    <row r="407" spans="1:17" x14ac:dyDescent="0.3">
      <c r="A407">
        <v>263</v>
      </c>
      <c r="B407">
        <v>36.1111111111111</v>
      </c>
      <c r="C407">
        <f t="shared" si="85"/>
        <v>10.03086419753086</v>
      </c>
      <c r="D407">
        <f t="shared" si="86"/>
        <v>39.392039609053462</v>
      </c>
      <c r="E407">
        <f t="shared" si="87"/>
        <v>225.49269161111306</v>
      </c>
      <c r="F407">
        <f t="shared" si="96"/>
        <v>0</v>
      </c>
      <c r="G407">
        <f t="shared" si="88"/>
        <v>684.38113821723437</v>
      </c>
      <c r="H407">
        <f t="shared" si="89"/>
        <v>949.26586943740085</v>
      </c>
      <c r="I407">
        <f t="shared" si="84"/>
        <v>9521.957023677629</v>
      </c>
      <c r="J407">
        <v>300</v>
      </c>
      <c r="K407">
        <f t="shared" si="90"/>
        <v>333.33333333333331</v>
      </c>
      <c r="L407">
        <f t="shared" si="91"/>
        <v>9521.957023677629</v>
      </c>
      <c r="M407">
        <f t="shared" si="92"/>
        <v>10579.952248530699</v>
      </c>
      <c r="N407">
        <f t="shared" si="93"/>
        <v>10.913285581864033</v>
      </c>
      <c r="O407">
        <f t="shared" si="97"/>
        <v>59.365850834205119</v>
      </c>
      <c r="P407">
        <f t="shared" si="94"/>
        <v>3.2739856745592095</v>
      </c>
      <c r="Q407">
        <f t="shared" si="95"/>
        <v>7.6392999073048227</v>
      </c>
    </row>
    <row r="408" spans="1:17" x14ac:dyDescent="0.3">
      <c r="A408">
        <v>264</v>
      </c>
      <c r="B408">
        <v>36.1111111111111</v>
      </c>
      <c r="C408">
        <f t="shared" si="85"/>
        <v>10.03086419753086</v>
      </c>
      <c r="D408">
        <f t="shared" si="86"/>
        <v>39.392039609053462</v>
      </c>
      <c r="E408">
        <f t="shared" si="87"/>
        <v>225.49269161111306</v>
      </c>
      <c r="F408">
        <f t="shared" si="96"/>
        <v>0</v>
      </c>
      <c r="G408">
        <f t="shared" si="88"/>
        <v>684.38113821723437</v>
      </c>
      <c r="H408">
        <f t="shared" si="89"/>
        <v>949.26586943740085</v>
      </c>
      <c r="I408">
        <f t="shared" si="84"/>
        <v>9521.957023677629</v>
      </c>
      <c r="J408">
        <v>300</v>
      </c>
      <c r="K408">
        <f t="shared" si="90"/>
        <v>333.33333333333331</v>
      </c>
      <c r="L408">
        <f t="shared" si="91"/>
        <v>9521.957023677629</v>
      </c>
      <c r="M408">
        <f t="shared" si="92"/>
        <v>10579.952248530699</v>
      </c>
      <c r="N408">
        <f t="shared" si="93"/>
        <v>10.913285581864033</v>
      </c>
      <c r="O408">
        <f t="shared" si="97"/>
        <v>59.364383994745197</v>
      </c>
      <c r="P408">
        <f t="shared" si="94"/>
        <v>3.2739856745592095</v>
      </c>
      <c r="Q408">
        <f t="shared" si="95"/>
        <v>7.6392999073048227</v>
      </c>
    </row>
    <row r="409" spans="1:17" x14ac:dyDescent="0.3">
      <c r="A409">
        <v>265</v>
      </c>
      <c r="B409">
        <v>36.1111111111111</v>
      </c>
      <c r="C409">
        <f t="shared" si="85"/>
        <v>10.03086419753086</v>
      </c>
      <c r="D409">
        <f t="shared" si="86"/>
        <v>39.392039609053462</v>
      </c>
      <c r="E409">
        <f t="shared" si="87"/>
        <v>225.49269161111306</v>
      </c>
      <c r="F409">
        <f t="shared" si="96"/>
        <v>0</v>
      </c>
      <c r="G409">
        <f t="shared" si="88"/>
        <v>684.38113821723437</v>
      </c>
      <c r="H409">
        <f t="shared" si="89"/>
        <v>949.26586943740085</v>
      </c>
      <c r="I409">
        <f t="shared" si="84"/>
        <v>9521.957023677629</v>
      </c>
      <c r="J409">
        <v>300</v>
      </c>
      <c r="K409">
        <f t="shared" si="90"/>
        <v>333.33333333333331</v>
      </c>
      <c r="L409">
        <f t="shared" si="91"/>
        <v>9521.957023677629</v>
      </c>
      <c r="M409">
        <f t="shared" si="92"/>
        <v>10579.952248530699</v>
      </c>
      <c r="N409">
        <f t="shared" si="93"/>
        <v>10.913285581864033</v>
      </c>
      <c r="O409">
        <f t="shared" si="97"/>
        <v>59.362917155285274</v>
      </c>
      <c r="P409">
        <f t="shared" si="94"/>
        <v>3.2739856745592095</v>
      </c>
      <c r="Q409">
        <f t="shared" si="95"/>
        <v>7.6392999073048227</v>
      </c>
    </row>
    <row r="410" spans="1:17" x14ac:dyDescent="0.3">
      <c r="A410">
        <v>266</v>
      </c>
      <c r="B410">
        <v>36.1111111111111</v>
      </c>
      <c r="C410">
        <f t="shared" si="85"/>
        <v>10.03086419753086</v>
      </c>
      <c r="D410">
        <f t="shared" si="86"/>
        <v>39.392039609053462</v>
      </c>
      <c r="E410">
        <f t="shared" si="87"/>
        <v>225.49269161111306</v>
      </c>
      <c r="F410">
        <f t="shared" si="96"/>
        <v>0</v>
      </c>
      <c r="G410">
        <f t="shared" si="88"/>
        <v>684.38113821723437</v>
      </c>
      <c r="H410">
        <f t="shared" si="89"/>
        <v>949.26586943740085</v>
      </c>
      <c r="I410">
        <f t="shared" si="84"/>
        <v>9521.957023677629</v>
      </c>
      <c r="J410">
        <v>300</v>
      </c>
      <c r="K410">
        <f t="shared" si="90"/>
        <v>333.33333333333331</v>
      </c>
      <c r="L410">
        <f t="shared" si="91"/>
        <v>9521.957023677629</v>
      </c>
      <c r="M410">
        <f t="shared" si="92"/>
        <v>10579.952248530699</v>
      </c>
      <c r="N410">
        <f t="shared" si="93"/>
        <v>10.913285581864033</v>
      </c>
      <c r="O410">
        <f t="shared" si="97"/>
        <v>59.361450315825351</v>
      </c>
      <c r="P410">
        <f t="shared" si="94"/>
        <v>3.2739856745592095</v>
      </c>
      <c r="Q410">
        <f t="shared" si="95"/>
        <v>7.6392999073048227</v>
      </c>
    </row>
    <row r="411" spans="1:17" x14ac:dyDescent="0.3">
      <c r="A411">
        <v>267</v>
      </c>
      <c r="B411">
        <v>36.1111111111111</v>
      </c>
      <c r="C411">
        <f t="shared" si="85"/>
        <v>10.03086419753086</v>
      </c>
      <c r="D411">
        <f t="shared" si="86"/>
        <v>39.392039609053462</v>
      </c>
      <c r="E411">
        <f t="shared" si="87"/>
        <v>225.49269161111306</v>
      </c>
      <c r="F411">
        <f t="shared" si="96"/>
        <v>0</v>
      </c>
      <c r="G411">
        <f t="shared" si="88"/>
        <v>684.38113821723437</v>
      </c>
      <c r="H411">
        <f t="shared" si="89"/>
        <v>949.26586943740085</v>
      </c>
      <c r="I411">
        <f t="shared" si="84"/>
        <v>9521.957023677629</v>
      </c>
      <c r="J411">
        <v>300</v>
      </c>
      <c r="K411">
        <f t="shared" si="90"/>
        <v>333.33333333333331</v>
      </c>
      <c r="L411">
        <f t="shared" si="91"/>
        <v>9521.957023677629</v>
      </c>
      <c r="M411">
        <f t="shared" si="92"/>
        <v>10579.952248530699</v>
      </c>
      <c r="N411">
        <f t="shared" si="93"/>
        <v>10.913285581864033</v>
      </c>
      <c r="O411">
        <f t="shared" si="97"/>
        <v>59.359983476365429</v>
      </c>
      <c r="P411">
        <f t="shared" si="94"/>
        <v>3.2739856745592095</v>
      </c>
      <c r="Q411">
        <f t="shared" si="95"/>
        <v>7.6392999073048227</v>
      </c>
    </row>
    <row r="412" spans="1:17" x14ac:dyDescent="0.3">
      <c r="A412">
        <v>268</v>
      </c>
      <c r="B412">
        <v>36.1111111111111</v>
      </c>
      <c r="C412">
        <f t="shared" si="85"/>
        <v>10.03086419753086</v>
      </c>
      <c r="D412">
        <f t="shared" si="86"/>
        <v>39.392039609053462</v>
      </c>
      <c r="E412">
        <f t="shared" si="87"/>
        <v>225.49269161111306</v>
      </c>
      <c r="F412">
        <f t="shared" si="96"/>
        <v>0</v>
      </c>
      <c r="G412">
        <f t="shared" si="88"/>
        <v>684.38113821723437</v>
      </c>
      <c r="H412">
        <f t="shared" si="89"/>
        <v>949.26586943740085</v>
      </c>
      <c r="I412">
        <f t="shared" si="84"/>
        <v>9521.957023677629</v>
      </c>
      <c r="J412">
        <v>300</v>
      </c>
      <c r="K412">
        <f t="shared" si="90"/>
        <v>333.33333333333331</v>
      </c>
      <c r="L412">
        <f t="shared" si="91"/>
        <v>9521.957023677629</v>
      </c>
      <c r="M412">
        <f t="shared" si="92"/>
        <v>10579.952248530699</v>
      </c>
      <c r="N412">
        <f t="shared" si="93"/>
        <v>10.913285581864033</v>
      </c>
      <c r="O412">
        <f t="shared" si="97"/>
        <v>59.358516636905506</v>
      </c>
      <c r="P412">
        <f t="shared" si="94"/>
        <v>3.2739856745592095</v>
      </c>
      <c r="Q412">
        <f t="shared" si="95"/>
        <v>7.6392999073048227</v>
      </c>
    </row>
    <row r="413" spans="1:17" x14ac:dyDescent="0.3">
      <c r="A413">
        <v>269</v>
      </c>
      <c r="B413">
        <v>36.1111111111111</v>
      </c>
      <c r="C413">
        <f t="shared" si="85"/>
        <v>10.03086419753086</v>
      </c>
      <c r="D413">
        <f t="shared" si="86"/>
        <v>39.392039609053462</v>
      </c>
      <c r="E413">
        <f t="shared" si="87"/>
        <v>225.49269161111306</v>
      </c>
      <c r="F413">
        <f t="shared" si="96"/>
        <v>0</v>
      </c>
      <c r="G413">
        <f t="shared" si="88"/>
        <v>684.38113821723437</v>
      </c>
      <c r="H413">
        <f t="shared" si="89"/>
        <v>949.26586943740085</v>
      </c>
      <c r="I413">
        <f t="shared" si="84"/>
        <v>9521.957023677629</v>
      </c>
      <c r="J413">
        <v>300</v>
      </c>
      <c r="K413">
        <f t="shared" si="90"/>
        <v>333.33333333333331</v>
      </c>
      <c r="L413">
        <f t="shared" si="91"/>
        <v>9521.957023677629</v>
      </c>
      <c r="M413">
        <f t="shared" si="92"/>
        <v>10579.952248530699</v>
      </c>
      <c r="N413">
        <f t="shared" si="93"/>
        <v>10.913285581864033</v>
      </c>
      <c r="O413">
        <f t="shared" si="97"/>
        <v>59.357049797445583</v>
      </c>
      <c r="P413">
        <f t="shared" si="94"/>
        <v>3.2739856745592095</v>
      </c>
      <c r="Q413">
        <f t="shared" si="95"/>
        <v>7.6392999073048227</v>
      </c>
    </row>
    <row r="414" spans="1:17" x14ac:dyDescent="0.3">
      <c r="A414">
        <v>270</v>
      </c>
      <c r="B414">
        <v>36.1111111111111</v>
      </c>
      <c r="C414">
        <f t="shared" si="85"/>
        <v>10.03086419753086</v>
      </c>
      <c r="D414">
        <f t="shared" si="86"/>
        <v>39.392039609053462</v>
      </c>
      <c r="E414">
        <f t="shared" si="87"/>
        <v>225.49269161111306</v>
      </c>
      <c r="F414">
        <f t="shared" si="96"/>
        <v>0</v>
      </c>
      <c r="G414">
        <f t="shared" si="88"/>
        <v>684.38113821723437</v>
      </c>
      <c r="H414">
        <f t="shared" si="89"/>
        <v>949.26586943740085</v>
      </c>
      <c r="I414">
        <f t="shared" si="84"/>
        <v>9521.957023677629</v>
      </c>
      <c r="J414">
        <v>300</v>
      </c>
      <c r="K414">
        <f t="shared" si="90"/>
        <v>333.33333333333331</v>
      </c>
      <c r="L414">
        <f t="shared" si="91"/>
        <v>9521.957023677629</v>
      </c>
      <c r="M414">
        <f t="shared" si="92"/>
        <v>10579.952248530699</v>
      </c>
      <c r="N414">
        <f t="shared" si="93"/>
        <v>10.913285581864033</v>
      </c>
      <c r="O414">
        <f t="shared" si="97"/>
        <v>59.355582957985661</v>
      </c>
      <c r="P414">
        <f t="shared" si="94"/>
        <v>3.2739856745592095</v>
      </c>
      <c r="Q414">
        <f t="shared" si="95"/>
        <v>7.6392999073048227</v>
      </c>
    </row>
    <row r="415" spans="1:17" x14ac:dyDescent="0.3">
      <c r="A415">
        <v>271</v>
      </c>
      <c r="B415">
        <v>36.1111111111111</v>
      </c>
      <c r="C415">
        <f t="shared" si="85"/>
        <v>10.03086419753086</v>
      </c>
      <c r="D415">
        <f t="shared" si="86"/>
        <v>39.392039609053462</v>
      </c>
      <c r="E415">
        <f t="shared" si="87"/>
        <v>225.49269161111306</v>
      </c>
      <c r="F415">
        <f t="shared" si="96"/>
        <v>0</v>
      </c>
      <c r="G415">
        <f t="shared" si="88"/>
        <v>684.38113821723437</v>
      </c>
      <c r="H415">
        <f t="shared" si="89"/>
        <v>949.26586943740085</v>
      </c>
      <c r="I415">
        <f t="shared" si="84"/>
        <v>9521.957023677629</v>
      </c>
      <c r="J415">
        <v>300</v>
      </c>
      <c r="K415">
        <f t="shared" si="90"/>
        <v>333.33333333333331</v>
      </c>
      <c r="L415">
        <f t="shared" si="91"/>
        <v>9521.957023677629</v>
      </c>
      <c r="M415">
        <f t="shared" si="92"/>
        <v>10579.952248530699</v>
      </c>
      <c r="N415">
        <f t="shared" si="93"/>
        <v>10.913285581864033</v>
      </c>
      <c r="O415">
        <f t="shared" si="97"/>
        <v>59.354116118525738</v>
      </c>
      <c r="P415">
        <f t="shared" si="94"/>
        <v>3.2739856745592095</v>
      </c>
      <c r="Q415">
        <f t="shared" si="95"/>
        <v>7.6392999073048227</v>
      </c>
    </row>
    <row r="416" spans="1:17" x14ac:dyDescent="0.3">
      <c r="A416">
        <v>272</v>
      </c>
      <c r="B416">
        <v>36.1111111111111</v>
      </c>
      <c r="C416">
        <f t="shared" si="85"/>
        <v>10.03086419753086</v>
      </c>
      <c r="D416">
        <f t="shared" si="86"/>
        <v>39.392039609053462</v>
      </c>
      <c r="E416">
        <f t="shared" si="87"/>
        <v>225.49269161111306</v>
      </c>
      <c r="F416">
        <f t="shared" si="96"/>
        <v>0</v>
      </c>
      <c r="G416">
        <f t="shared" si="88"/>
        <v>684.38113821723437</v>
      </c>
      <c r="H416">
        <f t="shared" si="89"/>
        <v>949.26586943740085</v>
      </c>
      <c r="I416">
        <f t="shared" si="84"/>
        <v>9521.957023677629</v>
      </c>
      <c r="J416">
        <v>300</v>
      </c>
      <c r="K416">
        <f t="shared" si="90"/>
        <v>333.33333333333331</v>
      </c>
      <c r="L416">
        <f t="shared" si="91"/>
        <v>9521.957023677629</v>
      </c>
      <c r="M416">
        <f t="shared" si="92"/>
        <v>10579.952248530699</v>
      </c>
      <c r="N416">
        <f t="shared" si="93"/>
        <v>10.913285581864033</v>
      </c>
      <c r="O416">
        <f t="shared" si="97"/>
        <v>59.352649279065815</v>
      </c>
      <c r="P416">
        <f t="shared" si="94"/>
        <v>3.2739856745592095</v>
      </c>
      <c r="Q416">
        <f t="shared" si="95"/>
        <v>7.6392999073048227</v>
      </c>
    </row>
    <row r="417" spans="1:17" x14ac:dyDescent="0.3">
      <c r="A417">
        <v>273</v>
      </c>
      <c r="B417">
        <v>36.1111111111111</v>
      </c>
      <c r="C417">
        <f t="shared" si="85"/>
        <v>10.03086419753086</v>
      </c>
      <c r="D417">
        <f t="shared" si="86"/>
        <v>39.392039609053462</v>
      </c>
      <c r="E417">
        <f t="shared" si="87"/>
        <v>225.49269161111306</v>
      </c>
      <c r="F417">
        <f t="shared" si="96"/>
        <v>0</v>
      </c>
      <c r="G417">
        <f t="shared" si="88"/>
        <v>684.38113821723437</v>
      </c>
      <c r="H417">
        <f t="shared" si="89"/>
        <v>949.26586943740085</v>
      </c>
      <c r="I417">
        <f t="shared" si="84"/>
        <v>9521.957023677629</v>
      </c>
      <c r="J417">
        <v>300</v>
      </c>
      <c r="K417">
        <f t="shared" si="90"/>
        <v>333.33333333333331</v>
      </c>
      <c r="L417">
        <f t="shared" si="91"/>
        <v>9521.957023677629</v>
      </c>
      <c r="M417">
        <f t="shared" si="92"/>
        <v>10579.952248530699</v>
      </c>
      <c r="N417">
        <f t="shared" si="93"/>
        <v>10.913285581864033</v>
      </c>
      <c r="O417">
        <f t="shared" si="97"/>
        <v>59.351182439605893</v>
      </c>
      <c r="P417">
        <f t="shared" si="94"/>
        <v>3.2739856745592095</v>
      </c>
      <c r="Q417">
        <f t="shared" si="95"/>
        <v>7.6392999073048227</v>
      </c>
    </row>
    <row r="418" spans="1:17" x14ac:dyDescent="0.3">
      <c r="A418">
        <v>274</v>
      </c>
      <c r="B418">
        <v>36.1111111111111</v>
      </c>
      <c r="C418">
        <f t="shared" si="85"/>
        <v>10.03086419753086</v>
      </c>
      <c r="D418">
        <f t="shared" si="86"/>
        <v>39.392039609053462</v>
      </c>
      <c r="E418">
        <f t="shared" si="87"/>
        <v>225.49269161111306</v>
      </c>
      <c r="F418">
        <f t="shared" si="96"/>
        <v>0</v>
      </c>
      <c r="G418">
        <f t="shared" si="88"/>
        <v>684.38113821723437</v>
      </c>
      <c r="H418">
        <f t="shared" si="89"/>
        <v>949.26586943740085</v>
      </c>
      <c r="I418">
        <f t="shared" si="84"/>
        <v>9521.957023677629</v>
      </c>
      <c r="J418">
        <v>300</v>
      </c>
      <c r="K418">
        <f t="shared" si="90"/>
        <v>333.33333333333331</v>
      </c>
      <c r="L418">
        <f t="shared" si="91"/>
        <v>9521.957023677629</v>
      </c>
      <c r="M418">
        <f t="shared" si="92"/>
        <v>10579.952248530699</v>
      </c>
      <c r="N418">
        <f t="shared" si="93"/>
        <v>10.913285581864033</v>
      </c>
      <c r="O418">
        <f t="shared" si="97"/>
        <v>59.34971560014597</v>
      </c>
      <c r="P418">
        <f t="shared" si="94"/>
        <v>3.2739856745592095</v>
      </c>
      <c r="Q418">
        <f t="shared" si="95"/>
        <v>7.6392999073048227</v>
      </c>
    </row>
    <row r="419" spans="1:17" x14ac:dyDescent="0.3">
      <c r="A419">
        <v>275</v>
      </c>
      <c r="B419">
        <v>36.1111111111111</v>
      </c>
      <c r="C419">
        <f t="shared" si="85"/>
        <v>10.03086419753086</v>
      </c>
      <c r="D419">
        <f t="shared" si="86"/>
        <v>39.392039609053462</v>
      </c>
      <c r="E419">
        <f t="shared" si="87"/>
        <v>225.49269161111306</v>
      </c>
      <c r="F419">
        <f t="shared" si="96"/>
        <v>0</v>
      </c>
      <c r="G419">
        <f t="shared" si="88"/>
        <v>684.38113821723437</v>
      </c>
      <c r="H419">
        <f t="shared" si="89"/>
        <v>949.26586943740085</v>
      </c>
      <c r="I419">
        <f t="shared" si="84"/>
        <v>9521.957023677629</v>
      </c>
      <c r="J419">
        <v>300</v>
      </c>
      <c r="K419">
        <f t="shared" si="90"/>
        <v>333.33333333333331</v>
      </c>
      <c r="L419">
        <f t="shared" si="91"/>
        <v>9521.957023677629</v>
      </c>
      <c r="M419">
        <f t="shared" si="92"/>
        <v>10579.952248530699</v>
      </c>
      <c r="N419">
        <f t="shared" si="93"/>
        <v>10.913285581864033</v>
      </c>
      <c r="O419">
        <f t="shared" si="97"/>
        <v>59.348248760686047</v>
      </c>
      <c r="P419">
        <f t="shared" si="94"/>
        <v>3.2739856745592095</v>
      </c>
      <c r="Q419">
        <f t="shared" si="95"/>
        <v>7.6392999073048227</v>
      </c>
    </row>
    <row r="420" spans="1:17" x14ac:dyDescent="0.3">
      <c r="A420">
        <v>276</v>
      </c>
      <c r="B420">
        <v>36.1111111111111</v>
      </c>
      <c r="C420">
        <f t="shared" si="85"/>
        <v>10.03086419753086</v>
      </c>
      <c r="D420">
        <f t="shared" si="86"/>
        <v>39.392039609053462</v>
      </c>
      <c r="E420">
        <f t="shared" si="87"/>
        <v>225.49269161111306</v>
      </c>
      <c r="F420">
        <f t="shared" si="96"/>
        <v>0</v>
      </c>
      <c r="G420">
        <f t="shared" si="88"/>
        <v>684.38113821723437</v>
      </c>
      <c r="H420">
        <f t="shared" si="89"/>
        <v>949.26586943740085</v>
      </c>
      <c r="I420">
        <f t="shared" si="84"/>
        <v>9521.957023677629</v>
      </c>
      <c r="J420">
        <v>300</v>
      </c>
      <c r="K420">
        <f t="shared" si="90"/>
        <v>333.33333333333331</v>
      </c>
      <c r="L420">
        <f t="shared" si="91"/>
        <v>9521.957023677629</v>
      </c>
      <c r="M420">
        <f t="shared" si="92"/>
        <v>10579.952248530699</v>
      </c>
      <c r="N420">
        <f t="shared" si="93"/>
        <v>10.913285581864033</v>
      </c>
      <c r="O420">
        <f t="shared" si="97"/>
        <v>59.346781921226125</v>
      </c>
      <c r="P420">
        <f t="shared" si="94"/>
        <v>3.2739856745592095</v>
      </c>
      <c r="Q420">
        <f t="shared" si="95"/>
        <v>7.6392999073048227</v>
      </c>
    </row>
    <row r="421" spans="1:17" x14ac:dyDescent="0.3">
      <c r="A421">
        <v>277</v>
      </c>
      <c r="B421">
        <v>36.1111111111111</v>
      </c>
      <c r="C421">
        <f t="shared" si="85"/>
        <v>10.03086419753086</v>
      </c>
      <c r="D421">
        <f t="shared" si="86"/>
        <v>39.392039609053462</v>
      </c>
      <c r="E421">
        <f t="shared" si="87"/>
        <v>225.49269161111306</v>
      </c>
      <c r="F421">
        <f t="shared" si="96"/>
        <v>0</v>
      </c>
      <c r="G421">
        <f t="shared" si="88"/>
        <v>684.38113821723437</v>
      </c>
      <c r="H421">
        <f t="shared" si="89"/>
        <v>949.26586943740085</v>
      </c>
      <c r="I421">
        <f t="shared" si="84"/>
        <v>9521.957023677629</v>
      </c>
      <c r="J421">
        <v>300</v>
      </c>
      <c r="K421">
        <f t="shared" si="90"/>
        <v>333.33333333333331</v>
      </c>
      <c r="L421">
        <f t="shared" si="91"/>
        <v>9521.957023677629</v>
      </c>
      <c r="M421">
        <f t="shared" si="92"/>
        <v>10579.952248530699</v>
      </c>
      <c r="N421">
        <f t="shared" si="93"/>
        <v>10.913285581864033</v>
      </c>
      <c r="O421">
        <f t="shared" si="97"/>
        <v>59.345315081766202</v>
      </c>
      <c r="P421">
        <f t="shared" si="94"/>
        <v>3.2739856745592095</v>
      </c>
      <c r="Q421">
        <f t="shared" si="95"/>
        <v>7.6392999073048227</v>
      </c>
    </row>
    <row r="422" spans="1:17" x14ac:dyDescent="0.3">
      <c r="A422">
        <v>278</v>
      </c>
      <c r="B422">
        <v>36.1111111111111</v>
      </c>
      <c r="C422">
        <f t="shared" si="85"/>
        <v>10.03086419753086</v>
      </c>
      <c r="D422">
        <f t="shared" si="86"/>
        <v>39.392039609053462</v>
      </c>
      <c r="E422">
        <f t="shared" si="87"/>
        <v>225.49269161111306</v>
      </c>
      <c r="F422">
        <f t="shared" si="96"/>
        <v>0</v>
      </c>
      <c r="G422">
        <f t="shared" si="88"/>
        <v>684.38113821723437</v>
      </c>
      <c r="H422">
        <f t="shared" si="89"/>
        <v>949.26586943740085</v>
      </c>
      <c r="I422">
        <f t="shared" si="84"/>
        <v>9521.957023677629</v>
      </c>
      <c r="J422">
        <v>300</v>
      </c>
      <c r="K422">
        <f t="shared" si="90"/>
        <v>333.33333333333331</v>
      </c>
      <c r="L422">
        <f t="shared" si="91"/>
        <v>9521.957023677629</v>
      </c>
      <c r="M422">
        <f t="shared" si="92"/>
        <v>10579.952248530699</v>
      </c>
      <c r="N422">
        <f t="shared" si="93"/>
        <v>10.913285581864033</v>
      </c>
      <c r="O422">
        <f t="shared" si="97"/>
        <v>59.343848242306279</v>
      </c>
      <c r="P422">
        <f t="shared" si="94"/>
        <v>3.2739856745592095</v>
      </c>
      <c r="Q422">
        <f t="shared" si="95"/>
        <v>7.6392999073048227</v>
      </c>
    </row>
    <row r="423" spans="1:17" x14ac:dyDescent="0.3">
      <c r="A423">
        <v>279</v>
      </c>
      <c r="B423">
        <v>36.1111111111111</v>
      </c>
      <c r="C423">
        <f t="shared" si="85"/>
        <v>10.03086419753086</v>
      </c>
      <c r="D423">
        <f t="shared" si="86"/>
        <v>39.392039609053462</v>
      </c>
      <c r="E423">
        <f t="shared" si="87"/>
        <v>225.49269161111306</v>
      </c>
      <c r="F423">
        <f t="shared" si="96"/>
        <v>0</v>
      </c>
      <c r="G423">
        <f t="shared" si="88"/>
        <v>684.38113821723437</v>
      </c>
      <c r="H423">
        <f t="shared" si="89"/>
        <v>949.26586943740085</v>
      </c>
      <c r="I423">
        <f t="shared" si="84"/>
        <v>9521.957023677629</v>
      </c>
      <c r="J423">
        <v>300</v>
      </c>
      <c r="K423">
        <f t="shared" si="90"/>
        <v>333.33333333333331</v>
      </c>
      <c r="L423">
        <f t="shared" si="91"/>
        <v>9521.957023677629</v>
      </c>
      <c r="M423">
        <f t="shared" si="92"/>
        <v>10579.952248530699</v>
      </c>
      <c r="N423">
        <f t="shared" si="93"/>
        <v>10.913285581864033</v>
      </c>
      <c r="O423">
        <f t="shared" si="97"/>
        <v>59.342381402846357</v>
      </c>
      <c r="P423">
        <f t="shared" si="94"/>
        <v>3.2739856745592095</v>
      </c>
      <c r="Q423">
        <f t="shared" si="95"/>
        <v>7.6392999073048227</v>
      </c>
    </row>
    <row r="424" spans="1:17" x14ac:dyDescent="0.3">
      <c r="A424">
        <v>280</v>
      </c>
      <c r="B424">
        <v>36.1111111111111</v>
      </c>
      <c r="C424">
        <f t="shared" si="85"/>
        <v>10.03086419753086</v>
      </c>
      <c r="D424">
        <f t="shared" si="86"/>
        <v>39.392039609053462</v>
      </c>
      <c r="E424">
        <f t="shared" si="87"/>
        <v>225.49269161111306</v>
      </c>
      <c r="F424">
        <f t="shared" si="96"/>
        <v>0</v>
      </c>
      <c r="G424">
        <f t="shared" si="88"/>
        <v>684.38113821723437</v>
      </c>
      <c r="H424">
        <f t="shared" si="89"/>
        <v>949.26586943740085</v>
      </c>
      <c r="I424">
        <f t="shared" si="84"/>
        <v>9521.957023677629</v>
      </c>
      <c r="J424">
        <v>300</v>
      </c>
      <c r="K424">
        <f t="shared" si="90"/>
        <v>333.33333333333331</v>
      </c>
      <c r="L424">
        <f t="shared" si="91"/>
        <v>9521.957023677629</v>
      </c>
      <c r="M424">
        <f t="shared" si="92"/>
        <v>10579.952248530699</v>
      </c>
      <c r="N424">
        <f t="shared" si="93"/>
        <v>10.913285581864033</v>
      </c>
      <c r="O424">
        <f t="shared" si="97"/>
        <v>59.340914563386434</v>
      </c>
      <c r="P424">
        <f t="shared" si="94"/>
        <v>3.2739856745592095</v>
      </c>
      <c r="Q424">
        <f t="shared" si="95"/>
        <v>7.6392999073048227</v>
      </c>
    </row>
    <row r="425" spans="1:17" x14ac:dyDescent="0.3">
      <c r="A425">
        <v>281</v>
      </c>
      <c r="B425">
        <v>36.1111111111111</v>
      </c>
      <c r="C425">
        <f t="shared" si="85"/>
        <v>10.03086419753086</v>
      </c>
      <c r="D425">
        <f t="shared" si="86"/>
        <v>39.392039609053462</v>
      </c>
      <c r="E425">
        <f t="shared" si="87"/>
        <v>225.49269161111306</v>
      </c>
      <c r="F425">
        <f t="shared" si="96"/>
        <v>0</v>
      </c>
      <c r="G425">
        <f t="shared" si="88"/>
        <v>684.38113821723437</v>
      </c>
      <c r="H425">
        <f t="shared" si="89"/>
        <v>949.26586943740085</v>
      </c>
      <c r="I425">
        <f t="shared" si="84"/>
        <v>9521.957023677629</v>
      </c>
      <c r="J425">
        <v>300</v>
      </c>
      <c r="K425">
        <f t="shared" si="90"/>
        <v>333.33333333333331</v>
      </c>
      <c r="L425">
        <f t="shared" si="91"/>
        <v>9521.957023677629</v>
      </c>
      <c r="M425">
        <f t="shared" si="92"/>
        <v>10579.952248530699</v>
      </c>
      <c r="N425">
        <f t="shared" si="93"/>
        <v>10.913285581864033</v>
      </c>
      <c r="O425">
        <f t="shared" si="97"/>
        <v>59.339447723926511</v>
      </c>
      <c r="P425">
        <f t="shared" si="94"/>
        <v>3.2739856745592095</v>
      </c>
      <c r="Q425">
        <f t="shared" si="95"/>
        <v>7.6392999073048227</v>
      </c>
    </row>
    <row r="426" spans="1:17" x14ac:dyDescent="0.3">
      <c r="A426">
        <v>282</v>
      </c>
      <c r="B426">
        <v>36.1111111111111</v>
      </c>
      <c r="C426">
        <f t="shared" si="85"/>
        <v>10.03086419753086</v>
      </c>
      <c r="D426">
        <f t="shared" si="86"/>
        <v>39.392039609053462</v>
      </c>
      <c r="E426">
        <f t="shared" si="87"/>
        <v>225.49269161111306</v>
      </c>
      <c r="F426">
        <f t="shared" si="96"/>
        <v>0</v>
      </c>
      <c r="G426">
        <f t="shared" si="88"/>
        <v>684.38113821723437</v>
      </c>
      <c r="H426">
        <f t="shared" si="89"/>
        <v>949.26586943740085</v>
      </c>
      <c r="I426">
        <f t="shared" si="84"/>
        <v>9521.957023677629</v>
      </c>
      <c r="J426">
        <v>300</v>
      </c>
      <c r="K426">
        <f t="shared" si="90"/>
        <v>333.33333333333331</v>
      </c>
      <c r="L426">
        <f t="shared" si="91"/>
        <v>9521.957023677629</v>
      </c>
      <c r="M426">
        <f t="shared" si="92"/>
        <v>10579.952248530699</v>
      </c>
      <c r="N426">
        <f t="shared" si="93"/>
        <v>10.913285581864033</v>
      </c>
      <c r="O426">
        <f t="shared" si="97"/>
        <v>59.337980884466589</v>
      </c>
      <c r="P426">
        <f t="shared" si="94"/>
        <v>3.2739856745592095</v>
      </c>
      <c r="Q426">
        <f t="shared" si="95"/>
        <v>7.6392999073048227</v>
      </c>
    </row>
    <row r="427" spans="1:17" x14ac:dyDescent="0.3">
      <c r="A427">
        <v>283</v>
      </c>
      <c r="B427">
        <v>36.1111111111111</v>
      </c>
      <c r="C427">
        <f t="shared" si="85"/>
        <v>10.03086419753086</v>
      </c>
      <c r="D427">
        <f t="shared" si="86"/>
        <v>39.392039609053462</v>
      </c>
      <c r="E427">
        <f t="shared" si="87"/>
        <v>225.49269161111306</v>
      </c>
      <c r="F427">
        <f t="shared" si="96"/>
        <v>0</v>
      </c>
      <c r="G427">
        <f t="shared" si="88"/>
        <v>684.38113821723437</v>
      </c>
      <c r="H427">
        <f t="shared" si="89"/>
        <v>949.26586943740085</v>
      </c>
      <c r="I427">
        <f t="shared" si="84"/>
        <v>9521.957023677629</v>
      </c>
      <c r="J427">
        <v>300</v>
      </c>
      <c r="K427">
        <f t="shared" si="90"/>
        <v>333.33333333333331</v>
      </c>
      <c r="L427">
        <f t="shared" si="91"/>
        <v>9521.957023677629</v>
      </c>
      <c r="M427">
        <f t="shared" si="92"/>
        <v>10579.952248530699</v>
      </c>
      <c r="N427">
        <f t="shared" si="93"/>
        <v>10.913285581864033</v>
      </c>
      <c r="O427">
        <f t="shared" si="97"/>
        <v>59.336514045006666</v>
      </c>
      <c r="P427">
        <f t="shared" si="94"/>
        <v>3.2739856745592095</v>
      </c>
      <c r="Q427">
        <f t="shared" si="95"/>
        <v>7.6392999073048227</v>
      </c>
    </row>
    <row r="428" spans="1:17" x14ac:dyDescent="0.3">
      <c r="A428">
        <v>284</v>
      </c>
      <c r="B428">
        <v>36.1111111111111</v>
      </c>
      <c r="C428">
        <f t="shared" si="85"/>
        <v>10.03086419753086</v>
      </c>
      <c r="D428">
        <f t="shared" si="86"/>
        <v>39.392039609053462</v>
      </c>
      <c r="E428">
        <f t="shared" si="87"/>
        <v>225.49269161111306</v>
      </c>
      <c r="F428">
        <f t="shared" si="96"/>
        <v>0</v>
      </c>
      <c r="G428">
        <f t="shared" si="88"/>
        <v>684.38113821723437</v>
      </c>
      <c r="H428">
        <f t="shared" si="89"/>
        <v>949.26586943740085</v>
      </c>
      <c r="I428">
        <f t="shared" si="84"/>
        <v>9521.957023677629</v>
      </c>
      <c r="J428">
        <v>300</v>
      </c>
      <c r="K428">
        <f t="shared" si="90"/>
        <v>333.33333333333331</v>
      </c>
      <c r="L428">
        <f t="shared" si="91"/>
        <v>9521.957023677629</v>
      </c>
      <c r="M428">
        <f t="shared" si="92"/>
        <v>10579.952248530699</v>
      </c>
      <c r="N428">
        <f t="shared" si="93"/>
        <v>10.913285581864033</v>
      </c>
      <c r="O428">
        <f t="shared" si="97"/>
        <v>59.335047205546743</v>
      </c>
      <c r="P428">
        <f t="shared" si="94"/>
        <v>3.2739856745592095</v>
      </c>
      <c r="Q428">
        <f t="shared" si="95"/>
        <v>7.6392999073048227</v>
      </c>
    </row>
    <row r="429" spans="1:17" x14ac:dyDescent="0.3">
      <c r="A429">
        <v>285</v>
      </c>
      <c r="B429">
        <v>36.1111111111111</v>
      </c>
      <c r="C429">
        <f t="shared" si="85"/>
        <v>10.03086419753086</v>
      </c>
      <c r="D429">
        <f t="shared" si="86"/>
        <v>39.392039609053462</v>
      </c>
      <c r="E429">
        <f t="shared" si="87"/>
        <v>225.49269161111306</v>
      </c>
      <c r="F429">
        <f t="shared" si="96"/>
        <v>0</v>
      </c>
      <c r="G429">
        <f t="shared" si="88"/>
        <v>684.38113821723437</v>
      </c>
      <c r="H429">
        <f t="shared" si="89"/>
        <v>949.26586943740085</v>
      </c>
      <c r="I429">
        <f t="shared" si="84"/>
        <v>9521.957023677629</v>
      </c>
      <c r="J429">
        <v>300</v>
      </c>
      <c r="K429">
        <f t="shared" si="90"/>
        <v>333.33333333333331</v>
      </c>
      <c r="L429">
        <f t="shared" si="91"/>
        <v>9521.957023677629</v>
      </c>
      <c r="M429">
        <f t="shared" si="92"/>
        <v>10579.952248530699</v>
      </c>
      <c r="N429">
        <f t="shared" si="93"/>
        <v>10.913285581864033</v>
      </c>
      <c r="O429">
        <f t="shared" si="97"/>
        <v>59.333580366086821</v>
      </c>
      <c r="P429">
        <f t="shared" si="94"/>
        <v>3.2739856745592095</v>
      </c>
      <c r="Q429">
        <f t="shared" si="95"/>
        <v>7.6392999073048227</v>
      </c>
    </row>
    <row r="430" spans="1:17" x14ac:dyDescent="0.3">
      <c r="A430">
        <v>286</v>
      </c>
      <c r="B430">
        <v>36.1111111111111</v>
      </c>
      <c r="C430">
        <f t="shared" si="85"/>
        <v>10.03086419753086</v>
      </c>
      <c r="D430">
        <f t="shared" si="86"/>
        <v>39.392039609053462</v>
      </c>
      <c r="E430">
        <f t="shared" si="87"/>
        <v>225.49269161111306</v>
      </c>
      <c r="F430">
        <f t="shared" si="96"/>
        <v>0</v>
      </c>
      <c r="G430">
        <f t="shared" si="88"/>
        <v>684.38113821723437</v>
      </c>
      <c r="H430">
        <f t="shared" si="89"/>
        <v>949.26586943740085</v>
      </c>
      <c r="I430">
        <f t="shared" si="84"/>
        <v>9521.957023677629</v>
      </c>
      <c r="J430">
        <v>300</v>
      </c>
      <c r="K430">
        <f t="shared" si="90"/>
        <v>333.33333333333331</v>
      </c>
      <c r="L430">
        <f t="shared" si="91"/>
        <v>9521.957023677629</v>
      </c>
      <c r="M430">
        <f t="shared" si="92"/>
        <v>10579.952248530699</v>
      </c>
      <c r="N430">
        <f t="shared" si="93"/>
        <v>10.913285581864033</v>
      </c>
      <c r="O430">
        <f t="shared" si="97"/>
        <v>59.332113526626898</v>
      </c>
      <c r="P430">
        <f t="shared" si="94"/>
        <v>3.2739856745592095</v>
      </c>
      <c r="Q430">
        <f t="shared" si="95"/>
        <v>7.6392999073048227</v>
      </c>
    </row>
    <row r="431" spans="1:17" x14ac:dyDescent="0.3">
      <c r="A431">
        <v>287</v>
      </c>
      <c r="B431">
        <v>36.1111111111111</v>
      </c>
      <c r="C431">
        <f t="shared" si="85"/>
        <v>10.03086419753086</v>
      </c>
      <c r="D431">
        <f t="shared" si="86"/>
        <v>39.392039609053462</v>
      </c>
      <c r="E431">
        <f t="shared" si="87"/>
        <v>225.49269161111306</v>
      </c>
      <c r="F431">
        <f t="shared" si="96"/>
        <v>0</v>
      </c>
      <c r="G431">
        <f t="shared" si="88"/>
        <v>684.38113821723437</v>
      </c>
      <c r="H431">
        <f t="shared" si="89"/>
        <v>949.26586943740085</v>
      </c>
      <c r="I431">
        <f t="shared" si="84"/>
        <v>9521.957023677629</v>
      </c>
      <c r="J431">
        <v>300</v>
      </c>
      <c r="K431">
        <f t="shared" si="90"/>
        <v>333.33333333333331</v>
      </c>
      <c r="L431">
        <f t="shared" si="91"/>
        <v>9521.957023677629</v>
      </c>
      <c r="M431">
        <f t="shared" si="92"/>
        <v>10579.952248530699</v>
      </c>
      <c r="N431">
        <f t="shared" si="93"/>
        <v>10.913285581864033</v>
      </c>
      <c r="O431">
        <f t="shared" si="97"/>
        <v>59.330646687166976</v>
      </c>
      <c r="P431">
        <f t="shared" si="94"/>
        <v>3.2739856745592095</v>
      </c>
      <c r="Q431">
        <f t="shared" si="95"/>
        <v>7.6392999073048227</v>
      </c>
    </row>
    <row r="432" spans="1:17" x14ac:dyDescent="0.3">
      <c r="A432">
        <v>288</v>
      </c>
      <c r="B432">
        <v>36.1111111111111</v>
      </c>
      <c r="C432">
        <f t="shared" si="85"/>
        <v>10.03086419753086</v>
      </c>
      <c r="D432">
        <f t="shared" si="86"/>
        <v>39.392039609053462</v>
      </c>
      <c r="E432">
        <f t="shared" si="87"/>
        <v>225.49269161111306</v>
      </c>
      <c r="F432">
        <f t="shared" si="96"/>
        <v>0</v>
      </c>
      <c r="G432">
        <f t="shared" si="88"/>
        <v>684.38113821723437</v>
      </c>
      <c r="H432">
        <f t="shared" si="89"/>
        <v>949.26586943740085</v>
      </c>
      <c r="I432">
        <f t="shared" si="84"/>
        <v>9521.957023677629</v>
      </c>
      <c r="J432">
        <v>300</v>
      </c>
      <c r="K432">
        <f t="shared" si="90"/>
        <v>333.33333333333331</v>
      </c>
      <c r="L432">
        <f t="shared" si="91"/>
        <v>9521.957023677629</v>
      </c>
      <c r="M432">
        <f t="shared" si="92"/>
        <v>10579.952248530699</v>
      </c>
      <c r="N432">
        <f t="shared" si="93"/>
        <v>10.913285581864033</v>
      </c>
      <c r="O432">
        <f t="shared" si="97"/>
        <v>59.329179847707053</v>
      </c>
      <c r="P432">
        <f t="shared" si="94"/>
        <v>3.2739856745592095</v>
      </c>
      <c r="Q432">
        <f t="shared" si="95"/>
        <v>7.6392999073048227</v>
      </c>
    </row>
    <row r="433" spans="1:17" x14ac:dyDescent="0.3">
      <c r="A433">
        <v>289</v>
      </c>
      <c r="B433">
        <v>36.1111111111111</v>
      </c>
      <c r="C433">
        <f t="shared" si="85"/>
        <v>10.03086419753086</v>
      </c>
      <c r="D433">
        <f t="shared" si="86"/>
        <v>39.392039609053462</v>
      </c>
      <c r="E433">
        <f t="shared" si="87"/>
        <v>225.49269161111306</v>
      </c>
      <c r="F433">
        <f t="shared" si="96"/>
        <v>0</v>
      </c>
      <c r="G433">
        <f t="shared" si="88"/>
        <v>684.38113821723437</v>
      </c>
      <c r="H433">
        <f t="shared" si="89"/>
        <v>949.26586943740085</v>
      </c>
      <c r="I433">
        <f t="shared" si="84"/>
        <v>9521.957023677629</v>
      </c>
      <c r="J433">
        <v>300</v>
      </c>
      <c r="K433">
        <f t="shared" si="90"/>
        <v>333.33333333333331</v>
      </c>
      <c r="L433">
        <f t="shared" si="91"/>
        <v>9521.957023677629</v>
      </c>
      <c r="M433">
        <f t="shared" si="92"/>
        <v>10579.952248530699</v>
      </c>
      <c r="N433">
        <f t="shared" si="93"/>
        <v>10.913285581864033</v>
      </c>
      <c r="O433">
        <f t="shared" si="97"/>
        <v>59.32771300824713</v>
      </c>
      <c r="P433">
        <f t="shared" si="94"/>
        <v>3.2739856745592095</v>
      </c>
      <c r="Q433">
        <f t="shared" si="95"/>
        <v>7.6392999073048227</v>
      </c>
    </row>
    <row r="434" spans="1:17" x14ac:dyDescent="0.3">
      <c r="A434">
        <v>290</v>
      </c>
      <c r="B434">
        <v>36.1111111111111</v>
      </c>
      <c r="C434">
        <f t="shared" si="85"/>
        <v>10.03086419753086</v>
      </c>
      <c r="D434">
        <f t="shared" si="86"/>
        <v>39.392039609053462</v>
      </c>
      <c r="E434">
        <f t="shared" si="87"/>
        <v>225.49269161111306</v>
      </c>
      <c r="F434">
        <f t="shared" si="96"/>
        <v>0</v>
      </c>
      <c r="G434">
        <f t="shared" si="88"/>
        <v>684.38113821723437</v>
      </c>
      <c r="H434">
        <f t="shared" si="89"/>
        <v>949.26586943740085</v>
      </c>
      <c r="I434">
        <f t="shared" si="84"/>
        <v>9521.957023677629</v>
      </c>
      <c r="J434">
        <v>300</v>
      </c>
      <c r="K434">
        <f t="shared" si="90"/>
        <v>333.33333333333331</v>
      </c>
      <c r="L434">
        <f t="shared" si="91"/>
        <v>9521.957023677629</v>
      </c>
      <c r="M434">
        <f t="shared" si="92"/>
        <v>10579.952248530699</v>
      </c>
      <c r="N434">
        <f t="shared" si="93"/>
        <v>10.913285581864033</v>
      </c>
      <c r="O434">
        <f t="shared" si="97"/>
        <v>59.326246168787208</v>
      </c>
      <c r="P434">
        <f t="shared" si="94"/>
        <v>3.2739856745592095</v>
      </c>
      <c r="Q434">
        <f t="shared" si="95"/>
        <v>7.6392999073048227</v>
      </c>
    </row>
    <row r="435" spans="1:17" x14ac:dyDescent="0.3">
      <c r="A435">
        <v>291</v>
      </c>
      <c r="B435">
        <v>36.1111111111111</v>
      </c>
      <c r="C435">
        <f t="shared" si="85"/>
        <v>10.03086419753086</v>
      </c>
      <c r="D435">
        <f t="shared" si="86"/>
        <v>39.392039609053462</v>
      </c>
      <c r="E435">
        <f t="shared" si="87"/>
        <v>225.49269161111306</v>
      </c>
      <c r="F435">
        <f t="shared" si="96"/>
        <v>0</v>
      </c>
      <c r="G435">
        <f t="shared" si="88"/>
        <v>684.38113821723437</v>
      </c>
      <c r="H435">
        <f t="shared" si="89"/>
        <v>949.26586943740085</v>
      </c>
      <c r="I435">
        <f t="shared" si="84"/>
        <v>9521.957023677629</v>
      </c>
      <c r="J435">
        <v>300</v>
      </c>
      <c r="K435">
        <f t="shared" si="90"/>
        <v>333.33333333333331</v>
      </c>
      <c r="L435">
        <f t="shared" si="91"/>
        <v>9521.957023677629</v>
      </c>
      <c r="M435">
        <f t="shared" si="92"/>
        <v>10579.952248530699</v>
      </c>
      <c r="N435">
        <f t="shared" si="93"/>
        <v>10.913285581864033</v>
      </c>
      <c r="O435">
        <f t="shared" si="97"/>
        <v>59.324779329327285</v>
      </c>
      <c r="P435">
        <f t="shared" si="94"/>
        <v>3.2739856745592095</v>
      </c>
      <c r="Q435">
        <f t="shared" si="95"/>
        <v>7.6392999073048227</v>
      </c>
    </row>
    <row r="436" spans="1:17" x14ac:dyDescent="0.3">
      <c r="A436">
        <v>292</v>
      </c>
      <c r="B436">
        <v>36.1111111111111</v>
      </c>
      <c r="C436">
        <f t="shared" si="85"/>
        <v>10.03086419753086</v>
      </c>
      <c r="D436">
        <f t="shared" si="86"/>
        <v>39.392039609053462</v>
      </c>
      <c r="E436">
        <f t="shared" si="87"/>
        <v>225.49269161111306</v>
      </c>
      <c r="F436">
        <f t="shared" si="96"/>
        <v>0</v>
      </c>
      <c r="G436">
        <f t="shared" si="88"/>
        <v>684.38113821723437</v>
      </c>
      <c r="H436">
        <f t="shared" si="89"/>
        <v>949.26586943740085</v>
      </c>
      <c r="I436">
        <f t="shared" si="84"/>
        <v>9521.957023677629</v>
      </c>
      <c r="J436">
        <v>300</v>
      </c>
      <c r="K436">
        <f t="shared" si="90"/>
        <v>333.33333333333331</v>
      </c>
      <c r="L436">
        <f t="shared" si="91"/>
        <v>9521.957023677629</v>
      </c>
      <c r="M436">
        <f t="shared" si="92"/>
        <v>10579.952248530699</v>
      </c>
      <c r="N436">
        <f t="shared" si="93"/>
        <v>10.913285581864033</v>
      </c>
      <c r="O436">
        <f t="shared" si="97"/>
        <v>59.323312489867362</v>
      </c>
      <c r="P436">
        <f t="shared" si="94"/>
        <v>3.2739856745592095</v>
      </c>
      <c r="Q436">
        <f t="shared" si="95"/>
        <v>7.6392999073048227</v>
      </c>
    </row>
    <row r="437" spans="1:17" x14ac:dyDescent="0.3">
      <c r="A437">
        <v>293</v>
      </c>
      <c r="B437">
        <v>36.1111111111111</v>
      </c>
      <c r="C437">
        <f t="shared" si="85"/>
        <v>10.03086419753086</v>
      </c>
      <c r="D437">
        <f t="shared" si="86"/>
        <v>39.392039609053462</v>
      </c>
      <c r="E437">
        <f t="shared" si="87"/>
        <v>225.49269161111306</v>
      </c>
      <c r="F437">
        <f t="shared" si="96"/>
        <v>0</v>
      </c>
      <c r="G437">
        <f t="shared" si="88"/>
        <v>684.38113821723437</v>
      </c>
      <c r="H437">
        <f t="shared" si="89"/>
        <v>949.26586943740085</v>
      </c>
      <c r="I437">
        <f t="shared" si="84"/>
        <v>9521.957023677629</v>
      </c>
      <c r="J437">
        <v>300</v>
      </c>
      <c r="K437">
        <f t="shared" si="90"/>
        <v>333.33333333333331</v>
      </c>
      <c r="L437">
        <f t="shared" si="91"/>
        <v>9521.957023677629</v>
      </c>
      <c r="M437">
        <f t="shared" si="92"/>
        <v>10579.952248530699</v>
      </c>
      <c r="N437">
        <f t="shared" si="93"/>
        <v>10.913285581864033</v>
      </c>
      <c r="O437">
        <f t="shared" si="97"/>
        <v>59.32184565040744</v>
      </c>
      <c r="P437">
        <f t="shared" si="94"/>
        <v>3.2739856745592095</v>
      </c>
      <c r="Q437">
        <f t="shared" si="95"/>
        <v>7.6392999073048227</v>
      </c>
    </row>
    <row r="438" spans="1:17" x14ac:dyDescent="0.3">
      <c r="A438">
        <v>294</v>
      </c>
      <c r="B438">
        <v>36.1111111111111</v>
      </c>
      <c r="C438">
        <f t="shared" si="85"/>
        <v>10.03086419753086</v>
      </c>
      <c r="D438">
        <f t="shared" si="86"/>
        <v>39.392039609053462</v>
      </c>
      <c r="E438">
        <f t="shared" si="87"/>
        <v>225.49269161111306</v>
      </c>
      <c r="F438">
        <f t="shared" si="96"/>
        <v>0</v>
      </c>
      <c r="G438">
        <f t="shared" si="88"/>
        <v>684.38113821723437</v>
      </c>
      <c r="H438">
        <f t="shared" si="89"/>
        <v>949.26586943740085</v>
      </c>
      <c r="I438">
        <f t="shared" si="84"/>
        <v>9521.957023677629</v>
      </c>
      <c r="J438">
        <v>300</v>
      </c>
      <c r="K438">
        <f t="shared" si="90"/>
        <v>333.33333333333331</v>
      </c>
      <c r="L438">
        <f t="shared" si="91"/>
        <v>9521.957023677629</v>
      </c>
      <c r="M438">
        <f t="shared" si="92"/>
        <v>10579.952248530699</v>
      </c>
      <c r="N438">
        <f t="shared" si="93"/>
        <v>10.913285581864033</v>
      </c>
      <c r="O438">
        <f t="shared" si="97"/>
        <v>59.320378810947517</v>
      </c>
      <c r="P438">
        <f t="shared" si="94"/>
        <v>3.2739856745592095</v>
      </c>
      <c r="Q438">
        <f t="shared" si="95"/>
        <v>7.6392999073048227</v>
      </c>
    </row>
    <row r="439" spans="1:17" x14ac:dyDescent="0.3">
      <c r="A439">
        <v>295</v>
      </c>
      <c r="B439">
        <v>36.1111111111111</v>
      </c>
      <c r="C439">
        <f t="shared" si="85"/>
        <v>10.03086419753086</v>
      </c>
      <c r="D439">
        <f t="shared" si="86"/>
        <v>39.392039609053462</v>
      </c>
      <c r="E439">
        <f t="shared" si="87"/>
        <v>225.49269161111306</v>
      </c>
      <c r="F439">
        <f t="shared" si="96"/>
        <v>0</v>
      </c>
      <c r="G439">
        <f t="shared" si="88"/>
        <v>684.38113821723437</v>
      </c>
      <c r="H439">
        <f t="shared" si="89"/>
        <v>949.26586943740085</v>
      </c>
      <c r="I439">
        <f t="shared" si="84"/>
        <v>9521.957023677629</v>
      </c>
      <c r="J439">
        <v>300</v>
      </c>
      <c r="K439">
        <f t="shared" si="90"/>
        <v>333.33333333333331</v>
      </c>
      <c r="L439">
        <f t="shared" si="91"/>
        <v>9521.957023677629</v>
      </c>
      <c r="M439">
        <f t="shared" si="92"/>
        <v>10579.952248530699</v>
      </c>
      <c r="N439">
        <f t="shared" si="93"/>
        <v>10.913285581864033</v>
      </c>
      <c r="O439">
        <f t="shared" si="97"/>
        <v>59.318911971487594</v>
      </c>
      <c r="P439">
        <f t="shared" si="94"/>
        <v>3.2739856745592095</v>
      </c>
      <c r="Q439">
        <f t="shared" si="95"/>
        <v>7.6392999073048227</v>
      </c>
    </row>
    <row r="440" spans="1:17" x14ac:dyDescent="0.3">
      <c r="A440">
        <v>296</v>
      </c>
      <c r="B440">
        <v>36.1111111111111</v>
      </c>
      <c r="C440">
        <f t="shared" si="85"/>
        <v>10.03086419753086</v>
      </c>
      <c r="D440">
        <f t="shared" si="86"/>
        <v>39.392039609053462</v>
      </c>
      <c r="E440">
        <f t="shared" si="87"/>
        <v>225.49269161111306</v>
      </c>
      <c r="F440">
        <f t="shared" si="96"/>
        <v>0</v>
      </c>
      <c r="G440">
        <f t="shared" si="88"/>
        <v>684.38113821723437</v>
      </c>
      <c r="H440">
        <f t="shared" si="89"/>
        <v>949.26586943740085</v>
      </c>
      <c r="I440">
        <f t="shared" si="84"/>
        <v>9521.957023677629</v>
      </c>
      <c r="J440">
        <v>300</v>
      </c>
      <c r="K440">
        <f t="shared" si="90"/>
        <v>333.33333333333331</v>
      </c>
      <c r="L440">
        <f t="shared" si="91"/>
        <v>9521.957023677629</v>
      </c>
      <c r="M440">
        <f t="shared" si="92"/>
        <v>10579.952248530699</v>
      </c>
      <c r="N440">
        <f t="shared" si="93"/>
        <v>10.913285581864033</v>
      </c>
      <c r="O440">
        <f t="shared" si="97"/>
        <v>59.317445132027672</v>
      </c>
      <c r="P440">
        <f t="shared" si="94"/>
        <v>3.2739856745592095</v>
      </c>
      <c r="Q440">
        <f t="shared" si="95"/>
        <v>7.6392999073048227</v>
      </c>
    </row>
    <row r="441" spans="1:17" x14ac:dyDescent="0.3">
      <c r="A441">
        <v>297</v>
      </c>
      <c r="B441">
        <v>36.1111111111111</v>
      </c>
      <c r="C441">
        <f t="shared" si="85"/>
        <v>10.03086419753086</v>
      </c>
      <c r="D441">
        <f t="shared" si="86"/>
        <v>39.392039609053462</v>
      </c>
      <c r="E441">
        <f t="shared" si="87"/>
        <v>225.49269161111306</v>
      </c>
      <c r="F441">
        <f t="shared" si="96"/>
        <v>0</v>
      </c>
      <c r="G441">
        <f t="shared" si="88"/>
        <v>684.38113821723437</v>
      </c>
      <c r="H441">
        <f t="shared" si="89"/>
        <v>949.26586943740085</v>
      </c>
      <c r="I441">
        <f t="shared" si="84"/>
        <v>9521.957023677629</v>
      </c>
      <c r="J441">
        <v>300</v>
      </c>
      <c r="K441">
        <f t="shared" si="90"/>
        <v>333.33333333333331</v>
      </c>
      <c r="L441">
        <f t="shared" si="91"/>
        <v>9521.957023677629</v>
      </c>
      <c r="M441">
        <f t="shared" si="92"/>
        <v>10579.952248530699</v>
      </c>
      <c r="N441">
        <f t="shared" si="93"/>
        <v>10.913285581864033</v>
      </c>
      <c r="O441">
        <f t="shared" si="97"/>
        <v>59.315978292567749</v>
      </c>
      <c r="P441">
        <f t="shared" si="94"/>
        <v>3.2739856745592095</v>
      </c>
      <c r="Q441">
        <f t="shared" si="95"/>
        <v>7.6392999073048227</v>
      </c>
    </row>
    <row r="442" spans="1:17" x14ac:dyDescent="0.3">
      <c r="A442">
        <v>298</v>
      </c>
      <c r="B442">
        <v>36.1111111111111</v>
      </c>
      <c r="C442">
        <f t="shared" si="85"/>
        <v>10.03086419753086</v>
      </c>
      <c r="D442">
        <f t="shared" si="86"/>
        <v>39.392039609053462</v>
      </c>
      <c r="E442">
        <f t="shared" si="87"/>
        <v>225.49269161111306</v>
      </c>
      <c r="F442">
        <f t="shared" si="96"/>
        <v>0</v>
      </c>
      <c r="G442">
        <f t="shared" si="88"/>
        <v>684.38113821723437</v>
      </c>
      <c r="H442">
        <f t="shared" si="89"/>
        <v>949.26586943740085</v>
      </c>
      <c r="I442">
        <f t="shared" si="84"/>
        <v>9521.957023677629</v>
      </c>
      <c r="J442">
        <v>300</v>
      </c>
      <c r="K442">
        <f t="shared" si="90"/>
        <v>333.33333333333331</v>
      </c>
      <c r="L442">
        <f t="shared" si="91"/>
        <v>9521.957023677629</v>
      </c>
      <c r="M442">
        <f t="shared" si="92"/>
        <v>10579.952248530699</v>
      </c>
      <c r="N442">
        <f t="shared" si="93"/>
        <v>10.913285581864033</v>
      </c>
      <c r="O442">
        <f t="shared" si="97"/>
        <v>59.314511453107826</v>
      </c>
      <c r="P442">
        <f t="shared" si="94"/>
        <v>3.2739856745592095</v>
      </c>
      <c r="Q442">
        <f t="shared" si="95"/>
        <v>7.6392999073048227</v>
      </c>
    </row>
    <row r="443" spans="1:17" x14ac:dyDescent="0.3">
      <c r="A443">
        <v>299</v>
      </c>
      <c r="B443">
        <v>36.1111111111111</v>
      </c>
      <c r="C443">
        <f t="shared" si="85"/>
        <v>10.03086419753086</v>
      </c>
      <c r="D443">
        <f t="shared" si="86"/>
        <v>39.392039609053462</v>
      </c>
      <c r="E443">
        <f t="shared" si="87"/>
        <v>225.49269161111306</v>
      </c>
      <c r="F443">
        <f t="shared" si="96"/>
        <v>0</v>
      </c>
      <c r="G443">
        <f t="shared" si="88"/>
        <v>684.38113821723437</v>
      </c>
      <c r="H443">
        <f t="shared" si="89"/>
        <v>949.26586943740085</v>
      </c>
      <c r="I443">
        <f t="shared" si="84"/>
        <v>9521.957023677629</v>
      </c>
      <c r="J443">
        <v>300</v>
      </c>
      <c r="K443">
        <f t="shared" si="90"/>
        <v>333.33333333333331</v>
      </c>
      <c r="L443">
        <f t="shared" si="91"/>
        <v>9521.957023677629</v>
      </c>
      <c r="M443">
        <f t="shared" si="92"/>
        <v>10579.952248530699</v>
      </c>
      <c r="N443">
        <f t="shared" si="93"/>
        <v>10.913285581864033</v>
      </c>
      <c r="O443">
        <f t="shared" si="97"/>
        <v>59.313044613647904</v>
      </c>
      <c r="P443">
        <f t="shared" si="94"/>
        <v>3.2739856745592095</v>
      </c>
      <c r="Q443">
        <f t="shared" si="95"/>
        <v>7.6392999073048227</v>
      </c>
    </row>
    <row r="444" spans="1:17" x14ac:dyDescent="0.3">
      <c r="A444">
        <v>300</v>
      </c>
      <c r="B444">
        <v>36.1111111111111</v>
      </c>
      <c r="C444">
        <f t="shared" si="85"/>
        <v>10.03086419753086</v>
      </c>
      <c r="D444">
        <f t="shared" si="86"/>
        <v>39.392039609053462</v>
      </c>
      <c r="E444">
        <f t="shared" si="87"/>
        <v>225.49269161111306</v>
      </c>
      <c r="F444">
        <f t="shared" si="96"/>
        <v>0</v>
      </c>
      <c r="G444">
        <f t="shared" si="88"/>
        <v>684.38113821723437</v>
      </c>
      <c r="H444">
        <f t="shared" si="89"/>
        <v>949.26586943740085</v>
      </c>
      <c r="I444">
        <f t="shared" si="84"/>
        <v>9521.957023677629</v>
      </c>
      <c r="J444">
        <v>300</v>
      </c>
      <c r="K444">
        <f t="shared" si="90"/>
        <v>333.33333333333331</v>
      </c>
      <c r="L444">
        <f t="shared" si="91"/>
        <v>9521.957023677629</v>
      </c>
      <c r="M444">
        <f t="shared" si="92"/>
        <v>10579.952248530699</v>
      </c>
      <c r="N444">
        <f t="shared" si="93"/>
        <v>10.913285581864033</v>
      </c>
      <c r="O444">
        <f t="shared" si="97"/>
        <v>59.311577774187981</v>
      </c>
      <c r="P444">
        <f t="shared" si="94"/>
        <v>3.2739856745592095</v>
      </c>
      <c r="Q444">
        <f t="shared" si="95"/>
        <v>7.6392999073048227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G90"/>
  <sheetViews>
    <sheetView workbookViewId="0"/>
  </sheetViews>
  <sheetFormatPr defaultColWidth="11.5546875" defaultRowHeight="14.4" x14ac:dyDescent="0.3"/>
  <sheetData>
    <row r="1" spans="1:7" x14ac:dyDescent="0.3">
      <c r="A1" t="s">
        <v>4</v>
      </c>
      <c r="D1" t="s">
        <v>6</v>
      </c>
      <c r="E1" t="s">
        <v>5</v>
      </c>
      <c r="F1" t="s">
        <v>7</v>
      </c>
      <c r="G1" t="s">
        <v>8</v>
      </c>
    </row>
    <row r="2" spans="1:7" x14ac:dyDescent="0.3">
      <c r="D2">
        <v>0</v>
      </c>
      <c r="E2">
        <v>0.85</v>
      </c>
      <c r="F2">
        <v>1</v>
      </c>
      <c r="G2">
        <v>150</v>
      </c>
    </row>
    <row r="3" spans="1:7" x14ac:dyDescent="0.3">
      <c r="D3">
        <v>2.5000000000000001E-2</v>
      </c>
      <c r="E3">
        <v>0.85</v>
      </c>
      <c r="F3">
        <v>1.0049999999999999</v>
      </c>
      <c r="G3">
        <v>150</v>
      </c>
    </row>
    <row r="4" spans="1:7" x14ac:dyDescent="0.3">
      <c r="D4">
        <v>0.05</v>
      </c>
      <c r="E4">
        <v>0.85</v>
      </c>
      <c r="F4">
        <v>1.01</v>
      </c>
      <c r="G4">
        <v>150</v>
      </c>
    </row>
    <row r="5" spans="1:7" x14ac:dyDescent="0.3">
      <c r="D5">
        <v>7.4999999999999997E-2</v>
      </c>
      <c r="E5">
        <v>0.85</v>
      </c>
      <c r="F5">
        <v>1.0149999999999999</v>
      </c>
      <c r="G5">
        <v>150</v>
      </c>
    </row>
    <row r="6" spans="1:7" x14ac:dyDescent="0.3">
      <c r="D6">
        <v>0.1</v>
      </c>
      <c r="E6">
        <v>0.85</v>
      </c>
      <c r="F6">
        <v>1.02</v>
      </c>
      <c r="G6">
        <v>150</v>
      </c>
    </row>
    <row r="7" spans="1:7" x14ac:dyDescent="0.3">
      <c r="D7">
        <v>0.125</v>
      </c>
      <c r="E7">
        <v>0.85</v>
      </c>
      <c r="F7">
        <v>1.0249999999999999</v>
      </c>
      <c r="G7">
        <v>150</v>
      </c>
    </row>
    <row r="8" spans="1:7" x14ac:dyDescent="0.3">
      <c r="D8">
        <v>0.15</v>
      </c>
      <c r="E8">
        <v>0.85</v>
      </c>
      <c r="F8">
        <v>1.03</v>
      </c>
      <c r="G8">
        <v>150</v>
      </c>
    </row>
    <row r="9" spans="1:7" x14ac:dyDescent="0.3">
      <c r="D9">
        <v>0.17499999999999999</v>
      </c>
      <c r="E9">
        <v>0.85</v>
      </c>
      <c r="F9">
        <v>1.0349999999999999</v>
      </c>
      <c r="G9">
        <v>150</v>
      </c>
    </row>
    <row r="10" spans="1:7" x14ac:dyDescent="0.3">
      <c r="D10">
        <v>0.2</v>
      </c>
      <c r="E10">
        <v>0.85</v>
      </c>
      <c r="F10">
        <v>1.04</v>
      </c>
      <c r="G10">
        <v>1000</v>
      </c>
    </row>
    <row r="11" spans="1:7" x14ac:dyDescent="0.3">
      <c r="D11">
        <v>0.22500000000000001</v>
      </c>
      <c r="E11">
        <v>0.85</v>
      </c>
      <c r="F11">
        <v>1.0449999999999999</v>
      </c>
      <c r="G11">
        <v>1000</v>
      </c>
    </row>
    <row r="12" spans="1:7" x14ac:dyDescent="0.3">
      <c r="D12">
        <v>0.25</v>
      </c>
      <c r="E12">
        <v>0.85</v>
      </c>
      <c r="F12">
        <v>1.05</v>
      </c>
      <c r="G12">
        <v>1000</v>
      </c>
    </row>
    <row r="13" spans="1:7" x14ac:dyDescent="0.3">
      <c r="D13">
        <v>0.27500000000000002</v>
      </c>
      <c r="E13">
        <v>0.84399999999999997</v>
      </c>
      <c r="F13">
        <v>1.0549999999999999</v>
      </c>
      <c r="G13">
        <v>1000</v>
      </c>
    </row>
    <row r="14" spans="1:7" x14ac:dyDescent="0.3">
      <c r="D14">
        <v>0.3</v>
      </c>
      <c r="E14">
        <v>0.83799999999999997</v>
      </c>
      <c r="F14">
        <v>1.06</v>
      </c>
      <c r="G14">
        <v>1000</v>
      </c>
    </row>
    <row r="15" spans="1:7" x14ac:dyDescent="0.3">
      <c r="D15">
        <v>0.32500000000000001</v>
      </c>
      <c r="E15">
        <v>0.83199999999999996</v>
      </c>
      <c r="F15">
        <v>1.0649999999999999</v>
      </c>
      <c r="G15">
        <v>1000</v>
      </c>
    </row>
    <row r="16" spans="1:7" x14ac:dyDescent="0.3">
      <c r="D16">
        <v>0.35</v>
      </c>
      <c r="E16">
        <v>0.82599999999999996</v>
      </c>
      <c r="F16">
        <v>1.07</v>
      </c>
      <c r="G16">
        <v>1000</v>
      </c>
    </row>
    <row r="17" spans="4:7" x14ac:dyDescent="0.3">
      <c r="D17">
        <v>0.375</v>
      </c>
      <c r="E17">
        <v>0.82</v>
      </c>
      <c r="F17">
        <v>1.075</v>
      </c>
      <c r="G17">
        <v>1000</v>
      </c>
    </row>
    <row r="18" spans="4:7" x14ac:dyDescent="0.3">
      <c r="D18">
        <v>0.4</v>
      </c>
      <c r="E18">
        <v>0.81399999999999995</v>
      </c>
      <c r="F18">
        <v>1.08</v>
      </c>
      <c r="G18">
        <v>1000</v>
      </c>
    </row>
    <row r="19" spans="4:7" x14ac:dyDescent="0.3">
      <c r="D19">
        <v>0.42499999999999999</v>
      </c>
      <c r="E19">
        <v>0.80799999999999994</v>
      </c>
      <c r="F19">
        <v>1.085</v>
      </c>
      <c r="G19">
        <v>1000</v>
      </c>
    </row>
    <row r="20" spans="4:7" x14ac:dyDescent="0.3">
      <c r="D20">
        <v>0.45</v>
      </c>
      <c r="E20">
        <v>0.80199999999999994</v>
      </c>
      <c r="F20">
        <v>1.0900000000000001</v>
      </c>
      <c r="G20">
        <v>1000</v>
      </c>
    </row>
    <row r="21" spans="4:7" x14ac:dyDescent="0.3">
      <c r="D21">
        <v>0.47499999999999998</v>
      </c>
      <c r="E21">
        <v>0.79600000000000004</v>
      </c>
      <c r="F21">
        <v>1.095</v>
      </c>
      <c r="G21">
        <v>1000</v>
      </c>
    </row>
    <row r="22" spans="4:7" x14ac:dyDescent="0.3">
      <c r="D22">
        <v>0.5</v>
      </c>
      <c r="E22">
        <v>0.79</v>
      </c>
      <c r="F22">
        <v>1.1000000000000001</v>
      </c>
      <c r="G22">
        <v>1000</v>
      </c>
    </row>
    <row r="23" spans="4:7" x14ac:dyDescent="0.3">
      <c r="D23">
        <v>0.52500000000000002</v>
      </c>
      <c r="E23">
        <v>0.78700000000000003</v>
      </c>
      <c r="F23">
        <v>1.1425000000000001</v>
      </c>
      <c r="G23">
        <v>1000</v>
      </c>
    </row>
    <row r="24" spans="4:7" x14ac:dyDescent="0.3">
      <c r="D24">
        <v>0.55000000000000004</v>
      </c>
      <c r="E24">
        <v>0.78400000000000003</v>
      </c>
      <c r="F24">
        <v>1.1850000000000001</v>
      </c>
      <c r="G24">
        <v>1000</v>
      </c>
    </row>
    <row r="25" spans="4:7" x14ac:dyDescent="0.3">
      <c r="D25">
        <v>0.57499999999999996</v>
      </c>
      <c r="E25">
        <v>0.78100000000000003</v>
      </c>
      <c r="F25">
        <v>1.2275</v>
      </c>
      <c r="G25">
        <v>1000</v>
      </c>
    </row>
    <row r="26" spans="4:7" x14ac:dyDescent="0.3">
      <c r="D26">
        <v>0.6</v>
      </c>
      <c r="E26">
        <v>0.77800000000000002</v>
      </c>
      <c r="F26">
        <v>1.27</v>
      </c>
      <c r="G26">
        <v>1000</v>
      </c>
    </row>
    <row r="27" spans="4:7" x14ac:dyDescent="0.3">
      <c r="D27">
        <v>0.625</v>
      </c>
      <c r="E27">
        <v>0.77500000000000002</v>
      </c>
      <c r="F27">
        <v>1.3125</v>
      </c>
      <c r="G27">
        <v>1000</v>
      </c>
    </row>
    <row r="28" spans="4:7" x14ac:dyDescent="0.3">
      <c r="D28">
        <v>0.65</v>
      </c>
      <c r="E28">
        <v>0.77200000000000002</v>
      </c>
      <c r="F28">
        <v>1.355</v>
      </c>
      <c r="G28">
        <v>1000</v>
      </c>
    </row>
    <row r="29" spans="4:7" x14ac:dyDescent="0.3">
      <c r="D29">
        <v>0.67500000000000004</v>
      </c>
      <c r="E29">
        <v>0.76900000000000002</v>
      </c>
      <c r="F29">
        <v>1.3975000000000002</v>
      </c>
      <c r="G29">
        <v>1000</v>
      </c>
    </row>
    <row r="30" spans="4:7" x14ac:dyDescent="0.3">
      <c r="D30">
        <v>0.7</v>
      </c>
      <c r="E30">
        <v>0.76600000000000001</v>
      </c>
      <c r="F30">
        <v>1.44</v>
      </c>
      <c r="G30">
        <v>1000</v>
      </c>
    </row>
    <row r="31" spans="4:7" x14ac:dyDescent="0.3">
      <c r="D31">
        <v>0.72499999999999998</v>
      </c>
      <c r="E31">
        <v>0.76300000000000001</v>
      </c>
      <c r="F31">
        <v>1.4824999999999999</v>
      </c>
      <c r="G31">
        <v>1000</v>
      </c>
    </row>
    <row r="32" spans="4:7" x14ac:dyDescent="0.3">
      <c r="D32">
        <v>0.75</v>
      </c>
      <c r="E32">
        <v>0.76</v>
      </c>
      <c r="F32">
        <v>1.5250000000000001</v>
      </c>
      <c r="G32">
        <v>1000</v>
      </c>
    </row>
    <row r="33" spans="4:7" x14ac:dyDescent="0.3">
      <c r="D33">
        <v>0.77500000000000002</v>
      </c>
      <c r="E33">
        <v>0.75700000000000001</v>
      </c>
      <c r="F33">
        <v>1.5675000000000001</v>
      </c>
      <c r="G33">
        <v>1000</v>
      </c>
    </row>
    <row r="34" spans="4:7" x14ac:dyDescent="0.3">
      <c r="D34">
        <v>0.8</v>
      </c>
      <c r="E34">
        <v>0.754</v>
      </c>
      <c r="F34">
        <v>1.61</v>
      </c>
      <c r="G34">
        <v>1000</v>
      </c>
    </row>
    <row r="35" spans="4:7" x14ac:dyDescent="0.3">
      <c r="D35">
        <v>0.82499999999999996</v>
      </c>
      <c r="E35">
        <v>0.751</v>
      </c>
      <c r="F35">
        <v>1.6524999999999999</v>
      </c>
      <c r="G35">
        <v>1000</v>
      </c>
    </row>
    <row r="36" spans="4:7" x14ac:dyDescent="0.3">
      <c r="D36">
        <v>0.85</v>
      </c>
      <c r="E36">
        <v>0.748</v>
      </c>
      <c r="F36">
        <v>1.6950000000000001</v>
      </c>
      <c r="G36">
        <v>1000</v>
      </c>
    </row>
    <row r="37" spans="4:7" x14ac:dyDescent="0.3">
      <c r="D37">
        <v>0.875</v>
      </c>
      <c r="E37">
        <v>0.745</v>
      </c>
      <c r="F37">
        <v>1.7375</v>
      </c>
      <c r="G37">
        <v>1000</v>
      </c>
    </row>
    <row r="38" spans="4:7" x14ac:dyDescent="0.3">
      <c r="D38">
        <v>0.9</v>
      </c>
      <c r="E38">
        <v>0.74199999999999999</v>
      </c>
      <c r="F38">
        <v>1.7800000000000002</v>
      </c>
      <c r="G38">
        <v>1000</v>
      </c>
    </row>
    <row r="39" spans="4:7" x14ac:dyDescent="0.3">
      <c r="D39">
        <v>0.92500000000000004</v>
      </c>
      <c r="E39">
        <v>0.73899999999999999</v>
      </c>
      <c r="F39">
        <v>1.8225000000000002</v>
      </c>
      <c r="G39">
        <v>1000</v>
      </c>
    </row>
    <row r="40" spans="4:7" x14ac:dyDescent="0.3">
      <c r="D40">
        <v>0.95</v>
      </c>
      <c r="E40">
        <v>0.73599999999999999</v>
      </c>
      <c r="F40">
        <v>1.865</v>
      </c>
      <c r="G40">
        <v>1000</v>
      </c>
    </row>
    <row r="41" spans="4:7" x14ac:dyDescent="0.3">
      <c r="D41">
        <v>0.97499999999999998</v>
      </c>
      <c r="E41">
        <v>0.7330000000000001</v>
      </c>
      <c r="F41">
        <v>1.9075000000000002</v>
      </c>
      <c r="G41">
        <v>1000</v>
      </c>
    </row>
    <row r="42" spans="4:7" x14ac:dyDescent="0.3">
      <c r="D42">
        <v>1</v>
      </c>
      <c r="E42">
        <v>0.73</v>
      </c>
      <c r="F42">
        <v>1.95</v>
      </c>
      <c r="G42">
        <v>1000</v>
      </c>
    </row>
    <row r="43" spans="4:7" x14ac:dyDescent="0.3">
      <c r="D43">
        <v>1.0249999999999999</v>
      </c>
      <c r="E43">
        <v>0.72833333333333328</v>
      </c>
      <c r="F43">
        <v>1.9614285714285713</v>
      </c>
      <c r="G43">
        <v>1000</v>
      </c>
    </row>
    <row r="44" spans="4:7" x14ac:dyDescent="0.3">
      <c r="D44">
        <v>1.05</v>
      </c>
      <c r="E44">
        <v>0.72666666666666668</v>
      </c>
      <c r="F44">
        <v>1.9728571428571429</v>
      </c>
      <c r="G44">
        <v>1000</v>
      </c>
    </row>
    <row r="45" spans="4:7" x14ac:dyDescent="0.3">
      <c r="D45">
        <v>1.075</v>
      </c>
      <c r="E45">
        <v>0.72499999999999998</v>
      </c>
      <c r="F45">
        <v>1.9842857142857142</v>
      </c>
      <c r="G45">
        <v>1000</v>
      </c>
    </row>
    <row r="46" spans="4:7" x14ac:dyDescent="0.3">
      <c r="D46">
        <v>1.1000000000000001</v>
      </c>
      <c r="E46">
        <v>0.72333333333333327</v>
      </c>
      <c r="F46">
        <v>1.9957142857142858</v>
      </c>
      <c r="G46">
        <v>1000</v>
      </c>
    </row>
    <row r="47" spans="4:7" x14ac:dyDescent="0.3">
      <c r="D47">
        <v>1.125</v>
      </c>
      <c r="E47">
        <v>0.72166666666666668</v>
      </c>
      <c r="F47">
        <v>2.0071428571428571</v>
      </c>
      <c r="G47">
        <v>1000</v>
      </c>
    </row>
    <row r="48" spans="4:7" x14ac:dyDescent="0.3">
      <c r="D48">
        <v>1.1499999999999999</v>
      </c>
      <c r="E48">
        <v>0.72</v>
      </c>
      <c r="F48">
        <v>2.0185714285714287</v>
      </c>
      <c r="G48">
        <v>1000</v>
      </c>
    </row>
    <row r="49" spans="4:7" x14ac:dyDescent="0.3">
      <c r="D49">
        <v>1.175</v>
      </c>
      <c r="E49">
        <v>0.71833333333333327</v>
      </c>
      <c r="F49">
        <v>2.0299999999999998</v>
      </c>
      <c r="G49">
        <v>1000</v>
      </c>
    </row>
    <row r="50" spans="4:7" x14ac:dyDescent="0.3">
      <c r="D50">
        <v>1.2</v>
      </c>
      <c r="E50">
        <v>0.71666666666666667</v>
      </c>
      <c r="F50">
        <v>2.0414285714285714</v>
      </c>
      <c r="G50">
        <v>1000</v>
      </c>
    </row>
    <row r="51" spans="4:7" x14ac:dyDescent="0.3">
      <c r="D51">
        <v>1.2250000000000001</v>
      </c>
      <c r="E51">
        <v>0.71499999999999997</v>
      </c>
      <c r="F51">
        <v>2.0528571428571429</v>
      </c>
      <c r="G51">
        <v>1000</v>
      </c>
    </row>
    <row r="52" spans="4:7" x14ac:dyDescent="0.3">
      <c r="D52">
        <v>1.25</v>
      </c>
      <c r="E52">
        <v>0.71333333333333326</v>
      </c>
      <c r="F52">
        <v>2.0642857142857141</v>
      </c>
      <c r="G52">
        <v>1000</v>
      </c>
    </row>
    <row r="53" spans="4:7" x14ac:dyDescent="0.3">
      <c r="D53">
        <v>1.2749999999999999</v>
      </c>
      <c r="E53">
        <v>0.71166666666666667</v>
      </c>
      <c r="F53">
        <v>2.0757142857142856</v>
      </c>
      <c r="G53">
        <v>1000</v>
      </c>
    </row>
    <row r="54" spans="4:7" x14ac:dyDescent="0.3">
      <c r="D54">
        <v>1.3</v>
      </c>
      <c r="E54">
        <v>0.71</v>
      </c>
      <c r="F54">
        <v>2.0871428571428572</v>
      </c>
      <c r="G54">
        <v>1000</v>
      </c>
    </row>
    <row r="55" spans="4:7" x14ac:dyDescent="0.3">
      <c r="D55">
        <v>1.325</v>
      </c>
      <c r="E55">
        <v>0.70833333333333337</v>
      </c>
      <c r="F55">
        <v>2.0985714285714288</v>
      </c>
      <c r="G55">
        <v>1000</v>
      </c>
    </row>
    <row r="56" spans="4:7" x14ac:dyDescent="0.3">
      <c r="D56">
        <v>1.35</v>
      </c>
      <c r="E56">
        <v>0.70666666666666667</v>
      </c>
      <c r="F56">
        <v>2.11</v>
      </c>
      <c r="G56">
        <v>1000</v>
      </c>
    </row>
    <row r="57" spans="4:7" x14ac:dyDescent="0.3">
      <c r="D57">
        <v>1.375</v>
      </c>
      <c r="E57">
        <v>0.70499999999999996</v>
      </c>
      <c r="F57">
        <v>2.1214285714285714</v>
      </c>
      <c r="G57">
        <v>1000</v>
      </c>
    </row>
    <row r="58" spans="4:7" x14ac:dyDescent="0.3">
      <c r="D58">
        <v>1.4</v>
      </c>
      <c r="E58">
        <v>0.70333333333333337</v>
      </c>
      <c r="F58">
        <v>2.1328571428571426</v>
      </c>
      <c r="G58">
        <v>1000</v>
      </c>
    </row>
    <row r="59" spans="4:7" x14ac:dyDescent="0.3">
      <c r="D59">
        <v>1.425</v>
      </c>
      <c r="E59">
        <v>0.70166666666666666</v>
      </c>
      <c r="F59">
        <v>2.1442857142857141</v>
      </c>
      <c r="G59">
        <v>1000</v>
      </c>
    </row>
    <row r="60" spans="4:7" x14ac:dyDescent="0.3">
      <c r="D60">
        <v>1.45</v>
      </c>
      <c r="E60">
        <v>0.7</v>
      </c>
      <c r="F60">
        <v>2.1557142857142857</v>
      </c>
      <c r="G60">
        <v>1000</v>
      </c>
    </row>
    <row r="61" spans="4:7" x14ac:dyDescent="0.3">
      <c r="D61">
        <v>1.4750000000000001</v>
      </c>
      <c r="E61">
        <v>0.69833333333333336</v>
      </c>
      <c r="F61">
        <v>2.1671428571428573</v>
      </c>
      <c r="G61">
        <v>1000</v>
      </c>
    </row>
    <row r="62" spans="4:7" x14ac:dyDescent="0.3">
      <c r="D62">
        <v>1.5</v>
      </c>
      <c r="E62">
        <v>0.69666666666666666</v>
      </c>
      <c r="F62">
        <v>2.1785714285714284</v>
      </c>
      <c r="G62">
        <v>1000</v>
      </c>
    </row>
    <row r="63" spans="4:7" x14ac:dyDescent="0.3">
      <c r="D63">
        <v>1.5249999999999999</v>
      </c>
      <c r="E63">
        <v>0.69499999999999995</v>
      </c>
      <c r="F63">
        <v>2.19</v>
      </c>
      <c r="G63">
        <v>1000</v>
      </c>
    </row>
    <row r="64" spans="4:7" x14ac:dyDescent="0.3">
      <c r="D64">
        <v>1.55</v>
      </c>
      <c r="E64">
        <v>0.69333333333333336</v>
      </c>
      <c r="F64">
        <v>2.2014285714285715</v>
      </c>
      <c r="G64">
        <v>1000</v>
      </c>
    </row>
    <row r="65" spans="4:7" x14ac:dyDescent="0.3">
      <c r="D65">
        <v>1.575</v>
      </c>
      <c r="E65">
        <v>0.69166666666666665</v>
      </c>
      <c r="F65">
        <v>2.2128571428571426</v>
      </c>
      <c r="G65">
        <v>1000</v>
      </c>
    </row>
    <row r="66" spans="4:7" x14ac:dyDescent="0.3">
      <c r="D66">
        <v>1.6</v>
      </c>
      <c r="E66">
        <v>0.69</v>
      </c>
      <c r="F66">
        <v>2.2242857142857142</v>
      </c>
      <c r="G66">
        <v>1000</v>
      </c>
    </row>
    <row r="67" spans="4:7" x14ac:dyDescent="0.3">
      <c r="D67">
        <v>1.625</v>
      </c>
      <c r="E67">
        <v>0.68833333333333335</v>
      </c>
      <c r="F67">
        <v>2.2357142857142858</v>
      </c>
      <c r="G67">
        <v>1000</v>
      </c>
    </row>
    <row r="68" spans="4:7" x14ac:dyDescent="0.3">
      <c r="D68">
        <v>1.65</v>
      </c>
      <c r="E68">
        <v>0.68666666666666665</v>
      </c>
      <c r="F68">
        <v>2.2471428571428573</v>
      </c>
      <c r="G68">
        <v>1000</v>
      </c>
    </row>
    <row r="69" spans="4:7" x14ac:dyDescent="0.3">
      <c r="D69">
        <v>1.675</v>
      </c>
      <c r="E69">
        <v>0.68499999999999994</v>
      </c>
      <c r="F69">
        <v>2.2585714285714285</v>
      </c>
      <c r="G69">
        <v>1000</v>
      </c>
    </row>
    <row r="70" spans="4:7" x14ac:dyDescent="0.3">
      <c r="D70">
        <v>1.7</v>
      </c>
      <c r="E70">
        <v>0.68333333333333335</v>
      </c>
      <c r="F70">
        <v>2.27</v>
      </c>
      <c r="G70">
        <v>1000</v>
      </c>
    </row>
    <row r="71" spans="4:7" x14ac:dyDescent="0.3">
      <c r="D71">
        <v>1.7250000000000001</v>
      </c>
      <c r="E71">
        <v>0.68166666666666664</v>
      </c>
      <c r="F71">
        <v>2.2814285714285716</v>
      </c>
      <c r="G71">
        <v>1000</v>
      </c>
    </row>
    <row r="72" spans="4:7" x14ac:dyDescent="0.3">
      <c r="D72">
        <v>1.75</v>
      </c>
      <c r="E72">
        <v>0.67999999999999994</v>
      </c>
      <c r="F72">
        <v>2.2928571428571427</v>
      </c>
      <c r="G72">
        <v>1000</v>
      </c>
    </row>
    <row r="73" spans="4:7" x14ac:dyDescent="0.3">
      <c r="D73">
        <v>1.7749999999999999</v>
      </c>
      <c r="E73">
        <v>0.67833333333333334</v>
      </c>
      <c r="F73">
        <v>2.3042857142857143</v>
      </c>
      <c r="G73">
        <v>1000</v>
      </c>
    </row>
    <row r="74" spans="4:7" x14ac:dyDescent="0.3">
      <c r="D74">
        <v>1.8</v>
      </c>
      <c r="E74">
        <v>0.67666666666666664</v>
      </c>
      <c r="F74">
        <v>2.3157142857142858</v>
      </c>
      <c r="G74">
        <v>1000</v>
      </c>
    </row>
    <row r="75" spans="4:7" x14ac:dyDescent="0.3">
      <c r="D75">
        <v>1.825</v>
      </c>
      <c r="E75">
        <v>0.67500000000000004</v>
      </c>
      <c r="F75">
        <v>2.327142857142857</v>
      </c>
      <c r="G75">
        <v>1000</v>
      </c>
    </row>
    <row r="76" spans="4:7" x14ac:dyDescent="0.3">
      <c r="D76">
        <v>1.85</v>
      </c>
      <c r="E76">
        <v>0.67333333333333334</v>
      </c>
      <c r="F76">
        <v>2.3385714285714285</v>
      </c>
      <c r="G76">
        <v>1000</v>
      </c>
    </row>
    <row r="77" spans="4:7" x14ac:dyDescent="0.3">
      <c r="D77">
        <v>1.875</v>
      </c>
      <c r="E77">
        <v>0.67166666666666663</v>
      </c>
      <c r="F77">
        <v>2.35</v>
      </c>
      <c r="G77">
        <v>1000</v>
      </c>
    </row>
    <row r="78" spans="4:7" x14ac:dyDescent="0.3">
      <c r="D78">
        <v>1.9</v>
      </c>
      <c r="E78">
        <v>0.67</v>
      </c>
      <c r="F78">
        <v>2.3614285714285712</v>
      </c>
      <c r="G78">
        <v>1000</v>
      </c>
    </row>
    <row r="79" spans="4:7" x14ac:dyDescent="0.3">
      <c r="D79">
        <v>1.925</v>
      </c>
      <c r="E79">
        <v>0.66833333333333333</v>
      </c>
      <c r="F79">
        <v>2.3728571428571428</v>
      </c>
      <c r="G79">
        <v>1000</v>
      </c>
    </row>
    <row r="80" spans="4:7" x14ac:dyDescent="0.3">
      <c r="D80">
        <v>1.95</v>
      </c>
      <c r="E80">
        <v>0.66666666666666663</v>
      </c>
      <c r="F80">
        <v>2.3842857142857143</v>
      </c>
      <c r="G80">
        <v>1000</v>
      </c>
    </row>
    <row r="81" spans="4:7" x14ac:dyDescent="0.3">
      <c r="D81">
        <v>1.9750000000000001</v>
      </c>
      <c r="E81">
        <v>0.66500000000000004</v>
      </c>
      <c r="F81">
        <v>2.3957142857142859</v>
      </c>
      <c r="G81">
        <v>1000</v>
      </c>
    </row>
    <row r="82" spans="4:7" x14ac:dyDescent="0.3">
      <c r="D82">
        <v>2</v>
      </c>
      <c r="E82">
        <v>0.66333333333333333</v>
      </c>
      <c r="F82">
        <v>2.407142857142857</v>
      </c>
      <c r="G82">
        <v>1000</v>
      </c>
    </row>
    <row r="83" spans="4:7" x14ac:dyDescent="0.3">
      <c r="D83">
        <v>2.0249999999999999</v>
      </c>
      <c r="E83">
        <v>0.66166666666666663</v>
      </c>
      <c r="F83">
        <v>2.4185714285714286</v>
      </c>
      <c r="G83">
        <v>1000</v>
      </c>
    </row>
    <row r="84" spans="4:7" x14ac:dyDescent="0.3">
      <c r="D84">
        <v>2.0499999999999998</v>
      </c>
      <c r="E84">
        <v>0.66</v>
      </c>
      <c r="F84">
        <v>2.4299999999999997</v>
      </c>
      <c r="G84">
        <v>1000</v>
      </c>
    </row>
    <row r="85" spans="4:7" x14ac:dyDescent="0.3">
      <c r="D85">
        <v>2.0750000000000002</v>
      </c>
      <c r="E85">
        <v>0.65833333333333333</v>
      </c>
      <c r="F85">
        <v>2.4414285714285713</v>
      </c>
      <c r="G85">
        <v>1000</v>
      </c>
    </row>
    <row r="86" spans="4:7" x14ac:dyDescent="0.3">
      <c r="D86">
        <v>2.1</v>
      </c>
      <c r="E86">
        <v>0.65666666666666662</v>
      </c>
      <c r="F86">
        <v>2.4528571428571428</v>
      </c>
      <c r="G86">
        <v>1000</v>
      </c>
    </row>
    <row r="87" spans="4:7" x14ac:dyDescent="0.3">
      <c r="D87">
        <v>2.125</v>
      </c>
      <c r="E87">
        <v>0.65500000000000003</v>
      </c>
      <c r="F87">
        <v>2.4642857142857144</v>
      </c>
      <c r="G87">
        <v>1000</v>
      </c>
    </row>
    <row r="88" spans="4:7" x14ac:dyDescent="0.3">
      <c r="D88">
        <v>2.15</v>
      </c>
      <c r="E88">
        <v>0.65333333333333332</v>
      </c>
      <c r="F88">
        <v>2.4757142857142855</v>
      </c>
      <c r="G88">
        <v>1000</v>
      </c>
    </row>
    <row r="89" spans="4:7" x14ac:dyDescent="0.3">
      <c r="D89">
        <v>2.1749999999999998</v>
      </c>
      <c r="E89">
        <v>0.65166666666666662</v>
      </c>
      <c r="F89">
        <v>2.4871428571428571</v>
      </c>
      <c r="G89">
        <v>1000</v>
      </c>
    </row>
    <row r="90" spans="4:7" x14ac:dyDescent="0.3">
      <c r="D90">
        <v>2.2000000000000002</v>
      </c>
      <c r="E90">
        <v>0.64999999999999991</v>
      </c>
      <c r="F90">
        <v>2.4985714285714287</v>
      </c>
      <c r="G90">
        <v>1000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40C4E-6AB4-45E7-BE12-24849636E2A1}">
  <dimension ref="A1:T102"/>
  <sheetViews>
    <sheetView topLeftCell="F91" zoomScaleNormal="100" workbookViewId="0">
      <selection activeCell="P109" sqref="P109"/>
    </sheetView>
  </sheetViews>
  <sheetFormatPr defaultColWidth="11.5546875" defaultRowHeight="14.4" x14ac:dyDescent="0.3"/>
  <cols>
    <col min="6" max="6" width="18" customWidth="1"/>
    <col min="10" max="10" width="12.109375" customWidth="1"/>
    <col min="11" max="11" width="13.88671875" bestFit="1" customWidth="1"/>
    <col min="17" max="17" width="13.21875" customWidth="1"/>
  </cols>
  <sheetData>
    <row r="1" spans="1:20" ht="28.8" x14ac:dyDescent="0.3">
      <c r="B1" s="2" t="s">
        <v>71</v>
      </c>
      <c r="C1" s="2">
        <v>5.6</v>
      </c>
      <c r="D1" s="2" t="s">
        <v>16</v>
      </c>
      <c r="E1" s="2"/>
      <c r="F1" s="2" t="s">
        <v>75</v>
      </c>
      <c r="G1" s="2">
        <v>1.5</v>
      </c>
      <c r="H1" s="2"/>
      <c r="I1" s="3"/>
      <c r="J1" s="2" t="s">
        <v>89</v>
      </c>
      <c r="K1">
        <v>8.3140000000000001</v>
      </c>
      <c r="L1" t="s">
        <v>90</v>
      </c>
    </row>
    <row r="2" spans="1:20" ht="28.8" x14ac:dyDescent="0.3">
      <c r="B2" s="2" t="s">
        <v>72</v>
      </c>
      <c r="C2" s="2">
        <v>700</v>
      </c>
      <c r="D2" s="2" t="s">
        <v>65</v>
      </c>
      <c r="E2" s="2"/>
      <c r="F2" s="2" t="s">
        <v>76</v>
      </c>
      <c r="G2" s="2">
        <v>1</v>
      </c>
      <c r="H2" s="2" t="s">
        <v>65</v>
      </c>
      <c r="I2" s="3"/>
      <c r="J2" s="2" t="s">
        <v>92</v>
      </c>
      <c r="K2" s="2">
        <f>25+273</f>
        <v>298</v>
      </c>
      <c r="L2" t="s">
        <v>93</v>
      </c>
    </row>
    <row r="3" spans="1:20" ht="28.8" x14ac:dyDescent="0.3">
      <c r="B3" s="2" t="s">
        <v>66</v>
      </c>
      <c r="C3" s="2">
        <v>2.016</v>
      </c>
      <c r="D3" s="2" t="s">
        <v>67</v>
      </c>
      <c r="E3" s="2"/>
      <c r="F3" s="2" t="s">
        <v>77</v>
      </c>
      <c r="G3" s="2">
        <v>21</v>
      </c>
      <c r="H3" s="2" t="s">
        <v>74</v>
      </c>
      <c r="I3" s="3"/>
      <c r="J3" s="2"/>
      <c r="K3" s="2"/>
    </row>
    <row r="4" spans="1:20" ht="28.8" x14ac:dyDescent="0.3">
      <c r="B4" s="2" t="s">
        <v>68</v>
      </c>
      <c r="C4" s="2">
        <v>242</v>
      </c>
      <c r="D4" s="2" t="s">
        <v>98</v>
      </c>
      <c r="E4" s="2"/>
      <c r="F4" s="2" t="s">
        <v>78</v>
      </c>
      <c r="G4" s="2">
        <v>60</v>
      </c>
      <c r="H4" s="2" t="s">
        <v>74</v>
      </c>
      <c r="I4" s="3"/>
      <c r="J4" s="2"/>
      <c r="K4" s="2"/>
    </row>
    <row r="5" spans="1:20" x14ac:dyDescent="0.3">
      <c r="B5" s="2" t="s">
        <v>70</v>
      </c>
      <c r="C5" s="2">
        <v>285</v>
      </c>
      <c r="D5" s="2" t="s">
        <v>69</v>
      </c>
      <c r="E5" s="2"/>
      <c r="F5" s="2" t="s">
        <v>79</v>
      </c>
      <c r="G5" s="2">
        <v>330</v>
      </c>
      <c r="H5" s="2"/>
      <c r="I5" s="3"/>
      <c r="J5" s="2"/>
      <c r="K5" s="2"/>
    </row>
    <row r="6" spans="1:20" x14ac:dyDescent="0.3">
      <c r="B6" s="2" t="s">
        <v>73</v>
      </c>
      <c r="C6" s="2">
        <v>2</v>
      </c>
      <c r="D6" s="2" t="s">
        <v>74</v>
      </c>
      <c r="E6" s="2"/>
      <c r="F6" s="2" t="s">
        <v>80</v>
      </c>
      <c r="G6" s="2">
        <v>273</v>
      </c>
      <c r="H6" s="2" t="s">
        <v>81</v>
      </c>
      <c r="I6" s="3"/>
      <c r="J6" s="2"/>
      <c r="K6" s="2"/>
    </row>
    <row r="7" spans="1:20" ht="28.8" x14ac:dyDescent="0.3">
      <c r="B7" s="2" t="s">
        <v>84</v>
      </c>
      <c r="C7" s="3">
        <v>96487</v>
      </c>
      <c r="D7" s="3" t="s">
        <v>85</v>
      </c>
      <c r="E7" s="3"/>
      <c r="F7" s="3" t="s">
        <v>87</v>
      </c>
      <c r="G7" s="3">
        <v>1.4</v>
      </c>
      <c r="H7" s="3"/>
      <c r="I7" s="3"/>
      <c r="J7" s="2"/>
      <c r="K7" s="2"/>
    </row>
    <row r="8" spans="1:20" x14ac:dyDescent="0.3">
      <c r="J8" s="2"/>
    </row>
    <row r="9" spans="1:20" x14ac:dyDescent="0.3">
      <c r="J9" s="2"/>
    </row>
    <row r="13" spans="1:20" ht="43.2" x14ac:dyDescent="0.3">
      <c r="A13" t="s">
        <v>4</v>
      </c>
      <c r="D13" t="s">
        <v>6</v>
      </c>
      <c r="E13" t="s">
        <v>5</v>
      </c>
      <c r="F13" t="s">
        <v>7</v>
      </c>
      <c r="G13" t="s">
        <v>8</v>
      </c>
      <c r="H13" t="s">
        <v>64</v>
      </c>
      <c r="I13" t="s">
        <v>82</v>
      </c>
      <c r="J13" t="s">
        <v>83</v>
      </c>
      <c r="K13" t="s">
        <v>86</v>
      </c>
      <c r="L13" s="4" t="s">
        <v>88</v>
      </c>
      <c r="M13" s="4" t="s">
        <v>91</v>
      </c>
      <c r="N13" t="s">
        <v>94</v>
      </c>
      <c r="P13" t="s">
        <v>95</v>
      </c>
      <c r="Q13" s="2" t="s">
        <v>96</v>
      </c>
      <c r="R13" s="2" t="s">
        <v>97</v>
      </c>
      <c r="S13" t="s">
        <v>99</v>
      </c>
      <c r="T13" s="5" t="s">
        <v>100</v>
      </c>
    </row>
    <row r="14" spans="1:20" x14ac:dyDescent="0.3">
      <c r="D14">
        <v>0</v>
      </c>
      <c r="E14">
        <v>0.85</v>
      </c>
      <c r="F14">
        <v>1</v>
      </c>
      <c r="G14">
        <v>150</v>
      </c>
      <c r="H14">
        <f>1/($G$4/100)</f>
        <v>1.6666666666666667</v>
      </c>
      <c r="I14">
        <f>$G$1/($G$3/100)</f>
        <v>7.1428571428571432</v>
      </c>
      <c r="J14">
        <f>$G$5*D14/(4*$C$7)</f>
        <v>0</v>
      </c>
      <c r="K14">
        <f>$G$7/($G$7-1)</f>
        <v>3.5000000000000004</v>
      </c>
      <c r="L14">
        <f>$K$1</f>
        <v>8.3140000000000001</v>
      </c>
      <c r="M14">
        <f>$K$2</f>
        <v>298</v>
      </c>
      <c r="N14">
        <f>F14/$G$2</f>
        <v>1</v>
      </c>
      <c r="O14">
        <f>((N14^(1/K14))-1)</f>
        <v>0</v>
      </c>
      <c r="P14">
        <f>H14*I14*J14*K14*L14*M14*O14*273/1000</f>
        <v>0</v>
      </c>
      <c r="Q14">
        <f>E14*D14*$G$6*$G$5/1000</f>
        <v>0</v>
      </c>
      <c r="R14">
        <f>273*1.02*($G$5*D14/(2*$C$7))</f>
        <v>0</v>
      </c>
      <c r="S14">
        <f>R14*$C$4</f>
        <v>0</v>
      </c>
      <c r="T14" t="e">
        <f>Q14/S14</f>
        <v>#DIV/0!</v>
      </c>
    </row>
    <row r="15" spans="1:20" x14ac:dyDescent="0.3">
      <c r="D15">
        <v>2.5000000000000001E-2</v>
      </c>
      <c r="E15">
        <v>0.85</v>
      </c>
      <c r="F15">
        <v>1.0049999999999999</v>
      </c>
      <c r="G15">
        <v>150</v>
      </c>
      <c r="H15">
        <f t="shared" ref="H15:H78" si="0">1/($G$4/100)</f>
        <v>1.6666666666666667</v>
      </c>
      <c r="I15">
        <f t="shared" ref="I15:I78" si="1">$G$1/($G$3/100)</f>
        <v>7.1428571428571432</v>
      </c>
      <c r="J15">
        <f t="shared" ref="J15:J78" si="2">$G$5*D15/(4*$C$7)</f>
        <v>2.1375936654678868E-5</v>
      </c>
      <c r="K15">
        <f t="shared" ref="K15:K78" si="3">$G$7/($G$7-1)</f>
        <v>3.5000000000000004</v>
      </c>
      <c r="L15">
        <f t="shared" ref="L15:L78" si="4">$K$1</f>
        <v>8.3140000000000001</v>
      </c>
      <c r="M15">
        <f t="shared" ref="M15:M78" si="5">$K$2</f>
        <v>298</v>
      </c>
      <c r="N15">
        <f t="shared" ref="N15:N78" si="6">F15/$G$2</f>
        <v>1.0049999999999999</v>
      </c>
      <c r="O15">
        <f t="shared" ref="O15:O78" si="7">((N15^(1/K15))-1)</f>
        <v>1.4260276721551612E-3</v>
      </c>
      <c r="P15">
        <f t="shared" ref="P15:P78" si="8">H15*I15*J15*K15*L15*M15*O15*273/1000</f>
        <v>8.5907443764814931E-4</v>
      </c>
      <c r="Q15">
        <f t="shared" ref="Q15:Q78" si="9">E15*D15*$G$6*$G$5/1000</f>
        <v>1.9144125000000001</v>
      </c>
      <c r="R15">
        <f>273*1.02*($G$5*D15/(2*$C$7))</f>
        <v>1.1904686641723755E-2</v>
      </c>
      <c r="S15">
        <f t="shared" ref="S15:S78" si="10">R15*$C$4</f>
        <v>2.8809341672971489</v>
      </c>
      <c r="T15">
        <f t="shared" ref="T15:T78" si="11">Q15/S15</f>
        <v>0.66451101928374656</v>
      </c>
    </row>
    <row r="16" spans="1:20" x14ac:dyDescent="0.3">
      <c r="D16">
        <v>0.05</v>
      </c>
      <c r="E16">
        <v>0.85</v>
      </c>
      <c r="F16">
        <v>1.01</v>
      </c>
      <c r="G16">
        <v>150</v>
      </c>
      <c r="H16">
        <f t="shared" si="0"/>
        <v>1.6666666666666667</v>
      </c>
      <c r="I16">
        <f t="shared" si="1"/>
        <v>7.1428571428571432</v>
      </c>
      <c r="J16">
        <f t="shared" si="2"/>
        <v>4.2751873309357736E-5</v>
      </c>
      <c r="K16">
        <f t="shared" si="3"/>
        <v>3.5000000000000004</v>
      </c>
      <c r="L16">
        <f t="shared" si="4"/>
        <v>8.3140000000000001</v>
      </c>
      <c r="M16">
        <f t="shared" si="5"/>
        <v>298</v>
      </c>
      <c r="N16">
        <f t="shared" si="6"/>
        <v>1.01</v>
      </c>
      <c r="O16">
        <f t="shared" si="7"/>
        <v>2.8469966917958889E-3</v>
      </c>
      <c r="P16">
        <f t="shared" si="8"/>
        <v>3.4302028351166206E-3</v>
      </c>
      <c r="Q16">
        <f t="shared" si="9"/>
        <v>3.8288250000000001</v>
      </c>
      <c r="R16">
        <f t="shared" ref="R16:R78" si="12">273*1.02*($G$5*D16/(2*$C$7))</f>
        <v>2.380937328344751E-2</v>
      </c>
      <c r="S16">
        <f t="shared" si="10"/>
        <v>5.7618683345942978</v>
      </c>
      <c r="T16">
        <f t="shared" si="11"/>
        <v>0.66451101928374656</v>
      </c>
    </row>
    <row r="17" spans="4:20" x14ac:dyDescent="0.3">
      <c r="D17">
        <v>7.4999999999999997E-2</v>
      </c>
      <c r="E17">
        <v>0.85</v>
      </c>
      <c r="F17">
        <v>1.0149999999999999</v>
      </c>
      <c r="G17">
        <v>150</v>
      </c>
      <c r="H17">
        <f t="shared" si="0"/>
        <v>1.6666666666666667</v>
      </c>
      <c r="I17">
        <f t="shared" si="1"/>
        <v>7.1428571428571432</v>
      </c>
      <c r="J17">
        <f t="shared" si="2"/>
        <v>6.4127809964036601E-5</v>
      </c>
      <c r="K17">
        <f t="shared" si="3"/>
        <v>3.5000000000000004</v>
      </c>
      <c r="L17">
        <f t="shared" si="4"/>
        <v>8.3140000000000001</v>
      </c>
      <c r="M17">
        <f t="shared" si="5"/>
        <v>298</v>
      </c>
      <c r="N17">
        <f t="shared" si="6"/>
        <v>1.0149999999999999</v>
      </c>
      <c r="O17">
        <f t="shared" si="7"/>
        <v>4.2629499140320881E-3</v>
      </c>
      <c r="P17">
        <f t="shared" si="8"/>
        <v>7.7043202701347121E-3</v>
      </c>
      <c r="Q17">
        <f t="shared" si="9"/>
        <v>5.7432374999999993</v>
      </c>
      <c r="R17">
        <f t="shared" si="12"/>
        <v>3.5714059925171258E-2</v>
      </c>
      <c r="S17">
        <f t="shared" si="10"/>
        <v>8.6428025018914454</v>
      </c>
      <c r="T17">
        <f t="shared" si="11"/>
        <v>0.66451101928374656</v>
      </c>
    </row>
    <row r="18" spans="4:20" x14ac:dyDescent="0.3">
      <c r="D18">
        <v>0.1</v>
      </c>
      <c r="E18">
        <v>0.85</v>
      </c>
      <c r="F18">
        <v>1.02</v>
      </c>
      <c r="G18">
        <v>150</v>
      </c>
      <c r="H18">
        <f t="shared" si="0"/>
        <v>1.6666666666666667</v>
      </c>
      <c r="I18">
        <f t="shared" si="1"/>
        <v>7.1428571428571432</v>
      </c>
      <c r="J18">
        <f t="shared" si="2"/>
        <v>8.5503746618715472E-5</v>
      </c>
      <c r="K18">
        <f t="shared" si="3"/>
        <v>3.5000000000000004</v>
      </c>
      <c r="L18">
        <f t="shared" si="4"/>
        <v>8.3140000000000001</v>
      </c>
      <c r="M18">
        <f t="shared" si="5"/>
        <v>298</v>
      </c>
      <c r="N18">
        <f t="shared" si="6"/>
        <v>1.02</v>
      </c>
      <c r="O18">
        <f t="shared" si="7"/>
        <v>5.6739296219645574E-3</v>
      </c>
      <c r="P18">
        <f t="shared" si="8"/>
        <v>1.3672463709986182E-2</v>
      </c>
      <c r="Q18">
        <f t="shared" si="9"/>
        <v>7.6576500000000003</v>
      </c>
      <c r="R18">
        <f t="shared" si="12"/>
        <v>4.761874656689502E-2</v>
      </c>
      <c r="S18">
        <f t="shared" si="10"/>
        <v>11.523736669188596</v>
      </c>
      <c r="T18">
        <f t="shared" si="11"/>
        <v>0.66451101928374656</v>
      </c>
    </row>
    <row r="19" spans="4:20" x14ac:dyDescent="0.3">
      <c r="D19">
        <v>0.125</v>
      </c>
      <c r="E19">
        <v>0.85</v>
      </c>
      <c r="F19">
        <v>1.0249999999999999</v>
      </c>
      <c r="G19">
        <v>150</v>
      </c>
      <c r="H19">
        <f t="shared" si="0"/>
        <v>1.6666666666666667</v>
      </c>
      <c r="I19">
        <f t="shared" si="1"/>
        <v>7.1428571428571432</v>
      </c>
      <c r="J19">
        <f t="shared" si="2"/>
        <v>1.0687968327339434E-4</v>
      </c>
      <c r="K19">
        <f t="shared" si="3"/>
        <v>3.5000000000000004</v>
      </c>
      <c r="L19">
        <f t="shared" si="4"/>
        <v>8.3140000000000001</v>
      </c>
      <c r="M19">
        <f t="shared" si="5"/>
        <v>298</v>
      </c>
      <c r="N19">
        <f t="shared" si="6"/>
        <v>1.0249999999999999</v>
      </c>
      <c r="O19">
        <f t="shared" si="7"/>
        <v>7.0799775370813389E-3</v>
      </c>
      <c r="P19">
        <f t="shared" si="8"/>
        <v>2.1325770319861981E-2</v>
      </c>
      <c r="Q19">
        <f t="shared" si="9"/>
        <v>9.5720624999999995</v>
      </c>
      <c r="R19">
        <f t="shared" si="12"/>
        <v>5.9523433208618776E-2</v>
      </c>
      <c r="S19">
        <f t="shared" si="10"/>
        <v>14.404670836485744</v>
      </c>
      <c r="T19">
        <f t="shared" si="11"/>
        <v>0.66451101928374656</v>
      </c>
    </row>
    <row r="20" spans="4:20" x14ac:dyDescent="0.3">
      <c r="D20">
        <v>0.15</v>
      </c>
      <c r="E20">
        <v>0.85</v>
      </c>
      <c r="F20">
        <v>1.03</v>
      </c>
      <c r="G20">
        <v>150</v>
      </c>
      <c r="H20">
        <f t="shared" si="0"/>
        <v>1.6666666666666667</v>
      </c>
      <c r="I20">
        <f t="shared" si="1"/>
        <v>7.1428571428571432</v>
      </c>
      <c r="J20">
        <f t="shared" si="2"/>
        <v>1.282556199280732E-4</v>
      </c>
      <c r="K20">
        <f t="shared" si="3"/>
        <v>3.5000000000000004</v>
      </c>
      <c r="L20">
        <f t="shared" si="4"/>
        <v>8.3140000000000001</v>
      </c>
      <c r="M20">
        <f t="shared" si="5"/>
        <v>298</v>
      </c>
      <c r="N20">
        <f t="shared" si="6"/>
        <v>1.03</v>
      </c>
      <c r="O20">
        <f t="shared" si="7"/>
        <v>8.4811348294164812E-3</v>
      </c>
      <c r="P20">
        <f t="shared" si="8"/>
        <v>3.0655475807932309E-2</v>
      </c>
      <c r="Q20">
        <f t="shared" si="9"/>
        <v>11.486474999999999</v>
      </c>
      <c r="R20">
        <f t="shared" si="12"/>
        <v>7.1428119850342517E-2</v>
      </c>
      <c r="S20">
        <f t="shared" si="10"/>
        <v>17.285605003782891</v>
      </c>
      <c r="T20">
        <f t="shared" si="11"/>
        <v>0.66451101928374656</v>
      </c>
    </row>
    <row r="21" spans="4:20" x14ac:dyDescent="0.3">
      <c r="D21">
        <v>0.17499999999999999</v>
      </c>
      <c r="E21">
        <v>0.85</v>
      </c>
      <c r="F21">
        <v>1.0349999999999999</v>
      </c>
      <c r="G21">
        <v>150</v>
      </c>
      <c r="H21">
        <f t="shared" si="0"/>
        <v>1.6666666666666667</v>
      </c>
      <c r="I21">
        <f t="shared" si="1"/>
        <v>7.1428571428571432</v>
      </c>
      <c r="J21">
        <f t="shared" si="2"/>
        <v>1.4963155658275206E-4</v>
      </c>
      <c r="K21">
        <f t="shared" si="3"/>
        <v>3.5000000000000004</v>
      </c>
      <c r="L21">
        <f t="shared" si="4"/>
        <v>8.3140000000000001</v>
      </c>
      <c r="M21">
        <f t="shared" si="5"/>
        <v>298</v>
      </c>
      <c r="N21">
        <f t="shared" si="6"/>
        <v>1.0349999999999999</v>
      </c>
      <c r="O21">
        <f t="shared" si="7"/>
        <v>9.8774421274752111E-3</v>
      </c>
      <c r="P21">
        <f t="shared" si="8"/>
        <v>4.1652912806153054E-2</v>
      </c>
      <c r="Q21">
        <f t="shared" si="9"/>
        <v>13.400887500000001</v>
      </c>
      <c r="R21">
        <f t="shared" si="12"/>
        <v>8.3332806492066272E-2</v>
      </c>
      <c r="S21">
        <f t="shared" si="10"/>
        <v>20.166539171080039</v>
      </c>
      <c r="T21">
        <f t="shared" si="11"/>
        <v>0.66451101928374667</v>
      </c>
    </row>
    <row r="22" spans="4:20" x14ac:dyDescent="0.3">
      <c r="D22">
        <v>0.2</v>
      </c>
      <c r="E22">
        <v>0.85</v>
      </c>
      <c r="F22">
        <v>1.04</v>
      </c>
      <c r="G22">
        <v>1000</v>
      </c>
      <c r="H22">
        <f t="shared" si="0"/>
        <v>1.6666666666666667</v>
      </c>
      <c r="I22">
        <f t="shared" si="1"/>
        <v>7.1428571428571432</v>
      </c>
      <c r="J22">
        <f t="shared" si="2"/>
        <v>1.7100749323743094E-4</v>
      </c>
      <c r="K22">
        <f t="shared" si="3"/>
        <v>3.5000000000000004</v>
      </c>
      <c r="L22">
        <f t="shared" si="4"/>
        <v>8.3140000000000001</v>
      </c>
      <c r="M22">
        <f t="shared" si="5"/>
        <v>298</v>
      </c>
      <c r="N22">
        <f t="shared" si="6"/>
        <v>1.04</v>
      </c>
      <c r="O22">
        <f t="shared" si="7"/>
        <v>1.1268939527934396E-2</v>
      </c>
      <c r="P22">
        <f t="shared" si="8"/>
        <v>5.430950928586413E-2</v>
      </c>
      <c r="Q22">
        <f t="shared" si="9"/>
        <v>15.315300000000001</v>
      </c>
      <c r="R22">
        <f t="shared" si="12"/>
        <v>9.5237493133790041E-2</v>
      </c>
      <c r="S22">
        <f t="shared" si="10"/>
        <v>23.047473338377191</v>
      </c>
      <c r="T22">
        <f t="shared" si="11"/>
        <v>0.66451101928374656</v>
      </c>
    </row>
    <row r="23" spans="4:20" x14ac:dyDescent="0.3">
      <c r="D23">
        <v>0.22500000000000001</v>
      </c>
      <c r="E23">
        <v>0.85</v>
      </c>
      <c r="F23">
        <v>1.0449999999999999</v>
      </c>
      <c r="G23">
        <v>1000</v>
      </c>
      <c r="H23">
        <f t="shared" si="0"/>
        <v>1.6666666666666667</v>
      </c>
      <c r="I23">
        <f t="shared" si="1"/>
        <v>7.1428571428571432</v>
      </c>
      <c r="J23">
        <f t="shared" si="2"/>
        <v>1.9238342989210983E-4</v>
      </c>
      <c r="K23">
        <f t="shared" si="3"/>
        <v>3.5000000000000004</v>
      </c>
      <c r="L23">
        <f t="shared" si="4"/>
        <v>8.3140000000000001</v>
      </c>
      <c r="M23">
        <f t="shared" si="5"/>
        <v>298</v>
      </c>
      <c r="N23">
        <f t="shared" si="6"/>
        <v>1.0449999999999999</v>
      </c>
      <c r="O23">
        <f t="shared" si="7"/>
        <v>1.2655666605123628E-2</v>
      </c>
      <c r="P23">
        <f t="shared" si="8"/>
        <v>6.8616787007261329E-2</v>
      </c>
      <c r="Q23">
        <f t="shared" si="9"/>
        <v>17.229712500000002</v>
      </c>
      <c r="R23">
        <f t="shared" si="12"/>
        <v>0.1071421797755138</v>
      </c>
      <c r="S23">
        <f t="shared" si="10"/>
        <v>25.92840750567434</v>
      </c>
      <c r="T23">
        <f t="shared" si="11"/>
        <v>0.66451101928374656</v>
      </c>
    </row>
    <row r="24" spans="4:20" x14ac:dyDescent="0.3">
      <c r="D24">
        <v>0.25</v>
      </c>
      <c r="E24">
        <v>0.85</v>
      </c>
      <c r="F24">
        <v>1.05</v>
      </c>
      <c r="G24">
        <v>1000</v>
      </c>
      <c r="H24">
        <f t="shared" si="0"/>
        <v>1.6666666666666667</v>
      </c>
      <c r="I24">
        <f t="shared" si="1"/>
        <v>7.1428571428571432</v>
      </c>
      <c r="J24">
        <f t="shared" si="2"/>
        <v>2.1375936654678869E-4</v>
      </c>
      <c r="K24">
        <f t="shared" si="3"/>
        <v>3.5000000000000004</v>
      </c>
      <c r="L24">
        <f t="shared" si="4"/>
        <v>8.3140000000000001</v>
      </c>
      <c r="M24">
        <f t="shared" si="5"/>
        <v>298</v>
      </c>
      <c r="N24">
        <f t="shared" si="6"/>
        <v>1.05</v>
      </c>
      <c r="O24">
        <f t="shared" si="7"/>
        <v>1.403766242029203E-2</v>
      </c>
      <c r="P24">
        <f t="shared" si="8"/>
        <v>8.4566360001847085E-2</v>
      </c>
      <c r="Q24">
        <f t="shared" si="9"/>
        <v>19.144124999999999</v>
      </c>
      <c r="R24">
        <f t="shared" si="12"/>
        <v>0.11904686641723755</v>
      </c>
      <c r="S24">
        <f t="shared" si="10"/>
        <v>28.809341672971488</v>
      </c>
      <c r="T24">
        <f t="shared" si="11"/>
        <v>0.66451101928374656</v>
      </c>
    </row>
    <row r="25" spans="4:20" x14ac:dyDescent="0.3">
      <c r="D25">
        <v>0.27500000000000002</v>
      </c>
      <c r="E25">
        <v>0.84399999999999997</v>
      </c>
      <c r="F25">
        <v>1.0549999999999999</v>
      </c>
      <c r="G25">
        <v>1000</v>
      </c>
      <c r="H25">
        <f t="shared" si="0"/>
        <v>1.6666666666666667</v>
      </c>
      <c r="I25">
        <f t="shared" si="1"/>
        <v>7.1428571428571432</v>
      </c>
      <c r="J25">
        <f t="shared" si="2"/>
        <v>2.351353032014676E-4</v>
      </c>
      <c r="K25">
        <f t="shared" si="3"/>
        <v>3.5000000000000004</v>
      </c>
      <c r="L25">
        <f t="shared" si="4"/>
        <v>8.3140000000000001</v>
      </c>
      <c r="M25">
        <f t="shared" si="5"/>
        <v>298</v>
      </c>
      <c r="N25">
        <f t="shared" si="6"/>
        <v>1.0549999999999999</v>
      </c>
      <c r="O25">
        <f t="shared" si="7"/>
        <v>1.5414965530667679E-2</v>
      </c>
      <c r="P25">
        <f t="shared" si="8"/>
        <v>0.10214993308700231</v>
      </c>
      <c r="Q25">
        <f t="shared" si="9"/>
        <v>20.909889</v>
      </c>
      <c r="R25">
        <f t="shared" si="12"/>
        <v>0.13095155305896133</v>
      </c>
      <c r="S25">
        <f t="shared" si="10"/>
        <v>31.690275840268644</v>
      </c>
      <c r="T25">
        <f t="shared" si="11"/>
        <v>0.65982035326527289</v>
      </c>
    </row>
    <row r="26" spans="4:20" x14ac:dyDescent="0.3">
      <c r="D26">
        <v>0.3</v>
      </c>
      <c r="E26">
        <v>0.83799999999999997</v>
      </c>
      <c r="F26">
        <v>1.06</v>
      </c>
      <c r="G26">
        <v>1000</v>
      </c>
      <c r="H26">
        <f t="shared" si="0"/>
        <v>1.6666666666666667</v>
      </c>
      <c r="I26">
        <f t="shared" si="1"/>
        <v>7.1428571428571432</v>
      </c>
      <c r="J26">
        <f t="shared" si="2"/>
        <v>2.565112398561464E-4</v>
      </c>
      <c r="K26">
        <f t="shared" si="3"/>
        <v>3.5000000000000004</v>
      </c>
      <c r="L26">
        <f t="shared" si="4"/>
        <v>8.3140000000000001</v>
      </c>
      <c r="M26">
        <f t="shared" si="5"/>
        <v>298</v>
      </c>
      <c r="N26">
        <f t="shared" si="6"/>
        <v>1.06</v>
      </c>
      <c r="O26">
        <f t="shared" si="7"/>
        <v>1.678761399831652E-2</v>
      </c>
      <c r="P26">
        <f t="shared" si="8"/>
        <v>0.12135930041185433</v>
      </c>
      <c r="Q26">
        <f t="shared" si="9"/>
        <v>22.648625999999993</v>
      </c>
      <c r="R26">
        <f t="shared" si="12"/>
        <v>0.14285623970068503</v>
      </c>
      <c r="S26">
        <f t="shared" si="10"/>
        <v>34.571210007565782</v>
      </c>
      <c r="T26">
        <f t="shared" si="11"/>
        <v>0.65512968724679943</v>
      </c>
    </row>
    <row r="27" spans="4:20" x14ac:dyDescent="0.3">
      <c r="D27">
        <v>0.32500000000000001</v>
      </c>
      <c r="E27">
        <v>0.83199999999999996</v>
      </c>
      <c r="F27">
        <v>1.0649999999999999</v>
      </c>
      <c r="G27">
        <v>1000</v>
      </c>
      <c r="H27">
        <f t="shared" si="0"/>
        <v>1.6666666666666667</v>
      </c>
      <c r="I27">
        <f t="shared" si="1"/>
        <v>7.1428571428571432</v>
      </c>
      <c r="J27">
        <f t="shared" si="2"/>
        <v>2.7788717651082532E-4</v>
      </c>
      <c r="K27">
        <f t="shared" si="3"/>
        <v>3.5000000000000004</v>
      </c>
      <c r="L27">
        <f t="shared" si="4"/>
        <v>8.3140000000000001</v>
      </c>
      <c r="M27">
        <f t="shared" si="5"/>
        <v>298</v>
      </c>
      <c r="N27">
        <f t="shared" si="6"/>
        <v>1.0649999999999999</v>
      </c>
      <c r="O27">
        <f t="shared" si="7"/>
        <v>1.815564539880099E-2</v>
      </c>
      <c r="P27">
        <f t="shared" si="8"/>
        <v>0.1421863440335977</v>
      </c>
      <c r="Q27">
        <f t="shared" si="9"/>
        <v>24.360336</v>
      </c>
      <c r="R27">
        <f t="shared" si="12"/>
        <v>0.15476092634240882</v>
      </c>
      <c r="S27">
        <f t="shared" si="10"/>
        <v>37.452144174862937</v>
      </c>
      <c r="T27">
        <f t="shared" si="11"/>
        <v>0.65043902122832598</v>
      </c>
    </row>
    <row r="28" spans="4:20" x14ac:dyDescent="0.3">
      <c r="D28">
        <v>0.35</v>
      </c>
      <c r="E28">
        <v>0.82599999999999996</v>
      </c>
      <c r="F28">
        <v>1.07</v>
      </c>
      <c r="G28">
        <v>1000</v>
      </c>
      <c r="H28">
        <f t="shared" si="0"/>
        <v>1.6666666666666667</v>
      </c>
      <c r="I28">
        <f t="shared" si="1"/>
        <v>7.1428571428571432</v>
      </c>
      <c r="J28">
        <f t="shared" si="2"/>
        <v>2.9926311316550412E-4</v>
      </c>
      <c r="K28">
        <f t="shared" si="3"/>
        <v>3.5000000000000004</v>
      </c>
      <c r="L28">
        <f t="shared" si="4"/>
        <v>8.3140000000000001</v>
      </c>
      <c r="M28">
        <f t="shared" si="5"/>
        <v>298</v>
      </c>
      <c r="N28">
        <f t="shared" si="6"/>
        <v>1.07</v>
      </c>
      <c r="O28">
        <f t="shared" si="7"/>
        <v>1.9519096829651694E-2</v>
      </c>
      <c r="P28">
        <f t="shared" si="8"/>
        <v>0.16462303252353447</v>
      </c>
      <c r="Q28">
        <f t="shared" si="9"/>
        <v>26.045018999999996</v>
      </c>
      <c r="R28">
        <f t="shared" si="12"/>
        <v>0.16666561298413254</v>
      </c>
      <c r="S28">
        <f t="shared" si="10"/>
        <v>40.333078342160078</v>
      </c>
      <c r="T28">
        <f t="shared" si="11"/>
        <v>0.64574835520985252</v>
      </c>
    </row>
    <row r="29" spans="4:20" x14ac:dyDescent="0.3">
      <c r="D29">
        <v>0.375</v>
      </c>
      <c r="E29">
        <v>0.82</v>
      </c>
      <c r="F29">
        <v>1.075</v>
      </c>
      <c r="G29">
        <v>1000</v>
      </c>
      <c r="H29">
        <f t="shared" si="0"/>
        <v>1.6666666666666667</v>
      </c>
      <c r="I29">
        <f t="shared" si="1"/>
        <v>7.1428571428571432</v>
      </c>
      <c r="J29">
        <f t="shared" si="2"/>
        <v>3.2063904982018303E-4</v>
      </c>
      <c r="K29">
        <f t="shared" si="3"/>
        <v>3.5000000000000004</v>
      </c>
      <c r="L29">
        <f t="shared" si="4"/>
        <v>8.3140000000000001</v>
      </c>
      <c r="M29">
        <f t="shared" si="5"/>
        <v>298</v>
      </c>
      <c r="N29">
        <f t="shared" si="6"/>
        <v>1.075</v>
      </c>
      <c r="O29">
        <f t="shared" si="7"/>
        <v>2.0878004918648996E-2</v>
      </c>
      <c r="P29">
        <f t="shared" si="8"/>
        <v>0.18866141960201896</v>
      </c>
      <c r="Q29">
        <f t="shared" si="9"/>
        <v>27.702675000000003</v>
      </c>
      <c r="R29">
        <f t="shared" si="12"/>
        <v>0.17857029962585633</v>
      </c>
      <c r="S29">
        <f t="shared" si="10"/>
        <v>43.214012509457234</v>
      </c>
      <c r="T29">
        <f t="shared" si="11"/>
        <v>0.64105768919137907</v>
      </c>
    </row>
    <row r="30" spans="4:20" x14ac:dyDescent="0.3">
      <c r="D30">
        <v>0.4</v>
      </c>
      <c r="E30">
        <v>0.81399999999999995</v>
      </c>
      <c r="F30">
        <v>1.08</v>
      </c>
      <c r="G30">
        <v>1000</v>
      </c>
      <c r="H30">
        <f t="shared" si="0"/>
        <v>1.6666666666666667</v>
      </c>
      <c r="I30">
        <f t="shared" si="1"/>
        <v>7.1428571428571432</v>
      </c>
      <c r="J30">
        <f t="shared" si="2"/>
        <v>3.4201498647486189E-4</v>
      </c>
      <c r="K30">
        <f t="shared" si="3"/>
        <v>3.5000000000000004</v>
      </c>
      <c r="L30">
        <f t="shared" si="4"/>
        <v>8.3140000000000001</v>
      </c>
      <c r="M30">
        <f t="shared" si="5"/>
        <v>298</v>
      </c>
      <c r="N30">
        <f t="shared" si="6"/>
        <v>1.08</v>
      </c>
      <c r="O30">
        <f t="shared" si="7"/>
        <v>2.2232405831925872E-2</v>
      </c>
      <c r="P30">
        <f t="shared" si="8"/>
        <v>0.21429364280161345</v>
      </c>
      <c r="Q30">
        <f t="shared" si="9"/>
        <v>29.333304000000002</v>
      </c>
      <c r="R30">
        <f t="shared" si="12"/>
        <v>0.19047498626758008</v>
      </c>
      <c r="S30">
        <f t="shared" si="10"/>
        <v>46.094946676754383</v>
      </c>
      <c r="T30">
        <f t="shared" si="11"/>
        <v>0.6363670231729055</v>
      </c>
    </row>
    <row r="31" spans="4:20" x14ac:dyDescent="0.3">
      <c r="D31">
        <v>0.42499999999999999</v>
      </c>
      <c r="E31">
        <v>0.80799999999999994</v>
      </c>
      <c r="F31">
        <v>1.085</v>
      </c>
      <c r="G31">
        <v>1000</v>
      </c>
      <c r="H31">
        <f t="shared" si="0"/>
        <v>1.6666666666666667</v>
      </c>
      <c r="I31">
        <f t="shared" si="1"/>
        <v>7.1428571428571432</v>
      </c>
      <c r="J31">
        <f t="shared" si="2"/>
        <v>3.6339092312954075E-4</v>
      </c>
      <c r="K31">
        <f t="shared" si="3"/>
        <v>3.5000000000000004</v>
      </c>
      <c r="L31">
        <f t="shared" si="4"/>
        <v>8.3140000000000001</v>
      </c>
      <c r="M31">
        <f t="shared" si="5"/>
        <v>298</v>
      </c>
      <c r="N31">
        <f t="shared" si="6"/>
        <v>1.085</v>
      </c>
      <c r="O31">
        <f t="shared" si="7"/>
        <v>2.3582335281893352E-2</v>
      </c>
      <c r="P31">
        <f t="shared" si="8"/>
        <v>0.241511922157715</v>
      </c>
      <c r="Q31">
        <f t="shared" si="9"/>
        <v>30.936906</v>
      </c>
      <c r="R31">
        <f t="shared" si="12"/>
        <v>0.20237967290930381</v>
      </c>
      <c r="S31">
        <f t="shared" si="10"/>
        <v>48.975880844051524</v>
      </c>
      <c r="T31">
        <f t="shared" si="11"/>
        <v>0.63167635715443216</v>
      </c>
    </row>
    <row r="32" spans="4:20" x14ac:dyDescent="0.3">
      <c r="D32">
        <v>0.45</v>
      </c>
      <c r="E32">
        <v>0.80199999999999994</v>
      </c>
      <c r="F32">
        <v>1.0900000000000001</v>
      </c>
      <c r="G32">
        <v>1000</v>
      </c>
      <c r="H32">
        <f t="shared" si="0"/>
        <v>1.6666666666666667</v>
      </c>
      <c r="I32">
        <f t="shared" si="1"/>
        <v>7.1428571428571432</v>
      </c>
      <c r="J32">
        <f t="shared" si="2"/>
        <v>3.8476685978421966E-4</v>
      </c>
      <c r="K32">
        <f t="shared" si="3"/>
        <v>3.5000000000000004</v>
      </c>
      <c r="L32">
        <f t="shared" si="4"/>
        <v>8.3140000000000001</v>
      </c>
      <c r="M32">
        <f t="shared" si="5"/>
        <v>298</v>
      </c>
      <c r="N32">
        <f t="shared" si="6"/>
        <v>1.0900000000000001</v>
      </c>
      <c r="O32">
        <f t="shared" si="7"/>
        <v>2.492782853499298E-2</v>
      </c>
      <c r="P32">
        <f t="shared" si="8"/>
        <v>0.27030855892595401</v>
      </c>
      <c r="Q32">
        <f t="shared" si="9"/>
        <v>32.513480999999999</v>
      </c>
      <c r="R32">
        <f t="shared" si="12"/>
        <v>0.21428435955102759</v>
      </c>
      <c r="S32">
        <f t="shared" si="10"/>
        <v>51.856815011348679</v>
      </c>
      <c r="T32">
        <f t="shared" si="11"/>
        <v>0.62698569113595848</v>
      </c>
    </row>
    <row r="33" spans="4:20" x14ac:dyDescent="0.3">
      <c r="D33">
        <v>0.47499999999999998</v>
      </c>
      <c r="E33">
        <v>0.79600000000000004</v>
      </c>
      <c r="F33">
        <v>1.095</v>
      </c>
      <c r="G33">
        <v>1000</v>
      </c>
      <c r="H33">
        <f t="shared" si="0"/>
        <v>1.6666666666666667</v>
      </c>
      <c r="I33">
        <f t="shared" si="1"/>
        <v>7.1428571428571432</v>
      </c>
      <c r="J33">
        <f t="shared" si="2"/>
        <v>4.0614279643889852E-4</v>
      </c>
      <c r="K33">
        <f t="shared" si="3"/>
        <v>3.5000000000000004</v>
      </c>
      <c r="L33">
        <f t="shared" si="4"/>
        <v>8.3140000000000001</v>
      </c>
      <c r="M33">
        <f t="shared" si="5"/>
        <v>298</v>
      </c>
      <c r="N33">
        <f t="shared" si="6"/>
        <v>1.095</v>
      </c>
      <c r="O33">
        <f t="shared" si="7"/>
        <v>2.6268920419284081E-2</v>
      </c>
      <c r="P33">
        <f t="shared" si="8"/>
        <v>0.30067593432572293</v>
      </c>
      <c r="Q33">
        <f t="shared" si="9"/>
        <v>34.063029</v>
      </c>
      <c r="R33">
        <f t="shared" si="12"/>
        <v>0.22618904619275135</v>
      </c>
      <c r="S33">
        <f t="shared" si="10"/>
        <v>54.737749178645828</v>
      </c>
      <c r="T33">
        <f t="shared" si="11"/>
        <v>0.62229502511748502</v>
      </c>
    </row>
    <row r="34" spans="4:20" x14ac:dyDescent="0.3">
      <c r="D34">
        <v>0.5</v>
      </c>
      <c r="E34">
        <v>0.79</v>
      </c>
      <c r="F34">
        <v>1.1000000000000001</v>
      </c>
      <c r="G34">
        <v>1000</v>
      </c>
      <c r="H34">
        <f t="shared" si="0"/>
        <v>1.6666666666666667</v>
      </c>
      <c r="I34">
        <f t="shared" si="1"/>
        <v>7.1428571428571432</v>
      </c>
      <c r="J34">
        <f t="shared" si="2"/>
        <v>4.2751873309357737E-4</v>
      </c>
      <c r="K34">
        <f t="shared" si="3"/>
        <v>3.5000000000000004</v>
      </c>
      <c r="L34">
        <f t="shared" si="4"/>
        <v>8.3140000000000001</v>
      </c>
      <c r="M34">
        <f t="shared" si="5"/>
        <v>298</v>
      </c>
      <c r="N34">
        <f t="shared" si="6"/>
        <v>1.1000000000000001</v>
      </c>
      <c r="O34">
        <f t="shared" si="7"/>
        <v>2.7605645331866047E-2</v>
      </c>
      <c r="P34">
        <f t="shared" si="8"/>
        <v>0.33260650830914174</v>
      </c>
      <c r="Q34">
        <f t="shared" si="9"/>
        <v>35.585550000000005</v>
      </c>
      <c r="R34">
        <f t="shared" si="12"/>
        <v>0.2380937328344751</v>
      </c>
      <c r="S34">
        <f t="shared" si="10"/>
        <v>57.618683345942976</v>
      </c>
      <c r="T34">
        <f t="shared" si="11"/>
        <v>0.61760435909901157</v>
      </c>
    </row>
    <row r="35" spans="4:20" x14ac:dyDescent="0.3">
      <c r="D35">
        <v>0.52500000000000002</v>
      </c>
      <c r="E35">
        <v>0.78700000000000003</v>
      </c>
      <c r="F35">
        <v>1.1425000000000001</v>
      </c>
      <c r="G35">
        <v>1000</v>
      </c>
      <c r="H35">
        <f t="shared" si="0"/>
        <v>1.6666666666666667</v>
      </c>
      <c r="I35">
        <f t="shared" si="1"/>
        <v>7.1428571428571432</v>
      </c>
      <c r="J35">
        <f t="shared" si="2"/>
        <v>4.4889466974825623E-4</v>
      </c>
      <c r="K35">
        <f t="shared" si="3"/>
        <v>3.5000000000000004</v>
      </c>
      <c r="L35">
        <f t="shared" si="4"/>
        <v>8.3140000000000001</v>
      </c>
      <c r="M35">
        <f t="shared" si="5"/>
        <v>298</v>
      </c>
      <c r="N35">
        <f t="shared" si="6"/>
        <v>1.1425000000000001</v>
      </c>
      <c r="O35">
        <f t="shared" si="7"/>
        <v>3.8796183445015231E-2</v>
      </c>
      <c r="P35">
        <f t="shared" si="8"/>
        <v>0.49080744550810129</v>
      </c>
      <c r="Q35">
        <f t="shared" si="9"/>
        <v>37.222935750000005</v>
      </c>
      <c r="R35">
        <f t="shared" si="12"/>
        <v>0.24999841947619883</v>
      </c>
      <c r="S35">
        <f t="shared" si="10"/>
        <v>60.499617513240118</v>
      </c>
      <c r="T35">
        <f t="shared" si="11"/>
        <v>0.6152590260897749</v>
      </c>
    </row>
    <row r="36" spans="4:20" x14ac:dyDescent="0.3">
      <c r="D36">
        <v>0.55000000000000004</v>
      </c>
      <c r="E36">
        <v>0.78400000000000003</v>
      </c>
      <c r="F36">
        <v>1.1850000000000001</v>
      </c>
      <c r="G36">
        <v>1000</v>
      </c>
      <c r="H36">
        <f t="shared" si="0"/>
        <v>1.6666666666666667</v>
      </c>
      <c r="I36">
        <f t="shared" si="1"/>
        <v>7.1428571428571432</v>
      </c>
      <c r="J36">
        <f t="shared" si="2"/>
        <v>4.702706064029352E-4</v>
      </c>
      <c r="K36">
        <f t="shared" si="3"/>
        <v>3.5000000000000004</v>
      </c>
      <c r="L36">
        <f t="shared" si="4"/>
        <v>8.3140000000000001</v>
      </c>
      <c r="M36">
        <f t="shared" si="5"/>
        <v>298</v>
      </c>
      <c r="N36">
        <f t="shared" si="6"/>
        <v>1.1850000000000001</v>
      </c>
      <c r="O36">
        <f t="shared" si="7"/>
        <v>4.9693204827565784E-2</v>
      </c>
      <c r="P36">
        <f t="shared" si="8"/>
        <v>0.65860121943388839</v>
      </c>
      <c r="Q36">
        <f t="shared" si="9"/>
        <v>38.846808000000003</v>
      </c>
      <c r="R36">
        <f t="shared" si="12"/>
        <v>0.26190310611792267</v>
      </c>
      <c r="S36">
        <f t="shared" si="10"/>
        <v>63.380551680537287</v>
      </c>
      <c r="T36">
        <f t="shared" si="11"/>
        <v>0.61291369308053789</v>
      </c>
    </row>
    <row r="37" spans="4:20" x14ac:dyDescent="0.3">
      <c r="D37">
        <v>0.57499999999999996</v>
      </c>
      <c r="E37">
        <v>0.78100000000000003</v>
      </c>
      <c r="F37">
        <v>1.2275</v>
      </c>
      <c r="G37">
        <v>1000</v>
      </c>
      <c r="H37">
        <f t="shared" si="0"/>
        <v>1.6666666666666667</v>
      </c>
      <c r="I37">
        <f t="shared" si="1"/>
        <v>7.1428571428571432</v>
      </c>
      <c r="J37">
        <f t="shared" si="2"/>
        <v>4.9164654305761395E-4</v>
      </c>
      <c r="K37">
        <f t="shared" si="3"/>
        <v>3.5000000000000004</v>
      </c>
      <c r="L37">
        <f t="shared" si="4"/>
        <v>8.3140000000000001</v>
      </c>
      <c r="M37">
        <f t="shared" si="5"/>
        <v>298</v>
      </c>
      <c r="N37">
        <f t="shared" si="6"/>
        <v>1.2275</v>
      </c>
      <c r="O37">
        <f t="shared" si="7"/>
        <v>6.0314534196061365E-2</v>
      </c>
      <c r="P37">
        <f t="shared" si="8"/>
        <v>0.83570433999238347</v>
      </c>
      <c r="Q37">
        <f t="shared" si="9"/>
        <v>40.457166750000006</v>
      </c>
      <c r="R37">
        <f t="shared" si="12"/>
        <v>0.27380779275964634</v>
      </c>
      <c r="S37">
        <f t="shared" si="10"/>
        <v>66.261485847834408</v>
      </c>
      <c r="T37">
        <f t="shared" si="11"/>
        <v>0.61056836007130144</v>
      </c>
    </row>
    <row r="38" spans="4:20" x14ac:dyDescent="0.3">
      <c r="D38">
        <v>0.6</v>
      </c>
      <c r="E38">
        <v>0.77800000000000002</v>
      </c>
      <c r="F38">
        <v>1.27</v>
      </c>
      <c r="G38">
        <v>1000</v>
      </c>
      <c r="H38">
        <f t="shared" si="0"/>
        <v>1.6666666666666667</v>
      </c>
      <c r="I38">
        <f t="shared" si="1"/>
        <v>7.1428571428571432</v>
      </c>
      <c r="J38">
        <f t="shared" si="2"/>
        <v>5.1302247971229281E-4</v>
      </c>
      <c r="K38">
        <f t="shared" si="3"/>
        <v>3.5000000000000004</v>
      </c>
      <c r="L38">
        <f t="shared" si="4"/>
        <v>8.3140000000000001</v>
      </c>
      <c r="M38">
        <f t="shared" si="5"/>
        <v>298</v>
      </c>
      <c r="N38">
        <f t="shared" si="6"/>
        <v>1.27</v>
      </c>
      <c r="O38">
        <f t="shared" si="7"/>
        <v>7.0676340799516568E-2</v>
      </c>
      <c r="P38">
        <f t="shared" si="8"/>
        <v>1.0218523342220358</v>
      </c>
      <c r="Q38">
        <f t="shared" si="9"/>
        <v>42.054011999999993</v>
      </c>
      <c r="R38">
        <f t="shared" si="12"/>
        <v>0.28571247940137007</v>
      </c>
      <c r="S38">
        <f t="shared" si="10"/>
        <v>69.142420015131563</v>
      </c>
      <c r="T38">
        <f t="shared" si="11"/>
        <v>0.60822302706206444</v>
      </c>
    </row>
    <row r="39" spans="4:20" x14ac:dyDescent="0.3">
      <c r="D39">
        <v>0.625</v>
      </c>
      <c r="E39">
        <v>0.77500000000000002</v>
      </c>
      <c r="F39">
        <v>1.3125</v>
      </c>
      <c r="G39">
        <v>1000</v>
      </c>
      <c r="H39">
        <f t="shared" si="0"/>
        <v>1.6666666666666667</v>
      </c>
      <c r="I39">
        <f t="shared" si="1"/>
        <v>7.1428571428571432</v>
      </c>
      <c r="J39">
        <f t="shared" si="2"/>
        <v>5.3439841636697166E-4</v>
      </c>
      <c r="K39">
        <f t="shared" si="3"/>
        <v>3.5000000000000004</v>
      </c>
      <c r="L39">
        <f t="shared" si="4"/>
        <v>8.3140000000000001</v>
      </c>
      <c r="M39">
        <f t="shared" si="5"/>
        <v>298</v>
      </c>
      <c r="N39">
        <f t="shared" si="6"/>
        <v>1.3125</v>
      </c>
      <c r="O39">
        <f t="shared" si="7"/>
        <v>8.0793341878765634E-2</v>
      </c>
      <c r="P39">
        <f t="shared" si="8"/>
        <v>1.2167978240443158</v>
      </c>
      <c r="Q39">
        <f t="shared" si="9"/>
        <v>43.637343749999999</v>
      </c>
      <c r="R39">
        <f t="shared" si="12"/>
        <v>0.29761716604309385</v>
      </c>
      <c r="S39">
        <f t="shared" si="10"/>
        <v>72.023354182428719</v>
      </c>
      <c r="T39">
        <f t="shared" si="11"/>
        <v>0.60587769405282776</v>
      </c>
    </row>
    <row r="40" spans="4:20" x14ac:dyDescent="0.3">
      <c r="D40">
        <v>0.65</v>
      </c>
      <c r="E40">
        <v>0.77200000000000002</v>
      </c>
      <c r="F40">
        <v>1.355</v>
      </c>
      <c r="G40">
        <v>1000</v>
      </c>
      <c r="H40">
        <f t="shared" si="0"/>
        <v>1.6666666666666667</v>
      </c>
      <c r="I40">
        <f t="shared" si="1"/>
        <v>7.1428571428571432</v>
      </c>
      <c r="J40">
        <f t="shared" si="2"/>
        <v>5.5577435302165063E-4</v>
      </c>
      <c r="K40">
        <f t="shared" si="3"/>
        <v>3.5000000000000004</v>
      </c>
      <c r="L40">
        <f t="shared" si="4"/>
        <v>8.3140000000000001</v>
      </c>
      <c r="M40">
        <f t="shared" si="5"/>
        <v>298</v>
      </c>
      <c r="N40">
        <f t="shared" si="6"/>
        <v>1.355</v>
      </c>
      <c r="O40">
        <f t="shared" si="7"/>
        <v>9.0678975401281781E-2</v>
      </c>
      <c r="P40">
        <f t="shared" si="8"/>
        <v>1.420308858188239</v>
      </c>
      <c r="Q40">
        <f t="shared" si="9"/>
        <v>45.207161999999997</v>
      </c>
      <c r="R40">
        <f t="shared" si="12"/>
        <v>0.30952185268481763</v>
      </c>
      <c r="S40">
        <f t="shared" si="10"/>
        <v>74.904288349725874</v>
      </c>
      <c r="T40">
        <f t="shared" si="11"/>
        <v>0.60353236104359087</v>
      </c>
    </row>
    <row r="41" spans="4:20" x14ac:dyDescent="0.3">
      <c r="D41">
        <v>0.67500000000000004</v>
      </c>
      <c r="E41">
        <v>0.76900000000000002</v>
      </c>
      <c r="F41">
        <v>1.3975000000000002</v>
      </c>
      <c r="G41">
        <v>1000</v>
      </c>
      <c r="H41">
        <f t="shared" si="0"/>
        <v>1.6666666666666667</v>
      </c>
      <c r="I41">
        <f t="shared" si="1"/>
        <v>7.1428571428571432</v>
      </c>
      <c r="J41">
        <f t="shared" si="2"/>
        <v>5.7715028967632949E-4</v>
      </c>
      <c r="K41">
        <f t="shared" si="3"/>
        <v>3.5000000000000004</v>
      </c>
      <c r="L41">
        <f t="shared" si="4"/>
        <v>8.3140000000000001</v>
      </c>
      <c r="M41">
        <f t="shared" si="5"/>
        <v>298</v>
      </c>
      <c r="N41">
        <f t="shared" si="6"/>
        <v>1.3975000000000002</v>
      </c>
      <c r="O41">
        <f t="shared" si="7"/>
        <v>0.10034554752139035</v>
      </c>
      <c r="P41">
        <f t="shared" si="8"/>
        <v>1.6321674573699791</v>
      </c>
      <c r="Q41">
        <f t="shared" si="9"/>
        <v>46.763466750000006</v>
      </c>
      <c r="R41">
        <f t="shared" si="12"/>
        <v>0.32142653932654142</v>
      </c>
      <c r="S41">
        <f t="shared" si="10"/>
        <v>77.785222517023016</v>
      </c>
      <c r="T41">
        <f t="shared" si="11"/>
        <v>0.60118702803435431</v>
      </c>
    </row>
    <row r="42" spans="4:20" x14ac:dyDescent="0.3">
      <c r="D42">
        <v>0.7</v>
      </c>
      <c r="E42">
        <v>0.76600000000000001</v>
      </c>
      <c r="F42">
        <v>1.44</v>
      </c>
      <c r="G42">
        <v>1000</v>
      </c>
      <c r="H42">
        <f t="shared" si="0"/>
        <v>1.6666666666666667</v>
      </c>
      <c r="I42">
        <f t="shared" si="1"/>
        <v>7.1428571428571432</v>
      </c>
      <c r="J42">
        <f t="shared" si="2"/>
        <v>5.9852622633100824E-4</v>
      </c>
      <c r="K42">
        <f t="shared" si="3"/>
        <v>3.5000000000000004</v>
      </c>
      <c r="L42">
        <f t="shared" si="4"/>
        <v>8.3140000000000001</v>
      </c>
      <c r="M42">
        <f t="shared" si="5"/>
        <v>298</v>
      </c>
      <c r="N42">
        <f t="shared" si="6"/>
        <v>1.44</v>
      </c>
      <c r="O42">
        <f t="shared" si="7"/>
        <v>0.10980435911400499</v>
      </c>
      <c r="P42">
        <f t="shared" si="8"/>
        <v>1.8521683394890216</v>
      </c>
      <c r="Q42">
        <f t="shared" si="9"/>
        <v>48.306258</v>
      </c>
      <c r="R42">
        <f t="shared" si="12"/>
        <v>0.33333122596826509</v>
      </c>
      <c r="S42">
        <f t="shared" si="10"/>
        <v>80.666156684320157</v>
      </c>
      <c r="T42">
        <f t="shared" si="11"/>
        <v>0.59884169502511753</v>
      </c>
    </row>
    <row r="43" spans="4:20" x14ac:dyDescent="0.3">
      <c r="D43">
        <v>0.72499999999999998</v>
      </c>
      <c r="E43">
        <v>0.76300000000000001</v>
      </c>
      <c r="F43">
        <v>1.4824999999999999</v>
      </c>
      <c r="G43">
        <v>1000</v>
      </c>
      <c r="H43">
        <f t="shared" si="0"/>
        <v>1.6666666666666667</v>
      </c>
      <c r="I43">
        <f t="shared" si="1"/>
        <v>7.1428571428571432</v>
      </c>
      <c r="J43">
        <f t="shared" si="2"/>
        <v>6.199021629856872E-4</v>
      </c>
      <c r="K43">
        <f t="shared" si="3"/>
        <v>3.5000000000000004</v>
      </c>
      <c r="L43">
        <f t="shared" si="4"/>
        <v>8.3140000000000001</v>
      </c>
      <c r="M43">
        <f t="shared" si="5"/>
        <v>298</v>
      </c>
      <c r="N43">
        <f t="shared" si="6"/>
        <v>1.4824999999999999</v>
      </c>
      <c r="O43">
        <f t="shared" si="7"/>
        <v>0.11906581487668921</v>
      </c>
      <c r="P43">
        <f t="shared" si="8"/>
        <v>2.080117797649756</v>
      </c>
      <c r="Q43">
        <f t="shared" si="9"/>
        <v>49.835535749999998</v>
      </c>
      <c r="R43">
        <f t="shared" si="12"/>
        <v>0.34523591260998887</v>
      </c>
      <c r="S43">
        <f t="shared" si="10"/>
        <v>83.547090851617313</v>
      </c>
      <c r="T43">
        <f t="shared" si="11"/>
        <v>0.59649636201588074</v>
      </c>
    </row>
    <row r="44" spans="4:20" x14ac:dyDescent="0.3">
      <c r="D44">
        <v>0.75</v>
      </c>
      <c r="E44">
        <v>0.76</v>
      </c>
      <c r="F44">
        <v>1.5250000000000001</v>
      </c>
      <c r="G44">
        <v>1000</v>
      </c>
      <c r="H44">
        <f t="shared" si="0"/>
        <v>1.6666666666666667</v>
      </c>
      <c r="I44">
        <f t="shared" si="1"/>
        <v>7.1428571428571432</v>
      </c>
      <c r="J44">
        <f t="shared" si="2"/>
        <v>6.4127809964036606E-4</v>
      </c>
      <c r="K44">
        <f t="shared" si="3"/>
        <v>3.5000000000000004</v>
      </c>
      <c r="L44">
        <f t="shared" si="4"/>
        <v>8.3140000000000001</v>
      </c>
      <c r="M44">
        <f t="shared" si="5"/>
        <v>298</v>
      </c>
      <c r="N44">
        <f t="shared" si="6"/>
        <v>1.5250000000000001</v>
      </c>
      <c r="O44">
        <f t="shared" si="7"/>
        <v>0.12813951782847699</v>
      </c>
      <c r="P44">
        <f t="shared" si="8"/>
        <v>2.3158327086171639</v>
      </c>
      <c r="Q44">
        <f t="shared" si="9"/>
        <v>51.351300000000002</v>
      </c>
      <c r="R44">
        <f t="shared" si="12"/>
        <v>0.35714059925171265</v>
      </c>
      <c r="S44">
        <f t="shared" si="10"/>
        <v>86.428025018914468</v>
      </c>
      <c r="T44">
        <f t="shared" si="11"/>
        <v>0.59415102900664396</v>
      </c>
    </row>
    <row r="45" spans="4:20" x14ac:dyDescent="0.3">
      <c r="D45">
        <v>0.77500000000000002</v>
      </c>
      <c r="E45">
        <v>0.75700000000000001</v>
      </c>
      <c r="F45">
        <v>1.5675000000000001</v>
      </c>
      <c r="G45">
        <v>1000</v>
      </c>
      <c r="H45">
        <f t="shared" si="0"/>
        <v>1.6666666666666667</v>
      </c>
      <c r="I45">
        <f t="shared" si="1"/>
        <v>7.1428571428571432</v>
      </c>
      <c r="J45">
        <f t="shared" si="2"/>
        <v>6.6265403629504492E-4</v>
      </c>
      <c r="K45">
        <f t="shared" si="3"/>
        <v>3.5000000000000004</v>
      </c>
      <c r="L45">
        <f t="shared" si="4"/>
        <v>8.3140000000000001</v>
      </c>
      <c r="M45">
        <f t="shared" si="5"/>
        <v>298</v>
      </c>
      <c r="N45">
        <f t="shared" si="6"/>
        <v>1.5675000000000001</v>
      </c>
      <c r="O45">
        <f t="shared" si="7"/>
        <v>0.13703435150948517</v>
      </c>
      <c r="P45">
        <f t="shared" si="8"/>
        <v>2.5591396531533115</v>
      </c>
      <c r="Q45">
        <f t="shared" si="9"/>
        <v>52.853550750000011</v>
      </c>
      <c r="R45">
        <f t="shared" si="12"/>
        <v>0.36904528589343638</v>
      </c>
      <c r="S45">
        <f t="shared" si="10"/>
        <v>89.308959186211609</v>
      </c>
      <c r="T45">
        <f t="shared" si="11"/>
        <v>0.5918056959974074</v>
      </c>
    </row>
    <row r="46" spans="4:20" x14ac:dyDescent="0.3">
      <c r="D46">
        <v>0.8</v>
      </c>
      <c r="E46">
        <v>0.754</v>
      </c>
      <c r="F46">
        <v>1.61</v>
      </c>
      <c r="G46">
        <v>1000</v>
      </c>
      <c r="H46">
        <f t="shared" si="0"/>
        <v>1.6666666666666667</v>
      </c>
      <c r="I46">
        <f t="shared" si="1"/>
        <v>7.1428571428571432</v>
      </c>
      <c r="J46">
        <f t="shared" si="2"/>
        <v>6.8402997294972378E-4</v>
      </c>
      <c r="K46">
        <f t="shared" si="3"/>
        <v>3.5000000000000004</v>
      </c>
      <c r="L46">
        <f t="shared" si="4"/>
        <v>8.3140000000000001</v>
      </c>
      <c r="M46">
        <f t="shared" si="5"/>
        <v>298</v>
      </c>
      <c r="N46">
        <f t="shared" si="6"/>
        <v>1.61</v>
      </c>
      <c r="O46">
        <f t="shared" si="7"/>
        <v>0.14575855176965336</v>
      </c>
      <c r="P46">
        <f t="shared" si="8"/>
        <v>2.809874132771788</v>
      </c>
      <c r="Q46">
        <f t="shared" si="9"/>
        <v>54.342288000000011</v>
      </c>
      <c r="R46">
        <f t="shared" si="12"/>
        <v>0.38094997253516016</v>
      </c>
      <c r="S46">
        <f t="shared" si="10"/>
        <v>92.189893353508765</v>
      </c>
      <c r="T46">
        <f t="shared" si="11"/>
        <v>0.58946036298817062</v>
      </c>
    </row>
    <row r="47" spans="4:20" x14ac:dyDescent="0.3">
      <c r="D47">
        <v>0.82499999999999996</v>
      </c>
      <c r="E47">
        <v>0.751</v>
      </c>
      <c r="F47">
        <v>1.6524999999999999</v>
      </c>
      <c r="G47">
        <v>1000</v>
      </c>
      <c r="H47">
        <f t="shared" si="0"/>
        <v>1.6666666666666667</v>
      </c>
      <c r="I47">
        <f t="shared" si="1"/>
        <v>7.1428571428571432</v>
      </c>
      <c r="J47">
        <f t="shared" si="2"/>
        <v>7.0540590960440264E-4</v>
      </c>
      <c r="K47">
        <f t="shared" si="3"/>
        <v>3.5000000000000004</v>
      </c>
      <c r="L47">
        <f t="shared" si="4"/>
        <v>8.3140000000000001</v>
      </c>
      <c r="M47">
        <f t="shared" si="5"/>
        <v>298</v>
      </c>
      <c r="N47">
        <f t="shared" si="6"/>
        <v>1.6524999999999999</v>
      </c>
      <c r="O47">
        <f t="shared" si="7"/>
        <v>0.15431976970318417</v>
      </c>
      <c r="P47">
        <f t="shared" si="8"/>
        <v>3.0678798699524075</v>
      </c>
      <c r="Q47">
        <f t="shared" si="9"/>
        <v>55.817511750000001</v>
      </c>
      <c r="R47">
        <f t="shared" si="12"/>
        <v>0.39285465917688389</v>
      </c>
      <c r="S47">
        <f t="shared" si="10"/>
        <v>95.070827520805906</v>
      </c>
      <c r="T47">
        <f t="shared" si="11"/>
        <v>0.58711502997893372</v>
      </c>
    </row>
    <row r="48" spans="4:20" x14ac:dyDescent="0.3">
      <c r="D48">
        <v>0.85</v>
      </c>
      <c r="E48">
        <v>0.748</v>
      </c>
      <c r="F48">
        <v>1.6950000000000001</v>
      </c>
      <c r="G48">
        <v>1000</v>
      </c>
      <c r="H48">
        <f t="shared" si="0"/>
        <v>1.6666666666666667</v>
      </c>
      <c r="I48">
        <f t="shared" si="1"/>
        <v>7.1428571428571432</v>
      </c>
      <c r="J48">
        <f t="shared" si="2"/>
        <v>7.2678184625908149E-4</v>
      </c>
      <c r="K48">
        <f t="shared" si="3"/>
        <v>3.5000000000000004</v>
      </c>
      <c r="L48">
        <f t="shared" si="4"/>
        <v>8.3140000000000001</v>
      </c>
      <c r="M48">
        <f t="shared" si="5"/>
        <v>298</v>
      </c>
      <c r="N48">
        <f t="shared" si="6"/>
        <v>1.6950000000000001</v>
      </c>
      <c r="O48">
        <f t="shared" si="7"/>
        <v>0.16272512701874975</v>
      </c>
      <c r="P48">
        <f t="shared" si="8"/>
        <v>3.3330081809015222</v>
      </c>
      <c r="Q48">
        <f t="shared" si="9"/>
        <v>57.279222000000011</v>
      </c>
      <c r="R48">
        <f t="shared" si="12"/>
        <v>0.40475934581860762</v>
      </c>
      <c r="S48">
        <f t="shared" si="10"/>
        <v>97.951761688103048</v>
      </c>
      <c r="T48">
        <f t="shared" si="11"/>
        <v>0.58476969696969716</v>
      </c>
    </row>
    <row r="49" spans="4:20" x14ac:dyDescent="0.3">
      <c r="D49">
        <v>0.875</v>
      </c>
      <c r="E49">
        <v>0.745</v>
      </c>
      <c r="F49">
        <v>1.7375</v>
      </c>
      <c r="G49">
        <v>1000</v>
      </c>
      <c r="H49">
        <f t="shared" si="0"/>
        <v>1.6666666666666667</v>
      </c>
      <c r="I49">
        <f t="shared" si="1"/>
        <v>7.1428571428571432</v>
      </c>
      <c r="J49">
        <f t="shared" si="2"/>
        <v>7.4815778291376035E-4</v>
      </c>
      <c r="K49">
        <f t="shared" si="3"/>
        <v>3.5000000000000004</v>
      </c>
      <c r="L49">
        <f t="shared" si="4"/>
        <v>8.3140000000000001</v>
      </c>
      <c r="M49">
        <f t="shared" si="5"/>
        <v>298</v>
      </c>
      <c r="N49">
        <f t="shared" si="6"/>
        <v>1.7375</v>
      </c>
      <c r="O49">
        <f t="shared" si="7"/>
        <v>0.17098126492015164</v>
      </c>
      <c r="P49">
        <f t="shared" si="8"/>
        <v>3.6051174116194309</v>
      </c>
      <c r="Q49">
        <f t="shared" si="9"/>
        <v>58.727418749999998</v>
      </c>
      <c r="R49">
        <f t="shared" si="12"/>
        <v>0.4166640324603314</v>
      </c>
      <c r="S49">
        <f t="shared" si="10"/>
        <v>100.8326958554002</v>
      </c>
      <c r="T49">
        <f t="shared" si="11"/>
        <v>0.58242436396046027</v>
      </c>
    </row>
    <row r="50" spans="4:20" x14ac:dyDescent="0.3">
      <c r="D50">
        <v>0.9</v>
      </c>
      <c r="E50">
        <v>0.74199999999999999</v>
      </c>
      <c r="F50">
        <v>1.7800000000000002</v>
      </c>
      <c r="G50">
        <v>1000</v>
      </c>
      <c r="H50">
        <f t="shared" si="0"/>
        <v>1.6666666666666667</v>
      </c>
      <c r="I50">
        <f t="shared" si="1"/>
        <v>7.1428571428571432</v>
      </c>
      <c r="J50">
        <f t="shared" si="2"/>
        <v>7.6953371956843932E-4</v>
      </c>
      <c r="K50">
        <f t="shared" si="3"/>
        <v>3.5000000000000004</v>
      </c>
      <c r="L50">
        <f t="shared" si="4"/>
        <v>8.3140000000000001</v>
      </c>
      <c r="M50">
        <f t="shared" si="5"/>
        <v>298</v>
      </c>
      <c r="N50">
        <f t="shared" si="6"/>
        <v>1.7800000000000002</v>
      </c>
      <c r="O50">
        <f t="shared" si="7"/>
        <v>0.17909438739705963</v>
      </c>
      <c r="P50">
        <f t="shared" si="8"/>
        <v>3.884072429419041</v>
      </c>
      <c r="Q50">
        <f t="shared" si="9"/>
        <v>60.162102000000004</v>
      </c>
      <c r="R50">
        <f t="shared" si="12"/>
        <v>0.42856871910205518</v>
      </c>
      <c r="S50">
        <f t="shared" si="10"/>
        <v>103.71363002269736</v>
      </c>
      <c r="T50">
        <f t="shared" si="11"/>
        <v>0.58007903095122348</v>
      </c>
    </row>
    <row r="51" spans="4:20" x14ac:dyDescent="0.3">
      <c r="D51">
        <v>0.92500000000000004</v>
      </c>
      <c r="E51">
        <v>0.73899999999999999</v>
      </c>
      <c r="F51">
        <v>1.8225000000000002</v>
      </c>
      <c r="G51">
        <v>1000</v>
      </c>
      <c r="H51">
        <f t="shared" si="0"/>
        <v>1.6666666666666667</v>
      </c>
      <c r="I51">
        <f t="shared" si="1"/>
        <v>7.1428571428571432</v>
      </c>
      <c r="J51">
        <f t="shared" si="2"/>
        <v>7.9090965622311818E-4</v>
      </c>
      <c r="K51">
        <f t="shared" si="3"/>
        <v>3.5000000000000004</v>
      </c>
      <c r="L51">
        <f t="shared" si="4"/>
        <v>8.3140000000000001</v>
      </c>
      <c r="M51">
        <f t="shared" si="5"/>
        <v>298</v>
      </c>
      <c r="N51">
        <f t="shared" si="6"/>
        <v>1.8225000000000002</v>
      </c>
      <c r="O51">
        <f t="shared" si="7"/>
        <v>0.18707029968237698</v>
      </c>
      <c r="P51">
        <f t="shared" si="8"/>
        <v>4.1697441631865066</v>
      </c>
      <c r="Q51">
        <f t="shared" si="9"/>
        <v>61.583271750000009</v>
      </c>
      <c r="R51">
        <f t="shared" si="12"/>
        <v>0.44047340574377897</v>
      </c>
      <c r="S51">
        <f t="shared" si="10"/>
        <v>106.59456418999451</v>
      </c>
      <c r="T51">
        <f t="shared" si="11"/>
        <v>0.5777336979419867</v>
      </c>
    </row>
    <row r="52" spans="4:20" x14ac:dyDescent="0.3">
      <c r="D52">
        <v>0.95</v>
      </c>
      <c r="E52">
        <v>0.73599999999999999</v>
      </c>
      <c r="F52">
        <v>1.865</v>
      </c>
      <c r="G52">
        <v>1000</v>
      </c>
      <c r="H52">
        <f t="shared" si="0"/>
        <v>1.6666666666666667</v>
      </c>
      <c r="I52">
        <f t="shared" si="1"/>
        <v>7.1428571428571432</v>
      </c>
      <c r="J52">
        <f t="shared" si="2"/>
        <v>8.1228559287779703E-4</v>
      </c>
      <c r="K52">
        <f t="shared" si="3"/>
        <v>3.5000000000000004</v>
      </c>
      <c r="L52">
        <f t="shared" si="4"/>
        <v>8.3140000000000001</v>
      </c>
      <c r="M52">
        <f t="shared" si="5"/>
        <v>298</v>
      </c>
      <c r="N52">
        <f t="shared" si="6"/>
        <v>1.865</v>
      </c>
      <c r="O52">
        <f t="shared" si="7"/>
        <v>0.19491444251524981</v>
      </c>
      <c r="P52">
        <f t="shared" si="8"/>
        <v>4.4620091866300893</v>
      </c>
      <c r="Q52">
        <f t="shared" si="9"/>
        <v>62.990927999999997</v>
      </c>
      <c r="R52">
        <f t="shared" si="12"/>
        <v>0.45237809238550269</v>
      </c>
      <c r="S52">
        <f t="shared" si="10"/>
        <v>109.47549835729166</v>
      </c>
      <c r="T52">
        <f t="shared" si="11"/>
        <v>0.57538836493274992</v>
      </c>
    </row>
    <row r="53" spans="4:20" x14ac:dyDescent="0.3">
      <c r="D53">
        <v>0.97499999999999998</v>
      </c>
      <c r="E53">
        <v>0.7330000000000001</v>
      </c>
      <c r="F53">
        <v>1.9075000000000002</v>
      </c>
      <c r="G53">
        <v>1000</v>
      </c>
      <c r="H53">
        <f t="shared" si="0"/>
        <v>1.6666666666666667</v>
      </c>
      <c r="I53">
        <f t="shared" si="1"/>
        <v>7.1428571428571432</v>
      </c>
      <c r="J53">
        <f t="shared" si="2"/>
        <v>8.3366152953247589E-4</v>
      </c>
      <c r="K53">
        <f t="shared" si="3"/>
        <v>3.5000000000000004</v>
      </c>
      <c r="L53">
        <f t="shared" si="4"/>
        <v>8.3140000000000001</v>
      </c>
      <c r="M53">
        <f t="shared" si="5"/>
        <v>298</v>
      </c>
      <c r="N53">
        <f t="shared" si="6"/>
        <v>1.9075000000000002</v>
      </c>
      <c r="O53">
        <f t="shared" si="7"/>
        <v>0.20263192275170239</v>
      </c>
      <c r="P53">
        <f t="shared" si="8"/>
        <v>4.760749339563386</v>
      </c>
      <c r="Q53">
        <f t="shared" si="9"/>
        <v>64.385070750000011</v>
      </c>
      <c r="R53">
        <f t="shared" si="12"/>
        <v>0.46428277902722642</v>
      </c>
      <c r="S53">
        <f t="shared" si="10"/>
        <v>112.3564325245888</v>
      </c>
      <c r="T53">
        <f t="shared" si="11"/>
        <v>0.57304303192351336</v>
      </c>
    </row>
    <row r="54" spans="4:20" x14ac:dyDescent="0.3">
      <c r="D54">
        <v>1</v>
      </c>
      <c r="E54">
        <v>0.73</v>
      </c>
      <c r="F54">
        <v>1.95</v>
      </c>
      <c r="G54">
        <v>1000</v>
      </c>
      <c r="H54">
        <f t="shared" si="0"/>
        <v>1.6666666666666667</v>
      </c>
      <c r="I54">
        <f t="shared" si="1"/>
        <v>7.1428571428571432</v>
      </c>
      <c r="J54">
        <f t="shared" si="2"/>
        <v>8.5503746618715475E-4</v>
      </c>
      <c r="K54">
        <f t="shared" si="3"/>
        <v>3.5000000000000004</v>
      </c>
      <c r="L54">
        <f t="shared" si="4"/>
        <v>8.3140000000000001</v>
      </c>
      <c r="M54">
        <f t="shared" si="5"/>
        <v>298</v>
      </c>
      <c r="N54">
        <f t="shared" si="6"/>
        <v>1.95</v>
      </c>
      <c r="O54">
        <f t="shared" si="7"/>
        <v>0.21022754078441341</v>
      </c>
      <c r="P54">
        <f t="shared" si="8"/>
        <v>5.0658513829421041</v>
      </c>
      <c r="Q54">
        <f t="shared" si="9"/>
        <v>65.765699999999995</v>
      </c>
      <c r="R54">
        <f t="shared" si="12"/>
        <v>0.4761874656689502</v>
      </c>
      <c r="S54">
        <f t="shared" si="10"/>
        <v>115.23736669188595</v>
      </c>
      <c r="T54">
        <f t="shared" si="11"/>
        <v>0.57069769891427646</v>
      </c>
    </row>
    <row r="55" spans="4:20" x14ac:dyDescent="0.3">
      <c r="D55">
        <v>1.0249999999999999</v>
      </c>
      <c r="E55">
        <v>0.72833333333333328</v>
      </c>
      <c r="F55">
        <v>1.9614285714285713</v>
      </c>
      <c r="G55">
        <v>1000</v>
      </c>
      <c r="H55">
        <f t="shared" si="0"/>
        <v>1.6666666666666667</v>
      </c>
      <c r="I55">
        <f t="shared" si="1"/>
        <v>7.1428571428571432</v>
      </c>
      <c r="J55">
        <f t="shared" si="2"/>
        <v>8.764134028418335E-4</v>
      </c>
      <c r="K55">
        <f t="shared" si="3"/>
        <v>3.5000000000000004</v>
      </c>
      <c r="L55">
        <f t="shared" si="4"/>
        <v>8.3140000000000001</v>
      </c>
      <c r="M55">
        <f t="shared" si="5"/>
        <v>298</v>
      </c>
      <c r="N55">
        <f t="shared" si="6"/>
        <v>1.9614285714285713</v>
      </c>
      <c r="O55">
        <f t="shared" si="7"/>
        <v>0.21224985841368671</v>
      </c>
      <c r="P55">
        <f t="shared" si="8"/>
        <v>5.2424477336858448</v>
      </c>
      <c r="Q55">
        <f t="shared" si="9"/>
        <v>67.255938749999984</v>
      </c>
      <c r="R55">
        <f t="shared" si="12"/>
        <v>0.48809215231067388</v>
      </c>
      <c r="S55">
        <f t="shared" si="10"/>
        <v>118.11830085918308</v>
      </c>
      <c r="T55">
        <f t="shared" si="11"/>
        <v>0.56939473613136715</v>
      </c>
    </row>
    <row r="56" spans="4:20" x14ac:dyDescent="0.3">
      <c r="D56">
        <v>1.05</v>
      </c>
      <c r="E56">
        <v>0.72666666666666668</v>
      </c>
      <c r="F56">
        <v>1.9728571428571429</v>
      </c>
      <c r="G56">
        <v>1000</v>
      </c>
      <c r="H56">
        <f t="shared" si="0"/>
        <v>1.6666666666666667</v>
      </c>
      <c r="I56">
        <f t="shared" si="1"/>
        <v>7.1428571428571432</v>
      </c>
      <c r="J56">
        <f t="shared" si="2"/>
        <v>8.9778933949651247E-4</v>
      </c>
      <c r="K56">
        <f t="shared" si="3"/>
        <v>3.5000000000000004</v>
      </c>
      <c r="L56">
        <f t="shared" si="4"/>
        <v>8.3140000000000001</v>
      </c>
      <c r="M56">
        <f t="shared" si="5"/>
        <v>298</v>
      </c>
      <c r="N56">
        <f t="shared" si="6"/>
        <v>1.9728571428571429</v>
      </c>
      <c r="O56">
        <f t="shared" si="7"/>
        <v>0.2142637767896578</v>
      </c>
      <c r="P56">
        <f t="shared" si="8"/>
        <v>5.4212681564460343</v>
      </c>
      <c r="Q56">
        <f t="shared" si="9"/>
        <v>68.738669999999999</v>
      </c>
      <c r="R56">
        <f t="shared" si="12"/>
        <v>0.49999683895239766</v>
      </c>
      <c r="S56">
        <f t="shared" si="10"/>
        <v>120.99923502648024</v>
      </c>
      <c r="T56">
        <f t="shared" si="11"/>
        <v>0.56809177334845795</v>
      </c>
    </row>
    <row r="57" spans="4:20" x14ac:dyDescent="0.3">
      <c r="D57">
        <v>1.075</v>
      </c>
      <c r="E57">
        <v>0.72499999999999998</v>
      </c>
      <c r="F57">
        <v>1.9842857142857142</v>
      </c>
      <c r="G57">
        <v>1000</v>
      </c>
      <c r="H57">
        <f t="shared" si="0"/>
        <v>1.6666666666666667</v>
      </c>
      <c r="I57">
        <f t="shared" si="1"/>
        <v>7.1428571428571432</v>
      </c>
      <c r="J57">
        <f t="shared" si="2"/>
        <v>9.1916527615119132E-4</v>
      </c>
      <c r="K57">
        <f t="shared" si="3"/>
        <v>3.5000000000000004</v>
      </c>
      <c r="L57">
        <f t="shared" si="4"/>
        <v>8.3140000000000001</v>
      </c>
      <c r="M57">
        <f t="shared" si="5"/>
        <v>298</v>
      </c>
      <c r="N57">
        <f t="shared" si="6"/>
        <v>1.9842857142857142</v>
      </c>
      <c r="O57">
        <f t="shared" si="7"/>
        <v>0.2162693791513266</v>
      </c>
      <c r="P57">
        <f t="shared" si="8"/>
        <v>5.6022996277123926</v>
      </c>
      <c r="Q57">
        <f t="shared" si="9"/>
        <v>70.213893749999983</v>
      </c>
      <c r="R57">
        <f t="shared" si="12"/>
        <v>0.51190152559412139</v>
      </c>
      <c r="S57">
        <f t="shared" si="10"/>
        <v>123.88016919377738</v>
      </c>
      <c r="T57">
        <f t="shared" si="11"/>
        <v>0.56678881056554853</v>
      </c>
    </row>
    <row r="58" spans="4:20" x14ac:dyDescent="0.3">
      <c r="D58">
        <v>1.1000000000000001</v>
      </c>
      <c r="E58">
        <v>0.72333333333333327</v>
      </c>
      <c r="F58">
        <v>1.9957142857142858</v>
      </c>
      <c r="G58">
        <v>1000</v>
      </c>
      <c r="H58">
        <f t="shared" si="0"/>
        <v>1.6666666666666667</v>
      </c>
      <c r="I58">
        <f t="shared" si="1"/>
        <v>7.1428571428571432</v>
      </c>
      <c r="J58">
        <f t="shared" si="2"/>
        <v>9.405412128058704E-4</v>
      </c>
      <c r="K58">
        <f t="shared" si="3"/>
        <v>3.5000000000000004</v>
      </c>
      <c r="L58">
        <f t="shared" si="4"/>
        <v>8.3140000000000001</v>
      </c>
      <c r="M58">
        <f t="shared" si="5"/>
        <v>298</v>
      </c>
      <c r="N58">
        <f t="shared" si="6"/>
        <v>1.9957142857142858</v>
      </c>
      <c r="O58">
        <f t="shared" si="7"/>
        <v>0.21826674743906915</v>
      </c>
      <c r="P58">
        <f t="shared" si="8"/>
        <v>5.7855292901333737</v>
      </c>
      <c r="Q58">
        <f t="shared" si="9"/>
        <v>71.681610000000006</v>
      </c>
      <c r="R58">
        <f t="shared" si="12"/>
        <v>0.52380621223584534</v>
      </c>
      <c r="S58">
        <f t="shared" si="10"/>
        <v>126.76110336107457</v>
      </c>
      <c r="T58">
        <f t="shared" si="11"/>
        <v>0.56548584778263911</v>
      </c>
    </row>
    <row r="59" spans="4:20" x14ac:dyDescent="0.3">
      <c r="D59">
        <v>1.125</v>
      </c>
      <c r="E59">
        <v>0.72166666666666668</v>
      </c>
      <c r="F59">
        <v>2.0071428571428571</v>
      </c>
      <c r="G59">
        <v>1000</v>
      </c>
      <c r="H59">
        <f t="shared" si="0"/>
        <v>1.6666666666666667</v>
      </c>
      <c r="I59">
        <f t="shared" si="1"/>
        <v>7.1428571428571432</v>
      </c>
      <c r="J59">
        <f t="shared" si="2"/>
        <v>9.6191714946054904E-4</v>
      </c>
      <c r="K59">
        <f t="shared" si="3"/>
        <v>3.5000000000000004</v>
      </c>
      <c r="L59">
        <f t="shared" si="4"/>
        <v>8.3140000000000001</v>
      </c>
      <c r="M59">
        <f t="shared" si="5"/>
        <v>298</v>
      </c>
      <c r="N59">
        <f t="shared" si="6"/>
        <v>2.0071428571428571</v>
      </c>
      <c r="O59">
        <f t="shared" si="7"/>
        <v>0.22025596232220224</v>
      </c>
      <c r="P59">
        <f t="shared" si="8"/>
        <v>5.9709444493517809</v>
      </c>
      <c r="Q59">
        <f t="shared" si="9"/>
        <v>73.141818749999999</v>
      </c>
      <c r="R59">
        <f t="shared" si="12"/>
        <v>0.53571089887756895</v>
      </c>
      <c r="S59">
        <f t="shared" si="10"/>
        <v>129.64203752837167</v>
      </c>
      <c r="T59">
        <f t="shared" si="11"/>
        <v>0.56418288499973002</v>
      </c>
    </row>
    <row r="60" spans="4:20" x14ac:dyDescent="0.3">
      <c r="D60">
        <v>1.1499999999999999</v>
      </c>
      <c r="E60">
        <v>0.72</v>
      </c>
      <c r="F60">
        <v>2.0185714285714287</v>
      </c>
      <c r="G60">
        <v>1000</v>
      </c>
      <c r="H60">
        <f t="shared" si="0"/>
        <v>1.6666666666666667</v>
      </c>
      <c r="I60">
        <f t="shared" si="1"/>
        <v>7.1428571428571432</v>
      </c>
      <c r="J60">
        <f t="shared" si="2"/>
        <v>9.832930861152279E-4</v>
      </c>
      <c r="K60">
        <f t="shared" si="3"/>
        <v>3.5000000000000004</v>
      </c>
      <c r="L60">
        <f t="shared" si="4"/>
        <v>8.3140000000000001</v>
      </c>
      <c r="M60">
        <f t="shared" si="5"/>
        <v>298</v>
      </c>
      <c r="N60">
        <f t="shared" si="6"/>
        <v>2.0185714285714287</v>
      </c>
      <c r="O60">
        <f t="shared" si="7"/>
        <v>0.22223710322581325</v>
      </c>
      <c r="P60">
        <f t="shared" si="8"/>
        <v>6.1585325709197161</v>
      </c>
      <c r="Q60">
        <f t="shared" si="9"/>
        <v>74.594519999999989</v>
      </c>
      <c r="R60">
        <f t="shared" si="12"/>
        <v>0.54761558551929268</v>
      </c>
      <c r="S60">
        <f t="shared" si="10"/>
        <v>132.52297169566882</v>
      </c>
      <c r="T60">
        <f t="shared" si="11"/>
        <v>0.56287992221682071</v>
      </c>
    </row>
    <row r="61" spans="4:20" x14ac:dyDescent="0.3">
      <c r="D61">
        <v>1.175</v>
      </c>
      <c r="E61">
        <v>0.71833333333333327</v>
      </c>
      <c r="F61">
        <v>2.0299999999999998</v>
      </c>
      <c r="G61">
        <v>1000</v>
      </c>
      <c r="H61">
        <f t="shared" si="0"/>
        <v>1.6666666666666667</v>
      </c>
      <c r="I61">
        <f t="shared" si="1"/>
        <v>7.1428571428571432</v>
      </c>
      <c r="J61">
        <f t="shared" si="2"/>
        <v>1.0046690227699068E-3</v>
      </c>
      <c r="K61">
        <f t="shared" si="3"/>
        <v>3.5000000000000004</v>
      </c>
      <c r="L61">
        <f t="shared" si="4"/>
        <v>8.3140000000000001</v>
      </c>
      <c r="M61">
        <f t="shared" si="5"/>
        <v>298</v>
      </c>
      <c r="N61">
        <f t="shared" si="6"/>
        <v>2.0299999999999998</v>
      </c>
      <c r="O61">
        <f t="shared" si="7"/>
        <v>0.22421024835687042</v>
      </c>
      <c r="P61">
        <f t="shared" si="8"/>
        <v>6.3482812772900523</v>
      </c>
      <c r="Q61">
        <f t="shared" si="9"/>
        <v>76.03971374999999</v>
      </c>
      <c r="R61">
        <f t="shared" si="12"/>
        <v>0.55952027216101641</v>
      </c>
      <c r="S61">
        <f t="shared" si="10"/>
        <v>135.40390586296598</v>
      </c>
      <c r="T61">
        <f t="shared" si="11"/>
        <v>0.56157695943391128</v>
      </c>
    </row>
    <row r="62" spans="4:20" x14ac:dyDescent="0.3">
      <c r="D62">
        <v>1.2</v>
      </c>
      <c r="E62">
        <v>0.71666666666666667</v>
      </c>
      <c r="F62">
        <v>2.0414285714285714</v>
      </c>
      <c r="G62">
        <v>1000</v>
      </c>
      <c r="H62">
        <f t="shared" si="0"/>
        <v>1.6666666666666667</v>
      </c>
      <c r="I62">
        <f t="shared" si="1"/>
        <v>7.1428571428571432</v>
      </c>
      <c r="J62">
        <f t="shared" si="2"/>
        <v>1.0260449594245856E-3</v>
      </c>
      <c r="K62">
        <f t="shared" si="3"/>
        <v>3.5000000000000004</v>
      </c>
      <c r="L62">
        <f t="shared" si="4"/>
        <v>8.3140000000000001</v>
      </c>
      <c r="M62">
        <f t="shared" si="5"/>
        <v>298</v>
      </c>
      <c r="N62">
        <f t="shared" si="6"/>
        <v>2.0414285714285714</v>
      </c>
      <c r="O62">
        <f t="shared" si="7"/>
        <v>0.22617547472964561</v>
      </c>
      <c r="P62">
        <f t="shared" si="8"/>
        <v>6.5401783448824586</v>
      </c>
      <c r="Q62">
        <f t="shared" si="9"/>
        <v>77.477399999999989</v>
      </c>
      <c r="R62">
        <f t="shared" si="12"/>
        <v>0.57142495880274013</v>
      </c>
      <c r="S62">
        <f t="shared" si="10"/>
        <v>138.28484003026313</v>
      </c>
      <c r="T62">
        <f t="shared" si="11"/>
        <v>0.56027399665100197</v>
      </c>
    </row>
    <row r="63" spans="4:20" x14ac:dyDescent="0.3">
      <c r="D63">
        <v>1.2250000000000001</v>
      </c>
      <c r="E63">
        <v>0.71499999999999997</v>
      </c>
      <c r="F63">
        <v>2.0528571428571429</v>
      </c>
      <c r="G63">
        <v>1000</v>
      </c>
      <c r="H63">
        <f t="shared" si="0"/>
        <v>1.6666666666666667</v>
      </c>
      <c r="I63">
        <f t="shared" si="1"/>
        <v>7.1428571428571432</v>
      </c>
      <c r="J63">
        <f t="shared" si="2"/>
        <v>1.0474208960792647E-3</v>
      </c>
      <c r="K63">
        <f t="shared" si="3"/>
        <v>3.5000000000000004</v>
      </c>
      <c r="L63">
        <f t="shared" si="4"/>
        <v>8.3140000000000001</v>
      </c>
      <c r="M63">
        <f t="shared" si="5"/>
        <v>298</v>
      </c>
      <c r="N63">
        <f t="shared" si="6"/>
        <v>2.0528571428571429</v>
      </c>
      <c r="O63">
        <f t="shared" si="7"/>
        <v>0.22813285819046492</v>
      </c>
      <c r="P63">
        <f t="shared" si="8"/>
        <v>6.734211701221466</v>
      </c>
      <c r="Q63">
        <f t="shared" si="9"/>
        <v>78.907578749999999</v>
      </c>
      <c r="R63">
        <f t="shared" si="12"/>
        <v>0.58332964544446408</v>
      </c>
      <c r="S63">
        <f t="shared" si="10"/>
        <v>141.1657741975603</v>
      </c>
      <c r="T63">
        <f t="shared" si="11"/>
        <v>0.55897103386809266</v>
      </c>
    </row>
    <row r="64" spans="4:20" x14ac:dyDescent="0.3">
      <c r="D64">
        <v>1.25</v>
      </c>
      <c r="E64">
        <v>0.71333333333333326</v>
      </c>
      <c r="F64">
        <v>2.0642857142857141</v>
      </c>
      <c r="G64">
        <v>1000</v>
      </c>
      <c r="H64">
        <f t="shared" si="0"/>
        <v>1.6666666666666667</v>
      </c>
      <c r="I64">
        <f t="shared" si="1"/>
        <v>7.1428571428571432</v>
      </c>
      <c r="J64">
        <f t="shared" si="2"/>
        <v>1.0687968327339433E-3</v>
      </c>
      <c r="K64">
        <f t="shared" si="3"/>
        <v>3.5000000000000004</v>
      </c>
      <c r="L64">
        <f t="shared" si="4"/>
        <v>8.3140000000000001</v>
      </c>
      <c r="M64">
        <f t="shared" si="5"/>
        <v>298</v>
      </c>
      <c r="N64">
        <f t="shared" si="6"/>
        <v>2.0642857142857141</v>
      </c>
      <c r="O64">
        <f t="shared" si="7"/>
        <v>0.23008247344181321</v>
      </c>
      <c r="P64">
        <f t="shared" si="8"/>
        <v>6.9303694221445094</v>
      </c>
      <c r="Q64">
        <f t="shared" si="9"/>
        <v>80.330250000000007</v>
      </c>
      <c r="R64">
        <f t="shared" si="12"/>
        <v>0.5952343320861877</v>
      </c>
      <c r="S64">
        <f t="shared" si="10"/>
        <v>144.04670836485744</v>
      </c>
      <c r="T64">
        <f t="shared" si="11"/>
        <v>0.55766807108518346</v>
      </c>
    </row>
    <row r="65" spans="4:20" x14ac:dyDescent="0.3">
      <c r="D65">
        <v>1.2749999999999999</v>
      </c>
      <c r="E65">
        <v>0.71166666666666667</v>
      </c>
      <c r="F65">
        <v>2.0757142857142856</v>
      </c>
      <c r="G65">
        <v>1000</v>
      </c>
      <c r="H65">
        <f t="shared" si="0"/>
        <v>1.6666666666666667</v>
      </c>
      <c r="I65">
        <f t="shared" si="1"/>
        <v>7.1428571428571432</v>
      </c>
      <c r="J65">
        <f t="shared" si="2"/>
        <v>1.0901727693886222E-3</v>
      </c>
      <c r="K65">
        <f t="shared" si="3"/>
        <v>3.5000000000000004</v>
      </c>
      <c r="L65">
        <f t="shared" si="4"/>
        <v>8.3140000000000001</v>
      </c>
      <c r="M65">
        <f t="shared" si="5"/>
        <v>298</v>
      </c>
      <c r="N65">
        <f t="shared" si="6"/>
        <v>2.0757142857142856</v>
      </c>
      <c r="O65">
        <f t="shared" si="7"/>
        <v>0.23202439406580777</v>
      </c>
      <c r="P65">
        <f t="shared" si="8"/>
        <v>7.1286397290777588</v>
      </c>
      <c r="Q65">
        <f t="shared" si="9"/>
        <v>81.745413749999997</v>
      </c>
      <c r="R65">
        <f t="shared" si="12"/>
        <v>0.60713901872791143</v>
      </c>
      <c r="S65">
        <f t="shared" si="10"/>
        <v>146.92764253215458</v>
      </c>
      <c r="T65">
        <f t="shared" si="11"/>
        <v>0.55636510830227415</v>
      </c>
    </row>
    <row r="66" spans="4:20" x14ac:dyDescent="0.3">
      <c r="D66">
        <v>1.3</v>
      </c>
      <c r="E66">
        <v>0.71</v>
      </c>
      <c r="F66">
        <v>2.0871428571428572</v>
      </c>
      <c r="G66">
        <v>1000</v>
      </c>
      <c r="H66">
        <f t="shared" si="0"/>
        <v>1.6666666666666667</v>
      </c>
      <c r="I66">
        <f t="shared" si="1"/>
        <v>7.1428571428571432</v>
      </c>
      <c r="J66">
        <f t="shared" si="2"/>
        <v>1.1115487060433013E-3</v>
      </c>
      <c r="K66">
        <f t="shared" si="3"/>
        <v>3.5000000000000004</v>
      </c>
      <c r="L66">
        <f t="shared" si="4"/>
        <v>8.3140000000000001</v>
      </c>
      <c r="M66">
        <f t="shared" si="5"/>
        <v>298</v>
      </c>
      <c r="N66">
        <f t="shared" si="6"/>
        <v>2.0871428571428572</v>
      </c>
      <c r="O66">
        <f t="shared" si="7"/>
        <v>0.23395869254706669</v>
      </c>
      <c r="P66">
        <f t="shared" si="8"/>
        <v>7.329010986377785</v>
      </c>
      <c r="Q66">
        <f t="shared" si="9"/>
        <v>83.153069999999985</v>
      </c>
      <c r="R66">
        <f t="shared" si="12"/>
        <v>0.61904370536963527</v>
      </c>
      <c r="S66">
        <f t="shared" si="10"/>
        <v>149.80857669945175</v>
      </c>
      <c r="T66">
        <f t="shared" si="11"/>
        <v>0.55506214551936461</v>
      </c>
    </row>
    <row r="67" spans="4:20" x14ac:dyDescent="0.3">
      <c r="D67">
        <v>1.325</v>
      </c>
      <c r="E67">
        <v>0.70833333333333337</v>
      </c>
      <c r="F67">
        <v>2.0985714285714288</v>
      </c>
      <c r="G67">
        <v>1000</v>
      </c>
      <c r="H67">
        <f t="shared" si="0"/>
        <v>1.6666666666666667</v>
      </c>
      <c r="I67">
        <f t="shared" si="1"/>
        <v>7.1428571428571432</v>
      </c>
      <c r="J67">
        <f t="shared" si="2"/>
        <v>1.1329246426979801E-3</v>
      </c>
      <c r="K67">
        <f t="shared" si="3"/>
        <v>3.5000000000000004</v>
      </c>
      <c r="L67">
        <f t="shared" si="4"/>
        <v>8.3140000000000001</v>
      </c>
      <c r="M67">
        <f t="shared" si="5"/>
        <v>298</v>
      </c>
      <c r="N67">
        <f t="shared" si="6"/>
        <v>2.0985714285714288</v>
      </c>
      <c r="O67">
        <f t="shared" si="7"/>
        <v>0.23588544029498681</v>
      </c>
      <c r="P67">
        <f t="shared" si="8"/>
        <v>7.5314716987370707</v>
      </c>
      <c r="Q67">
        <f t="shared" si="9"/>
        <v>84.553218749999999</v>
      </c>
      <c r="R67">
        <f t="shared" si="12"/>
        <v>0.63094839201135899</v>
      </c>
      <c r="S67">
        <f t="shared" si="10"/>
        <v>152.68951086674889</v>
      </c>
      <c r="T67">
        <f t="shared" si="11"/>
        <v>0.55375918273645541</v>
      </c>
    </row>
    <row r="68" spans="4:20" x14ac:dyDescent="0.3">
      <c r="D68">
        <v>1.35</v>
      </c>
      <c r="E68">
        <v>0.70666666666666667</v>
      </c>
      <c r="F68">
        <v>2.11</v>
      </c>
      <c r="G68">
        <v>1000</v>
      </c>
      <c r="H68">
        <f t="shared" si="0"/>
        <v>1.6666666666666667</v>
      </c>
      <c r="I68">
        <f t="shared" si="1"/>
        <v>7.1428571428571432</v>
      </c>
      <c r="J68">
        <f t="shared" si="2"/>
        <v>1.154300579352659E-3</v>
      </c>
      <c r="K68">
        <f t="shared" si="3"/>
        <v>3.5000000000000004</v>
      </c>
      <c r="L68">
        <f t="shared" si="4"/>
        <v>8.3140000000000001</v>
      </c>
      <c r="M68">
        <f t="shared" si="5"/>
        <v>298</v>
      </c>
      <c r="N68">
        <f t="shared" si="6"/>
        <v>2.11</v>
      </c>
      <c r="O68">
        <f t="shared" si="7"/>
        <v>0.23780470766545081</v>
      </c>
      <c r="P68">
        <f t="shared" si="8"/>
        <v>7.7360105086514572</v>
      </c>
      <c r="Q68">
        <f t="shared" si="9"/>
        <v>85.945859999999996</v>
      </c>
      <c r="R68">
        <f t="shared" si="12"/>
        <v>0.64285307865308283</v>
      </c>
      <c r="S68">
        <f t="shared" si="10"/>
        <v>155.57044503404603</v>
      </c>
      <c r="T68">
        <f t="shared" si="11"/>
        <v>0.5524562199535461</v>
      </c>
    </row>
    <row r="69" spans="4:20" x14ac:dyDescent="0.3">
      <c r="D69">
        <v>1.375</v>
      </c>
      <c r="E69">
        <v>0.70499999999999996</v>
      </c>
      <c r="F69">
        <v>2.1214285714285714</v>
      </c>
      <c r="G69">
        <v>1000</v>
      </c>
      <c r="H69">
        <f t="shared" si="0"/>
        <v>1.6666666666666667</v>
      </c>
      <c r="I69">
        <f t="shared" si="1"/>
        <v>7.1428571428571432</v>
      </c>
      <c r="J69">
        <f t="shared" si="2"/>
        <v>1.1756765160073378E-3</v>
      </c>
      <c r="K69">
        <f t="shared" si="3"/>
        <v>3.5000000000000004</v>
      </c>
      <c r="L69">
        <f t="shared" si="4"/>
        <v>8.3140000000000001</v>
      </c>
      <c r="M69">
        <f t="shared" si="5"/>
        <v>298</v>
      </c>
      <c r="N69">
        <f t="shared" si="6"/>
        <v>2.1214285714285714</v>
      </c>
      <c r="O69">
        <f t="shared" si="7"/>
        <v>0.23971656398198071</v>
      </c>
      <c r="P69">
        <f t="shared" si="8"/>
        <v>7.9426161939477291</v>
      </c>
      <c r="Q69">
        <f t="shared" si="9"/>
        <v>87.33099374999999</v>
      </c>
      <c r="R69">
        <f t="shared" si="12"/>
        <v>0.65475776529480656</v>
      </c>
      <c r="S69">
        <f t="shared" si="10"/>
        <v>158.4513792013432</v>
      </c>
      <c r="T69">
        <f t="shared" si="11"/>
        <v>0.55115325717063679</v>
      </c>
    </row>
    <row r="70" spans="4:20" x14ac:dyDescent="0.3">
      <c r="D70">
        <v>1.4</v>
      </c>
      <c r="E70">
        <v>0.70333333333333337</v>
      </c>
      <c r="F70">
        <v>2.1328571428571426</v>
      </c>
      <c r="G70">
        <v>1000</v>
      </c>
      <c r="H70">
        <f t="shared" si="0"/>
        <v>1.6666666666666667</v>
      </c>
      <c r="I70">
        <f t="shared" si="1"/>
        <v>7.1428571428571432</v>
      </c>
      <c r="J70">
        <f t="shared" si="2"/>
        <v>1.1970524526620165E-3</v>
      </c>
      <c r="K70">
        <f t="shared" si="3"/>
        <v>3.5000000000000004</v>
      </c>
      <c r="L70">
        <f t="shared" si="4"/>
        <v>8.3140000000000001</v>
      </c>
      <c r="M70">
        <f t="shared" si="5"/>
        <v>298</v>
      </c>
      <c r="N70">
        <f t="shared" si="6"/>
        <v>2.1328571428571426</v>
      </c>
      <c r="O70">
        <f t="shared" si="7"/>
        <v>0.24162107755635653</v>
      </c>
      <c r="P70">
        <f t="shared" si="8"/>
        <v>8.151277665369582</v>
      </c>
      <c r="Q70">
        <f t="shared" si="9"/>
        <v>88.70862000000001</v>
      </c>
      <c r="R70">
        <f t="shared" si="12"/>
        <v>0.66666245193653018</v>
      </c>
      <c r="S70">
        <f t="shared" si="10"/>
        <v>161.33231336864031</v>
      </c>
      <c r="T70">
        <f t="shared" si="11"/>
        <v>0.5498502943877277</v>
      </c>
    </row>
    <row r="71" spans="4:20" x14ac:dyDescent="0.3">
      <c r="D71">
        <v>1.425</v>
      </c>
      <c r="E71">
        <v>0.70166666666666666</v>
      </c>
      <c r="F71">
        <v>2.1442857142857141</v>
      </c>
      <c r="G71">
        <v>1000</v>
      </c>
      <c r="H71">
        <f t="shared" si="0"/>
        <v>1.6666666666666667</v>
      </c>
      <c r="I71">
        <f t="shared" si="1"/>
        <v>7.1428571428571432</v>
      </c>
      <c r="J71">
        <f t="shared" si="2"/>
        <v>1.2184283893166956E-3</v>
      </c>
      <c r="K71">
        <f t="shared" si="3"/>
        <v>3.5000000000000004</v>
      </c>
      <c r="L71">
        <f t="shared" si="4"/>
        <v>8.3140000000000001</v>
      </c>
      <c r="M71">
        <f t="shared" si="5"/>
        <v>298</v>
      </c>
      <c r="N71">
        <f t="shared" si="6"/>
        <v>2.1442857142857141</v>
      </c>
      <c r="O71">
        <f t="shared" si="7"/>
        <v>0.24351831570871352</v>
      </c>
      <c r="P71">
        <f t="shared" si="8"/>
        <v>8.3619839642202489</v>
      </c>
      <c r="Q71">
        <f t="shared" si="9"/>
        <v>90.078738750000014</v>
      </c>
      <c r="R71">
        <f t="shared" si="12"/>
        <v>0.67856713857825401</v>
      </c>
      <c r="S71">
        <f t="shared" si="10"/>
        <v>164.21324753593748</v>
      </c>
      <c r="T71">
        <f t="shared" si="11"/>
        <v>0.54854733160481828</v>
      </c>
    </row>
    <row r="72" spans="4:20" x14ac:dyDescent="0.3">
      <c r="D72">
        <v>1.45</v>
      </c>
      <c r="E72">
        <v>0.7</v>
      </c>
      <c r="F72">
        <v>2.1557142857142857</v>
      </c>
      <c r="G72">
        <v>1000</v>
      </c>
      <c r="H72">
        <f t="shared" si="0"/>
        <v>1.6666666666666667</v>
      </c>
      <c r="I72">
        <f t="shared" si="1"/>
        <v>7.1428571428571432</v>
      </c>
      <c r="J72">
        <f t="shared" si="2"/>
        <v>1.2398043259713744E-3</v>
      </c>
      <c r="K72">
        <f t="shared" si="3"/>
        <v>3.5000000000000004</v>
      </c>
      <c r="L72">
        <f t="shared" si="4"/>
        <v>8.3140000000000001</v>
      </c>
      <c r="M72">
        <f t="shared" si="5"/>
        <v>298</v>
      </c>
      <c r="N72">
        <f t="shared" si="6"/>
        <v>2.1557142857142857</v>
      </c>
      <c r="O72">
        <f t="shared" si="7"/>
        <v>0.24540834478713669</v>
      </c>
      <c r="P72">
        <f t="shared" si="8"/>
        <v>8.574724260060183</v>
      </c>
      <c r="Q72">
        <f t="shared" si="9"/>
        <v>91.441349999999986</v>
      </c>
      <c r="R72">
        <f t="shared" si="12"/>
        <v>0.69047182521997774</v>
      </c>
      <c r="S72">
        <f t="shared" si="10"/>
        <v>167.09418170323463</v>
      </c>
      <c r="T72">
        <f t="shared" si="11"/>
        <v>0.54724436882190886</v>
      </c>
    </row>
    <row r="73" spans="4:20" x14ac:dyDescent="0.3">
      <c r="D73">
        <v>1.4750000000000001</v>
      </c>
      <c r="E73">
        <v>0.69833333333333336</v>
      </c>
      <c r="F73">
        <v>2.1671428571428573</v>
      </c>
      <c r="G73">
        <v>1000</v>
      </c>
      <c r="H73">
        <f t="shared" si="0"/>
        <v>1.6666666666666667</v>
      </c>
      <c r="I73">
        <f t="shared" si="1"/>
        <v>7.1428571428571432</v>
      </c>
      <c r="J73">
        <f t="shared" si="2"/>
        <v>1.2611802626260535E-3</v>
      </c>
      <c r="K73">
        <f t="shared" si="3"/>
        <v>3.5000000000000004</v>
      </c>
      <c r="L73">
        <f t="shared" si="4"/>
        <v>8.3140000000000001</v>
      </c>
      <c r="M73">
        <f t="shared" si="5"/>
        <v>298</v>
      </c>
      <c r="N73">
        <f t="shared" si="6"/>
        <v>2.1671428571428573</v>
      </c>
      <c r="O73">
        <f t="shared" si="7"/>
        <v>0.24729123018676513</v>
      </c>
      <c r="P73">
        <f t="shared" si="8"/>
        <v>8.7894878484581458</v>
      </c>
      <c r="Q73">
        <f t="shared" si="9"/>
        <v>92.796453750000012</v>
      </c>
      <c r="R73">
        <f t="shared" si="12"/>
        <v>0.70237651186170169</v>
      </c>
      <c r="S73">
        <f t="shared" si="10"/>
        <v>169.97511587053182</v>
      </c>
      <c r="T73">
        <f t="shared" si="11"/>
        <v>0.54594140603899954</v>
      </c>
    </row>
    <row r="74" spans="4:20" x14ac:dyDescent="0.3">
      <c r="D74">
        <v>1.5</v>
      </c>
      <c r="E74">
        <v>0.69666666666666666</v>
      </c>
      <c r="F74">
        <v>2.1785714285714284</v>
      </c>
      <c r="G74">
        <v>1000</v>
      </c>
      <c r="H74">
        <f t="shared" si="0"/>
        <v>1.6666666666666667</v>
      </c>
      <c r="I74">
        <f t="shared" si="1"/>
        <v>7.1428571428571432</v>
      </c>
      <c r="J74">
        <f t="shared" si="2"/>
        <v>1.2825561992807321E-3</v>
      </c>
      <c r="K74">
        <f t="shared" si="3"/>
        <v>3.5000000000000004</v>
      </c>
      <c r="L74">
        <f t="shared" si="4"/>
        <v>8.3140000000000001</v>
      </c>
      <c r="M74">
        <f t="shared" si="5"/>
        <v>298</v>
      </c>
      <c r="N74">
        <f t="shared" si="6"/>
        <v>2.1785714285714284</v>
      </c>
      <c r="O74">
        <f t="shared" si="7"/>
        <v>0.24916703636842352</v>
      </c>
      <c r="P74">
        <f t="shared" si="8"/>
        <v>9.0062641487942603</v>
      </c>
      <c r="Q74">
        <f t="shared" si="9"/>
        <v>94.144049999999993</v>
      </c>
      <c r="R74">
        <f t="shared" si="12"/>
        <v>0.71428119850342531</v>
      </c>
      <c r="S74">
        <f t="shared" si="10"/>
        <v>172.85605003782894</v>
      </c>
      <c r="T74">
        <f t="shared" si="11"/>
        <v>0.54463844325609023</v>
      </c>
    </row>
    <row r="75" spans="4:20" x14ac:dyDescent="0.3">
      <c r="D75">
        <v>1.5249999999999999</v>
      </c>
      <c r="E75">
        <v>0.69499999999999995</v>
      </c>
      <c r="F75">
        <v>2.19</v>
      </c>
      <c r="G75">
        <v>1000</v>
      </c>
      <c r="H75">
        <f t="shared" si="0"/>
        <v>1.6666666666666667</v>
      </c>
      <c r="I75">
        <f t="shared" si="1"/>
        <v>7.1428571428571432</v>
      </c>
      <c r="J75">
        <f t="shared" si="2"/>
        <v>1.3039321359354108E-3</v>
      </c>
      <c r="K75">
        <f t="shared" si="3"/>
        <v>3.5000000000000004</v>
      </c>
      <c r="L75">
        <f t="shared" si="4"/>
        <v>8.3140000000000001</v>
      </c>
      <c r="M75">
        <f t="shared" si="5"/>
        <v>298</v>
      </c>
      <c r="N75">
        <f t="shared" si="6"/>
        <v>2.19</v>
      </c>
      <c r="O75">
        <f t="shared" si="7"/>
        <v>0.25103582687679338</v>
      </c>
      <c r="P75">
        <f t="shared" si="8"/>
        <v>9.2250427021135071</v>
      </c>
      <c r="Q75">
        <f t="shared" si="9"/>
        <v>95.48413875</v>
      </c>
      <c r="R75">
        <f t="shared" si="12"/>
        <v>0.72618588514514892</v>
      </c>
      <c r="S75">
        <f t="shared" si="10"/>
        <v>175.73698420512605</v>
      </c>
      <c r="T75">
        <f t="shared" si="11"/>
        <v>0.54333548047318114</v>
      </c>
    </row>
    <row r="76" spans="4:20" x14ac:dyDescent="0.3">
      <c r="D76">
        <v>1.55</v>
      </c>
      <c r="E76">
        <v>0.69333333333333336</v>
      </c>
      <c r="F76">
        <v>2.2014285714285715</v>
      </c>
      <c r="G76">
        <v>1000</v>
      </c>
      <c r="H76">
        <f t="shared" si="0"/>
        <v>1.6666666666666667</v>
      </c>
      <c r="I76">
        <f t="shared" si="1"/>
        <v>7.1428571428571432</v>
      </c>
      <c r="J76">
        <f t="shared" si="2"/>
        <v>1.3253080725900898E-3</v>
      </c>
      <c r="K76">
        <f t="shared" si="3"/>
        <v>3.5000000000000004</v>
      </c>
      <c r="L76">
        <f t="shared" si="4"/>
        <v>8.3140000000000001</v>
      </c>
      <c r="M76">
        <f t="shared" si="5"/>
        <v>298</v>
      </c>
      <c r="N76">
        <f t="shared" si="6"/>
        <v>2.2014285714285715</v>
      </c>
      <c r="O76">
        <f t="shared" si="7"/>
        <v>0.25289766435813799</v>
      </c>
      <c r="P76">
        <f t="shared" si="8"/>
        <v>9.4458131690282094</v>
      </c>
      <c r="Q76">
        <f t="shared" si="9"/>
        <v>96.816720000000004</v>
      </c>
      <c r="R76">
        <f t="shared" si="12"/>
        <v>0.73809057178687276</v>
      </c>
      <c r="S76">
        <f t="shared" si="10"/>
        <v>178.61791837242322</v>
      </c>
      <c r="T76">
        <f t="shared" si="11"/>
        <v>0.54203251769027172</v>
      </c>
    </row>
    <row r="77" spans="4:20" x14ac:dyDescent="0.3">
      <c r="D77">
        <v>1.575</v>
      </c>
      <c r="E77">
        <v>0.69166666666666665</v>
      </c>
      <c r="F77">
        <v>2.2128571428571426</v>
      </c>
      <c r="G77">
        <v>1000</v>
      </c>
      <c r="H77">
        <f t="shared" si="0"/>
        <v>1.6666666666666667</v>
      </c>
      <c r="I77">
        <f t="shared" si="1"/>
        <v>7.1428571428571432</v>
      </c>
      <c r="J77">
        <f t="shared" si="2"/>
        <v>1.3466840092447687E-3</v>
      </c>
      <c r="K77">
        <f t="shared" si="3"/>
        <v>3.5000000000000004</v>
      </c>
      <c r="L77">
        <f t="shared" si="4"/>
        <v>8.3140000000000001</v>
      </c>
      <c r="M77">
        <f t="shared" si="5"/>
        <v>298</v>
      </c>
      <c r="N77">
        <f t="shared" si="6"/>
        <v>2.2128571428571426</v>
      </c>
      <c r="O77">
        <f t="shared" si="7"/>
        <v>0.25475261057759369</v>
      </c>
      <c r="P77">
        <f t="shared" si="8"/>
        <v>9.6685653276681318</v>
      </c>
      <c r="Q77">
        <f t="shared" si="9"/>
        <v>98.141793750000005</v>
      </c>
      <c r="R77">
        <f t="shared" si="12"/>
        <v>0.74999525842859649</v>
      </c>
      <c r="S77">
        <f t="shared" si="10"/>
        <v>181.49885253972036</v>
      </c>
      <c r="T77">
        <f t="shared" si="11"/>
        <v>0.54072955490736252</v>
      </c>
    </row>
    <row r="78" spans="4:20" x14ac:dyDescent="0.3">
      <c r="D78">
        <v>1.6</v>
      </c>
      <c r="E78">
        <v>0.69</v>
      </c>
      <c r="F78">
        <v>2.2242857142857142</v>
      </c>
      <c r="G78">
        <v>1000</v>
      </c>
      <c r="H78">
        <f t="shared" si="0"/>
        <v>1.6666666666666667</v>
      </c>
      <c r="I78">
        <f t="shared" si="1"/>
        <v>7.1428571428571432</v>
      </c>
      <c r="J78">
        <f t="shared" si="2"/>
        <v>1.3680599458994476E-3</v>
      </c>
      <c r="K78">
        <f t="shared" si="3"/>
        <v>3.5000000000000004</v>
      </c>
      <c r="L78">
        <f t="shared" si="4"/>
        <v>8.3140000000000001</v>
      </c>
      <c r="M78">
        <f t="shared" si="5"/>
        <v>298</v>
      </c>
      <c r="N78">
        <f t="shared" si="6"/>
        <v>2.2242857142857142</v>
      </c>
      <c r="O78">
        <f t="shared" si="7"/>
        <v>0.25660072643604215</v>
      </c>
      <c r="P78">
        <f t="shared" si="8"/>
        <v>9.8932890716769428</v>
      </c>
      <c r="Q78">
        <f t="shared" si="9"/>
        <v>99.45935999999999</v>
      </c>
      <c r="R78">
        <f t="shared" si="12"/>
        <v>0.76189994507032033</v>
      </c>
      <c r="S78">
        <f t="shared" si="10"/>
        <v>184.37978670701753</v>
      </c>
      <c r="T78">
        <f t="shared" si="11"/>
        <v>0.53942659212445299</v>
      </c>
    </row>
    <row r="79" spans="4:20" x14ac:dyDescent="0.3">
      <c r="D79">
        <v>1.625</v>
      </c>
      <c r="E79">
        <v>0.68833333333333335</v>
      </c>
      <c r="F79">
        <v>2.2357142857142858</v>
      </c>
      <c r="G79">
        <v>1000</v>
      </c>
      <c r="H79">
        <f t="shared" ref="H79:H102" si="13">1/($G$4/100)</f>
        <v>1.6666666666666667</v>
      </c>
      <c r="I79">
        <f t="shared" ref="I79:I102" si="14">$G$1/($G$3/100)</f>
        <v>7.1428571428571432</v>
      </c>
      <c r="J79">
        <f t="shared" ref="J79:J102" si="15">$G$5*D79/(4*$C$7)</f>
        <v>1.3894358825541264E-3</v>
      </c>
      <c r="K79">
        <f t="shared" ref="K79:K102" si="16">$G$7/($G$7-1)</f>
        <v>3.5000000000000004</v>
      </c>
      <c r="L79">
        <f t="shared" ref="L79:L102" si="17">$K$1</f>
        <v>8.3140000000000001</v>
      </c>
      <c r="M79">
        <f t="shared" ref="M79:M102" si="18">$K$2</f>
        <v>298</v>
      </c>
      <c r="N79">
        <f t="shared" ref="N79:N102" si="19">F79/$G$2</f>
        <v>2.2357142857142858</v>
      </c>
      <c r="O79">
        <f t="shared" ref="O79:O102" si="20">((N79^(1/K79))-1)</f>
        <v>0.25844207198657365</v>
      </c>
      <c r="P79">
        <f t="shared" ref="P79:P102" si="21">H79*I79*J79*K79*L79*M79*O79*273/1000</f>
        <v>10.119974408253634</v>
      </c>
      <c r="Q79">
        <f t="shared" ref="Q79:Q102" si="22">E79*D79*$G$6*$G$5/1000</f>
        <v>100.76941875000001</v>
      </c>
      <c r="R79">
        <f t="shared" ref="R79:R101" si="23">273*1.02*($G$5*D79/(2*$C$7))</f>
        <v>0.77380463171204406</v>
      </c>
      <c r="S79">
        <f t="shared" ref="S79:S102" si="24">R79*$C$4</f>
        <v>187.26072087431467</v>
      </c>
      <c r="T79">
        <f t="shared" ref="T79:T102" si="25">Q79/S79</f>
        <v>0.5381236293415439</v>
      </c>
    </row>
    <row r="80" spans="4:20" x14ac:dyDescent="0.3">
      <c r="D80">
        <v>1.65</v>
      </c>
      <c r="E80">
        <v>0.68666666666666665</v>
      </c>
      <c r="F80">
        <v>2.2471428571428573</v>
      </c>
      <c r="G80">
        <v>1000</v>
      </c>
      <c r="H80">
        <f t="shared" si="13"/>
        <v>1.6666666666666667</v>
      </c>
      <c r="I80">
        <f t="shared" si="14"/>
        <v>7.1428571428571432</v>
      </c>
      <c r="J80">
        <f t="shared" si="15"/>
        <v>1.4108118192088053E-3</v>
      </c>
      <c r="K80">
        <f t="shared" si="16"/>
        <v>3.5000000000000004</v>
      </c>
      <c r="L80">
        <f t="shared" si="17"/>
        <v>8.3140000000000001</v>
      </c>
      <c r="M80">
        <f t="shared" si="18"/>
        <v>298</v>
      </c>
      <c r="N80">
        <f t="shared" si="19"/>
        <v>2.2471428571428573</v>
      </c>
      <c r="O80">
        <f t="shared" si="20"/>
        <v>0.26027670645055534</v>
      </c>
      <c r="P80">
        <f t="shared" si="21"/>
        <v>10.348611456237737</v>
      </c>
      <c r="Q80">
        <f t="shared" si="22"/>
        <v>102.07197000000002</v>
      </c>
      <c r="R80">
        <f t="shared" si="23"/>
        <v>0.78570931835376778</v>
      </c>
      <c r="S80">
        <f t="shared" si="24"/>
        <v>190.14165504161181</v>
      </c>
      <c r="T80">
        <f t="shared" si="25"/>
        <v>0.53682066655863458</v>
      </c>
    </row>
    <row r="81" spans="4:20" x14ac:dyDescent="0.3">
      <c r="D81">
        <v>1.675</v>
      </c>
      <c r="E81">
        <v>0.68499999999999994</v>
      </c>
      <c r="F81">
        <v>2.2585714285714285</v>
      </c>
      <c r="G81">
        <v>1000</v>
      </c>
      <c r="H81">
        <f t="shared" si="13"/>
        <v>1.6666666666666667</v>
      </c>
      <c r="I81">
        <f t="shared" si="14"/>
        <v>7.1428571428571432</v>
      </c>
      <c r="J81">
        <f t="shared" si="15"/>
        <v>1.4321877558634841E-3</v>
      </c>
      <c r="K81">
        <f t="shared" si="16"/>
        <v>3.5000000000000004</v>
      </c>
      <c r="L81">
        <f t="shared" si="17"/>
        <v>8.3140000000000001</v>
      </c>
      <c r="M81">
        <f t="shared" si="18"/>
        <v>298</v>
      </c>
      <c r="N81">
        <f t="shared" si="19"/>
        <v>2.2585714285714285</v>
      </c>
      <c r="O81">
        <f t="shared" si="20"/>
        <v>0.26210468823331401</v>
      </c>
      <c r="P81">
        <f t="shared" si="21"/>
        <v>10.579190444237065</v>
      </c>
      <c r="Q81">
        <f t="shared" si="22"/>
        <v>103.36701375000001</v>
      </c>
      <c r="R81">
        <f t="shared" si="23"/>
        <v>0.79761400499549151</v>
      </c>
      <c r="S81">
        <f t="shared" si="24"/>
        <v>193.02258920890895</v>
      </c>
      <c r="T81">
        <f t="shared" si="25"/>
        <v>0.53551770377572527</v>
      </c>
    </row>
    <row r="82" spans="4:20" x14ac:dyDescent="0.3">
      <c r="D82">
        <v>1.7</v>
      </c>
      <c r="E82">
        <v>0.68333333333333335</v>
      </c>
      <c r="F82">
        <v>2.27</v>
      </c>
      <c r="G82">
        <v>1000</v>
      </c>
      <c r="H82">
        <f t="shared" si="13"/>
        <v>1.6666666666666667</v>
      </c>
      <c r="I82">
        <f t="shared" si="14"/>
        <v>7.1428571428571432</v>
      </c>
      <c r="J82">
        <f t="shared" si="15"/>
        <v>1.453563692518163E-3</v>
      </c>
      <c r="K82">
        <f t="shared" si="16"/>
        <v>3.5000000000000004</v>
      </c>
      <c r="L82">
        <f t="shared" si="17"/>
        <v>8.3140000000000001</v>
      </c>
      <c r="M82">
        <f t="shared" si="18"/>
        <v>298</v>
      </c>
      <c r="N82">
        <f t="shared" si="19"/>
        <v>2.27</v>
      </c>
      <c r="O82">
        <f t="shared" si="20"/>
        <v>0.26392607493944542</v>
      </c>
      <c r="P82">
        <f t="shared" si="21"/>
        <v>10.811701708796843</v>
      </c>
      <c r="Q82">
        <f t="shared" si="22"/>
        <v>104.65455</v>
      </c>
      <c r="R82">
        <f t="shared" si="23"/>
        <v>0.80951869163721524</v>
      </c>
      <c r="S82">
        <f t="shared" si="24"/>
        <v>195.9035233762061</v>
      </c>
      <c r="T82">
        <f t="shared" si="25"/>
        <v>0.53421474099281596</v>
      </c>
    </row>
    <row r="83" spans="4:20" x14ac:dyDescent="0.3">
      <c r="D83">
        <v>1.7250000000000001</v>
      </c>
      <c r="E83">
        <v>0.68166666666666664</v>
      </c>
      <c r="F83">
        <v>2.2814285714285716</v>
      </c>
      <c r="G83">
        <v>1000</v>
      </c>
      <c r="H83">
        <f t="shared" si="13"/>
        <v>1.6666666666666667</v>
      </c>
      <c r="I83">
        <f t="shared" si="14"/>
        <v>7.1428571428571432</v>
      </c>
      <c r="J83">
        <f t="shared" si="15"/>
        <v>1.4749396291728418E-3</v>
      </c>
      <c r="K83">
        <f t="shared" si="16"/>
        <v>3.5000000000000004</v>
      </c>
      <c r="L83">
        <f t="shared" si="17"/>
        <v>8.3140000000000001</v>
      </c>
      <c r="M83">
        <f t="shared" si="18"/>
        <v>298</v>
      </c>
      <c r="N83">
        <f t="shared" si="19"/>
        <v>2.2814285714285716</v>
      </c>
      <c r="O83">
        <f t="shared" si="20"/>
        <v>0.26574092338776234</v>
      </c>
      <c r="P83">
        <f t="shared" si="21"/>
        <v>11.046135692609164</v>
      </c>
      <c r="Q83">
        <f t="shared" si="22"/>
        <v>105.93457875</v>
      </c>
      <c r="R83">
        <f t="shared" si="23"/>
        <v>0.82142337827893896</v>
      </c>
      <c r="S83">
        <f t="shared" si="24"/>
        <v>198.78445754350324</v>
      </c>
      <c r="T83">
        <f t="shared" si="25"/>
        <v>0.53291177820990665</v>
      </c>
    </row>
    <row r="84" spans="4:20" x14ac:dyDescent="0.3">
      <c r="D84">
        <v>1.75</v>
      </c>
      <c r="E84">
        <v>0.67999999999999994</v>
      </c>
      <c r="F84">
        <v>2.2928571428571427</v>
      </c>
      <c r="G84">
        <v>1000</v>
      </c>
      <c r="H84">
        <f t="shared" si="13"/>
        <v>1.6666666666666667</v>
      </c>
      <c r="I84">
        <f t="shared" si="14"/>
        <v>7.1428571428571432</v>
      </c>
      <c r="J84">
        <f t="shared" si="15"/>
        <v>1.4963155658275207E-3</v>
      </c>
      <c r="K84">
        <f t="shared" si="16"/>
        <v>3.5000000000000004</v>
      </c>
      <c r="L84">
        <f t="shared" si="17"/>
        <v>8.3140000000000001</v>
      </c>
      <c r="M84">
        <f t="shared" si="18"/>
        <v>298</v>
      </c>
      <c r="N84">
        <f t="shared" si="19"/>
        <v>2.2928571428571427</v>
      </c>
      <c r="O84">
        <f t="shared" si="20"/>
        <v>0.26754928962588798</v>
      </c>
      <c r="P84">
        <f t="shared" si="21"/>
        <v>11.282482942761508</v>
      </c>
      <c r="Q84">
        <f t="shared" si="22"/>
        <v>107.20710000000001</v>
      </c>
      <c r="R84">
        <f t="shared" si="23"/>
        <v>0.8333280649206628</v>
      </c>
      <c r="S84">
        <f t="shared" si="24"/>
        <v>201.66539171080041</v>
      </c>
      <c r="T84">
        <f t="shared" si="25"/>
        <v>0.53160881542699734</v>
      </c>
    </row>
    <row r="85" spans="4:20" x14ac:dyDescent="0.3">
      <c r="D85">
        <v>1.7749999999999999</v>
      </c>
      <c r="E85">
        <v>0.67833333333333334</v>
      </c>
      <c r="F85">
        <v>2.3042857142857143</v>
      </c>
      <c r="G85">
        <v>1000</v>
      </c>
      <c r="H85">
        <f t="shared" si="13"/>
        <v>1.6666666666666667</v>
      </c>
      <c r="I85">
        <f t="shared" si="14"/>
        <v>7.1428571428571432</v>
      </c>
      <c r="J85">
        <f t="shared" si="15"/>
        <v>1.5176915024821998E-3</v>
      </c>
      <c r="K85">
        <f t="shared" si="16"/>
        <v>3.5000000000000004</v>
      </c>
      <c r="L85">
        <f t="shared" si="17"/>
        <v>8.3140000000000001</v>
      </c>
      <c r="M85">
        <f t="shared" si="18"/>
        <v>298</v>
      </c>
      <c r="N85">
        <f t="shared" si="19"/>
        <v>2.3042857142857143</v>
      </c>
      <c r="O85">
        <f t="shared" si="20"/>
        <v>0.2693512289445088</v>
      </c>
      <c r="P85">
        <f t="shared" si="21"/>
        <v>11.520734109023444</v>
      </c>
      <c r="Q85">
        <f t="shared" si="22"/>
        <v>108.47211375000001</v>
      </c>
      <c r="R85">
        <f t="shared" si="23"/>
        <v>0.84523275156238664</v>
      </c>
      <c r="S85">
        <f t="shared" si="24"/>
        <v>204.54632587809758</v>
      </c>
      <c r="T85">
        <f t="shared" si="25"/>
        <v>0.53030585264408792</v>
      </c>
    </row>
    <row r="86" spans="4:20" x14ac:dyDescent="0.3">
      <c r="D86">
        <v>1.8</v>
      </c>
      <c r="E86">
        <v>0.67666666666666664</v>
      </c>
      <c r="F86">
        <v>2.3157142857142858</v>
      </c>
      <c r="G86">
        <v>1000</v>
      </c>
      <c r="H86">
        <f t="shared" si="13"/>
        <v>1.6666666666666667</v>
      </c>
      <c r="I86">
        <f t="shared" si="14"/>
        <v>7.1428571428571432</v>
      </c>
      <c r="J86">
        <f t="shared" si="15"/>
        <v>1.5390674391368786E-3</v>
      </c>
      <c r="K86">
        <f t="shared" si="16"/>
        <v>3.5000000000000004</v>
      </c>
      <c r="L86">
        <f t="shared" si="17"/>
        <v>8.3140000000000001</v>
      </c>
      <c r="M86">
        <f t="shared" si="18"/>
        <v>298</v>
      </c>
      <c r="N86">
        <f t="shared" si="19"/>
        <v>2.3157142857142858</v>
      </c>
      <c r="O86">
        <f t="shared" si="20"/>
        <v>0.27114679589129453</v>
      </c>
      <c r="P86">
        <f t="shared" si="21"/>
        <v>11.760879942170424</v>
      </c>
      <c r="Q86">
        <f t="shared" si="22"/>
        <v>109.72962000000001</v>
      </c>
      <c r="R86">
        <f t="shared" si="23"/>
        <v>0.85713743820411037</v>
      </c>
      <c r="S86">
        <f t="shared" si="24"/>
        <v>207.42726004539472</v>
      </c>
      <c r="T86">
        <f t="shared" si="25"/>
        <v>0.52900288986117872</v>
      </c>
    </row>
    <row r="87" spans="4:20" x14ac:dyDescent="0.3">
      <c r="D87">
        <v>1.825</v>
      </c>
      <c r="E87">
        <v>0.67500000000000004</v>
      </c>
      <c r="F87">
        <v>2.327142857142857</v>
      </c>
      <c r="G87">
        <v>1000</v>
      </c>
      <c r="H87">
        <f t="shared" si="13"/>
        <v>1.6666666666666667</v>
      </c>
      <c r="I87">
        <f t="shared" si="14"/>
        <v>7.1428571428571432</v>
      </c>
      <c r="J87">
        <f t="shared" si="15"/>
        <v>1.5604433757915575E-3</v>
      </c>
      <c r="K87">
        <f t="shared" si="16"/>
        <v>3.5000000000000004</v>
      </c>
      <c r="L87">
        <f t="shared" si="17"/>
        <v>8.3140000000000001</v>
      </c>
      <c r="M87">
        <f t="shared" si="18"/>
        <v>298</v>
      </c>
      <c r="N87">
        <f t="shared" si="19"/>
        <v>2.327142857142857</v>
      </c>
      <c r="O87">
        <f t="shared" si="20"/>
        <v>0.2729360442844937</v>
      </c>
      <c r="P87">
        <f t="shared" si="21"/>
        <v>12.002911292343613</v>
      </c>
      <c r="Q87">
        <f t="shared" si="22"/>
        <v>110.97961875</v>
      </c>
      <c r="R87">
        <f t="shared" si="23"/>
        <v>0.8690421248458341</v>
      </c>
      <c r="S87">
        <f t="shared" si="24"/>
        <v>210.30819421269186</v>
      </c>
      <c r="T87">
        <f t="shared" si="25"/>
        <v>0.52769992707826929</v>
      </c>
    </row>
    <row r="88" spans="4:20" x14ac:dyDescent="0.3">
      <c r="D88">
        <v>1.85</v>
      </c>
      <c r="E88">
        <v>0.67333333333333334</v>
      </c>
      <c r="F88">
        <v>2.3385714285714285</v>
      </c>
      <c r="G88">
        <v>1000</v>
      </c>
      <c r="H88">
        <f t="shared" si="13"/>
        <v>1.6666666666666667</v>
      </c>
      <c r="I88">
        <f t="shared" si="14"/>
        <v>7.1428571428571432</v>
      </c>
      <c r="J88">
        <f t="shared" si="15"/>
        <v>1.5818193124462364E-3</v>
      </c>
      <c r="K88">
        <f t="shared" si="16"/>
        <v>3.5000000000000004</v>
      </c>
      <c r="L88">
        <f t="shared" si="17"/>
        <v>8.3140000000000001</v>
      </c>
      <c r="M88">
        <f t="shared" si="18"/>
        <v>298</v>
      </c>
      <c r="N88">
        <f t="shared" si="19"/>
        <v>2.3385714285714285</v>
      </c>
      <c r="O88">
        <f t="shared" si="20"/>
        <v>0.27471902722621633</v>
      </c>
      <c r="P88">
        <f t="shared" si="21"/>
        <v>12.246819107444917</v>
      </c>
      <c r="Q88">
        <f t="shared" si="22"/>
        <v>112.22211</v>
      </c>
      <c r="R88">
        <f t="shared" si="23"/>
        <v>0.88094681148755793</v>
      </c>
      <c r="S88">
        <f t="shared" si="24"/>
        <v>213.18912837998903</v>
      </c>
      <c r="T88">
        <f t="shared" si="25"/>
        <v>0.52639696429535998</v>
      </c>
    </row>
    <row r="89" spans="4:20" x14ac:dyDescent="0.3">
      <c r="D89">
        <v>1.875</v>
      </c>
      <c r="E89">
        <v>0.67166666666666663</v>
      </c>
      <c r="F89">
        <v>2.35</v>
      </c>
      <c r="G89">
        <v>1000</v>
      </c>
      <c r="H89">
        <f t="shared" si="13"/>
        <v>1.6666666666666667</v>
      </c>
      <c r="I89">
        <f t="shared" si="14"/>
        <v>7.1428571428571432</v>
      </c>
      <c r="J89">
        <f t="shared" si="15"/>
        <v>1.6031952491009152E-3</v>
      </c>
      <c r="K89">
        <f t="shared" si="16"/>
        <v>3.5000000000000004</v>
      </c>
      <c r="L89">
        <f t="shared" si="17"/>
        <v>8.3140000000000001</v>
      </c>
      <c r="M89">
        <f t="shared" si="18"/>
        <v>298</v>
      </c>
      <c r="N89">
        <f t="shared" si="19"/>
        <v>2.35</v>
      </c>
      <c r="O89">
        <f t="shared" si="20"/>
        <v>0.27649579711541028</v>
      </c>
      <c r="P89">
        <f t="shared" si="21"/>
        <v>12.492594431566175</v>
      </c>
      <c r="Q89">
        <f t="shared" si="22"/>
        <v>113.45709375</v>
      </c>
      <c r="R89">
        <f t="shared" si="23"/>
        <v>0.89285149812928166</v>
      </c>
      <c r="S89">
        <f t="shared" si="24"/>
        <v>216.07006254728617</v>
      </c>
      <c r="T89">
        <f t="shared" si="25"/>
        <v>0.52509400151245067</v>
      </c>
    </row>
    <row r="90" spans="4:20" x14ac:dyDescent="0.3">
      <c r="D90">
        <v>1.9</v>
      </c>
      <c r="E90">
        <v>0.67</v>
      </c>
      <c r="F90">
        <v>2.3614285714285712</v>
      </c>
      <c r="G90">
        <v>1000</v>
      </c>
      <c r="H90">
        <f t="shared" si="13"/>
        <v>1.6666666666666667</v>
      </c>
      <c r="I90">
        <f t="shared" si="14"/>
        <v>7.1428571428571432</v>
      </c>
      <c r="J90">
        <f t="shared" si="15"/>
        <v>1.6245711857555941E-3</v>
      </c>
      <c r="K90">
        <f t="shared" si="16"/>
        <v>3.5000000000000004</v>
      </c>
      <c r="L90">
        <f t="shared" si="17"/>
        <v>8.3140000000000001</v>
      </c>
      <c r="M90">
        <f t="shared" si="18"/>
        <v>298</v>
      </c>
      <c r="N90">
        <f t="shared" si="19"/>
        <v>2.3614285714285712</v>
      </c>
      <c r="O90">
        <f t="shared" si="20"/>
        <v>0.27826640566054084</v>
      </c>
      <c r="P90">
        <f t="shared" si="21"/>
        <v>12.740228403451685</v>
      </c>
      <c r="Q90">
        <f t="shared" si="22"/>
        <v>114.68456999999999</v>
      </c>
      <c r="R90">
        <f t="shared" si="23"/>
        <v>0.90475618477100539</v>
      </c>
      <c r="S90">
        <f t="shared" si="24"/>
        <v>218.95099671458331</v>
      </c>
      <c r="T90">
        <f t="shared" si="25"/>
        <v>0.52379103872954136</v>
      </c>
    </row>
    <row r="91" spans="4:20" x14ac:dyDescent="0.3">
      <c r="D91">
        <v>1.925</v>
      </c>
      <c r="E91">
        <v>0.66833333333333333</v>
      </c>
      <c r="F91">
        <v>2.3728571428571428</v>
      </c>
      <c r="G91">
        <v>1000</v>
      </c>
      <c r="H91">
        <f t="shared" si="13"/>
        <v>1.6666666666666667</v>
      </c>
      <c r="I91">
        <f t="shared" si="14"/>
        <v>7.1428571428571432</v>
      </c>
      <c r="J91">
        <f t="shared" si="15"/>
        <v>1.6459471224102729E-3</v>
      </c>
      <c r="K91">
        <f t="shared" si="16"/>
        <v>3.5000000000000004</v>
      </c>
      <c r="L91">
        <f t="shared" si="17"/>
        <v>8.3140000000000001</v>
      </c>
      <c r="M91">
        <f t="shared" si="18"/>
        <v>298</v>
      </c>
      <c r="N91">
        <f t="shared" si="19"/>
        <v>2.3728571428571428</v>
      </c>
      <c r="O91">
        <f t="shared" si="20"/>
        <v>0.28003090389198171</v>
      </c>
      <c r="P91">
        <f t="shared" si="21"/>
        <v>12.989712254993147</v>
      </c>
      <c r="Q91">
        <f t="shared" si="22"/>
        <v>115.90453875</v>
      </c>
      <c r="R91">
        <f t="shared" si="23"/>
        <v>0.91666087141272912</v>
      </c>
      <c r="S91">
        <f t="shared" si="24"/>
        <v>221.83193088188045</v>
      </c>
      <c r="T91">
        <f t="shared" si="25"/>
        <v>0.52248807594663216</v>
      </c>
    </row>
    <row r="92" spans="4:20" x14ac:dyDescent="0.3">
      <c r="D92">
        <v>1.95</v>
      </c>
      <c r="E92">
        <v>0.66666666666666663</v>
      </c>
      <c r="F92">
        <v>2.3842857142857143</v>
      </c>
      <c r="G92">
        <v>1000</v>
      </c>
      <c r="H92">
        <f t="shared" si="13"/>
        <v>1.6666666666666667</v>
      </c>
      <c r="I92">
        <f t="shared" si="14"/>
        <v>7.1428571428571432</v>
      </c>
      <c r="J92">
        <f t="shared" si="15"/>
        <v>1.6673230590649518E-3</v>
      </c>
      <c r="K92">
        <f t="shared" si="16"/>
        <v>3.5000000000000004</v>
      </c>
      <c r="L92">
        <f t="shared" si="17"/>
        <v>8.3140000000000001</v>
      </c>
      <c r="M92">
        <f t="shared" si="18"/>
        <v>298</v>
      </c>
      <c r="N92">
        <f t="shared" si="19"/>
        <v>2.3842857142857143</v>
      </c>
      <c r="O92">
        <f t="shared" si="20"/>
        <v>0.2817893421741251</v>
      </c>
      <c r="P92">
        <f t="shared" si="21"/>
        <v>13.241037309756232</v>
      </c>
      <c r="Q92">
        <f t="shared" si="22"/>
        <v>117.11699999999999</v>
      </c>
      <c r="R92">
        <f t="shared" si="23"/>
        <v>0.92856555805445284</v>
      </c>
      <c r="S92">
        <f t="shared" si="24"/>
        <v>224.71286504917759</v>
      </c>
      <c r="T92">
        <f t="shared" si="25"/>
        <v>0.52118511316372274</v>
      </c>
    </row>
    <row r="93" spans="4:20" x14ac:dyDescent="0.3">
      <c r="D93">
        <v>1.9750000000000001</v>
      </c>
      <c r="E93">
        <v>0.66500000000000004</v>
      </c>
      <c r="F93">
        <v>2.3957142857142859</v>
      </c>
      <c r="G93">
        <v>1000</v>
      </c>
      <c r="H93">
        <f t="shared" si="13"/>
        <v>1.6666666666666667</v>
      </c>
      <c r="I93">
        <f t="shared" si="14"/>
        <v>7.1428571428571432</v>
      </c>
      <c r="J93">
        <f t="shared" si="15"/>
        <v>1.6886989957196306E-3</v>
      </c>
      <c r="K93">
        <f t="shared" si="16"/>
        <v>3.5000000000000004</v>
      </c>
      <c r="L93">
        <f t="shared" si="17"/>
        <v>8.3140000000000001</v>
      </c>
      <c r="M93">
        <f t="shared" si="18"/>
        <v>298</v>
      </c>
      <c r="N93">
        <f t="shared" si="19"/>
        <v>2.3957142857142859</v>
      </c>
      <c r="O93">
        <f t="shared" si="20"/>
        <v>0.28354177021721805</v>
      </c>
      <c r="P93">
        <f t="shared" si="21"/>
        <v>13.494194981537847</v>
      </c>
      <c r="Q93">
        <f t="shared" si="22"/>
        <v>118.32195375000002</v>
      </c>
      <c r="R93">
        <f t="shared" si="23"/>
        <v>0.94047024469617668</v>
      </c>
      <c r="S93">
        <f t="shared" si="24"/>
        <v>227.59379921647476</v>
      </c>
      <c r="T93">
        <f t="shared" si="25"/>
        <v>0.51988215038081353</v>
      </c>
    </row>
    <row r="94" spans="4:20" x14ac:dyDescent="0.3">
      <c r="D94">
        <v>2</v>
      </c>
      <c r="E94">
        <v>0.66333333333333333</v>
      </c>
      <c r="F94">
        <v>2.407142857142857</v>
      </c>
      <c r="G94">
        <v>1000</v>
      </c>
      <c r="H94">
        <f t="shared" si="13"/>
        <v>1.6666666666666667</v>
      </c>
      <c r="I94">
        <f t="shared" si="14"/>
        <v>7.1428571428571432</v>
      </c>
      <c r="J94">
        <f t="shared" si="15"/>
        <v>1.7100749323743095E-3</v>
      </c>
      <c r="K94">
        <f t="shared" si="16"/>
        <v>3.5000000000000004</v>
      </c>
      <c r="L94">
        <f t="shared" si="17"/>
        <v>8.3140000000000001</v>
      </c>
      <c r="M94">
        <f t="shared" si="18"/>
        <v>298</v>
      </c>
      <c r="N94">
        <f t="shared" si="19"/>
        <v>2.407142857142857</v>
      </c>
      <c r="O94">
        <f t="shared" si="20"/>
        <v>0.2852882370889338</v>
      </c>
      <c r="P94">
        <f t="shared" si="21"/>
        <v>13.749176772953447</v>
      </c>
      <c r="Q94">
        <f t="shared" si="22"/>
        <v>119.5194</v>
      </c>
      <c r="R94">
        <f t="shared" si="23"/>
        <v>0.95237493133790041</v>
      </c>
      <c r="S94">
        <f t="shared" si="24"/>
        <v>230.47473338377191</v>
      </c>
      <c r="T94">
        <f t="shared" si="25"/>
        <v>0.51857918759790422</v>
      </c>
    </row>
    <row r="95" spans="4:20" x14ac:dyDescent="0.3">
      <c r="D95">
        <v>2.0249999999999999</v>
      </c>
      <c r="E95">
        <v>0.66166666666666663</v>
      </c>
      <c r="F95">
        <v>2.4185714285714286</v>
      </c>
      <c r="G95">
        <v>1000</v>
      </c>
      <c r="H95">
        <f t="shared" si="13"/>
        <v>1.6666666666666667</v>
      </c>
      <c r="I95">
        <f t="shared" si="14"/>
        <v>7.1428571428571432</v>
      </c>
      <c r="J95">
        <f t="shared" si="15"/>
        <v>1.7314508690289884E-3</v>
      </c>
      <c r="K95">
        <f t="shared" si="16"/>
        <v>3.5000000000000004</v>
      </c>
      <c r="L95">
        <f t="shared" si="17"/>
        <v>8.3140000000000001</v>
      </c>
      <c r="M95">
        <f t="shared" si="18"/>
        <v>298</v>
      </c>
      <c r="N95">
        <f t="shared" si="19"/>
        <v>2.4185714285714286</v>
      </c>
      <c r="O95">
        <f t="shared" si="20"/>
        <v>0.28702879122568437</v>
      </c>
      <c r="P95">
        <f t="shared" si="21"/>
        <v>14.005974274053553</v>
      </c>
      <c r="Q95">
        <f t="shared" si="22"/>
        <v>120.70933875</v>
      </c>
      <c r="R95">
        <f t="shared" si="23"/>
        <v>0.96427961797962414</v>
      </c>
      <c r="S95">
        <f t="shared" si="24"/>
        <v>233.35566755106905</v>
      </c>
      <c r="T95">
        <f t="shared" si="25"/>
        <v>0.51727622481499491</v>
      </c>
    </row>
    <row r="96" spans="4:20" x14ac:dyDescent="0.3">
      <c r="D96">
        <v>2.0499999999999998</v>
      </c>
      <c r="E96">
        <v>0.66</v>
      </c>
      <c r="F96">
        <v>2.4299999999999997</v>
      </c>
      <c r="G96">
        <v>1000</v>
      </c>
      <c r="H96">
        <f t="shared" si="13"/>
        <v>1.6666666666666667</v>
      </c>
      <c r="I96">
        <f t="shared" si="14"/>
        <v>7.1428571428571432</v>
      </c>
      <c r="J96">
        <f t="shared" si="15"/>
        <v>1.752826805683667E-3</v>
      </c>
      <c r="K96">
        <f t="shared" si="16"/>
        <v>3.5000000000000004</v>
      </c>
      <c r="L96">
        <f t="shared" si="17"/>
        <v>8.3140000000000001</v>
      </c>
      <c r="M96">
        <f t="shared" si="18"/>
        <v>298</v>
      </c>
      <c r="N96">
        <f t="shared" si="19"/>
        <v>2.4299999999999997</v>
      </c>
      <c r="O96">
        <f t="shared" si="20"/>
        <v>0.28876348044368094</v>
      </c>
      <c r="P96">
        <f t="shared" si="21"/>
        <v>14.26457916096866</v>
      </c>
      <c r="Q96">
        <f t="shared" si="22"/>
        <v>121.89176999999999</v>
      </c>
      <c r="R96">
        <f t="shared" si="23"/>
        <v>0.97618430462134775</v>
      </c>
      <c r="S96">
        <f t="shared" si="24"/>
        <v>236.23660171836616</v>
      </c>
      <c r="T96">
        <f t="shared" si="25"/>
        <v>0.5159732620320856</v>
      </c>
    </row>
    <row r="97" spans="4:20" x14ac:dyDescent="0.3">
      <c r="D97">
        <v>2.0750000000000002</v>
      </c>
      <c r="E97">
        <v>0.65833333333333333</v>
      </c>
      <c r="F97">
        <v>2.4414285714285713</v>
      </c>
      <c r="G97">
        <v>1000</v>
      </c>
      <c r="H97">
        <f t="shared" si="13"/>
        <v>1.6666666666666667</v>
      </c>
      <c r="I97">
        <f t="shared" si="14"/>
        <v>7.1428571428571432</v>
      </c>
      <c r="J97">
        <f t="shared" si="15"/>
        <v>1.7742027423383463E-3</v>
      </c>
      <c r="K97">
        <f t="shared" si="16"/>
        <v>3.5000000000000004</v>
      </c>
      <c r="L97">
        <f t="shared" si="17"/>
        <v>8.3140000000000001</v>
      </c>
      <c r="M97">
        <f t="shared" si="18"/>
        <v>298</v>
      </c>
      <c r="N97">
        <f t="shared" si="19"/>
        <v>2.4414285714285713</v>
      </c>
      <c r="O97">
        <f t="shared" si="20"/>
        <v>0.29049235194975087</v>
      </c>
      <c r="P97">
        <f t="shared" si="21"/>
        <v>14.524983194581999</v>
      </c>
      <c r="Q97">
        <f t="shared" si="22"/>
        <v>123.06669375000003</v>
      </c>
      <c r="R97">
        <f t="shared" si="23"/>
        <v>0.9880889912630717</v>
      </c>
      <c r="S97">
        <f t="shared" si="24"/>
        <v>239.11753588566336</v>
      </c>
      <c r="T97">
        <f t="shared" si="25"/>
        <v>0.5146702992491764</v>
      </c>
    </row>
    <row r="98" spans="4:20" x14ac:dyDescent="0.3">
      <c r="D98">
        <v>2.1</v>
      </c>
      <c r="E98">
        <v>0.65666666666666662</v>
      </c>
      <c r="F98">
        <v>2.4528571428571428</v>
      </c>
      <c r="G98">
        <v>1000</v>
      </c>
      <c r="H98">
        <f t="shared" si="13"/>
        <v>1.6666666666666667</v>
      </c>
      <c r="I98">
        <f t="shared" si="14"/>
        <v>7.1428571428571432</v>
      </c>
      <c r="J98">
        <f t="shared" si="15"/>
        <v>1.7955786789930249E-3</v>
      </c>
      <c r="K98">
        <f t="shared" si="16"/>
        <v>3.5000000000000004</v>
      </c>
      <c r="L98">
        <f t="shared" si="17"/>
        <v>8.3140000000000001</v>
      </c>
      <c r="M98">
        <f t="shared" si="18"/>
        <v>298</v>
      </c>
      <c r="N98">
        <f t="shared" si="19"/>
        <v>2.4528571428571428</v>
      </c>
      <c r="O98">
        <f t="shared" si="20"/>
        <v>0.29221545235191382</v>
      </c>
      <c r="P98">
        <f t="shared" si="21"/>
        <v>14.787178219229167</v>
      </c>
      <c r="Q98">
        <f t="shared" si="22"/>
        <v>124.23411</v>
      </c>
      <c r="R98">
        <f t="shared" si="23"/>
        <v>0.99999367790479532</v>
      </c>
      <c r="S98">
        <f t="shared" si="24"/>
        <v>241.99847005296047</v>
      </c>
      <c r="T98">
        <f t="shared" si="25"/>
        <v>0.51336733646626698</v>
      </c>
    </row>
    <row r="99" spans="4:20" x14ac:dyDescent="0.3">
      <c r="D99">
        <v>2.125</v>
      </c>
      <c r="E99">
        <v>0.65500000000000003</v>
      </c>
      <c r="F99">
        <v>2.4642857142857144</v>
      </c>
      <c r="G99">
        <v>1000</v>
      </c>
      <c r="H99">
        <f t="shared" si="13"/>
        <v>1.6666666666666667</v>
      </c>
      <c r="I99">
        <f t="shared" si="14"/>
        <v>7.1428571428571432</v>
      </c>
      <c r="J99">
        <f t="shared" si="15"/>
        <v>1.8169546156477038E-3</v>
      </c>
      <c r="K99">
        <f t="shared" si="16"/>
        <v>3.5000000000000004</v>
      </c>
      <c r="L99">
        <f t="shared" si="17"/>
        <v>8.3140000000000001</v>
      </c>
      <c r="M99">
        <f t="shared" si="18"/>
        <v>298</v>
      </c>
      <c r="N99">
        <f t="shared" si="19"/>
        <v>2.4642857142857144</v>
      </c>
      <c r="O99">
        <f t="shared" si="20"/>
        <v>0.2939328276697295</v>
      </c>
      <c r="P99">
        <f t="shared" si="21"/>
        <v>15.051156161424348</v>
      </c>
      <c r="Q99">
        <f t="shared" si="22"/>
        <v>125.39401875</v>
      </c>
      <c r="R99">
        <f t="shared" si="23"/>
        <v>1.0118983645465192</v>
      </c>
      <c r="S99">
        <f t="shared" si="24"/>
        <v>244.87940422025764</v>
      </c>
      <c r="T99">
        <f t="shared" si="25"/>
        <v>0.51206437368335767</v>
      </c>
    </row>
    <row r="100" spans="4:20" x14ac:dyDescent="0.3">
      <c r="D100">
        <v>2.15</v>
      </c>
      <c r="E100">
        <v>0.65333333333333332</v>
      </c>
      <c r="F100">
        <v>2.4757142857142855</v>
      </c>
      <c r="G100">
        <v>1000</v>
      </c>
      <c r="H100">
        <f t="shared" si="13"/>
        <v>1.6666666666666667</v>
      </c>
      <c r="I100">
        <f t="shared" si="14"/>
        <v>7.1428571428571432</v>
      </c>
      <c r="J100">
        <f t="shared" si="15"/>
        <v>1.8383305523023826E-3</v>
      </c>
      <c r="K100">
        <f t="shared" si="16"/>
        <v>3.5000000000000004</v>
      </c>
      <c r="L100">
        <f t="shared" si="17"/>
        <v>8.3140000000000001</v>
      </c>
      <c r="M100">
        <f t="shared" si="18"/>
        <v>298</v>
      </c>
      <c r="N100">
        <f t="shared" si="19"/>
        <v>2.4757142857142855</v>
      </c>
      <c r="O100">
        <f t="shared" si="20"/>
        <v>0.29564452334441604</v>
      </c>
      <c r="P100">
        <f t="shared" si="21"/>
        <v>15.316909028611972</v>
      </c>
      <c r="Q100">
        <f t="shared" si="22"/>
        <v>126.54641999999998</v>
      </c>
      <c r="R100">
        <f t="shared" si="23"/>
        <v>1.0238030511882428</v>
      </c>
      <c r="S100">
        <f t="shared" si="24"/>
        <v>247.76033838755475</v>
      </c>
      <c r="T100">
        <f t="shared" si="25"/>
        <v>0.51076141090044835</v>
      </c>
    </row>
    <row r="101" spans="4:20" x14ac:dyDescent="0.3">
      <c r="D101">
        <v>2.1749999999999998</v>
      </c>
      <c r="E101">
        <v>0.65166666666666662</v>
      </c>
      <c r="F101">
        <v>2.4871428571428571</v>
      </c>
      <c r="G101">
        <v>1000</v>
      </c>
      <c r="H101">
        <f t="shared" si="13"/>
        <v>1.6666666666666667</v>
      </c>
      <c r="I101">
        <f t="shared" si="14"/>
        <v>7.1428571428571432</v>
      </c>
      <c r="J101">
        <f t="shared" si="15"/>
        <v>1.8597064889570613E-3</v>
      </c>
      <c r="K101">
        <f t="shared" si="16"/>
        <v>3.5000000000000004</v>
      </c>
      <c r="L101">
        <f t="shared" si="17"/>
        <v>8.3140000000000001</v>
      </c>
      <c r="M101">
        <f t="shared" si="18"/>
        <v>298</v>
      </c>
      <c r="N101">
        <f t="shared" si="19"/>
        <v>2.4871428571428571</v>
      </c>
      <c r="O101">
        <f t="shared" si="20"/>
        <v>0.2973505842487516</v>
      </c>
      <c r="P101">
        <f t="shared" si="21"/>
        <v>15.584428907943662</v>
      </c>
      <c r="Q101">
        <f t="shared" si="22"/>
        <v>127.69131374999999</v>
      </c>
      <c r="R101">
        <f t="shared" si="23"/>
        <v>1.0357077378299664</v>
      </c>
      <c r="S101">
        <f t="shared" si="24"/>
        <v>250.64127255485187</v>
      </c>
      <c r="T101">
        <f t="shared" si="25"/>
        <v>0.50945844811753915</v>
      </c>
    </row>
    <row r="102" spans="4:20" x14ac:dyDescent="0.3">
      <c r="D102">
        <v>2.2000000000000002</v>
      </c>
      <c r="E102">
        <v>0.64999999999999991</v>
      </c>
      <c r="F102">
        <v>2.4985714285714287</v>
      </c>
      <c r="G102">
        <v>1000</v>
      </c>
      <c r="H102">
        <f t="shared" si="13"/>
        <v>1.6666666666666667</v>
      </c>
      <c r="I102">
        <f t="shared" si="14"/>
        <v>7.1428571428571432</v>
      </c>
      <c r="J102">
        <f t="shared" si="15"/>
        <v>1.8810824256117408E-3</v>
      </c>
      <c r="K102">
        <f t="shared" si="16"/>
        <v>3.5000000000000004</v>
      </c>
      <c r="L102">
        <f t="shared" si="17"/>
        <v>8.3140000000000001</v>
      </c>
      <c r="M102">
        <f t="shared" si="18"/>
        <v>298</v>
      </c>
      <c r="N102">
        <f t="shared" si="19"/>
        <v>2.4985714285714287</v>
      </c>
      <c r="O102">
        <f t="shared" si="20"/>
        <v>0.29905105469675886</v>
      </c>
      <c r="P102">
        <f t="shared" si="21"/>
        <v>15.853707965079433</v>
      </c>
      <c r="Q102">
        <f t="shared" si="22"/>
        <v>128.8287</v>
      </c>
      <c r="R102">
        <f>273*1.02*($G$5*D102/(2*$C$7))</f>
        <v>1.0476124244716907</v>
      </c>
      <c r="S102">
        <f t="shared" si="24"/>
        <v>253.52220672214915</v>
      </c>
      <c r="T102">
        <f t="shared" si="25"/>
        <v>0.50815548533462962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3E9A1-8139-439C-8A6D-AFCAD8A66E33}">
  <dimension ref="A1:F90"/>
  <sheetViews>
    <sheetView tabSelected="1" zoomScale="70" zoomScaleNormal="70" workbookViewId="0">
      <selection activeCell="T14" sqref="T14"/>
    </sheetView>
  </sheetViews>
  <sheetFormatPr defaultRowHeight="14.4" x14ac:dyDescent="0.3"/>
  <cols>
    <col min="1" max="1" width="12.21875" customWidth="1"/>
    <col min="2" max="2" width="14.6640625" customWidth="1"/>
  </cols>
  <sheetData>
    <row r="1" spans="1:6" ht="57.6" x14ac:dyDescent="0.3">
      <c r="A1" s="2" t="s">
        <v>96</v>
      </c>
      <c r="B1" s="2" t="s">
        <v>97</v>
      </c>
    </row>
    <row r="2" spans="1:6" x14ac:dyDescent="0.3">
      <c r="A2">
        <v>0</v>
      </c>
      <c r="B2">
        <v>0</v>
      </c>
      <c r="F2">
        <f>((3*10^-12)*(A2^5))+((3*10^-10)*(A2^4))-((2*10^-7)*(A2^3))+((4*10^-5)*(A2^2))+(0.0055*A2)+0.002</f>
        <v>2E-3</v>
      </c>
    </row>
    <row r="3" spans="1:6" x14ac:dyDescent="0.3">
      <c r="A3">
        <v>1.9144125000000001</v>
      </c>
      <c r="B3">
        <v>1.1904686641723755E-2</v>
      </c>
      <c r="F3">
        <f t="shared" ref="F3:F66" si="0">((3*10^-12)*(A3^5))+((3*10^-10)*(A3^4))-((2*10^-7)*(A3^3))+((4*10^-5)*(A3^2))+(0.0055*A3)+0.002</f>
        <v>1.2674468610687942E-2</v>
      </c>
    </row>
    <row r="4" spans="1:6" x14ac:dyDescent="0.3">
      <c r="A4">
        <v>3.8288250000000001</v>
      </c>
      <c r="B4">
        <v>2.380937328344751E-2</v>
      </c>
      <c r="F4">
        <f t="shared" si="0"/>
        <v>2.3633774438624577E-2</v>
      </c>
    </row>
    <row r="5" spans="1:6" x14ac:dyDescent="0.3">
      <c r="A5">
        <v>5.7432374999999993</v>
      </c>
      <c r="B5">
        <v>3.5714059925171258E-2</v>
      </c>
      <c r="F5">
        <f t="shared" si="0"/>
        <v>3.4869654592142134E-2</v>
      </c>
    </row>
    <row r="6" spans="1:6" x14ac:dyDescent="0.3">
      <c r="A6">
        <v>7.6576500000000003</v>
      </c>
      <c r="B6">
        <v>4.761874656689502E-2</v>
      </c>
      <c r="F6">
        <f t="shared" si="0"/>
        <v>4.6373961404704685E-2</v>
      </c>
    </row>
    <row r="7" spans="1:6" x14ac:dyDescent="0.3">
      <c r="A7">
        <v>9.5720624999999995</v>
      </c>
      <c r="B7">
        <v>5.9523433208618776E-2</v>
      </c>
      <c r="F7">
        <f t="shared" si="0"/>
        <v>5.8138671692117977E-2</v>
      </c>
    </row>
    <row r="8" spans="1:6" x14ac:dyDescent="0.3">
      <c r="A8">
        <v>11.486474999999999</v>
      </c>
      <c r="B8">
        <v>7.1428119850342517E-2</v>
      </c>
      <c r="F8">
        <f t="shared" si="0"/>
        <v>7.0155896009739274E-2</v>
      </c>
    </row>
    <row r="9" spans="1:6" x14ac:dyDescent="0.3">
      <c r="A9">
        <v>13.400887500000001</v>
      </c>
      <c r="B9">
        <v>8.3332806492066272E-2</v>
      </c>
      <c r="F9">
        <f t="shared" si="0"/>
        <v>8.2417887909687168E-2</v>
      </c>
    </row>
    <row r="10" spans="1:6" x14ac:dyDescent="0.3">
      <c r="A10">
        <v>15.315300000000001</v>
      </c>
      <c r="B10">
        <v>9.5237493133790041E-2</v>
      </c>
      <c r="F10">
        <f t="shared" si="0"/>
        <v>9.4917053198051299E-2</v>
      </c>
    </row>
    <row r="11" spans="1:6" x14ac:dyDescent="0.3">
      <c r="A11">
        <v>17.229712500000002</v>
      </c>
      <c r="B11">
        <v>0.1071421797755138</v>
      </c>
      <c r="F11">
        <f t="shared" si="0"/>
        <v>0.10764595919210239</v>
      </c>
    </row>
    <row r="12" spans="1:6" x14ac:dyDescent="0.3">
      <c r="A12">
        <v>19.144124999999999</v>
      </c>
      <c r="B12">
        <v>0.11904686641723755</v>
      </c>
      <c r="F12">
        <f t="shared" si="0"/>
        <v>0.12059734397750177</v>
      </c>
    </row>
    <row r="13" spans="1:6" x14ac:dyDescent="0.3">
      <c r="A13">
        <v>20.909889</v>
      </c>
      <c r="B13">
        <v>0.13095155305896133</v>
      </c>
      <c r="F13">
        <f t="shared" si="0"/>
        <v>0.13273421000655231</v>
      </c>
    </row>
    <row r="14" spans="1:6" x14ac:dyDescent="0.3">
      <c r="A14">
        <v>22.648625999999993</v>
      </c>
      <c r="B14">
        <v>0.14285623970068503</v>
      </c>
      <c r="F14">
        <f t="shared" si="0"/>
        <v>0.14485910131949334</v>
      </c>
    </row>
    <row r="15" spans="1:6" x14ac:dyDescent="0.3">
      <c r="A15">
        <v>24.360336</v>
      </c>
      <c r="B15">
        <v>0.15476092634240882</v>
      </c>
      <c r="F15">
        <f t="shared" si="0"/>
        <v>0.15695905770886479</v>
      </c>
    </row>
    <row r="16" spans="1:6" x14ac:dyDescent="0.3">
      <c r="A16">
        <v>26.045018999999996</v>
      </c>
      <c r="B16">
        <v>0.16666561298413254</v>
      </c>
      <c r="F16">
        <f t="shared" si="0"/>
        <v>0.16902183230830053</v>
      </c>
    </row>
    <row r="17" spans="1:6" x14ac:dyDescent="0.3">
      <c r="A17">
        <v>27.702675000000003</v>
      </c>
      <c r="B17">
        <v>0.17857029962585633</v>
      </c>
      <c r="F17">
        <f t="shared" si="0"/>
        <v>0.18103585820335028</v>
      </c>
    </row>
    <row r="18" spans="1:6" x14ac:dyDescent="0.3">
      <c r="A18">
        <v>29.333304000000002</v>
      </c>
      <c r="B18">
        <v>0.19047498626758008</v>
      </c>
      <c r="F18">
        <f t="shared" si="0"/>
        <v>0.19299021561221338</v>
      </c>
    </row>
    <row r="19" spans="1:6" x14ac:dyDescent="0.3">
      <c r="A19">
        <v>30.936906</v>
      </c>
      <c r="B19">
        <v>0.20237967290930381</v>
      </c>
      <c r="F19">
        <f t="shared" si="0"/>
        <v>0.20487459971166419</v>
      </c>
    </row>
    <row r="20" spans="1:6" x14ac:dyDescent="0.3">
      <c r="A20">
        <v>32.513480999999999</v>
      </c>
      <c r="B20">
        <v>0.21428435955102759</v>
      </c>
      <c r="F20">
        <f t="shared" si="0"/>
        <v>0.21667928917603424</v>
      </c>
    </row>
    <row r="21" spans="1:6" x14ac:dyDescent="0.3">
      <c r="A21">
        <v>34.063029</v>
      </c>
      <c r="B21">
        <v>0.22618904619275135</v>
      </c>
      <c r="F21">
        <f t="shared" si="0"/>
        <v>0.22839511549001112</v>
      </c>
    </row>
    <row r="22" spans="1:6" x14ac:dyDescent="0.3">
      <c r="A22">
        <v>35.585550000000005</v>
      </c>
      <c r="B22">
        <v>0.2380937328344751</v>
      </c>
      <c r="F22">
        <f t="shared" si="0"/>
        <v>0.2400134330892004</v>
      </c>
    </row>
    <row r="23" spans="1:6" x14ac:dyDescent="0.3">
      <c r="A23">
        <v>37.222935750000005</v>
      </c>
      <c r="B23">
        <v>0.24999841947619883</v>
      </c>
      <c r="F23">
        <f t="shared" si="0"/>
        <v>0.25262349668580653</v>
      </c>
    </row>
    <row r="24" spans="1:6" x14ac:dyDescent="0.3">
      <c r="A24">
        <v>38.846808000000003</v>
      </c>
      <c r="B24">
        <v>0.26190310611792267</v>
      </c>
      <c r="F24">
        <f t="shared" si="0"/>
        <v>0.26524446819608749</v>
      </c>
    </row>
    <row r="25" spans="1:6" x14ac:dyDescent="0.3">
      <c r="A25">
        <v>40.457166750000006</v>
      </c>
      <c r="B25">
        <v>0.27380779275964634</v>
      </c>
      <c r="F25">
        <f t="shared" si="0"/>
        <v>0.27787067358682455</v>
      </c>
    </row>
    <row r="26" spans="1:6" x14ac:dyDescent="0.3">
      <c r="A26">
        <v>42.054011999999993</v>
      </c>
      <c r="B26">
        <v>0.28571247940137007</v>
      </c>
      <c r="F26">
        <f t="shared" si="0"/>
        <v>0.29049674442618728</v>
      </c>
    </row>
    <row r="27" spans="1:6" x14ac:dyDescent="0.3">
      <c r="A27">
        <v>43.637343749999999</v>
      </c>
      <c r="B27">
        <v>0.29761716604309385</v>
      </c>
      <c r="F27">
        <f t="shared" si="0"/>
        <v>0.30311760688184836</v>
      </c>
    </row>
    <row r="28" spans="1:6" x14ac:dyDescent="0.3">
      <c r="A28">
        <v>45.207161999999997</v>
      </c>
      <c r="B28">
        <v>0.30952185268481763</v>
      </c>
      <c r="F28">
        <f t="shared" si="0"/>
        <v>0.31572847071897964</v>
      </c>
    </row>
    <row r="29" spans="1:6" x14ac:dyDescent="0.3">
      <c r="A29">
        <v>46.763466750000006</v>
      </c>
      <c r="B29">
        <v>0.32142653932654142</v>
      </c>
      <c r="F29">
        <f t="shared" si="0"/>
        <v>0.32832481831712335</v>
      </c>
    </row>
    <row r="30" spans="1:6" x14ac:dyDescent="0.3">
      <c r="A30">
        <v>48.306258</v>
      </c>
      <c r="B30">
        <v>0.33333122596826509</v>
      </c>
      <c r="F30">
        <f t="shared" si="0"/>
        <v>0.34090239372405484</v>
      </c>
    </row>
    <row r="31" spans="1:6" x14ac:dyDescent="0.3">
      <c r="A31">
        <v>49.835535749999998</v>
      </c>
      <c r="B31">
        <v>0.34523591260998887</v>
      </c>
      <c r="F31">
        <f t="shared" si="0"/>
        <v>0.35345719176391732</v>
      </c>
    </row>
    <row r="32" spans="1:6" x14ac:dyDescent="0.3">
      <c r="A32">
        <v>51.351300000000002</v>
      </c>
      <c r="B32">
        <v>0.35714059925171265</v>
      </c>
      <c r="F32">
        <f t="shared" si="0"/>
        <v>0.36598544721607035</v>
      </c>
    </row>
    <row r="33" spans="1:6" x14ac:dyDescent="0.3">
      <c r="A33">
        <v>52.853550750000011</v>
      </c>
      <c r="B33">
        <v>0.36904528589343638</v>
      </c>
      <c r="F33">
        <f t="shared" si="0"/>
        <v>0.37848362408028852</v>
      </c>
    </row>
    <row r="34" spans="1:6" x14ac:dyDescent="0.3">
      <c r="A34">
        <v>54.342288000000011</v>
      </c>
      <c r="B34">
        <v>0.38094997253516016</v>
      </c>
      <c r="F34">
        <f t="shared" si="0"/>
        <v>0.39094840494314903</v>
      </c>
    </row>
    <row r="35" spans="1:6" x14ac:dyDescent="0.3">
      <c r="A35">
        <v>55.817511750000001</v>
      </c>
      <c r="B35">
        <v>0.39285465917688389</v>
      </c>
      <c r="F35">
        <f t="shared" si="0"/>
        <v>0.40337668045967112</v>
      </c>
    </row>
    <row r="36" spans="1:6" x14ac:dyDescent="0.3">
      <c r="A36">
        <v>57.279222000000011</v>
      </c>
      <c r="B36">
        <v>0.40475934581860762</v>
      </c>
      <c r="F36">
        <f t="shared" si="0"/>
        <v>0.41576553896351054</v>
      </c>
    </row>
    <row r="37" spans="1:6" x14ac:dyDescent="0.3">
      <c r="A37">
        <v>58.727418749999998</v>
      </c>
      <c r="B37">
        <v>0.4166640324603314</v>
      </c>
      <c r="F37">
        <f t="shared" si="0"/>
        <v>0.42811225621826787</v>
      </c>
    </row>
    <row r="38" spans="1:6" x14ac:dyDescent="0.3">
      <c r="A38">
        <v>60.162102000000004</v>
      </c>
      <c r="B38">
        <v>0.42856871910205518</v>
      </c>
      <c r="F38">
        <f t="shared" si="0"/>
        <v>0.4404142853217482</v>
      </c>
    </row>
    <row r="39" spans="1:6" x14ac:dyDescent="0.3">
      <c r="A39">
        <v>61.583271750000009</v>
      </c>
      <c r="B39">
        <v>0.44047340574377897</v>
      </c>
      <c r="F39">
        <f t="shared" si="0"/>
        <v>0.45266924677429343</v>
      </c>
    </row>
    <row r="40" spans="1:6" x14ac:dyDescent="0.3">
      <c r="A40">
        <v>62.990927999999997</v>
      </c>
      <c r="B40">
        <v>0.45237809238550269</v>
      </c>
      <c r="F40">
        <f t="shared" si="0"/>
        <v>0.46487491872162395</v>
      </c>
    </row>
    <row r="41" spans="1:6" x14ac:dyDescent="0.3">
      <c r="A41">
        <v>64.385070750000011</v>
      </c>
      <c r="B41">
        <v>0.46428277902722642</v>
      </c>
      <c r="F41">
        <f t="shared" si="0"/>
        <v>0.47702922738194403</v>
      </c>
    </row>
    <row r="42" spans="1:6" x14ac:dyDescent="0.3">
      <c r="A42">
        <v>65.765699999999995</v>
      </c>
      <c r="B42">
        <v>0.4761874656689502</v>
      </c>
      <c r="F42">
        <f t="shared" si="0"/>
        <v>0.48913023766640784</v>
      </c>
    </row>
    <row r="43" spans="1:6" x14ac:dyDescent="0.3">
      <c r="A43">
        <v>67.255938749999984</v>
      </c>
      <c r="B43">
        <v>0.48809215231067388</v>
      </c>
      <c r="F43">
        <f t="shared" si="0"/>
        <v>0.50226410258420984</v>
      </c>
    </row>
    <row r="44" spans="1:6" x14ac:dyDescent="0.3">
      <c r="A44">
        <v>68.738669999999999</v>
      </c>
      <c r="B44">
        <v>0.49999683895239766</v>
      </c>
      <c r="F44">
        <f t="shared" si="0"/>
        <v>0.51540637818385959</v>
      </c>
    </row>
    <row r="45" spans="1:6" x14ac:dyDescent="0.3">
      <c r="A45">
        <v>70.213893749999983</v>
      </c>
      <c r="B45">
        <v>0.51190152559412139</v>
      </c>
      <c r="F45">
        <f t="shared" si="0"/>
        <v>0.5285563285994237</v>
      </c>
    </row>
    <row r="46" spans="1:6" x14ac:dyDescent="0.3">
      <c r="A46">
        <v>71.681610000000006</v>
      </c>
      <c r="B46">
        <v>0.52380621223584534</v>
      </c>
      <c r="F46">
        <f t="shared" si="0"/>
        <v>0.54171336223334743</v>
      </c>
    </row>
    <row r="47" spans="1:6" x14ac:dyDescent="0.3">
      <c r="A47">
        <v>73.141818749999999</v>
      </c>
      <c r="B47">
        <v>0.53571089887756895</v>
      </c>
      <c r="F47">
        <f t="shared" si="0"/>
        <v>0.55487702671969474</v>
      </c>
    </row>
    <row r="48" spans="1:6" x14ac:dyDescent="0.3">
      <c r="A48">
        <v>74.594519999999989</v>
      </c>
      <c r="B48">
        <v>0.54761558551929268</v>
      </c>
      <c r="F48">
        <f t="shared" si="0"/>
        <v>0.56804700387442786</v>
      </c>
    </row>
    <row r="49" spans="1:6" x14ac:dyDescent="0.3">
      <c r="A49">
        <v>76.03971374999999</v>
      </c>
      <c r="B49">
        <v>0.55952027216101641</v>
      </c>
      <c r="F49">
        <f t="shared" si="0"/>
        <v>0.58122310463731996</v>
      </c>
    </row>
    <row r="50" spans="1:6" x14ac:dyDescent="0.3">
      <c r="A50">
        <v>77.477399999999989</v>
      </c>
      <c r="B50">
        <v>0.57142495880274013</v>
      </c>
      <c r="F50">
        <f t="shared" si="0"/>
        <v>0.59440526400998261</v>
      </c>
    </row>
    <row r="51" spans="1:6" x14ac:dyDescent="0.3">
      <c r="A51">
        <v>78.907578749999999</v>
      </c>
      <c r="B51">
        <v>0.58332964544446408</v>
      </c>
      <c r="F51">
        <f t="shared" si="0"/>
        <v>0.60759353599435484</v>
      </c>
    </row>
    <row r="52" spans="1:6" x14ac:dyDescent="0.3">
      <c r="A52">
        <v>80.330250000000007</v>
      </c>
      <c r="B52">
        <v>0.5952343320861877</v>
      </c>
      <c r="F52">
        <f t="shared" si="0"/>
        <v>0.62078808853588341</v>
      </c>
    </row>
    <row r="53" spans="1:6" x14ac:dyDescent="0.3">
      <c r="A53">
        <v>81.745413749999997</v>
      </c>
      <c r="B53">
        <v>0.60713901872791143</v>
      </c>
      <c r="F53">
        <f t="shared" si="0"/>
        <v>0.63398919847550095</v>
      </c>
    </row>
    <row r="54" spans="1:6" x14ac:dyDescent="0.3">
      <c r="A54">
        <v>83.153069999999985</v>
      </c>
      <c r="B54">
        <v>0.61904370536963527</v>
      </c>
      <c r="F54">
        <f t="shared" si="0"/>
        <v>0.64719724651438693</v>
      </c>
    </row>
    <row r="55" spans="1:6" x14ac:dyDescent="0.3">
      <c r="A55">
        <v>84.553218749999999</v>
      </c>
      <c r="B55">
        <v>0.63094839201135899</v>
      </c>
      <c r="F55">
        <f t="shared" si="0"/>
        <v>0.66041271219538245</v>
      </c>
    </row>
    <row r="56" spans="1:6" x14ac:dyDescent="0.3">
      <c r="A56">
        <v>85.945859999999996</v>
      </c>
      <c r="B56">
        <v>0.64285307865308283</v>
      </c>
      <c r="F56">
        <f t="shared" si="0"/>
        <v>0.67363616890480671</v>
      </c>
    </row>
    <row r="57" spans="1:6" x14ac:dyDescent="0.3">
      <c r="A57">
        <v>87.33099374999999</v>
      </c>
      <c r="B57">
        <v>0.65475776529480656</v>
      </c>
      <c r="F57">
        <f t="shared" si="0"/>
        <v>0.68686827889831559</v>
      </c>
    </row>
    <row r="58" spans="1:6" x14ac:dyDescent="0.3">
      <c r="A58">
        <v>88.70862000000001</v>
      </c>
      <c r="B58">
        <v>0.66666245193653018</v>
      </c>
      <c r="F58">
        <f t="shared" si="0"/>
        <v>0.7001097883543228</v>
      </c>
    </row>
    <row r="59" spans="1:6" x14ac:dyDescent="0.3">
      <c r="A59">
        <v>90.078738750000014</v>
      </c>
      <c r="B59">
        <v>0.67856713857825401</v>
      </c>
      <c r="F59">
        <f t="shared" si="0"/>
        <v>0.71336152245839113</v>
      </c>
    </row>
    <row r="60" spans="1:6" x14ac:dyDescent="0.3">
      <c r="A60">
        <v>91.441349999999986</v>
      </c>
      <c r="B60">
        <v>0.69047182521997774</v>
      </c>
      <c r="F60">
        <f t="shared" si="0"/>
        <v>0.72662438052190126</v>
      </c>
    </row>
    <row r="61" spans="1:6" x14ac:dyDescent="0.3">
      <c r="A61">
        <v>92.796453750000012</v>
      </c>
      <c r="B61">
        <v>0.70237651186170169</v>
      </c>
      <c r="F61">
        <f t="shared" si="0"/>
        <v>0.73989933113818096</v>
      </c>
    </row>
    <row r="62" spans="1:6" x14ac:dyDescent="0.3">
      <c r="A62">
        <v>94.144049999999993</v>
      </c>
      <c r="B62">
        <v>0.71428119850342531</v>
      </c>
      <c r="F62">
        <f t="shared" si="0"/>
        <v>0.75318740737917877</v>
      </c>
    </row>
    <row r="63" spans="1:6" x14ac:dyDescent="0.3">
      <c r="A63">
        <v>95.48413875</v>
      </c>
      <c r="B63">
        <v>0.72618588514514892</v>
      </c>
      <c r="F63">
        <f t="shared" si="0"/>
        <v>0.76648970203566491</v>
      </c>
    </row>
    <row r="64" spans="1:6" x14ac:dyDescent="0.3">
      <c r="A64">
        <v>96.816720000000004</v>
      </c>
      <c r="B64">
        <v>0.73809057178687276</v>
      </c>
      <c r="F64">
        <f t="shared" si="0"/>
        <v>0.77980736290382269</v>
      </c>
    </row>
    <row r="65" spans="1:6" x14ac:dyDescent="0.3">
      <c r="A65">
        <v>98.141793750000005</v>
      </c>
      <c r="B65">
        <v>0.74999525842859649</v>
      </c>
      <c r="F65">
        <f t="shared" si="0"/>
        <v>0.79314158812100377</v>
      </c>
    </row>
    <row r="66" spans="1:6" x14ac:dyDescent="0.3">
      <c r="A66">
        <v>99.45935999999999</v>
      </c>
      <c r="B66">
        <v>0.76189994507032033</v>
      </c>
      <c r="F66">
        <f t="shared" si="0"/>
        <v>0.80649362155331406</v>
      </c>
    </row>
    <row r="67" spans="1:6" x14ac:dyDescent="0.3">
      <c r="A67">
        <v>100.76941875000001</v>
      </c>
      <c r="B67">
        <v>0.77380463171204406</v>
      </c>
      <c r="F67">
        <f t="shared" ref="F67:F90" si="1">((3*10^-12)*(A67^5))+((3*10^-10)*(A67^4))-((2*10^-7)*(A67^3))+((4*10^-5)*(A67^2))+(0.0055*A67)+0.002</f>
        <v>0.8198647482375957</v>
      </c>
    </row>
    <row r="68" spans="1:6" x14ac:dyDescent="0.3">
      <c r="A68">
        <v>102.07197000000002</v>
      </c>
      <c r="B68">
        <v>0.78570931835376778</v>
      </c>
      <c r="F68">
        <f t="shared" si="1"/>
        <v>0.83325628988026823</v>
      </c>
    </row>
    <row r="69" spans="1:6" x14ac:dyDescent="0.3">
      <c r="A69">
        <v>103.36701375000001</v>
      </c>
      <c r="B69">
        <v>0.79761400499549151</v>
      </c>
      <c r="F69">
        <f t="shared" si="1"/>
        <v>0.84666960041540884</v>
      </c>
    </row>
    <row r="70" spans="1:6" x14ac:dyDescent="0.3">
      <c r="A70">
        <v>104.65455</v>
      </c>
      <c r="B70">
        <v>0.80951869163721524</v>
      </c>
      <c r="F70">
        <f t="shared" si="1"/>
        <v>0.86010606162433512</v>
      </c>
    </row>
    <row r="71" spans="1:6" x14ac:dyDescent="0.3">
      <c r="A71">
        <v>105.93457875</v>
      </c>
      <c r="B71">
        <v>0.82142337827893896</v>
      </c>
      <c r="F71">
        <f t="shared" si="1"/>
        <v>0.87356707881887496</v>
      </c>
    </row>
    <row r="72" spans="1:6" x14ac:dyDescent="0.3">
      <c r="A72">
        <v>107.20710000000001</v>
      </c>
      <c r="B72">
        <v>0.8333280649206628</v>
      </c>
      <c r="F72">
        <f t="shared" si="1"/>
        <v>0.88705407659040736</v>
      </c>
    </row>
    <row r="73" spans="1:6" x14ac:dyDescent="0.3">
      <c r="A73">
        <v>108.47211375000001</v>
      </c>
      <c r="B73">
        <v>0.84523275156238664</v>
      </c>
      <c r="F73">
        <f t="shared" si="1"/>
        <v>0.90056849462666877</v>
      </c>
    </row>
    <row r="74" spans="1:6" x14ac:dyDescent="0.3">
      <c r="A74">
        <v>109.72962000000001</v>
      </c>
      <c r="B74">
        <v>0.85713743820411037</v>
      </c>
      <c r="F74">
        <f t="shared" si="1"/>
        <v>0.91411178359823009</v>
      </c>
    </row>
    <row r="75" spans="1:6" x14ac:dyDescent="0.3">
      <c r="A75">
        <v>110.97961875</v>
      </c>
      <c r="B75">
        <v>0.8690421248458341</v>
      </c>
      <c r="F75">
        <f t="shared" si="1"/>
        <v>0.92768540111645381</v>
      </c>
    </row>
    <row r="76" spans="1:6" x14ac:dyDescent="0.3">
      <c r="A76">
        <v>112.22211</v>
      </c>
      <c r="B76">
        <v>0.88094681148755793</v>
      </c>
      <c r="F76">
        <f t="shared" si="1"/>
        <v>0.94129080776466334</v>
      </c>
    </row>
    <row r="77" spans="1:6" x14ac:dyDescent="0.3">
      <c r="A77">
        <v>113.45709375</v>
      </c>
      <c r="B77">
        <v>0.89285149812928166</v>
      </c>
      <c r="F77">
        <f t="shared" si="1"/>
        <v>0.95492946320416094</v>
      </c>
    </row>
    <row r="78" spans="1:6" x14ac:dyDescent="0.3">
      <c r="A78">
        <v>114.68456999999999</v>
      </c>
      <c r="B78">
        <v>0.90475618477100539</v>
      </c>
      <c r="F78">
        <f t="shared" si="1"/>
        <v>0.96860282235665274</v>
      </c>
    </row>
    <row r="79" spans="1:6" x14ac:dyDescent="0.3">
      <c r="A79">
        <v>115.90453875</v>
      </c>
      <c r="B79">
        <v>0.91666087141272912</v>
      </c>
      <c r="F79">
        <f t="shared" si="1"/>
        <v>0.98231233166454768</v>
      </c>
    </row>
    <row r="80" spans="1:6" x14ac:dyDescent="0.3">
      <c r="A80">
        <v>117.11699999999999</v>
      </c>
      <c r="B80">
        <v>0.92856555805445284</v>
      </c>
      <c r="F80">
        <f t="shared" si="1"/>
        <v>0.99605942543052683</v>
      </c>
    </row>
    <row r="81" spans="1:6" x14ac:dyDescent="0.3">
      <c r="A81">
        <v>118.32195375000002</v>
      </c>
      <c r="B81">
        <v>0.94047024469617668</v>
      </c>
      <c r="F81">
        <f t="shared" si="1"/>
        <v>1.0098455222376841</v>
      </c>
    </row>
    <row r="82" spans="1:6" x14ac:dyDescent="0.3">
      <c r="A82">
        <v>119.5194</v>
      </c>
      <c r="B82">
        <v>0.95237493133790041</v>
      </c>
      <c r="F82">
        <f t="shared" si="1"/>
        <v>1.0236720214514703</v>
      </c>
    </row>
    <row r="83" spans="1:6" x14ac:dyDescent="0.3">
      <c r="A83">
        <v>120.70933875</v>
      </c>
      <c r="B83">
        <v>0.96427961797962414</v>
      </c>
      <c r="F83">
        <f t="shared" si="1"/>
        <v>1.0375402998045942</v>
      </c>
    </row>
    <row r="84" spans="1:6" x14ac:dyDescent="0.3">
      <c r="A84">
        <v>121.89176999999999</v>
      </c>
      <c r="B84">
        <v>0.97618430462134775</v>
      </c>
      <c r="F84">
        <f t="shared" si="1"/>
        <v>1.0514517080659482</v>
      </c>
    </row>
    <row r="85" spans="1:6" x14ac:dyDescent="0.3">
      <c r="A85">
        <v>123.06669375000003</v>
      </c>
      <c r="B85">
        <v>0.9880889912630717</v>
      </c>
      <c r="F85">
        <f t="shared" si="1"/>
        <v>1.065407567794558</v>
      </c>
    </row>
    <row r="86" spans="1:6" x14ac:dyDescent="0.3">
      <c r="A86">
        <v>124.23411</v>
      </c>
      <c r="B86">
        <v>0.99999367790479532</v>
      </c>
      <c r="F86">
        <f t="shared" si="1"/>
        <v>1.0794091681794817</v>
      </c>
    </row>
    <row r="87" spans="1:6" x14ac:dyDescent="0.3">
      <c r="A87">
        <v>125.39401875</v>
      </c>
      <c r="B87">
        <v>1.0118983645465192</v>
      </c>
      <c r="F87">
        <f t="shared" si="1"/>
        <v>1.0934577629665094</v>
      </c>
    </row>
    <row r="88" spans="1:6" x14ac:dyDescent="0.3">
      <c r="A88">
        <v>126.54641999999998</v>
      </c>
      <c r="B88">
        <v>1.0238030511882428</v>
      </c>
      <c r="F88">
        <f t="shared" si="1"/>
        <v>1.107554567472435</v>
      </c>
    </row>
    <row r="89" spans="1:6" x14ac:dyDescent="0.3">
      <c r="A89">
        <v>127.69131374999999</v>
      </c>
      <c r="B89">
        <v>1.0357077378299664</v>
      </c>
      <c r="F89">
        <f t="shared" si="1"/>
        <v>1.1217007556876153</v>
      </c>
    </row>
    <row r="90" spans="1:6" x14ac:dyDescent="0.3">
      <c r="A90">
        <v>128.8287</v>
      </c>
      <c r="B90">
        <v>1.0476124244716907</v>
      </c>
      <c r="F90">
        <f t="shared" si="1"/>
        <v>1.1358974574674507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763E-8792-4C77-829B-4118EF5DBE8F}">
  <dimension ref="A1:T1810"/>
  <sheetViews>
    <sheetView zoomScale="108" zoomScaleNormal="106" workbookViewId="0">
      <pane ySplit="8" topLeftCell="A9" activePane="bottomLeft" state="frozen"/>
      <selection pane="bottomLeft" activeCell="G5" sqref="G5:I6"/>
    </sheetView>
  </sheetViews>
  <sheetFormatPr defaultColWidth="11.5546875" defaultRowHeight="14.4" x14ac:dyDescent="0.3"/>
  <cols>
    <col min="2" max="3" width="11.6640625" bestFit="1" customWidth="1"/>
    <col min="4" max="4" width="18.88671875" bestFit="1" customWidth="1"/>
    <col min="5" max="5" width="21.33203125" bestFit="1" customWidth="1"/>
    <col min="6" max="6" width="16.6640625" bestFit="1" customWidth="1"/>
    <col min="7" max="7" width="12.6640625" customWidth="1"/>
    <col min="8" max="8" width="12.77734375" bestFit="1" customWidth="1"/>
    <col min="9" max="9" width="21.21875" bestFit="1" customWidth="1"/>
    <col min="10" max="10" width="20" customWidth="1"/>
    <col min="11" max="11" width="19.44140625" bestFit="1" customWidth="1"/>
    <col min="12" max="12" width="18.77734375" bestFit="1" customWidth="1"/>
    <col min="13" max="13" width="23.33203125" bestFit="1" customWidth="1"/>
    <col min="14" max="14" width="24.44140625" bestFit="1" customWidth="1"/>
    <col min="15" max="15" width="23.88671875" bestFit="1" customWidth="1"/>
    <col min="16" max="16" width="15.44140625" bestFit="1" customWidth="1"/>
    <col min="17" max="17" width="15.44140625" customWidth="1"/>
    <col min="19" max="19" width="15.109375" bestFit="1" customWidth="1"/>
  </cols>
  <sheetData>
    <row r="1" spans="1:20" ht="28.8" x14ac:dyDescent="0.3">
      <c r="A1" t="s">
        <v>0</v>
      </c>
      <c r="D1" t="s">
        <v>10</v>
      </c>
      <c r="E1">
        <v>1.2</v>
      </c>
      <c r="F1" t="s">
        <v>11</v>
      </c>
      <c r="G1" t="s">
        <v>15</v>
      </c>
      <c r="H1">
        <v>2000</v>
      </c>
      <c r="I1" t="s">
        <v>16</v>
      </c>
      <c r="J1" s="8" t="s">
        <v>104</v>
      </c>
      <c r="K1" s="7">
        <v>0.20120961072673513</v>
      </c>
      <c r="L1" s="7" t="s">
        <v>16</v>
      </c>
    </row>
    <row r="2" spans="1:20" ht="43.2" x14ac:dyDescent="0.3">
      <c r="D2" t="s">
        <v>12</v>
      </c>
      <c r="E2">
        <v>0.28999999999999998</v>
      </c>
      <c r="G2" t="s">
        <v>17</v>
      </c>
      <c r="H2">
        <v>9.81</v>
      </c>
      <c r="I2" t="s">
        <v>18</v>
      </c>
      <c r="J2" s="9" t="s">
        <v>107</v>
      </c>
      <c r="K2" s="10">
        <f>(K1*100)/23.26</f>
        <v>0.86504561791373658</v>
      </c>
      <c r="L2" s="10" t="s">
        <v>108</v>
      </c>
    </row>
    <row r="3" spans="1:20" ht="28.8" x14ac:dyDescent="0.3">
      <c r="D3" t="s">
        <v>13</v>
      </c>
      <c r="E3">
        <v>2.25</v>
      </c>
      <c r="F3" t="s">
        <v>14</v>
      </c>
      <c r="G3" t="s">
        <v>19</v>
      </c>
      <c r="H3">
        <v>1.15E-2</v>
      </c>
      <c r="J3" s="11" t="s">
        <v>105</v>
      </c>
      <c r="K3" s="12">
        <f>5.6/(K1/23.26)</f>
        <v>647.36470355236679</v>
      </c>
      <c r="L3" s="12" t="s">
        <v>106</v>
      </c>
    </row>
    <row r="4" spans="1:20" x14ac:dyDescent="0.3">
      <c r="H4" t="s">
        <v>20</v>
      </c>
      <c r="I4">
        <v>0</v>
      </c>
    </row>
    <row r="5" spans="1:20" x14ac:dyDescent="0.3">
      <c r="G5" s="2" t="s">
        <v>68</v>
      </c>
      <c r="H5" s="2">
        <v>242</v>
      </c>
      <c r="I5" s="2" t="s">
        <v>98</v>
      </c>
    </row>
    <row r="6" spans="1:20" x14ac:dyDescent="0.3">
      <c r="H6">
        <v>120000</v>
      </c>
      <c r="I6" t="s">
        <v>101</v>
      </c>
    </row>
    <row r="7" spans="1:20" x14ac:dyDescent="0.3">
      <c r="K7" t="s">
        <v>103</v>
      </c>
    </row>
    <row r="8" spans="1:20" s="5" customFormat="1" ht="28.8" x14ac:dyDescent="0.3">
      <c r="A8" s="6" t="s">
        <v>1</v>
      </c>
      <c r="B8" s="6" t="s">
        <v>2</v>
      </c>
      <c r="C8" s="6" t="s">
        <v>23</v>
      </c>
      <c r="D8" s="6" t="s">
        <v>36</v>
      </c>
      <c r="E8" s="6" t="s">
        <v>37</v>
      </c>
      <c r="F8" s="6" t="s">
        <v>42</v>
      </c>
      <c r="G8" s="6" t="s">
        <v>39</v>
      </c>
      <c r="H8" s="6" t="s">
        <v>38</v>
      </c>
      <c r="I8" s="6" t="s">
        <v>100</v>
      </c>
      <c r="J8" s="6" t="s">
        <v>102</v>
      </c>
      <c r="K8" s="6" t="s">
        <v>104</v>
      </c>
      <c r="L8" s="6"/>
      <c r="M8" s="6"/>
      <c r="N8" s="6"/>
      <c r="O8" s="6"/>
      <c r="P8" s="6"/>
      <c r="Q8" s="6"/>
      <c r="R8" s="6"/>
      <c r="S8" s="6"/>
      <c r="T8" s="6"/>
    </row>
    <row r="9" spans="1:20" x14ac:dyDescent="0.3">
      <c r="A9">
        <v>0</v>
      </c>
      <c r="B9">
        <v>0</v>
      </c>
      <c r="C9">
        <f>B9/3.6</f>
        <v>0</v>
      </c>
      <c r="D9">
        <f>0.5*$E$1*$E$2*$E$3*(C9^2)</f>
        <v>0</v>
      </c>
      <c r="E9">
        <f>$H$1*$H$2*$H$3*COS(0)</f>
        <v>225.63</v>
      </c>
      <c r="F9">
        <f>H1*(B9-B9)</f>
        <v>0</v>
      </c>
      <c r="G9">
        <f>D9+E9+F9</f>
        <v>225.63</v>
      </c>
      <c r="H9">
        <f>G9*C9</f>
        <v>0</v>
      </c>
      <c r="I9">
        <v>0.6</v>
      </c>
      <c r="J9">
        <f>H9/(1000*I9*$H$6)</f>
        <v>0</v>
      </c>
      <c r="K9">
        <f>IF(J9&gt;=0,J9,0)</f>
        <v>0</v>
      </c>
    </row>
    <row r="10" spans="1:20" x14ac:dyDescent="0.3">
      <c r="A10">
        <v>1</v>
      </c>
      <c r="B10">
        <v>0</v>
      </c>
      <c r="C10">
        <f t="shared" ref="C10:C73" si="0">B10/3.6</f>
        <v>0</v>
      </c>
      <c r="D10">
        <f t="shared" ref="D10:D73" si="1">0.5*$E$1*$E$2*$E$3*(C10^2)</f>
        <v>0</v>
      </c>
      <c r="E10">
        <f t="shared" ref="E10:E73" si="2">$H$1*$H$2*$H$3*COS(0)</f>
        <v>225.63</v>
      </c>
      <c r="F10">
        <f>$H$1*((C10-C9)/(A10-A9))</f>
        <v>0</v>
      </c>
      <c r="G10">
        <f t="shared" ref="G10:G73" si="3">D10+E10+F10</f>
        <v>225.63</v>
      </c>
      <c r="H10">
        <f t="shared" ref="H10:H73" si="4">G10*C10</f>
        <v>0</v>
      </c>
      <c r="I10">
        <v>0.6</v>
      </c>
      <c r="J10">
        <f t="shared" ref="J10:J73" si="5">H10/(1000*I10*$H$6)</f>
        <v>0</v>
      </c>
      <c r="K10">
        <f t="shared" ref="K10:K73" si="6">IF(J10&gt;=0,J10,0)</f>
        <v>0</v>
      </c>
    </row>
    <row r="11" spans="1:20" x14ac:dyDescent="0.3">
      <c r="A11">
        <v>2</v>
      </c>
      <c r="B11">
        <v>0</v>
      </c>
      <c r="C11">
        <f t="shared" si="0"/>
        <v>0</v>
      </c>
      <c r="D11">
        <f t="shared" si="1"/>
        <v>0</v>
      </c>
      <c r="E11">
        <f t="shared" si="2"/>
        <v>225.63</v>
      </c>
      <c r="F11">
        <f t="shared" ref="F11:F74" si="7">$H$1*((C11-C10)/(A11-A10))</f>
        <v>0</v>
      </c>
      <c r="G11">
        <f t="shared" si="3"/>
        <v>225.63</v>
      </c>
      <c r="H11">
        <f t="shared" si="4"/>
        <v>0</v>
      </c>
      <c r="I11">
        <v>0.6</v>
      </c>
      <c r="J11">
        <f t="shared" si="5"/>
        <v>0</v>
      </c>
      <c r="K11">
        <f t="shared" si="6"/>
        <v>0</v>
      </c>
    </row>
    <row r="12" spans="1:20" x14ac:dyDescent="0.3">
      <c r="A12">
        <v>3</v>
      </c>
      <c r="B12">
        <v>0</v>
      </c>
      <c r="C12">
        <f t="shared" si="0"/>
        <v>0</v>
      </c>
      <c r="D12">
        <f t="shared" si="1"/>
        <v>0</v>
      </c>
      <c r="E12">
        <f t="shared" si="2"/>
        <v>225.63</v>
      </c>
      <c r="F12">
        <f t="shared" si="7"/>
        <v>0</v>
      </c>
      <c r="G12">
        <f t="shared" si="3"/>
        <v>225.63</v>
      </c>
      <c r="H12">
        <f t="shared" si="4"/>
        <v>0</v>
      </c>
      <c r="I12">
        <v>0.6</v>
      </c>
      <c r="J12">
        <f t="shared" si="5"/>
        <v>0</v>
      </c>
      <c r="K12">
        <f t="shared" si="6"/>
        <v>0</v>
      </c>
    </row>
    <row r="13" spans="1:20" x14ac:dyDescent="0.3">
      <c r="A13">
        <v>4</v>
      </c>
      <c r="B13">
        <v>0</v>
      </c>
      <c r="C13">
        <f t="shared" si="0"/>
        <v>0</v>
      </c>
      <c r="D13">
        <f t="shared" si="1"/>
        <v>0</v>
      </c>
      <c r="E13">
        <f t="shared" si="2"/>
        <v>225.63</v>
      </c>
      <c r="F13">
        <f t="shared" si="7"/>
        <v>0</v>
      </c>
      <c r="G13">
        <f t="shared" si="3"/>
        <v>225.63</v>
      </c>
      <c r="H13">
        <f t="shared" si="4"/>
        <v>0</v>
      </c>
      <c r="I13">
        <v>0.6</v>
      </c>
      <c r="J13">
        <f t="shared" si="5"/>
        <v>0</v>
      </c>
      <c r="K13">
        <f t="shared" si="6"/>
        <v>0</v>
      </c>
    </row>
    <row r="14" spans="1:20" x14ac:dyDescent="0.3">
      <c r="A14">
        <v>5</v>
      </c>
      <c r="B14">
        <v>0</v>
      </c>
      <c r="C14">
        <f t="shared" si="0"/>
        <v>0</v>
      </c>
      <c r="D14">
        <f t="shared" si="1"/>
        <v>0</v>
      </c>
      <c r="E14">
        <f t="shared" si="2"/>
        <v>225.63</v>
      </c>
      <c r="F14">
        <f t="shared" si="7"/>
        <v>0</v>
      </c>
      <c r="G14">
        <f t="shared" si="3"/>
        <v>225.63</v>
      </c>
      <c r="H14">
        <f t="shared" si="4"/>
        <v>0</v>
      </c>
      <c r="I14">
        <v>0.6</v>
      </c>
      <c r="J14">
        <f t="shared" si="5"/>
        <v>0</v>
      </c>
      <c r="K14">
        <f t="shared" si="6"/>
        <v>0</v>
      </c>
    </row>
    <row r="15" spans="1:20" x14ac:dyDescent="0.3">
      <c r="A15">
        <v>6</v>
      </c>
      <c r="B15">
        <v>0</v>
      </c>
      <c r="C15">
        <f t="shared" si="0"/>
        <v>0</v>
      </c>
      <c r="D15">
        <f t="shared" si="1"/>
        <v>0</v>
      </c>
      <c r="E15">
        <f t="shared" si="2"/>
        <v>225.63</v>
      </c>
      <c r="F15">
        <f t="shared" si="7"/>
        <v>0</v>
      </c>
      <c r="G15">
        <f t="shared" si="3"/>
        <v>225.63</v>
      </c>
      <c r="H15">
        <f t="shared" si="4"/>
        <v>0</v>
      </c>
      <c r="I15">
        <v>0.6</v>
      </c>
      <c r="J15">
        <f t="shared" si="5"/>
        <v>0</v>
      </c>
      <c r="K15">
        <f t="shared" si="6"/>
        <v>0</v>
      </c>
    </row>
    <row r="16" spans="1:20" x14ac:dyDescent="0.3">
      <c r="A16">
        <v>7</v>
      </c>
      <c r="B16">
        <v>0</v>
      </c>
      <c r="C16">
        <f t="shared" si="0"/>
        <v>0</v>
      </c>
      <c r="D16">
        <f t="shared" si="1"/>
        <v>0</v>
      </c>
      <c r="E16">
        <f t="shared" si="2"/>
        <v>225.63</v>
      </c>
      <c r="F16">
        <f t="shared" si="7"/>
        <v>0</v>
      </c>
      <c r="G16">
        <f t="shared" si="3"/>
        <v>225.63</v>
      </c>
      <c r="H16">
        <f t="shared" si="4"/>
        <v>0</v>
      </c>
      <c r="I16">
        <v>0.6</v>
      </c>
      <c r="J16">
        <f t="shared" si="5"/>
        <v>0</v>
      </c>
      <c r="K16">
        <f t="shared" si="6"/>
        <v>0</v>
      </c>
    </row>
    <row r="17" spans="1:11" x14ac:dyDescent="0.3">
      <c r="A17">
        <v>8</v>
      </c>
      <c r="B17">
        <v>0</v>
      </c>
      <c r="C17">
        <f t="shared" si="0"/>
        <v>0</v>
      </c>
      <c r="D17">
        <f t="shared" si="1"/>
        <v>0</v>
      </c>
      <c r="E17">
        <f t="shared" si="2"/>
        <v>225.63</v>
      </c>
      <c r="F17">
        <f t="shared" si="7"/>
        <v>0</v>
      </c>
      <c r="G17">
        <f t="shared" si="3"/>
        <v>225.63</v>
      </c>
      <c r="H17">
        <f t="shared" si="4"/>
        <v>0</v>
      </c>
      <c r="I17">
        <v>0.6</v>
      </c>
      <c r="J17">
        <f t="shared" si="5"/>
        <v>0</v>
      </c>
      <c r="K17">
        <f t="shared" si="6"/>
        <v>0</v>
      </c>
    </row>
    <row r="18" spans="1:11" x14ac:dyDescent="0.3">
      <c r="A18">
        <v>9</v>
      </c>
      <c r="B18">
        <v>0</v>
      </c>
      <c r="C18">
        <f t="shared" si="0"/>
        <v>0</v>
      </c>
      <c r="D18">
        <f t="shared" si="1"/>
        <v>0</v>
      </c>
      <c r="E18">
        <f t="shared" si="2"/>
        <v>225.63</v>
      </c>
      <c r="F18">
        <f t="shared" si="7"/>
        <v>0</v>
      </c>
      <c r="G18">
        <f t="shared" si="3"/>
        <v>225.63</v>
      </c>
      <c r="H18">
        <f t="shared" si="4"/>
        <v>0</v>
      </c>
      <c r="I18">
        <v>0.6</v>
      </c>
      <c r="J18">
        <f t="shared" si="5"/>
        <v>0</v>
      </c>
      <c r="K18">
        <f t="shared" si="6"/>
        <v>0</v>
      </c>
    </row>
    <row r="19" spans="1:11" x14ac:dyDescent="0.3">
      <c r="A19">
        <v>10</v>
      </c>
      <c r="B19">
        <v>0</v>
      </c>
      <c r="C19">
        <f t="shared" si="0"/>
        <v>0</v>
      </c>
      <c r="D19">
        <f t="shared" si="1"/>
        <v>0</v>
      </c>
      <c r="E19">
        <f t="shared" si="2"/>
        <v>225.63</v>
      </c>
      <c r="F19">
        <f t="shared" si="7"/>
        <v>0</v>
      </c>
      <c r="G19">
        <f t="shared" si="3"/>
        <v>225.63</v>
      </c>
      <c r="H19">
        <f t="shared" si="4"/>
        <v>0</v>
      </c>
      <c r="I19">
        <v>0.6</v>
      </c>
      <c r="J19">
        <f t="shared" si="5"/>
        <v>0</v>
      </c>
      <c r="K19">
        <f t="shared" si="6"/>
        <v>0</v>
      </c>
    </row>
    <row r="20" spans="1:11" x14ac:dyDescent="0.3">
      <c r="A20">
        <v>11</v>
      </c>
      <c r="B20">
        <v>0</v>
      </c>
      <c r="C20">
        <f t="shared" si="0"/>
        <v>0</v>
      </c>
      <c r="D20">
        <f t="shared" si="1"/>
        <v>0</v>
      </c>
      <c r="E20">
        <f t="shared" si="2"/>
        <v>225.63</v>
      </c>
      <c r="F20">
        <f t="shared" si="7"/>
        <v>0</v>
      </c>
      <c r="G20">
        <f t="shared" si="3"/>
        <v>225.63</v>
      </c>
      <c r="H20">
        <f t="shared" si="4"/>
        <v>0</v>
      </c>
      <c r="I20">
        <v>0.6</v>
      </c>
      <c r="J20">
        <f t="shared" si="5"/>
        <v>0</v>
      </c>
      <c r="K20">
        <f t="shared" si="6"/>
        <v>0</v>
      </c>
    </row>
    <row r="21" spans="1:11" x14ac:dyDescent="0.3">
      <c r="A21">
        <v>12</v>
      </c>
      <c r="B21">
        <v>0.2</v>
      </c>
      <c r="C21">
        <f t="shared" si="0"/>
        <v>5.5555555555555559E-2</v>
      </c>
      <c r="D21">
        <f t="shared" si="1"/>
        <v>1.2083333333333334E-3</v>
      </c>
      <c r="E21">
        <f t="shared" si="2"/>
        <v>225.63</v>
      </c>
      <c r="F21">
        <f t="shared" si="7"/>
        <v>111.11111111111111</v>
      </c>
      <c r="G21">
        <f t="shared" si="3"/>
        <v>336.74231944444443</v>
      </c>
      <c r="H21">
        <f t="shared" si="4"/>
        <v>18.70790663580247</v>
      </c>
      <c r="I21">
        <v>0.6</v>
      </c>
      <c r="J21">
        <f t="shared" si="5"/>
        <v>2.5983203660836764E-7</v>
      </c>
      <c r="K21">
        <f t="shared" si="6"/>
        <v>2.5983203660836764E-7</v>
      </c>
    </row>
    <row r="22" spans="1:11" x14ac:dyDescent="0.3">
      <c r="A22">
        <v>13</v>
      </c>
      <c r="B22">
        <v>1.7</v>
      </c>
      <c r="C22">
        <f t="shared" si="0"/>
        <v>0.47222222222222221</v>
      </c>
      <c r="D22">
        <f t="shared" si="1"/>
        <v>8.7302083333333322E-2</v>
      </c>
      <c r="E22">
        <f t="shared" si="2"/>
        <v>225.63</v>
      </c>
      <c r="F22">
        <f t="shared" si="7"/>
        <v>833.33333333333326</v>
      </c>
      <c r="G22">
        <f t="shared" si="3"/>
        <v>1059.0506354166666</v>
      </c>
      <c r="H22">
        <f t="shared" si="4"/>
        <v>500.10724450231481</v>
      </c>
      <c r="I22">
        <v>0.6</v>
      </c>
      <c r="J22">
        <f t="shared" si="5"/>
        <v>6.9459339514210388E-6</v>
      </c>
      <c r="K22">
        <f t="shared" si="6"/>
        <v>6.9459339514210388E-6</v>
      </c>
    </row>
    <row r="23" spans="1:11" x14ac:dyDescent="0.3">
      <c r="A23">
        <v>14</v>
      </c>
      <c r="B23">
        <v>5.4</v>
      </c>
      <c r="C23">
        <f t="shared" si="0"/>
        <v>1.5</v>
      </c>
      <c r="D23">
        <f t="shared" si="1"/>
        <v>0.88087499999999985</v>
      </c>
      <c r="E23">
        <f t="shared" si="2"/>
        <v>225.63</v>
      </c>
      <c r="F23">
        <f t="shared" si="7"/>
        <v>2055.5555555555552</v>
      </c>
      <c r="G23">
        <f t="shared" si="3"/>
        <v>2282.0664305555551</v>
      </c>
      <c r="H23">
        <f t="shared" si="4"/>
        <v>3423.0996458333329</v>
      </c>
      <c r="I23">
        <v>0.6</v>
      </c>
      <c r="J23">
        <f t="shared" si="5"/>
        <v>4.7543050636574071E-5</v>
      </c>
      <c r="K23">
        <f t="shared" si="6"/>
        <v>4.7543050636574071E-5</v>
      </c>
    </row>
    <row r="24" spans="1:11" x14ac:dyDescent="0.3">
      <c r="A24">
        <v>15</v>
      </c>
      <c r="B24">
        <v>9.9</v>
      </c>
      <c r="C24">
        <f t="shared" si="0"/>
        <v>2.75</v>
      </c>
      <c r="D24">
        <f t="shared" si="1"/>
        <v>2.9607187499999998</v>
      </c>
      <c r="E24">
        <f t="shared" si="2"/>
        <v>225.63</v>
      </c>
      <c r="F24">
        <f t="shared" si="7"/>
        <v>2500</v>
      </c>
      <c r="G24">
        <f t="shared" si="3"/>
        <v>2728.5907187500002</v>
      </c>
      <c r="H24">
        <f t="shared" si="4"/>
        <v>7503.6244765625006</v>
      </c>
      <c r="I24">
        <v>0.6</v>
      </c>
      <c r="J24">
        <f t="shared" si="5"/>
        <v>1.0421700661892363E-4</v>
      </c>
      <c r="K24">
        <f t="shared" si="6"/>
        <v>1.0421700661892363E-4</v>
      </c>
    </row>
    <row r="25" spans="1:11" x14ac:dyDescent="0.3">
      <c r="A25">
        <v>16</v>
      </c>
      <c r="B25">
        <v>13.1</v>
      </c>
      <c r="C25">
        <f t="shared" si="0"/>
        <v>3.6388888888888888</v>
      </c>
      <c r="D25">
        <f t="shared" si="1"/>
        <v>5.1840520833333326</v>
      </c>
      <c r="E25">
        <f t="shared" si="2"/>
        <v>225.63</v>
      </c>
      <c r="F25">
        <f t="shared" si="7"/>
        <v>1777.7777777777776</v>
      </c>
      <c r="G25">
        <f t="shared" si="3"/>
        <v>2008.5918298611109</v>
      </c>
      <c r="H25">
        <f t="shared" si="4"/>
        <v>7309.0424919945981</v>
      </c>
      <c r="I25">
        <v>0.6</v>
      </c>
      <c r="J25">
        <f t="shared" si="5"/>
        <v>1.0151447905548052E-4</v>
      </c>
      <c r="K25">
        <f t="shared" si="6"/>
        <v>1.0151447905548052E-4</v>
      </c>
    </row>
    <row r="26" spans="1:11" x14ac:dyDescent="0.3">
      <c r="A26">
        <v>17</v>
      </c>
      <c r="B26">
        <v>16.899999999999999</v>
      </c>
      <c r="C26">
        <f t="shared" si="0"/>
        <v>4.6944444444444438</v>
      </c>
      <c r="D26">
        <f t="shared" si="1"/>
        <v>8.6278020833333304</v>
      </c>
      <c r="E26">
        <f t="shared" si="2"/>
        <v>225.63</v>
      </c>
      <c r="F26">
        <f t="shared" si="7"/>
        <v>2111.1111111111099</v>
      </c>
      <c r="G26">
        <f t="shared" si="3"/>
        <v>2345.3689131944434</v>
      </c>
      <c r="H26">
        <f t="shared" si="4"/>
        <v>11010.204064718358</v>
      </c>
      <c r="I26">
        <v>0.6</v>
      </c>
      <c r="J26">
        <f t="shared" si="5"/>
        <v>1.5291950089886609E-4</v>
      </c>
      <c r="K26">
        <f t="shared" si="6"/>
        <v>1.5291950089886609E-4</v>
      </c>
    </row>
    <row r="27" spans="1:11" x14ac:dyDescent="0.3">
      <c r="A27">
        <v>18</v>
      </c>
      <c r="B27">
        <v>21.7</v>
      </c>
      <c r="C27">
        <f t="shared" si="0"/>
        <v>6.0277777777777777</v>
      </c>
      <c r="D27">
        <f t="shared" si="1"/>
        <v>14.22480208333333</v>
      </c>
      <c r="E27">
        <f t="shared" si="2"/>
        <v>225.63</v>
      </c>
      <c r="F27">
        <f t="shared" si="7"/>
        <v>2666.6666666666679</v>
      </c>
      <c r="G27">
        <f t="shared" si="3"/>
        <v>2906.5214687500011</v>
      </c>
      <c r="H27">
        <f t="shared" si="4"/>
        <v>17519.865519965286</v>
      </c>
      <c r="I27">
        <v>0.6</v>
      </c>
      <c r="J27">
        <f t="shared" si="5"/>
        <v>2.4333146555507342E-4</v>
      </c>
      <c r="K27">
        <f t="shared" si="6"/>
        <v>2.4333146555507342E-4</v>
      </c>
    </row>
    <row r="28" spans="1:11" x14ac:dyDescent="0.3">
      <c r="A28">
        <v>19</v>
      </c>
      <c r="B28">
        <v>26</v>
      </c>
      <c r="C28">
        <f t="shared" si="0"/>
        <v>7.2222222222222223</v>
      </c>
      <c r="D28">
        <f t="shared" si="1"/>
        <v>20.420833333333331</v>
      </c>
      <c r="E28">
        <f t="shared" si="2"/>
        <v>225.63</v>
      </c>
      <c r="F28">
        <f t="shared" si="7"/>
        <v>2388.8888888888891</v>
      </c>
      <c r="G28">
        <f t="shared" si="3"/>
        <v>2634.9397222222224</v>
      </c>
      <c r="H28">
        <f t="shared" si="4"/>
        <v>19030.120216049385</v>
      </c>
      <c r="I28">
        <v>0.6</v>
      </c>
      <c r="J28">
        <f t="shared" si="5"/>
        <v>2.6430722522290812E-4</v>
      </c>
      <c r="K28">
        <f t="shared" si="6"/>
        <v>2.6430722522290812E-4</v>
      </c>
    </row>
    <row r="29" spans="1:11" x14ac:dyDescent="0.3">
      <c r="A29">
        <v>20</v>
      </c>
      <c r="B29">
        <v>27.5</v>
      </c>
      <c r="C29">
        <f t="shared" si="0"/>
        <v>7.6388888888888884</v>
      </c>
      <c r="D29">
        <f t="shared" si="1"/>
        <v>22.845052083333325</v>
      </c>
      <c r="E29">
        <f t="shared" si="2"/>
        <v>225.63</v>
      </c>
      <c r="F29">
        <f t="shared" si="7"/>
        <v>833.33333333333212</v>
      </c>
      <c r="G29">
        <f t="shared" si="3"/>
        <v>1081.8083854166655</v>
      </c>
      <c r="H29">
        <f t="shared" si="4"/>
        <v>8263.8140552661935</v>
      </c>
      <c r="I29">
        <v>0.6</v>
      </c>
      <c r="J29">
        <f t="shared" si="5"/>
        <v>1.1477519521203047E-4</v>
      </c>
      <c r="K29">
        <f t="shared" si="6"/>
        <v>1.1477519521203047E-4</v>
      </c>
    </row>
    <row r="30" spans="1:11" x14ac:dyDescent="0.3">
      <c r="A30">
        <v>21</v>
      </c>
      <c r="B30">
        <v>28.1</v>
      </c>
      <c r="C30">
        <f t="shared" si="0"/>
        <v>7.8055555555555554</v>
      </c>
      <c r="D30">
        <f t="shared" si="1"/>
        <v>23.85280208333333</v>
      </c>
      <c r="E30">
        <f t="shared" si="2"/>
        <v>225.63</v>
      </c>
      <c r="F30">
        <f t="shared" si="7"/>
        <v>333.33333333333394</v>
      </c>
      <c r="G30">
        <f t="shared" si="3"/>
        <v>582.81613541666729</v>
      </c>
      <c r="H30">
        <f t="shared" si="4"/>
        <v>4549.2037236689866</v>
      </c>
      <c r="I30">
        <v>0.6</v>
      </c>
      <c r="J30">
        <f t="shared" si="5"/>
        <v>6.3183385050958154E-5</v>
      </c>
      <c r="K30">
        <f t="shared" si="6"/>
        <v>6.3183385050958154E-5</v>
      </c>
    </row>
    <row r="31" spans="1:11" x14ac:dyDescent="0.3">
      <c r="A31">
        <v>22</v>
      </c>
      <c r="B31">
        <v>28.3</v>
      </c>
      <c r="C31">
        <f t="shared" si="0"/>
        <v>7.8611111111111107</v>
      </c>
      <c r="D31">
        <f t="shared" si="1"/>
        <v>24.19355208333333</v>
      </c>
      <c r="E31">
        <f t="shared" si="2"/>
        <v>225.63</v>
      </c>
      <c r="F31">
        <f t="shared" si="7"/>
        <v>111.11111111111072</v>
      </c>
      <c r="G31">
        <f t="shared" si="3"/>
        <v>360.93466319444406</v>
      </c>
      <c r="H31">
        <f t="shared" si="4"/>
        <v>2837.3474912229908</v>
      </c>
      <c r="I31">
        <v>0.6</v>
      </c>
      <c r="J31">
        <f t="shared" si="5"/>
        <v>3.9407604044763763E-5</v>
      </c>
      <c r="K31">
        <f t="shared" si="6"/>
        <v>3.9407604044763763E-5</v>
      </c>
    </row>
    <row r="32" spans="1:11" x14ac:dyDescent="0.3">
      <c r="A32">
        <v>23</v>
      </c>
      <c r="B32">
        <v>28.8</v>
      </c>
      <c r="C32">
        <f t="shared" si="0"/>
        <v>8</v>
      </c>
      <c r="D32">
        <f t="shared" si="1"/>
        <v>25.055999999999997</v>
      </c>
      <c r="E32">
        <f t="shared" si="2"/>
        <v>225.63</v>
      </c>
      <c r="F32">
        <f t="shared" si="7"/>
        <v>277.77777777777857</v>
      </c>
      <c r="G32">
        <f t="shared" si="3"/>
        <v>528.46377777777855</v>
      </c>
      <c r="H32">
        <f t="shared" si="4"/>
        <v>4227.7102222222284</v>
      </c>
      <c r="I32">
        <v>0.6</v>
      </c>
      <c r="J32">
        <f t="shared" si="5"/>
        <v>5.8718197530864281E-5</v>
      </c>
      <c r="K32">
        <f t="shared" si="6"/>
        <v>5.8718197530864281E-5</v>
      </c>
    </row>
    <row r="33" spans="1:11" x14ac:dyDescent="0.3">
      <c r="A33">
        <v>24</v>
      </c>
      <c r="B33">
        <v>29.1</v>
      </c>
      <c r="C33">
        <f t="shared" si="0"/>
        <v>8.0833333333333339</v>
      </c>
      <c r="D33">
        <f t="shared" si="1"/>
        <v>25.580718749999999</v>
      </c>
      <c r="E33">
        <f t="shared" si="2"/>
        <v>225.63</v>
      </c>
      <c r="F33">
        <f t="shared" si="7"/>
        <v>166.66666666666785</v>
      </c>
      <c r="G33">
        <f t="shared" si="3"/>
        <v>417.87738541666783</v>
      </c>
      <c r="H33">
        <f t="shared" si="4"/>
        <v>3377.8421987847319</v>
      </c>
      <c r="I33">
        <v>0.6</v>
      </c>
      <c r="J33">
        <f t="shared" si="5"/>
        <v>4.6914474983121274E-5</v>
      </c>
      <c r="K33">
        <f t="shared" si="6"/>
        <v>4.6914474983121274E-5</v>
      </c>
    </row>
    <row r="34" spans="1:11" x14ac:dyDescent="0.3">
      <c r="A34">
        <v>25</v>
      </c>
      <c r="B34">
        <v>30.8</v>
      </c>
      <c r="C34">
        <f t="shared" si="0"/>
        <v>8.5555555555555554</v>
      </c>
      <c r="D34">
        <f t="shared" si="1"/>
        <v>28.656833333333331</v>
      </c>
      <c r="E34">
        <f t="shared" si="2"/>
        <v>225.63</v>
      </c>
      <c r="F34">
        <f t="shared" si="7"/>
        <v>944.44444444444287</v>
      </c>
      <c r="G34">
        <f t="shared" si="3"/>
        <v>1198.7312777777761</v>
      </c>
      <c r="H34">
        <f t="shared" si="4"/>
        <v>10255.812043209862</v>
      </c>
      <c r="I34">
        <v>0.6</v>
      </c>
      <c r="J34">
        <f t="shared" si="5"/>
        <v>1.4244183393347031E-4</v>
      </c>
      <c r="K34">
        <f t="shared" si="6"/>
        <v>1.4244183393347031E-4</v>
      </c>
    </row>
    <row r="35" spans="1:11" x14ac:dyDescent="0.3">
      <c r="A35">
        <v>26</v>
      </c>
      <c r="B35">
        <v>31.9</v>
      </c>
      <c r="C35">
        <f t="shared" si="0"/>
        <v>8.8611111111111107</v>
      </c>
      <c r="D35">
        <f t="shared" si="1"/>
        <v>30.740302083333329</v>
      </c>
      <c r="E35">
        <f t="shared" si="2"/>
        <v>225.63</v>
      </c>
      <c r="F35">
        <f t="shared" si="7"/>
        <v>611.11111111111074</v>
      </c>
      <c r="G35">
        <f t="shared" si="3"/>
        <v>867.48141319444403</v>
      </c>
      <c r="H35">
        <f t="shared" si="4"/>
        <v>7686.8491891396561</v>
      </c>
      <c r="I35">
        <v>0.6</v>
      </c>
      <c r="J35">
        <f t="shared" si="5"/>
        <v>1.0676179429360634E-4</v>
      </c>
      <c r="K35">
        <f t="shared" si="6"/>
        <v>1.0676179429360634E-4</v>
      </c>
    </row>
    <row r="36" spans="1:11" x14ac:dyDescent="0.3">
      <c r="A36">
        <v>27</v>
      </c>
      <c r="B36">
        <v>34.1</v>
      </c>
      <c r="C36">
        <f t="shared" si="0"/>
        <v>9.4722222222222232</v>
      </c>
      <c r="D36">
        <f t="shared" si="1"/>
        <v>35.126552083333337</v>
      </c>
      <c r="E36">
        <f t="shared" si="2"/>
        <v>225.63</v>
      </c>
      <c r="F36">
        <f t="shared" si="7"/>
        <v>1222.2222222222249</v>
      </c>
      <c r="G36">
        <f t="shared" si="3"/>
        <v>1482.9787743055581</v>
      </c>
      <c r="H36">
        <f t="shared" si="4"/>
        <v>14047.104501060981</v>
      </c>
      <c r="I36">
        <v>0.6</v>
      </c>
      <c r="J36">
        <f t="shared" si="5"/>
        <v>1.9509867362584696E-4</v>
      </c>
      <c r="K36">
        <f t="shared" si="6"/>
        <v>1.9509867362584696E-4</v>
      </c>
    </row>
    <row r="37" spans="1:11" x14ac:dyDescent="0.3">
      <c r="A37">
        <v>28</v>
      </c>
      <c r="B37">
        <v>36.6</v>
      </c>
      <c r="C37">
        <f t="shared" si="0"/>
        <v>10.166666666666666</v>
      </c>
      <c r="D37">
        <f t="shared" si="1"/>
        <v>40.46587499999999</v>
      </c>
      <c r="E37">
        <f t="shared" si="2"/>
        <v>225.63</v>
      </c>
      <c r="F37">
        <f t="shared" si="7"/>
        <v>1388.8888888888857</v>
      </c>
      <c r="G37">
        <f t="shared" si="3"/>
        <v>1654.9847638888857</v>
      </c>
      <c r="H37">
        <f t="shared" si="4"/>
        <v>16825.678432870336</v>
      </c>
      <c r="I37">
        <v>0.6</v>
      </c>
      <c r="J37">
        <f t="shared" si="5"/>
        <v>2.3368997823431021E-4</v>
      </c>
      <c r="K37">
        <f t="shared" si="6"/>
        <v>2.3368997823431021E-4</v>
      </c>
    </row>
    <row r="38" spans="1:11" x14ac:dyDescent="0.3">
      <c r="A38">
        <v>29</v>
      </c>
      <c r="B38">
        <v>39.1</v>
      </c>
      <c r="C38">
        <f t="shared" si="0"/>
        <v>10.861111111111111</v>
      </c>
      <c r="D38">
        <f t="shared" si="1"/>
        <v>46.182802083333328</v>
      </c>
      <c r="E38">
        <f t="shared" si="2"/>
        <v>225.63</v>
      </c>
      <c r="F38">
        <f t="shared" si="7"/>
        <v>1388.8888888888894</v>
      </c>
      <c r="G38">
        <f t="shared" si="3"/>
        <v>1660.7016909722227</v>
      </c>
      <c r="H38">
        <f t="shared" si="4"/>
        <v>18037.065588059417</v>
      </c>
      <c r="I38">
        <v>0.6</v>
      </c>
      <c r="J38">
        <f t="shared" si="5"/>
        <v>2.5051479983415856E-4</v>
      </c>
      <c r="K38">
        <f t="shared" si="6"/>
        <v>2.5051479983415856E-4</v>
      </c>
    </row>
    <row r="39" spans="1:11" x14ac:dyDescent="0.3">
      <c r="A39">
        <v>30</v>
      </c>
      <c r="B39">
        <v>41.3</v>
      </c>
      <c r="C39">
        <f t="shared" si="0"/>
        <v>11.472222222222221</v>
      </c>
      <c r="D39">
        <f t="shared" si="1"/>
        <v>51.526052083333319</v>
      </c>
      <c r="E39">
        <f t="shared" si="2"/>
        <v>225.63</v>
      </c>
      <c r="F39">
        <f t="shared" si="7"/>
        <v>1222.2222222222215</v>
      </c>
      <c r="G39">
        <f t="shared" si="3"/>
        <v>1499.3782743055549</v>
      </c>
      <c r="H39">
        <f t="shared" si="4"/>
        <v>17201.200758005394</v>
      </c>
      <c r="I39">
        <v>0.6</v>
      </c>
      <c r="J39">
        <f t="shared" si="5"/>
        <v>2.3890556608340826E-4</v>
      </c>
      <c r="K39">
        <f t="shared" si="6"/>
        <v>2.3890556608340826E-4</v>
      </c>
    </row>
    <row r="40" spans="1:11" x14ac:dyDescent="0.3">
      <c r="A40">
        <v>31</v>
      </c>
      <c r="B40">
        <v>42.5</v>
      </c>
      <c r="C40">
        <f t="shared" si="0"/>
        <v>11.805555555555555</v>
      </c>
      <c r="D40">
        <f t="shared" si="1"/>
        <v>54.563802083333321</v>
      </c>
      <c r="E40">
        <f t="shared" si="2"/>
        <v>225.63</v>
      </c>
      <c r="F40">
        <f t="shared" si="7"/>
        <v>666.66666666666788</v>
      </c>
      <c r="G40">
        <f t="shared" si="3"/>
        <v>946.86046875000125</v>
      </c>
      <c r="H40">
        <f t="shared" si="4"/>
        <v>11178.213867187515</v>
      </c>
      <c r="I40">
        <v>0.6</v>
      </c>
      <c r="J40">
        <f t="shared" si="5"/>
        <v>1.5525297037760437E-4</v>
      </c>
      <c r="K40">
        <f t="shared" si="6"/>
        <v>1.5525297037760437E-4</v>
      </c>
    </row>
    <row r="41" spans="1:11" x14ac:dyDescent="0.3">
      <c r="A41">
        <v>32</v>
      </c>
      <c r="B41">
        <v>43.3</v>
      </c>
      <c r="C41">
        <f t="shared" si="0"/>
        <v>12.027777777777777</v>
      </c>
      <c r="D41">
        <f t="shared" si="1"/>
        <v>56.637302083333317</v>
      </c>
      <c r="E41">
        <f t="shared" si="2"/>
        <v>225.63</v>
      </c>
      <c r="F41">
        <f t="shared" si="7"/>
        <v>444.44444444444287</v>
      </c>
      <c r="G41">
        <f t="shared" si="3"/>
        <v>726.7117465277762</v>
      </c>
      <c r="H41">
        <f t="shared" si="4"/>
        <v>8740.7273957368634</v>
      </c>
      <c r="I41">
        <v>0.6</v>
      </c>
      <c r="J41">
        <f t="shared" si="5"/>
        <v>1.2139899160745643E-4</v>
      </c>
      <c r="K41">
        <f t="shared" si="6"/>
        <v>1.2139899160745643E-4</v>
      </c>
    </row>
    <row r="42" spans="1:11" x14ac:dyDescent="0.3">
      <c r="A42">
        <v>33</v>
      </c>
      <c r="B42">
        <v>43.9</v>
      </c>
      <c r="C42">
        <f t="shared" si="0"/>
        <v>12.194444444444443</v>
      </c>
      <c r="D42">
        <f t="shared" si="1"/>
        <v>58.217802083333318</v>
      </c>
      <c r="E42">
        <f t="shared" si="2"/>
        <v>225.63</v>
      </c>
      <c r="F42">
        <f t="shared" si="7"/>
        <v>333.33333333333212</v>
      </c>
      <c r="G42">
        <f t="shared" si="3"/>
        <v>617.18113541666548</v>
      </c>
      <c r="H42">
        <f t="shared" si="4"/>
        <v>7526.1810679976697</v>
      </c>
      <c r="I42">
        <v>0.6</v>
      </c>
      <c r="J42">
        <f t="shared" si="5"/>
        <v>1.0453029261107875E-4</v>
      </c>
      <c r="K42">
        <f t="shared" si="6"/>
        <v>1.0453029261107875E-4</v>
      </c>
    </row>
    <row r="43" spans="1:11" x14ac:dyDescent="0.3">
      <c r="A43">
        <v>34</v>
      </c>
      <c r="B43">
        <v>44.4</v>
      </c>
      <c r="C43">
        <f t="shared" si="0"/>
        <v>12.333333333333332</v>
      </c>
      <c r="D43">
        <f t="shared" si="1"/>
        <v>59.551499999999983</v>
      </c>
      <c r="E43">
        <f t="shared" si="2"/>
        <v>225.63</v>
      </c>
      <c r="F43">
        <f t="shared" si="7"/>
        <v>277.77777777777857</v>
      </c>
      <c r="G43">
        <f t="shared" si="3"/>
        <v>562.95927777777854</v>
      </c>
      <c r="H43">
        <f t="shared" si="4"/>
        <v>6943.1644259259347</v>
      </c>
      <c r="I43">
        <v>0.6</v>
      </c>
      <c r="J43">
        <f t="shared" si="5"/>
        <v>9.6432839248971318E-5</v>
      </c>
      <c r="K43">
        <f t="shared" si="6"/>
        <v>9.6432839248971318E-5</v>
      </c>
    </row>
    <row r="44" spans="1:11" x14ac:dyDescent="0.3">
      <c r="A44">
        <v>35</v>
      </c>
      <c r="B44">
        <v>44.5</v>
      </c>
      <c r="C44">
        <f t="shared" si="0"/>
        <v>12.361111111111111</v>
      </c>
      <c r="D44">
        <f t="shared" si="1"/>
        <v>59.820052083333323</v>
      </c>
      <c r="E44">
        <f t="shared" si="2"/>
        <v>225.63</v>
      </c>
      <c r="F44">
        <f t="shared" si="7"/>
        <v>55.555555555557135</v>
      </c>
      <c r="G44">
        <f t="shared" si="3"/>
        <v>341.00560763889047</v>
      </c>
      <c r="H44">
        <f t="shared" si="4"/>
        <v>4215.2082055362844</v>
      </c>
      <c r="I44">
        <v>0.6</v>
      </c>
      <c r="J44">
        <f t="shared" si="5"/>
        <v>5.8544558410226175E-5</v>
      </c>
      <c r="K44">
        <f t="shared" si="6"/>
        <v>5.8544558410226175E-5</v>
      </c>
    </row>
    <row r="45" spans="1:11" x14ac:dyDescent="0.3">
      <c r="A45">
        <v>36</v>
      </c>
      <c r="B45">
        <v>44.2</v>
      </c>
      <c r="C45">
        <f t="shared" si="0"/>
        <v>12.277777777777779</v>
      </c>
      <c r="D45">
        <f t="shared" si="1"/>
        <v>59.016208333333338</v>
      </c>
      <c r="E45">
        <f t="shared" si="2"/>
        <v>225.63</v>
      </c>
      <c r="F45">
        <f t="shared" si="7"/>
        <v>-166.6666666666643</v>
      </c>
      <c r="G45">
        <f t="shared" si="3"/>
        <v>117.97954166666904</v>
      </c>
      <c r="H45">
        <f t="shared" si="4"/>
        <v>1448.5265949074367</v>
      </c>
      <c r="I45">
        <v>0.6</v>
      </c>
      <c r="J45">
        <f t="shared" si="5"/>
        <v>2.0118424929269952E-5</v>
      </c>
      <c r="K45">
        <f t="shared" si="6"/>
        <v>2.0118424929269952E-5</v>
      </c>
    </row>
    <row r="46" spans="1:11" x14ac:dyDescent="0.3">
      <c r="A46">
        <v>37</v>
      </c>
      <c r="B46">
        <v>42.7</v>
      </c>
      <c r="C46">
        <f t="shared" si="0"/>
        <v>11.861111111111112</v>
      </c>
      <c r="D46">
        <f t="shared" si="1"/>
        <v>55.078552083333342</v>
      </c>
      <c r="E46">
        <f t="shared" si="2"/>
        <v>225.63</v>
      </c>
      <c r="F46">
        <f t="shared" si="7"/>
        <v>-833.33333333333212</v>
      </c>
      <c r="G46">
        <f t="shared" si="3"/>
        <v>-552.6247812499987</v>
      </c>
      <c r="H46">
        <f t="shared" si="4"/>
        <v>-6554.7439331597079</v>
      </c>
      <c r="I46">
        <v>0.6</v>
      </c>
      <c r="J46">
        <f t="shared" si="5"/>
        <v>-9.1038110182773717E-5</v>
      </c>
      <c r="K46">
        <f t="shared" si="6"/>
        <v>0</v>
      </c>
    </row>
    <row r="47" spans="1:11" x14ac:dyDescent="0.3">
      <c r="A47">
        <v>38</v>
      </c>
      <c r="B47">
        <v>39.9</v>
      </c>
      <c r="C47">
        <f t="shared" si="0"/>
        <v>11.083333333333332</v>
      </c>
      <c r="D47">
        <f t="shared" si="1"/>
        <v>48.091968749999985</v>
      </c>
      <c r="E47">
        <f t="shared" si="2"/>
        <v>225.63</v>
      </c>
      <c r="F47">
        <f t="shared" si="7"/>
        <v>-1555.5555555555607</v>
      </c>
      <c r="G47">
        <f t="shared" si="3"/>
        <v>-1281.8335868055606</v>
      </c>
      <c r="H47">
        <f t="shared" si="4"/>
        <v>-14206.988920428295</v>
      </c>
      <c r="I47">
        <v>0.6</v>
      </c>
      <c r="J47">
        <f t="shared" si="5"/>
        <v>-1.9731929056150411E-4</v>
      </c>
      <c r="K47">
        <f t="shared" si="6"/>
        <v>0</v>
      </c>
    </row>
    <row r="48" spans="1:11" x14ac:dyDescent="0.3">
      <c r="A48">
        <v>39</v>
      </c>
      <c r="B48">
        <v>37</v>
      </c>
      <c r="C48">
        <f t="shared" si="0"/>
        <v>10.277777777777777</v>
      </c>
      <c r="D48">
        <f t="shared" si="1"/>
        <v>41.355208333333323</v>
      </c>
      <c r="E48">
        <f t="shared" si="2"/>
        <v>225.63</v>
      </c>
      <c r="F48">
        <f t="shared" si="7"/>
        <v>-1611.1111111111106</v>
      </c>
      <c r="G48">
        <f t="shared" si="3"/>
        <v>-1344.1259027777774</v>
      </c>
      <c r="H48">
        <f t="shared" si="4"/>
        <v>-13814.627334104933</v>
      </c>
      <c r="I48">
        <v>0.6</v>
      </c>
      <c r="J48">
        <f t="shared" si="5"/>
        <v>-1.9186982408479073E-4</v>
      </c>
      <c r="K48">
        <f t="shared" si="6"/>
        <v>0</v>
      </c>
    </row>
    <row r="49" spans="1:11" x14ac:dyDescent="0.3">
      <c r="A49">
        <v>40</v>
      </c>
      <c r="B49">
        <v>34.6</v>
      </c>
      <c r="C49">
        <f t="shared" si="0"/>
        <v>9.6111111111111107</v>
      </c>
      <c r="D49">
        <f t="shared" si="1"/>
        <v>36.164208333333328</v>
      </c>
      <c r="E49">
        <f t="shared" si="2"/>
        <v>225.63</v>
      </c>
      <c r="F49">
        <f t="shared" si="7"/>
        <v>-1333.3333333333321</v>
      </c>
      <c r="G49">
        <f t="shared" si="3"/>
        <v>-1071.5391249999989</v>
      </c>
      <c r="H49">
        <f t="shared" si="4"/>
        <v>-10298.681590277767</v>
      </c>
      <c r="I49">
        <v>0.6</v>
      </c>
      <c r="J49">
        <f t="shared" si="5"/>
        <v>-1.4303724430941343E-4</v>
      </c>
      <c r="K49">
        <f t="shared" si="6"/>
        <v>0</v>
      </c>
    </row>
    <row r="50" spans="1:11" x14ac:dyDescent="0.3">
      <c r="A50">
        <v>41</v>
      </c>
      <c r="B50">
        <v>32.299999999999997</v>
      </c>
      <c r="C50">
        <f t="shared" si="0"/>
        <v>8.9722222222222214</v>
      </c>
      <c r="D50">
        <f t="shared" si="1"/>
        <v>31.516052083333321</v>
      </c>
      <c r="E50">
        <f t="shared" si="2"/>
        <v>225.63</v>
      </c>
      <c r="F50">
        <f t="shared" si="7"/>
        <v>-1277.7777777777785</v>
      </c>
      <c r="G50">
        <f t="shared" si="3"/>
        <v>-1020.6317256944452</v>
      </c>
      <c r="H50">
        <f t="shared" si="4"/>
        <v>-9157.3346499807158</v>
      </c>
      <c r="I50">
        <v>0.6</v>
      </c>
      <c r="J50">
        <f t="shared" si="5"/>
        <v>-1.2718520347195438E-4</v>
      </c>
      <c r="K50">
        <f t="shared" si="6"/>
        <v>0</v>
      </c>
    </row>
    <row r="51" spans="1:11" x14ac:dyDescent="0.3">
      <c r="A51">
        <v>42</v>
      </c>
      <c r="B51">
        <v>29</v>
      </c>
      <c r="C51">
        <f t="shared" si="0"/>
        <v>8.0555555555555554</v>
      </c>
      <c r="D51">
        <f t="shared" si="1"/>
        <v>25.405208333333331</v>
      </c>
      <c r="E51">
        <f t="shared" si="2"/>
        <v>225.63</v>
      </c>
      <c r="F51">
        <f t="shared" si="7"/>
        <v>-1833.3333333333321</v>
      </c>
      <c r="G51">
        <f t="shared" si="3"/>
        <v>-1582.2981249999989</v>
      </c>
      <c r="H51">
        <f t="shared" si="4"/>
        <v>-12746.290451388879</v>
      </c>
      <c r="I51">
        <v>0.6</v>
      </c>
      <c r="J51">
        <f t="shared" si="5"/>
        <v>-1.7703181182484554E-4</v>
      </c>
      <c r="K51">
        <f t="shared" si="6"/>
        <v>0</v>
      </c>
    </row>
    <row r="52" spans="1:11" x14ac:dyDescent="0.3">
      <c r="A52">
        <v>43</v>
      </c>
      <c r="B52">
        <v>25.1</v>
      </c>
      <c r="C52">
        <f t="shared" si="0"/>
        <v>6.9722222222222223</v>
      </c>
      <c r="D52">
        <f t="shared" si="1"/>
        <v>19.031552083333334</v>
      </c>
      <c r="E52">
        <f t="shared" si="2"/>
        <v>225.63</v>
      </c>
      <c r="F52">
        <f t="shared" si="7"/>
        <v>-2166.6666666666661</v>
      </c>
      <c r="G52">
        <f t="shared" si="3"/>
        <v>-1922.0051145833327</v>
      </c>
      <c r="H52">
        <f t="shared" si="4"/>
        <v>-13400.646771122681</v>
      </c>
      <c r="I52">
        <v>0.6</v>
      </c>
      <c r="J52">
        <f t="shared" si="5"/>
        <v>-1.8612009404337057E-4</v>
      </c>
      <c r="K52">
        <f t="shared" si="6"/>
        <v>0</v>
      </c>
    </row>
    <row r="53" spans="1:11" x14ac:dyDescent="0.3">
      <c r="A53">
        <v>44</v>
      </c>
      <c r="B53">
        <v>22.2</v>
      </c>
      <c r="C53">
        <f t="shared" si="0"/>
        <v>6.1666666666666661</v>
      </c>
      <c r="D53">
        <f t="shared" si="1"/>
        <v>14.887874999999996</v>
      </c>
      <c r="E53">
        <f t="shared" si="2"/>
        <v>225.63</v>
      </c>
      <c r="F53">
        <f t="shared" si="7"/>
        <v>-1611.1111111111125</v>
      </c>
      <c r="G53">
        <f t="shared" si="3"/>
        <v>-1370.5932361111124</v>
      </c>
      <c r="H53">
        <f t="shared" si="4"/>
        <v>-8451.9916226851929</v>
      </c>
      <c r="I53">
        <v>0.6</v>
      </c>
      <c r="J53">
        <f t="shared" si="5"/>
        <v>-1.1738877253729434E-4</v>
      </c>
      <c r="K53">
        <f t="shared" si="6"/>
        <v>0</v>
      </c>
    </row>
    <row r="54" spans="1:11" x14ac:dyDescent="0.3">
      <c r="A54">
        <v>45</v>
      </c>
      <c r="B54">
        <v>20.9</v>
      </c>
      <c r="C54">
        <f t="shared" si="0"/>
        <v>5.8055555555555554</v>
      </c>
      <c r="D54">
        <f t="shared" si="1"/>
        <v>13.195302083333331</v>
      </c>
      <c r="E54">
        <f t="shared" si="2"/>
        <v>225.63</v>
      </c>
      <c r="F54">
        <f t="shared" si="7"/>
        <v>-722.22222222222149</v>
      </c>
      <c r="G54">
        <f t="shared" si="3"/>
        <v>-483.39692013888816</v>
      </c>
      <c r="H54">
        <f t="shared" si="4"/>
        <v>-2806.3876752507672</v>
      </c>
      <c r="I54">
        <v>0.6</v>
      </c>
      <c r="J54">
        <f t="shared" si="5"/>
        <v>-3.8977606600705101E-5</v>
      </c>
      <c r="K54">
        <f t="shared" si="6"/>
        <v>0</v>
      </c>
    </row>
    <row r="55" spans="1:11" x14ac:dyDescent="0.3">
      <c r="A55">
        <v>46</v>
      </c>
      <c r="B55">
        <v>20.399999999999999</v>
      </c>
      <c r="C55">
        <f t="shared" si="0"/>
        <v>5.6666666666666661</v>
      </c>
      <c r="D55">
        <f t="shared" si="1"/>
        <v>12.571499999999997</v>
      </c>
      <c r="E55">
        <f t="shared" si="2"/>
        <v>225.63</v>
      </c>
      <c r="F55">
        <f t="shared" si="7"/>
        <v>-277.77777777777857</v>
      </c>
      <c r="G55">
        <f t="shared" si="3"/>
        <v>-39.576277777778586</v>
      </c>
      <c r="H55">
        <f t="shared" si="4"/>
        <v>-224.26557407407864</v>
      </c>
      <c r="I55">
        <v>0.6</v>
      </c>
      <c r="J55">
        <f t="shared" si="5"/>
        <v>-3.1147996399177588E-6</v>
      </c>
      <c r="K55">
        <f t="shared" si="6"/>
        <v>0</v>
      </c>
    </row>
    <row r="56" spans="1:11" x14ac:dyDescent="0.3">
      <c r="A56">
        <v>47</v>
      </c>
      <c r="B56">
        <v>19.5</v>
      </c>
      <c r="C56">
        <f t="shared" si="0"/>
        <v>5.416666666666667</v>
      </c>
      <c r="D56">
        <f t="shared" si="1"/>
        <v>11.48671875</v>
      </c>
      <c r="E56">
        <f t="shared" si="2"/>
        <v>225.63</v>
      </c>
      <c r="F56">
        <f t="shared" si="7"/>
        <v>-499.99999999999824</v>
      </c>
      <c r="G56">
        <f t="shared" si="3"/>
        <v>-262.88328124999828</v>
      </c>
      <c r="H56">
        <f t="shared" si="4"/>
        <v>-1423.951106770824</v>
      </c>
      <c r="I56">
        <v>0.6</v>
      </c>
      <c r="J56">
        <f t="shared" si="5"/>
        <v>-1.9777098705150333E-5</v>
      </c>
      <c r="K56">
        <f t="shared" si="6"/>
        <v>0</v>
      </c>
    </row>
    <row r="57" spans="1:11" x14ac:dyDescent="0.3">
      <c r="A57">
        <v>48</v>
      </c>
      <c r="B57">
        <v>18.399999999999999</v>
      </c>
      <c r="C57">
        <f t="shared" si="0"/>
        <v>5.1111111111111107</v>
      </c>
      <c r="D57">
        <f t="shared" si="1"/>
        <v>10.227333333333331</v>
      </c>
      <c r="E57">
        <f t="shared" si="2"/>
        <v>225.63</v>
      </c>
      <c r="F57">
        <f t="shared" si="7"/>
        <v>-611.11111111111245</v>
      </c>
      <c r="G57">
        <f t="shared" si="3"/>
        <v>-375.25377777777913</v>
      </c>
      <c r="H57">
        <f t="shared" si="4"/>
        <v>-1917.9637530864265</v>
      </c>
      <c r="I57">
        <v>0.6</v>
      </c>
      <c r="J57">
        <f t="shared" si="5"/>
        <v>-2.6638385459533702E-5</v>
      </c>
      <c r="K57">
        <f t="shared" si="6"/>
        <v>0</v>
      </c>
    </row>
    <row r="58" spans="1:11" x14ac:dyDescent="0.3">
      <c r="A58">
        <v>49</v>
      </c>
      <c r="B58">
        <v>17.8</v>
      </c>
      <c r="C58">
        <f t="shared" si="0"/>
        <v>4.9444444444444446</v>
      </c>
      <c r="D58">
        <f t="shared" si="1"/>
        <v>9.5712083333333329</v>
      </c>
      <c r="E58">
        <f t="shared" si="2"/>
        <v>225.63</v>
      </c>
      <c r="F58">
        <f t="shared" si="7"/>
        <v>-333.33333333333212</v>
      </c>
      <c r="G58">
        <f t="shared" si="3"/>
        <v>-98.13212499999878</v>
      </c>
      <c r="H58">
        <f t="shared" si="4"/>
        <v>-485.20884027777174</v>
      </c>
      <c r="I58">
        <v>0.6</v>
      </c>
      <c r="J58">
        <f t="shared" si="5"/>
        <v>-6.7390116705246077E-6</v>
      </c>
      <c r="K58">
        <f t="shared" si="6"/>
        <v>0</v>
      </c>
    </row>
    <row r="59" spans="1:11" x14ac:dyDescent="0.3">
      <c r="A59">
        <v>50</v>
      </c>
      <c r="B59">
        <v>17.8</v>
      </c>
      <c r="C59">
        <f t="shared" si="0"/>
        <v>4.9444444444444446</v>
      </c>
      <c r="D59">
        <f t="shared" si="1"/>
        <v>9.5712083333333329</v>
      </c>
      <c r="E59">
        <f t="shared" si="2"/>
        <v>225.63</v>
      </c>
      <c r="F59">
        <f t="shared" si="7"/>
        <v>0</v>
      </c>
      <c r="G59">
        <f t="shared" si="3"/>
        <v>235.20120833333334</v>
      </c>
      <c r="H59">
        <f t="shared" si="4"/>
        <v>1162.9393078703704</v>
      </c>
      <c r="I59">
        <v>0.6</v>
      </c>
      <c r="J59">
        <f t="shared" si="5"/>
        <v>1.6151934831532922E-5</v>
      </c>
      <c r="K59">
        <f t="shared" si="6"/>
        <v>1.6151934831532922E-5</v>
      </c>
    </row>
    <row r="60" spans="1:11" x14ac:dyDescent="0.3">
      <c r="A60">
        <v>51</v>
      </c>
      <c r="B60">
        <v>17.399999999999999</v>
      </c>
      <c r="C60">
        <f t="shared" si="0"/>
        <v>4.833333333333333</v>
      </c>
      <c r="D60">
        <f t="shared" si="1"/>
        <v>9.1458749999999966</v>
      </c>
      <c r="E60">
        <f t="shared" si="2"/>
        <v>225.63</v>
      </c>
      <c r="F60">
        <f t="shared" si="7"/>
        <v>-222.22222222222319</v>
      </c>
      <c r="G60">
        <f t="shared" si="3"/>
        <v>12.55365277777679</v>
      </c>
      <c r="H60">
        <f t="shared" si="4"/>
        <v>60.675988425921147</v>
      </c>
      <c r="I60">
        <v>0.6</v>
      </c>
      <c r="J60">
        <f t="shared" si="5"/>
        <v>8.4272206147112701E-7</v>
      </c>
      <c r="K60">
        <f t="shared" si="6"/>
        <v>8.4272206147112701E-7</v>
      </c>
    </row>
    <row r="61" spans="1:11" x14ac:dyDescent="0.3">
      <c r="A61">
        <v>52</v>
      </c>
      <c r="B61">
        <v>15.7</v>
      </c>
      <c r="C61">
        <f t="shared" si="0"/>
        <v>4.3611111111111107</v>
      </c>
      <c r="D61">
        <f t="shared" si="1"/>
        <v>7.4460520833333312</v>
      </c>
      <c r="E61">
        <f t="shared" si="2"/>
        <v>225.63</v>
      </c>
      <c r="F61">
        <f t="shared" si="7"/>
        <v>-944.44444444444468</v>
      </c>
      <c r="G61">
        <f t="shared" si="3"/>
        <v>-711.36839236111132</v>
      </c>
      <c r="H61">
        <f t="shared" si="4"/>
        <v>-3102.3566000192909</v>
      </c>
      <c r="I61">
        <v>0.6</v>
      </c>
      <c r="J61">
        <f t="shared" si="5"/>
        <v>-4.3088286111379039E-5</v>
      </c>
      <c r="K61">
        <f t="shared" si="6"/>
        <v>0</v>
      </c>
    </row>
    <row r="62" spans="1:11" x14ac:dyDescent="0.3">
      <c r="A62">
        <v>53</v>
      </c>
      <c r="B62">
        <v>13.1</v>
      </c>
      <c r="C62">
        <f t="shared" si="0"/>
        <v>3.6388888888888888</v>
      </c>
      <c r="D62">
        <f t="shared" si="1"/>
        <v>5.1840520833333326</v>
      </c>
      <c r="E62">
        <f t="shared" si="2"/>
        <v>225.63</v>
      </c>
      <c r="F62">
        <f t="shared" si="7"/>
        <v>-1444.4444444444437</v>
      </c>
      <c r="G62">
        <f t="shared" si="3"/>
        <v>-1213.6303923611104</v>
      </c>
      <c r="H62">
        <f t="shared" si="4"/>
        <v>-4416.2661499807073</v>
      </c>
      <c r="I62">
        <v>0.6</v>
      </c>
      <c r="J62">
        <f t="shared" si="5"/>
        <v>-6.1337029860843154E-5</v>
      </c>
      <c r="K62">
        <f t="shared" si="6"/>
        <v>0</v>
      </c>
    </row>
    <row r="63" spans="1:11" x14ac:dyDescent="0.3">
      <c r="A63">
        <v>54</v>
      </c>
      <c r="B63">
        <v>12.1</v>
      </c>
      <c r="C63">
        <f t="shared" si="0"/>
        <v>3.3611111111111107</v>
      </c>
      <c r="D63">
        <f t="shared" si="1"/>
        <v>4.4228020833333312</v>
      </c>
      <c r="E63">
        <f t="shared" si="2"/>
        <v>225.63</v>
      </c>
      <c r="F63">
        <f t="shared" si="7"/>
        <v>-555.55555555555623</v>
      </c>
      <c r="G63">
        <f t="shared" si="3"/>
        <v>-325.50275347222293</v>
      </c>
      <c r="H63">
        <f t="shared" si="4"/>
        <v>-1094.0509213927492</v>
      </c>
      <c r="I63">
        <v>0.6</v>
      </c>
      <c r="J63">
        <f t="shared" si="5"/>
        <v>-1.5195151686010404E-5</v>
      </c>
      <c r="K63">
        <f t="shared" si="6"/>
        <v>0</v>
      </c>
    </row>
    <row r="64" spans="1:11" x14ac:dyDescent="0.3">
      <c r="A64">
        <v>55</v>
      </c>
      <c r="B64">
        <v>12</v>
      </c>
      <c r="C64">
        <f t="shared" si="0"/>
        <v>3.333333333333333</v>
      </c>
      <c r="D64">
        <f t="shared" si="1"/>
        <v>4.3499999999999988</v>
      </c>
      <c r="E64">
        <f t="shared" si="2"/>
        <v>225.63</v>
      </c>
      <c r="F64">
        <f t="shared" si="7"/>
        <v>-55.555555555555358</v>
      </c>
      <c r="G64">
        <f t="shared" si="3"/>
        <v>174.42444444444465</v>
      </c>
      <c r="H64">
        <f t="shared" si="4"/>
        <v>581.41481481481549</v>
      </c>
      <c r="I64">
        <v>0.6</v>
      </c>
      <c r="J64">
        <f t="shared" si="5"/>
        <v>8.0752057613168812E-6</v>
      </c>
      <c r="K64">
        <f t="shared" si="6"/>
        <v>8.0752057613168812E-6</v>
      </c>
    </row>
    <row r="65" spans="1:11" x14ac:dyDescent="0.3">
      <c r="A65">
        <v>56</v>
      </c>
      <c r="B65">
        <v>12</v>
      </c>
      <c r="C65">
        <f t="shared" si="0"/>
        <v>3.333333333333333</v>
      </c>
      <c r="D65">
        <f t="shared" si="1"/>
        <v>4.3499999999999988</v>
      </c>
      <c r="E65">
        <f t="shared" si="2"/>
        <v>225.63</v>
      </c>
      <c r="F65">
        <f t="shared" si="7"/>
        <v>0</v>
      </c>
      <c r="G65">
        <f t="shared" si="3"/>
        <v>229.98</v>
      </c>
      <c r="H65">
        <f t="shared" si="4"/>
        <v>766.59999999999991</v>
      </c>
      <c r="I65">
        <v>0.6</v>
      </c>
      <c r="J65">
        <f t="shared" si="5"/>
        <v>1.0647222222222221E-5</v>
      </c>
      <c r="K65">
        <f t="shared" si="6"/>
        <v>1.0647222222222221E-5</v>
      </c>
    </row>
    <row r="66" spans="1:11" x14ac:dyDescent="0.3">
      <c r="A66">
        <v>57</v>
      </c>
      <c r="B66">
        <v>12</v>
      </c>
      <c r="C66">
        <f t="shared" si="0"/>
        <v>3.333333333333333</v>
      </c>
      <c r="D66">
        <f t="shared" si="1"/>
        <v>4.3499999999999988</v>
      </c>
      <c r="E66">
        <f t="shared" si="2"/>
        <v>225.63</v>
      </c>
      <c r="F66">
        <f t="shared" si="7"/>
        <v>0</v>
      </c>
      <c r="G66">
        <f t="shared" si="3"/>
        <v>229.98</v>
      </c>
      <c r="H66">
        <f t="shared" si="4"/>
        <v>766.59999999999991</v>
      </c>
      <c r="I66">
        <v>0.6</v>
      </c>
      <c r="J66">
        <f t="shared" si="5"/>
        <v>1.0647222222222221E-5</v>
      </c>
      <c r="K66">
        <f t="shared" si="6"/>
        <v>1.0647222222222221E-5</v>
      </c>
    </row>
    <row r="67" spans="1:11" x14ac:dyDescent="0.3">
      <c r="A67">
        <v>58</v>
      </c>
      <c r="B67">
        <v>12.3</v>
      </c>
      <c r="C67">
        <f t="shared" si="0"/>
        <v>3.416666666666667</v>
      </c>
      <c r="D67">
        <f t="shared" si="1"/>
        <v>4.5702187500000004</v>
      </c>
      <c r="E67">
        <f t="shared" si="2"/>
        <v>225.63</v>
      </c>
      <c r="F67">
        <f t="shared" si="7"/>
        <v>166.66666666666785</v>
      </c>
      <c r="G67">
        <f t="shared" si="3"/>
        <v>396.86688541666786</v>
      </c>
      <c r="H67">
        <f t="shared" si="4"/>
        <v>1355.9618585069486</v>
      </c>
      <c r="I67">
        <v>0.6</v>
      </c>
      <c r="J67">
        <f t="shared" si="5"/>
        <v>1.8832803590374285E-5</v>
      </c>
      <c r="K67">
        <f t="shared" si="6"/>
        <v>1.8832803590374285E-5</v>
      </c>
    </row>
    <row r="68" spans="1:11" x14ac:dyDescent="0.3">
      <c r="A68">
        <v>59</v>
      </c>
      <c r="B68">
        <v>12.6</v>
      </c>
      <c r="C68">
        <f t="shared" si="0"/>
        <v>3.5</v>
      </c>
      <c r="D68">
        <f t="shared" si="1"/>
        <v>4.7958749999999997</v>
      </c>
      <c r="E68">
        <f t="shared" si="2"/>
        <v>225.63</v>
      </c>
      <c r="F68">
        <f t="shared" si="7"/>
        <v>166.66666666666606</v>
      </c>
      <c r="G68">
        <f t="shared" si="3"/>
        <v>397.09254166666608</v>
      </c>
      <c r="H68">
        <f t="shared" si="4"/>
        <v>1389.8238958333313</v>
      </c>
      <c r="I68">
        <v>0.6</v>
      </c>
      <c r="J68">
        <f t="shared" si="5"/>
        <v>1.9303109664351823E-5</v>
      </c>
      <c r="K68">
        <f t="shared" si="6"/>
        <v>1.9303109664351823E-5</v>
      </c>
    </row>
    <row r="69" spans="1:11" x14ac:dyDescent="0.3">
      <c r="A69">
        <v>60</v>
      </c>
      <c r="B69">
        <v>14.7</v>
      </c>
      <c r="C69">
        <f t="shared" si="0"/>
        <v>4.083333333333333</v>
      </c>
      <c r="D69">
        <f t="shared" si="1"/>
        <v>6.5277187499999973</v>
      </c>
      <c r="E69">
        <f t="shared" si="2"/>
        <v>225.63</v>
      </c>
      <c r="F69">
        <f t="shared" si="7"/>
        <v>1166.6666666666661</v>
      </c>
      <c r="G69">
        <f t="shared" si="3"/>
        <v>1398.824385416666</v>
      </c>
      <c r="H69">
        <f t="shared" si="4"/>
        <v>5711.8662404513861</v>
      </c>
      <c r="I69">
        <v>0.6</v>
      </c>
      <c r="J69">
        <f t="shared" si="5"/>
        <v>7.9331475561824813E-5</v>
      </c>
      <c r="K69">
        <f t="shared" si="6"/>
        <v>7.9331475561824813E-5</v>
      </c>
    </row>
    <row r="70" spans="1:11" x14ac:dyDescent="0.3">
      <c r="A70">
        <v>61</v>
      </c>
      <c r="B70">
        <v>15.3</v>
      </c>
      <c r="C70">
        <f t="shared" si="0"/>
        <v>4.25</v>
      </c>
      <c r="D70">
        <f t="shared" si="1"/>
        <v>7.0714687499999993</v>
      </c>
      <c r="E70">
        <f t="shared" si="2"/>
        <v>225.63</v>
      </c>
      <c r="F70">
        <f t="shared" si="7"/>
        <v>333.33333333333394</v>
      </c>
      <c r="G70">
        <f t="shared" si="3"/>
        <v>566.03480208333394</v>
      </c>
      <c r="H70">
        <f t="shared" si="4"/>
        <v>2405.6479088541691</v>
      </c>
      <c r="I70">
        <v>0.6</v>
      </c>
      <c r="J70">
        <f t="shared" si="5"/>
        <v>3.3411776511863459E-5</v>
      </c>
      <c r="K70">
        <f t="shared" si="6"/>
        <v>3.3411776511863459E-5</v>
      </c>
    </row>
    <row r="71" spans="1:11" x14ac:dyDescent="0.3">
      <c r="A71">
        <v>62</v>
      </c>
      <c r="B71">
        <v>15.9</v>
      </c>
      <c r="C71">
        <f t="shared" si="0"/>
        <v>4.416666666666667</v>
      </c>
      <c r="D71">
        <f t="shared" si="1"/>
        <v>7.6369687500000003</v>
      </c>
      <c r="E71">
        <f t="shared" si="2"/>
        <v>225.63</v>
      </c>
      <c r="F71">
        <f t="shared" si="7"/>
        <v>333.33333333333394</v>
      </c>
      <c r="G71">
        <f t="shared" si="3"/>
        <v>566.60030208333387</v>
      </c>
      <c r="H71">
        <f t="shared" si="4"/>
        <v>2502.4846675347248</v>
      </c>
      <c r="I71">
        <v>0.6</v>
      </c>
      <c r="J71">
        <f t="shared" si="5"/>
        <v>3.4756731493537845E-5</v>
      </c>
      <c r="K71">
        <f t="shared" si="6"/>
        <v>3.4756731493537845E-5</v>
      </c>
    </row>
    <row r="72" spans="1:11" x14ac:dyDescent="0.3">
      <c r="A72">
        <v>63</v>
      </c>
      <c r="B72">
        <v>16.2</v>
      </c>
      <c r="C72">
        <f t="shared" si="0"/>
        <v>4.5</v>
      </c>
      <c r="D72">
        <f t="shared" si="1"/>
        <v>7.9278749999999993</v>
      </c>
      <c r="E72">
        <f t="shared" si="2"/>
        <v>225.63</v>
      </c>
      <c r="F72">
        <f t="shared" si="7"/>
        <v>166.66666666666606</v>
      </c>
      <c r="G72">
        <f t="shared" si="3"/>
        <v>400.22454166666603</v>
      </c>
      <c r="H72">
        <f t="shared" si="4"/>
        <v>1801.0104374999971</v>
      </c>
      <c r="I72">
        <v>0.6</v>
      </c>
      <c r="J72">
        <f t="shared" si="5"/>
        <v>2.5014033854166627E-5</v>
      </c>
      <c r="K72">
        <f t="shared" si="6"/>
        <v>2.5014033854166627E-5</v>
      </c>
    </row>
    <row r="73" spans="1:11" x14ac:dyDescent="0.3">
      <c r="A73">
        <v>64</v>
      </c>
      <c r="B73">
        <v>17.100000000000001</v>
      </c>
      <c r="C73">
        <f t="shared" si="0"/>
        <v>4.75</v>
      </c>
      <c r="D73">
        <f t="shared" si="1"/>
        <v>8.8332187499999986</v>
      </c>
      <c r="E73">
        <f t="shared" si="2"/>
        <v>225.63</v>
      </c>
      <c r="F73">
        <f t="shared" si="7"/>
        <v>500</v>
      </c>
      <c r="G73">
        <f t="shared" si="3"/>
        <v>734.46321875000001</v>
      </c>
      <c r="H73">
        <f t="shared" si="4"/>
        <v>3488.7002890624999</v>
      </c>
      <c r="I73">
        <v>0.6</v>
      </c>
      <c r="J73">
        <f t="shared" si="5"/>
        <v>4.8454170681423612E-5</v>
      </c>
      <c r="K73">
        <f t="shared" si="6"/>
        <v>4.8454170681423612E-5</v>
      </c>
    </row>
    <row r="74" spans="1:11" x14ac:dyDescent="0.3">
      <c r="A74">
        <v>65</v>
      </c>
      <c r="B74">
        <v>17.8</v>
      </c>
      <c r="C74">
        <f t="shared" ref="C74:C137" si="8">B74/3.6</f>
        <v>4.9444444444444446</v>
      </c>
      <c r="D74">
        <f t="shared" ref="D74:D137" si="9">0.5*$E$1*$E$2*$E$3*(C74^2)</f>
        <v>9.5712083333333329</v>
      </c>
      <c r="E74">
        <f t="shared" ref="E74:E137" si="10">$H$1*$H$2*$H$3*COS(0)</f>
        <v>225.63</v>
      </c>
      <c r="F74">
        <f t="shared" si="7"/>
        <v>388.88888888888926</v>
      </c>
      <c r="G74">
        <f t="shared" ref="G74:G137" si="11">D74+E74+F74</f>
        <v>624.09009722222254</v>
      </c>
      <c r="H74">
        <f t="shared" ref="H74:H137" si="12">G74*C74</f>
        <v>3085.7788140432117</v>
      </c>
      <c r="I74">
        <v>0.6</v>
      </c>
      <c r="J74">
        <f t="shared" ref="J74:J137" si="13">H74/(1000*I74*$H$6)</f>
        <v>4.2858039083933493E-5</v>
      </c>
      <c r="K74">
        <f t="shared" ref="K74:K137" si="14">IF(J74&gt;=0,J74,0)</f>
        <v>4.2858039083933493E-5</v>
      </c>
    </row>
    <row r="75" spans="1:11" x14ac:dyDescent="0.3">
      <c r="A75">
        <v>66</v>
      </c>
      <c r="B75">
        <v>18.100000000000001</v>
      </c>
      <c r="C75">
        <f t="shared" si="8"/>
        <v>5.0277777777777777</v>
      </c>
      <c r="D75">
        <f t="shared" si="9"/>
        <v>9.8965520833333311</v>
      </c>
      <c r="E75">
        <f t="shared" si="10"/>
        <v>225.63</v>
      </c>
      <c r="F75">
        <f t="shared" ref="F75:F138" si="15">$H$1*((C75-C74)/(A75-A74))</f>
        <v>166.66666666666606</v>
      </c>
      <c r="G75">
        <f t="shared" si="11"/>
        <v>402.19321874999935</v>
      </c>
      <c r="H75">
        <f t="shared" si="12"/>
        <v>2022.1381276041634</v>
      </c>
      <c r="I75">
        <v>0.6</v>
      </c>
      <c r="J75">
        <f t="shared" si="13"/>
        <v>2.8085251772280046E-5</v>
      </c>
      <c r="K75">
        <f t="shared" si="14"/>
        <v>2.8085251772280046E-5</v>
      </c>
    </row>
    <row r="76" spans="1:11" x14ac:dyDescent="0.3">
      <c r="A76">
        <v>67</v>
      </c>
      <c r="B76">
        <v>18.399999999999999</v>
      </c>
      <c r="C76">
        <f t="shared" si="8"/>
        <v>5.1111111111111107</v>
      </c>
      <c r="D76">
        <f t="shared" si="9"/>
        <v>10.227333333333331</v>
      </c>
      <c r="E76">
        <f t="shared" si="10"/>
        <v>225.63</v>
      </c>
      <c r="F76">
        <f t="shared" si="15"/>
        <v>166.66666666666606</v>
      </c>
      <c r="G76">
        <f t="shared" si="11"/>
        <v>402.52399999999938</v>
      </c>
      <c r="H76">
        <f t="shared" si="12"/>
        <v>2057.3448888888856</v>
      </c>
      <c r="I76">
        <v>0.6</v>
      </c>
      <c r="J76">
        <f t="shared" si="13"/>
        <v>2.8574234567901189E-5</v>
      </c>
      <c r="K76">
        <f t="shared" si="14"/>
        <v>2.8574234567901189E-5</v>
      </c>
    </row>
    <row r="77" spans="1:11" x14ac:dyDescent="0.3">
      <c r="A77">
        <v>68</v>
      </c>
      <c r="B77">
        <v>20.3</v>
      </c>
      <c r="C77">
        <f t="shared" si="8"/>
        <v>5.6388888888888893</v>
      </c>
      <c r="D77">
        <f t="shared" si="9"/>
        <v>12.448552083333334</v>
      </c>
      <c r="E77">
        <f t="shared" si="10"/>
        <v>225.63</v>
      </c>
      <c r="F77">
        <f t="shared" si="15"/>
        <v>1055.555555555557</v>
      </c>
      <c r="G77">
        <f t="shared" si="11"/>
        <v>1293.6341076388903</v>
      </c>
      <c r="H77">
        <f t="shared" si="12"/>
        <v>7294.658995852632</v>
      </c>
      <c r="I77">
        <v>0.6</v>
      </c>
      <c r="J77">
        <f t="shared" si="13"/>
        <v>1.0131470827573101E-4</v>
      </c>
      <c r="K77">
        <f t="shared" si="14"/>
        <v>1.0131470827573101E-4</v>
      </c>
    </row>
    <row r="78" spans="1:11" x14ac:dyDescent="0.3">
      <c r="A78">
        <v>69</v>
      </c>
      <c r="B78">
        <v>23.2</v>
      </c>
      <c r="C78">
        <f t="shared" si="8"/>
        <v>6.4444444444444438</v>
      </c>
      <c r="D78">
        <f t="shared" si="9"/>
        <v>16.259333333333327</v>
      </c>
      <c r="E78">
        <f t="shared" si="10"/>
        <v>225.63</v>
      </c>
      <c r="F78">
        <f t="shared" si="15"/>
        <v>1611.111111111109</v>
      </c>
      <c r="G78">
        <f t="shared" si="11"/>
        <v>1853.0004444444423</v>
      </c>
      <c r="H78">
        <f t="shared" si="12"/>
        <v>11941.558419753072</v>
      </c>
      <c r="I78">
        <v>0.6</v>
      </c>
      <c r="J78">
        <f t="shared" si="13"/>
        <v>1.65854978052126E-4</v>
      </c>
      <c r="K78">
        <f t="shared" si="14"/>
        <v>1.65854978052126E-4</v>
      </c>
    </row>
    <row r="79" spans="1:11" x14ac:dyDescent="0.3">
      <c r="A79">
        <v>70</v>
      </c>
      <c r="B79">
        <v>26.5</v>
      </c>
      <c r="C79">
        <f t="shared" si="8"/>
        <v>7.3611111111111107</v>
      </c>
      <c r="D79">
        <f t="shared" si="9"/>
        <v>21.213802083333327</v>
      </c>
      <c r="E79">
        <f t="shared" si="10"/>
        <v>225.63</v>
      </c>
      <c r="F79">
        <f t="shared" si="15"/>
        <v>1833.3333333333339</v>
      </c>
      <c r="G79">
        <f t="shared" si="11"/>
        <v>2080.1771354166672</v>
      </c>
      <c r="H79">
        <f t="shared" si="12"/>
        <v>15312.415024594909</v>
      </c>
      <c r="I79">
        <v>0.6</v>
      </c>
      <c r="J79">
        <f t="shared" si="13"/>
        <v>2.1267243089715152E-4</v>
      </c>
      <c r="K79">
        <f t="shared" si="14"/>
        <v>2.1267243089715152E-4</v>
      </c>
    </row>
    <row r="80" spans="1:11" x14ac:dyDescent="0.3">
      <c r="A80">
        <v>71</v>
      </c>
      <c r="B80">
        <v>29.8</v>
      </c>
      <c r="C80">
        <f t="shared" si="8"/>
        <v>8.2777777777777786</v>
      </c>
      <c r="D80">
        <f t="shared" si="9"/>
        <v>26.826208333333337</v>
      </c>
      <c r="E80">
        <f t="shared" si="10"/>
        <v>225.63</v>
      </c>
      <c r="F80">
        <f t="shared" si="15"/>
        <v>1833.3333333333358</v>
      </c>
      <c r="G80">
        <f t="shared" si="11"/>
        <v>2085.7895416666693</v>
      </c>
      <c r="H80">
        <f t="shared" si="12"/>
        <v>17265.702317129653</v>
      </c>
      <c r="I80">
        <v>0.6</v>
      </c>
      <c r="J80">
        <f t="shared" si="13"/>
        <v>2.3980142107124519E-4</v>
      </c>
      <c r="K80">
        <f t="shared" si="14"/>
        <v>2.3980142107124519E-4</v>
      </c>
    </row>
    <row r="81" spans="1:11" x14ac:dyDescent="0.3">
      <c r="A81">
        <v>72</v>
      </c>
      <c r="B81">
        <v>32.6</v>
      </c>
      <c r="C81">
        <f t="shared" si="8"/>
        <v>9.0555555555555554</v>
      </c>
      <c r="D81">
        <f t="shared" si="9"/>
        <v>32.104208333333332</v>
      </c>
      <c r="E81">
        <f t="shared" si="10"/>
        <v>225.63</v>
      </c>
      <c r="F81">
        <f t="shared" si="15"/>
        <v>1555.5555555555536</v>
      </c>
      <c r="G81">
        <f t="shared" si="11"/>
        <v>1813.2897638888869</v>
      </c>
      <c r="H81">
        <f t="shared" si="12"/>
        <v>16420.346195216032</v>
      </c>
      <c r="I81">
        <v>0.6</v>
      </c>
      <c r="J81">
        <f t="shared" si="13"/>
        <v>2.2806036382244489E-4</v>
      </c>
      <c r="K81">
        <f t="shared" si="14"/>
        <v>2.2806036382244489E-4</v>
      </c>
    </row>
    <row r="82" spans="1:11" x14ac:dyDescent="0.3">
      <c r="A82">
        <v>73</v>
      </c>
      <c r="B82">
        <v>34.4</v>
      </c>
      <c r="C82">
        <f t="shared" si="8"/>
        <v>9.5555555555555554</v>
      </c>
      <c r="D82">
        <f t="shared" si="9"/>
        <v>35.747333333333323</v>
      </c>
      <c r="E82">
        <f t="shared" si="10"/>
        <v>225.63</v>
      </c>
      <c r="F82">
        <f t="shared" si="15"/>
        <v>1000</v>
      </c>
      <c r="G82">
        <f t="shared" si="11"/>
        <v>1261.3773333333334</v>
      </c>
      <c r="H82">
        <f t="shared" si="12"/>
        <v>12053.161185185185</v>
      </c>
      <c r="I82">
        <v>0.6</v>
      </c>
      <c r="J82">
        <f t="shared" si="13"/>
        <v>1.6740501646090534E-4</v>
      </c>
      <c r="K82">
        <f t="shared" si="14"/>
        <v>1.6740501646090534E-4</v>
      </c>
    </row>
    <row r="83" spans="1:11" x14ac:dyDescent="0.3">
      <c r="A83">
        <v>74</v>
      </c>
      <c r="B83">
        <v>35.5</v>
      </c>
      <c r="C83">
        <f t="shared" si="8"/>
        <v>9.8611111111111107</v>
      </c>
      <c r="D83">
        <f t="shared" si="9"/>
        <v>38.070052083333323</v>
      </c>
      <c r="E83">
        <f t="shared" si="10"/>
        <v>225.63</v>
      </c>
      <c r="F83">
        <f t="shared" si="15"/>
        <v>611.11111111111074</v>
      </c>
      <c r="G83">
        <f t="shared" si="11"/>
        <v>874.81116319444413</v>
      </c>
      <c r="H83">
        <f t="shared" si="12"/>
        <v>8626.6100815007685</v>
      </c>
      <c r="I83">
        <v>0.6</v>
      </c>
      <c r="J83">
        <f t="shared" si="13"/>
        <v>1.198140289097329E-4</v>
      </c>
      <c r="K83">
        <f t="shared" si="14"/>
        <v>1.198140289097329E-4</v>
      </c>
    </row>
    <row r="84" spans="1:11" x14ac:dyDescent="0.3">
      <c r="A84">
        <v>75</v>
      </c>
      <c r="B84">
        <v>36.4</v>
      </c>
      <c r="C84">
        <f t="shared" si="8"/>
        <v>10.111111111111111</v>
      </c>
      <c r="D84">
        <f t="shared" si="9"/>
        <v>40.024833333333326</v>
      </c>
      <c r="E84">
        <f t="shared" si="10"/>
        <v>225.63</v>
      </c>
      <c r="F84">
        <f t="shared" si="15"/>
        <v>500</v>
      </c>
      <c r="G84">
        <f t="shared" si="11"/>
        <v>765.65483333333327</v>
      </c>
      <c r="H84">
        <f t="shared" si="12"/>
        <v>7741.6210925925916</v>
      </c>
      <c r="I84">
        <v>0.6</v>
      </c>
      <c r="J84">
        <f t="shared" si="13"/>
        <v>1.075225151748971E-4</v>
      </c>
      <c r="K84">
        <f t="shared" si="14"/>
        <v>1.075225151748971E-4</v>
      </c>
    </row>
    <row r="85" spans="1:11" x14ac:dyDescent="0.3">
      <c r="A85">
        <v>76</v>
      </c>
      <c r="B85">
        <v>37.4</v>
      </c>
      <c r="C85">
        <f t="shared" si="8"/>
        <v>10.388888888888888</v>
      </c>
      <c r="D85">
        <f t="shared" si="9"/>
        <v>42.254208333333317</v>
      </c>
      <c r="E85">
        <f t="shared" si="10"/>
        <v>225.63</v>
      </c>
      <c r="F85">
        <f t="shared" si="15"/>
        <v>555.55555555555361</v>
      </c>
      <c r="G85">
        <f t="shared" si="11"/>
        <v>823.439763888887</v>
      </c>
      <c r="H85">
        <f t="shared" si="12"/>
        <v>8554.6242137345471</v>
      </c>
      <c r="I85">
        <v>0.6</v>
      </c>
      <c r="J85">
        <f t="shared" si="13"/>
        <v>1.1881422519075759E-4</v>
      </c>
      <c r="K85">
        <f t="shared" si="14"/>
        <v>1.1881422519075759E-4</v>
      </c>
    </row>
    <row r="86" spans="1:11" x14ac:dyDescent="0.3">
      <c r="A86">
        <v>77</v>
      </c>
      <c r="B86">
        <v>38.5</v>
      </c>
      <c r="C86">
        <f t="shared" si="8"/>
        <v>10.694444444444445</v>
      </c>
      <c r="D86">
        <f t="shared" si="9"/>
        <v>44.776302083333327</v>
      </c>
      <c r="E86">
        <f t="shared" si="10"/>
        <v>225.63</v>
      </c>
      <c r="F86">
        <f t="shared" si="15"/>
        <v>611.11111111111427</v>
      </c>
      <c r="G86">
        <f t="shared" si="11"/>
        <v>881.51741319444761</v>
      </c>
      <c r="H86">
        <f t="shared" si="12"/>
        <v>9427.3390022183976</v>
      </c>
      <c r="I86">
        <v>0.6</v>
      </c>
      <c r="J86">
        <f t="shared" si="13"/>
        <v>1.3093526391969997E-4</v>
      </c>
      <c r="K86">
        <f t="shared" si="14"/>
        <v>1.3093526391969997E-4</v>
      </c>
    </row>
    <row r="87" spans="1:11" x14ac:dyDescent="0.3">
      <c r="A87">
        <v>78</v>
      </c>
      <c r="B87">
        <v>39.299999999999997</v>
      </c>
      <c r="C87">
        <f t="shared" si="8"/>
        <v>10.916666666666666</v>
      </c>
      <c r="D87">
        <f t="shared" si="9"/>
        <v>46.656468749999988</v>
      </c>
      <c r="E87">
        <f t="shared" si="10"/>
        <v>225.63</v>
      </c>
      <c r="F87">
        <f t="shared" si="15"/>
        <v>444.44444444444287</v>
      </c>
      <c r="G87">
        <f t="shared" si="11"/>
        <v>716.73091319444279</v>
      </c>
      <c r="H87">
        <f t="shared" si="12"/>
        <v>7824.3124690393333</v>
      </c>
      <c r="I87">
        <v>0.6</v>
      </c>
      <c r="J87">
        <f t="shared" si="13"/>
        <v>1.0867100651443518E-4</v>
      </c>
      <c r="K87">
        <f t="shared" si="14"/>
        <v>1.0867100651443518E-4</v>
      </c>
    </row>
    <row r="88" spans="1:11" x14ac:dyDescent="0.3">
      <c r="A88">
        <v>79</v>
      </c>
      <c r="B88">
        <v>39.5</v>
      </c>
      <c r="C88">
        <f t="shared" si="8"/>
        <v>10.972222222222221</v>
      </c>
      <c r="D88">
        <f t="shared" si="9"/>
        <v>47.132552083333316</v>
      </c>
      <c r="E88">
        <f t="shared" si="10"/>
        <v>225.63</v>
      </c>
      <c r="F88">
        <f t="shared" si="15"/>
        <v>111.11111111111072</v>
      </c>
      <c r="G88">
        <f t="shared" si="11"/>
        <v>383.87366319444402</v>
      </c>
      <c r="H88">
        <f t="shared" si="12"/>
        <v>4211.9471378279268</v>
      </c>
      <c r="I88">
        <v>0.6</v>
      </c>
      <c r="J88">
        <f t="shared" si="13"/>
        <v>5.8499265803165648E-5</v>
      </c>
      <c r="K88">
        <f t="shared" si="14"/>
        <v>5.8499265803165648E-5</v>
      </c>
    </row>
    <row r="89" spans="1:11" x14ac:dyDescent="0.3">
      <c r="A89">
        <v>80</v>
      </c>
      <c r="B89">
        <v>39</v>
      </c>
      <c r="C89">
        <f t="shared" si="8"/>
        <v>10.833333333333334</v>
      </c>
      <c r="D89">
        <f t="shared" si="9"/>
        <v>45.946874999999999</v>
      </c>
      <c r="E89">
        <f t="shared" si="10"/>
        <v>225.63</v>
      </c>
      <c r="F89">
        <f t="shared" si="15"/>
        <v>-277.77777777777499</v>
      </c>
      <c r="G89">
        <f t="shared" si="11"/>
        <v>-6.2009027777750134</v>
      </c>
      <c r="H89">
        <f t="shared" si="12"/>
        <v>-67.176446759229322</v>
      </c>
      <c r="I89">
        <v>0.6</v>
      </c>
      <c r="J89">
        <f t="shared" si="13"/>
        <v>-9.3300620498929611E-7</v>
      </c>
      <c r="K89">
        <f t="shared" si="14"/>
        <v>0</v>
      </c>
    </row>
    <row r="90" spans="1:11" x14ac:dyDescent="0.3">
      <c r="A90">
        <v>81</v>
      </c>
      <c r="B90">
        <v>38.5</v>
      </c>
      <c r="C90">
        <f t="shared" si="8"/>
        <v>10.694444444444445</v>
      </c>
      <c r="D90">
        <f t="shared" si="9"/>
        <v>44.776302083333327</v>
      </c>
      <c r="E90">
        <f t="shared" si="10"/>
        <v>225.63</v>
      </c>
      <c r="F90">
        <f t="shared" si="15"/>
        <v>-277.77777777777857</v>
      </c>
      <c r="G90">
        <f t="shared" si="11"/>
        <v>-7.3714756944452233</v>
      </c>
      <c r="H90">
        <f t="shared" si="12"/>
        <v>-78.833837287816976</v>
      </c>
      <c r="I90">
        <v>0.6</v>
      </c>
      <c r="J90">
        <f t="shared" si="13"/>
        <v>-1.0949144067752357E-6</v>
      </c>
      <c r="K90">
        <f t="shared" si="14"/>
        <v>0</v>
      </c>
    </row>
    <row r="91" spans="1:11" x14ac:dyDescent="0.3">
      <c r="A91">
        <v>82</v>
      </c>
      <c r="B91">
        <v>37.299999999999997</v>
      </c>
      <c r="C91">
        <f t="shared" si="8"/>
        <v>10.361111111111111</v>
      </c>
      <c r="D91">
        <f t="shared" si="9"/>
        <v>42.028552083333324</v>
      </c>
      <c r="E91">
        <f t="shared" si="10"/>
        <v>225.63</v>
      </c>
      <c r="F91">
        <f t="shared" si="15"/>
        <v>-666.66666666666788</v>
      </c>
      <c r="G91">
        <f t="shared" si="11"/>
        <v>-399.00811458333453</v>
      </c>
      <c r="H91">
        <f t="shared" si="12"/>
        <v>-4134.1674094328828</v>
      </c>
      <c r="I91">
        <v>0.6</v>
      </c>
      <c r="J91">
        <f t="shared" si="13"/>
        <v>-5.7418991797678928E-5</v>
      </c>
      <c r="K91">
        <f t="shared" si="14"/>
        <v>0</v>
      </c>
    </row>
    <row r="92" spans="1:11" x14ac:dyDescent="0.3">
      <c r="A92">
        <v>83</v>
      </c>
      <c r="B92">
        <v>37</v>
      </c>
      <c r="C92">
        <f t="shared" si="8"/>
        <v>10.277777777777777</v>
      </c>
      <c r="D92">
        <f t="shared" si="9"/>
        <v>41.355208333333323</v>
      </c>
      <c r="E92">
        <f t="shared" si="10"/>
        <v>225.63</v>
      </c>
      <c r="F92">
        <f t="shared" si="15"/>
        <v>-166.66666666666785</v>
      </c>
      <c r="G92">
        <f t="shared" si="11"/>
        <v>100.31854166666548</v>
      </c>
      <c r="H92">
        <f t="shared" si="12"/>
        <v>1031.0516782407285</v>
      </c>
      <c r="I92">
        <v>0.6</v>
      </c>
      <c r="J92">
        <f t="shared" si="13"/>
        <v>1.4320162197787895E-5</v>
      </c>
      <c r="K92">
        <f t="shared" si="14"/>
        <v>1.4320162197787895E-5</v>
      </c>
    </row>
    <row r="93" spans="1:11" x14ac:dyDescent="0.3">
      <c r="A93">
        <v>84</v>
      </c>
      <c r="B93">
        <v>36.700000000000003</v>
      </c>
      <c r="C93">
        <f t="shared" si="8"/>
        <v>10.194444444444445</v>
      </c>
      <c r="D93">
        <f t="shared" si="9"/>
        <v>40.687302083333329</v>
      </c>
      <c r="E93">
        <f t="shared" si="10"/>
        <v>225.63</v>
      </c>
      <c r="F93">
        <f t="shared" si="15"/>
        <v>-166.6666666666643</v>
      </c>
      <c r="G93">
        <f t="shared" si="11"/>
        <v>99.650635416669047</v>
      </c>
      <c r="H93">
        <f t="shared" si="12"/>
        <v>1015.8828666088206</v>
      </c>
      <c r="I93">
        <v>0.6</v>
      </c>
      <c r="J93">
        <f t="shared" si="13"/>
        <v>1.4109484258455841E-5</v>
      </c>
      <c r="K93">
        <f t="shared" si="14"/>
        <v>1.4109484258455841E-5</v>
      </c>
    </row>
    <row r="94" spans="1:11" x14ac:dyDescent="0.3">
      <c r="A94">
        <v>85</v>
      </c>
      <c r="B94">
        <v>35.9</v>
      </c>
      <c r="C94">
        <f t="shared" si="8"/>
        <v>9.9722222222222214</v>
      </c>
      <c r="D94">
        <f t="shared" si="9"/>
        <v>38.932802083333321</v>
      </c>
      <c r="E94">
        <f t="shared" si="10"/>
        <v>225.63</v>
      </c>
      <c r="F94">
        <f t="shared" si="15"/>
        <v>-444.44444444444639</v>
      </c>
      <c r="G94">
        <f t="shared" si="11"/>
        <v>-179.88164236111305</v>
      </c>
      <c r="H94">
        <f t="shared" si="12"/>
        <v>-1793.8197113233216</v>
      </c>
      <c r="I94">
        <v>0.6</v>
      </c>
      <c r="J94">
        <f t="shared" si="13"/>
        <v>-2.4914162657268357E-5</v>
      </c>
      <c r="K94">
        <f t="shared" si="14"/>
        <v>0</v>
      </c>
    </row>
    <row r="95" spans="1:11" x14ac:dyDescent="0.3">
      <c r="A95">
        <v>86</v>
      </c>
      <c r="B95">
        <v>35.299999999999997</v>
      </c>
      <c r="C95">
        <f t="shared" si="8"/>
        <v>9.8055555555555554</v>
      </c>
      <c r="D95">
        <f t="shared" si="9"/>
        <v>37.642302083333327</v>
      </c>
      <c r="E95">
        <f t="shared" si="10"/>
        <v>225.63</v>
      </c>
      <c r="F95">
        <f t="shared" si="15"/>
        <v>-333.33333333333212</v>
      </c>
      <c r="G95">
        <f t="shared" si="11"/>
        <v>-70.061031249998791</v>
      </c>
      <c r="H95">
        <f t="shared" si="12"/>
        <v>-686.98733420137705</v>
      </c>
      <c r="I95">
        <v>0.6</v>
      </c>
      <c r="J95">
        <f t="shared" si="13"/>
        <v>-9.5414907527969042E-6</v>
      </c>
      <c r="K95">
        <f t="shared" si="14"/>
        <v>0</v>
      </c>
    </row>
    <row r="96" spans="1:11" x14ac:dyDescent="0.3">
      <c r="A96">
        <v>87</v>
      </c>
      <c r="B96">
        <v>34.6</v>
      </c>
      <c r="C96">
        <f t="shared" si="8"/>
        <v>9.6111111111111107</v>
      </c>
      <c r="D96">
        <f t="shared" si="9"/>
        <v>36.164208333333328</v>
      </c>
      <c r="E96">
        <f t="shared" si="10"/>
        <v>225.63</v>
      </c>
      <c r="F96">
        <f t="shared" si="15"/>
        <v>-388.88888888888926</v>
      </c>
      <c r="G96">
        <f t="shared" si="11"/>
        <v>-127.09468055555595</v>
      </c>
      <c r="H96">
        <f t="shared" si="12"/>
        <v>-1221.5210964506211</v>
      </c>
      <c r="I96">
        <v>0.6</v>
      </c>
      <c r="J96">
        <f t="shared" si="13"/>
        <v>-1.6965570784036404E-5</v>
      </c>
      <c r="K96">
        <f t="shared" si="14"/>
        <v>0</v>
      </c>
    </row>
    <row r="97" spans="1:11" x14ac:dyDescent="0.3">
      <c r="A97">
        <v>88</v>
      </c>
      <c r="B97">
        <v>34.200000000000003</v>
      </c>
      <c r="C97">
        <f t="shared" si="8"/>
        <v>9.5</v>
      </c>
      <c r="D97">
        <f t="shared" si="9"/>
        <v>35.332874999999994</v>
      </c>
      <c r="E97">
        <f t="shared" si="10"/>
        <v>225.63</v>
      </c>
      <c r="F97">
        <f t="shared" si="15"/>
        <v>-222.22222222222143</v>
      </c>
      <c r="G97">
        <f t="shared" si="11"/>
        <v>38.740652777778564</v>
      </c>
      <c r="H97">
        <f t="shared" si="12"/>
        <v>368.03620138889636</v>
      </c>
      <c r="I97">
        <v>0.6</v>
      </c>
      <c r="J97">
        <f t="shared" si="13"/>
        <v>5.1116139081791165E-6</v>
      </c>
      <c r="K97">
        <f t="shared" si="14"/>
        <v>5.1116139081791165E-6</v>
      </c>
    </row>
    <row r="98" spans="1:11" x14ac:dyDescent="0.3">
      <c r="A98">
        <v>89</v>
      </c>
      <c r="B98">
        <v>31.9</v>
      </c>
      <c r="C98">
        <f t="shared" si="8"/>
        <v>8.8611111111111107</v>
      </c>
      <c r="D98">
        <f t="shared" si="9"/>
        <v>30.740302083333329</v>
      </c>
      <c r="E98">
        <f t="shared" si="10"/>
        <v>225.63</v>
      </c>
      <c r="F98">
        <f t="shared" si="15"/>
        <v>-1277.7777777777785</v>
      </c>
      <c r="G98">
        <f t="shared" si="11"/>
        <v>-1021.4074756944451</v>
      </c>
      <c r="H98">
        <f t="shared" si="12"/>
        <v>-9050.8051318479993</v>
      </c>
      <c r="I98">
        <v>0.6</v>
      </c>
      <c r="J98">
        <f t="shared" si="13"/>
        <v>-1.257056268312222E-4</v>
      </c>
      <c r="K98">
        <f t="shared" si="14"/>
        <v>0</v>
      </c>
    </row>
    <row r="99" spans="1:11" x14ac:dyDescent="0.3">
      <c r="A99">
        <v>90</v>
      </c>
      <c r="B99">
        <v>27.3</v>
      </c>
      <c r="C99">
        <f t="shared" si="8"/>
        <v>7.583333333333333</v>
      </c>
      <c r="D99">
        <f t="shared" si="9"/>
        <v>22.513968749999997</v>
      </c>
      <c r="E99">
        <f t="shared" si="10"/>
        <v>225.63</v>
      </c>
      <c r="F99">
        <f t="shared" si="15"/>
        <v>-2555.5555555555552</v>
      </c>
      <c r="G99">
        <f t="shared" si="11"/>
        <v>-2307.4115868055551</v>
      </c>
      <c r="H99">
        <f t="shared" si="12"/>
        <v>-17497.871199942125</v>
      </c>
      <c r="I99">
        <v>0.6</v>
      </c>
      <c r="J99">
        <f t="shared" si="13"/>
        <v>-2.4302598888808506E-4</v>
      </c>
      <c r="K99">
        <f t="shared" si="14"/>
        <v>0</v>
      </c>
    </row>
    <row r="100" spans="1:11" x14ac:dyDescent="0.3">
      <c r="A100">
        <v>91</v>
      </c>
      <c r="B100">
        <v>22</v>
      </c>
      <c r="C100">
        <f t="shared" si="8"/>
        <v>6.1111111111111107</v>
      </c>
      <c r="D100">
        <f t="shared" si="9"/>
        <v>14.620833333333332</v>
      </c>
      <c r="E100">
        <f t="shared" si="10"/>
        <v>225.63</v>
      </c>
      <c r="F100">
        <f t="shared" si="15"/>
        <v>-2944.4444444444448</v>
      </c>
      <c r="G100">
        <f t="shared" si="11"/>
        <v>-2704.1936111111113</v>
      </c>
      <c r="H100">
        <f t="shared" si="12"/>
        <v>-16525.627623456789</v>
      </c>
      <c r="I100">
        <v>0.6</v>
      </c>
      <c r="J100">
        <f t="shared" si="13"/>
        <v>-2.295226058813443E-4</v>
      </c>
      <c r="K100">
        <f t="shared" si="14"/>
        <v>0</v>
      </c>
    </row>
    <row r="101" spans="1:11" x14ac:dyDescent="0.3">
      <c r="A101">
        <v>92</v>
      </c>
      <c r="B101">
        <v>17</v>
      </c>
      <c r="C101">
        <f t="shared" si="8"/>
        <v>4.7222222222222223</v>
      </c>
      <c r="D101">
        <f t="shared" si="9"/>
        <v>8.7302083333333318</v>
      </c>
      <c r="E101">
        <f t="shared" si="10"/>
        <v>225.63</v>
      </c>
      <c r="F101">
        <f t="shared" si="15"/>
        <v>-2777.7777777777769</v>
      </c>
      <c r="G101">
        <f t="shared" si="11"/>
        <v>-2543.4175694444434</v>
      </c>
      <c r="H101">
        <f t="shared" si="12"/>
        <v>-12010.582966820983</v>
      </c>
      <c r="I101">
        <v>0.6</v>
      </c>
      <c r="J101">
        <f t="shared" si="13"/>
        <v>-1.668136523169581E-4</v>
      </c>
      <c r="K101">
        <f t="shared" si="14"/>
        <v>0</v>
      </c>
    </row>
    <row r="102" spans="1:11" x14ac:dyDescent="0.3">
      <c r="A102">
        <v>93</v>
      </c>
      <c r="B102">
        <v>14.2</v>
      </c>
      <c r="C102">
        <f t="shared" si="8"/>
        <v>3.9444444444444442</v>
      </c>
      <c r="D102">
        <f t="shared" si="9"/>
        <v>6.0912083333333324</v>
      </c>
      <c r="E102">
        <f t="shared" si="10"/>
        <v>225.63</v>
      </c>
      <c r="F102">
        <f t="shared" si="15"/>
        <v>-1555.5555555555563</v>
      </c>
      <c r="G102">
        <f t="shared" si="11"/>
        <v>-1323.834347222223</v>
      </c>
      <c r="H102">
        <f t="shared" si="12"/>
        <v>-5221.7910362654347</v>
      </c>
      <c r="I102">
        <v>0.6</v>
      </c>
      <c r="J102">
        <f t="shared" si="13"/>
        <v>-7.2524875503686596E-5</v>
      </c>
      <c r="K102">
        <f t="shared" si="14"/>
        <v>0</v>
      </c>
    </row>
    <row r="103" spans="1:11" x14ac:dyDescent="0.3">
      <c r="A103">
        <v>94</v>
      </c>
      <c r="B103">
        <v>12</v>
      </c>
      <c r="C103">
        <f t="shared" si="8"/>
        <v>3.333333333333333</v>
      </c>
      <c r="D103">
        <f t="shared" si="9"/>
        <v>4.3499999999999988</v>
      </c>
      <c r="E103">
        <f t="shared" si="10"/>
        <v>225.63</v>
      </c>
      <c r="F103">
        <f t="shared" si="15"/>
        <v>-1222.2222222222224</v>
      </c>
      <c r="G103">
        <f t="shared" si="11"/>
        <v>-992.24222222222238</v>
      </c>
      <c r="H103">
        <f t="shared" si="12"/>
        <v>-3307.4740740740745</v>
      </c>
      <c r="I103">
        <v>0.6</v>
      </c>
      <c r="J103">
        <f t="shared" si="13"/>
        <v>-4.5937139917695476E-5</v>
      </c>
      <c r="K103">
        <f t="shared" si="14"/>
        <v>0</v>
      </c>
    </row>
    <row r="104" spans="1:11" x14ac:dyDescent="0.3">
      <c r="A104">
        <v>95</v>
      </c>
      <c r="B104">
        <v>9.1</v>
      </c>
      <c r="C104">
        <f t="shared" si="8"/>
        <v>2.5277777777777777</v>
      </c>
      <c r="D104">
        <f t="shared" si="9"/>
        <v>2.5015520833333329</v>
      </c>
      <c r="E104">
        <f t="shared" si="10"/>
        <v>225.63</v>
      </c>
      <c r="F104">
        <f t="shared" si="15"/>
        <v>-1611.1111111111106</v>
      </c>
      <c r="G104">
        <f t="shared" si="11"/>
        <v>-1382.9795590277772</v>
      </c>
      <c r="H104">
        <f t="shared" si="12"/>
        <v>-3495.8649964313254</v>
      </c>
      <c r="I104">
        <v>0.6</v>
      </c>
      <c r="J104">
        <f t="shared" si="13"/>
        <v>-4.8553680505990629E-5</v>
      </c>
      <c r="K104">
        <f t="shared" si="14"/>
        <v>0</v>
      </c>
    </row>
    <row r="105" spans="1:11" x14ac:dyDescent="0.3">
      <c r="A105">
        <v>96</v>
      </c>
      <c r="B105">
        <v>5.8</v>
      </c>
      <c r="C105">
        <f t="shared" si="8"/>
        <v>1.6111111111111109</v>
      </c>
      <c r="D105">
        <f t="shared" si="9"/>
        <v>1.0162083333333329</v>
      </c>
      <c r="E105">
        <f t="shared" si="10"/>
        <v>225.63</v>
      </c>
      <c r="F105">
        <f t="shared" si="15"/>
        <v>-1833.3333333333335</v>
      </c>
      <c r="G105">
        <f t="shared" si="11"/>
        <v>-1606.6871250000002</v>
      </c>
      <c r="H105">
        <f t="shared" si="12"/>
        <v>-2588.5514791666665</v>
      </c>
      <c r="I105">
        <v>0.6</v>
      </c>
      <c r="J105">
        <f t="shared" si="13"/>
        <v>-3.5952103877314815E-5</v>
      </c>
      <c r="K105">
        <f t="shared" si="14"/>
        <v>0</v>
      </c>
    </row>
    <row r="106" spans="1:11" x14ac:dyDescent="0.3">
      <c r="A106">
        <v>97</v>
      </c>
      <c r="B106">
        <v>3.6</v>
      </c>
      <c r="C106">
        <f t="shared" si="8"/>
        <v>1</v>
      </c>
      <c r="D106">
        <f t="shared" si="9"/>
        <v>0.39149999999999996</v>
      </c>
      <c r="E106">
        <f t="shared" si="10"/>
        <v>225.63</v>
      </c>
      <c r="F106">
        <f t="shared" si="15"/>
        <v>-1222.2222222222219</v>
      </c>
      <c r="G106">
        <f t="shared" si="11"/>
        <v>-996.20072222222188</v>
      </c>
      <c r="H106">
        <f t="shared" si="12"/>
        <v>-996.20072222222188</v>
      </c>
      <c r="I106">
        <v>0.6</v>
      </c>
      <c r="J106">
        <f t="shared" si="13"/>
        <v>-1.3836121141975304E-5</v>
      </c>
      <c r="K106">
        <f t="shared" si="14"/>
        <v>0</v>
      </c>
    </row>
    <row r="107" spans="1:11" x14ac:dyDescent="0.3">
      <c r="A107">
        <v>98</v>
      </c>
      <c r="B107">
        <v>2.2000000000000002</v>
      </c>
      <c r="C107">
        <f t="shared" si="8"/>
        <v>0.61111111111111116</v>
      </c>
      <c r="D107">
        <f t="shared" si="9"/>
        <v>0.14620833333333333</v>
      </c>
      <c r="E107">
        <f t="shared" si="10"/>
        <v>225.63</v>
      </c>
      <c r="F107">
        <f t="shared" si="15"/>
        <v>-777.77777777777771</v>
      </c>
      <c r="G107">
        <f t="shared" si="11"/>
        <v>-552.00156944444439</v>
      </c>
      <c r="H107">
        <f t="shared" si="12"/>
        <v>-337.33429243827158</v>
      </c>
      <c r="I107">
        <v>0.6</v>
      </c>
      <c r="J107">
        <f t="shared" si="13"/>
        <v>-4.6851985060871054E-6</v>
      </c>
      <c r="K107">
        <f t="shared" si="14"/>
        <v>0</v>
      </c>
    </row>
    <row r="108" spans="1:11" x14ac:dyDescent="0.3">
      <c r="A108">
        <v>99</v>
      </c>
      <c r="B108">
        <v>0</v>
      </c>
      <c r="C108">
        <f t="shared" si="8"/>
        <v>0</v>
      </c>
      <c r="D108">
        <f t="shared" si="9"/>
        <v>0</v>
      </c>
      <c r="E108">
        <f t="shared" si="10"/>
        <v>225.63</v>
      </c>
      <c r="F108">
        <f t="shared" si="15"/>
        <v>-1222.2222222222224</v>
      </c>
      <c r="G108">
        <f t="shared" si="11"/>
        <v>-996.5922222222224</v>
      </c>
      <c r="H108">
        <f t="shared" si="12"/>
        <v>0</v>
      </c>
      <c r="I108">
        <v>0.6</v>
      </c>
      <c r="J108">
        <f t="shared" si="13"/>
        <v>0</v>
      </c>
      <c r="K108">
        <f t="shared" si="14"/>
        <v>0</v>
      </c>
    </row>
    <row r="109" spans="1:11" x14ac:dyDescent="0.3">
      <c r="A109">
        <v>100</v>
      </c>
      <c r="B109">
        <v>0</v>
      </c>
      <c r="C109">
        <f t="shared" si="8"/>
        <v>0</v>
      </c>
      <c r="D109">
        <f t="shared" si="9"/>
        <v>0</v>
      </c>
      <c r="E109">
        <f t="shared" si="10"/>
        <v>225.63</v>
      </c>
      <c r="F109">
        <f t="shared" si="15"/>
        <v>0</v>
      </c>
      <c r="G109">
        <f t="shared" si="11"/>
        <v>225.63</v>
      </c>
      <c r="H109">
        <f t="shared" si="12"/>
        <v>0</v>
      </c>
      <c r="I109">
        <v>0.6</v>
      </c>
      <c r="J109">
        <f t="shared" si="13"/>
        <v>0</v>
      </c>
      <c r="K109">
        <f t="shared" si="14"/>
        <v>0</v>
      </c>
    </row>
    <row r="110" spans="1:11" x14ac:dyDescent="0.3">
      <c r="A110">
        <v>101</v>
      </c>
      <c r="B110">
        <v>0</v>
      </c>
      <c r="C110">
        <f t="shared" si="8"/>
        <v>0</v>
      </c>
      <c r="D110">
        <f t="shared" si="9"/>
        <v>0</v>
      </c>
      <c r="E110">
        <f t="shared" si="10"/>
        <v>225.63</v>
      </c>
      <c r="F110">
        <f t="shared" si="15"/>
        <v>0</v>
      </c>
      <c r="G110">
        <f t="shared" si="11"/>
        <v>225.63</v>
      </c>
      <c r="H110">
        <f t="shared" si="12"/>
        <v>0</v>
      </c>
      <c r="I110">
        <v>0.6</v>
      </c>
      <c r="J110">
        <f t="shared" si="13"/>
        <v>0</v>
      </c>
      <c r="K110">
        <f t="shared" si="14"/>
        <v>0</v>
      </c>
    </row>
    <row r="111" spans="1:11" x14ac:dyDescent="0.3">
      <c r="A111">
        <v>102</v>
      </c>
      <c r="B111">
        <v>0</v>
      </c>
      <c r="C111">
        <f t="shared" si="8"/>
        <v>0</v>
      </c>
      <c r="D111">
        <f t="shared" si="9"/>
        <v>0</v>
      </c>
      <c r="E111">
        <f t="shared" si="10"/>
        <v>225.63</v>
      </c>
      <c r="F111">
        <f t="shared" si="15"/>
        <v>0</v>
      </c>
      <c r="G111">
        <f t="shared" si="11"/>
        <v>225.63</v>
      </c>
      <c r="H111">
        <f t="shared" si="12"/>
        <v>0</v>
      </c>
      <c r="I111">
        <v>0.6</v>
      </c>
      <c r="J111">
        <f t="shared" si="13"/>
        <v>0</v>
      </c>
      <c r="K111">
        <f t="shared" si="14"/>
        <v>0</v>
      </c>
    </row>
    <row r="112" spans="1:11" x14ac:dyDescent="0.3">
      <c r="A112">
        <v>103</v>
      </c>
      <c r="B112">
        <v>0</v>
      </c>
      <c r="C112">
        <f t="shared" si="8"/>
        <v>0</v>
      </c>
      <c r="D112">
        <f t="shared" si="9"/>
        <v>0</v>
      </c>
      <c r="E112">
        <f t="shared" si="10"/>
        <v>225.63</v>
      </c>
      <c r="F112">
        <f t="shared" si="15"/>
        <v>0</v>
      </c>
      <c r="G112">
        <f t="shared" si="11"/>
        <v>225.63</v>
      </c>
      <c r="H112">
        <f t="shared" si="12"/>
        <v>0</v>
      </c>
      <c r="I112">
        <v>0.6</v>
      </c>
      <c r="J112">
        <f t="shared" si="13"/>
        <v>0</v>
      </c>
      <c r="K112">
        <f t="shared" si="14"/>
        <v>0</v>
      </c>
    </row>
    <row r="113" spans="1:11" x14ac:dyDescent="0.3">
      <c r="A113">
        <v>104</v>
      </c>
      <c r="B113">
        <v>0</v>
      </c>
      <c r="C113">
        <f t="shared" si="8"/>
        <v>0</v>
      </c>
      <c r="D113">
        <f t="shared" si="9"/>
        <v>0</v>
      </c>
      <c r="E113">
        <f t="shared" si="10"/>
        <v>225.63</v>
      </c>
      <c r="F113">
        <f t="shared" si="15"/>
        <v>0</v>
      </c>
      <c r="G113">
        <f t="shared" si="11"/>
        <v>225.63</v>
      </c>
      <c r="H113">
        <f t="shared" si="12"/>
        <v>0</v>
      </c>
      <c r="I113">
        <v>0.6</v>
      </c>
      <c r="J113">
        <f t="shared" si="13"/>
        <v>0</v>
      </c>
      <c r="K113">
        <f t="shared" si="14"/>
        <v>0</v>
      </c>
    </row>
    <row r="114" spans="1:11" x14ac:dyDescent="0.3">
      <c r="A114">
        <v>105</v>
      </c>
      <c r="B114">
        <v>0</v>
      </c>
      <c r="C114">
        <f t="shared" si="8"/>
        <v>0</v>
      </c>
      <c r="D114">
        <f t="shared" si="9"/>
        <v>0</v>
      </c>
      <c r="E114">
        <f t="shared" si="10"/>
        <v>225.63</v>
      </c>
      <c r="F114">
        <f t="shared" si="15"/>
        <v>0</v>
      </c>
      <c r="G114">
        <f t="shared" si="11"/>
        <v>225.63</v>
      </c>
      <c r="H114">
        <f t="shared" si="12"/>
        <v>0</v>
      </c>
      <c r="I114">
        <v>0.6</v>
      </c>
      <c r="J114">
        <f t="shared" si="13"/>
        <v>0</v>
      </c>
      <c r="K114">
        <f t="shared" si="14"/>
        <v>0</v>
      </c>
    </row>
    <row r="115" spans="1:11" x14ac:dyDescent="0.3">
      <c r="A115">
        <v>106</v>
      </c>
      <c r="B115">
        <v>0</v>
      </c>
      <c r="C115">
        <f t="shared" si="8"/>
        <v>0</v>
      </c>
      <c r="D115">
        <f t="shared" si="9"/>
        <v>0</v>
      </c>
      <c r="E115">
        <f t="shared" si="10"/>
        <v>225.63</v>
      </c>
      <c r="F115">
        <f t="shared" si="15"/>
        <v>0</v>
      </c>
      <c r="G115">
        <f t="shared" si="11"/>
        <v>225.63</v>
      </c>
      <c r="H115">
        <f t="shared" si="12"/>
        <v>0</v>
      </c>
      <c r="I115">
        <v>0.6</v>
      </c>
      <c r="J115">
        <f t="shared" si="13"/>
        <v>0</v>
      </c>
      <c r="K115">
        <f t="shared" si="14"/>
        <v>0</v>
      </c>
    </row>
    <row r="116" spans="1:11" x14ac:dyDescent="0.3">
      <c r="A116">
        <v>107</v>
      </c>
      <c r="B116">
        <v>0</v>
      </c>
      <c r="C116">
        <f t="shared" si="8"/>
        <v>0</v>
      </c>
      <c r="D116">
        <f t="shared" si="9"/>
        <v>0</v>
      </c>
      <c r="E116">
        <f t="shared" si="10"/>
        <v>225.63</v>
      </c>
      <c r="F116">
        <f t="shared" si="15"/>
        <v>0</v>
      </c>
      <c r="G116">
        <f t="shared" si="11"/>
        <v>225.63</v>
      </c>
      <c r="H116">
        <f t="shared" si="12"/>
        <v>0</v>
      </c>
      <c r="I116">
        <v>0.6</v>
      </c>
      <c r="J116">
        <f t="shared" si="13"/>
        <v>0</v>
      </c>
      <c r="K116">
        <f t="shared" si="14"/>
        <v>0</v>
      </c>
    </row>
    <row r="117" spans="1:11" x14ac:dyDescent="0.3">
      <c r="A117">
        <v>108</v>
      </c>
      <c r="B117">
        <v>0</v>
      </c>
      <c r="C117">
        <f t="shared" si="8"/>
        <v>0</v>
      </c>
      <c r="D117">
        <f t="shared" si="9"/>
        <v>0</v>
      </c>
      <c r="E117">
        <f t="shared" si="10"/>
        <v>225.63</v>
      </c>
      <c r="F117">
        <f t="shared" si="15"/>
        <v>0</v>
      </c>
      <c r="G117">
        <f t="shared" si="11"/>
        <v>225.63</v>
      </c>
      <c r="H117">
        <f t="shared" si="12"/>
        <v>0</v>
      </c>
      <c r="I117">
        <v>0.6</v>
      </c>
      <c r="J117">
        <f t="shared" si="13"/>
        <v>0</v>
      </c>
      <c r="K117">
        <f t="shared" si="14"/>
        <v>0</v>
      </c>
    </row>
    <row r="118" spans="1:11" x14ac:dyDescent="0.3">
      <c r="A118">
        <v>109</v>
      </c>
      <c r="B118">
        <v>0</v>
      </c>
      <c r="C118">
        <f t="shared" si="8"/>
        <v>0</v>
      </c>
      <c r="D118">
        <f t="shared" si="9"/>
        <v>0</v>
      </c>
      <c r="E118">
        <f t="shared" si="10"/>
        <v>225.63</v>
      </c>
      <c r="F118">
        <f t="shared" si="15"/>
        <v>0</v>
      </c>
      <c r="G118">
        <f t="shared" si="11"/>
        <v>225.63</v>
      </c>
      <c r="H118">
        <f t="shared" si="12"/>
        <v>0</v>
      </c>
      <c r="I118">
        <v>0.6</v>
      </c>
      <c r="J118">
        <f t="shared" si="13"/>
        <v>0</v>
      </c>
      <c r="K118">
        <f t="shared" si="14"/>
        <v>0</v>
      </c>
    </row>
    <row r="119" spans="1:11" x14ac:dyDescent="0.3">
      <c r="A119">
        <v>110</v>
      </c>
      <c r="B119">
        <v>0</v>
      </c>
      <c r="C119">
        <f t="shared" si="8"/>
        <v>0</v>
      </c>
      <c r="D119">
        <f t="shared" si="9"/>
        <v>0</v>
      </c>
      <c r="E119">
        <f t="shared" si="10"/>
        <v>225.63</v>
      </c>
      <c r="F119">
        <f t="shared" si="15"/>
        <v>0</v>
      </c>
      <c r="G119">
        <f t="shared" si="11"/>
        <v>225.63</v>
      </c>
      <c r="H119">
        <f t="shared" si="12"/>
        <v>0</v>
      </c>
      <c r="I119">
        <v>0.6</v>
      </c>
      <c r="J119">
        <f t="shared" si="13"/>
        <v>0</v>
      </c>
      <c r="K119">
        <f t="shared" si="14"/>
        <v>0</v>
      </c>
    </row>
    <row r="120" spans="1:11" x14ac:dyDescent="0.3">
      <c r="A120">
        <v>111</v>
      </c>
      <c r="B120">
        <v>0</v>
      </c>
      <c r="C120">
        <f t="shared" si="8"/>
        <v>0</v>
      </c>
      <c r="D120">
        <f t="shared" si="9"/>
        <v>0</v>
      </c>
      <c r="E120">
        <f t="shared" si="10"/>
        <v>225.63</v>
      </c>
      <c r="F120">
        <f t="shared" si="15"/>
        <v>0</v>
      </c>
      <c r="G120">
        <f t="shared" si="11"/>
        <v>225.63</v>
      </c>
      <c r="H120">
        <f t="shared" si="12"/>
        <v>0</v>
      </c>
      <c r="I120">
        <v>0.6</v>
      </c>
      <c r="J120">
        <f t="shared" si="13"/>
        <v>0</v>
      </c>
      <c r="K120">
        <f t="shared" si="14"/>
        <v>0</v>
      </c>
    </row>
    <row r="121" spans="1:11" x14ac:dyDescent="0.3">
      <c r="A121">
        <v>112</v>
      </c>
      <c r="B121">
        <v>0</v>
      </c>
      <c r="C121">
        <f t="shared" si="8"/>
        <v>0</v>
      </c>
      <c r="D121">
        <f t="shared" si="9"/>
        <v>0</v>
      </c>
      <c r="E121">
        <f t="shared" si="10"/>
        <v>225.63</v>
      </c>
      <c r="F121">
        <f t="shared" si="15"/>
        <v>0</v>
      </c>
      <c r="G121">
        <f t="shared" si="11"/>
        <v>225.63</v>
      </c>
      <c r="H121">
        <f t="shared" si="12"/>
        <v>0</v>
      </c>
      <c r="I121">
        <v>0.6</v>
      </c>
      <c r="J121">
        <f t="shared" si="13"/>
        <v>0</v>
      </c>
      <c r="K121">
        <f t="shared" si="14"/>
        <v>0</v>
      </c>
    </row>
    <row r="122" spans="1:11" x14ac:dyDescent="0.3">
      <c r="A122">
        <v>113</v>
      </c>
      <c r="B122">
        <v>0</v>
      </c>
      <c r="C122">
        <f t="shared" si="8"/>
        <v>0</v>
      </c>
      <c r="D122">
        <f t="shared" si="9"/>
        <v>0</v>
      </c>
      <c r="E122">
        <f t="shared" si="10"/>
        <v>225.63</v>
      </c>
      <c r="F122">
        <f t="shared" si="15"/>
        <v>0</v>
      </c>
      <c r="G122">
        <f t="shared" si="11"/>
        <v>225.63</v>
      </c>
      <c r="H122">
        <f t="shared" si="12"/>
        <v>0</v>
      </c>
      <c r="I122">
        <v>0.6</v>
      </c>
      <c r="J122">
        <f t="shared" si="13"/>
        <v>0</v>
      </c>
      <c r="K122">
        <f t="shared" si="14"/>
        <v>0</v>
      </c>
    </row>
    <row r="123" spans="1:11" x14ac:dyDescent="0.3">
      <c r="A123">
        <v>114</v>
      </c>
      <c r="B123">
        <v>0</v>
      </c>
      <c r="C123">
        <f t="shared" si="8"/>
        <v>0</v>
      </c>
      <c r="D123">
        <f t="shared" si="9"/>
        <v>0</v>
      </c>
      <c r="E123">
        <f t="shared" si="10"/>
        <v>225.63</v>
      </c>
      <c r="F123">
        <f t="shared" si="15"/>
        <v>0</v>
      </c>
      <c r="G123">
        <f t="shared" si="11"/>
        <v>225.63</v>
      </c>
      <c r="H123">
        <f t="shared" si="12"/>
        <v>0</v>
      </c>
      <c r="I123">
        <v>0.6</v>
      </c>
      <c r="J123">
        <f t="shared" si="13"/>
        <v>0</v>
      </c>
      <c r="K123">
        <f t="shared" si="14"/>
        <v>0</v>
      </c>
    </row>
    <row r="124" spans="1:11" x14ac:dyDescent="0.3">
      <c r="A124">
        <v>115</v>
      </c>
      <c r="B124">
        <v>0</v>
      </c>
      <c r="C124">
        <f t="shared" si="8"/>
        <v>0</v>
      </c>
      <c r="D124">
        <f t="shared" si="9"/>
        <v>0</v>
      </c>
      <c r="E124">
        <f t="shared" si="10"/>
        <v>225.63</v>
      </c>
      <c r="F124">
        <f t="shared" si="15"/>
        <v>0</v>
      </c>
      <c r="G124">
        <f t="shared" si="11"/>
        <v>225.63</v>
      </c>
      <c r="H124">
        <f t="shared" si="12"/>
        <v>0</v>
      </c>
      <c r="I124">
        <v>0.6</v>
      </c>
      <c r="J124">
        <f t="shared" si="13"/>
        <v>0</v>
      </c>
      <c r="K124">
        <f t="shared" si="14"/>
        <v>0</v>
      </c>
    </row>
    <row r="125" spans="1:11" x14ac:dyDescent="0.3">
      <c r="A125">
        <v>116</v>
      </c>
      <c r="B125">
        <v>0</v>
      </c>
      <c r="C125">
        <f t="shared" si="8"/>
        <v>0</v>
      </c>
      <c r="D125">
        <f t="shared" si="9"/>
        <v>0</v>
      </c>
      <c r="E125">
        <f t="shared" si="10"/>
        <v>225.63</v>
      </c>
      <c r="F125">
        <f t="shared" si="15"/>
        <v>0</v>
      </c>
      <c r="G125">
        <f t="shared" si="11"/>
        <v>225.63</v>
      </c>
      <c r="H125">
        <f t="shared" si="12"/>
        <v>0</v>
      </c>
      <c r="I125">
        <v>0.6</v>
      </c>
      <c r="J125">
        <f t="shared" si="13"/>
        <v>0</v>
      </c>
      <c r="K125">
        <f t="shared" si="14"/>
        <v>0</v>
      </c>
    </row>
    <row r="126" spans="1:11" x14ac:dyDescent="0.3">
      <c r="A126">
        <v>117</v>
      </c>
      <c r="B126">
        <v>0</v>
      </c>
      <c r="C126">
        <f t="shared" si="8"/>
        <v>0</v>
      </c>
      <c r="D126">
        <f t="shared" si="9"/>
        <v>0</v>
      </c>
      <c r="E126">
        <f t="shared" si="10"/>
        <v>225.63</v>
      </c>
      <c r="F126">
        <f t="shared" si="15"/>
        <v>0</v>
      </c>
      <c r="G126">
        <f t="shared" si="11"/>
        <v>225.63</v>
      </c>
      <c r="H126">
        <f t="shared" si="12"/>
        <v>0</v>
      </c>
      <c r="I126">
        <v>0.6</v>
      </c>
      <c r="J126">
        <f t="shared" si="13"/>
        <v>0</v>
      </c>
      <c r="K126">
        <f t="shared" si="14"/>
        <v>0</v>
      </c>
    </row>
    <row r="127" spans="1:11" x14ac:dyDescent="0.3">
      <c r="A127">
        <v>118</v>
      </c>
      <c r="B127">
        <v>0</v>
      </c>
      <c r="C127">
        <f t="shared" si="8"/>
        <v>0</v>
      </c>
      <c r="D127">
        <f t="shared" si="9"/>
        <v>0</v>
      </c>
      <c r="E127">
        <f t="shared" si="10"/>
        <v>225.63</v>
      </c>
      <c r="F127">
        <f t="shared" si="15"/>
        <v>0</v>
      </c>
      <c r="G127">
        <f t="shared" si="11"/>
        <v>225.63</v>
      </c>
      <c r="H127">
        <f t="shared" si="12"/>
        <v>0</v>
      </c>
      <c r="I127">
        <v>0.6</v>
      </c>
      <c r="J127">
        <f t="shared" si="13"/>
        <v>0</v>
      </c>
      <c r="K127">
        <f t="shared" si="14"/>
        <v>0</v>
      </c>
    </row>
    <row r="128" spans="1:11" x14ac:dyDescent="0.3">
      <c r="A128">
        <v>119</v>
      </c>
      <c r="B128">
        <v>0</v>
      </c>
      <c r="C128">
        <f t="shared" si="8"/>
        <v>0</v>
      </c>
      <c r="D128">
        <f t="shared" si="9"/>
        <v>0</v>
      </c>
      <c r="E128">
        <f t="shared" si="10"/>
        <v>225.63</v>
      </c>
      <c r="F128">
        <f t="shared" si="15"/>
        <v>0</v>
      </c>
      <c r="G128">
        <f t="shared" si="11"/>
        <v>225.63</v>
      </c>
      <c r="H128">
        <f t="shared" si="12"/>
        <v>0</v>
      </c>
      <c r="I128">
        <v>0.6</v>
      </c>
      <c r="J128">
        <f t="shared" si="13"/>
        <v>0</v>
      </c>
      <c r="K128">
        <f t="shared" si="14"/>
        <v>0</v>
      </c>
    </row>
    <row r="129" spans="1:11" x14ac:dyDescent="0.3">
      <c r="A129">
        <v>120</v>
      </c>
      <c r="B129">
        <v>0</v>
      </c>
      <c r="C129">
        <f t="shared" si="8"/>
        <v>0</v>
      </c>
      <c r="D129">
        <f t="shared" si="9"/>
        <v>0</v>
      </c>
      <c r="E129">
        <f t="shared" si="10"/>
        <v>225.63</v>
      </c>
      <c r="F129">
        <f t="shared" si="15"/>
        <v>0</v>
      </c>
      <c r="G129">
        <f t="shared" si="11"/>
        <v>225.63</v>
      </c>
      <c r="H129">
        <f t="shared" si="12"/>
        <v>0</v>
      </c>
      <c r="I129">
        <v>0.6</v>
      </c>
      <c r="J129">
        <f t="shared" si="13"/>
        <v>0</v>
      </c>
      <c r="K129">
        <f t="shared" si="14"/>
        <v>0</v>
      </c>
    </row>
    <row r="130" spans="1:11" x14ac:dyDescent="0.3">
      <c r="A130">
        <v>121</v>
      </c>
      <c r="B130">
        <v>0</v>
      </c>
      <c r="C130">
        <f t="shared" si="8"/>
        <v>0</v>
      </c>
      <c r="D130">
        <f t="shared" si="9"/>
        <v>0</v>
      </c>
      <c r="E130">
        <f t="shared" si="10"/>
        <v>225.63</v>
      </c>
      <c r="F130">
        <f t="shared" si="15"/>
        <v>0</v>
      </c>
      <c r="G130">
        <f t="shared" si="11"/>
        <v>225.63</v>
      </c>
      <c r="H130">
        <f t="shared" si="12"/>
        <v>0</v>
      </c>
      <c r="I130">
        <v>0.6</v>
      </c>
      <c r="J130">
        <f t="shared" si="13"/>
        <v>0</v>
      </c>
      <c r="K130">
        <f t="shared" si="14"/>
        <v>0</v>
      </c>
    </row>
    <row r="131" spans="1:11" x14ac:dyDescent="0.3">
      <c r="A131">
        <v>122</v>
      </c>
      <c r="B131">
        <v>0</v>
      </c>
      <c r="C131">
        <f t="shared" si="8"/>
        <v>0</v>
      </c>
      <c r="D131">
        <f t="shared" si="9"/>
        <v>0</v>
      </c>
      <c r="E131">
        <f t="shared" si="10"/>
        <v>225.63</v>
      </c>
      <c r="F131">
        <f t="shared" si="15"/>
        <v>0</v>
      </c>
      <c r="G131">
        <f t="shared" si="11"/>
        <v>225.63</v>
      </c>
      <c r="H131">
        <f t="shared" si="12"/>
        <v>0</v>
      </c>
      <c r="I131">
        <v>0.6</v>
      </c>
      <c r="J131">
        <f t="shared" si="13"/>
        <v>0</v>
      </c>
      <c r="K131">
        <f t="shared" si="14"/>
        <v>0</v>
      </c>
    </row>
    <row r="132" spans="1:11" x14ac:dyDescent="0.3">
      <c r="A132">
        <v>123</v>
      </c>
      <c r="B132">
        <v>0</v>
      </c>
      <c r="C132">
        <f t="shared" si="8"/>
        <v>0</v>
      </c>
      <c r="D132">
        <f t="shared" si="9"/>
        <v>0</v>
      </c>
      <c r="E132">
        <f t="shared" si="10"/>
        <v>225.63</v>
      </c>
      <c r="F132">
        <f t="shared" si="15"/>
        <v>0</v>
      </c>
      <c r="G132">
        <f t="shared" si="11"/>
        <v>225.63</v>
      </c>
      <c r="H132">
        <f t="shared" si="12"/>
        <v>0</v>
      </c>
      <c r="I132">
        <v>0.6</v>
      </c>
      <c r="J132">
        <f t="shared" si="13"/>
        <v>0</v>
      </c>
      <c r="K132">
        <f t="shared" si="14"/>
        <v>0</v>
      </c>
    </row>
    <row r="133" spans="1:11" x14ac:dyDescent="0.3">
      <c r="A133">
        <v>124</v>
      </c>
      <c r="B133">
        <v>0</v>
      </c>
      <c r="C133">
        <f t="shared" si="8"/>
        <v>0</v>
      </c>
      <c r="D133">
        <f t="shared" si="9"/>
        <v>0</v>
      </c>
      <c r="E133">
        <f t="shared" si="10"/>
        <v>225.63</v>
      </c>
      <c r="F133">
        <f t="shared" si="15"/>
        <v>0</v>
      </c>
      <c r="G133">
        <f t="shared" si="11"/>
        <v>225.63</v>
      </c>
      <c r="H133">
        <f t="shared" si="12"/>
        <v>0</v>
      </c>
      <c r="I133">
        <v>0.6</v>
      </c>
      <c r="J133">
        <f t="shared" si="13"/>
        <v>0</v>
      </c>
      <c r="K133">
        <f t="shared" si="14"/>
        <v>0</v>
      </c>
    </row>
    <row r="134" spans="1:11" x14ac:dyDescent="0.3">
      <c r="A134">
        <v>125</v>
      </c>
      <c r="B134">
        <v>0</v>
      </c>
      <c r="C134">
        <f t="shared" si="8"/>
        <v>0</v>
      </c>
      <c r="D134">
        <f t="shared" si="9"/>
        <v>0</v>
      </c>
      <c r="E134">
        <f t="shared" si="10"/>
        <v>225.63</v>
      </c>
      <c r="F134">
        <f t="shared" si="15"/>
        <v>0</v>
      </c>
      <c r="G134">
        <f t="shared" si="11"/>
        <v>225.63</v>
      </c>
      <c r="H134">
        <f t="shared" si="12"/>
        <v>0</v>
      </c>
      <c r="I134">
        <v>0.6</v>
      </c>
      <c r="J134">
        <f t="shared" si="13"/>
        <v>0</v>
      </c>
      <c r="K134">
        <f t="shared" si="14"/>
        <v>0</v>
      </c>
    </row>
    <row r="135" spans="1:11" x14ac:dyDescent="0.3">
      <c r="A135">
        <v>126</v>
      </c>
      <c r="B135">
        <v>0</v>
      </c>
      <c r="C135">
        <f t="shared" si="8"/>
        <v>0</v>
      </c>
      <c r="D135">
        <f t="shared" si="9"/>
        <v>0</v>
      </c>
      <c r="E135">
        <f t="shared" si="10"/>
        <v>225.63</v>
      </c>
      <c r="F135">
        <f t="shared" si="15"/>
        <v>0</v>
      </c>
      <c r="G135">
        <f t="shared" si="11"/>
        <v>225.63</v>
      </c>
      <c r="H135">
        <f t="shared" si="12"/>
        <v>0</v>
      </c>
      <c r="I135">
        <v>0.6</v>
      </c>
      <c r="J135">
        <f t="shared" si="13"/>
        <v>0</v>
      </c>
      <c r="K135">
        <f t="shared" si="14"/>
        <v>0</v>
      </c>
    </row>
    <row r="136" spans="1:11" x14ac:dyDescent="0.3">
      <c r="A136">
        <v>127</v>
      </c>
      <c r="B136">
        <v>0</v>
      </c>
      <c r="C136">
        <f t="shared" si="8"/>
        <v>0</v>
      </c>
      <c r="D136">
        <f t="shared" si="9"/>
        <v>0</v>
      </c>
      <c r="E136">
        <f t="shared" si="10"/>
        <v>225.63</v>
      </c>
      <c r="F136">
        <f t="shared" si="15"/>
        <v>0</v>
      </c>
      <c r="G136">
        <f t="shared" si="11"/>
        <v>225.63</v>
      </c>
      <c r="H136">
        <f t="shared" si="12"/>
        <v>0</v>
      </c>
      <c r="I136">
        <v>0.6</v>
      </c>
      <c r="J136">
        <f t="shared" si="13"/>
        <v>0</v>
      </c>
      <c r="K136">
        <f t="shared" si="14"/>
        <v>0</v>
      </c>
    </row>
    <row r="137" spans="1:11" x14ac:dyDescent="0.3">
      <c r="A137">
        <v>128</v>
      </c>
      <c r="B137">
        <v>0</v>
      </c>
      <c r="C137">
        <f t="shared" si="8"/>
        <v>0</v>
      </c>
      <c r="D137">
        <f t="shared" si="9"/>
        <v>0</v>
      </c>
      <c r="E137">
        <f t="shared" si="10"/>
        <v>225.63</v>
      </c>
      <c r="F137">
        <f t="shared" si="15"/>
        <v>0</v>
      </c>
      <c r="G137">
        <f t="shared" si="11"/>
        <v>225.63</v>
      </c>
      <c r="H137">
        <f t="shared" si="12"/>
        <v>0</v>
      </c>
      <c r="I137">
        <v>0.6</v>
      </c>
      <c r="J137">
        <f t="shared" si="13"/>
        <v>0</v>
      </c>
      <c r="K137">
        <f t="shared" si="14"/>
        <v>0</v>
      </c>
    </row>
    <row r="138" spans="1:11" x14ac:dyDescent="0.3">
      <c r="A138">
        <v>129</v>
      </c>
      <c r="B138">
        <v>0</v>
      </c>
      <c r="C138">
        <f t="shared" ref="C138:C201" si="16">B138/3.6</f>
        <v>0</v>
      </c>
      <c r="D138">
        <f t="shared" ref="D138:D201" si="17">0.5*$E$1*$E$2*$E$3*(C138^2)</f>
        <v>0</v>
      </c>
      <c r="E138">
        <f t="shared" ref="E138:E201" si="18">$H$1*$H$2*$H$3*COS(0)</f>
        <v>225.63</v>
      </c>
      <c r="F138">
        <f t="shared" si="15"/>
        <v>0</v>
      </c>
      <c r="G138">
        <f t="shared" ref="G138:G201" si="19">D138+E138+F138</f>
        <v>225.63</v>
      </c>
      <c r="H138">
        <f t="shared" ref="H138:H201" si="20">G138*C138</f>
        <v>0</v>
      </c>
      <c r="I138">
        <v>0.6</v>
      </c>
      <c r="J138">
        <f t="shared" ref="J138:J201" si="21">H138/(1000*I138*$H$6)</f>
        <v>0</v>
      </c>
      <c r="K138">
        <f t="shared" ref="K138:K201" si="22">IF(J138&gt;=0,J138,0)</f>
        <v>0</v>
      </c>
    </row>
    <row r="139" spans="1:11" x14ac:dyDescent="0.3">
      <c r="A139">
        <v>130</v>
      </c>
      <c r="B139">
        <v>0</v>
      </c>
      <c r="C139">
        <f t="shared" si="16"/>
        <v>0</v>
      </c>
      <c r="D139">
        <f t="shared" si="17"/>
        <v>0</v>
      </c>
      <c r="E139">
        <f t="shared" si="18"/>
        <v>225.63</v>
      </c>
      <c r="F139">
        <f t="shared" ref="F139:F202" si="23">$H$1*((C139-C138)/(A139-A138))</f>
        <v>0</v>
      </c>
      <c r="G139">
        <f t="shared" si="19"/>
        <v>225.63</v>
      </c>
      <c r="H139">
        <f t="shared" si="20"/>
        <v>0</v>
      </c>
      <c r="I139">
        <v>0.6</v>
      </c>
      <c r="J139">
        <f t="shared" si="21"/>
        <v>0</v>
      </c>
      <c r="K139">
        <f t="shared" si="22"/>
        <v>0</v>
      </c>
    </row>
    <row r="140" spans="1:11" x14ac:dyDescent="0.3">
      <c r="A140">
        <v>131</v>
      </c>
      <c r="B140">
        <v>0</v>
      </c>
      <c r="C140">
        <f t="shared" si="16"/>
        <v>0</v>
      </c>
      <c r="D140">
        <f t="shared" si="17"/>
        <v>0</v>
      </c>
      <c r="E140">
        <f t="shared" si="18"/>
        <v>225.63</v>
      </c>
      <c r="F140">
        <f t="shared" si="23"/>
        <v>0</v>
      </c>
      <c r="G140">
        <f t="shared" si="19"/>
        <v>225.63</v>
      </c>
      <c r="H140">
        <f t="shared" si="20"/>
        <v>0</v>
      </c>
      <c r="I140">
        <v>0.6</v>
      </c>
      <c r="J140">
        <f t="shared" si="21"/>
        <v>0</v>
      </c>
      <c r="K140">
        <f t="shared" si="22"/>
        <v>0</v>
      </c>
    </row>
    <row r="141" spans="1:11" x14ac:dyDescent="0.3">
      <c r="A141">
        <v>132</v>
      </c>
      <c r="B141">
        <v>0</v>
      </c>
      <c r="C141">
        <f t="shared" si="16"/>
        <v>0</v>
      </c>
      <c r="D141">
        <f t="shared" si="17"/>
        <v>0</v>
      </c>
      <c r="E141">
        <f t="shared" si="18"/>
        <v>225.63</v>
      </c>
      <c r="F141">
        <f t="shared" si="23"/>
        <v>0</v>
      </c>
      <c r="G141">
        <f t="shared" si="19"/>
        <v>225.63</v>
      </c>
      <c r="H141">
        <f t="shared" si="20"/>
        <v>0</v>
      </c>
      <c r="I141">
        <v>0.6</v>
      </c>
      <c r="J141">
        <f t="shared" si="21"/>
        <v>0</v>
      </c>
      <c r="K141">
        <f t="shared" si="22"/>
        <v>0</v>
      </c>
    </row>
    <row r="142" spans="1:11" x14ac:dyDescent="0.3">
      <c r="A142">
        <v>133</v>
      </c>
      <c r="B142">
        <v>0</v>
      </c>
      <c r="C142">
        <f t="shared" si="16"/>
        <v>0</v>
      </c>
      <c r="D142">
        <f t="shared" si="17"/>
        <v>0</v>
      </c>
      <c r="E142">
        <f t="shared" si="18"/>
        <v>225.63</v>
      </c>
      <c r="F142">
        <f t="shared" si="23"/>
        <v>0</v>
      </c>
      <c r="G142">
        <f t="shared" si="19"/>
        <v>225.63</v>
      </c>
      <c r="H142">
        <f t="shared" si="20"/>
        <v>0</v>
      </c>
      <c r="I142">
        <v>0.6</v>
      </c>
      <c r="J142">
        <f t="shared" si="21"/>
        <v>0</v>
      </c>
      <c r="K142">
        <f t="shared" si="22"/>
        <v>0</v>
      </c>
    </row>
    <row r="143" spans="1:11" x14ac:dyDescent="0.3">
      <c r="A143">
        <v>134</v>
      </c>
      <c r="B143">
        <v>0</v>
      </c>
      <c r="C143">
        <f t="shared" si="16"/>
        <v>0</v>
      </c>
      <c r="D143">
        <f t="shared" si="17"/>
        <v>0</v>
      </c>
      <c r="E143">
        <f t="shared" si="18"/>
        <v>225.63</v>
      </c>
      <c r="F143">
        <f t="shared" si="23"/>
        <v>0</v>
      </c>
      <c r="G143">
        <f t="shared" si="19"/>
        <v>225.63</v>
      </c>
      <c r="H143">
        <f t="shared" si="20"/>
        <v>0</v>
      </c>
      <c r="I143">
        <v>0.6</v>
      </c>
      <c r="J143">
        <f t="shared" si="21"/>
        <v>0</v>
      </c>
      <c r="K143">
        <f t="shared" si="22"/>
        <v>0</v>
      </c>
    </row>
    <row r="144" spans="1:11" x14ac:dyDescent="0.3">
      <c r="A144">
        <v>135</v>
      </c>
      <c r="B144">
        <v>0</v>
      </c>
      <c r="C144">
        <f t="shared" si="16"/>
        <v>0</v>
      </c>
      <c r="D144">
        <f t="shared" si="17"/>
        <v>0</v>
      </c>
      <c r="E144">
        <f t="shared" si="18"/>
        <v>225.63</v>
      </c>
      <c r="F144">
        <f t="shared" si="23"/>
        <v>0</v>
      </c>
      <c r="G144">
        <f t="shared" si="19"/>
        <v>225.63</v>
      </c>
      <c r="H144">
        <f t="shared" si="20"/>
        <v>0</v>
      </c>
      <c r="I144">
        <v>0.6</v>
      </c>
      <c r="J144">
        <f t="shared" si="21"/>
        <v>0</v>
      </c>
      <c r="K144">
        <f t="shared" si="22"/>
        <v>0</v>
      </c>
    </row>
    <row r="145" spans="1:11" x14ac:dyDescent="0.3">
      <c r="A145">
        <v>136</v>
      </c>
      <c r="B145">
        <v>0</v>
      </c>
      <c r="C145">
        <f t="shared" si="16"/>
        <v>0</v>
      </c>
      <c r="D145">
        <f t="shared" si="17"/>
        <v>0</v>
      </c>
      <c r="E145">
        <f t="shared" si="18"/>
        <v>225.63</v>
      </c>
      <c r="F145">
        <f t="shared" si="23"/>
        <v>0</v>
      </c>
      <c r="G145">
        <f t="shared" si="19"/>
        <v>225.63</v>
      </c>
      <c r="H145">
        <f t="shared" si="20"/>
        <v>0</v>
      </c>
      <c r="I145">
        <v>0.6</v>
      </c>
      <c r="J145">
        <f t="shared" si="21"/>
        <v>0</v>
      </c>
      <c r="K145">
        <f t="shared" si="22"/>
        <v>0</v>
      </c>
    </row>
    <row r="146" spans="1:11" x14ac:dyDescent="0.3">
      <c r="A146">
        <v>137</v>
      </c>
      <c r="B146">
        <v>0</v>
      </c>
      <c r="C146">
        <f t="shared" si="16"/>
        <v>0</v>
      </c>
      <c r="D146">
        <f t="shared" si="17"/>
        <v>0</v>
      </c>
      <c r="E146">
        <f t="shared" si="18"/>
        <v>225.63</v>
      </c>
      <c r="F146">
        <f t="shared" si="23"/>
        <v>0</v>
      </c>
      <c r="G146">
        <f t="shared" si="19"/>
        <v>225.63</v>
      </c>
      <c r="H146">
        <f t="shared" si="20"/>
        <v>0</v>
      </c>
      <c r="I146">
        <v>0.6</v>
      </c>
      <c r="J146">
        <f t="shared" si="21"/>
        <v>0</v>
      </c>
      <c r="K146">
        <f t="shared" si="22"/>
        <v>0</v>
      </c>
    </row>
    <row r="147" spans="1:11" x14ac:dyDescent="0.3">
      <c r="A147">
        <v>138</v>
      </c>
      <c r="B147">
        <v>0.2</v>
      </c>
      <c r="C147">
        <f t="shared" si="16"/>
        <v>5.5555555555555559E-2</v>
      </c>
      <c r="D147">
        <f t="shared" si="17"/>
        <v>1.2083333333333334E-3</v>
      </c>
      <c r="E147">
        <f t="shared" si="18"/>
        <v>225.63</v>
      </c>
      <c r="F147">
        <f t="shared" si="23"/>
        <v>111.11111111111111</v>
      </c>
      <c r="G147">
        <f t="shared" si="19"/>
        <v>336.74231944444443</v>
      </c>
      <c r="H147">
        <f t="shared" si="20"/>
        <v>18.70790663580247</v>
      </c>
      <c r="I147">
        <v>0.6</v>
      </c>
      <c r="J147">
        <f t="shared" si="21"/>
        <v>2.5983203660836764E-7</v>
      </c>
      <c r="K147">
        <f t="shared" si="22"/>
        <v>2.5983203660836764E-7</v>
      </c>
    </row>
    <row r="148" spans="1:11" x14ac:dyDescent="0.3">
      <c r="A148">
        <v>139</v>
      </c>
      <c r="B148">
        <v>1.9</v>
      </c>
      <c r="C148">
        <f t="shared" si="16"/>
        <v>0.52777777777777779</v>
      </c>
      <c r="D148">
        <f t="shared" si="17"/>
        <v>0.10905208333333333</v>
      </c>
      <c r="E148">
        <f t="shared" si="18"/>
        <v>225.63</v>
      </c>
      <c r="F148">
        <f t="shared" si="23"/>
        <v>944.44444444444446</v>
      </c>
      <c r="G148">
        <f t="shared" si="19"/>
        <v>1170.1834965277778</v>
      </c>
      <c r="H148">
        <f t="shared" si="20"/>
        <v>617.59684538966053</v>
      </c>
      <c r="I148">
        <v>0.6</v>
      </c>
      <c r="J148">
        <f t="shared" si="21"/>
        <v>8.5777339637452845E-6</v>
      </c>
      <c r="K148">
        <f t="shared" si="22"/>
        <v>8.5777339637452845E-6</v>
      </c>
    </row>
    <row r="149" spans="1:11" x14ac:dyDescent="0.3">
      <c r="A149">
        <v>140</v>
      </c>
      <c r="B149">
        <v>6.1</v>
      </c>
      <c r="C149">
        <f t="shared" si="16"/>
        <v>1.6944444444444442</v>
      </c>
      <c r="D149">
        <f t="shared" si="17"/>
        <v>1.124052083333333</v>
      </c>
      <c r="E149">
        <f t="shared" si="18"/>
        <v>225.63</v>
      </c>
      <c r="F149">
        <f t="shared" si="23"/>
        <v>2333.333333333333</v>
      </c>
      <c r="G149">
        <f t="shared" si="19"/>
        <v>2560.0873854166662</v>
      </c>
      <c r="H149">
        <f t="shared" si="20"/>
        <v>4337.925847511573</v>
      </c>
      <c r="I149">
        <v>0.6</v>
      </c>
      <c r="J149">
        <f t="shared" si="21"/>
        <v>6.0248970104327405E-5</v>
      </c>
      <c r="K149">
        <f t="shared" si="22"/>
        <v>6.0248970104327405E-5</v>
      </c>
    </row>
    <row r="150" spans="1:11" x14ac:dyDescent="0.3">
      <c r="A150">
        <v>141</v>
      </c>
      <c r="B150">
        <v>11.7</v>
      </c>
      <c r="C150">
        <f t="shared" si="16"/>
        <v>3.2499999999999996</v>
      </c>
      <c r="D150">
        <f t="shared" si="17"/>
        <v>4.1352187499999982</v>
      </c>
      <c r="E150">
        <f t="shared" si="18"/>
        <v>225.63</v>
      </c>
      <c r="F150">
        <f t="shared" si="23"/>
        <v>3111.1111111111109</v>
      </c>
      <c r="G150">
        <f t="shared" si="19"/>
        <v>3340.8763298611107</v>
      </c>
      <c r="H150">
        <f t="shared" si="20"/>
        <v>10857.848072048608</v>
      </c>
      <c r="I150">
        <v>0.6</v>
      </c>
      <c r="J150">
        <f t="shared" si="21"/>
        <v>1.5080344544511956E-4</v>
      </c>
      <c r="K150">
        <f t="shared" si="22"/>
        <v>1.5080344544511956E-4</v>
      </c>
    </row>
    <row r="151" spans="1:11" x14ac:dyDescent="0.3">
      <c r="A151">
        <v>142</v>
      </c>
      <c r="B151">
        <v>16.399999999999999</v>
      </c>
      <c r="C151">
        <f t="shared" si="16"/>
        <v>4.5555555555555554</v>
      </c>
      <c r="D151">
        <f t="shared" si="17"/>
        <v>8.1248333333333314</v>
      </c>
      <c r="E151">
        <f t="shared" si="18"/>
        <v>225.63</v>
      </c>
      <c r="F151">
        <f t="shared" si="23"/>
        <v>2611.1111111111118</v>
      </c>
      <c r="G151">
        <f t="shared" si="19"/>
        <v>2844.8659444444452</v>
      </c>
      <c r="H151">
        <f t="shared" si="20"/>
        <v>12959.944858024694</v>
      </c>
      <c r="I151">
        <v>0.6</v>
      </c>
      <c r="J151">
        <f t="shared" si="21"/>
        <v>1.7999923413923184E-4</v>
      </c>
      <c r="K151">
        <f t="shared" si="22"/>
        <v>1.7999923413923184E-4</v>
      </c>
    </row>
    <row r="152" spans="1:11" x14ac:dyDescent="0.3">
      <c r="A152">
        <v>143</v>
      </c>
      <c r="B152">
        <v>18.899999999999999</v>
      </c>
      <c r="C152">
        <f t="shared" si="16"/>
        <v>5.2499999999999991</v>
      </c>
      <c r="D152">
        <f t="shared" si="17"/>
        <v>10.790718749999995</v>
      </c>
      <c r="E152">
        <f t="shared" si="18"/>
        <v>225.63</v>
      </c>
      <c r="F152">
        <f t="shared" si="23"/>
        <v>1388.8888888888875</v>
      </c>
      <c r="G152">
        <f t="shared" si="19"/>
        <v>1625.3096076388874</v>
      </c>
      <c r="H152">
        <f t="shared" si="20"/>
        <v>8532.875440104157</v>
      </c>
      <c r="I152">
        <v>0.6</v>
      </c>
      <c r="J152">
        <f t="shared" si="21"/>
        <v>1.1851215889033552E-4</v>
      </c>
      <c r="K152">
        <f t="shared" si="22"/>
        <v>1.1851215889033552E-4</v>
      </c>
    </row>
    <row r="153" spans="1:11" x14ac:dyDescent="0.3">
      <c r="A153">
        <v>144</v>
      </c>
      <c r="B153">
        <v>19.899999999999999</v>
      </c>
      <c r="C153">
        <f t="shared" si="16"/>
        <v>5.5277777777777777</v>
      </c>
      <c r="D153">
        <f t="shared" si="17"/>
        <v>11.962802083333331</v>
      </c>
      <c r="E153">
        <f t="shared" si="18"/>
        <v>225.63</v>
      </c>
      <c r="F153">
        <f t="shared" si="23"/>
        <v>555.55555555555713</v>
      </c>
      <c r="G153">
        <f t="shared" si="19"/>
        <v>793.1483576388905</v>
      </c>
      <c r="H153">
        <f t="shared" si="20"/>
        <v>4384.3478658372005</v>
      </c>
      <c r="I153">
        <v>0.6</v>
      </c>
      <c r="J153">
        <f t="shared" si="21"/>
        <v>6.0893720358850005E-5</v>
      </c>
      <c r="K153">
        <f t="shared" si="22"/>
        <v>6.0893720358850005E-5</v>
      </c>
    </row>
    <row r="154" spans="1:11" x14ac:dyDescent="0.3">
      <c r="A154">
        <v>145</v>
      </c>
      <c r="B154">
        <v>20.8</v>
      </c>
      <c r="C154">
        <f t="shared" si="16"/>
        <v>5.7777777777777777</v>
      </c>
      <c r="D154">
        <f t="shared" si="17"/>
        <v>13.069333333333331</v>
      </c>
      <c r="E154">
        <f t="shared" si="18"/>
        <v>225.63</v>
      </c>
      <c r="F154">
        <f t="shared" si="23"/>
        <v>500</v>
      </c>
      <c r="G154">
        <f t="shared" si="19"/>
        <v>738.69933333333336</v>
      </c>
      <c r="H154">
        <f t="shared" si="20"/>
        <v>4268.0405925925925</v>
      </c>
      <c r="I154">
        <v>0.6</v>
      </c>
      <c r="J154">
        <f t="shared" si="21"/>
        <v>5.9278341563786007E-5</v>
      </c>
      <c r="K154">
        <f t="shared" si="22"/>
        <v>5.9278341563786007E-5</v>
      </c>
    </row>
    <row r="155" spans="1:11" x14ac:dyDescent="0.3">
      <c r="A155">
        <v>146</v>
      </c>
      <c r="B155">
        <v>22.8</v>
      </c>
      <c r="C155">
        <f t="shared" si="16"/>
        <v>6.333333333333333</v>
      </c>
      <c r="D155">
        <f t="shared" si="17"/>
        <v>15.703499999999996</v>
      </c>
      <c r="E155">
        <f t="shared" si="18"/>
        <v>225.63</v>
      </c>
      <c r="F155">
        <f t="shared" si="23"/>
        <v>1111.1111111111106</v>
      </c>
      <c r="G155">
        <f t="shared" si="19"/>
        <v>1352.4446111111106</v>
      </c>
      <c r="H155">
        <f t="shared" si="20"/>
        <v>8565.4825370370327</v>
      </c>
      <c r="I155">
        <v>0.6</v>
      </c>
      <c r="J155">
        <f t="shared" si="21"/>
        <v>1.1896503523662545E-4</v>
      </c>
      <c r="K155">
        <f t="shared" si="22"/>
        <v>1.1896503523662545E-4</v>
      </c>
    </row>
    <row r="156" spans="1:11" x14ac:dyDescent="0.3">
      <c r="A156">
        <v>147</v>
      </c>
      <c r="B156">
        <v>25.4</v>
      </c>
      <c r="C156">
        <f t="shared" si="16"/>
        <v>7.0555555555555554</v>
      </c>
      <c r="D156">
        <f t="shared" si="17"/>
        <v>19.48920833333333</v>
      </c>
      <c r="E156">
        <f t="shared" si="18"/>
        <v>225.63</v>
      </c>
      <c r="F156">
        <f t="shared" si="23"/>
        <v>1444.4444444444446</v>
      </c>
      <c r="G156">
        <f t="shared" si="19"/>
        <v>1689.5636527777779</v>
      </c>
      <c r="H156">
        <f t="shared" si="20"/>
        <v>11920.810216820988</v>
      </c>
      <c r="I156">
        <v>0.6</v>
      </c>
      <c r="J156">
        <f t="shared" si="21"/>
        <v>1.6556680856695817E-4</v>
      </c>
      <c r="K156">
        <f t="shared" si="22"/>
        <v>1.6556680856695817E-4</v>
      </c>
    </row>
    <row r="157" spans="1:11" x14ac:dyDescent="0.3">
      <c r="A157">
        <v>148</v>
      </c>
      <c r="B157">
        <v>27.7</v>
      </c>
      <c r="C157">
        <f t="shared" si="16"/>
        <v>7.6944444444444438</v>
      </c>
      <c r="D157">
        <f t="shared" si="17"/>
        <v>23.178552083333329</v>
      </c>
      <c r="E157">
        <f t="shared" si="18"/>
        <v>225.63</v>
      </c>
      <c r="F157">
        <f t="shared" si="23"/>
        <v>1277.7777777777767</v>
      </c>
      <c r="G157">
        <f t="shared" si="19"/>
        <v>1526.58632986111</v>
      </c>
      <c r="H157">
        <f t="shared" si="20"/>
        <v>11746.233704764651</v>
      </c>
      <c r="I157">
        <v>0.6</v>
      </c>
      <c r="J157">
        <f t="shared" si="21"/>
        <v>1.6314213478839794E-4</v>
      </c>
      <c r="K157">
        <f t="shared" si="22"/>
        <v>1.6314213478839794E-4</v>
      </c>
    </row>
    <row r="158" spans="1:11" x14ac:dyDescent="0.3">
      <c r="A158">
        <v>149</v>
      </c>
      <c r="B158">
        <v>29.2</v>
      </c>
      <c r="C158">
        <f t="shared" si="16"/>
        <v>8.1111111111111107</v>
      </c>
      <c r="D158">
        <f t="shared" si="17"/>
        <v>25.756833333333326</v>
      </c>
      <c r="E158">
        <f t="shared" si="18"/>
        <v>225.63</v>
      </c>
      <c r="F158">
        <f t="shared" si="23"/>
        <v>833.33333333333394</v>
      </c>
      <c r="G158">
        <f t="shared" si="19"/>
        <v>1084.7201666666672</v>
      </c>
      <c r="H158">
        <f t="shared" si="20"/>
        <v>8798.2857962963008</v>
      </c>
      <c r="I158">
        <v>0.6</v>
      </c>
      <c r="J158">
        <f t="shared" si="21"/>
        <v>1.2219841383744861E-4</v>
      </c>
      <c r="K158">
        <f t="shared" si="22"/>
        <v>1.2219841383744861E-4</v>
      </c>
    </row>
    <row r="159" spans="1:11" x14ac:dyDescent="0.3">
      <c r="A159">
        <v>150</v>
      </c>
      <c r="B159">
        <v>29.8</v>
      </c>
      <c r="C159">
        <f t="shared" si="16"/>
        <v>8.2777777777777786</v>
      </c>
      <c r="D159">
        <f t="shared" si="17"/>
        <v>26.826208333333337</v>
      </c>
      <c r="E159">
        <f t="shared" si="18"/>
        <v>225.63</v>
      </c>
      <c r="F159">
        <f t="shared" si="23"/>
        <v>333.3333333333357</v>
      </c>
      <c r="G159">
        <f t="shared" si="19"/>
        <v>585.78954166666904</v>
      </c>
      <c r="H159">
        <f t="shared" si="20"/>
        <v>4849.0356504629826</v>
      </c>
      <c r="I159">
        <v>0.6</v>
      </c>
      <c r="J159">
        <f t="shared" si="21"/>
        <v>6.7347717367541432E-5</v>
      </c>
      <c r="K159">
        <f t="shared" si="22"/>
        <v>6.7347717367541432E-5</v>
      </c>
    </row>
    <row r="160" spans="1:11" x14ac:dyDescent="0.3">
      <c r="A160">
        <v>151</v>
      </c>
      <c r="B160">
        <v>29.4</v>
      </c>
      <c r="C160">
        <f t="shared" si="16"/>
        <v>8.1666666666666661</v>
      </c>
      <c r="D160">
        <f t="shared" si="17"/>
        <v>26.110874999999989</v>
      </c>
      <c r="E160">
        <f t="shared" si="18"/>
        <v>225.63</v>
      </c>
      <c r="F160">
        <f t="shared" si="23"/>
        <v>-222.22222222222499</v>
      </c>
      <c r="G160">
        <f t="shared" si="19"/>
        <v>29.518652777775003</v>
      </c>
      <c r="H160">
        <f t="shared" si="20"/>
        <v>241.06899768516251</v>
      </c>
      <c r="I160">
        <v>0.6</v>
      </c>
      <c r="J160">
        <f t="shared" si="21"/>
        <v>3.3481805234050348E-6</v>
      </c>
      <c r="K160">
        <f t="shared" si="22"/>
        <v>3.3481805234050348E-6</v>
      </c>
    </row>
    <row r="161" spans="1:11" x14ac:dyDescent="0.3">
      <c r="A161">
        <v>152</v>
      </c>
      <c r="B161">
        <v>27.2</v>
      </c>
      <c r="C161">
        <f t="shared" si="16"/>
        <v>7.5555555555555554</v>
      </c>
      <c r="D161">
        <f t="shared" si="17"/>
        <v>22.34933333333333</v>
      </c>
      <c r="E161">
        <f t="shared" si="18"/>
        <v>225.63</v>
      </c>
      <c r="F161">
        <f t="shared" si="23"/>
        <v>-1222.2222222222215</v>
      </c>
      <c r="G161">
        <f t="shared" si="19"/>
        <v>-974.24288888888816</v>
      </c>
      <c r="H161">
        <f t="shared" si="20"/>
        <v>-7360.9462716049329</v>
      </c>
      <c r="I161">
        <v>0.6</v>
      </c>
      <c r="J161">
        <f t="shared" si="21"/>
        <v>-1.0223536488340184E-4</v>
      </c>
      <c r="K161">
        <f t="shared" si="22"/>
        <v>0</v>
      </c>
    </row>
    <row r="162" spans="1:11" x14ac:dyDescent="0.3">
      <c r="A162">
        <v>153</v>
      </c>
      <c r="B162">
        <v>22.6</v>
      </c>
      <c r="C162">
        <f t="shared" si="16"/>
        <v>6.2777777777777777</v>
      </c>
      <c r="D162">
        <f t="shared" si="17"/>
        <v>15.429208333333332</v>
      </c>
      <c r="E162">
        <f t="shared" si="18"/>
        <v>225.63</v>
      </c>
      <c r="F162">
        <f t="shared" si="23"/>
        <v>-2555.5555555555552</v>
      </c>
      <c r="G162">
        <f t="shared" si="19"/>
        <v>-2314.4963472222221</v>
      </c>
      <c r="H162">
        <f t="shared" si="20"/>
        <v>-14529.893735339505</v>
      </c>
      <c r="I162">
        <v>0.6</v>
      </c>
      <c r="J162">
        <f t="shared" si="21"/>
        <v>-2.0180407965749312E-4</v>
      </c>
      <c r="K162">
        <f t="shared" si="22"/>
        <v>0</v>
      </c>
    </row>
    <row r="163" spans="1:11" x14ac:dyDescent="0.3">
      <c r="A163">
        <v>154</v>
      </c>
      <c r="B163">
        <v>17.3</v>
      </c>
      <c r="C163">
        <f t="shared" si="16"/>
        <v>4.8055555555555554</v>
      </c>
      <c r="D163">
        <f t="shared" si="17"/>
        <v>9.0410520833333319</v>
      </c>
      <c r="E163">
        <f t="shared" si="18"/>
        <v>225.63</v>
      </c>
      <c r="F163">
        <f t="shared" si="23"/>
        <v>-2944.4444444444448</v>
      </c>
      <c r="G163">
        <f t="shared" si="19"/>
        <v>-2709.7733923611113</v>
      </c>
      <c r="H163">
        <f t="shared" si="20"/>
        <v>-13021.966579957561</v>
      </c>
      <c r="I163">
        <v>0.6</v>
      </c>
      <c r="J163">
        <f t="shared" si="21"/>
        <v>-1.8086064694385501E-4</v>
      </c>
      <c r="K163">
        <f t="shared" si="22"/>
        <v>0</v>
      </c>
    </row>
    <row r="164" spans="1:11" x14ac:dyDescent="0.3">
      <c r="A164">
        <v>155</v>
      </c>
      <c r="B164">
        <v>13.3</v>
      </c>
      <c r="C164">
        <f t="shared" si="16"/>
        <v>3.6944444444444446</v>
      </c>
      <c r="D164">
        <f t="shared" si="17"/>
        <v>5.343552083333333</v>
      </c>
      <c r="E164">
        <f t="shared" si="18"/>
        <v>225.63</v>
      </c>
      <c r="F164">
        <f t="shared" si="23"/>
        <v>-2222.2222222222213</v>
      </c>
      <c r="G164">
        <f t="shared" si="19"/>
        <v>-1991.248670138888</v>
      </c>
      <c r="H164">
        <f t="shared" si="20"/>
        <v>-7356.5575869020031</v>
      </c>
      <c r="I164">
        <v>0.6</v>
      </c>
      <c r="J164">
        <f t="shared" si="21"/>
        <v>-1.0217441092919448E-4</v>
      </c>
      <c r="K164">
        <f t="shared" si="22"/>
        <v>0</v>
      </c>
    </row>
    <row r="165" spans="1:11" x14ac:dyDescent="0.3">
      <c r="A165">
        <v>156</v>
      </c>
      <c r="B165">
        <v>12</v>
      </c>
      <c r="C165">
        <f t="shared" si="16"/>
        <v>3.333333333333333</v>
      </c>
      <c r="D165">
        <f t="shared" si="17"/>
        <v>4.3499999999999988</v>
      </c>
      <c r="E165">
        <f t="shared" si="18"/>
        <v>225.63</v>
      </c>
      <c r="F165">
        <f t="shared" si="23"/>
        <v>-722.22222222222319</v>
      </c>
      <c r="G165">
        <f t="shared" si="19"/>
        <v>-492.24222222222318</v>
      </c>
      <c r="H165">
        <f t="shared" si="20"/>
        <v>-1640.8074074074104</v>
      </c>
      <c r="I165">
        <v>0.6</v>
      </c>
      <c r="J165">
        <f t="shared" si="21"/>
        <v>-2.2788991769547366E-5</v>
      </c>
      <c r="K165">
        <f t="shared" si="22"/>
        <v>0</v>
      </c>
    </row>
    <row r="166" spans="1:11" x14ac:dyDescent="0.3">
      <c r="A166">
        <v>157</v>
      </c>
      <c r="B166">
        <v>12.6</v>
      </c>
      <c r="C166">
        <f t="shared" si="16"/>
        <v>3.5</v>
      </c>
      <c r="D166">
        <f t="shared" si="17"/>
        <v>4.7958749999999997</v>
      </c>
      <c r="E166">
        <f t="shared" si="18"/>
        <v>225.63</v>
      </c>
      <c r="F166">
        <f t="shared" si="23"/>
        <v>333.33333333333394</v>
      </c>
      <c r="G166">
        <f t="shared" si="19"/>
        <v>563.75920833333396</v>
      </c>
      <c r="H166">
        <f t="shared" si="20"/>
        <v>1973.1572291666689</v>
      </c>
      <c r="I166">
        <v>0.6</v>
      </c>
      <c r="J166">
        <f t="shared" si="21"/>
        <v>2.7404961516203734E-5</v>
      </c>
      <c r="K166">
        <f t="shared" si="22"/>
        <v>2.7404961516203734E-5</v>
      </c>
    </row>
    <row r="167" spans="1:11" x14ac:dyDescent="0.3">
      <c r="A167">
        <v>158</v>
      </c>
      <c r="B167">
        <v>14.1</v>
      </c>
      <c r="C167">
        <f t="shared" si="16"/>
        <v>3.9166666666666665</v>
      </c>
      <c r="D167">
        <f t="shared" si="17"/>
        <v>6.0057187499999989</v>
      </c>
      <c r="E167">
        <f t="shared" si="18"/>
        <v>225.63</v>
      </c>
      <c r="F167">
        <f t="shared" si="23"/>
        <v>833.33333333333303</v>
      </c>
      <c r="G167">
        <f t="shared" si="19"/>
        <v>1064.9690520833331</v>
      </c>
      <c r="H167">
        <f t="shared" si="20"/>
        <v>4171.1287873263873</v>
      </c>
      <c r="I167">
        <v>0.6</v>
      </c>
      <c r="J167">
        <f t="shared" si="21"/>
        <v>5.7932344268422045E-5</v>
      </c>
      <c r="K167">
        <f t="shared" si="22"/>
        <v>5.7932344268422045E-5</v>
      </c>
    </row>
    <row r="168" spans="1:11" x14ac:dyDescent="0.3">
      <c r="A168">
        <v>159</v>
      </c>
      <c r="B168">
        <v>17.2</v>
      </c>
      <c r="C168">
        <f t="shared" si="16"/>
        <v>4.7777777777777777</v>
      </c>
      <c r="D168">
        <f t="shared" si="17"/>
        <v>8.9368333333333307</v>
      </c>
      <c r="E168">
        <f t="shared" si="18"/>
        <v>225.63</v>
      </c>
      <c r="F168">
        <f t="shared" si="23"/>
        <v>1722.2222222222224</v>
      </c>
      <c r="G168">
        <f t="shared" si="19"/>
        <v>1956.7890555555557</v>
      </c>
      <c r="H168">
        <f t="shared" si="20"/>
        <v>9349.1032654320989</v>
      </c>
      <c r="I168">
        <v>0.6</v>
      </c>
      <c r="J168">
        <f t="shared" si="21"/>
        <v>1.298486564643347E-4</v>
      </c>
      <c r="K168">
        <f t="shared" si="22"/>
        <v>1.298486564643347E-4</v>
      </c>
    </row>
    <row r="169" spans="1:11" x14ac:dyDescent="0.3">
      <c r="A169">
        <v>160</v>
      </c>
      <c r="B169">
        <v>20.100000000000001</v>
      </c>
      <c r="C169">
        <f t="shared" si="16"/>
        <v>5.5833333333333339</v>
      </c>
      <c r="D169">
        <f t="shared" si="17"/>
        <v>12.204468750000002</v>
      </c>
      <c r="E169">
        <f t="shared" si="18"/>
        <v>225.63</v>
      </c>
      <c r="F169">
        <f t="shared" si="23"/>
        <v>1611.1111111111125</v>
      </c>
      <c r="G169">
        <f t="shared" si="19"/>
        <v>1848.9455798611125</v>
      </c>
      <c r="H169">
        <f t="shared" si="20"/>
        <v>10323.279487557878</v>
      </c>
      <c r="I169">
        <v>0.6</v>
      </c>
      <c r="J169">
        <f t="shared" si="21"/>
        <v>1.433788817716372E-4</v>
      </c>
      <c r="K169">
        <f t="shared" si="22"/>
        <v>1.433788817716372E-4</v>
      </c>
    </row>
    <row r="170" spans="1:11" x14ac:dyDescent="0.3">
      <c r="A170">
        <v>161</v>
      </c>
      <c r="B170">
        <v>23.4</v>
      </c>
      <c r="C170">
        <f t="shared" si="16"/>
        <v>6.4999999999999991</v>
      </c>
      <c r="D170">
        <f t="shared" si="17"/>
        <v>16.540874999999993</v>
      </c>
      <c r="E170">
        <f t="shared" si="18"/>
        <v>225.63</v>
      </c>
      <c r="F170">
        <f t="shared" si="23"/>
        <v>1833.3333333333303</v>
      </c>
      <c r="G170">
        <f t="shared" si="19"/>
        <v>2075.5042083333301</v>
      </c>
      <c r="H170">
        <f t="shared" si="20"/>
        <v>13490.777354166643</v>
      </c>
      <c r="I170">
        <v>0.6</v>
      </c>
      <c r="J170">
        <f t="shared" si="21"/>
        <v>1.8737190769675893E-4</v>
      </c>
      <c r="K170">
        <f t="shared" si="22"/>
        <v>1.8737190769675893E-4</v>
      </c>
    </row>
    <row r="171" spans="1:11" x14ac:dyDescent="0.3">
      <c r="A171">
        <v>162</v>
      </c>
      <c r="B171">
        <v>25.5</v>
      </c>
      <c r="C171">
        <f t="shared" si="16"/>
        <v>7.083333333333333</v>
      </c>
      <c r="D171">
        <f t="shared" si="17"/>
        <v>19.642968749999998</v>
      </c>
      <c r="E171">
        <f t="shared" si="18"/>
        <v>225.63</v>
      </c>
      <c r="F171">
        <f t="shared" si="23"/>
        <v>1166.6666666666679</v>
      </c>
      <c r="G171">
        <f t="shared" si="19"/>
        <v>1411.9396354166679</v>
      </c>
      <c r="H171">
        <f t="shared" si="20"/>
        <v>10001.239084201397</v>
      </c>
      <c r="I171">
        <v>0.6</v>
      </c>
      <c r="J171">
        <f t="shared" si="21"/>
        <v>1.3890609839168608E-4</v>
      </c>
      <c r="K171">
        <f t="shared" si="22"/>
        <v>1.3890609839168608E-4</v>
      </c>
    </row>
    <row r="172" spans="1:11" x14ac:dyDescent="0.3">
      <c r="A172">
        <v>163</v>
      </c>
      <c r="B172">
        <v>27.6</v>
      </c>
      <c r="C172">
        <f t="shared" si="16"/>
        <v>7.666666666666667</v>
      </c>
      <c r="D172">
        <f t="shared" si="17"/>
        <v>23.011500000000002</v>
      </c>
      <c r="E172">
        <f t="shared" si="18"/>
        <v>225.63</v>
      </c>
      <c r="F172">
        <f t="shared" si="23"/>
        <v>1166.6666666666679</v>
      </c>
      <c r="G172">
        <f t="shared" si="19"/>
        <v>1415.3081666666678</v>
      </c>
      <c r="H172">
        <f t="shared" si="20"/>
        <v>10850.695944444455</v>
      </c>
      <c r="I172">
        <v>0.6</v>
      </c>
      <c r="J172">
        <f t="shared" si="21"/>
        <v>1.5070411033950632E-4</v>
      </c>
      <c r="K172">
        <f t="shared" si="22"/>
        <v>1.5070411033950632E-4</v>
      </c>
    </row>
    <row r="173" spans="1:11" x14ac:dyDescent="0.3">
      <c r="A173">
        <v>164</v>
      </c>
      <c r="B173">
        <v>29.5</v>
      </c>
      <c r="C173">
        <f t="shared" si="16"/>
        <v>8.1944444444444446</v>
      </c>
      <c r="D173">
        <f t="shared" si="17"/>
        <v>26.28880208333333</v>
      </c>
      <c r="E173">
        <f t="shared" si="18"/>
        <v>225.63</v>
      </c>
      <c r="F173">
        <f t="shared" si="23"/>
        <v>1055.5555555555554</v>
      </c>
      <c r="G173">
        <f t="shared" si="19"/>
        <v>1307.4743576388887</v>
      </c>
      <c r="H173">
        <f t="shared" si="20"/>
        <v>10714.02598620756</v>
      </c>
      <c r="I173">
        <v>0.6</v>
      </c>
      <c r="J173">
        <f t="shared" si="21"/>
        <v>1.4880591647510499E-4</v>
      </c>
      <c r="K173">
        <f t="shared" si="22"/>
        <v>1.4880591647510499E-4</v>
      </c>
    </row>
    <row r="174" spans="1:11" x14ac:dyDescent="0.3">
      <c r="A174">
        <v>165</v>
      </c>
      <c r="B174">
        <v>31.1</v>
      </c>
      <c r="C174">
        <f t="shared" si="16"/>
        <v>8.6388888888888893</v>
      </c>
      <c r="D174">
        <f t="shared" si="17"/>
        <v>29.217802083333336</v>
      </c>
      <c r="E174">
        <f t="shared" si="18"/>
        <v>225.63</v>
      </c>
      <c r="F174">
        <f t="shared" si="23"/>
        <v>888.88888888888926</v>
      </c>
      <c r="G174">
        <f t="shared" si="19"/>
        <v>1143.7366909722225</v>
      </c>
      <c r="H174">
        <f t="shared" si="20"/>
        <v>9880.6141914544787</v>
      </c>
      <c r="I174">
        <v>0.6</v>
      </c>
      <c r="J174">
        <f t="shared" si="21"/>
        <v>1.3723075265908999E-4</v>
      </c>
      <c r="K174">
        <f t="shared" si="22"/>
        <v>1.3723075265908999E-4</v>
      </c>
    </row>
    <row r="175" spans="1:11" x14ac:dyDescent="0.3">
      <c r="A175">
        <v>166</v>
      </c>
      <c r="B175">
        <v>32.1</v>
      </c>
      <c r="C175">
        <f t="shared" si="16"/>
        <v>8.9166666666666661</v>
      </c>
      <c r="D175">
        <f t="shared" si="17"/>
        <v>31.126968749999989</v>
      </c>
      <c r="E175">
        <f t="shared" si="18"/>
        <v>225.63</v>
      </c>
      <c r="F175">
        <f t="shared" si="23"/>
        <v>555.55555555555361</v>
      </c>
      <c r="G175">
        <f t="shared" si="19"/>
        <v>812.31252430555355</v>
      </c>
      <c r="H175">
        <f t="shared" si="20"/>
        <v>7243.1200083911854</v>
      </c>
      <c r="I175">
        <v>0.6</v>
      </c>
      <c r="J175">
        <f t="shared" si="21"/>
        <v>1.0059888900543313E-4</v>
      </c>
      <c r="K175">
        <f t="shared" si="22"/>
        <v>1.0059888900543313E-4</v>
      </c>
    </row>
    <row r="176" spans="1:11" x14ac:dyDescent="0.3">
      <c r="A176">
        <v>167</v>
      </c>
      <c r="B176">
        <v>33.200000000000003</v>
      </c>
      <c r="C176">
        <f t="shared" si="16"/>
        <v>9.2222222222222232</v>
      </c>
      <c r="D176">
        <f t="shared" si="17"/>
        <v>33.296833333333339</v>
      </c>
      <c r="E176">
        <f t="shared" si="18"/>
        <v>225.63</v>
      </c>
      <c r="F176">
        <f t="shared" si="23"/>
        <v>611.11111111111427</v>
      </c>
      <c r="G176">
        <f t="shared" si="19"/>
        <v>870.03794444444759</v>
      </c>
      <c r="H176">
        <f t="shared" si="20"/>
        <v>8023.6832654321288</v>
      </c>
      <c r="I176">
        <v>0.6</v>
      </c>
      <c r="J176">
        <f t="shared" si="21"/>
        <v>1.1144004535322401E-4</v>
      </c>
      <c r="K176">
        <f t="shared" si="22"/>
        <v>1.1144004535322401E-4</v>
      </c>
    </row>
    <row r="177" spans="1:11" x14ac:dyDescent="0.3">
      <c r="A177">
        <v>168</v>
      </c>
      <c r="B177">
        <v>35.200000000000003</v>
      </c>
      <c r="C177">
        <f t="shared" si="16"/>
        <v>9.7777777777777786</v>
      </c>
      <c r="D177">
        <f t="shared" si="17"/>
        <v>37.429333333333332</v>
      </c>
      <c r="E177">
        <f t="shared" si="18"/>
        <v>225.63</v>
      </c>
      <c r="F177">
        <f t="shared" si="23"/>
        <v>1111.1111111111106</v>
      </c>
      <c r="G177">
        <f t="shared" si="19"/>
        <v>1374.170444444444</v>
      </c>
      <c r="H177">
        <f t="shared" si="20"/>
        <v>13436.333234567897</v>
      </c>
      <c r="I177">
        <v>0.6</v>
      </c>
      <c r="J177">
        <f t="shared" si="21"/>
        <v>1.8661573936899856E-4</v>
      </c>
      <c r="K177">
        <f t="shared" si="22"/>
        <v>1.8661573936899856E-4</v>
      </c>
    </row>
    <row r="178" spans="1:11" x14ac:dyDescent="0.3">
      <c r="A178">
        <v>169</v>
      </c>
      <c r="B178">
        <v>37.200000000000003</v>
      </c>
      <c r="C178">
        <f t="shared" si="16"/>
        <v>10.333333333333334</v>
      </c>
      <c r="D178">
        <f t="shared" si="17"/>
        <v>41.8035</v>
      </c>
      <c r="E178">
        <f t="shared" si="18"/>
        <v>225.63</v>
      </c>
      <c r="F178">
        <f t="shared" si="23"/>
        <v>1111.1111111111106</v>
      </c>
      <c r="G178">
        <f t="shared" si="19"/>
        <v>1378.5446111111105</v>
      </c>
      <c r="H178">
        <f t="shared" si="20"/>
        <v>14244.960981481476</v>
      </c>
      <c r="I178">
        <v>0.6</v>
      </c>
      <c r="J178">
        <f t="shared" si="21"/>
        <v>1.9784668029835384E-4</v>
      </c>
      <c r="K178">
        <f t="shared" si="22"/>
        <v>1.9784668029835384E-4</v>
      </c>
    </row>
    <row r="179" spans="1:11" x14ac:dyDescent="0.3">
      <c r="A179">
        <v>170</v>
      </c>
      <c r="B179">
        <v>38</v>
      </c>
      <c r="C179">
        <f t="shared" si="16"/>
        <v>10.555555555555555</v>
      </c>
      <c r="D179">
        <f t="shared" si="17"/>
        <v>43.620833333333323</v>
      </c>
      <c r="E179">
        <f t="shared" si="18"/>
        <v>225.63</v>
      </c>
      <c r="F179">
        <f t="shared" si="23"/>
        <v>444.44444444444287</v>
      </c>
      <c r="G179">
        <f t="shared" si="19"/>
        <v>713.69527777777625</v>
      </c>
      <c r="H179">
        <f t="shared" si="20"/>
        <v>7533.4501543209717</v>
      </c>
      <c r="I179">
        <v>0.6</v>
      </c>
      <c r="J179">
        <f t="shared" si="21"/>
        <v>1.0463125214334683E-4</v>
      </c>
      <c r="K179">
        <f t="shared" si="22"/>
        <v>1.0463125214334683E-4</v>
      </c>
    </row>
    <row r="180" spans="1:11" x14ac:dyDescent="0.3">
      <c r="A180">
        <v>171</v>
      </c>
      <c r="B180">
        <v>37.4</v>
      </c>
      <c r="C180">
        <f t="shared" si="16"/>
        <v>10.388888888888888</v>
      </c>
      <c r="D180">
        <f t="shared" si="17"/>
        <v>42.254208333333317</v>
      </c>
      <c r="E180">
        <f t="shared" si="18"/>
        <v>225.63</v>
      </c>
      <c r="F180">
        <f t="shared" si="23"/>
        <v>-333.3333333333357</v>
      </c>
      <c r="G180">
        <f t="shared" si="19"/>
        <v>-65.449125000002368</v>
      </c>
      <c r="H180">
        <f t="shared" si="20"/>
        <v>-679.94368750002457</v>
      </c>
      <c r="I180">
        <v>0.6</v>
      </c>
      <c r="J180">
        <f t="shared" si="21"/>
        <v>-9.4436623263892301E-6</v>
      </c>
      <c r="K180">
        <f t="shared" si="22"/>
        <v>0</v>
      </c>
    </row>
    <row r="181" spans="1:11" x14ac:dyDescent="0.3">
      <c r="A181">
        <v>172</v>
      </c>
      <c r="B181">
        <v>35.1</v>
      </c>
      <c r="C181">
        <f t="shared" si="16"/>
        <v>9.75</v>
      </c>
      <c r="D181">
        <f t="shared" si="17"/>
        <v>37.216968749999999</v>
      </c>
      <c r="E181">
        <f t="shared" si="18"/>
        <v>225.63</v>
      </c>
      <c r="F181">
        <f t="shared" si="23"/>
        <v>-1277.7777777777751</v>
      </c>
      <c r="G181">
        <f t="shared" si="19"/>
        <v>-1014.9308090277751</v>
      </c>
      <c r="H181">
        <f t="shared" si="20"/>
        <v>-9895.5753880208067</v>
      </c>
      <c r="I181">
        <v>0.6</v>
      </c>
      <c r="J181">
        <f t="shared" si="21"/>
        <v>-1.3743854705584453E-4</v>
      </c>
      <c r="K181">
        <f t="shared" si="22"/>
        <v>0</v>
      </c>
    </row>
    <row r="182" spans="1:11" x14ac:dyDescent="0.3">
      <c r="A182">
        <v>173</v>
      </c>
      <c r="B182">
        <v>31</v>
      </c>
      <c r="C182">
        <f t="shared" si="16"/>
        <v>8.6111111111111107</v>
      </c>
      <c r="D182">
        <f t="shared" si="17"/>
        <v>29.030208333333327</v>
      </c>
      <c r="E182">
        <f t="shared" si="18"/>
        <v>225.63</v>
      </c>
      <c r="F182">
        <f t="shared" si="23"/>
        <v>-2277.7777777777787</v>
      </c>
      <c r="G182">
        <f t="shared" si="19"/>
        <v>-2023.1175694444455</v>
      </c>
      <c r="H182">
        <f t="shared" si="20"/>
        <v>-17421.290181327167</v>
      </c>
      <c r="I182">
        <v>0.6</v>
      </c>
      <c r="J182">
        <f t="shared" si="21"/>
        <v>-2.4196236362954398E-4</v>
      </c>
      <c r="K182">
        <f t="shared" si="22"/>
        <v>0</v>
      </c>
    </row>
    <row r="183" spans="1:11" x14ac:dyDescent="0.3">
      <c r="A183">
        <v>174</v>
      </c>
      <c r="B183">
        <v>27.1</v>
      </c>
      <c r="C183">
        <f t="shared" si="16"/>
        <v>7.5277777777777777</v>
      </c>
      <c r="D183">
        <f t="shared" si="17"/>
        <v>22.18530208333333</v>
      </c>
      <c r="E183">
        <f t="shared" si="18"/>
        <v>225.63</v>
      </c>
      <c r="F183">
        <f t="shared" si="23"/>
        <v>-2166.6666666666661</v>
      </c>
      <c r="G183">
        <f t="shared" si="19"/>
        <v>-1918.8513645833327</v>
      </c>
      <c r="H183">
        <f t="shared" si="20"/>
        <v>-14444.686661168977</v>
      </c>
      <c r="I183">
        <v>0.6</v>
      </c>
      <c r="J183">
        <f t="shared" si="21"/>
        <v>-2.0062064807179134E-4</v>
      </c>
      <c r="K183">
        <f t="shared" si="22"/>
        <v>0</v>
      </c>
    </row>
    <row r="184" spans="1:11" x14ac:dyDescent="0.3">
      <c r="A184">
        <v>175</v>
      </c>
      <c r="B184">
        <v>25.3</v>
      </c>
      <c r="C184">
        <f t="shared" si="16"/>
        <v>7.0277777777777777</v>
      </c>
      <c r="D184">
        <f t="shared" si="17"/>
        <v>19.336052083333332</v>
      </c>
      <c r="E184">
        <f t="shared" si="18"/>
        <v>225.63</v>
      </c>
      <c r="F184">
        <f t="shared" si="23"/>
        <v>-1000</v>
      </c>
      <c r="G184">
        <f t="shared" si="19"/>
        <v>-755.03394791666665</v>
      </c>
      <c r="H184">
        <f t="shared" si="20"/>
        <v>-5306.2108006365743</v>
      </c>
      <c r="I184">
        <v>0.6</v>
      </c>
      <c r="J184">
        <f t="shared" si="21"/>
        <v>-7.3697372231063527E-5</v>
      </c>
      <c r="K184">
        <f t="shared" si="22"/>
        <v>0</v>
      </c>
    </row>
    <row r="185" spans="1:11" x14ac:dyDescent="0.3">
      <c r="A185">
        <v>176</v>
      </c>
      <c r="B185">
        <v>25.1</v>
      </c>
      <c r="C185">
        <f t="shared" si="16"/>
        <v>6.9722222222222223</v>
      </c>
      <c r="D185">
        <f t="shared" si="17"/>
        <v>19.031552083333334</v>
      </c>
      <c r="E185">
        <f t="shared" si="18"/>
        <v>225.63</v>
      </c>
      <c r="F185">
        <f t="shared" si="23"/>
        <v>-111.11111111111072</v>
      </c>
      <c r="G185">
        <f t="shared" si="19"/>
        <v>133.55044097222262</v>
      </c>
      <c r="H185">
        <f t="shared" si="20"/>
        <v>931.1433523341077</v>
      </c>
      <c r="I185">
        <v>0.6</v>
      </c>
      <c r="J185">
        <f t="shared" si="21"/>
        <v>1.2932546560195941E-5</v>
      </c>
      <c r="K185">
        <f t="shared" si="22"/>
        <v>1.2932546560195941E-5</v>
      </c>
    </row>
    <row r="186" spans="1:11" x14ac:dyDescent="0.3">
      <c r="A186">
        <v>177</v>
      </c>
      <c r="B186">
        <v>25.9</v>
      </c>
      <c r="C186">
        <f t="shared" si="16"/>
        <v>7.1944444444444438</v>
      </c>
      <c r="D186">
        <f t="shared" si="17"/>
        <v>20.264052083333326</v>
      </c>
      <c r="E186">
        <f t="shared" si="18"/>
        <v>225.63</v>
      </c>
      <c r="F186">
        <f t="shared" si="23"/>
        <v>444.44444444444287</v>
      </c>
      <c r="G186">
        <f t="shared" si="19"/>
        <v>690.33849652777621</v>
      </c>
      <c r="H186">
        <f t="shared" si="20"/>
        <v>4966.6019611303891</v>
      </c>
      <c r="I186">
        <v>0.6</v>
      </c>
      <c r="J186">
        <f t="shared" si="21"/>
        <v>6.8980582793477628E-5</v>
      </c>
      <c r="K186">
        <f t="shared" si="22"/>
        <v>6.8980582793477628E-5</v>
      </c>
    </row>
    <row r="187" spans="1:11" x14ac:dyDescent="0.3">
      <c r="A187">
        <v>178</v>
      </c>
      <c r="B187">
        <v>27.8</v>
      </c>
      <c r="C187">
        <f t="shared" si="16"/>
        <v>7.7222222222222223</v>
      </c>
      <c r="D187">
        <f t="shared" si="17"/>
        <v>23.34620833333333</v>
      </c>
      <c r="E187">
        <f t="shared" si="18"/>
        <v>225.63</v>
      </c>
      <c r="F187">
        <f t="shared" si="23"/>
        <v>1055.555555555557</v>
      </c>
      <c r="G187">
        <f t="shared" si="19"/>
        <v>1304.5317638888903</v>
      </c>
      <c r="H187">
        <f t="shared" si="20"/>
        <v>10073.884176697542</v>
      </c>
      <c r="I187">
        <v>0.6</v>
      </c>
      <c r="J187">
        <f t="shared" si="21"/>
        <v>1.399150580096881E-4</v>
      </c>
      <c r="K187">
        <f t="shared" si="22"/>
        <v>1.399150580096881E-4</v>
      </c>
    </row>
    <row r="188" spans="1:11" x14ac:dyDescent="0.3">
      <c r="A188">
        <v>179</v>
      </c>
      <c r="B188">
        <v>29.2</v>
      </c>
      <c r="C188">
        <f t="shared" si="16"/>
        <v>8.1111111111111107</v>
      </c>
      <c r="D188">
        <f t="shared" si="17"/>
        <v>25.756833333333326</v>
      </c>
      <c r="E188">
        <f t="shared" si="18"/>
        <v>225.63</v>
      </c>
      <c r="F188">
        <f t="shared" si="23"/>
        <v>777.77777777777681</v>
      </c>
      <c r="G188">
        <f t="shared" si="19"/>
        <v>1029.1646111111102</v>
      </c>
      <c r="H188">
        <f t="shared" si="20"/>
        <v>8347.66851234567</v>
      </c>
      <c r="I188">
        <v>0.6</v>
      </c>
      <c r="J188">
        <f t="shared" si="21"/>
        <v>1.1593984044924541E-4</v>
      </c>
      <c r="K188">
        <f t="shared" si="22"/>
        <v>1.1593984044924541E-4</v>
      </c>
    </row>
    <row r="189" spans="1:11" x14ac:dyDescent="0.3">
      <c r="A189">
        <v>180</v>
      </c>
      <c r="B189">
        <v>29.6</v>
      </c>
      <c r="C189">
        <f t="shared" si="16"/>
        <v>8.2222222222222232</v>
      </c>
      <c r="D189">
        <f t="shared" si="17"/>
        <v>26.467333333333336</v>
      </c>
      <c r="E189">
        <f t="shared" si="18"/>
        <v>225.63</v>
      </c>
      <c r="F189">
        <f t="shared" si="23"/>
        <v>222.22222222222499</v>
      </c>
      <c r="G189">
        <f t="shared" si="19"/>
        <v>474.31955555555828</v>
      </c>
      <c r="H189">
        <f t="shared" si="20"/>
        <v>3899.9607901234795</v>
      </c>
      <c r="I189">
        <v>0.6</v>
      </c>
      <c r="J189">
        <f t="shared" si="21"/>
        <v>5.4166122085048325E-5</v>
      </c>
      <c r="K189">
        <f t="shared" si="22"/>
        <v>5.4166122085048325E-5</v>
      </c>
    </row>
    <row r="190" spans="1:11" x14ac:dyDescent="0.3">
      <c r="A190">
        <v>181</v>
      </c>
      <c r="B190">
        <v>29.5</v>
      </c>
      <c r="C190">
        <f t="shared" si="16"/>
        <v>8.1944444444444446</v>
      </c>
      <c r="D190">
        <f t="shared" si="17"/>
        <v>26.28880208333333</v>
      </c>
      <c r="E190">
        <f t="shared" si="18"/>
        <v>225.63</v>
      </c>
      <c r="F190">
        <f t="shared" si="23"/>
        <v>-55.555555555557135</v>
      </c>
      <c r="G190">
        <f t="shared" si="19"/>
        <v>196.3632465277762</v>
      </c>
      <c r="H190">
        <f t="shared" si="20"/>
        <v>1609.0877146026105</v>
      </c>
      <c r="I190">
        <v>0.6</v>
      </c>
      <c r="J190">
        <f t="shared" si="21"/>
        <v>2.2348440480591814E-5</v>
      </c>
      <c r="K190">
        <f t="shared" si="22"/>
        <v>2.2348440480591814E-5</v>
      </c>
    </row>
    <row r="191" spans="1:11" x14ac:dyDescent="0.3">
      <c r="A191">
        <v>182</v>
      </c>
      <c r="B191">
        <v>29.2</v>
      </c>
      <c r="C191">
        <f t="shared" si="16"/>
        <v>8.1111111111111107</v>
      </c>
      <c r="D191">
        <f t="shared" si="17"/>
        <v>25.756833333333326</v>
      </c>
      <c r="E191">
        <f t="shared" si="18"/>
        <v>225.63</v>
      </c>
      <c r="F191">
        <f t="shared" si="23"/>
        <v>-166.66666666666785</v>
      </c>
      <c r="G191">
        <f t="shared" si="19"/>
        <v>84.720166666665477</v>
      </c>
      <c r="H191">
        <f t="shared" si="20"/>
        <v>687.17468518517546</v>
      </c>
      <c r="I191">
        <v>0.6</v>
      </c>
      <c r="J191">
        <f t="shared" si="21"/>
        <v>9.544092849794104E-6</v>
      </c>
      <c r="K191">
        <f t="shared" si="22"/>
        <v>9.544092849794104E-6</v>
      </c>
    </row>
    <row r="192" spans="1:11" x14ac:dyDescent="0.3">
      <c r="A192">
        <v>183</v>
      </c>
      <c r="B192">
        <v>28.3</v>
      </c>
      <c r="C192">
        <f t="shared" si="16"/>
        <v>7.8611111111111107</v>
      </c>
      <c r="D192">
        <f t="shared" si="17"/>
        <v>24.19355208333333</v>
      </c>
      <c r="E192">
        <f t="shared" si="18"/>
        <v>225.63</v>
      </c>
      <c r="F192">
        <f t="shared" si="23"/>
        <v>-500</v>
      </c>
      <c r="G192">
        <f t="shared" si="19"/>
        <v>-250.17644791666669</v>
      </c>
      <c r="H192">
        <f t="shared" si="20"/>
        <v>-1966.6648544560187</v>
      </c>
      <c r="I192">
        <v>0.6</v>
      </c>
      <c r="J192">
        <f t="shared" si="21"/>
        <v>-2.7314789645222484E-5</v>
      </c>
      <c r="K192">
        <f t="shared" si="22"/>
        <v>0</v>
      </c>
    </row>
    <row r="193" spans="1:11" x14ac:dyDescent="0.3">
      <c r="A193">
        <v>184</v>
      </c>
      <c r="B193">
        <v>26.1</v>
      </c>
      <c r="C193">
        <f t="shared" si="16"/>
        <v>7.25</v>
      </c>
      <c r="D193">
        <f t="shared" si="17"/>
        <v>20.578218749999998</v>
      </c>
      <c r="E193">
        <f t="shared" si="18"/>
        <v>225.63</v>
      </c>
      <c r="F193">
        <f t="shared" si="23"/>
        <v>-1222.2222222222215</v>
      </c>
      <c r="G193">
        <f t="shared" si="19"/>
        <v>-976.01400347222148</v>
      </c>
      <c r="H193">
        <f t="shared" si="20"/>
        <v>-7076.1015251736053</v>
      </c>
      <c r="I193">
        <v>0.6</v>
      </c>
      <c r="J193">
        <f t="shared" si="21"/>
        <v>-9.8279187849633403E-5</v>
      </c>
      <c r="K193">
        <f t="shared" si="22"/>
        <v>0</v>
      </c>
    </row>
    <row r="194" spans="1:11" x14ac:dyDescent="0.3">
      <c r="A194">
        <v>185</v>
      </c>
      <c r="B194">
        <v>23.6</v>
      </c>
      <c r="C194">
        <f t="shared" si="16"/>
        <v>6.5555555555555554</v>
      </c>
      <c r="D194">
        <f t="shared" si="17"/>
        <v>16.824833333333331</v>
      </c>
      <c r="E194">
        <f t="shared" si="18"/>
        <v>225.63</v>
      </c>
      <c r="F194">
        <f t="shared" si="23"/>
        <v>-1388.8888888888894</v>
      </c>
      <c r="G194">
        <f t="shared" si="19"/>
        <v>-1146.4340555555559</v>
      </c>
      <c r="H194">
        <f t="shared" si="20"/>
        <v>-7515.5121419753104</v>
      </c>
      <c r="I194">
        <v>0.6</v>
      </c>
      <c r="J194">
        <f t="shared" si="21"/>
        <v>-1.0438211308299042E-4</v>
      </c>
      <c r="K194">
        <f t="shared" si="22"/>
        <v>0</v>
      </c>
    </row>
    <row r="195" spans="1:11" x14ac:dyDescent="0.3">
      <c r="A195">
        <v>186</v>
      </c>
      <c r="B195">
        <v>21</v>
      </c>
      <c r="C195">
        <f t="shared" si="16"/>
        <v>5.833333333333333</v>
      </c>
      <c r="D195">
        <f t="shared" si="17"/>
        <v>13.321874999999997</v>
      </c>
      <c r="E195">
        <f t="shared" si="18"/>
        <v>225.63</v>
      </c>
      <c r="F195">
        <f t="shared" si="23"/>
        <v>-1444.4444444444446</v>
      </c>
      <c r="G195">
        <f t="shared" si="19"/>
        <v>-1205.4925694444446</v>
      </c>
      <c r="H195">
        <f t="shared" si="20"/>
        <v>-7032.0399884259268</v>
      </c>
      <c r="I195">
        <v>0.6</v>
      </c>
      <c r="J195">
        <f t="shared" si="21"/>
        <v>-9.7667222061471206E-5</v>
      </c>
      <c r="K195">
        <f t="shared" si="22"/>
        <v>0</v>
      </c>
    </row>
    <row r="196" spans="1:11" x14ac:dyDescent="0.3">
      <c r="A196">
        <v>187</v>
      </c>
      <c r="B196">
        <v>18.899999999999999</v>
      </c>
      <c r="C196">
        <f t="shared" si="16"/>
        <v>5.2499999999999991</v>
      </c>
      <c r="D196">
        <f t="shared" si="17"/>
        <v>10.790718749999995</v>
      </c>
      <c r="E196">
        <f t="shared" si="18"/>
        <v>225.63</v>
      </c>
      <c r="F196">
        <f t="shared" si="23"/>
        <v>-1166.6666666666679</v>
      </c>
      <c r="G196">
        <f t="shared" si="19"/>
        <v>-930.24594791666789</v>
      </c>
      <c r="H196">
        <f t="shared" si="20"/>
        <v>-4883.7912265625055</v>
      </c>
      <c r="I196">
        <v>0.6</v>
      </c>
      <c r="J196">
        <f t="shared" si="21"/>
        <v>-6.7830433702257016E-5</v>
      </c>
      <c r="K196">
        <f t="shared" si="22"/>
        <v>0</v>
      </c>
    </row>
    <row r="197" spans="1:11" x14ac:dyDescent="0.3">
      <c r="A197">
        <v>188</v>
      </c>
      <c r="B197">
        <v>17.100000000000001</v>
      </c>
      <c r="C197">
        <f t="shared" si="16"/>
        <v>4.75</v>
      </c>
      <c r="D197">
        <f t="shared" si="17"/>
        <v>8.8332187499999986</v>
      </c>
      <c r="E197">
        <f t="shared" si="18"/>
        <v>225.63</v>
      </c>
      <c r="F197">
        <f t="shared" si="23"/>
        <v>-999.99999999999818</v>
      </c>
      <c r="G197">
        <f t="shared" si="19"/>
        <v>-765.53678124999817</v>
      </c>
      <c r="H197">
        <f t="shared" si="20"/>
        <v>-3636.2997109374915</v>
      </c>
      <c r="I197">
        <v>0.6</v>
      </c>
      <c r="J197">
        <f t="shared" si="21"/>
        <v>-5.0504162651909603E-5</v>
      </c>
      <c r="K197">
        <f t="shared" si="22"/>
        <v>0</v>
      </c>
    </row>
    <row r="198" spans="1:11" x14ac:dyDescent="0.3">
      <c r="A198">
        <v>189</v>
      </c>
      <c r="B198">
        <v>15.7</v>
      </c>
      <c r="C198">
        <f t="shared" si="16"/>
        <v>4.3611111111111107</v>
      </c>
      <c r="D198">
        <f t="shared" si="17"/>
        <v>7.4460520833333312</v>
      </c>
      <c r="E198">
        <f t="shared" si="18"/>
        <v>225.63</v>
      </c>
      <c r="F198">
        <f t="shared" si="23"/>
        <v>-777.77777777777851</v>
      </c>
      <c r="G198">
        <f t="shared" si="19"/>
        <v>-544.70172569444514</v>
      </c>
      <c r="H198">
        <f t="shared" si="20"/>
        <v>-2375.504748167441</v>
      </c>
      <c r="I198">
        <v>0.6</v>
      </c>
      <c r="J198">
        <f t="shared" si="21"/>
        <v>-3.2993121502325569E-5</v>
      </c>
      <c r="K198">
        <f t="shared" si="22"/>
        <v>0</v>
      </c>
    </row>
    <row r="199" spans="1:11" x14ac:dyDescent="0.3">
      <c r="A199">
        <v>190</v>
      </c>
      <c r="B199">
        <v>14.5</v>
      </c>
      <c r="C199">
        <f t="shared" si="16"/>
        <v>4.0277777777777777</v>
      </c>
      <c r="D199">
        <f t="shared" si="17"/>
        <v>6.3513020833333327</v>
      </c>
      <c r="E199">
        <f t="shared" si="18"/>
        <v>225.63</v>
      </c>
      <c r="F199">
        <f t="shared" si="23"/>
        <v>-666.66666666666606</v>
      </c>
      <c r="G199">
        <f t="shared" si="19"/>
        <v>-434.68536458333273</v>
      </c>
      <c r="H199">
        <f t="shared" si="20"/>
        <v>-1750.8160517939789</v>
      </c>
      <c r="I199">
        <v>0.6</v>
      </c>
      <c r="J199">
        <f t="shared" si="21"/>
        <v>-2.4316889608249708E-5</v>
      </c>
      <c r="K199">
        <f t="shared" si="22"/>
        <v>0</v>
      </c>
    </row>
    <row r="200" spans="1:11" x14ac:dyDescent="0.3">
      <c r="A200">
        <v>191</v>
      </c>
      <c r="B200">
        <v>13.7</v>
      </c>
      <c r="C200">
        <f t="shared" si="16"/>
        <v>3.8055555555555554</v>
      </c>
      <c r="D200">
        <f t="shared" si="17"/>
        <v>5.669802083333332</v>
      </c>
      <c r="E200">
        <f t="shared" si="18"/>
        <v>225.63</v>
      </c>
      <c r="F200">
        <f t="shared" si="23"/>
        <v>-444.44444444444463</v>
      </c>
      <c r="G200">
        <f t="shared" si="19"/>
        <v>-213.14464236111129</v>
      </c>
      <c r="H200">
        <f t="shared" si="20"/>
        <v>-811.13377787422905</v>
      </c>
      <c r="I200">
        <v>0.6</v>
      </c>
      <c r="J200">
        <f t="shared" si="21"/>
        <v>-1.1265746914919848E-5</v>
      </c>
      <c r="K200">
        <f t="shared" si="22"/>
        <v>0</v>
      </c>
    </row>
    <row r="201" spans="1:11" x14ac:dyDescent="0.3">
      <c r="A201">
        <v>192</v>
      </c>
      <c r="B201">
        <v>12.9</v>
      </c>
      <c r="C201">
        <f t="shared" si="16"/>
        <v>3.5833333333333335</v>
      </c>
      <c r="D201">
        <f t="shared" si="17"/>
        <v>5.02696875</v>
      </c>
      <c r="E201">
        <f t="shared" si="18"/>
        <v>225.63</v>
      </c>
      <c r="F201">
        <f t="shared" si="23"/>
        <v>-444.44444444444377</v>
      </c>
      <c r="G201">
        <f t="shared" si="19"/>
        <v>-213.78747569444377</v>
      </c>
      <c r="H201">
        <f t="shared" si="20"/>
        <v>-766.07178790509022</v>
      </c>
      <c r="I201">
        <v>0.6</v>
      </c>
      <c r="J201">
        <f t="shared" si="21"/>
        <v>-1.0639885943126254E-5</v>
      </c>
      <c r="K201">
        <f t="shared" si="22"/>
        <v>0</v>
      </c>
    </row>
    <row r="202" spans="1:11" x14ac:dyDescent="0.3">
      <c r="A202">
        <v>193</v>
      </c>
      <c r="B202">
        <v>12.5</v>
      </c>
      <c r="C202">
        <f t="shared" ref="C202:C265" si="24">B202/3.6</f>
        <v>3.4722222222222223</v>
      </c>
      <c r="D202">
        <f t="shared" ref="D202:D265" si="25">0.5*$E$1*$E$2*$E$3*(C202^2)</f>
        <v>4.720052083333333</v>
      </c>
      <c r="E202">
        <f t="shared" ref="E202:E265" si="26">$H$1*$H$2*$H$3*COS(0)</f>
        <v>225.63</v>
      </c>
      <c r="F202">
        <f t="shared" si="23"/>
        <v>-222.22222222222231</v>
      </c>
      <c r="G202">
        <f t="shared" ref="G202:G265" si="27">D202+E202+F202</f>
        <v>8.1278298611110245</v>
      </c>
      <c r="H202">
        <f t="shared" ref="H202:H265" si="28">G202*C202</f>
        <v>28.221631462191059</v>
      </c>
      <c r="I202">
        <v>0.6</v>
      </c>
      <c r="J202">
        <f t="shared" ref="J202:J265" si="29">H202/(1000*I202*$H$6)</f>
        <v>3.919671036415425E-7</v>
      </c>
      <c r="K202">
        <f t="shared" ref="K202:K265" si="30">IF(J202&gt;=0,J202,0)</f>
        <v>3.919671036415425E-7</v>
      </c>
    </row>
    <row r="203" spans="1:11" x14ac:dyDescent="0.3">
      <c r="A203">
        <v>194</v>
      </c>
      <c r="B203">
        <v>12.2</v>
      </c>
      <c r="C203">
        <f t="shared" si="24"/>
        <v>3.3888888888888884</v>
      </c>
      <c r="D203">
        <f t="shared" si="25"/>
        <v>4.4962083333333318</v>
      </c>
      <c r="E203">
        <f t="shared" si="26"/>
        <v>225.63</v>
      </c>
      <c r="F203">
        <f t="shared" ref="F203:F266" si="31">$H$1*((C203-C202)/(A203-A202))</f>
        <v>-166.66666666666785</v>
      </c>
      <c r="G203">
        <f t="shared" si="27"/>
        <v>63.459541666665473</v>
      </c>
      <c r="H203">
        <f t="shared" si="28"/>
        <v>215.05733564814406</v>
      </c>
      <c r="I203">
        <v>0.6</v>
      </c>
      <c r="J203">
        <f t="shared" si="29"/>
        <v>2.9869074395575566E-6</v>
      </c>
      <c r="K203">
        <f t="shared" si="30"/>
        <v>2.9869074395575566E-6</v>
      </c>
    </row>
    <row r="204" spans="1:11" x14ac:dyDescent="0.3">
      <c r="A204">
        <v>195</v>
      </c>
      <c r="B204">
        <v>12</v>
      </c>
      <c r="C204">
        <f t="shared" si="24"/>
        <v>3.333333333333333</v>
      </c>
      <c r="D204">
        <f t="shared" si="25"/>
        <v>4.3499999999999988</v>
      </c>
      <c r="E204">
        <f t="shared" si="26"/>
        <v>225.63</v>
      </c>
      <c r="F204">
        <f t="shared" si="31"/>
        <v>-111.11111111111072</v>
      </c>
      <c r="G204">
        <f t="shared" si="27"/>
        <v>118.86888888888927</v>
      </c>
      <c r="H204">
        <f t="shared" si="28"/>
        <v>396.22962962963089</v>
      </c>
      <c r="I204">
        <v>0.6</v>
      </c>
      <c r="J204">
        <f t="shared" si="29"/>
        <v>5.5031893004115401E-6</v>
      </c>
      <c r="K204">
        <f t="shared" si="30"/>
        <v>5.5031893004115401E-6</v>
      </c>
    </row>
    <row r="205" spans="1:11" x14ac:dyDescent="0.3">
      <c r="A205">
        <v>196</v>
      </c>
      <c r="B205">
        <v>12</v>
      </c>
      <c r="C205">
        <f t="shared" si="24"/>
        <v>3.333333333333333</v>
      </c>
      <c r="D205">
        <f t="shared" si="25"/>
        <v>4.3499999999999988</v>
      </c>
      <c r="E205">
        <f t="shared" si="26"/>
        <v>225.63</v>
      </c>
      <c r="F205">
        <f t="shared" si="31"/>
        <v>0</v>
      </c>
      <c r="G205">
        <f t="shared" si="27"/>
        <v>229.98</v>
      </c>
      <c r="H205">
        <f t="shared" si="28"/>
        <v>766.59999999999991</v>
      </c>
      <c r="I205">
        <v>0.6</v>
      </c>
      <c r="J205">
        <f t="shared" si="29"/>
        <v>1.0647222222222221E-5</v>
      </c>
      <c r="K205">
        <f t="shared" si="30"/>
        <v>1.0647222222222221E-5</v>
      </c>
    </row>
    <row r="206" spans="1:11" x14ac:dyDescent="0.3">
      <c r="A206">
        <v>197</v>
      </c>
      <c r="B206">
        <v>12</v>
      </c>
      <c r="C206">
        <f t="shared" si="24"/>
        <v>3.333333333333333</v>
      </c>
      <c r="D206">
        <f t="shared" si="25"/>
        <v>4.3499999999999988</v>
      </c>
      <c r="E206">
        <f t="shared" si="26"/>
        <v>225.63</v>
      </c>
      <c r="F206">
        <f t="shared" si="31"/>
        <v>0</v>
      </c>
      <c r="G206">
        <f t="shared" si="27"/>
        <v>229.98</v>
      </c>
      <c r="H206">
        <f t="shared" si="28"/>
        <v>766.59999999999991</v>
      </c>
      <c r="I206">
        <v>0.6</v>
      </c>
      <c r="J206">
        <f t="shared" si="29"/>
        <v>1.0647222222222221E-5</v>
      </c>
      <c r="K206">
        <f t="shared" si="30"/>
        <v>1.0647222222222221E-5</v>
      </c>
    </row>
    <row r="207" spans="1:11" x14ac:dyDescent="0.3">
      <c r="A207">
        <v>198</v>
      </c>
      <c r="B207">
        <v>12</v>
      </c>
      <c r="C207">
        <f t="shared" si="24"/>
        <v>3.333333333333333</v>
      </c>
      <c r="D207">
        <f t="shared" si="25"/>
        <v>4.3499999999999988</v>
      </c>
      <c r="E207">
        <f t="shared" si="26"/>
        <v>225.63</v>
      </c>
      <c r="F207">
        <f t="shared" si="31"/>
        <v>0</v>
      </c>
      <c r="G207">
        <f t="shared" si="27"/>
        <v>229.98</v>
      </c>
      <c r="H207">
        <f t="shared" si="28"/>
        <v>766.59999999999991</v>
      </c>
      <c r="I207">
        <v>0.6</v>
      </c>
      <c r="J207">
        <f t="shared" si="29"/>
        <v>1.0647222222222221E-5</v>
      </c>
      <c r="K207">
        <f t="shared" si="30"/>
        <v>1.0647222222222221E-5</v>
      </c>
    </row>
    <row r="208" spans="1:11" x14ac:dyDescent="0.3">
      <c r="A208">
        <v>199</v>
      </c>
      <c r="B208">
        <v>12.5</v>
      </c>
      <c r="C208">
        <f t="shared" si="24"/>
        <v>3.4722222222222223</v>
      </c>
      <c r="D208">
        <f t="shared" si="25"/>
        <v>4.720052083333333</v>
      </c>
      <c r="E208">
        <f t="shared" si="26"/>
        <v>225.63</v>
      </c>
      <c r="F208">
        <f t="shared" si="31"/>
        <v>277.77777777777857</v>
      </c>
      <c r="G208">
        <f t="shared" si="27"/>
        <v>508.12782986111188</v>
      </c>
      <c r="H208">
        <f t="shared" si="28"/>
        <v>1764.3327425733053</v>
      </c>
      <c r="I208">
        <v>0.6</v>
      </c>
      <c r="J208">
        <f t="shared" si="29"/>
        <v>2.4504621424629241E-5</v>
      </c>
      <c r="K208">
        <f t="shared" si="30"/>
        <v>2.4504621424629241E-5</v>
      </c>
    </row>
    <row r="209" spans="1:11" x14ac:dyDescent="0.3">
      <c r="A209">
        <v>200</v>
      </c>
      <c r="B209">
        <v>13</v>
      </c>
      <c r="C209">
        <f t="shared" si="24"/>
        <v>3.6111111111111112</v>
      </c>
      <c r="D209">
        <f t="shared" si="25"/>
        <v>5.1052083333333327</v>
      </c>
      <c r="E209">
        <f t="shared" si="26"/>
        <v>225.63</v>
      </c>
      <c r="F209">
        <f t="shared" si="31"/>
        <v>277.77777777777766</v>
      </c>
      <c r="G209">
        <f t="shared" si="27"/>
        <v>508.51298611111099</v>
      </c>
      <c r="H209">
        <f t="shared" si="28"/>
        <v>1836.296894290123</v>
      </c>
      <c r="I209">
        <v>0.6</v>
      </c>
      <c r="J209">
        <f t="shared" si="29"/>
        <v>2.5504123531807262E-5</v>
      </c>
      <c r="K209">
        <f t="shared" si="30"/>
        <v>2.5504123531807262E-5</v>
      </c>
    </row>
    <row r="210" spans="1:11" x14ac:dyDescent="0.3">
      <c r="A210">
        <v>201</v>
      </c>
      <c r="B210">
        <v>14</v>
      </c>
      <c r="C210">
        <f t="shared" si="24"/>
        <v>3.8888888888888888</v>
      </c>
      <c r="D210">
        <f t="shared" si="25"/>
        <v>5.9208333333333325</v>
      </c>
      <c r="E210">
        <f t="shared" si="26"/>
        <v>225.63</v>
      </c>
      <c r="F210">
        <f t="shared" si="31"/>
        <v>555.55555555555532</v>
      </c>
      <c r="G210">
        <f t="shared" si="27"/>
        <v>787.10638888888866</v>
      </c>
      <c r="H210">
        <f t="shared" si="28"/>
        <v>3060.9692901234557</v>
      </c>
      <c r="I210">
        <v>0.6</v>
      </c>
      <c r="J210">
        <f t="shared" si="29"/>
        <v>4.2513462362825772E-5</v>
      </c>
      <c r="K210">
        <f t="shared" si="30"/>
        <v>4.2513462362825772E-5</v>
      </c>
    </row>
    <row r="211" spans="1:11" x14ac:dyDescent="0.3">
      <c r="A211">
        <v>202</v>
      </c>
      <c r="B211">
        <v>15</v>
      </c>
      <c r="C211">
        <f t="shared" si="24"/>
        <v>4.166666666666667</v>
      </c>
      <c r="D211">
        <f t="shared" si="25"/>
        <v>6.7968750000000009</v>
      </c>
      <c r="E211">
        <f t="shared" si="26"/>
        <v>225.63</v>
      </c>
      <c r="F211">
        <f t="shared" si="31"/>
        <v>555.55555555555623</v>
      </c>
      <c r="G211">
        <f t="shared" si="27"/>
        <v>787.98243055555622</v>
      </c>
      <c r="H211">
        <f t="shared" si="28"/>
        <v>3283.260127314818</v>
      </c>
      <c r="I211">
        <v>0.6</v>
      </c>
      <c r="J211">
        <f t="shared" si="29"/>
        <v>4.5600835101594692E-5</v>
      </c>
      <c r="K211">
        <f t="shared" si="30"/>
        <v>4.5600835101594692E-5</v>
      </c>
    </row>
    <row r="212" spans="1:11" x14ac:dyDescent="0.3">
      <c r="A212">
        <v>203</v>
      </c>
      <c r="B212">
        <v>16.5</v>
      </c>
      <c r="C212">
        <f t="shared" si="24"/>
        <v>4.583333333333333</v>
      </c>
      <c r="D212">
        <f t="shared" si="25"/>
        <v>8.2242187499999986</v>
      </c>
      <c r="E212">
        <f t="shared" si="26"/>
        <v>225.63</v>
      </c>
      <c r="F212">
        <f t="shared" si="31"/>
        <v>833.33333333333212</v>
      </c>
      <c r="G212">
        <f t="shared" si="27"/>
        <v>1067.1875520833321</v>
      </c>
      <c r="H212">
        <f t="shared" si="28"/>
        <v>4891.2762803819387</v>
      </c>
      <c r="I212">
        <v>0.6</v>
      </c>
      <c r="J212">
        <f t="shared" si="29"/>
        <v>6.7934392783082484E-5</v>
      </c>
      <c r="K212">
        <f t="shared" si="30"/>
        <v>6.7934392783082484E-5</v>
      </c>
    </row>
    <row r="213" spans="1:11" x14ac:dyDescent="0.3">
      <c r="A213">
        <v>204</v>
      </c>
      <c r="B213">
        <v>19</v>
      </c>
      <c r="C213">
        <f t="shared" si="24"/>
        <v>5.2777777777777777</v>
      </c>
      <c r="D213">
        <f t="shared" si="25"/>
        <v>10.905208333333331</v>
      </c>
      <c r="E213">
        <f t="shared" si="26"/>
        <v>225.63</v>
      </c>
      <c r="F213">
        <f t="shared" si="31"/>
        <v>1388.8888888888894</v>
      </c>
      <c r="G213">
        <f t="shared" si="27"/>
        <v>1625.4240972222226</v>
      </c>
      <c r="H213">
        <f t="shared" si="28"/>
        <v>8578.6271797839527</v>
      </c>
      <c r="I213">
        <v>0.6</v>
      </c>
      <c r="J213">
        <f t="shared" si="29"/>
        <v>1.1914759971922157E-4</v>
      </c>
      <c r="K213">
        <f t="shared" si="30"/>
        <v>1.1914759971922157E-4</v>
      </c>
    </row>
    <row r="214" spans="1:11" x14ac:dyDescent="0.3">
      <c r="A214">
        <v>205</v>
      </c>
      <c r="B214">
        <v>21.2</v>
      </c>
      <c r="C214">
        <f t="shared" si="24"/>
        <v>5.8888888888888884</v>
      </c>
      <c r="D214">
        <f t="shared" si="25"/>
        <v>13.57683333333333</v>
      </c>
      <c r="E214">
        <f t="shared" si="26"/>
        <v>225.63</v>
      </c>
      <c r="F214">
        <f t="shared" si="31"/>
        <v>1222.2222222222215</v>
      </c>
      <c r="G214">
        <f t="shared" si="27"/>
        <v>1461.4290555555549</v>
      </c>
      <c r="H214">
        <f t="shared" si="28"/>
        <v>8606.1933271604885</v>
      </c>
      <c r="I214">
        <v>0.6</v>
      </c>
      <c r="J214">
        <f t="shared" si="29"/>
        <v>1.1953046287722901E-4</v>
      </c>
      <c r="K214">
        <f t="shared" si="30"/>
        <v>1.1953046287722901E-4</v>
      </c>
    </row>
    <row r="215" spans="1:11" x14ac:dyDescent="0.3">
      <c r="A215">
        <v>206</v>
      </c>
      <c r="B215">
        <v>23.8</v>
      </c>
      <c r="C215">
        <f t="shared" si="24"/>
        <v>6.6111111111111107</v>
      </c>
      <c r="D215">
        <f t="shared" si="25"/>
        <v>17.11120833333333</v>
      </c>
      <c r="E215">
        <f t="shared" si="26"/>
        <v>225.63</v>
      </c>
      <c r="F215">
        <f t="shared" si="31"/>
        <v>1444.4444444444446</v>
      </c>
      <c r="G215">
        <f t="shared" si="27"/>
        <v>1687.1856527777779</v>
      </c>
      <c r="H215">
        <f t="shared" si="28"/>
        <v>11154.17181558642</v>
      </c>
      <c r="I215">
        <v>0.6</v>
      </c>
      <c r="J215">
        <f t="shared" si="29"/>
        <v>1.5491905299425585E-4</v>
      </c>
      <c r="K215">
        <f t="shared" si="30"/>
        <v>1.5491905299425585E-4</v>
      </c>
    </row>
    <row r="216" spans="1:11" x14ac:dyDescent="0.3">
      <c r="A216">
        <v>207</v>
      </c>
      <c r="B216">
        <v>26.9</v>
      </c>
      <c r="C216">
        <f t="shared" si="24"/>
        <v>7.4722222222222214</v>
      </c>
      <c r="D216">
        <f t="shared" si="25"/>
        <v>21.859052083333328</v>
      </c>
      <c r="E216">
        <f t="shared" si="26"/>
        <v>225.63</v>
      </c>
      <c r="F216">
        <f t="shared" si="31"/>
        <v>1722.2222222222215</v>
      </c>
      <c r="G216">
        <f t="shared" si="27"/>
        <v>1969.7112743055548</v>
      </c>
      <c r="H216">
        <f t="shared" si="28"/>
        <v>14718.120355227617</v>
      </c>
      <c r="I216">
        <v>0.6</v>
      </c>
      <c r="J216">
        <f t="shared" si="29"/>
        <v>2.0441833826705024E-4</v>
      </c>
      <c r="K216">
        <f t="shared" si="30"/>
        <v>2.0441833826705024E-4</v>
      </c>
    </row>
    <row r="217" spans="1:11" x14ac:dyDescent="0.3">
      <c r="A217">
        <v>208</v>
      </c>
      <c r="B217">
        <v>29.6</v>
      </c>
      <c r="C217">
        <f t="shared" si="24"/>
        <v>8.2222222222222232</v>
      </c>
      <c r="D217">
        <f t="shared" si="25"/>
        <v>26.467333333333336</v>
      </c>
      <c r="E217">
        <f t="shared" si="26"/>
        <v>225.63</v>
      </c>
      <c r="F217">
        <f t="shared" si="31"/>
        <v>1500.0000000000036</v>
      </c>
      <c r="G217">
        <f t="shared" si="27"/>
        <v>1752.097333333337</v>
      </c>
      <c r="H217">
        <f t="shared" si="28"/>
        <v>14406.133629629661</v>
      </c>
      <c r="I217">
        <v>0.6</v>
      </c>
      <c r="J217">
        <f t="shared" si="29"/>
        <v>2.0008518930041195E-4</v>
      </c>
      <c r="K217">
        <f t="shared" si="30"/>
        <v>2.0008518930041195E-4</v>
      </c>
    </row>
    <row r="218" spans="1:11" x14ac:dyDescent="0.3">
      <c r="A218">
        <v>209</v>
      </c>
      <c r="B218">
        <v>32</v>
      </c>
      <c r="C218">
        <f t="shared" si="24"/>
        <v>8.8888888888888893</v>
      </c>
      <c r="D218">
        <f t="shared" si="25"/>
        <v>30.933333333333334</v>
      </c>
      <c r="E218">
        <f t="shared" si="26"/>
        <v>225.63</v>
      </c>
      <c r="F218">
        <f t="shared" si="31"/>
        <v>1333.3333333333321</v>
      </c>
      <c r="G218">
        <f t="shared" si="27"/>
        <v>1589.8966666666654</v>
      </c>
      <c r="H218">
        <f t="shared" si="28"/>
        <v>14132.414814814803</v>
      </c>
      <c r="I218">
        <v>0.6</v>
      </c>
      <c r="J218">
        <f t="shared" si="29"/>
        <v>1.9628353909465006E-4</v>
      </c>
      <c r="K218">
        <f t="shared" si="30"/>
        <v>1.9628353909465006E-4</v>
      </c>
    </row>
    <row r="219" spans="1:11" x14ac:dyDescent="0.3">
      <c r="A219">
        <v>210</v>
      </c>
      <c r="B219">
        <v>35.200000000000003</v>
      </c>
      <c r="C219">
        <f t="shared" si="24"/>
        <v>9.7777777777777786</v>
      </c>
      <c r="D219">
        <f t="shared" si="25"/>
        <v>37.429333333333332</v>
      </c>
      <c r="E219">
        <f t="shared" si="26"/>
        <v>225.63</v>
      </c>
      <c r="F219">
        <f t="shared" si="31"/>
        <v>1777.7777777777785</v>
      </c>
      <c r="G219">
        <f t="shared" si="27"/>
        <v>2040.8371111111119</v>
      </c>
      <c r="H219">
        <f t="shared" si="28"/>
        <v>19954.85175308643</v>
      </c>
      <c r="I219">
        <v>0.6</v>
      </c>
      <c r="J219">
        <f t="shared" si="29"/>
        <v>2.7715071879286707E-4</v>
      </c>
      <c r="K219">
        <f t="shared" si="30"/>
        <v>2.7715071879286707E-4</v>
      </c>
    </row>
    <row r="220" spans="1:11" x14ac:dyDescent="0.3">
      <c r="A220">
        <v>211</v>
      </c>
      <c r="B220">
        <v>37.5</v>
      </c>
      <c r="C220">
        <f t="shared" si="24"/>
        <v>10.416666666666666</v>
      </c>
      <c r="D220">
        <f t="shared" si="25"/>
        <v>42.480468749999993</v>
      </c>
      <c r="E220">
        <f t="shared" si="26"/>
        <v>225.63</v>
      </c>
      <c r="F220">
        <f t="shared" si="31"/>
        <v>1277.7777777777751</v>
      </c>
      <c r="G220">
        <f t="shared" si="27"/>
        <v>1545.8882465277752</v>
      </c>
      <c r="H220">
        <f t="shared" si="28"/>
        <v>16103.002567997657</v>
      </c>
      <c r="I220">
        <v>0.6</v>
      </c>
      <c r="J220">
        <f t="shared" si="29"/>
        <v>2.2365281344441189E-4</v>
      </c>
      <c r="K220">
        <f t="shared" si="30"/>
        <v>2.2365281344441189E-4</v>
      </c>
    </row>
    <row r="221" spans="1:11" x14ac:dyDescent="0.3">
      <c r="A221">
        <v>212</v>
      </c>
      <c r="B221">
        <v>39.200000000000003</v>
      </c>
      <c r="C221">
        <f t="shared" si="24"/>
        <v>10.888888888888889</v>
      </c>
      <c r="D221">
        <f t="shared" si="25"/>
        <v>46.419333333333334</v>
      </c>
      <c r="E221">
        <f t="shared" si="26"/>
        <v>225.63</v>
      </c>
      <c r="F221">
        <f t="shared" si="31"/>
        <v>944.44444444444639</v>
      </c>
      <c r="G221">
        <f t="shared" si="27"/>
        <v>1216.4937777777798</v>
      </c>
      <c r="H221">
        <f t="shared" si="28"/>
        <v>13246.265580246936</v>
      </c>
      <c r="I221">
        <v>0.6</v>
      </c>
      <c r="J221">
        <f t="shared" si="29"/>
        <v>1.8397591083676301E-4</v>
      </c>
      <c r="K221">
        <f t="shared" si="30"/>
        <v>1.8397591083676301E-4</v>
      </c>
    </row>
    <row r="222" spans="1:11" x14ac:dyDescent="0.3">
      <c r="A222">
        <v>213</v>
      </c>
      <c r="B222">
        <v>40.5</v>
      </c>
      <c r="C222">
        <f t="shared" si="24"/>
        <v>11.25</v>
      </c>
      <c r="D222">
        <f t="shared" si="25"/>
        <v>49.549218749999994</v>
      </c>
      <c r="E222">
        <f t="shared" si="26"/>
        <v>225.63</v>
      </c>
      <c r="F222">
        <f t="shared" si="31"/>
        <v>722.22222222222149</v>
      </c>
      <c r="G222">
        <f t="shared" si="27"/>
        <v>997.40144097222151</v>
      </c>
      <c r="H222">
        <f t="shared" si="28"/>
        <v>11220.766210937492</v>
      </c>
      <c r="I222">
        <v>0.6</v>
      </c>
      <c r="J222">
        <f t="shared" si="29"/>
        <v>1.5584397515190963E-4</v>
      </c>
      <c r="K222">
        <f t="shared" si="30"/>
        <v>1.5584397515190963E-4</v>
      </c>
    </row>
    <row r="223" spans="1:11" x14ac:dyDescent="0.3">
      <c r="A223">
        <v>214</v>
      </c>
      <c r="B223">
        <v>41.6</v>
      </c>
      <c r="C223">
        <f t="shared" si="24"/>
        <v>11.555555555555555</v>
      </c>
      <c r="D223">
        <f t="shared" si="25"/>
        <v>52.277333333333324</v>
      </c>
      <c r="E223">
        <f t="shared" si="26"/>
        <v>225.63</v>
      </c>
      <c r="F223">
        <f t="shared" si="31"/>
        <v>611.11111111111074</v>
      </c>
      <c r="G223">
        <f t="shared" si="27"/>
        <v>889.01844444444407</v>
      </c>
      <c r="H223">
        <f t="shared" si="28"/>
        <v>10273.102024691354</v>
      </c>
      <c r="I223">
        <v>0.6</v>
      </c>
      <c r="J223">
        <f t="shared" si="29"/>
        <v>1.4268197256515769E-4</v>
      </c>
      <c r="K223">
        <f t="shared" si="30"/>
        <v>1.4268197256515769E-4</v>
      </c>
    </row>
    <row r="224" spans="1:11" x14ac:dyDescent="0.3">
      <c r="A224">
        <v>215</v>
      </c>
      <c r="B224">
        <v>43.1</v>
      </c>
      <c r="C224">
        <f t="shared" si="24"/>
        <v>11.972222222222223</v>
      </c>
      <c r="D224">
        <f t="shared" si="25"/>
        <v>56.115302083333333</v>
      </c>
      <c r="E224">
        <f t="shared" si="26"/>
        <v>225.63</v>
      </c>
      <c r="F224">
        <f t="shared" si="31"/>
        <v>833.33333333333576</v>
      </c>
      <c r="G224">
        <f t="shared" si="27"/>
        <v>1115.0786354166692</v>
      </c>
      <c r="H224">
        <f t="shared" si="28"/>
        <v>13349.969218460679</v>
      </c>
      <c r="I224">
        <v>0.6</v>
      </c>
      <c r="J224">
        <f t="shared" si="29"/>
        <v>1.8541623914528722E-4</v>
      </c>
      <c r="K224">
        <f t="shared" si="30"/>
        <v>1.8541623914528722E-4</v>
      </c>
    </row>
    <row r="225" spans="1:11" x14ac:dyDescent="0.3">
      <c r="A225">
        <v>216</v>
      </c>
      <c r="B225">
        <v>45</v>
      </c>
      <c r="C225">
        <f t="shared" si="24"/>
        <v>12.5</v>
      </c>
      <c r="D225">
        <f t="shared" si="25"/>
        <v>61.171874999999993</v>
      </c>
      <c r="E225">
        <f t="shared" si="26"/>
        <v>225.63</v>
      </c>
      <c r="F225">
        <f t="shared" si="31"/>
        <v>1055.5555555555536</v>
      </c>
      <c r="G225">
        <f t="shared" si="27"/>
        <v>1342.3574305555535</v>
      </c>
      <c r="H225">
        <f t="shared" si="28"/>
        <v>16779.46788194442</v>
      </c>
      <c r="I225">
        <v>0.6</v>
      </c>
      <c r="J225">
        <f t="shared" si="29"/>
        <v>2.3304816502700584E-4</v>
      </c>
      <c r="K225">
        <f t="shared" si="30"/>
        <v>2.3304816502700584E-4</v>
      </c>
    </row>
    <row r="226" spans="1:11" x14ac:dyDescent="0.3">
      <c r="A226">
        <v>217</v>
      </c>
      <c r="B226">
        <v>47.1</v>
      </c>
      <c r="C226">
        <f t="shared" si="24"/>
        <v>13.083333333333334</v>
      </c>
      <c r="D226">
        <f t="shared" si="25"/>
        <v>67.014468749999992</v>
      </c>
      <c r="E226">
        <f t="shared" si="26"/>
        <v>225.63</v>
      </c>
      <c r="F226">
        <f t="shared" si="31"/>
        <v>1166.6666666666679</v>
      </c>
      <c r="G226">
        <f t="shared" si="27"/>
        <v>1459.3111354166679</v>
      </c>
      <c r="H226">
        <f t="shared" si="28"/>
        <v>19092.654021701404</v>
      </c>
      <c r="I226">
        <v>0.6</v>
      </c>
      <c r="J226">
        <f t="shared" si="29"/>
        <v>2.6517575030140839E-4</v>
      </c>
      <c r="K226">
        <f t="shared" si="30"/>
        <v>2.6517575030140839E-4</v>
      </c>
    </row>
    <row r="227" spans="1:11" x14ac:dyDescent="0.3">
      <c r="A227">
        <v>218</v>
      </c>
      <c r="B227">
        <v>49</v>
      </c>
      <c r="C227">
        <f t="shared" si="24"/>
        <v>13.611111111111111</v>
      </c>
      <c r="D227">
        <f t="shared" si="25"/>
        <v>72.53020833333332</v>
      </c>
      <c r="E227">
        <f t="shared" si="26"/>
        <v>225.63</v>
      </c>
      <c r="F227">
        <f t="shared" si="31"/>
        <v>1055.5555555555536</v>
      </c>
      <c r="G227">
        <f t="shared" si="27"/>
        <v>1353.7157638888871</v>
      </c>
      <c r="H227">
        <f t="shared" si="28"/>
        <v>18425.575675154294</v>
      </c>
      <c r="I227">
        <v>0.6</v>
      </c>
      <c r="J227">
        <f t="shared" si="29"/>
        <v>2.5591077326603186E-4</v>
      </c>
      <c r="K227">
        <f t="shared" si="30"/>
        <v>2.5591077326603186E-4</v>
      </c>
    </row>
    <row r="228" spans="1:11" x14ac:dyDescent="0.3">
      <c r="A228">
        <v>219</v>
      </c>
      <c r="B228">
        <v>50.6</v>
      </c>
      <c r="C228">
        <f t="shared" si="24"/>
        <v>14.055555555555555</v>
      </c>
      <c r="D228">
        <f t="shared" si="25"/>
        <v>77.344208333333327</v>
      </c>
      <c r="E228">
        <f t="shared" si="26"/>
        <v>225.63</v>
      </c>
      <c r="F228">
        <f t="shared" si="31"/>
        <v>888.88888888888926</v>
      </c>
      <c r="G228">
        <f t="shared" si="27"/>
        <v>1191.8630972222227</v>
      </c>
      <c r="H228">
        <f t="shared" si="28"/>
        <v>16752.297977623464</v>
      </c>
      <c r="I228">
        <v>0.6</v>
      </c>
      <c r="J228">
        <f t="shared" si="29"/>
        <v>2.3267080524477034E-4</v>
      </c>
      <c r="K228">
        <f t="shared" si="30"/>
        <v>2.3267080524477034E-4</v>
      </c>
    </row>
    <row r="229" spans="1:11" x14ac:dyDescent="0.3">
      <c r="A229">
        <v>220</v>
      </c>
      <c r="B229">
        <v>51.8</v>
      </c>
      <c r="C229">
        <f t="shared" si="24"/>
        <v>14.388888888888888</v>
      </c>
      <c r="D229">
        <f t="shared" si="25"/>
        <v>81.056208333333302</v>
      </c>
      <c r="E229">
        <f t="shared" si="26"/>
        <v>225.63</v>
      </c>
      <c r="F229">
        <f t="shared" si="31"/>
        <v>666.66666666666424</v>
      </c>
      <c r="G229">
        <f t="shared" si="27"/>
        <v>973.35287499999754</v>
      </c>
      <c r="H229">
        <f t="shared" si="28"/>
        <v>14005.466368055519</v>
      </c>
      <c r="I229">
        <v>0.6</v>
      </c>
      <c r="J229">
        <f t="shared" si="29"/>
        <v>1.9452036622299331E-4</v>
      </c>
      <c r="K229">
        <f t="shared" si="30"/>
        <v>1.9452036622299331E-4</v>
      </c>
    </row>
    <row r="230" spans="1:11" x14ac:dyDescent="0.3">
      <c r="A230">
        <v>221</v>
      </c>
      <c r="B230">
        <v>52.7</v>
      </c>
      <c r="C230">
        <f t="shared" si="24"/>
        <v>14.638888888888889</v>
      </c>
      <c r="D230">
        <f t="shared" si="25"/>
        <v>83.897302083333329</v>
      </c>
      <c r="E230">
        <f t="shared" si="26"/>
        <v>225.63</v>
      </c>
      <c r="F230">
        <f t="shared" si="31"/>
        <v>500.00000000000352</v>
      </c>
      <c r="G230">
        <f t="shared" si="27"/>
        <v>809.52730208333685</v>
      </c>
      <c r="H230">
        <f t="shared" si="28"/>
        <v>11850.58022771996</v>
      </c>
      <c r="I230">
        <v>0.6</v>
      </c>
      <c r="J230">
        <f t="shared" si="29"/>
        <v>1.645913920516661E-4</v>
      </c>
      <c r="K230">
        <f t="shared" si="30"/>
        <v>1.645913920516661E-4</v>
      </c>
    </row>
    <row r="231" spans="1:11" x14ac:dyDescent="0.3">
      <c r="A231">
        <v>222</v>
      </c>
      <c r="B231">
        <v>53.1</v>
      </c>
      <c r="C231">
        <f t="shared" si="24"/>
        <v>14.75</v>
      </c>
      <c r="D231">
        <f t="shared" si="25"/>
        <v>85.175718749999987</v>
      </c>
      <c r="E231">
        <f t="shared" si="26"/>
        <v>225.63</v>
      </c>
      <c r="F231">
        <f t="shared" si="31"/>
        <v>222.22222222222143</v>
      </c>
      <c r="G231">
        <f t="shared" si="27"/>
        <v>533.02794097222136</v>
      </c>
      <c r="H231">
        <f t="shared" si="28"/>
        <v>7862.162129340265</v>
      </c>
      <c r="I231">
        <v>0.6</v>
      </c>
      <c r="J231">
        <f t="shared" si="29"/>
        <v>1.0919669624083701E-4</v>
      </c>
      <c r="K231">
        <f t="shared" si="30"/>
        <v>1.0919669624083701E-4</v>
      </c>
    </row>
    <row r="232" spans="1:11" x14ac:dyDescent="0.3">
      <c r="A232">
        <v>223</v>
      </c>
      <c r="B232">
        <v>53.5</v>
      </c>
      <c r="C232">
        <f t="shared" si="24"/>
        <v>14.861111111111111</v>
      </c>
      <c r="D232">
        <f t="shared" si="25"/>
        <v>86.46380208333332</v>
      </c>
      <c r="E232">
        <f t="shared" si="26"/>
        <v>225.63</v>
      </c>
      <c r="F232">
        <f t="shared" si="31"/>
        <v>222.22222222222143</v>
      </c>
      <c r="G232">
        <f t="shared" si="27"/>
        <v>534.31602430555472</v>
      </c>
      <c r="H232">
        <f t="shared" si="28"/>
        <v>7940.5298056519932</v>
      </c>
      <c r="I232">
        <v>0.6</v>
      </c>
      <c r="J232">
        <f t="shared" si="29"/>
        <v>1.1028513618961101E-4</v>
      </c>
      <c r="K232">
        <f t="shared" si="30"/>
        <v>1.1028513618961101E-4</v>
      </c>
    </row>
    <row r="233" spans="1:11" x14ac:dyDescent="0.3">
      <c r="A233">
        <v>224</v>
      </c>
      <c r="B233">
        <v>53.8</v>
      </c>
      <c r="C233">
        <f t="shared" si="24"/>
        <v>14.944444444444443</v>
      </c>
      <c r="D233">
        <f t="shared" si="25"/>
        <v>87.436208333333312</v>
      </c>
      <c r="E233">
        <f t="shared" si="26"/>
        <v>225.63</v>
      </c>
      <c r="F233">
        <f t="shared" si="31"/>
        <v>166.6666666666643</v>
      </c>
      <c r="G233">
        <f t="shared" si="27"/>
        <v>479.73287499999759</v>
      </c>
      <c r="H233">
        <f t="shared" si="28"/>
        <v>7169.3412986110743</v>
      </c>
      <c r="I233">
        <v>0.6</v>
      </c>
      <c r="J233">
        <f t="shared" si="29"/>
        <v>9.9574184702931585E-5</v>
      </c>
      <c r="K233">
        <f t="shared" si="30"/>
        <v>9.9574184702931585E-5</v>
      </c>
    </row>
    <row r="234" spans="1:11" x14ac:dyDescent="0.3">
      <c r="A234">
        <v>225</v>
      </c>
      <c r="B234">
        <v>54.2</v>
      </c>
      <c r="C234">
        <f t="shared" si="24"/>
        <v>15.055555555555555</v>
      </c>
      <c r="D234">
        <f t="shared" si="25"/>
        <v>88.741208333333319</v>
      </c>
      <c r="E234">
        <f t="shared" si="26"/>
        <v>225.63</v>
      </c>
      <c r="F234">
        <f t="shared" si="31"/>
        <v>222.22222222222499</v>
      </c>
      <c r="G234">
        <f t="shared" si="27"/>
        <v>536.59343055555826</v>
      </c>
      <c r="H234">
        <f t="shared" si="28"/>
        <v>8078.7122044753496</v>
      </c>
      <c r="I234">
        <v>0.6</v>
      </c>
      <c r="J234">
        <f t="shared" si="29"/>
        <v>1.1220433617326875E-4</v>
      </c>
      <c r="K234">
        <f t="shared" si="30"/>
        <v>1.1220433617326875E-4</v>
      </c>
    </row>
    <row r="235" spans="1:11" x14ac:dyDescent="0.3">
      <c r="A235">
        <v>226</v>
      </c>
      <c r="B235">
        <v>54.8</v>
      </c>
      <c r="C235">
        <f t="shared" si="24"/>
        <v>15.222222222222221</v>
      </c>
      <c r="D235">
        <f t="shared" si="25"/>
        <v>90.716833333333312</v>
      </c>
      <c r="E235">
        <f t="shared" si="26"/>
        <v>225.63</v>
      </c>
      <c r="F235">
        <f t="shared" si="31"/>
        <v>333.33333333333212</v>
      </c>
      <c r="G235">
        <f t="shared" si="27"/>
        <v>649.6801666666654</v>
      </c>
      <c r="H235">
        <f t="shared" si="28"/>
        <v>9889.5758703703505</v>
      </c>
      <c r="I235">
        <v>0.6</v>
      </c>
      <c r="J235">
        <f t="shared" si="29"/>
        <v>1.3735522042181042E-4</v>
      </c>
      <c r="K235">
        <f t="shared" si="30"/>
        <v>1.3735522042181042E-4</v>
      </c>
    </row>
    <row r="236" spans="1:11" x14ac:dyDescent="0.3">
      <c r="A236">
        <v>227</v>
      </c>
      <c r="B236">
        <v>55.3</v>
      </c>
      <c r="C236">
        <f t="shared" si="24"/>
        <v>15.361111111111111</v>
      </c>
      <c r="D236">
        <f t="shared" si="25"/>
        <v>92.379802083333317</v>
      </c>
      <c r="E236">
        <f t="shared" si="26"/>
        <v>225.63</v>
      </c>
      <c r="F236">
        <f t="shared" si="31"/>
        <v>277.77777777777857</v>
      </c>
      <c r="G236">
        <f t="shared" si="27"/>
        <v>595.78757986111191</v>
      </c>
      <c r="H236">
        <f t="shared" si="28"/>
        <v>9151.9592128665245</v>
      </c>
      <c r="I236">
        <v>0.6</v>
      </c>
      <c r="J236">
        <f t="shared" si="29"/>
        <v>1.2711054462314616E-4</v>
      </c>
      <c r="K236">
        <f t="shared" si="30"/>
        <v>1.2711054462314616E-4</v>
      </c>
    </row>
    <row r="237" spans="1:11" x14ac:dyDescent="0.3">
      <c r="A237">
        <v>228</v>
      </c>
      <c r="B237">
        <v>55.8</v>
      </c>
      <c r="C237">
        <f t="shared" si="24"/>
        <v>15.499999999999998</v>
      </c>
      <c r="D237">
        <f t="shared" si="25"/>
        <v>94.057874999999967</v>
      </c>
      <c r="E237">
        <f t="shared" si="26"/>
        <v>225.63</v>
      </c>
      <c r="F237">
        <f t="shared" si="31"/>
        <v>277.77777777777499</v>
      </c>
      <c r="G237">
        <f t="shared" si="27"/>
        <v>597.46565277777495</v>
      </c>
      <c r="H237">
        <f t="shared" si="28"/>
        <v>9260.7176180555107</v>
      </c>
      <c r="I237">
        <v>0.6</v>
      </c>
      <c r="J237">
        <f t="shared" si="29"/>
        <v>1.2862107802854875E-4</v>
      </c>
      <c r="K237">
        <f t="shared" si="30"/>
        <v>1.2862107802854875E-4</v>
      </c>
    </row>
    <row r="238" spans="1:11" x14ac:dyDescent="0.3">
      <c r="A238">
        <v>229</v>
      </c>
      <c r="B238">
        <v>56.2</v>
      </c>
      <c r="C238">
        <f t="shared" si="24"/>
        <v>15.611111111111111</v>
      </c>
      <c r="D238">
        <f t="shared" si="25"/>
        <v>95.41120833333332</v>
      </c>
      <c r="E238">
        <f t="shared" si="26"/>
        <v>225.63</v>
      </c>
      <c r="F238">
        <f t="shared" si="31"/>
        <v>222.22222222222499</v>
      </c>
      <c r="G238">
        <f t="shared" si="27"/>
        <v>543.26343055555833</v>
      </c>
      <c r="H238">
        <f t="shared" si="28"/>
        <v>8480.9457770062163</v>
      </c>
      <c r="I238">
        <v>0.6</v>
      </c>
      <c r="J238">
        <f t="shared" si="29"/>
        <v>1.1779091356953078E-4</v>
      </c>
      <c r="K238">
        <f t="shared" si="30"/>
        <v>1.1779091356953078E-4</v>
      </c>
    </row>
    <row r="239" spans="1:11" x14ac:dyDescent="0.3">
      <c r="A239">
        <v>230</v>
      </c>
      <c r="B239">
        <v>56.5</v>
      </c>
      <c r="C239">
        <f t="shared" si="24"/>
        <v>15.694444444444445</v>
      </c>
      <c r="D239">
        <f t="shared" si="25"/>
        <v>96.43255208333332</v>
      </c>
      <c r="E239">
        <f t="shared" si="26"/>
        <v>225.63</v>
      </c>
      <c r="F239">
        <f t="shared" si="31"/>
        <v>166.66666666666785</v>
      </c>
      <c r="G239">
        <f t="shared" si="27"/>
        <v>488.72921875000122</v>
      </c>
      <c r="H239">
        <f t="shared" si="28"/>
        <v>7670.3335720486302</v>
      </c>
      <c r="I239">
        <v>0.6</v>
      </c>
      <c r="J239">
        <f t="shared" si="29"/>
        <v>1.0653241072289764E-4</v>
      </c>
      <c r="K239">
        <f t="shared" si="30"/>
        <v>1.0653241072289764E-4</v>
      </c>
    </row>
    <row r="240" spans="1:11" x14ac:dyDescent="0.3">
      <c r="A240">
        <v>231</v>
      </c>
      <c r="B240">
        <v>56.5</v>
      </c>
      <c r="C240">
        <f t="shared" si="24"/>
        <v>15.694444444444445</v>
      </c>
      <c r="D240">
        <f t="shared" si="25"/>
        <v>96.43255208333332</v>
      </c>
      <c r="E240">
        <f t="shared" si="26"/>
        <v>225.63</v>
      </c>
      <c r="F240">
        <f t="shared" si="31"/>
        <v>0</v>
      </c>
      <c r="G240">
        <f t="shared" si="27"/>
        <v>322.06255208333334</v>
      </c>
      <c r="H240">
        <f t="shared" si="28"/>
        <v>5054.5928313078703</v>
      </c>
      <c r="I240">
        <v>0.6</v>
      </c>
      <c r="J240">
        <f t="shared" si="29"/>
        <v>7.0202678212609313E-5</v>
      </c>
      <c r="K240">
        <f t="shared" si="30"/>
        <v>7.0202678212609313E-5</v>
      </c>
    </row>
    <row r="241" spans="1:11" x14ac:dyDescent="0.3">
      <c r="A241">
        <v>232</v>
      </c>
      <c r="B241">
        <v>56.2</v>
      </c>
      <c r="C241">
        <f t="shared" si="24"/>
        <v>15.611111111111111</v>
      </c>
      <c r="D241">
        <f t="shared" si="25"/>
        <v>95.41120833333332</v>
      </c>
      <c r="E241">
        <f t="shared" si="26"/>
        <v>225.63</v>
      </c>
      <c r="F241">
        <f t="shared" si="31"/>
        <v>-166.66666666666785</v>
      </c>
      <c r="G241">
        <f t="shared" si="27"/>
        <v>154.37454166666546</v>
      </c>
      <c r="H241">
        <f t="shared" si="28"/>
        <v>2409.9581226851665</v>
      </c>
      <c r="I241">
        <v>0.6</v>
      </c>
      <c r="J241">
        <f t="shared" si="29"/>
        <v>3.3471640592849536E-5</v>
      </c>
      <c r="K241">
        <f t="shared" si="30"/>
        <v>3.3471640592849536E-5</v>
      </c>
    </row>
    <row r="242" spans="1:11" x14ac:dyDescent="0.3">
      <c r="A242">
        <v>233</v>
      </c>
      <c r="B242">
        <v>54.9</v>
      </c>
      <c r="C242">
        <f t="shared" si="24"/>
        <v>15.25</v>
      </c>
      <c r="D242">
        <f t="shared" si="25"/>
        <v>91.04821874999999</v>
      </c>
      <c r="E242">
        <f t="shared" si="26"/>
        <v>225.63</v>
      </c>
      <c r="F242">
        <f t="shared" si="31"/>
        <v>-722.22222222222149</v>
      </c>
      <c r="G242">
        <f t="shared" si="27"/>
        <v>-405.5440034722215</v>
      </c>
      <c r="H242">
        <f t="shared" si="28"/>
        <v>-6184.5460529513775</v>
      </c>
      <c r="I242">
        <v>0.6</v>
      </c>
      <c r="J242">
        <f t="shared" si="29"/>
        <v>-8.5896472957658015E-5</v>
      </c>
      <c r="K242">
        <f t="shared" si="30"/>
        <v>0</v>
      </c>
    </row>
    <row r="243" spans="1:11" x14ac:dyDescent="0.3">
      <c r="A243">
        <v>234</v>
      </c>
      <c r="B243">
        <v>52.9</v>
      </c>
      <c r="C243">
        <f t="shared" si="24"/>
        <v>14.694444444444443</v>
      </c>
      <c r="D243">
        <f t="shared" si="25"/>
        <v>84.535302083333306</v>
      </c>
      <c r="E243">
        <f t="shared" si="26"/>
        <v>225.63</v>
      </c>
      <c r="F243">
        <f t="shared" si="31"/>
        <v>-1111.1111111111143</v>
      </c>
      <c r="G243">
        <f t="shared" si="27"/>
        <v>-800.94580902778102</v>
      </c>
      <c r="H243">
        <f t="shared" si="28"/>
        <v>-11769.453693769337</v>
      </c>
      <c r="I243">
        <v>0.6</v>
      </c>
      <c r="J243">
        <f t="shared" si="29"/>
        <v>-1.6346463463568525E-4</v>
      </c>
      <c r="K243">
        <f t="shared" si="30"/>
        <v>0</v>
      </c>
    </row>
    <row r="244" spans="1:11" x14ac:dyDescent="0.3">
      <c r="A244">
        <v>235</v>
      </c>
      <c r="B244">
        <v>51</v>
      </c>
      <c r="C244">
        <f t="shared" si="24"/>
        <v>14.166666666666666</v>
      </c>
      <c r="D244">
        <f t="shared" si="25"/>
        <v>78.571874999999991</v>
      </c>
      <c r="E244">
        <f t="shared" si="26"/>
        <v>225.63</v>
      </c>
      <c r="F244">
        <f t="shared" si="31"/>
        <v>-1055.5555555555536</v>
      </c>
      <c r="G244">
        <f t="shared" si="27"/>
        <v>-751.35368055555364</v>
      </c>
      <c r="H244">
        <f t="shared" si="28"/>
        <v>-10644.177141203676</v>
      </c>
      <c r="I244">
        <v>0.6</v>
      </c>
      <c r="J244">
        <f t="shared" si="29"/>
        <v>-1.4783579362782884E-4</v>
      </c>
      <c r="K244">
        <f t="shared" si="30"/>
        <v>0</v>
      </c>
    </row>
    <row r="245" spans="1:11" x14ac:dyDescent="0.3">
      <c r="A245">
        <v>236</v>
      </c>
      <c r="B245">
        <v>49.8</v>
      </c>
      <c r="C245">
        <f t="shared" si="24"/>
        <v>13.833333333333332</v>
      </c>
      <c r="D245">
        <f t="shared" si="25"/>
        <v>74.917874999999981</v>
      </c>
      <c r="E245">
        <f t="shared" si="26"/>
        <v>225.63</v>
      </c>
      <c r="F245">
        <f t="shared" si="31"/>
        <v>-666.66666666666788</v>
      </c>
      <c r="G245">
        <f t="shared" si="27"/>
        <v>-366.1187916666679</v>
      </c>
      <c r="H245">
        <f t="shared" si="28"/>
        <v>-5064.6432847222386</v>
      </c>
      <c r="I245">
        <v>0.6</v>
      </c>
      <c r="J245">
        <f t="shared" si="29"/>
        <v>-7.0342267843364429E-5</v>
      </c>
      <c r="K245">
        <f t="shared" si="30"/>
        <v>0</v>
      </c>
    </row>
    <row r="246" spans="1:11" x14ac:dyDescent="0.3">
      <c r="A246">
        <v>237</v>
      </c>
      <c r="B246">
        <v>49.2</v>
      </c>
      <c r="C246">
        <f t="shared" si="24"/>
        <v>13.666666666666668</v>
      </c>
      <c r="D246">
        <f t="shared" si="25"/>
        <v>73.123500000000007</v>
      </c>
      <c r="E246">
        <f t="shared" si="26"/>
        <v>225.63</v>
      </c>
      <c r="F246">
        <f t="shared" si="31"/>
        <v>-333.3333333333286</v>
      </c>
      <c r="G246">
        <f t="shared" si="27"/>
        <v>-34.579833333328565</v>
      </c>
      <c r="H246">
        <f t="shared" si="28"/>
        <v>-472.59105555549041</v>
      </c>
      <c r="I246">
        <v>0.6</v>
      </c>
      <c r="J246">
        <f t="shared" si="29"/>
        <v>-6.5637646604929222E-6</v>
      </c>
      <c r="K246">
        <f t="shared" si="30"/>
        <v>0</v>
      </c>
    </row>
    <row r="247" spans="1:11" x14ac:dyDescent="0.3">
      <c r="A247">
        <v>238</v>
      </c>
      <c r="B247">
        <v>48.4</v>
      </c>
      <c r="C247">
        <f t="shared" si="24"/>
        <v>13.444444444444443</v>
      </c>
      <c r="D247">
        <f t="shared" si="25"/>
        <v>70.7648333333333</v>
      </c>
      <c r="E247">
        <f t="shared" si="26"/>
        <v>225.63</v>
      </c>
      <c r="F247">
        <f t="shared" si="31"/>
        <v>-444.44444444444997</v>
      </c>
      <c r="G247">
        <f t="shared" si="27"/>
        <v>-148.04961111111669</v>
      </c>
      <c r="H247">
        <f t="shared" si="28"/>
        <v>-1990.4447716050131</v>
      </c>
      <c r="I247">
        <v>0.6</v>
      </c>
      <c r="J247">
        <f t="shared" si="29"/>
        <v>-2.7645066272291847E-5</v>
      </c>
      <c r="K247">
        <f t="shared" si="30"/>
        <v>0</v>
      </c>
    </row>
    <row r="248" spans="1:11" x14ac:dyDescent="0.3">
      <c r="A248">
        <v>239</v>
      </c>
      <c r="B248">
        <v>46.9</v>
      </c>
      <c r="C248">
        <f t="shared" si="24"/>
        <v>13.027777777777777</v>
      </c>
      <c r="D248">
        <f t="shared" si="25"/>
        <v>66.446552083333316</v>
      </c>
      <c r="E248">
        <f t="shared" si="26"/>
        <v>225.63</v>
      </c>
      <c r="F248">
        <f t="shared" si="31"/>
        <v>-833.33333333333212</v>
      </c>
      <c r="G248">
        <f t="shared" si="27"/>
        <v>-541.25678124999877</v>
      </c>
      <c r="H248">
        <f t="shared" si="28"/>
        <v>-7051.3730668402613</v>
      </c>
      <c r="I248">
        <v>0.6</v>
      </c>
      <c r="J248">
        <f t="shared" si="29"/>
        <v>-9.7935737039448072E-5</v>
      </c>
      <c r="K248">
        <f t="shared" si="30"/>
        <v>0</v>
      </c>
    </row>
    <row r="249" spans="1:11" x14ac:dyDescent="0.3">
      <c r="A249">
        <v>240</v>
      </c>
      <c r="B249">
        <v>44.3</v>
      </c>
      <c r="C249">
        <f t="shared" si="24"/>
        <v>12.305555555555554</v>
      </c>
      <c r="D249">
        <f t="shared" si="25"/>
        <v>59.283552083333305</v>
      </c>
      <c r="E249">
        <f t="shared" si="26"/>
        <v>225.63</v>
      </c>
      <c r="F249">
        <f t="shared" si="31"/>
        <v>-1444.4444444444464</v>
      </c>
      <c r="G249">
        <f t="shared" si="27"/>
        <v>-1159.530892361113</v>
      </c>
      <c r="H249">
        <f t="shared" si="28"/>
        <v>-14268.671814332583</v>
      </c>
      <c r="I249">
        <v>0.6</v>
      </c>
      <c r="J249">
        <f t="shared" si="29"/>
        <v>-1.9817599742128587E-4</v>
      </c>
      <c r="K249">
        <f t="shared" si="30"/>
        <v>0</v>
      </c>
    </row>
    <row r="250" spans="1:11" x14ac:dyDescent="0.3">
      <c r="A250">
        <v>241</v>
      </c>
      <c r="B250">
        <v>41.5</v>
      </c>
      <c r="C250">
        <f t="shared" si="24"/>
        <v>11.527777777777777</v>
      </c>
      <c r="D250">
        <f t="shared" si="25"/>
        <v>52.02630208333332</v>
      </c>
      <c r="E250">
        <f t="shared" si="26"/>
        <v>225.63</v>
      </c>
      <c r="F250">
        <f t="shared" si="31"/>
        <v>-1555.5555555555536</v>
      </c>
      <c r="G250">
        <f t="shared" si="27"/>
        <v>-1277.8992534722202</v>
      </c>
      <c r="H250">
        <f t="shared" si="28"/>
        <v>-14731.338616415869</v>
      </c>
      <c r="I250">
        <v>0.6</v>
      </c>
      <c r="J250">
        <f t="shared" si="29"/>
        <v>-2.0460192522799819E-4</v>
      </c>
      <c r="K250">
        <f t="shared" si="30"/>
        <v>0</v>
      </c>
    </row>
    <row r="251" spans="1:11" x14ac:dyDescent="0.3">
      <c r="A251">
        <v>242</v>
      </c>
      <c r="B251">
        <v>39.5</v>
      </c>
      <c r="C251">
        <f t="shared" si="24"/>
        <v>10.972222222222221</v>
      </c>
      <c r="D251">
        <f t="shared" si="25"/>
        <v>47.132552083333316</v>
      </c>
      <c r="E251">
        <f t="shared" si="26"/>
        <v>225.63</v>
      </c>
      <c r="F251">
        <f t="shared" si="31"/>
        <v>-1111.1111111111106</v>
      </c>
      <c r="G251">
        <f t="shared" si="27"/>
        <v>-838.34855902777736</v>
      </c>
      <c r="H251">
        <f t="shared" si="28"/>
        <v>-9198.5466893325556</v>
      </c>
      <c r="I251">
        <v>0.6</v>
      </c>
      <c r="J251">
        <f t="shared" si="29"/>
        <v>-1.2775759290739662E-4</v>
      </c>
      <c r="K251">
        <f t="shared" si="30"/>
        <v>0</v>
      </c>
    </row>
    <row r="252" spans="1:11" x14ac:dyDescent="0.3">
      <c r="A252">
        <v>243</v>
      </c>
      <c r="B252">
        <v>37</v>
      </c>
      <c r="C252">
        <f t="shared" si="24"/>
        <v>10.277777777777777</v>
      </c>
      <c r="D252">
        <f t="shared" si="25"/>
        <v>41.355208333333323</v>
      </c>
      <c r="E252">
        <f t="shared" si="26"/>
        <v>225.63</v>
      </c>
      <c r="F252">
        <f t="shared" si="31"/>
        <v>-1388.8888888888894</v>
      </c>
      <c r="G252">
        <f t="shared" si="27"/>
        <v>-1121.9036805555561</v>
      </c>
      <c r="H252">
        <f t="shared" si="28"/>
        <v>-11530.676716820992</v>
      </c>
      <c r="I252">
        <v>0.6</v>
      </c>
      <c r="J252">
        <f t="shared" si="29"/>
        <v>-1.6014828773362489E-4</v>
      </c>
      <c r="K252">
        <f t="shared" si="30"/>
        <v>0</v>
      </c>
    </row>
    <row r="253" spans="1:11" x14ac:dyDescent="0.3">
      <c r="A253">
        <v>244</v>
      </c>
      <c r="B253">
        <v>34.6</v>
      </c>
      <c r="C253">
        <f t="shared" si="24"/>
        <v>9.6111111111111107</v>
      </c>
      <c r="D253">
        <f t="shared" si="25"/>
        <v>36.164208333333328</v>
      </c>
      <c r="E253">
        <f t="shared" si="26"/>
        <v>225.63</v>
      </c>
      <c r="F253">
        <f t="shared" si="31"/>
        <v>-1333.3333333333321</v>
      </c>
      <c r="G253">
        <f t="shared" si="27"/>
        <v>-1071.5391249999989</v>
      </c>
      <c r="H253">
        <f t="shared" si="28"/>
        <v>-10298.681590277767</v>
      </c>
      <c r="I253">
        <v>0.6</v>
      </c>
      <c r="J253">
        <f t="shared" si="29"/>
        <v>-1.4303724430941343E-4</v>
      </c>
      <c r="K253">
        <f t="shared" si="30"/>
        <v>0</v>
      </c>
    </row>
    <row r="254" spans="1:11" x14ac:dyDescent="0.3">
      <c r="A254">
        <v>245</v>
      </c>
      <c r="B254">
        <v>32.299999999999997</v>
      </c>
      <c r="C254">
        <f t="shared" si="24"/>
        <v>8.9722222222222214</v>
      </c>
      <c r="D254">
        <f t="shared" si="25"/>
        <v>31.516052083333321</v>
      </c>
      <c r="E254">
        <f t="shared" si="26"/>
        <v>225.63</v>
      </c>
      <c r="F254">
        <f t="shared" si="31"/>
        <v>-1277.7777777777785</v>
      </c>
      <c r="G254">
        <f t="shared" si="27"/>
        <v>-1020.6317256944452</v>
      </c>
      <c r="H254">
        <f t="shared" si="28"/>
        <v>-9157.3346499807158</v>
      </c>
      <c r="I254">
        <v>0.6</v>
      </c>
      <c r="J254">
        <f t="shared" si="29"/>
        <v>-1.2718520347195438E-4</v>
      </c>
      <c r="K254">
        <f t="shared" si="30"/>
        <v>0</v>
      </c>
    </row>
    <row r="255" spans="1:11" x14ac:dyDescent="0.3">
      <c r="A255">
        <v>246</v>
      </c>
      <c r="B255">
        <v>29</v>
      </c>
      <c r="C255">
        <f t="shared" si="24"/>
        <v>8.0555555555555554</v>
      </c>
      <c r="D255">
        <f t="shared" si="25"/>
        <v>25.405208333333331</v>
      </c>
      <c r="E255">
        <f t="shared" si="26"/>
        <v>225.63</v>
      </c>
      <c r="F255">
        <f t="shared" si="31"/>
        <v>-1833.3333333333321</v>
      </c>
      <c r="G255">
        <f t="shared" si="27"/>
        <v>-1582.2981249999989</v>
      </c>
      <c r="H255">
        <f t="shared" si="28"/>
        <v>-12746.290451388879</v>
      </c>
      <c r="I255">
        <v>0.6</v>
      </c>
      <c r="J255">
        <f t="shared" si="29"/>
        <v>-1.7703181182484554E-4</v>
      </c>
      <c r="K255">
        <f t="shared" si="30"/>
        <v>0</v>
      </c>
    </row>
    <row r="256" spans="1:11" x14ac:dyDescent="0.3">
      <c r="A256">
        <v>247</v>
      </c>
      <c r="B256">
        <v>25.1</v>
      </c>
      <c r="C256">
        <f t="shared" si="24"/>
        <v>6.9722222222222223</v>
      </c>
      <c r="D256">
        <f t="shared" si="25"/>
        <v>19.031552083333334</v>
      </c>
      <c r="E256">
        <f t="shared" si="26"/>
        <v>225.63</v>
      </c>
      <c r="F256">
        <f t="shared" si="31"/>
        <v>-2166.6666666666661</v>
      </c>
      <c r="G256">
        <f t="shared" si="27"/>
        <v>-1922.0051145833327</v>
      </c>
      <c r="H256">
        <f t="shared" si="28"/>
        <v>-13400.646771122681</v>
      </c>
      <c r="I256">
        <v>0.6</v>
      </c>
      <c r="J256">
        <f t="shared" si="29"/>
        <v>-1.8612009404337057E-4</v>
      </c>
      <c r="K256">
        <f t="shared" si="30"/>
        <v>0</v>
      </c>
    </row>
    <row r="257" spans="1:11" x14ac:dyDescent="0.3">
      <c r="A257">
        <v>248</v>
      </c>
      <c r="B257">
        <v>22.2</v>
      </c>
      <c r="C257">
        <f t="shared" si="24"/>
        <v>6.1666666666666661</v>
      </c>
      <c r="D257">
        <f t="shared" si="25"/>
        <v>14.887874999999996</v>
      </c>
      <c r="E257">
        <f t="shared" si="26"/>
        <v>225.63</v>
      </c>
      <c r="F257">
        <f t="shared" si="31"/>
        <v>-1611.1111111111125</v>
      </c>
      <c r="G257">
        <f t="shared" si="27"/>
        <v>-1370.5932361111124</v>
      </c>
      <c r="H257">
        <f t="shared" si="28"/>
        <v>-8451.9916226851929</v>
      </c>
      <c r="I257">
        <v>0.6</v>
      </c>
      <c r="J257">
        <f t="shared" si="29"/>
        <v>-1.1738877253729434E-4</v>
      </c>
      <c r="K257">
        <f t="shared" si="30"/>
        <v>0</v>
      </c>
    </row>
    <row r="258" spans="1:11" x14ac:dyDescent="0.3">
      <c r="A258">
        <v>249</v>
      </c>
      <c r="B258">
        <v>20.9</v>
      </c>
      <c r="C258">
        <f t="shared" si="24"/>
        <v>5.8055555555555554</v>
      </c>
      <c r="D258">
        <f t="shared" si="25"/>
        <v>13.195302083333331</v>
      </c>
      <c r="E258">
        <f t="shared" si="26"/>
        <v>225.63</v>
      </c>
      <c r="F258">
        <f t="shared" si="31"/>
        <v>-722.22222222222149</v>
      </c>
      <c r="G258">
        <f t="shared" si="27"/>
        <v>-483.39692013888816</v>
      </c>
      <c r="H258">
        <f t="shared" si="28"/>
        <v>-2806.3876752507672</v>
      </c>
      <c r="I258">
        <v>0.6</v>
      </c>
      <c r="J258">
        <f t="shared" si="29"/>
        <v>-3.8977606600705101E-5</v>
      </c>
      <c r="K258">
        <f t="shared" si="30"/>
        <v>0</v>
      </c>
    </row>
    <row r="259" spans="1:11" x14ac:dyDescent="0.3">
      <c r="A259">
        <v>250</v>
      </c>
      <c r="B259">
        <v>20.399999999999999</v>
      </c>
      <c r="C259">
        <f t="shared" si="24"/>
        <v>5.6666666666666661</v>
      </c>
      <c r="D259">
        <f t="shared" si="25"/>
        <v>12.571499999999997</v>
      </c>
      <c r="E259">
        <f t="shared" si="26"/>
        <v>225.63</v>
      </c>
      <c r="F259">
        <f t="shared" si="31"/>
        <v>-277.77777777777857</v>
      </c>
      <c r="G259">
        <f t="shared" si="27"/>
        <v>-39.576277777778586</v>
      </c>
      <c r="H259">
        <f t="shared" si="28"/>
        <v>-224.26557407407864</v>
      </c>
      <c r="I259">
        <v>0.6</v>
      </c>
      <c r="J259">
        <f t="shared" si="29"/>
        <v>-3.1147996399177588E-6</v>
      </c>
      <c r="K259">
        <f t="shared" si="30"/>
        <v>0</v>
      </c>
    </row>
    <row r="260" spans="1:11" x14ac:dyDescent="0.3">
      <c r="A260">
        <v>251</v>
      </c>
      <c r="B260">
        <v>19.5</v>
      </c>
      <c r="C260">
        <f t="shared" si="24"/>
        <v>5.416666666666667</v>
      </c>
      <c r="D260">
        <f t="shared" si="25"/>
        <v>11.48671875</v>
      </c>
      <c r="E260">
        <f t="shared" si="26"/>
        <v>225.63</v>
      </c>
      <c r="F260">
        <f t="shared" si="31"/>
        <v>-499.99999999999824</v>
      </c>
      <c r="G260">
        <f t="shared" si="27"/>
        <v>-262.88328124999828</v>
      </c>
      <c r="H260">
        <f t="shared" si="28"/>
        <v>-1423.951106770824</v>
      </c>
      <c r="I260">
        <v>0.6</v>
      </c>
      <c r="J260">
        <f t="shared" si="29"/>
        <v>-1.9777098705150333E-5</v>
      </c>
      <c r="K260">
        <f t="shared" si="30"/>
        <v>0</v>
      </c>
    </row>
    <row r="261" spans="1:11" x14ac:dyDescent="0.3">
      <c r="A261">
        <v>252</v>
      </c>
      <c r="B261">
        <v>18.399999999999999</v>
      </c>
      <c r="C261">
        <f t="shared" si="24"/>
        <v>5.1111111111111107</v>
      </c>
      <c r="D261">
        <f t="shared" si="25"/>
        <v>10.227333333333331</v>
      </c>
      <c r="E261">
        <f t="shared" si="26"/>
        <v>225.63</v>
      </c>
      <c r="F261">
        <f t="shared" si="31"/>
        <v>-611.11111111111245</v>
      </c>
      <c r="G261">
        <f t="shared" si="27"/>
        <v>-375.25377777777913</v>
      </c>
      <c r="H261">
        <f t="shared" si="28"/>
        <v>-1917.9637530864265</v>
      </c>
      <c r="I261">
        <v>0.6</v>
      </c>
      <c r="J261">
        <f t="shared" si="29"/>
        <v>-2.6638385459533702E-5</v>
      </c>
      <c r="K261">
        <f t="shared" si="30"/>
        <v>0</v>
      </c>
    </row>
    <row r="262" spans="1:11" x14ac:dyDescent="0.3">
      <c r="A262">
        <v>253</v>
      </c>
      <c r="B262">
        <v>17.8</v>
      </c>
      <c r="C262">
        <f t="shared" si="24"/>
        <v>4.9444444444444446</v>
      </c>
      <c r="D262">
        <f t="shared" si="25"/>
        <v>9.5712083333333329</v>
      </c>
      <c r="E262">
        <f t="shared" si="26"/>
        <v>225.63</v>
      </c>
      <c r="F262">
        <f t="shared" si="31"/>
        <v>-333.33333333333212</v>
      </c>
      <c r="G262">
        <f t="shared" si="27"/>
        <v>-98.13212499999878</v>
      </c>
      <c r="H262">
        <f t="shared" si="28"/>
        <v>-485.20884027777174</v>
      </c>
      <c r="I262">
        <v>0.6</v>
      </c>
      <c r="J262">
        <f t="shared" si="29"/>
        <v>-6.7390116705246077E-6</v>
      </c>
      <c r="K262">
        <f t="shared" si="30"/>
        <v>0</v>
      </c>
    </row>
    <row r="263" spans="1:11" x14ac:dyDescent="0.3">
      <c r="A263">
        <v>254</v>
      </c>
      <c r="B263">
        <v>17.8</v>
      </c>
      <c r="C263">
        <f t="shared" si="24"/>
        <v>4.9444444444444446</v>
      </c>
      <c r="D263">
        <f t="shared" si="25"/>
        <v>9.5712083333333329</v>
      </c>
      <c r="E263">
        <f t="shared" si="26"/>
        <v>225.63</v>
      </c>
      <c r="F263">
        <f t="shared" si="31"/>
        <v>0</v>
      </c>
      <c r="G263">
        <f t="shared" si="27"/>
        <v>235.20120833333334</v>
      </c>
      <c r="H263">
        <f t="shared" si="28"/>
        <v>1162.9393078703704</v>
      </c>
      <c r="I263">
        <v>0.6</v>
      </c>
      <c r="J263">
        <f t="shared" si="29"/>
        <v>1.6151934831532922E-5</v>
      </c>
      <c r="K263">
        <f t="shared" si="30"/>
        <v>1.6151934831532922E-5</v>
      </c>
    </row>
    <row r="264" spans="1:11" x14ac:dyDescent="0.3">
      <c r="A264">
        <v>255</v>
      </c>
      <c r="B264">
        <v>17.399999999999999</v>
      </c>
      <c r="C264">
        <f t="shared" si="24"/>
        <v>4.833333333333333</v>
      </c>
      <c r="D264">
        <f t="shared" si="25"/>
        <v>9.1458749999999966</v>
      </c>
      <c r="E264">
        <f t="shared" si="26"/>
        <v>225.63</v>
      </c>
      <c r="F264">
        <f t="shared" si="31"/>
        <v>-222.22222222222319</v>
      </c>
      <c r="G264">
        <f t="shared" si="27"/>
        <v>12.55365277777679</v>
      </c>
      <c r="H264">
        <f t="shared" si="28"/>
        <v>60.675988425921147</v>
      </c>
      <c r="I264">
        <v>0.6</v>
      </c>
      <c r="J264">
        <f t="shared" si="29"/>
        <v>8.4272206147112701E-7</v>
      </c>
      <c r="K264">
        <f t="shared" si="30"/>
        <v>8.4272206147112701E-7</v>
      </c>
    </row>
    <row r="265" spans="1:11" x14ac:dyDescent="0.3">
      <c r="A265">
        <v>256</v>
      </c>
      <c r="B265">
        <v>15.7</v>
      </c>
      <c r="C265">
        <f t="shared" si="24"/>
        <v>4.3611111111111107</v>
      </c>
      <c r="D265">
        <f t="shared" si="25"/>
        <v>7.4460520833333312</v>
      </c>
      <c r="E265">
        <f t="shared" si="26"/>
        <v>225.63</v>
      </c>
      <c r="F265">
        <f t="shared" si="31"/>
        <v>-944.44444444444468</v>
      </c>
      <c r="G265">
        <f t="shared" si="27"/>
        <v>-711.36839236111132</v>
      </c>
      <c r="H265">
        <f t="shared" si="28"/>
        <v>-3102.3566000192909</v>
      </c>
      <c r="I265">
        <v>0.6</v>
      </c>
      <c r="J265">
        <f t="shared" si="29"/>
        <v>-4.3088286111379039E-5</v>
      </c>
      <c r="K265">
        <f t="shared" si="30"/>
        <v>0</v>
      </c>
    </row>
    <row r="266" spans="1:11" x14ac:dyDescent="0.3">
      <c r="A266">
        <v>257</v>
      </c>
      <c r="B266">
        <v>14.5</v>
      </c>
      <c r="C266">
        <f t="shared" ref="C266:C329" si="32">B266/3.6</f>
        <v>4.0277777777777777</v>
      </c>
      <c r="D266">
        <f t="shared" ref="D266:D329" si="33">0.5*$E$1*$E$2*$E$3*(C266^2)</f>
        <v>6.3513020833333327</v>
      </c>
      <c r="E266">
        <f t="shared" ref="E266:E329" si="34">$H$1*$H$2*$H$3*COS(0)</f>
        <v>225.63</v>
      </c>
      <c r="F266">
        <f t="shared" si="31"/>
        <v>-666.66666666666606</v>
      </c>
      <c r="G266">
        <f t="shared" ref="G266:G329" si="35">D266+E266+F266</f>
        <v>-434.68536458333273</v>
      </c>
      <c r="H266">
        <f t="shared" ref="H266:H329" si="36">G266*C266</f>
        <v>-1750.8160517939789</v>
      </c>
      <c r="I266">
        <v>0.6</v>
      </c>
      <c r="J266">
        <f t="shared" ref="J266:J329" si="37">H266/(1000*I266*$H$6)</f>
        <v>-2.4316889608249708E-5</v>
      </c>
      <c r="K266">
        <f t="shared" ref="K266:K329" si="38">IF(J266&gt;=0,J266,0)</f>
        <v>0</v>
      </c>
    </row>
    <row r="267" spans="1:11" x14ac:dyDescent="0.3">
      <c r="A267">
        <v>258</v>
      </c>
      <c r="B267">
        <v>15.4</v>
      </c>
      <c r="C267">
        <f t="shared" si="32"/>
        <v>4.2777777777777777</v>
      </c>
      <c r="D267">
        <f t="shared" si="33"/>
        <v>7.1642083333333328</v>
      </c>
      <c r="E267">
        <f t="shared" si="34"/>
        <v>225.63</v>
      </c>
      <c r="F267">
        <f t="shared" ref="F267:F330" si="39">$H$1*((C267-C266)/(A267-A266))</f>
        <v>500</v>
      </c>
      <c r="G267">
        <f t="shared" si="35"/>
        <v>732.79420833333336</v>
      </c>
      <c r="H267">
        <f t="shared" si="36"/>
        <v>3134.7307800925928</v>
      </c>
      <c r="I267">
        <v>0.6</v>
      </c>
      <c r="J267">
        <f t="shared" si="37"/>
        <v>4.3537927501286013E-5</v>
      </c>
      <c r="K267">
        <f t="shared" si="38"/>
        <v>4.3537927501286013E-5</v>
      </c>
    </row>
    <row r="268" spans="1:11" x14ac:dyDescent="0.3">
      <c r="A268">
        <v>259</v>
      </c>
      <c r="B268">
        <v>17.899999999999999</v>
      </c>
      <c r="C268">
        <f t="shared" si="32"/>
        <v>4.9722222222222214</v>
      </c>
      <c r="D268">
        <f t="shared" si="33"/>
        <v>9.67905208333333</v>
      </c>
      <c r="E268">
        <f t="shared" si="34"/>
        <v>225.63</v>
      </c>
      <c r="F268">
        <f t="shared" si="39"/>
        <v>1388.8888888888875</v>
      </c>
      <c r="G268">
        <f t="shared" si="35"/>
        <v>1624.1979409722207</v>
      </c>
      <c r="H268">
        <f t="shared" si="36"/>
        <v>8075.873095389652</v>
      </c>
      <c r="I268">
        <v>0.6</v>
      </c>
      <c r="J268">
        <f t="shared" si="37"/>
        <v>1.1216490410263406E-4</v>
      </c>
      <c r="K268">
        <f t="shared" si="38"/>
        <v>1.1216490410263406E-4</v>
      </c>
    </row>
    <row r="269" spans="1:11" x14ac:dyDescent="0.3">
      <c r="A269">
        <v>260</v>
      </c>
      <c r="B269">
        <v>20.6</v>
      </c>
      <c r="C269">
        <f t="shared" si="32"/>
        <v>5.7222222222222223</v>
      </c>
      <c r="D269">
        <f t="shared" si="33"/>
        <v>12.819208333333332</v>
      </c>
      <c r="E269">
        <f t="shared" si="34"/>
        <v>225.63</v>
      </c>
      <c r="F269">
        <f t="shared" si="39"/>
        <v>1500.0000000000018</v>
      </c>
      <c r="G269">
        <f t="shared" si="35"/>
        <v>1738.4492083333353</v>
      </c>
      <c r="H269">
        <f t="shared" si="36"/>
        <v>9947.7926921296403</v>
      </c>
      <c r="I269">
        <v>0.6</v>
      </c>
      <c r="J269">
        <f t="shared" si="37"/>
        <v>1.3816378739068945E-4</v>
      </c>
      <c r="K269">
        <f t="shared" si="38"/>
        <v>1.3816378739068945E-4</v>
      </c>
    </row>
    <row r="270" spans="1:11" x14ac:dyDescent="0.3">
      <c r="A270">
        <v>261</v>
      </c>
      <c r="B270">
        <v>23.2</v>
      </c>
      <c r="C270">
        <f t="shared" si="32"/>
        <v>6.4444444444444438</v>
      </c>
      <c r="D270">
        <f t="shared" si="33"/>
        <v>16.259333333333327</v>
      </c>
      <c r="E270">
        <f t="shared" si="34"/>
        <v>225.63</v>
      </c>
      <c r="F270">
        <f t="shared" si="39"/>
        <v>1444.444444444443</v>
      </c>
      <c r="G270">
        <f t="shared" si="35"/>
        <v>1686.3337777777763</v>
      </c>
      <c r="H270">
        <f t="shared" si="36"/>
        <v>10867.484345679002</v>
      </c>
      <c r="I270">
        <v>0.6</v>
      </c>
      <c r="J270">
        <f t="shared" si="37"/>
        <v>1.5093728257887504E-4</v>
      </c>
      <c r="K270">
        <f t="shared" si="38"/>
        <v>1.5093728257887504E-4</v>
      </c>
    </row>
    <row r="271" spans="1:11" x14ac:dyDescent="0.3">
      <c r="A271">
        <v>262</v>
      </c>
      <c r="B271">
        <v>25.7</v>
      </c>
      <c r="C271">
        <f t="shared" si="32"/>
        <v>7.1388888888888884</v>
      </c>
      <c r="D271">
        <f t="shared" si="33"/>
        <v>19.952302083333329</v>
      </c>
      <c r="E271">
        <f t="shared" si="34"/>
        <v>225.63</v>
      </c>
      <c r="F271">
        <f t="shared" si="39"/>
        <v>1388.8888888888894</v>
      </c>
      <c r="G271">
        <f t="shared" si="35"/>
        <v>1634.4711909722228</v>
      </c>
      <c r="H271">
        <f t="shared" si="36"/>
        <v>11668.308224440589</v>
      </c>
      <c r="I271">
        <v>0.6</v>
      </c>
      <c r="J271">
        <f t="shared" si="37"/>
        <v>1.6205983645056372E-4</v>
      </c>
      <c r="K271">
        <f t="shared" si="38"/>
        <v>1.6205983645056372E-4</v>
      </c>
    </row>
    <row r="272" spans="1:11" x14ac:dyDescent="0.3">
      <c r="A272">
        <v>263</v>
      </c>
      <c r="B272">
        <v>28.7</v>
      </c>
      <c r="C272">
        <f t="shared" si="32"/>
        <v>7.9722222222222214</v>
      </c>
      <c r="D272">
        <f t="shared" si="33"/>
        <v>24.882302083333325</v>
      </c>
      <c r="E272">
        <f t="shared" si="34"/>
        <v>225.63</v>
      </c>
      <c r="F272">
        <f t="shared" si="39"/>
        <v>1666.6666666666661</v>
      </c>
      <c r="G272">
        <f t="shared" si="35"/>
        <v>1917.1789687499993</v>
      </c>
      <c r="H272">
        <f t="shared" si="36"/>
        <v>15284.176778645826</v>
      </c>
      <c r="I272">
        <v>0.6</v>
      </c>
      <c r="J272">
        <f t="shared" si="37"/>
        <v>2.1228023303674758E-4</v>
      </c>
      <c r="K272">
        <f t="shared" si="38"/>
        <v>2.1228023303674758E-4</v>
      </c>
    </row>
    <row r="273" spans="1:11" x14ac:dyDescent="0.3">
      <c r="A273">
        <v>264</v>
      </c>
      <c r="B273">
        <v>32.5</v>
      </c>
      <c r="C273">
        <f t="shared" si="32"/>
        <v>9.0277777777777768</v>
      </c>
      <c r="D273">
        <f t="shared" si="33"/>
        <v>31.907552083333321</v>
      </c>
      <c r="E273">
        <f t="shared" si="34"/>
        <v>225.63</v>
      </c>
      <c r="F273">
        <f t="shared" si="39"/>
        <v>2111.1111111111109</v>
      </c>
      <c r="G273">
        <f t="shared" si="35"/>
        <v>2368.648663194444</v>
      </c>
      <c r="H273">
        <f t="shared" si="36"/>
        <v>21383.633764949838</v>
      </c>
      <c r="I273">
        <v>0.6</v>
      </c>
      <c r="J273">
        <f t="shared" si="37"/>
        <v>2.969949134020811E-4</v>
      </c>
      <c r="K273">
        <f t="shared" si="38"/>
        <v>2.969949134020811E-4</v>
      </c>
    </row>
    <row r="274" spans="1:11" x14ac:dyDescent="0.3">
      <c r="A274">
        <v>265</v>
      </c>
      <c r="B274">
        <v>36.1</v>
      </c>
      <c r="C274">
        <f t="shared" si="32"/>
        <v>10.027777777777779</v>
      </c>
      <c r="D274">
        <f t="shared" si="33"/>
        <v>39.367802083333331</v>
      </c>
      <c r="E274">
        <f t="shared" si="34"/>
        <v>225.63</v>
      </c>
      <c r="F274">
        <f t="shared" si="39"/>
        <v>2000.0000000000036</v>
      </c>
      <c r="G274">
        <f t="shared" si="35"/>
        <v>2264.9978020833369</v>
      </c>
      <c r="H274">
        <f t="shared" si="36"/>
        <v>22712.894626446796</v>
      </c>
      <c r="I274">
        <v>0.6</v>
      </c>
      <c r="J274">
        <f t="shared" si="37"/>
        <v>3.1545686981176107E-4</v>
      </c>
      <c r="K274">
        <f t="shared" si="38"/>
        <v>3.1545686981176107E-4</v>
      </c>
    </row>
    <row r="275" spans="1:11" x14ac:dyDescent="0.3">
      <c r="A275">
        <v>266</v>
      </c>
      <c r="B275">
        <v>39</v>
      </c>
      <c r="C275">
        <f t="shared" si="32"/>
        <v>10.833333333333334</v>
      </c>
      <c r="D275">
        <f t="shared" si="33"/>
        <v>45.946874999999999</v>
      </c>
      <c r="E275">
        <f t="shared" si="34"/>
        <v>225.63</v>
      </c>
      <c r="F275">
        <f t="shared" si="39"/>
        <v>1611.1111111111106</v>
      </c>
      <c r="G275">
        <f t="shared" si="35"/>
        <v>1882.6879861111106</v>
      </c>
      <c r="H275">
        <f t="shared" si="36"/>
        <v>20395.786516203698</v>
      </c>
      <c r="I275">
        <v>0.6</v>
      </c>
      <c r="J275">
        <f t="shared" si="37"/>
        <v>2.8327481272505135E-4</v>
      </c>
      <c r="K275">
        <f t="shared" si="38"/>
        <v>2.8327481272505135E-4</v>
      </c>
    </row>
    <row r="276" spans="1:11" x14ac:dyDescent="0.3">
      <c r="A276">
        <v>267</v>
      </c>
      <c r="B276">
        <v>40.799999999999997</v>
      </c>
      <c r="C276">
        <f t="shared" si="32"/>
        <v>11.333333333333332</v>
      </c>
      <c r="D276">
        <f t="shared" si="33"/>
        <v>50.285999999999987</v>
      </c>
      <c r="E276">
        <f t="shared" si="34"/>
        <v>225.63</v>
      </c>
      <c r="F276">
        <f t="shared" si="39"/>
        <v>999.99999999999648</v>
      </c>
      <c r="G276">
        <f t="shared" si="35"/>
        <v>1275.9159999999965</v>
      </c>
      <c r="H276">
        <f t="shared" si="36"/>
        <v>14460.381333333293</v>
      </c>
      <c r="I276">
        <v>0.6</v>
      </c>
      <c r="J276">
        <f t="shared" si="37"/>
        <v>2.0083862962962906E-4</v>
      </c>
      <c r="K276">
        <f t="shared" si="38"/>
        <v>2.0083862962962906E-4</v>
      </c>
    </row>
    <row r="277" spans="1:11" x14ac:dyDescent="0.3">
      <c r="A277">
        <v>268</v>
      </c>
      <c r="B277">
        <v>42.9</v>
      </c>
      <c r="C277">
        <f t="shared" si="32"/>
        <v>11.916666666666666</v>
      </c>
      <c r="D277">
        <f t="shared" si="33"/>
        <v>55.595718749999989</v>
      </c>
      <c r="E277">
        <f t="shared" si="34"/>
        <v>225.63</v>
      </c>
      <c r="F277">
        <f t="shared" si="39"/>
        <v>1166.6666666666679</v>
      </c>
      <c r="G277">
        <f t="shared" si="35"/>
        <v>1447.8923854166678</v>
      </c>
      <c r="H277">
        <f t="shared" si="36"/>
        <v>17254.050926215292</v>
      </c>
      <c r="I277">
        <v>0.6</v>
      </c>
      <c r="J277">
        <f t="shared" si="37"/>
        <v>2.3963959619743462E-4</v>
      </c>
      <c r="K277">
        <f t="shared" si="38"/>
        <v>2.3963959619743462E-4</v>
      </c>
    </row>
    <row r="278" spans="1:11" x14ac:dyDescent="0.3">
      <c r="A278">
        <v>269</v>
      </c>
      <c r="B278">
        <v>44.4</v>
      </c>
      <c r="C278">
        <f t="shared" si="32"/>
        <v>12.333333333333332</v>
      </c>
      <c r="D278">
        <f t="shared" si="33"/>
        <v>59.551499999999983</v>
      </c>
      <c r="E278">
        <f t="shared" si="34"/>
        <v>225.63</v>
      </c>
      <c r="F278">
        <f t="shared" si="39"/>
        <v>833.33333333333212</v>
      </c>
      <c r="G278">
        <f t="shared" si="35"/>
        <v>1118.514833333332</v>
      </c>
      <c r="H278">
        <f t="shared" si="36"/>
        <v>13795.01627777776</v>
      </c>
      <c r="I278">
        <v>0.6</v>
      </c>
      <c r="J278">
        <f t="shared" si="37"/>
        <v>1.9159744830246891E-4</v>
      </c>
      <c r="K278">
        <f t="shared" si="38"/>
        <v>1.9159744830246891E-4</v>
      </c>
    </row>
    <row r="279" spans="1:11" x14ac:dyDescent="0.3">
      <c r="A279">
        <v>270</v>
      </c>
      <c r="B279">
        <v>45.9</v>
      </c>
      <c r="C279">
        <f t="shared" si="32"/>
        <v>12.75</v>
      </c>
      <c r="D279">
        <f t="shared" si="33"/>
        <v>63.643218749999996</v>
      </c>
      <c r="E279">
        <f t="shared" si="34"/>
        <v>225.63</v>
      </c>
      <c r="F279">
        <f t="shared" si="39"/>
        <v>833.33333333333576</v>
      </c>
      <c r="G279">
        <f t="shared" si="35"/>
        <v>1122.6065520833358</v>
      </c>
      <c r="H279">
        <f t="shared" si="36"/>
        <v>14313.233539062532</v>
      </c>
      <c r="I279">
        <v>0.6</v>
      </c>
      <c r="J279">
        <f t="shared" si="37"/>
        <v>1.9879491026475739E-4</v>
      </c>
      <c r="K279">
        <f t="shared" si="38"/>
        <v>1.9879491026475739E-4</v>
      </c>
    </row>
    <row r="280" spans="1:11" x14ac:dyDescent="0.3">
      <c r="A280">
        <v>271</v>
      </c>
      <c r="B280">
        <v>46</v>
      </c>
      <c r="C280">
        <f t="shared" si="32"/>
        <v>12.777777777777777</v>
      </c>
      <c r="D280">
        <f t="shared" si="33"/>
        <v>63.92083333333332</v>
      </c>
      <c r="E280">
        <f t="shared" si="34"/>
        <v>225.63</v>
      </c>
      <c r="F280">
        <f t="shared" si="39"/>
        <v>55.555555555553582</v>
      </c>
      <c r="G280">
        <f t="shared" si="35"/>
        <v>345.10638888888695</v>
      </c>
      <c r="H280">
        <f t="shared" si="36"/>
        <v>4409.6927469135553</v>
      </c>
      <c r="I280">
        <v>0.6</v>
      </c>
      <c r="J280">
        <f t="shared" si="37"/>
        <v>6.1245732596021607E-5</v>
      </c>
      <c r="K280">
        <f t="shared" si="38"/>
        <v>6.1245732596021607E-5</v>
      </c>
    </row>
    <row r="281" spans="1:11" x14ac:dyDescent="0.3">
      <c r="A281">
        <v>272</v>
      </c>
      <c r="B281">
        <v>45.6</v>
      </c>
      <c r="C281">
        <f t="shared" si="32"/>
        <v>12.666666666666666</v>
      </c>
      <c r="D281">
        <f t="shared" si="33"/>
        <v>62.813999999999986</v>
      </c>
      <c r="E281">
        <f t="shared" si="34"/>
        <v>225.63</v>
      </c>
      <c r="F281">
        <f t="shared" si="39"/>
        <v>-222.22222222222143</v>
      </c>
      <c r="G281">
        <f t="shared" si="35"/>
        <v>66.221777777778527</v>
      </c>
      <c r="H281">
        <f t="shared" si="36"/>
        <v>838.80918518519468</v>
      </c>
      <c r="I281">
        <v>0.6</v>
      </c>
      <c r="J281">
        <f t="shared" si="37"/>
        <v>1.1650127572016594E-5</v>
      </c>
      <c r="K281">
        <f t="shared" si="38"/>
        <v>1.1650127572016594E-5</v>
      </c>
    </row>
    <row r="282" spans="1:11" x14ac:dyDescent="0.3">
      <c r="A282">
        <v>273</v>
      </c>
      <c r="B282">
        <v>45.3</v>
      </c>
      <c r="C282">
        <f t="shared" si="32"/>
        <v>12.583333333333332</v>
      </c>
      <c r="D282">
        <f t="shared" si="33"/>
        <v>61.990218749999983</v>
      </c>
      <c r="E282">
        <f t="shared" si="34"/>
        <v>225.63</v>
      </c>
      <c r="F282">
        <f t="shared" si="39"/>
        <v>-166.66666666666785</v>
      </c>
      <c r="G282">
        <f t="shared" si="35"/>
        <v>120.95355208333214</v>
      </c>
      <c r="H282">
        <f t="shared" si="36"/>
        <v>1521.9988637152626</v>
      </c>
      <c r="I282">
        <v>0.6</v>
      </c>
      <c r="J282">
        <f t="shared" si="37"/>
        <v>2.1138873107156425E-5</v>
      </c>
      <c r="K282">
        <f t="shared" si="38"/>
        <v>2.1138873107156425E-5</v>
      </c>
    </row>
    <row r="283" spans="1:11" x14ac:dyDescent="0.3">
      <c r="A283">
        <v>274</v>
      </c>
      <c r="B283">
        <v>43.7</v>
      </c>
      <c r="C283">
        <f t="shared" si="32"/>
        <v>12.138888888888889</v>
      </c>
      <c r="D283">
        <f t="shared" si="33"/>
        <v>57.688552083333327</v>
      </c>
      <c r="E283">
        <f t="shared" si="34"/>
        <v>225.63</v>
      </c>
      <c r="F283">
        <f t="shared" si="39"/>
        <v>-888.88888888888573</v>
      </c>
      <c r="G283">
        <f t="shared" si="35"/>
        <v>-605.57033680555242</v>
      </c>
      <c r="H283">
        <f t="shared" si="36"/>
        <v>-7350.9510328896222</v>
      </c>
      <c r="I283">
        <v>0.6</v>
      </c>
      <c r="J283">
        <f t="shared" si="37"/>
        <v>-1.0209654212346697E-4</v>
      </c>
      <c r="K283">
        <f t="shared" si="38"/>
        <v>0</v>
      </c>
    </row>
    <row r="284" spans="1:11" x14ac:dyDescent="0.3">
      <c r="A284">
        <v>275</v>
      </c>
      <c r="B284">
        <v>40.799999999999997</v>
      </c>
      <c r="C284">
        <f t="shared" si="32"/>
        <v>11.333333333333332</v>
      </c>
      <c r="D284">
        <f t="shared" si="33"/>
        <v>50.285999999999987</v>
      </c>
      <c r="E284">
        <f t="shared" si="34"/>
        <v>225.63</v>
      </c>
      <c r="F284">
        <f t="shared" si="39"/>
        <v>-1611.1111111111143</v>
      </c>
      <c r="G284">
        <f t="shared" si="35"/>
        <v>-1335.1951111111143</v>
      </c>
      <c r="H284">
        <f t="shared" si="36"/>
        <v>-15132.211259259295</v>
      </c>
      <c r="I284">
        <v>0.6</v>
      </c>
      <c r="J284">
        <f t="shared" si="37"/>
        <v>-2.1016960082304576E-4</v>
      </c>
      <c r="K284">
        <f t="shared" si="38"/>
        <v>0</v>
      </c>
    </row>
    <row r="285" spans="1:11" x14ac:dyDescent="0.3">
      <c r="A285">
        <v>276</v>
      </c>
      <c r="B285">
        <v>38</v>
      </c>
      <c r="C285">
        <f t="shared" si="32"/>
        <v>10.555555555555555</v>
      </c>
      <c r="D285">
        <f t="shared" si="33"/>
        <v>43.620833333333323</v>
      </c>
      <c r="E285">
        <f t="shared" si="34"/>
        <v>225.63</v>
      </c>
      <c r="F285">
        <f t="shared" si="39"/>
        <v>-1555.5555555555536</v>
      </c>
      <c r="G285">
        <f t="shared" si="35"/>
        <v>-1286.3047222222203</v>
      </c>
      <c r="H285">
        <f t="shared" si="36"/>
        <v>-13577.660956790103</v>
      </c>
      <c r="I285">
        <v>0.6</v>
      </c>
      <c r="J285">
        <f t="shared" si="37"/>
        <v>-1.8857862439986255E-4</v>
      </c>
      <c r="K285">
        <f t="shared" si="38"/>
        <v>0</v>
      </c>
    </row>
    <row r="286" spans="1:11" x14ac:dyDescent="0.3">
      <c r="A286">
        <v>277</v>
      </c>
      <c r="B286">
        <v>34.4</v>
      </c>
      <c r="C286">
        <f t="shared" si="32"/>
        <v>9.5555555555555554</v>
      </c>
      <c r="D286">
        <f t="shared" si="33"/>
        <v>35.747333333333323</v>
      </c>
      <c r="E286">
        <f t="shared" si="34"/>
        <v>225.63</v>
      </c>
      <c r="F286">
        <f t="shared" si="39"/>
        <v>-2000</v>
      </c>
      <c r="G286">
        <f t="shared" si="35"/>
        <v>-1738.6226666666666</v>
      </c>
      <c r="H286">
        <f t="shared" si="36"/>
        <v>-16613.505481481479</v>
      </c>
      <c r="I286">
        <v>0.6</v>
      </c>
      <c r="J286">
        <f t="shared" si="37"/>
        <v>-2.3074313168724276E-4</v>
      </c>
      <c r="K286">
        <f t="shared" si="38"/>
        <v>0</v>
      </c>
    </row>
    <row r="287" spans="1:11" x14ac:dyDescent="0.3">
      <c r="A287">
        <v>278</v>
      </c>
      <c r="B287">
        <v>30.9</v>
      </c>
      <c r="C287">
        <f t="shared" si="32"/>
        <v>8.5833333333333321</v>
      </c>
      <c r="D287">
        <f t="shared" si="33"/>
        <v>28.843218749999988</v>
      </c>
      <c r="E287">
        <f t="shared" si="34"/>
        <v>225.63</v>
      </c>
      <c r="F287">
        <f t="shared" si="39"/>
        <v>-1944.4444444444464</v>
      </c>
      <c r="G287">
        <f t="shared" si="35"/>
        <v>-1689.9712256944465</v>
      </c>
      <c r="H287">
        <f t="shared" si="36"/>
        <v>-14505.58635387733</v>
      </c>
      <c r="I287">
        <v>0.6</v>
      </c>
      <c r="J287">
        <f t="shared" si="37"/>
        <v>-2.0146647713718515E-4</v>
      </c>
      <c r="K287">
        <f t="shared" si="38"/>
        <v>0</v>
      </c>
    </row>
    <row r="288" spans="1:11" x14ac:dyDescent="0.3">
      <c r="A288">
        <v>279</v>
      </c>
      <c r="B288">
        <v>25.5</v>
      </c>
      <c r="C288">
        <f t="shared" si="32"/>
        <v>7.083333333333333</v>
      </c>
      <c r="D288">
        <f t="shared" si="33"/>
        <v>19.642968749999998</v>
      </c>
      <c r="E288">
        <f t="shared" si="34"/>
        <v>225.63</v>
      </c>
      <c r="F288">
        <f t="shared" si="39"/>
        <v>-2999.9999999999982</v>
      </c>
      <c r="G288">
        <f t="shared" si="35"/>
        <v>-2754.7270312499982</v>
      </c>
      <c r="H288">
        <f t="shared" si="36"/>
        <v>-19512.649804687488</v>
      </c>
      <c r="I288">
        <v>0.6</v>
      </c>
      <c r="J288">
        <f t="shared" si="37"/>
        <v>-2.7100902506510397E-4</v>
      </c>
      <c r="K288">
        <f t="shared" si="38"/>
        <v>0</v>
      </c>
    </row>
    <row r="289" spans="1:11" x14ac:dyDescent="0.3">
      <c r="A289">
        <v>280</v>
      </c>
      <c r="B289">
        <v>21.4</v>
      </c>
      <c r="C289">
        <f t="shared" si="32"/>
        <v>5.9444444444444438</v>
      </c>
      <c r="D289">
        <f t="shared" si="33"/>
        <v>13.834208333333327</v>
      </c>
      <c r="E289">
        <f t="shared" si="34"/>
        <v>225.63</v>
      </c>
      <c r="F289">
        <f t="shared" si="39"/>
        <v>-2277.7777777777787</v>
      </c>
      <c r="G289">
        <f t="shared" si="35"/>
        <v>-2038.3135694444454</v>
      </c>
      <c r="H289">
        <f t="shared" si="36"/>
        <v>-12116.641773919757</v>
      </c>
      <c r="I289">
        <v>0.6</v>
      </c>
      <c r="J289">
        <f t="shared" si="37"/>
        <v>-1.6828669130444107E-4</v>
      </c>
      <c r="K289">
        <f t="shared" si="38"/>
        <v>0</v>
      </c>
    </row>
    <row r="290" spans="1:11" x14ac:dyDescent="0.3">
      <c r="A290">
        <v>281</v>
      </c>
      <c r="B290">
        <v>20.2</v>
      </c>
      <c r="C290">
        <f t="shared" si="32"/>
        <v>5.6111111111111107</v>
      </c>
      <c r="D290">
        <f t="shared" si="33"/>
        <v>12.32620833333333</v>
      </c>
      <c r="E290">
        <f t="shared" si="34"/>
        <v>225.63</v>
      </c>
      <c r="F290">
        <f t="shared" si="39"/>
        <v>-666.66666666666606</v>
      </c>
      <c r="G290">
        <f t="shared" si="35"/>
        <v>-428.71045833333272</v>
      </c>
      <c r="H290">
        <f t="shared" si="36"/>
        <v>-2405.5420162037003</v>
      </c>
      <c r="I290">
        <v>0.6</v>
      </c>
      <c r="J290">
        <f t="shared" si="37"/>
        <v>-3.3410305780606951E-5</v>
      </c>
      <c r="K290">
        <f t="shared" si="38"/>
        <v>0</v>
      </c>
    </row>
    <row r="291" spans="1:11" x14ac:dyDescent="0.3">
      <c r="A291">
        <v>282</v>
      </c>
      <c r="B291">
        <v>22.9</v>
      </c>
      <c r="C291">
        <f t="shared" si="32"/>
        <v>6.3611111111111107</v>
      </c>
      <c r="D291">
        <f t="shared" si="33"/>
        <v>15.841552083333328</v>
      </c>
      <c r="E291">
        <f t="shared" si="34"/>
        <v>225.63</v>
      </c>
      <c r="F291">
        <f t="shared" si="39"/>
        <v>1500</v>
      </c>
      <c r="G291">
        <f t="shared" si="35"/>
        <v>1741.4715520833333</v>
      </c>
      <c r="H291">
        <f t="shared" si="36"/>
        <v>11077.694039641203</v>
      </c>
      <c r="I291">
        <v>0.6</v>
      </c>
      <c r="J291">
        <f t="shared" si="37"/>
        <v>1.5385686166168337E-4</v>
      </c>
      <c r="K291">
        <f t="shared" si="38"/>
        <v>1.5385686166168337E-4</v>
      </c>
    </row>
    <row r="292" spans="1:11" x14ac:dyDescent="0.3">
      <c r="A292">
        <v>283</v>
      </c>
      <c r="B292">
        <v>26.6</v>
      </c>
      <c r="C292">
        <f t="shared" si="32"/>
        <v>7.3888888888888893</v>
      </c>
      <c r="D292">
        <f t="shared" si="33"/>
        <v>21.374208333333332</v>
      </c>
      <c r="E292">
        <f t="shared" si="34"/>
        <v>225.63</v>
      </c>
      <c r="F292">
        <f t="shared" si="39"/>
        <v>2055.555555555557</v>
      </c>
      <c r="G292">
        <f t="shared" si="35"/>
        <v>2302.5597638888903</v>
      </c>
      <c r="H292">
        <f t="shared" si="36"/>
        <v>17013.358255401246</v>
      </c>
      <c r="I292">
        <v>0.6</v>
      </c>
      <c r="J292">
        <f t="shared" si="37"/>
        <v>2.3629664243612843E-4</v>
      </c>
      <c r="K292">
        <f t="shared" si="38"/>
        <v>2.3629664243612843E-4</v>
      </c>
    </row>
    <row r="293" spans="1:11" x14ac:dyDescent="0.3">
      <c r="A293">
        <v>284</v>
      </c>
      <c r="B293">
        <v>30.2</v>
      </c>
      <c r="C293">
        <f t="shared" si="32"/>
        <v>8.3888888888888893</v>
      </c>
      <c r="D293">
        <f t="shared" si="33"/>
        <v>27.551208333333335</v>
      </c>
      <c r="E293">
        <f t="shared" si="34"/>
        <v>225.63</v>
      </c>
      <c r="F293">
        <f t="shared" si="39"/>
        <v>2000</v>
      </c>
      <c r="G293">
        <f t="shared" si="35"/>
        <v>2253.1812083333334</v>
      </c>
      <c r="H293">
        <f t="shared" si="36"/>
        <v>18901.686803240744</v>
      </c>
      <c r="I293">
        <v>0.6</v>
      </c>
      <c r="J293">
        <f t="shared" si="37"/>
        <v>2.6252342782278812E-4</v>
      </c>
      <c r="K293">
        <f t="shared" si="38"/>
        <v>2.6252342782278812E-4</v>
      </c>
    </row>
    <row r="294" spans="1:11" x14ac:dyDescent="0.3">
      <c r="A294">
        <v>285</v>
      </c>
      <c r="B294">
        <v>34.1</v>
      </c>
      <c r="C294">
        <f t="shared" si="32"/>
        <v>9.4722222222222232</v>
      </c>
      <c r="D294">
        <f t="shared" si="33"/>
        <v>35.126552083333337</v>
      </c>
      <c r="E294">
        <f t="shared" si="34"/>
        <v>225.63</v>
      </c>
      <c r="F294">
        <f t="shared" si="39"/>
        <v>2166.6666666666679</v>
      </c>
      <c r="G294">
        <f t="shared" si="35"/>
        <v>2427.4232187500011</v>
      </c>
      <c r="H294">
        <f t="shared" si="36"/>
        <v>22993.092155381957</v>
      </c>
      <c r="I294">
        <v>0.6</v>
      </c>
      <c r="J294">
        <f t="shared" si="37"/>
        <v>3.1934850215808275E-4</v>
      </c>
      <c r="K294">
        <f t="shared" si="38"/>
        <v>3.1934850215808275E-4</v>
      </c>
    </row>
    <row r="295" spans="1:11" x14ac:dyDescent="0.3">
      <c r="A295">
        <v>286</v>
      </c>
      <c r="B295">
        <v>37.4</v>
      </c>
      <c r="C295">
        <f t="shared" si="32"/>
        <v>10.388888888888888</v>
      </c>
      <c r="D295">
        <f t="shared" si="33"/>
        <v>42.254208333333317</v>
      </c>
      <c r="E295">
        <f t="shared" si="34"/>
        <v>225.63</v>
      </c>
      <c r="F295">
        <f t="shared" si="39"/>
        <v>1833.3333333333285</v>
      </c>
      <c r="G295">
        <f t="shared" si="35"/>
        <v>2101.2175416666619</v>
      </c>
      <c r="H295">
        <f t="shared" si="36"/>
        <v>21829.315571759205</v>
      </c>
      <c r="I295">
        <v>0.6</v>
      </c>
      <c r="J295">
        <f t="shared" si="37"/>
        <v>3.0318493849665562E-4</v>
      </c>
      <c r="K295">
        <f t="shared" si="38"/>
        <v>3.0318493849665562E-4</v>
      </c>
    </row>
    <row r="296" spans="1:11" x14ac:dyDescent="0.3">
      <c r="A296">
        <v>287</v>
      </c>
      <c r="B296">
        <v>40.700000000000003</v>
      </c>
      <c r="C296">
        <f t="shared" si="32"/>
        <v>11.305555555555555</v>
      </c>
      <c r="D296">
        <f t="shared" si="33"/>
        <v>50.039802083333328</v>
      </c>
      <c r="E296">
        <f t="shared" si="34"/>
        <v>225.63</v>
      </c>
      <c r="F296">
        <f t="shared" si="39"/>
        <v>1833.3333333333358</v>
      </c>
      <c r="G296">
        <f t="shared" si="35"/>
        <v>2109.003135416669</v>
      </c>
      <c r="H296">
        <f t="shared" si="36"/>
        <v>23843.452114294007</v>
      </c>
      <c r="I296">
        <v>0.6</v>
      </c>
      <c r="J296">
        <f t="shared" si="37"/>
        <v>3.311590571429723E-4</v>
      </c>
      <c r="K296">
        <f t="shared" si="38"/>
        <v>3.311590571429723E-4</v>
      </c>
    </row>
    <row r="297" spans="1:11" x14ac:dyDescent="0.3">
      <c r="A297">
        <v>288</v>
      </c>
      <c r="B297">
        <v>44</v>
      </c>
      <c r="C297">
        <f t="shared" si="32"/>
        <v>12.222222222222221</v>
      </c>
      <c r="D297">
        <f t="shared" si="33"/>
        <v>58.483333333333327</v>
      </c>
      <c r="E297">
        <f t="shared" si="34"/>
        <v>225.63</v>
      </c>
      <c r="F297">
        <f t="shared" si="39"/>
        <v>1833.3333333333321</v>
      </c>
      <c r="G297">
        <f t="shared" si="35"/>
        <v>2117.4466666666654</v>
      </c>
      <c r="H297">
        <f t="shared" si="36"/>
        <v>25879.903703703687</v>
      </c>
      <c r="I297">
        <v>0.6</v>
      </c>
      <c r="J297">
        <f t="shared" si="37"/>
        <v>3.5944310699588452E-4</v>
      </c>
      <c r="K297">
        <f t="shared" si="38"/>
        <v>3.5944310699588452E-4</v>
      </c>
    </row>
    <row r="298" spans="1:11" x14ac:dyDescent="0.3">
      <c r="A298">
        <v>289</v>
      </c>
      <c r="B298">
        <v>47.3</v>
      </c>
      <c r="C298">
        <f t="shared" si="32"/>
        <v>13.138888888888888</v>
      </c>
      <c r="D298">
        <f t="shared" si="33"/>
        <v>67.584802083333315</v>
      </c>
      <c r="E298">
        <f t="shared" si="34"/>
        <v>225.63</v>
      </c>
      <c r="F298">
        <f t="shared" si="39"/>
        <v>1833.3333333333321</v>
      </c>
      <c r="G298">
        <f t="shared" si="35"/>
        <v>2126.5481354166654</v>
      </c>
      <c r="H298">
        <f t="shared" si="36"/>
        <v>27940.479668113407</v>
      </c>
      <c r="I298">
        <v>0.6</v>
      </c>
      <c r="J298">
        <f t="shared" si="37"/>
        <v>3.8806221761268622E-4</v>
      </c>
      <c r="K298">
        <f t="shared" si="38"/>
        <v>3.8806221761268622E-4</v>
      </c>
    </row>
    <row r="299" spans="1:11" x14ac:dyDescent="0.3">
      <c r="A299">
        <v>290</v>
      </c>
      <c r="B299">
        <v>49.2</v>
      </c>
      <c r="C299">
        <f t="shared" si="32"/>
        <v>13.666666666666668</v>
      </c>
      <c r="D299">
        <f t="shared" si="33"/>
        <v>73.123500000000007</v>
      </c>
      <c r="E299">
        <f t="shared" si="34"/>
        <v>225.63</v>
      </c>
      <c r="F299">
        <f t="shared" si="39"/>
        <v>1055.5555555555607</v>
      </c>
      <c r="G299">
        <f t="shared" si="35"/>
        <v>1354.3090555555607</v>
      </c>
      <c r="H299">
        <f t="shared" si="36"/>
        <v>18508.890425925998</v>
      </c>
      <c r="I299">
        <v>0.6</v>
      </c>
      <c r="J299">
        <f t="shared" si="37"/>
        <v>2.5706792258230551E-4</v>
      </c>
      <c r="K299">
        <f t="shared" si="38"/>
        <v>2.5706792258230551E-4</v>
      </c>
    </row>
    <row r="300" spans="1:11" x14ac:dyDescent="0.3">
      <c r="A300">
        <v>291</v>
      </c>
      <c r="B300">
        <v>49.8</v>
      </c>
      <c r="C300">
        <f t="shared" si="32"/>
        <v>13.833333333333332</v>
      </c>
      <c r="D300">
        <f t="shared" si="33"/>
        <v>74.917874999999981</v>
      </c>
      <c r="E300">
        <f t="shared" si="34"/>
        <v>225.63</v>
      </c>
      <c r="F300">
        <f t="shared" si="39"/>
        <v>333.3333333333286</v>
      </c>
      <c r="G300">
        <f t="shared" si="35"/>
        <v>633.88120833332857</v>
      </c>
      <c r="H300">
        <f t="shared" si="36"/>
        <v>8768.6900486110444</v>
      </c>
      <c r="I300">
        <v>0.6</v>
      </c>
      <c r="J300">
        <f t="shared" si="37"/>
        <v>1.2178736178626451E-4</v>
      </c>
      <c r="K300">
        <f t="shared" si="38"/>
        <v>1.2178736178626451E-4</v>
      </c>
    </row>
    <row r="301" spans="1:11" x14ac:dyDescent="0.3">
      <c r="A301">
        <v>292</v>
      </c>
      <c r="B301">
        <v>49.2</v>
      </c>
      <c r="C301">
        <f t="shared" si="32"/>
        <v>13.666666666666668</v>
      </c>
      <c r="D301">
        <f t="shared" si="33"/>
        <v>73.123500000000007</v>
      </c>
      <c r="E301">
        <f t="shared" si="34"/>
        <v>225.63</v>
      </c>
      <c r="F301">
        <f t="shared" si="39"/>
        <v>-333.3333333333286</v>
      </c>
      <c r="G301">
        <f t="shared" si="35"/>
        <v>-34.579833333328565</v>
      </c>
      <c r="H301">
        <f t="shared" si="36"/>
        <v>-472.59105555549041</v>
      </c>
      <c r="I301">
        <v>0.6</v>
      </c>
      <c r="J301">
        <f t="shared" si="37"/>
        <v>-6.5637646604929222E-6</v>
      </c>
      <c r="K301">
        <f t="shared" si="38"/>
        <v>0</v>
      </c>
    </row>
    <row r="302" spans="1:11" x14ac:dyDescent="0.3">
      <c r="A302">
        <v>293</v>
      </c>
      <c r="B302">
        <v>48.1</v>
      </c>
      <c r="C302">
        <f t="shared" si="32"/>
        <v>13.361111111111111</v>
      </c>
      <c r="D302">
        <f t="shared" si="33"/>
        <v>69.890302083333324</v>
      </c>
      <c r="E302">
        <f t="shared" si="34"/>
        <v>225.63</v>
      </c>
      <c r="F302">
        <f t="shared" si="39"/>
        <v>-611.11111111111427</v>
      </c>
      <c r="G302">
        <f t="shared" si="35"/>
        <v>-315.59080902778095</v>
      </c>
      <c r="H302">
        <f t="shared" si="36"/>
        <v>-4216.6438650656282</v>
      </c>
      <c r="I302">
        <v>0.6</v>
      </c>
      <c r="J302">
        <f t="shared" si="37"/>
        <v>-5.8564498125911501E-5</v>
      </c>
      <c r="K302">
        <f t="shared" si="38"/>
        <v>0</v>
      </c>
    </row>
    <row r="303" spans="1:11" x14ac:dyDescent="0.3">
      <c r="A303">
        <v>294</v>
      </c>
      <c r="B303">
        <v>47.3</v>
      </c>
      <c r="C303">
        <f t="shared" si="32"/>
        <v>13.138888888888888</v>
      </c>
      <c r="D303">
        <f t="shared" si="33"/>
        <v>67.584802083333315</v>
      </c>
      <c r="E303">
        <f t="shared" si="34"/>
        <v>225.63</v>
      </c>
      <c r="F303">
        <f t="shared" si="39"/>
        <v>-444.44444444444639</v>
      </c>
      <c r="G303">
        <f t="shared" si="35"/>
        <v>-151.22964236111306</v>
      </c>
      <c r="H303">
        <f t="shared" si="36"/>
        <v>-1986.9894676890688</v>
      </c>
      <c r="I303">
        <v>0.6</v>
      </c>
      <c r="J303">
        <f t="shared" si="37"/>
        <v>-2.7597075940125956E-5</v>
      </c>
      <c r="K303">
        <f t="shared" si="38"/>
        <v>0</v>
      </c>
    </row>
    <row r="304" spans="1:11" x14ac:dyDescent="0.3">
      <c r="A304">
        <v>295</v>
      </c>
      <c r="B304">
        <v>46.8</v>
      </c>
      <c r="C304">
        <f t="shared" si="32"/>
        <v>12.999999999999998</v>
      </c>
      <c r="D304">
        <f t="shared" si="33"/>
        <v>66.163499999999971</v>
      </c>
      <c r="E304">
        <f t="shared" si="34"/>
        <v>225.63</v>
      </c>
      <c r="F304">
        <f t="shared" si="39"/>
        <v>-277.77777777777857</v>
      </c>
      <c r="G304">
        <f t="shared" si="35"/>
        <v>14.015722222221427</v>
      </c>
      <c r="H304">
        <f t="shared" si="36"/>
        <v>182.20438888887853</v>
      </c>
      <c r="I304">
        <v>0.6</v>
      </c>
      <c r="J304">
        <f t="shared" si="37"/>
        <v>2.530616512345535E-6</v>
      </c>
      <c r="K304">
        <f t="shared" si="38"/>
        <v>2.530616512345535E-6</v>
      </c>
    </row>
    <row r="305" spans="1:11" x14ac:dyDescent="0.3">
      <c r="A305">
        <v>296</v>
      </c>
      <c r="B305">
        <v>46.7</v>
      </c>
      <c r="C305">
        <f t="shared" si="32"/>
        <v>12.972222222222223</v>
      </c>
      <c r="D305">
        <f t="shared" si="33"/>
        <v>65.881052083333344</v>
      </c>
      <c r="E305">
        <f t="shared" si="34"/>
        <v>225.63</v>
      </c>
      <c r="F305">
        <f t="shared" si="39"/>
        <v>-55.555555555550029</v>
      </c>
      <c r="G305">
        <f t="shared" si="35"/>
        <v>235.95549652778328</v>
      </c>
      <c r="H305">
        <f t="shared" si="36"/>
        <v>3060.8671355131887</v>
      </c>
      <c r="I305">
        <v>0.6</v>
      </c>
      <c r="J305">
        <f t="shared" si="37"/>
        <v>4.2512043548794286E-5</v>
      </c>
      <c r="K305">
        <f t="shared" si="38"/>
        <v>4.2512043548794286E-5</v>
      </c>
    </row>
    <row r="306" spans="1:11" x14ac:dyDescent="0.3">
      <c r="A306">
        <v>297</v>
      </c>
      <c r="B306">
        <v>46.8</v>
      </c>
      <c r="C306">
        <f t="shared" si="32"/>
        <v>12.999999999999998</v>
      </c>
      <c r="D306">
        <f t="shared" si="33"/>
        <v>66.163499999999971</v>
      </c>
      <c r="E306">
        <f t="shared" si="34"/>
        <v>225.63</v>
      </c>
      <c r="F306">
        <f t="shared" si="39"/>
        <v>55.555555555550029</v>
      </c>
      <c r="G306">
        <f t="shared" si="35"/>
        <v>347.34905555555002</v>
      </c>
      <c r="H306">
        <f t="shared" si="36"/>
        <v>4515.5377222221496</v>
      </c>
      <c r="I306">
        <v>0.6</v>
      </c>
      <c r="J306">
        <f t="shared" si="37"/>
        <v>6.2715801697529853E-5</v>
      </c>
      <c r="K306">
        <f t="shared" si="38"/>
        <v>6.2715801697529853E-5</v>
      </c>
    </row>
    <row r="307" spans="1:11" x14ac:dyDescent="0.3">
      <c r="A307">
        <v>298</v>
      </c>
      <c r="B307">
        <v>47.1</v>
      </c>
      <c r="C307">
        <f t="shared" si="32"/>
        <v>13.083333333333334</v>
      </c>
      <c r="D307">
        <f t="shared" si="33"/>
        <v>67.014468749999992</v>
      </c>
      <c r="E307">
        <f t="shared" si="34"/>
        <v>225.63</v>
      </c>
      <c r="F307">
        <f t="shared" si="39"/>
        <v>166.6666666666714</v>
      </c>
      <c r="G307">
        <f t="shared" si="35"/>
        <v>459.31113541667139</v>
      </c>
      <c r="H307">
        <f t="shared" si="36"/>
        <v>6009.3206883681178</v>
      </c>
      <c r="I307">
        <v>0.6</v>
      </c>
      <c r="J307">
        <f t="shared" si="37"/>
        <v>8.3462787338446076E-5</v>
      </c>
      <c r="K307">
        <f t="shared" si="38"/>
        <v>8.3462787338446076E-5</v>
      </c>
    </row>
    <row r="308" spans="1:11" x14ac:dyDescent="0.3">
      <c r="A308">
        <v>299</v>
      </c>
      <c r="B308">
        <v>47.3</v>
      </c>
      <c r="C308">
        <f t="shared" si="32"/>
        <v>13.138888888888888</v>
      </c>
      <c r="D308">
        <f t="shared" si="33"/>
        <v>67.584802083333315</v>
      </c>
      <c r="E308">
        <f t="shared" si="34"/>
        <v>225.63</v>
      </c>
      <c r="F308">
        <f t="shared" si="39"/>
        <v>111.11111111110716</v>
      </c>
      <c r="G308">
        <f t="shared" si="35"/>
        <v>404.32591319444049</v>
      </c>
      <c r="H308">
        <f t="shared" si="36"/>
        <v>5312.3932483602866</v>
      </c>
      <c r="I308">
        <v>0.6</v>
      </c>
      <c r="J308">
        <f t="shared" si="37"/>
        <v>7.3783239560559535E-5</v>
      </c>
      <c r="K308">
        <f t="shared" si="38"/>
        <v>7.3783239560559535E-5</v>
      </c>
    </row>
    <row r="309" spans="1:11" x14ac:dyDescent="0.3">
      <c r="A309">
        <v>300</v>
      </c>
      <c r="B309">
        <v>47.3</v>
      </c>
      <c r="C309">
        <f t="shared" si="32"/>
        <v>13.138888888888888</v>
      </c>
      <c r="D309">
        <f t="shared" si="33"/>
        <v>67.584802083333315</v>
      </c>
      <c r="E309">
        <f t="shared" si="34"/>
        <v>225.63</v>
      </c>
      <c r="F309">
        <f t="shared" si="39"/>
        <v>0</v>
      </c>
      <c r="G309">
        <f t="shared" si="35"/>
        <v>293.21480208333332</v>
      </c>
      <c r="H309">
        <f t="shared" si="36"/>
        <v>3852.5167051504623</v>
      </c>
      <c r="I309">
        <v>0.6</v>
      </c>
      <c r="J309">
        <f t="shared" si="37"/>
        <v>5.3507176460423084E-5</v>
      </c>
      <c r="K309">
        <f t="shared" si="38"/>
        <v>5.3507176460423084E-5</v>
      </c>
    </row>
    <row r="310" spans="1:11" x14ac:dyDescent="0.3">
      <c r="A310">
        <v>301</v>
      </c>
      <c r="B310">
        <v>47.1</v>
      </c>
      <c r="C310">
        <f t="shared" si="32"/>
        <v>13.083333333333334</v>
      </c>
      <c r="D310">
        <f t="shared" si="33"/>
        <v>67.014468749999992</v>
      </c>
      <c r="E310">
        <f t="shared" si="34"/>
        <v>225.63</v>
      </c>
      <c r="F310">
        <f t="shared" si="39"/>
        <v>-111.11111111110716</v>
      </c>
      <c r="G310">
        <f t="shared" si="35"/>
        <v>181.53335763889282</v>
      </c>
      <c r="H310">
        <f t="shared" si="36"/>
        <v>2375.0614291088477</v>
      </c>
      <c r="I310">
        <v>0.6</v>
      </c>
      <c r="J310">
        <f t="shared" si="37"/>
        <v>3.2986964293178441E-5</v>
      </c>
      <c r="K310">
        <f t="shared" si="38"/>
        <v>3.2986964293178441E-5</v>
      </c>
    </row>
    <row r="311" spans="1:11" x14ac:dyDescent="0.3">
      <c r="A311">
        <v>302</v>
      </c>
      <c r="B311">
        <v>46.6</v>
      </c>
      <c r="C311">
        <f t="shared" si="32"/>
        <v>12.944444444444445</v>
      </c>
      <c r="D311">
        <f t="shared" si="33"/>
        <v>65.599208333333337</v>
      </c>
      <c r="E311">
        <f t="shared" si="34"/>
        <v>225.63</v>
      </c>
      <c r="F311">
        <f t="shared" si="39"/>
        <v>-277.77777777777857</v>
      </c>
      <c r="G311">
        <f t="shared" si="35"/>
        <v>13.451430555554737</v>
      </c>
      <c r="H311">
        <f t="shared" si="36"/>
        <v>174.12129552468076</v>
      </c>
      <c r="I311">
        <v>0.6</v>
      </c>
      <c r="J311">
        <f t="shared" si="37"/>
        <v>2.4183513267316771E-6</v>
      </c>
      <c r="K311">
        <f t="shared" si="38"/>
        <v>2.4183513267316771E-6</v>
      </c>
    </row>
    <row r="312" spans="1:11" x14ac:dyDescent="0.3">
      <c r="A312">
        <v>303</v>
      </c>
      <c r="B312">
        <v>45.8</v>
      </c>
      <c r="C312">
        <f t="shared" si="32"/>
        <v>12.722222222222221</v>
      </c>
      <c r="D312">
        <f t="shared" si="33"/>
        <v>63.366208333333311</v>
      </c>
      <c r="E312">
        <f t="shared" si="34"/>
        <v>225.63</v>
      </c>
      <c r="F312">
        <f t="shared" si="39"/>
        <v>-444.44444444444639</v>
      </c>
      <c r="G312">
        <f t="shared" si="35"/>
        <v>-155.44823611111309</v>
      </c>
      <c r="H312">
        <f t="shared" si="36"/>
        <v>-1977.6470038580499</v>
      </c>
      <c r="I312">
        <v>0.6</v>
      </c>
      <c r="J312">
        <f t="shared" si="37"/>
        <v>-2.746731949802847E-5</v>
      </c>
      <c r="K312">
        <f t="shared" si="38"/>
        <v>0</v>
      </c>
    </row>
    <row r="313" spans="1:11" x14ac:dyDescent="0.3">
      <c r="A313">
        <v>304</v>
      </c>
      <c r="B313">
        <v>44.8</v>
      </c>
      <c r="C313">
        <f t="shared" si="32"/>
        <v>12.444444444444443</v>
      </c>
      <c r="D313">
        <f t="shared" si="33"/>
        <v>60.629333333333307</v>
      </c>
      <c r="E313">
        <f t="shared" si="34"/>
        <v>225.63</v>
      </c>
      <c r="F313">
        <f t="shared" si="39"/>
        <v>-555.55555555555713</v>
      </c>
      <c r="G313">
        <f t="shared" si="35"/>
        <v>-269.29622222222383</v>
      </c>
      <c r="H313">
        <f t="shared" si="36"/>
        <v>-3351.2418765432294</v>
      </c>
      <c r="I313">
        <v>0.6</v>
      </c>
      <c r="J313">
        <f t="shared" si="37"/>
        <v>-4.6545026063100411E-5</v>
      </c>
      <c r="K313">
        <f t="shared" si="38"/>
        <v>0</v>
      </c>
    </row>
    <row r="314" spans="1:11" x14ac:dyDescent="0.3">
      <c r="A314">
        <v>305</v>
      </c>
      <c r="B314">
        <v>43.3</v>
      </c>
      <c r="C314">
        <f t="shared" si="32"/>
        <v>12.027777777777777</v>
      </c>
      <c r="D314">
        <f t="shared" si="33"/>
        <v>56.637302083333317</v>
      </c>
      <c r="E314">
        <f t="shared" si="34"/>
        <v>225.63</v>
      </c>
      <c r="F314">
        <f t="shared" si="39"/>
        <v>-833.33333333333212</v>
      </c>
      <c r="G314">
        <f t="shared" si="35"/>
        <v>-551.06603124999879</v>
      </c>
      <c r="H314">
        <f t="shared" si="36"/>
        <v>-6628.0997647569293</v>
      </c>
      <c r="I314">
        <v>0.6</v>
      </c>
      <c r="J314">
        <f t="shared" si="37"/>
        <v>-9.2056941177179569E-5</v>
      </c>
      <c r="K314">
        <f t="shared" si="38"/>
        <v>0</v>
      </c>
    </row>
    <row r="315" spans="1:11" x14ac:dyDescent="0.3">
      <c r="A315">
        <v>306</v>
      </c>
      <c r="B315">
        <v>41.8</v>
      </c>
      <c r="C315">
        <f t="shared" si="32"/>
        <v>11.611111111111111</v>
      </c>
      <c r="D315">
        <f t="shared" si="33"/>
        <v>52.781208333333325</v>
      </c>
      <c r="E315">
        <f t="shared" si="34"/>
        <v>225.63</v>
      </c>
      <c r="F315">
        <f t="shared" si="39"/>
        <v>-833.33333333333212</v>
      </c>
      <c r="G315">
        <f t="shared" si="35"/>
        <v>-554.9221249999988</v>
      </c>
      <c r="H315">
        <f t="shared" si="36"/>
        <v>-6443.262451388875</v>
      </c>
      <c r="I315">
        <v>0.6</v>
      </c>
      <c r="J315">
        <f t="shared" si="37"/>
        <v>-8.9489756269289932E-5</v>
      </c>
      <c r="K315">
        <f t="shared" si="38"/>
        <v>0</v>
      </c>
    </row>
    <row r="316" spans="1:11" x14ac:dyDescent="0.3">
      <c r="A316">
        <v>307</v>
      </c>
      <c r="B316">
        <v>40.799999999999997</v>
      </c>
      <c r="C316">
        <f t="shared" si="32"/>
        <v>11.333333333333332</v>
      </c>
      <c r="D316">
        <f t="shared" si="33"/>
        <v>50.285999999999987</v>
      </c>
      <c r="E316">
        <f t="shared" si="34"/>
        <v>225.63</v>
      </c>
      <c r="F316">
        <f t="shared" si="39"/>
        <v>-555.55555555555713</v>
      </c>
      <c r="G316">
        <f t="shared" si="35"/>
        <v>-279.63955555555714</v>
      </c>
      <c r="H316">
        <f t="shared" si="36"/>
        <v>-3169.248296296314</v>
      </c>
      <c r="I316">
        <v>0.6</v>
      </c>
      <c r="J316">
        <f t="shared" si="37"/>
        <v>-4.4017337448559915E-5</v>
      </c>
      <c r="K316">
        <f t="shared" si="38"/>
        <v>0</v>
      </c>
    </row>
    <row r="317" spans="1:11" x14ac:dyDescent="0.3">
      <c r="A317">
        <v>308</v>
      </c>
      <c r="B317">
        <v>40.299999999999997</v>
      </c>
      <c r="C317">
        <f t="shared" si="32"/>
        <v>11.194444444444443</v>
      </c>
      <c r="D317">
        <f t="shared" si="33"/>
        <v>49.061052083333315</v>
      </c>
      <c r="E317">
        <f t="shared" si="34"/>
        <v>225.63</v>
      </c>
      <c r="F317">
        <f t="shared" si="39"/>
        <v>-277.77777777777857</v>
      </c>
      <c r="G317">
        <f t="shared" si="35"/>
        <v>-3.0867256944452492</v>
      </c>
      <c r="H317">
        <f t="shared" si="36"/>
        <v>-34.554179301706533</v>
      </c>
      <c r="I317">
        <v>0.6</v>
      </c>
      <c r="J317">
        <f t="shared" si="37"/>
        <v>-4.7991915696814625E-7</v>
      </c>
      <c r="K317">
        <f t="shared" si="38"/>
        <v>0</v>
      </c>
    </row>
    <row r="318" spans="1:11" x14ac:dyDescent="0.3">
      <c r="A318">
        <v>309</v>
      </c>
      <c r="B318">
        <v>40.1</v>
      </c>
      <c r="C318">
        <f t="shared" si="32"/>
        <v>11.138888888888889</v>
      </c>
      <c r="D318">
        <f t="shared" si="33"/>
        <v>48.575302083333334</v>
      </c>
      <c r="E318">
        <f t="shared" si="34"/>
        <v>225.63</v>
      </c>
      <c r="F318">
        <f t="shared" si="39"/>
        <v>-111.11111111110716</v>
      </c>
      <c r="G318">
        <f t="shared" si="35"/>
        <v>163.09419097222616</v>
      </c>
      <c r="H318">
        <f t="shared" si="36"/>
        <v>1816.6880716628525</v>
      </c>
      <c r="I318">
        <v>0.6</v>
      </c>
      <c r="J318">
        <f t="shared" si="37"/>
        <v>2.5231778773095175E-5</v>
      </c>
      <c r="K318">
        <f t="shared" si="38"/>
        <v>2.5231778773095175E-5</v>
      </c>
    </row>
    <row r="319" spans="1:11" x14ac:dyDescent="0.3">
      <c r="A319">
        <v>310</v>
      </c>
      <c r="B319">
        <v>39.700000000000003</v>
      </c>
      <c r="C319">
        <f t="shared" si="32"/>
        <v>11.027777777777779</v>
      </c>
      <c r="D319">
        <f t="shared" si="33"/>
        <v>47.611052083333334</v>
      </c>
      <c r="E319">
        <f t="shared" si="34"/>
        <v>225.63</v>
      </c>
      <c r="F319">
        <f t="shared" si="39"/>
        <v>-222.22222222222143</v>
      </c>
      <c r="G319">
        <f t="shared" si="35"/>
        <v>51.018829861111897</v>
      </c>
      <c r="H319">
        <f t="shared" si="36"/>
        <v>562.62431819059509</v>
      </c>
      <c r="I319">
        <v>0.6</v>
      </c>
      <c r="J319">
        <f t="shared" si="37"/>
        <v>7.8142266415360423E-6</v>
      </c>
      <c r="K319">
        <f t="shared" si="38"/>
        <v>7.8142266415360423E-6</v>
      </c>
    </row>
    <row r="320" spans="1:11" x14ac:dyDescent="0.3">
      <c r="A320">
        <v>311</v>
      </c>
      <c r="B320">
        <v>39.200000000000003</v>
      </c>
      <c r="C320">
        <f t="shared" si="32"/>
        <v>10.888888888888889</v>
      </c>
      <c r="D320">
        <f t="shared" si="33"/>
        <v>46.419333333333334</v>
      </c>
      <c r="E320">
        <f t="shared" si="34"/>
        <v>225.63</v>
      </c>
      <c r="F320">
        <f t="shared" si="39"/>
        <v>-277.77777777777857</v>
      </c>
      <c r="G320">
        <f t="shared" si="35"/>
        <v>-5.7284444444452447</v>
      </c>
      <c r="H320">
        <f t="shared" si="36"/>
        <v>-62.376395061737114</v>
      </c>
      <c r="I320">
        <v>0.6</v>
      </c>
      <c r="J320">
        <f t="shared" si="37"/>
        <v>-8.6633882030190432E-7</v>
      </c>
      <c r="K320">
        <f t="shared" si="38"/>
        <v>0</v>
      </c>
    </row>
    <row r="321" spans="1:11" x14ac:dyDescent="0.3">
      <c r="A321">
        <v>312</v>
      </c>
      <c r="B321">
        <v>38.5</v>
      </c>
      <c r="C321">
        <f t="shared" si="32"/>
        <v>10.694444444444445</v>
      </c>
      <c r="D321">
        <f t="shared" si="33"/>
        <v>44.776302083333327</v>
      </c>
      <c r="E321">
        <f t="shared" si="34"/>
        <v>225.63</v>
      </c>
      <c r="F321">
        <f t="shared" si="39"/>
        <v>-388.88888888888926</v>
      </c>
      <c r="G321">
        <f t="shared" si="35"/>
        <v>-118.48258680555591</v>
      </c>
      <c r="H321">
        <f t="shared" si="36"/>
        <v>-1267.1054422260841</v>
      </c>
      <c r="I321">
        <v>0.6</v>
      </c>
      <c r="J321">
        <f t="shared" si="37"/>
        <v>-1.75986866975845E-5</v>
      </c>
      <c r="K321">
        <f t="shared" si="38"/>
        <v>0</v>
      </c>
    </row>
    <row r="322" spans="1:11" x14ac:dyDescent="0.3">
      <c r="A322">
        <v>313</v>
      </c>
      <c r="B322">
        <v>37.4</v>
      </c>
      <c r="C322">
        <f t="shared" si="32"/>
        <v>10.388888888888888</v>
      </c>
      <c r="D322">
        <f t="shared" si="33"/>
        <v>42.254208333333317</v>
      </c>
      <c r="E322">
        <f t="shared" si="34"/>
        <v>225.63</v>
      </c>
      <c r="F322">
        <f t="shared" si="39"/>
        <v>-611.11111111111427</v>
      </c>
      <c r="G322">
        <f t="shared" si="35"/>
        <v>-343.22690277778094</v>
      </c>
      <c r="H322">
        <f t="shared" si="36"/>
        <v>-3565.7461566358347</v>
      </c>
      <c r="I322">
        <v>0.6</v>
      </c>
      <c r="J322">
        <f t="shared" si="37"/>
        <v>-4.9524252175497703E-5</v>
      </c>
      <c r="K322">
        <f t="shared" si="38"/>
        <v>0</v>
      </c>
    </row>
    <row r="323" spans="1:11" x14ac:dyDescent="0.3">
      <c r="A323">
        <v>314</v>
      </c>
      <c r="B323">
        <v>36</v>
      </c>
      <c r="C323">
        <f t="shared" si="32"/>
        <v>10</v>
      </c>
      <c r="D323">
        <f t="shared" si="33"/>
        <v>39.15</v>
      </c>
      <c r="E323">
        <f t="shared" si="34"/>
        <v>225.63</v>
      </c>
      <c r="F323">
        <f t="shared" si="39"/>
        <v>-777.77777777777499</v>
      </c>
      <c r="G323">
        <f t="shared" si="35"/>
        <v>-512.99777777777501</v>
      </c>
      <c r="H323">
        <f t="shared" si="36"/>
        <v>-5129.9777777777499</v>
      </c>
      <c r="I323">
        <v>0.6</v>
      </c>
      <c r="J323">
        <f t="shared" si="37"/>
        <v>-7.1249691358024305E-5</v>
      </c>
      <c r="K323">
        <f t="shared" si="38"/>
        <v>0</v>
      </c>
    </row>
    <row r="324" spans="1:11" x14ac:dyDescent="0.3">
      <c r="A324">
        <v>315</v>
      </c>
      <c r="B324">
        <v>34.4</v>
      </c>
      <c r="C324">
        <f t="shared" si="32"/>
        <v>9.5555555555555554</v>
      </c>
      <c r="D324">
        <f t="shared" si="33"/>
        <v>35.747333333333323</v>
      </c>
      <c r="E324">
        <f t="shared" si="34"/>
        <v>225.63</v>
      </c>
      <c r="F324">
        <f t="shared" si="39"/>
        <v>-888.88888888888926</v>
      </c>
      <c r="G324">
        <f t="shared" si="35"/>
        <v>-627.51155555555601</v>
      </c>
      <c r="H324">
        <f t="shared" si="36"/>
        <v>-5996.2215308642017</v>
      </c>
      <c r="I324">
        <v>0.6</v>
      </c>
      <c r="J324">
        <f t="shared" si="37"/>
        <v>-8.3280854595336136E-5</v>
      </c>
      <c r="K324">
        <f t="shared" si="38"/>
        <v>0</v>
      </c>
    </row>
    <row r="325" spans="1:11" x14ac:dyDescent="0.3">
      <c r="A325">
        <v>316</v>
      </c>
      <c r="B325">
        <v>33</v>
      </c>
      <c r="C325">
        <f t="shared" si="32"/>
        <v>9.1666666666666661</v>
      </c>
      <c r="D325">
        <f t="shared" si="33"/>
        <v>32.896874999999994</v>
      </c>
      <c r="E325">
        <f t="shared" si="34"/>
        <v>225.63</v>
      </c>
      <c r="F325">
        <f t="shared" si="39"/>
        <v>-777.77777777777851</v>
      </c>
      <c r="G325">
        <f t="shared" si="35"/>
        <v>-519.25090277777849</v>
      </c>
      <c r="H325">
        <f t="shared" si="36"/>
        <v>-4759.7999421296363</v>
      </c>
      <c r="I325">
        <v>0.6</v>
      </c>
      <c r="J325">
        <f t="shared" si="37"/>
        <v>-6.610833252957828E-5</v>
      </c>
      <c r="K325">
        <f t="shared" si="38"/>
        <v>0</v>
      </c>
    </row>
    <row r="326" spans="1:11" x14ac:dyDescent="0.3">
      <c r="A326">
        <v>317</v>
      </c>
      <c r="B326">
        <v>31.7</v>
      </c>
      <c r="C326">
        <f t="shared" si="32"/>
        <v>8.8055555555555554</v>
      </c>
      <c r="D326">
        <f t="shared" si="33"/>
        <v>30.356052083333328</v>
      </c>
      <c r="E326">
        <f t="shared" si="34"/>
        <v>225.63</v>
      </c>
      <c r="F326">
        <f t="shared" si="39"/>
        <v>-722.22222222222149</v>
      </c>
      <c r="G326">
        <f t="shared" si="35"/>
        <v>-466.23617013888816</v>
      </c>
      <c r="H326">
        <f t="shared" si="36"/>
        <v>-4105.4684981674318</v>
      </c>
      <c r="I326">
        <v>0.6</v>
      </c>
      <c r="J326">
        <f t="shared" si="37"/>
        <v>-5.7020395807880997E-5</v>
      </c>
      <c r="K326">
        <f t="shared" si="38"/>
        <v>0</v>
      </c>
    </row>
    <row r="327" spans="1:11" x14ac:dyDescent="0.3">
      <c r="A327">
        <v>318</v>
      </c>
      <c r="B327">
        <v>30</v>
      </c>
      <c r="C327">
        <f t="shared" si="32"/>
        <v>8.3333333333333339</v>
      </c>
      <c r="D327">
        <f t="shared" si="33"/>
        <v>27.187500000000004</v>
      </c>
      <c r="E327">
        <f t="shared" si="34"/>
        <v>225.63</v>
      </c>
      <c r="F327">
        <f t="shared" si="39"/>
        <v>-944.44444444444287</v>
      </c>
      <c r="G327">
        <f t="shared" si="35"/>
        <v>-691.62694444444287</v>
      </c>
      <c r="H327">
        <f t="shared" si="36"/>
        <v>-5763.5578703703577</v>
      </c>
      <c r="I327">
        <v>0.6</v>
      </c>
      <c r="J327">
        <f t="shared" si="37"/>
        <v>-8.0049414866254962E-5</v>
      </c>
      <c r="K327">
        <f t="shared" si="38"/>
        <v>0</v>
      </c>
    </row>
    <row r="328" spans="1:11" x14ac:dyDescent="0.3">
      <c r="A328">
        <v>319</v>
      </c>
      <c r="B328">
        <v>28</v>
      </c>
      <c r="C328">
        <f t="shared" si="32"/>
        <v>7.7777777777777777</v>
      </c>
      <c r="D328">
        <f t="shared" si="33"/>
        <v>23.68333333333333</v>
      </c>
      <c r="E328">
        <f t="shared" si="34"/>
        <v>225.63</v>
      </c>
      <c r="F328">
        <f t="shared" si="39"/>
        <v>-1111.1111111111125</v>
      </c>
      <c r="G328">
        <f t="shared" si="35"/>
        <v>-861.79777777777917</v>
      </c>
      <c r="H328">
        <f t="shared" si="36"/>
        <v>-6702.871604938282</v>
      </c>
      <c r="I328">
        <v>0.6</v>
      </c>
      <c r="J328">
        <f t="shared" si="37"/>
        <v>-9.3095438957476137E-5</v>
      </c>
      <c r="K328">
        <f t="shared" si="38"/>
        <v>0</v>
      </c>
    </row>
    <row r="329" spans="1:11" x14ac:dyDescent="0.3">
      <c r="A329">
        <v>320</v>
      </c>
      <c r="B329">
        <v>26.1</v>
      </c>
      <c r="C329">
        <f t="shared" si="32"/>
        <v>7.25</v>
      </c>
      <c r="D329">
        <f t="shared" si="33"/>
        <v>20.578218749999998</v>
      </c>
      <c r="E329">
        <f t="shared" si="34"/>
        <v>225.63</v>
      </c>
      <c r="F329">
        <f t="shared" si="39"/>
        <v>-1055.5555555555554</v>
      </c>
      <c r="G329">
        <f t="shared" si="35"/>
        <v>-809.34733680555541</v>
      </c>
      <c r="H329">
        <f t="shared" si="36"/>
        <v>-5867.7681918402768</v>
      </c>
      <c r="I329">
        <v>0.6</v>
      </c>
      <c r="J329">
        <f t="shared" si="37"/>
        <v>-8.149678044222607E-5</v>
      </c>
      <c r="K329">
        <f t="shared" si="38"/>
        <v>0</v>
      </c>
    </row>
    <row r="330" spans="1:11" x14ac:dyDescent="0.3">
      <c r="A330">
        <v>321</v>
      </c>
      <c r="B330">
        <v>25.6</v>
      </c>
      <c r="C330">
        <f t="shared" ref="C330:C393" si="40">B330/3.6</f>
        <v>7.1111111111111116</v>
      </c>
      <c r="D330">
        <f t="shared" ref="D330:D393" si="41">0.5*$E$1*$E$2*$E$3*(C330^2)</f>
        <v>19.797333333333334</v>
      </c>
      <c r="E330">
        <f t="shared" ref="E330:E393" si="42">$H$1*$H$2*$H$3*COS(0)</f>
        <v>225.63</v>
      </c>
      <c r="F330">
        <f t="shared" si="39"/>
        <v>-277.77777777777681</v>
      </c>
      <c r="G330">
        <f t="shared" ref="G330:G393" si="43">D330+E330+F330</f>
        <v>-32.350444444443468</v>
      </c>
      <c r="H330">
        <f t="shared" ref="H330:H393" si="44">G330*C330</f>
        <v>-230.04760493826467</v>
      </c>
      <c r="I330">
        <v>0.6</v>
      </c>
      <c r="J330">
        <f t="shared" ref="J330:J393" si="45">H330/(1000*I330*$H$6)</f>
        <v>-3.1951056241425647E-6</v>
      </c>
      <c r="K330">
        <f t="shared" ref="K330:K393" si="46">IF(J330&gt;=0,J330,0)</f>
        <v>0</v>
      </c>
    </row>
    <row r="331" spans="1:11" x14ac:dyDescent="0.3">
      <c r="A331">
        <v>322</v>
      </c>
      <c r="B331">
        <v>24.9</v>
      </c>
      <c r="C331">
        <f t="shared" si="40"/>
        <v>6.9166666666666661</v>
      </c>
      <c r="D331">
        <f t="shared" si="41"/>
        <v>18.729468749999995</v>
      </c>
      <c r="E331">
        <f t="shared" si="42"/>
        <v>225.63</v>
      </c>
      <c r="F331">
        <f t="shared" ref="F331:F394" si="47">$H$1*((C331-C330)/(A331-A330))</f>
        <v>-388.88888888889107</v>
      </c>
      <c r="G331">
        <f t="shared" si="43"/>
        <v>-144.52942013889108</v>
      </c>
      <c r="H331">
        <f t="shared" si="44"/>
        <v>-999.66182262732991</v>
      </c>
      <c r="I331">
        <v>0.6</v>
      </c>
      <c r="J331">
        <f t="shared" si="45"/>
        <v>-1.3884191980935138E-5</v>
      </c>
      <c r="K331">
        <f t="shared" si="46"/>
        <v>0</v>
      </c>
    </row>
    <row r="332" spans="1:11" x14ac:dyDescent="0.3">
      <c r="A332">
        <v>323</v>
      </c>
      <c r="B332">
        <v>24.9</v>
      </c>
      <c r="C332">
        <f t="shared" si="40"/>
        <v>6.9166666666666661</v>
      </c>
      <c r="D332">
        <f t="shared" si="41"/>
        <v>18.729468749999995</v>
      </c>
      <c r="E332">
        <f t="shared" si="42"/>
        <v>225.63</v>
      </c>
      <c r="F332">
        <f t="shared" si="47"/>
        <v>0</v>
      </c>
      <c r="G332">
        <f t="shared" si="43"/>
        <v>244.35946874999999</v>
      </c>
      <c r="H332">
        <f t="shared" si="44"/>
        <v>1690.1529921874999</v>
      </c>
      <c r="I332">
        <v>0.6</v>
      </c>
      <c r="J332">
        <f t="shared" si="45"/>
        <v>2.3474347113715276E-5</v>
      </c>
      <c r="K332">
        <f t="shared" si="46"/>
        <v>2.3474347113715276E-5</v>
      </c>
    </row>
    <row r="333" spans="1:11" x14ac:dyDescent="0.3">
      <c r="A333">
        <v>324</v>
      </c>
      <c r="B333">
        <v>24.3</v>
      </c>
      <c r="C333">
        <f t="shared" si="40"/>
        <v>6.75</v>
      </c>
      <c r="D333">
        <f t="shared" si="41"/>
        <v>17.837718749999997</v>
      </c>
      <c r="E333">
        <f t="shared" si="42"/>
        <v>225.63</v>
      </c>
      <c r="F333">
        <f t="shared" si="47"/>
        <v>-333.33333333333212</v>
      </c>
      <c r="G333">
        <f t="shared" si="43"/>
        <v>-89.865614583332132</v>
      </c>
      <c r="H333">
        <f t="shared" si="44"/>
        <v>-606.59289843749184</v>
      </c>
      <c r="I333">
        <v>0.6</v>
      </c>
      <c r="J333">
        <f t="shared" si="45"/>
        <v>-8.4249013671873874E-6</v>
      </c>
      <c r="K333">
        <f t="shared" si="46"/>
        <v>0</v>
      </c>
    </row>
    <row r="334" spans="1:11" x14ac:dyDescent="0.3">
      <c r="A334">
        <v>325</v>
      </c>
      <c r="B334">
        <v>23.9</v>
      </c>
      <c r="C334">
        <f t="shared" si="40"/>
        <v>6.6388888888888884</v>
      </c>
      <c r="D334">
        <f t="shared" si="41"/>
        <v>17.25530208333333</v>
      </c>
      <c r="E334">
        <f t="shared" si="42"/>
        <v>225.63</v>
      </c>
      <c r="F334">
        <f t="shared" si="47"/>
        <v>-222.22222222222319</v>
      </c>
      <c r="G334">
        <f t="shared" si="43"/>
        <v>20.663079861110134</v>
      </c>
      <c r="H334">
        <f t="shared" si="44"/>
        <v>137.17989130014783</v>
      </c>
      <c r="I334">
        <v>0.6</v>
      </c>
      <c r="J334">
        <f t="shared" si="45"/>
        <v>1.9052762680576087E-6</v>
      </c>
      <c r="K334">
        <f t="shared" si="46"/>
        <v>1.9052762680576087E-6</v>
      </c>
    </row>
    <row r="335" spans="1:11" x14ac:dyDescent="0.3">
      <c r="A335">
        <v>326</v>
      </c>
      <c r="B335">
        <v>23.9</v>
      </c>
      <c r="C335">
        <f t="shared" si="40"/>
        <v>6.6388888888888884</v>
      </c>
      <c r="D335">
        <f t="shared" si="41"/>
        <v>17.25530208333333</v>
      </c>
      <c r="E335">
        <f t="shared" si="42"/>
        <v>225.63</v>
      </c>
      <c r="F335">
        <f t="shared" si="47"/>
        <v>0</v>
      </c>
      <c r="G335">
        <f t="shared" si="43"/>
        <v>242.88530208333333</v>
      </c>
      <c r="H335">
        <f t="shared" si="44"/>
        <v>1612.4885332754627</v>
      </c>
      <c r="I335">
        <v>0.6</v>
      </c>
      <c r="J335">
        <f t="shared" si="45"/>
        <v>2.2395674073270317E-5</v>
      </c>
      <c r="K335">
        <f t="shared" si="46"/>
        <v>2.2395674073270317E-5</v>
      </c>
    </row>
    <row r="336" spans="1:11" x14ac:dyDescent="0.3">
      <c r="A336">
        <v>327</v>
      </c>
      <c r="B336">
        <v>23.6</v>
      </c>
      <c r="C336">
        <f t="shared" si="40"/>
        <v>6.5555555555555554</v>
      </c>
      <c r="D336">
        <f t="shared" si="41"/>
        <v>16.824833333333331</v>
      </c>
      <c r="E336">
        <f t="shared" si="42"/>
        <v>225.63</v>
      </c>
      <c r="F336">
        <f t="shared" si="47"/>
        <v>-166.66666666666606</v>
      </c>
      <c r="G336">
        <f t="shared" si="43"/>
        <v>75.78816666666728</v>
      </c>
      <c r="H336">
        <f t="shared" si="44"/>
        <v>496.83353703704103</v>
      </c>
      <c r="I336">
        <v>0.6</v>
      </c>
      <c r="J336">
        <f t="shared" si="45"/>
        <v>6.9004657921811251E-6</v>
      </c>
      <c r="K336">
        <f t="shared" si="46"/>
        <v>6.9004657921811251E-6</v>
      </c>
    </row>
    <row r="337" spans="1:11" x14ac:dyDescent="0.3">
      <c r="A337">
        <v>328</v>
      </c>
      <c r="B337">
        <v>23.3</v>
      </c>
      <c r="C337">
        <f t="shared" si="40"/>
        <v>6.4722222222222223</v>
      </c>
      <c r="D337">
        <f t="shared" si="41"/>
        <v>16.399802083333334</v>
      </c>
      <c r="E337">
        <f t="shared" si="42"/>
        <v>225.63</v>
      </c>
      <c r="F337">
        <f t="shared" si="47"/>
        <v>-166.66666666666606</v>
      </c>
      <c r="G337">
        <f t="shared" si="43"/>
        <v>75.363135416667262</v>
      </c>
      <c r="H337">
        <f t="shared" si="44"/>
        <v>487.76695978009644</v>
      </c>
      <c r="I337">
        <v>0.6</v>
      </c>
      <c r="J337">
        <f t="shared" si="45"/>
        <v>6.7745411080568949E-6</v>
      </c>
      <c r="K337">
        <f t="shared" si="46"/>
        <v>6.7745411080568949E-6</v>
      </c>
    </row>
    <row r="338" spans="1:11" x14ac:dyDescent="0.3">
      <c r="A338">
        <v>329</v>
      </c>
      <c r="B338">
        <v>20.5</v>
      </c>
      <c r="C338">
        <f t="shared" si="40"/>
        <v>5.6944444444444446</v>
      </c>
      <c r="D338">
        <f t="shared" si="41"/>
        <v>12.695052083333334</v>
      </c>
      <c r="E338">
        <f t="shared" si="42"/>
        <v>225.63</v>
      </c>
      <c r="F338">
        <f t="shared" si="47"/>
        <v>-1555.5555555555554</v>
      </c>
      <c r="G338">
        <f t="shared" si="43"/>
        <v>-1317.2305034722222</v>
      </c>
      <c r="H338">
        <f t="shared" si="44"/>
        <v>-7500.895922550154</v>
      </c>
      <c r="I338">
        <v>0.6</v>
      </c>
      <c r="J338">
        <f t="shared" si="45"/>
        <v>-1.041791100354188E-4</v>
      </c>
      <c r="K338">
        <f t="shared" si="46"/>
        <v>0</v>
      </c>
    </row>
    <row r="339" spans="1:11" x14ac:dyDescent="0.3">
      <c r="A339">
        <v>330</v>
      </c>
      <c r="B339">
        <v>17.5</v>
      </c>
      <c r="C339">
        <f t="shared" si="40"/>
        <v>4.8611111111111107</v>
      </c>
      <c r="D339">
        <f t="shared" si="41"/>
        <v>9.2513020833333321</v>
      </c>
      <c r="E339">
        <f t="shared" si="42"/>
        <v>225.63</v>
      </c>
      <c r="F339">
        <f t="shared" si="47"/>
        <v>-1666.6666666666679</v>
      </c>
      <c r="G339">
        <f t="shared" si="43"/>
        <v>-1431.7853645833345</v>
      </c>
      <c r="H339">
        <f t="shared" si="44"/>
        <v>-6960.0677445023202</v>
      </c>
      <c r="I339">
        <v>0.6</v>
      </c>
      <c r="J339">
        <f t="shared" si="45"/>
        <v>-9.6667607562532227E-5</v>
      </c>
      <c r="K339">
        <f t="shared" si="46"/>
        <v>0</v>
      </c>
    </row>
    <row r="340" spans="1:11" x14ac:dyDescent="0.3">
      <c r="A340">
        <v>331</v>
      </c>
      <c r="B340">
        <v>16.899999999999999</v>
      </c>
      <c r="C340">
        <f t="shared" si="40"/>
        <v>4.6944444444444438</v>
      </c>
      <c r="D340">
        <f t="shared" si="41"/>
        <v>8.6278020833333304</v>
      </c>
      <c r="E340">
        <f t="shared" si="42"/>
        <v>225.63</v>
      </c>
      <c r="F340">
        <f t="shared" si="47"/>
        <v>-333.33333333333394</v>
      </c>
      <c r="G340">
        <f t="shared" si="43"/>
        <v>-99.075531250000608</v>
      </c>
      <c r="H340">
        <f t="shared" si="44"/>
        <v>-465.10457725694721</v>
      </c>
      <c r="I340">
        <v>0.6</v>
      </c>
      <c r="J340">
        <f t="shared" si="45"/>
        <v>-6.4597857952353775E-6</v>
      </c>
      <c r="K340">
        <f t="shared" si="46"/>
        <v>0</v>
      </c>
    </row>
    <row r="341" spans="1:11" x14ac:dyDescent="0.3">
      <c r="A341">
        <v>332</v>
      </c>
      <c r="B341">
        <v>16.7</v>
      </c>
      <c r="C341">
        <f t="shared" si="40"/>
        <v>4.6388888888888884</v>
      </c>
      <c r="D341">
        <f t="shared" si="41"/>
        <v>8.4248020833333293</v>
      </c>
      <c r="E341">
        <f t="shared" si="42"/>
        <v>225.63</v>
      </c>
      <c r="F341">
        <f t="shared" si="47"/>
        <v>-111.11111111111072</v>
      </c>
      <c r="G341">
        <f t="shared" si="43"/>
        <v>122.94369097222261</v>
      </c>
      <c r="H341">
        <f t="shared" si="44"/>
        <v>570.32212201003256</v>
      </c>
      <c r="I341">
        <v>0.6</v>
      </c>
      <c r="J341">
        <f t="shared" si="45"/>
        <v>7.9211405834726747E-6</v>
      </c>
      <c r="K341">
        <f t="shared" si="46"/>
        <v>7.9211405834726747E-6</v>
      </c>
    </row>
    <row r="342" spans="1:11" x14ac:dyDescent="0.3">
      <c r="A342">
        <v>333</v>
      </c>
      <c r="B342">
        <v>15.9</v>
      </c>
      <c r="C342">
        <f t="shared" si="40"/>
        <v>4.416666666666667</v>
      </c>
      <c r="D342">
        <f t="shared" si="41"/>
        <v>7.6369687500000003</v>
      </c>
      <c r="E342">
        <f t="shared" si="42"/>
        <v>225.63</v>
      </c>
      <c r="F342">
        <f t="shared" si="47"/>
        <v>-444.44444444444287</v>
      </c>
      <c r="G342">
        <f t="shared" si="43"/>
        <v>-211.17747569444288</v>
      </c>
      <c r="H342">
        <f t="shared" si="44"/>
        <v>-932.70051765045605</v>
      </c>
      <c r="I342">
        <v>0.6</v>
      </c>
      <c r="J342">
        <f t="shared" si="45"/>
        <v>-1.2954173856256335E-5</v>
      </c>
      <c r="K342">
        <f t="shared" si="46"/>
        <v>0</v>
      </c>
    </row>
    <row r="343" spans="1:11" x14ac:dyDescent="0.3">
      <c r="A343">
        <v>334</v>
      </c>
      <c r="B343">
        <v>15.6</v>
      </c>
      <c r="C343">
        <f t="shared" si="40"/>
        <v>4.333333333333333</v>
      </c>
      <c r="D343">
        <f t="shared" si="41"/>
        <v>7.3514999999999979</v>
      </c>
      <c r="E343">
        <f t="shared" si="42"/>
        <v>225.63</v>
      </c>
      <c r="F343">
        <f t="shared" si="47"/>
        <v>-166.66666666666785</v>
      </c>
      <c r="G343">
        <f t="shared" si="43"/>
        <v>66.314833333332132</v>
      </c>
      <c r="H343">
        <f t="shared" si="44"/>
        <v>287.36427777777254</v>
      </c>
      <c r="I343">
        <v>0.6</v>
      </c>
      <c r="J343">
        <f t="shared" si="45"/>
        <v>3.991170524691285E-6</v>
      </c>
      <c r="K343">
        <f t="shared" si="46"/>
        <v>3.991170524691285E-6</v>
      </c>
    </row>
    <row r="344" spans="1:11" x14ac:dyDescent="0.3">
      <c r="A344">
        <v>335</v>
      </c>
      <c r="B344">
        <v>15</v>
      </c>
      <c r="C344">
        <f t="shared" si="40"/>
        <v>4.166666666666667</v>
      </c>
      <c r="D344">
        <f t="shared" si="41"/>
        <v>6.7968750000000009</v>
      </c>
      <c r="E344">
        <f t="shared" si="42"/>
        <v>225.63</v>
      </c>
      <c r="F344">
        <f t="shared" si="47"/>
        <v>-333.33333333333212</v>
      </c>
      <c r="G344">
        <f t="shared" si="43"/>
        <v>-100.90645833333213</v>
      </c>
      <c r="H344">
        <f t="shared" si="44"/>
        <v>-420.44357638888391</v>
      </c>
      <c r="I344">
        <v>0.6</v>
      </c>
      <c r="J344">
        <f t="shared" si="45"/>
        <v>-5.8394941165122762E-6</v>
      </c>
      <c r="K344">
        <f t="shared" si="46"/>
        <v>0</v>
      </c>
    </row>
    <row r="345" spans="1:11" x14ac:dyDescent="0.3">
      <c r="A345">
        <v>336</v>
      </c>
      <c r="B345">
        <v>14.5</v>
      </c>
      <c r="C345">
        <f t="shared" si="40"/>
        <v>4.0277777777777777</v>
      </c>
      <c r="D345">
        <f t="shared" si="41"/>
        <v>6.3513020833333327</v>
      </c>
      <c r="E345">
        <f t="shared" si="42"/>
        <v>225.63</v>
      </c>
      <c r="F345">
        <f t="shared" si="47"/>
        <v>-277.77777777777857</v>
      </c>
      <c r="G345">
        <f t="shared" si="43"/>
        <v>-45.796475694445235</v>
      </c>
      <c r="H345">
        <f t="shared" si="44"/>
        <v>-184.45802710262663</v>
      </c>
      <c r="I345">
        <v>0.6</v>
      </c>
      <c r="J345">
        <f t="shared" si="45"/>
        <v>-2.5619170430920366E-6</v>
      </c>
      <c r="K345">
        <f t="shared" si="46"/>
        <v>0</v>
      </c>
    </row>
    <row r="346" spans="1:11" x14ac:dyDescent="0.3">
      <c r="A346">
        <v>337</v>
      </c>
      <c r="B346">
        <v>14.3</v>
      </c>
      <c r="C346">
        <f t="shared" si="40"/>
        <v>3.9722222222222223</v>
      </c>
      <c r="D346">
        <f t="shared" si="41"/>
        <v>6.1773020833333332</v>
      </c>
      <c r="E346">
        <f t="shared" si="42"/>
        <v>225.63</v>
      </c>
      <c r="F346">
        <f t="shared" si="47"/>
        <v>-111.11111111111072</v>
      </c>
      <c r="G346">
        <f t="shared" si="43"/>
        <v>120.69619097222261</v>
      </c>
      <c r="H346">
        <f t="shared" si="44"/>
        <v>479.43209191743983</v>
      </c>
      <c r="I346">
        <v>0.6</v>
      </c>
      <c r="J346">
        <f t="shared" si="45"/>
        <v>6.6587790544088867E-6</v>
      </c>
      <c r="K346">
        <f t="shared" si="46"/>
        <v>6.6587790544088867E-6</v>
      </c>
    </row>
    <row r="347" spans="1:11" x14ac:dyDescent="0.3">
      <c r="A347">
        <v>338</v>
      </c>
      <c r="B347">
        <v>14.5</v>
      </c>
      <c r="C347">
        <f t="shared" si="40"/>
        <v>4.0277777777777777</v>
      </c>
      <c r="D347">
        <f t="shared" si="41"/>
        <v>6.3513020833333327</v>
      </c>
      <c r="E347">
        <f t="shared" si="42"/>
        <v>225.63</v>
      </c>
      <c r="F347">
        <f t="shared" si="47"/>
        <v>111.11111111111072</v>
      </c>
      <c r="G347">
        <f t="shared" si="43"/>
        <v>343.09241319444402</v>
      </c>
      <c r="H347">
        <f t="shared" si="44"/>
        <v>1381.8999975887327</v>
      </c>
      <c r="I347">
        <v>0.6</v>
      </c>
      <c r="J347">
        <f t="shared" si="45"/>
        <v>1.9193055522065733E-5</v>
      </c>
      <c r="K347">
        <f t="shared" si="46"/>
        <v>1.9193055522065733E-5</v>
      </c>
    </row>
    <row r="348" spans="1:11" x14ac:dyDescent="0.3">
      <c r="A348">
        <v>339</v>
      </c>
      <c r="B348">
        <v>15.4</v>
      </c>
      <c r="C348">
        <f t="shared" si="40"/>
        <v>4.2777777777777777</v>
      </c>
      <c r="D348">
        <f t="shared" si="41"/>
        <v>7.1642083333333328</v>
      </c>
      <c r="E348">
        <f t="shared" si="42"/>
        <v>225.63</v>
      </c>
      <c r="F348">
        <f t="shared" si="47"/>
        <v>500</v>
      </c>
      <c r="G348">
        <f t="shared" si="43"/>
        <v>732.79420833333336</v>
      </c>
      <c r="H348">
        <f t="shared" si="44"/>
        <v>3134.7307800925928</v>
      </c>
      <c r="I348">
        <v>0.6</v>
      </c>
      <c r="J348">
        <f t="shared" si="45"/>
        <v>4.3537927501286013E-5</v>
      </c>
      <c r="K348">
        <f t="shared" si="46"/>
        <v>4.3537927501286013E-5</v>
      </c>
    </row>
    <row r="349" spans="1:11" x14ac:dyDescent="0.3">
      <c r="A349">
        <v>340</v>
      </c>
      <c r="B349">
        <v>17.8</v>
      </c>
      <c r="C349">
        <f t="shared" si="40"/>
        <v>4.9444444444444446</v>
      </c>
      <c r="D349">
        <f t="shared" si="41"/>
        <v>9.5712083333333329</v>
      </c>
      <c r="E349">
        <f t="shared" si="42"/>
        <v>225.63</v>
      </c>
      <c r="F349">
        <f t="shared" si="47"/>
        <v>1333.3333333333339</v>
      </c>
      <c r="G349">
        <f t="shared" si="43"/>
        <v>1568.5345416666673</v>
      </c>
      <c r="H349">
        <f t="shared" si="44"/>
        <v>7755.5319004629664</v>
      </c>
      <c r="I349">
        <v>0.6</v>
      </c>
      <c r="J349">
        <f t="shared" si="45"/>
        <v>1.0771572083976342E-4</v>
      </c>
      <c r="K349">
        <f t="shared" si="46"/>
        <v>1.0771572083976342E-4</v>
      </c>
    </row>
    <row r="350" spans="1:11" x14ac:dyDescent="0.3">
      <c r="A350">
        <v>341</v>
      </c>
      <c r="B350">
        <v>21.1</v>
      </c>
      <c r="C350">
        <f t="shared" si="40"/>
        <v>5.8611111111111116</v>
      </c>
      <c r="D350">
        <f t="shared" si="41"/>
        <v>13.449052083333333</v>
      </c>
      <c r="E350">
        <f t="shared" si="42"/>
        <v>225.63</v>
      </c>
      <c r="F350">
        <f t="shared" si="47"/>
        <v>1833.3333333333339</v>
      </c>
      <c r="G350">
        <f t="shared" si="43"/>
        <v>2072.4123854166673</v>
      </c>
      <c r="H350">
        <f t="shared" si="44"/>
        <v>12146.639258969912</v>
      </c>
      <c r="I350">
        <v>0.6</v>
      </c>
      <c r="J350">
        <f t="shared" si="45"/>
        <v>1.6870332304124878E-4</v>
      </c>
      <c r="K350">
        <f t="shared" si="46"/>
        <v>1.6870332304124878E-4</v>
      </c>
    </row>
    <row r="351" spans="1:11" x14ac:dyDescent="0.3">
      <c r="A351">
        <v>342</v>
      </c>
      <c r="B351">
        <v>24.1</v>
      </c>
      <c r="C351">
        <f t="shared" si="40"/>
        <v>6.6944444444444446</v>
      </c>
      <c r="D351">
        <f t="shared" si="41"/>
        <v>17.545302083333333</v>
      </c>
      <c r="E351">
        <f t="shared" si="42"/>
        <v>225.63</v>
      </c>
      <c r="F351">
        <f t="shared" si="47"/>
        <v>1666.6666666666661</v>
      </c>
      <c r="G351">
        <f t="shared" si="43"/>
        <v>1909.8419687499993</v>
      </c>
      <c r="H351">
        <f t="shared" si="44"/>
        <v>12785.330957465274</v>
      </c>
      <c r="I351">
        <v>0.6</v>
      </c>
      <c r="J351">
        <f t="shared" si="45"/>
        <v>1.7757404107590657E-4</v>
      </c>
      <c r="K351">
        <f t="shared" si="46"/>
        <v>1.7757404107590657E-4</v>
      </c>
    </row>
    <row r="352" spans="1:11" x14ac:dyDescent="0.3">
      <c r="A352">
        <v>343</v>
      </c>
      <c r="B352">
        <v>25</v>
      </c>
      <c r="C352">
        <f t="shared" si="40"/>
        <v>6.9444444444444446</v>
      </c>
      <c r="D352">
        <f t="shared" si="41"/>
        <v>18.880208333333332</v>
      </c>
      <c r="E352">
        <f t="shared" si="42"/>
        <v>225.63</v>
      </c>
      <c r="F352">
        <f t="shared" si="47"/>
        <v>500</v>
      </c>
      <c r="G352">
        <f t="shared" si="43"/>
        <v>744.51020833333337</v>
      </c>
      <c r="H352">
        <f t="shared" si="44"/>
        <v>5170.2097800925931</v>
      </c>
      <c r="I352">
        <v>0.6</v>
      </c>
      <c r="J352">
        <f t="shared" si="45"/>
        <v>7.1808469167952685E-5</v>
      </c>
      <c r="K352">
        <f t="shared" si="46"/>
        <v>7.1808469167952685E-5</v>
      </c>
    </row>
    <row r="353" spans="1:11" x14ac:dyDescent="0.3">
      <c r="A353">
        <v>344</v>
      </c>
      <c r="B353">
        <v>25.3</v>
      </c>
      <c r="C353">
        <f t="shared" si="40"/>
        <v>7.0277777777777777</v>
      </c>
      <c r="D353">
        <f t="shared" si="41"/>
        <v>19.336052083333332</v>
      </c>
      <c r="E353">
        <f t="shared" si="42"/>
        <v>225.63</v>
      </c>
      <c r="F353">
        <f t="shared" si="47"/>
        <v>166.66666666666606</v>
      </c>
      <c r="G353">
        <f t="shared" si="43"/>
        <v>411.63271874999941</v>
      </c>
      <c r="H353">
        <f t="shared" si="44"/>
        <v>2892.863273437496</v>
      </c>
      <c r="I353">
        <v>0.6</v>
      </c>
      <c r="J353">
        <f t="shared" si="45"/>
        <v>4.017865657552078E-5</v>
      </c>
      <c r="K353">
        <f t="shared" si="46"/>
        <v>4.017865657552078E-5</v>
      </c>
    </row>
    <row r="354" spans="1:11" x14ac:dyDescent="0.3">
      <c r="A354">
        <v>345</v>
      </c>
      <c r="B354">
        <v>25.5</v>
      </c>
      <c r="C354">
        <f t="shared" si="40"/>
        <v>7.083333333333333</v>
      </c>
      <c r="D354">
        <f t="shared" si="41"/>
        <v>19.642968749999998</v>
      </c>
      <c r="E354">
        <f t="shared" si="42"/>
        <v>225.63</v>
      </c>
      <c r="F354">
        <f t="shared" si="47"/>
        <v>111.11111111111072</v>
      </c>
      <c r="G354">
        <f t="shared" si="43"/>
        <v>356.38407986111071</v>
      </c>
      <c r="H354">
        <f t="shared" si="44"/>
        <v>2524.3872323495339</v>
      </c>
      <c r="I354">
        <v>0.6</v>
      </c>
      <c r="J354">
        <f t="shared" si="45"/>
        <v>3.5060933782632414E-5</v>
      </c>
      <c r="K354">
        <f t="shared" si="46"/>
        <v>3.5060933782632414E-5</v>
      </c>
    </row>
    <row r="355" spans="1:11" x14ac:dyDescent="0.3">
      <c r="A355">
        <v>346</v>
      </c>
      <c r="B355">
        <v>26.4</v>
      </c>
      <c r="C355">
        <f t="shared" si="40"/>
        <v>7.333333333333333</v>
      </c>
      <c r="D355">
        <f t="shared" si="41"/>
        <v>21.053999999999995</v>
      </c>
      <c r="E355">
        <f t="shared" si="42"/>
        <v>225.63</v>
      </c>
      <c r="F355">
        <f t="shared" si="47"/>
        <v>500</v>
      </c>
      <c r="G355">
        <f t="shared" si="43"/>
        <v>746.68399999999997</v>
      </c>
      <c r="H355">
        <f t="shared" si="44"/>
        <v>5475.6826666666666</v>
      </c>
      <c r="I355">
        <v>0.6</v>
      </c>
      <c r="J355">
        <f t="shared" si="45"/>
        <v>7.6051148148148149E-5</v>
      </c>
      <c r="K355">
        <f t="shared" si="46"/>
        <v>7.6051148148148149E-5</v>
      </c>
    </row>
    <row r="356" spans="1:11" x14ac:dyDescent="0.3">
      <c r="A356">
        <v>347</v>
      </c>
      <c r="B356">
        <v>26.6</v>
      </c>
      <c r="C356">
        <f t="shared" si="40"/>
        <v>7.3888888888888893</v>
      </c>
      <c r="D356">
        <f t="shared" si="41"/>
        <v>21.374208333333332</v>
      </c>
      <c r="E356">
        <f t="shared" si="42"/>
        <v>225.63</v>
      </c>
      <c r="F356">
        <f t="shared" si="47"/>
        <v>111.11111111111249</v>
      </c>
      <c r="G356">
        <f t="shared" si="43"/>
        <v>358.11531944444584</v>
      </c>
      <c r="H356">
        <f t="shared" si="44"/>
        <v>2646.074304783961</v>
      </c>
      <c r="I356">
        <v>0.6</v>
      </c>
      <c r="J356">
        <f t="shared" si="45"/>
        <v>3.6751032010888346E-5</v>
      </c>
      <c r="K356">
        <f t="shared" si="46"/>
        <v>3.6751032010888346E-5</v>
      </c>
    </row>
    <row r="357" spans="1:11" x14ac:dyDescent="0.3">
      <c r="A357">
        <v>348</v>
      </c>
      <c r="B357">
        <v>27.1</v>
      </c>
      <c r="C357">
        <f t="shared" si="40"/>
        <v>7.5277777777777777</v>
      </c>
      <c r="D357">
        <f t="shared" si="41"/>
        <v>22.18530208333333</v>
      </c>
      <c r="E357">
        <f t="shared" si="42"/>
        <v>225.63</v>
      </c>
      <c r="F357">
        <f t="shared" si="47"/>
        <v>277.77777777777681</v>
      </c>
      <c r="G357">
        <f t="shared" si="43"/>
        <v>525.59307986111014</v>
      </c>
      <c r="H357">
        <f t="shared" si="44"/>
        <v>3956.5479067322458</v>
      </c>
      <c r="I357">
        <v>0.6</v>
      </c>
      <c r="J357">
        <f t="shared" si="45"/>
        <v>5.4952054260170079E-5</v>
      </c>
      <c r="K357">
        <f t="shared" si="46"/>
        <v>5.4952054260170079E-5</v>
      </c>
    </row>
    <row r="358" spans="1:11" x14ac:dyDescent="0.3">
      <c r="A358">
        <v>349</v>
      </c>
      <c r="B358">
        <v>27.7</v>
      </c>
      <c r="C358">
        <f t="shared" si="40"/>
        <v>7.6944444444444438</v>
      </c>
      <c r="D358">
        <f t="shared" si="41"/>
        <v>23.178552083333329</v>
      </c>
      <c r="E358">
        <f t="shared" si="42"/>
        <v>225.63</v>
      </c>
      <c r="F358">
        <f t="shared" si="47"/>
        <v>333.33333333333212</v>
      </c>
      <c r="G358">
        <f t="shared" si="43"/>
        <v>582.14188541666545</v>
      </c>
      <c r="H358">
        <f t="shared" si="44"/>
        <v>4479.2583961226755</v>
      </c>
      <c r="I358">
        <v>0.6</v>
      </c>
      <c r="J358">
        <f t="shared" si="45"/>
        <v>6.2211922168370492E-5</v>
      </c>
      <c r="K358">
        <f t="shared" si="46"/>
        <v>6.2211922168370492E-5</v>
      </c>
    </row>
    <row r="359" spans="1:11" x14ac:dyDescent="0.3">
      <c r="A359">
        <v>350</v>
      </c>
      <c r="B359">
        <v>28.1</v>
      </c>
      <c r="C359">
        <f t="shared" si="40"/>
        <v>7.8055555555555554</v>
      </c>
      <c r="D359">
        <f t="shared" si="41"/>
        <v>23.85280208333333</v>
      </c>
      <c r="E359">
        <f t="shared" si="42"/>
        <v>225.63</v>
      </c>
      <c r="F359">
        <f t="shared" si="47"/>
        <v>222.22222222222319</v>
      </c>
      <c r="G359">
        <f t="shared" si="43"/>
        <v>471.70502430555655</v>
      </c>
      <c r="H359">
        <f t="shared" si="44"/>
        <v>3681.9197730517053</v>
      </c>
      <c r="I359">
        <v>0.6</v>
      </c>
      <c r="J359">
        <f t="shared" si="45"/>
        <v>5.1137774625718131E-5</v>
      </c>
      <c r="K359">
        <f t="shared" si="46"/>
        <v>5.1137774625718131E-5</v>
      </c>
    </row>
    <row r="360" spans="1:11" x14ac:dyDescent="0.3">
      <c r="A360">
        <v>351</v>
      </c>
      <c r="B360">
        <v>28.2</v>
      </c>
      <c r="C360">
        <f t="shared" si="40"/>
        <v>7.833333333333333</v>
      </c>
      <c r="D360">
        <f t="shared" si="41"/>
        <v>24.022874999999996</v>
      </c>
      <c r="E360">
        <f t="shared" si="42"/>
        <v>225.63</v>
      </c>
      <c r="F360">
        <f t="shared" si="47"/>
        <v>55.555555555555358</v>
      </c>
      <c r="G360">
        <f t="shared" si="43"/>
        <v>305.20843055555537</v>
      </c>
      <c r="H360">
        <f t="shared" si="44"/>
        <v>2390.7993726851837</v>
      </c>
      <c r="I360">
        <v>0.6</v>
      </c>
      <c r="J360">
        <f t="shared" si="45"/>
        <v>3.3205546842849775E-5</v>
      </c>
      <c r="K360">
        <f t="shared" si="46"/>
        <v>3.3205546842849775E-5</v>
      </c>
    </row>
    <row r="361" spans="1:11" x14ac:dyDescent="0.3">
      <c r="A361">
        <v>352</v>
      </c>
      <c r="B361">
        <v>28.1</v>
      </c>
      <c r="C361">
        <f t="shared" si="40"/>
        <v>7.8055555555555554</v>
      </c>
      <c r="D361">
        <f t="shared" si="41"/>
        <v>23.85280208333333</v>
      </c>
      <c r="E361">
        <f t="shared" si="42"/>
        <v>225.63</v>
      </c>
      <c r="F361">
        <f t="shared" si="47"/>
        <v>-55.555555555555358</v>
      </c>
      <c r="G361">
        <f t="shared" si="43"/>
        <v>193.92724652777798</v>
      </c>
      <c r="H361">
        <f t="shared" si="44"/>
        <v>1513.7098965084892</v>
      </c>
      <c r="I361">
        <v>0.6</v>
      </c>
      <c r="J361">
        <f t="shared" si="45"/>
        <v>2.1023748562617906E-5</v>
      </c>
      <c r="K361">
        <f t="shared" si="46"/>
        <v>2.1023748562617906E-5</v>
      </c>
    </row>
    <row r="362" spans="1:11" x14ac:dyDescent="0.3">
      <c r="A362">
        <v>353</v>
      </c>
      <c r="B362">
        <v>28</v>
      </c>
      <c r="C362">
        <f t="shared" si="40"/>
        <v>7.7777777777777777</v>
      </c>
      <c r="D362">
        <f t="shared" si="41"/>
        <v>23.68333333333333</v>
      </c>
      <c r="E362">
        <f t="shared" si="42"/>
        <v>225.63</v>
      </c>
      <c r="F362">
        <f t="shared" si="47"/>
        <v>-55.555555555555358</v>
      </c>
      <c r="G362">
        <f t="shared" si="43"/>
        <v>193.75777777777796</v>
      </c>
      <c r="H362">
        <f t="shared" si="44"/>
        <v>1507.0049382716063</v>
      </c>
      <c r="I362">
        <v>0.6</v>
      </c>
      <c r="J362">
        <f t="shared" si="45"/>
        <v>2.09306241426612E-5</v>
      </c>
      <c r="K362">
        <f t="shared" si="46"/>
        <v>2.09306241426612E-5</v>
      </c>
    </row>
    <row r="363" spans="1:11" x14ac:dyDescent="0.3">
      <c r="A363">
        <v>354</v>
      </c>
      <c r="B363">
        <v>27.9</v>
      </c>
      <c r="C363">
        <f t="shared" si="40"/>
        <v>7.7499999999999991</v>
      </c>
      <c r="D363">
        <f t="shared" si="41"/>
        <v>23.514468749999992</v>
      </c>
      <c r="E363">
        <f t="shared" si="42"/>
        <v>225.63</v>
      </c>
      <c r="F363">
        <f t="shared" si="47"/>
        <v>-55.555555555557135</v>
      </c>
      <c r="G363">
        <f t="shared" si="43"/>
        <v>193.58891319444285</v>
      </c>
      <c r="H363">
        <f t="shared" si="44"/>
        <v>1500.314077256932</v>
      </c>
      <c r="I363">
        <v>0.6</v>
      </c>
      <c r="J363">
        <f t="shared" si="45"/>
        <v>2.0837695517457389E-5</v>
      </c>
      <c r="K363">
        <f t="shared" si="46"/>
        <v>2.0837695517457389E-5</v>
      </c>
    </row>
    <row r="364" spans="1:11" x14ac:dyDescent="0.3">
      <c r="A364">
        <v>355</v>
      </c>
      <c r="B364">
        <v>27.9</v>
      </c>
      <c r="C364">
        <f t="shared" si="40"/>
        <v>7.7499999999999991</v>
      </c>
      <c r="D364">
        <f t="shared" si="41"/>
        <v>23.514468749999992</v>
      </c>
      <c r="E364">
        <f t="shared" si="42"/>
        <v>225.63</v>
      </c>
      <c r="F364">
        <f t="shared" si="47"/>
        <v>0</v>
      </c>
      <c r="G364">
        <f t="shared" si="43"/>
        <v>249.14446874999999</v>
      </c>
      <c r="H364">
        <f t="shared" si="44"/>
        <v>1930.8696328124997</v>
      </c>
      <c r="I364">
        <v>0.6</v>
      </c>
      <c r="J364">
        <f t="shared" si="45"/>
        <v>2.6817633789062496E-5</v>
      </c>
      <c r="K364">
        <f t="shared" si="46"/>
        <v>2.6817633789062496E-5</v>
      </c>
    </row>
    <row r="365" spans="1:11" x14ac:dyDescent="0.3">
      <c r="A365">
        <v>356</v>
      </c>
      <c r="B365">
        <v>28.1</v>
      </c>
      <c r="C365">
        <f t="shared" si="40"/>
        <v>7.8055555555555554</v>
      </c>
      <c r="D365">
        <f t="shared" si="41"/>
        <v>23.85280208333333</v>
      </c>
      <c r="E365">
        <f t="shared" si="42"/>
        <v>225.63</v>
      </c>
      <c r="F365">
        <f t="shared" si="47"/>
        <v>111.11111111111249</v>
      </c>
      <c r="G365">
        <f t="shared" si="43"/>
        <v>360.5939131944458</v>
      </c>
      <c r="H365">
        <f t="shared" si="44"/>
        <v>2814.635822434424</v>
      </c>
      <c r="I365">
        <v>0.6</v>
      </c>
      <c r="J365">
        <f t="shared" si="45"/>
        <v>3.9092164200478109E-5</v>
      </c>
      <c r="K365">
        <f t="shared" si="46"/>
        <v>3.9092164200478109E-5</v>
      </c>
    </row>
    <row r="366" spans="1:11" x14ac:dyDescent="0.3">
      <c r="A366">
        <v>357</v>
      </c>
      <c r="B366">
        <v>28.2</v>
      </c>
      <c r="C366">
        <f t="shared" si="40"/>
        <v>7.833333333333333</v>
      </c>
      <c r="D366">
        <f t="shared" si="41"/>
        <v>24.022874999999996</v>
      </c>
      <c r="E366">
        <f t="shared" si="42"/>
        <v>225.63</v>
      </c>
      <c r="F366">
        <f t="shared" si="47"/>
        <v>55.555555555555358</v>
      </c>
      <c r="G366">
        <f t="shared" si="43"/>
        <v>305.20843055555537</v>
      </c>
      <c r="H366">
        <f t="shared" si="44"/>
        <v>2390.7993726851837</v>
      </c>
      <c r="I366">
        <v>0.6</v>
      </c>
      <c r="J366">
        <f t="shared" si="45"/>
        <v>3.3205546842849775E-5</v>
      </c>
      <c r="K366">
        <f t="shared" si="46"/>
        <v>3.3205546842849775E-5</v>
      </c>
    </row>
    <row r="367" spans="1:11" x14ac:dyDescent="0.3">
      <c r="A367">
        <v>358</v>
      </c>
      <c r="B367">
        <v>28</v>
      </c>
      <c r="C367">
        <f t="shared" si="40"/>
        <v>7.7777777777777777</v>
      </c>
      <c r="D367">
        <f t="shared" si="41"/>
        <v>23.68333333333333</v>
      </c>
      <c r="E367">
        <f t="shared" si="42"/>
        <v>225.63</v>
      </c>
      <c r="F367">
        <f t="shared" si="47"/>
        <v>-111.11111111111072</v>
      </c>
      <c r="G367">
        <f t="shared" si="43"/>
        <v>138.20222222222262</v>
      </c>
      <c r="H367">
        <f t="shared" si="44"/>
        <v>1074.9061728395093</v>
      </c>
      <c r="I367">
        <v>0.6</v>
      </c>
      <c r="J367">
        <f t="shared" si="45"/>
        <v>1.492925240054874E-5</v>
      </c>
      <c r="K367">
        <f t="shared" si="46"/>
        <v>1.492925240054874E-5</v>
      </c>
    </row>
    <row r="368" spans="1:11" x14ac:dyDescent="0.3">
      <c r="A368">
        <v>359</v>
      </c>
      <c r="B368">
        <v>26.9</v>
      </c>
      <c r="C368">
        <f t="shared" si="40"/>
        <v>7.4722222222222214</v>
      </c>
      <c r="D368">
        <f t="shared" si="41"/>
        <v>21.859052083333328</v>
      </c>
      <c r="E368">
        <f t="shared" si="42"/>
        <v>225.63</v>
      </c>
      <c r="F368">
        <f t="shared" si="47"/>
        <v>-611.11111111111245</v>
      </c>
      <c r="G368">
        <f t="shared" si="43"/>
        <v>-363.62205902777913</v>
      </c>
      <c r="H368">
        <f t="shared" si="44"/>
        <v>-2717.0648299575714</v>
      </c>
      <c r="I368">
        <v>0.6</v>
      </c>
      <c r="J368">
        <f t="shared" si="45"/>
        <v>-3.7737011527188493E-5</v>
      </c>
      <c r="K368">
        <f t="shared" si="46"/>
        <v>0</v>
      </c>
    </row>
    <row r="369" spans="1:11" x14ac:dyDescent="0.3">
      <c r="A369">
        <v>360</v>
      </c>
      <c r="B369">
        <v>25</v>
      </c>
      <c r="C369">
        <f t="shared" si="40"/>
        <v>6.9444444444444446</v>
      </c>
      <c r="D369">
        <f t="shared" si="41"/>
        <v>18.880208333333332</v>
      </c>
      <c r="E369">
        <f t="shared" si="42"/>
        <v>225.63</v>
      </c>
      <c r="F369">
        <f t="shared" si="47"/>
        <v>-1055.5555555555536</v>
      </c>
      <c r="G369">
        <f t="shared" si="43"/>
        <v>-811.04534722222024</v>
      </c>
      <c r="H369">
        <f t="shared" si="44"/>
        <v>-5632.2593557098626</v>
      </c>
      <c r="I369">
        <v>0.6</v>
      </c>
      <c r="J369">
        <f t="shared" si="45"/>
        <v>-7.8225824384859196E-5</v>
      </c>
      <c r="K369">
        <f t="shared" si="46"/>
        <v>0</v>
      </c>
    </row>
    <row r="370" spans="1:11" x14ac:dyDescent="0.3">
      <c r="A370">
        <v>361</v>
      </c>
      <c r="B370">
        <v>23.2</v>
      </c>
      <c r="C370">
        <f t="shared" si="40"/>
        <v>6.4444444444444438</v>
      </c>
      <c r="D370">
        <f t="shared" si="41"/>
        <v>16.259333333333327</v>
      </c>
      <c r="E370">
        <f t="shared" si="42"/>
        <v>225.63</v>
      </c>
      <c r="F370">
        <f t="shared" si="47"/>
        <v>-1000.0000000000018</v>
      </c>
      <c r="G370">
        <f t="shared" si="43"/>
        <v>-758.11066666666852</v>
      </c>
      <c r="H370">
        <f t="shared" si="44"/>
        <v>-4885.6020740740851</v>
      </c>
      <c r="I370">
        <v>0.6</v>
      </c>
      <c r="J370">
        <f t="shared" si="45"/>
        <v>-6.7855584362140064E-5</v>
      </c>
      <c r="K370">
        <f t="shared" si="46"/>
        <v>0</v>
      </c>
    </row>
    <row r="371" spans="1:11" x14ac:dyDescent="0.3">
      <c r="A371">
        <v>362</v>
      </c>
      <c r="B371">
        <v>21.9</v>
      </c>
      <c r="C371">
        <f t="shared" si="40"/>
        <v>6.083333333333333</v>
      </c>
      <c r="D371">
        <f t="shared" si="41"/>
        <v>14.488218749999998</v>
      </c>
      <c r="E371">
        <f t="shared" si="42"/>
        <v>225.63</v>
      </c>
      <c r="F371">
        <f t="shared" si="47"/>
        <v>-722.22222222222149</v>
      </c>
      <c r="G371">
        <f t="shared" si="43"/>
        <v>-482.10400347222151</v>
      </c>
      <c r="H371">
        <f t="shared" si="44"/>
        <v>-2932.799354456014</v>
      </c>
      <c r="I371">
        <v>0.6</v>
      </c>
      <c r="J371">
        <f t="shared" si="45"/>
        <v>-4.0733324367444638E-5</v>
      </c>
      <c r="K371">
        <f t="shared" si="46"/>
        <v>0</v>
      </c>
    </row>
    <row r="372" spans="1:11" x14ac:dyDescent="0.3">
      <c r="A372">
        <v>363</v>
      </c>
      <c r="B372">
        <v>21.1</v>
      </c>
      <c r="C372">
        <f t="shared" si="40"/>
        <v>5.8611111111111116</v>
      </c>
      <c r="D372">
        <f t="shared" si="41"/>
        <v>13.449052083333333</v>
      </c>
      <c r="E372">
        <f t="shared" si="42"/>
        <v>225.63</v>
      </c>
      <c r="F372">
        <f t="shared" si="47"/>
        <v>-444.44444444444287</v>
      </c>
      <c r="G372">
        <f t="shared" si="43"/>
        <v>-205.36539236110954</v>
      </c>
      <c r="H372">
        <f t="shared" si="44"/>
        <v>-1203.6693830053921</v>
      </c>
      <c r="I372">
        <v>0.6</v>
      </c>
      <c r="J372">
        <f t="shared" si="45"/>
        <v>-1.6717630319519333E-5</v>
      </c>
      <c r="K372">
        <f t="shared" si="46"/>
        <v>0</v>
      </c>
    </row>
    <row r="373" spans="1:11" x14ac:dyDescent="0.3">
      <c r="A373">
        <v>364</v>
      </c>
      <c r="B373">
        <v>20.7</v>
      </c>
      <c r="C373">
        <f t="shared" si="40"/>
        <v>5.75</v>
      </c>
      <c r="D373">
        <f t="shared" si="41"/>
        <v>12.943968749999998</v>
      </c>
      <c r="E373">
        <f t="shared" si="42"/>
        <v>225.63</v>
      </c>
      <c r="F373">
        <f t="shared" si="47"/>
        <v>-222.22222222222319</v>
      </c>
      <c r="G373">
        <f t="shared" si="43"/>
        <v>16.351746527776811</v>
      </c>
      <c r="H373">
        <f t="shared" si="44"/>
        <v>94.022542534716663</v>
      </c>
      <c r="I373">
        <v>0.6</v>
      </c>
      <c r="J373">
        <f t="shared" si="45"/>
        <v>1.3058686463155092E-6</v>
      </c>
      <c r="K373">
        <f t="shared" si="46"/>
        <v>1.3058686463155092E-6</v>
      </c>
    </row>
    <row r="374" spans="1:11" x14ac:dyDescent="0.3">
      <c r="A374">
        <v>365</v>
      </c>
      <c r="B374">
        <v>20.7</v>
      </c>
      <c r="C374">
        <f t="shared" si="40"/>
        <v>5.75</v>
      </c>
      <c r="D374">
        <f t="shared" si="41"/>
        <v>12.943968749999998</v>
      </c>
      <c r="E374">
        <f t="shared" si="42"/>
        <v>225.63</v>
      </c>
      <c r="F374">
        <f t="shared" si="47"/>
        <v>0</v>
      </c>
      <c r="G374">
        <f t="shared" si="43"/>
        <v>238.57396875000001</v>
      </c>
      <c r="H374">
        <f t="shared" si="44"/>
        <v>1371.8003203124999</v>
      </c>
      <c r="I374">
        <v>0.6</v>
      </c>
      <c r="J374">
        <f t="shared" si="45"/>
        <v>1.9052782226562498E-5</v>
      </c>
      <c r="K374">
        <f t="shared" si="46"/>
        <v>1.9052782226562498E-5</v>
      </c>
    </row>
    <row r="375" spans="1:11" x14ac:dyDescent="0.3">
      <c r="A375">
        <v>366</v>
      </c>
      <c r="B375">
        <v>20.8</v>
      </c>
      <c r="C375">
        <f t="shared" si="40"/>
        <v>5.7777777777777777</v>
      </c>
      <c r="D375">
        <f t="shared" si="41"/>
        <v>13.069333333333331</v>
      </c>
      <c r="E375">
        <f t="shared" si="42"/>
        <v>225.63</v>
      </c>
      <c r="F375">
        <f t="shared" si="47"/>
        <v>55.555555555555358</v>
      </c>
      <c r="G375">
        <f t="shared" si="43"/>
        <v>294.25488888888867</v>
      </c>
      <c r="H375">
        <f t="shared" si="44"/>
        <v>1700.1393580246902</v>
      </c>
      <c r="I375">
        <v>0.6</v>
      </c>
      <c r="J375">
        <f t="shared" si="45"/>
        <v>2.3613046639231809E-5</v>
      </c>
      <c r="K375">
        <f t="shared" si="46"/>
        <v>2.3613046639231809E-5</v>
      </c>
    </row>
    <row r="376" spans="1:11" x14ac:dyDescent="0.3">
      <c r="A376">
        <v>367</v>
      </c>
      <c r="B376">
        <v>21.2</v>
      </c>
      <c r="C376">
        <f t="shared" si="40"/>
        <v>5.8888888888888884</v>
      </c>
      <c r="D376">
        <f t="shared" si="41"/>
        <v>13.57683333333333</v>
      </c>
      <c r="E376">
        <f t="shared" si="42"/>
        <v>225.63</v>
      </c>
      <c r="F376">
        <f t="shared" si="47"/>
        <v>222.22222222222143</v>
      </c>
      <c r="G376">
        <f t="shared" si="43"/>
        <v>461.42905555555478</v>
      </c>
      <c r="H376">
        <f t="shared" si="44"/>
        <v>2717.3044382716002</v>
      </c>
      <c r="I376">
        <v>0.6</v>
      </c>
      <c r="J376">
        <f t="shared" si="45"/>
        <v>3.7740339420438893E-5</v>
      </c>
      <c r="K376">
        <f t="shared" si="46"/>
        <v>3.7740339420438893E-5</v>
      </c>
    </row>
    <row r="377" spans="1:11" x14ac:dyDescent="0.3">
      <c r="A377">
        <v>368</v>
      </c>
      <c r="B377">
        <v>22.1</v>
      </c>
      <c r="C377">
        <f t="shared" si="40"/>
        <v>6.1388888888888893</v>
      </c>
      <c r="D377">
        <f t="shared" si="41"/>
        <v>14.754052083333335</v>
      </c>
      <c r="E377">
        <f t="shared" si="42"/>
        <v>225.63</v>
      </c>
      <c r="F377">
        <f t="shared" si="47"/>
        <v>500.00000000000176</v>
      </c>
      <c r="G377">
        <f t="shared" si="43"/>
        <v>740.38405208333506</v>
      </c>
      <c r="H377">
        <f t="shared" si="44"/>
        <v>4545.1354308449181</v>
      </c>
      <c r="I377">
        <v>0.6</v>
      </c>
      <c r="J377">
        <f t="shared" si="45"/>
        <v>6.3126880983957191E-5</v>
      </c>
      <c r="K377">
        <f t="shared" si="46"/>
        <v>6.3126880983957191E-5</v>
      </c>
    </row>
    <row r="378" spans="1:11" x14ac:dyDescent="0.3">
      <c r="A378">
        <v>369</v>
      </c>
      <c r="B378">
        <v>23.5</v>
      </c>
      <c r="C378">
        <f t="shared" si="40"/>
        <v>6.5277777777777777</v>
      </c>
      <c r="D378">
        <f t="shared" si="41"/>
        <v>16.682552083333331</v>
      </c>
      <c r="E378">
        <f t="shared" si="42"/>
        <v>225.63</v>
      </c>
      <c r="F378">
        <f t="shared" si="47"/>
        <v>777.77777777777681</v>
      </c>
      <c r="G378">
        <f t="shared" si="43"/>
        <v>1020.0903298611101</v>
      </c>
      <c r="H378">
        <f t="shared" si="44"/>
        <v>6658.9229865933576</v>
      </c>
      <c r="I378">
        <v>0.6</v>
      </c>
      <c r="J378">
        <f t="shared" si="45"/>
        <v>9.2485041480463304E-5</v>
      </c>
      <c r="K378">
        <f t="shared" si="46"/>
        <v>9.2485041480463304E-5</v>
      </c>
    </row>
    <row r="379" spans="1:11" x14ac:dyDescent="0.3">
      <c r="A379">
        <v>370</v>
      </c>
      <c r="B379">
        <v>24.3</v>
      </c>
      <c r="C379">
        <f t="shared" si="40"/>
        <v>6.75</v>
      </c>
      <c r="D379">
        <f t="shared" si="41"/>
        <v>17.837718749999997</v>
      </c>
      <c r="E379">
        <f t="shared" si="42"/>
        <v>225.63</v>
      </c>
      <c r="F379">
        <f t="shared" si="47"/>
        <v>444.44444444444463</v>
      </c>
      <c r="G379">
        <f t="shared" si="43"/>
        <v>687.91216319444459</v>
      </c>
      <c r="H379">
        <f t="shared" si="44"/>
        <v>4643.4071015625013</v>
      </c>
      <c r="I379">
        <v>0.6</v>
      </c>
      <c r="J379">
        <f t="shared" si="45"/>
        <v>6.4491765299479187E-5</v>
      </c>
      <c r="K379">
        <f t="shared" si="46"/>
        <v>6.4491765299479187E-5</v>
      </c>
    </row>
    <row r="380" spans="1:11" x14ac:dyDescent="0.3">
      <c r="A380">
        <v>371</v>
      </c>
      <c r="B380">
        <v>24.5</v>
      </c>
      <c r="C380">
        <f t="shared" si="40"/>
        <v>6.8055555555555554</v>
      </c>
      <c r="D380">
        <f t="shared" si="41"/>
        <v>18.13255208333333</v>
      </c>
      <c r="E380">
        <f t="shared" si="42"/>
        <v>225.63</v>
      </c>
      <c r="F380">
        <f t="shared" si="47"/>
        <v>111.11111111111072</v>
      </c>
      <c r="G380">
        <f t="shared" si="43"/>
        <v>354.87366319444402</v>
      </c>
      <c r="H380">
        <f t="shared" si="44"/>
        <v>2415.1124300732995</v>
      </c>
      <c r="I380">
        <v>0.6</v>
      </c>
      <c r="J380">
        <f t="shared" si="45"/>
        <v>3.3543228195462493E-5</v>
      </c>
      <c r="K380">
        <f t="shared" si="46"/>
        <v>3.3543228195462493E-5</v>
      </c>
    </row>
    <row r="381" spans="1:11" x14ac:dyDescent="0.3">
      <c r="A381">
        <v>372</v>
      </c>
      <c r="B381">
        <v>23.8</v>
      </c>
      <c r="C381">
        <f t="shared" si="40"/>
        <v>6.6111111111111107</v>
      </c>
      <c r="D381">
        <f t="shared" si="41"/>
        <v>17.11120833333333</v>
      </c>
      <c r="E381">
        <f t="shared" si="42"/>
        <v>225.63</v>
      </c>
      <c r="F381">
        <f t="shared" si="47"/>
        <v>-388.88888888888926</v>
      </c>
      <c r="G381">
        <f t="shared" si="43"/>
        <v>-146.14768055555592</v>
      </c>
      <c r="H381">
        <f t="shared" si="44"/>
        <v>-966.198554783953</v>
      </c>
      <c r="I381">
        <v>0.6</v>
      </c>
      <c r="J381">
        <f t="shared" si="45"/>
        <v>-1.3419424371999347E-5</v>
      </c>
      <c r="K381">
        <f t="shared" si="46"/>
        <v>0</v>
      </c>
    </row>
    <row r="382" spans="1:11" x14ac:dyDescent="0.3">
      <c r="A382">
        <v>373</v>
      </c>
      <c r="B382">
        <v>21.3</v>
      </c>
      <c r="C382">
        <f t="shared" si="40"/>
        <v>5.916666666666667</v>
      </c>
      <c r="D382">
        <f t="shared" si="41"/>
        <v>13.70521875</v>
      </c>
      <c r="E382">
        <f t="shared" si="42"/>
        <v>225.63</v>
      </c>
      <c r="F382">
        <f t="shared" si="47"/>
        <v>-1388.8888888888875</v>
      </c>
      <c r="G382">
        <f t="shared" si="43"/>
        <v>-1149.5536701388876</v>
      </c>
      <c r="H382">
        <f t="shared" si="44"/>
        <v>-6801.525881655085</v>
      </c>
      <c r="I382">
        <v>0.6</v>
      </c>
      <c r="J382">
        <f t="shared" si="45"/>
        <v>-9.446563724520952E-5</v>
      </c>
      <c r="K382">
        <f t="shared" si="46"/>
        <v>0</v>
      </c>
    </row>
    <row r="383" spans="1:11" x14ac:dyDescent="0.3">
      <c r="A383">
        <v>374</v>
      </c>
      <c r="B383">
        <v>17.7</v>
      </c>
      <c r="C383">
        <f t="shared" si="40"/>
        <v>4.9166666666666661</v>
      </c>
      <c r="D383">
        <f t="shared" si="41"/>
        <v>9.4639687499999958</v>
      </c>
      <c r="E383">
        <f t="shared" si="42"/>
        <v>225.63</v>
      </c>
      <c r="F383">
        <f t="shared" si="47"/>
        <v>-2000.0000000000018</v>
      </c>
      <c r="G383">
        <f t="shared" si="43"/>
        <v>-1764.9060312500019</v>
      </c>
      <c r="H383">
        <f t="shared" si="44"/>
        <v>-8677.454653645842</v>
      </c>
      <c r="I383">
        <v>0.6</v>
      </c>
      <c r="J383">
        <f t="shared" si="45"/>
        <v>-1.2052020352285892E-4</v>
      </c>
      <c r="K383">
        <f t="shared" si="46"/>
        <v>0</v>
      </c>
    </row>
    <row r="384" spans="1:11" x14ac:dyDescent="0.3">
      <c r="A384">
        <v>375</v>
      </c>
      <c r="B384">
        <v>14.4</v>
      </c>
      <c r="C384">
        <f t="shared" si="40"/>
        <v>4</v>
      </c>
      <c r="D384">
        <f t="shared" si="41"/>
        <v>6.2639999999999993</v>
      </c>
      <c r="E384">
        <f t="shared" si="42"/>
        <v>225.63</v>
      </c>
      <c r="F384">
        <f t="shared" si="47"/>
        <v>-1833.3333333333321</v>
      </c>
      <c r="G384">
        <f t="shared" si="43"/>
        <v>-1601.4393333333321</v>
      </c>
      <c r="H384">
        <f t="shared" si="44"/>
        <v>-6405.7573333333285</v>
      </c>
      <c r="I384">
        <v>0.6</v>
      </c>
      <c r="J384">
        <f t="shared" si="45"/>
        <v>-8.8968851851851786E-5</v>
      </c>
      <c r="K384">
        <f t="shared" si="46"/>
        <v>0</v>
      </c>
    </row>
    <row r="385" spans="1:11" x14ac:dyDescent="0.3">
      <c r="A385">
        <v>376</v>
      </c>
      <c r="B385">
        <v>11.9</v>
      </c>
      <c r="C385">
        <f t="shared" si="40"/>
        <v>3.3055555555555554</v>
      </c>
      <c r="D385">
        <f t="shared" si="41"/>
        <v>4.2778020833333326</v>
      </c>
      <c r="E385">
        <f t="shared" si="42"/>
        <v>225.63</v>
      </c>
      <c r="F385">
        <f t="shared" si="47"/>
        <v>-1388.8888888888894</v>
      </c>
      <c r="G385">
        <f t="shared" si="43"/>
        <v>-1158.9810868055561</v>
      </c>
      <c r="H385">
        <f t="shared" si="44"/>
        <v>-3831.0763702739214</v>
      </c>
      <c r="I385">
        <v>0.6</v>
      </c>
      <c r="J385">
        <f t="shared" si="45"/>
        <v>-5.3209394031582243E-5</v>
      </c>
      <c r="K385">
        <f t="shared" si="46"/>
        <v>0</v>
      </c>
    </row>
    <row r="386" spans="1:11" x14ac:dyDescent="0.3">
      <c r="A386">
        <v>377</v>
      </c>
      <c r="B386">
        <v>10.199999999999999</v>
      </c>
      <c r="C386">
        <f t="shared" si="40"/>
        <v>2.833333333333333</v>
      </c>
      <c r="D386">
        <f t="shared" si="41"/>
        <v>3.1428749999999992</v>
      </c>
      <c r="E386">
        <f t="shared" si="42"/>
        <v>225.63</v>
      </c>
      <c r="F386">
        <f t="shared" si="47"/>
        <v>-944.44444444444468</v>
      </c>
      <c r="G386">
        <f t="shared" si="43"/>
        <v>-715.67156944444469</v>
      </c>
      <c r="H386">
        <f t="shared" si="44"/>
        <v>-2027.7361134259263</v>
      </c>
      <c r="I386">
        <v>0.6</v>
      </c>
      <c r="J386">
        <f t="shared" si="45"/>
        <v>-2.8163001575360086E-5</v>
      </c>
      <c r="K386">
        <f t="shared" si="46"/>
        <v>0</v>
      </c>
    </row>
    <row r="387" spans="1:11" x14ac:dyDescent="0.3">
      <c r="A387">
        <v>378</v>
      </c>
      <c r="B387">
        <v>8.9</v>
      </c>
      <c r="C387">
        <f t="shared" si="40"/>
        <v>2.4722222222222223</v>
      </c>
      <c r="D387">
        <f t="shared" si="41"/>
        <v>2.3928020833333332</v>
      </c>
      <c r="E387">
        <f t="shared" si="42"/>
        <v>225.63</v>
      </c>
      <c r="F387">
        <f t="shared" si="47"/>
        <v>-722.22222222222149</v>
      </c>
      <c r="G387">
        <f t="shared" si="43"/>
        <v>-494.19942013888817</v>
      </c>
      <c r="H387">
        <f t="shared" si="44"/>
        <v>-1221.7707886766957</v>
      </c>
      <c r="I387">
        <v>0.6</v>
      </c>
      <c r="J387">
        <f t="shared" si="45"/>
        <v>-1.6969038731620775E-5</v>
      </c>
      <c r="K387">
        <f t="shared" si="46"/>
        <v>0</v>
      </c>
    </row>
    <row r="388" spans="1:11" x14ac:dyDescent="0.3">
      <c r="A388">
        <v>379</v>
      </c>
      <c r="B388">
        <v>8</v>
      </c>
      <c r="C388">
        <f t="shared" si="40"/>
        <v>2.2222222222222223</v>
      </c>
      <c r="D388">
        <f t="shared" si="41"/>
        <v>1.9333333333333333</v>
      </c>
      <c r="E388">
        <f t="shared" si="42"/>
        <v>225.63</v>
      </c>
      <c r="F388">
        <f t="shared" si="47"/>
        <v>-500</v>
      </c>
      <c r="G388">
        <f t="shared" si="43"/>
        <v>-272.43666666666667</v>
      </c>
      <c r="H388">
        <f t="shared" si="44"/>
        <v>-605.4148148148148</v>
      </c>
      <c r="I388">
        <v>0.6</v>
      </c>
      <c r="J388">
        <f t="shared" si="45"/>
        <v>-8.4085390946502051E-6</v>
      </c>
      <c r="K388">
        <f t="shared" si="46"/>
        <v>0</v>
      </c>
    </row>
    <row r="389" spans="1:11" x14ac:dyDescent="0.3">
      <c r="A389">
        <v>380</v>
      </c>
      <c r="B389">
        <v>7.2</v>
      </c>
      <c r="C389">
        <f t="shared" si="40"/>
        <v>2</v>
      </c>
      <c r="D389">
        <f t="shared" si="41"/>
        <v>1.5659999999999998</v>
      </c>
      <c r="E389">
        <f t="shared" si="42"/>
        <v>225.63</v>
      </c>
      <c r="F389">
        <f t="shared" si="47"/>
        <v>-444.44444444444463</v>
      </c>
      <c r="G389">
        <f t="shared" si="43"/>
        <v>-217.24844444444463</v>
      </c>
      <c r="H389">
        <f t="shared" si="44"/>
        <v>-434.49688888888926</v>
      </c>
      <c r="I389">
        <v>0.6</v>
      </c>
      <c r="J389">
        <f t="shared" si="45"/>
        <v>-6.034679012345684E-6</v>
      </c>
      <c r="K389">
        <f t="shared" si="46"/>
        <v>0</v>
      </c>
    </row>
    <row r="390" spans="1:11" x14ac:dyDescent="0.3">
      <c r="A390">
        <v>381</v>
      </c>
      <c r="B390">
        <v>6.1</v>
      </c>
      <c r="C390">
        <f t="shared" si="40"/>
        <v>1.6944444444444442</v>
      </c>
      <c r="D390">
        <f t="shared" si="41"/>
        <v>1.124052083333333</v>
      </c>
      <c r="E390">
        <f t="shared" si="42"/>
        <v>225.63</v>
      </c>
      <c r="F390">
        <f t="shared" si="47"/>
        <v>-611.11111111111165</v>
      </c>
      <c r="G390">
        <f t="shared" si="43"/>
        <v>-384.35705902777829</v>
      </c>
      <c r="H390">
        <f t="shared" si="44"/>
        <v>-651.27168335262422</v>
      </c>
      <c r="I390">
        <v>0.6</v>
      </c>
      <c r="J390">
        <f t="shared" si="45"/>
        <v>-9.045440046564226E-6</v>
      </c>
      <c r="K390">
        <f t="shared" si="46"/>
        <v>0</v>
      </c>
    </row>
    <row r="391" spans="1:11" x14ac:dyDescent="0.3">
      <c r="A391">
        <v>382</v>
      </c>
      <c r="B391">
        <v>4.9000000000000004</v>
      </c>
      <c r="C391">
        <f t="shared" si="40"/>
        <v>1.3611111111111112</v>
      </c>
      <c r="D391">
        <f t="shared" si="41"/>
        <v>0.72530208333333335</v>
      </c>
      <c r="E391">
        <f t="shared" si="42"/>
        <v>225.63</v>
      </c>
      <c r="F391">
        <f t="shared" si="47"/>
        <v>-666.66666666666606</v>
      </c>
      <c r="G391">
        <f t="shared" si="43"/>
        <v>-440.31136458333276</v>
      </c>
      <c r="H391">
        <f t="shared" si="44"/>
        <v>-599.31269068286963</v>
      </c>
      <c r="I391">
        <v>0.6</v>
      </c>
      <c r="J391">
        <f t="shared" si="45"/>
        <v>-8.3237873705954112E-6</v>
      </c>
      <c r="K391">
        <f t="shared" si="46"/>
        <v>0</v>
      </c>
    </row>
    <row r="392" spans="1:11" x14ac:dyDescent="0.3">
      <c r="A392">
        <v>383</v>
      </c>
      <c r="B392">
        <v>3.7</v>
      </c>
      <c r="C392">
        <f t="shared" si="40"/>
        <v>1.0277777777777779</v>
      </c>
      <c r="D392">
        <f t="shared" si="41"/>
        <v>0.41355208333333338</v>
      </c>
      <c r="E392">
        <f t="shared" si="42"/>
        <v>225.63</v>
      </c>
      <c r="F392">
        <f t="shared" si="47"/>
        <v>-666.66666666666652</v>
      </c>
      <c r="G392">
        <f t="shared" si="43"/>
        <v>-440.62311458333318</v>
      </c>
      <c r="H392">
        <f t="shared" si="44"/>
        <v>-452.86264554398139</v>
      </c>
      <c r="I392">
        <v>0.6</v>
      </c>
      <c r="J392">
        <f t="shared" si="45"/>
        <v>-6.2897589658886303E-6</v>
      </c>
      <c r="K392">
        <f t="shared" si="46"/>
        <v>0</v>
      </c>
    </row>
    <row r="393" spans="1:11" x14ac:dyDescent="0.3">
      <c r="A393">
        <v>384</v>
      </c>
      <c r="B393">
        <v>2.2999999999999998</v>
      </c>
      <c r="C393">
        <f t="shared" si="40"/>
        <v>0.63888888888888884</v>
      </c>
      <c r="D393">
        <f t="shared" si="41"/>
        <v>0.15980208333333329</v>
      </c>
      <c r="E393">
        <f t="shared" si="42"/>
        <v>225.63</v>
      </c>
      <c r="F393">
        <f t="shared" si="47"/>
        <v>-777.77777777777817</v>
      </c>
      <c r="G393">
        <f t="shared" si="43"/>
        <v>-551.9879756944448</v>
      </c>
      <c r="H393">
        <f t="shared" si="44"/>
        <v>-352.65898447145082</v>
      </c>
      <c r="I393">
        <v>0.6</v>
      </c>
      <c r="J393">
        <f t="shared" si="45"/>
        <v>-4.8980414509923725E-6</v>
      </c>
      <c r="K393">
        <f t="shared" si="46"/>
        <v>0</v>
      </c>
    </row>
    <row r="394" spans="1:11" x14ac:dyDescent="0.3">
      <c r="A394">
        <v>385</v>
      </c>
      <c r="B394">
        <v>0.9</v>
      </c>
      <c r="C394">
        <f t="shared" ref="C394:C457" si="48">B394/3.6</f>
        <v>0.25</v>
      </c>
      <c r="D394">
        <f t="shared" ref="D394:D457" si="49">0.5*$E$1*$E$2*$E$3*(C394^2)</f>
        <v>2.4468749999999997E-2</v>
      </c>
      <c r="E394">
        <f t="shared" ref="E394:E457" si="50">$H$1*$H$2*$H$3*COS(0)</f>
        <v>225.63</v>
      </c>
      <c r="F394">
        <f t="shared" si="47"/>
        <v>-777.77777777777771</v>
      </c>
      <c r="G394">
        <f t="shared" ref="G394:G457" si="51">D394+E394+F394</f>
        <v>-552.12330902777774</v>
      </c>
      <c r="H394">
        <f t="shared" ref="H394:H457" si="52">G394*C394</f>
        <v>-138.03082725694443</v>
      </c>
      <c r="I394">
        <v>0.6</v>
      </c>
      <c r="J394">
        <f t="shared" ref="J394:J457" si="53">H394/(1000*I394*$H$6)</f>
        <v>-1.9170948230131169E-6</v>
      </c>
      <c r="K394">
        <f t="shared" ref="K394:K457" si="54">IF(J394&gt;=0,J394,0)</f>
        <v>0</v>
      </c>
    </row>
    <row r="395" spans="1:11" x14ac:dyDescent="0.3">
      <c r="A395">
        <v>386</v>
      </c>
      <c r="B395">
        <v>0</v>
      </c>
      <c r="C395">
        <f t="shared" si="48"/>
        <v>0</v>
      </c>
      <c r="D395">
        <f t="shared" si="49"/>
        <v>0</v>
      </c>
      <c r="E395">
        <f t="shared" si="50"/>
        <v>225.63</v>
      </c>
      <c r="F395">
        <f t="shared" ref="F395:F458" si="55">$H$1*((C395-C394)/(A395-A394))</f>
        <v>-500</v>
      </c>
      <c r="G395">
        <f t="shared" si="51"/>
        <v>-274.37</v>
      </c>
      <c r="H395">
        <f t="shared" si="52"/>
        <v>0</v>
      </c>
      <c r="I395">
        <v>0.6</v>
      </c>
      <c r="J395">
        <f t="shared" si="53"/>
        <v>0</v>
      </c>
      <c r="K395">
        <f t="shared" si="54"/>
        <v>0</v>
      </c>
    </row>
    <row r="396" spans="1:11" x14ac:dyDescent="0.3">
      <c r="A396">
        <v>387</v>
      </c>
      <c r="B396">
        <v>0</v>
      </c>
      <c r="C396">
        <f t="shared" si="48"/>
        <v>0</v>
      </c>
      <c r="D396">
        <f t="shared" si="49"/>
        <v>0</v>
      </c>
      <c r="E396">
        <f t="shared" si="50"/>
        <v>225.63</v>
      </c>
      <c r="F396">
        <f t="shared" si="55"/>
        <v>0</v>
      </c>
      <c r="G396">
        <f t="shared" si="51"/>
        <v>225.63</v>
      </c>
      <c r="H396">
        <f t="shared" si="52"/>
        <v>0</v>
      </c>
      <c r="I396">
        <v>0.6</v>
      </c>
      <c r="J396">
        <f t="shared" si="53"/>
        <v>0</v>
      </c>
      <c r="K396">
        <f t="shared" si="54"/>
        <v>0</v>
      </c>
    </row>
    <row r="397" spans="1:11" x14ac:dyDescent="0.3">
      <c r="A397">
        <v>388</v>
      </c>
      <c r="B397">
        <v>0</v>
      </c>
      <c r="C397">
        <f t="shared" si="48"/>
        <v>0</v>
      </c>
      <c r="D397">
        <f t="shared" si="49"/>
        <v>0</v>
      </c>
      <c r="E397">
        <f t="shared" si="50"/>
        <v>225.63</v>
      </c>
      <c r="F397">
        <f t="shared" si="55"/>
        <v>0</v>
      </c>
      <c r="G397">
        <f t="shared" si="51"/>
        <v>225.63</v>
      </c>
      <c r="H397">
        <f t="shared" si="52"/>
        <v>0</v>
      </c>
      <c r="I397">
        <v>0.6</v>
      </c>
      <c r="J397">
        <f t="shared" si="53"/>
        <v>0</v>
      </c>
      <c r="K397">
        <f t="shared" si="54"/>
        <v>0</v>
      </c>
    </row>
    <row r="398" spans="1:11" x14ac:dyDescent="0.3">
      <c r="A398">
        <v>389</v>
      </c>
      <c r="B398">
        <v>0</v>
      </c>
      <c r="C398">
        <f t="shared" si="48"/>
        <v>0</v>
      </c>
      <c r="D398">
        <f t="shared" si="49"/>
        <v>0</v>
      </c>
      <c r="E398">
        <f t="shared" si="50"/>
        <v>225.63</v>
      </c>
      <c r="F398">
        <f t="shared" si="55"/>
        <v>0</v>
      </c>
      <c r="G398">
        <f t="shared" si="51"/>
        <v>225.63</v>
      </c>
      <c r="H398">
        <f t="shared" si="52"/>
        <v>0</v>
      </c>
      <c r="I398">
        <v>0.6</v>
      </c>
      <c r="J398">
        <f t="shared" si="53"/>
        <v>0</v>
      </c>
      <c r="K398">
        <f t="shared" si="54"/>
        <v>0</v>
      </c>
    </row>
    <row r="399" spans="1:11" x14ac:dyDescent="0.3">
      <c r="A399">
        <v>390</v>
      </c>
      <c r="B399">
        <v>0</v>
      </c>
      <c r="C399">
        <f t="shared" si="48"/>
        <v>0</v>
      </c>
      <c r="D399">
        <f t="shared" si="49"/>
        <v>0</v>
      </c>
      <c r="E399">
        <f t="shared" si="50"/>
        <v>225.63</v>
      </c>
      <c r="F399">
        <f t="shared" si="55"/>
        <v>0</v>
      </c>
      <c r="G399">
        <f t="shared" si="51"/>
        <v>225.63</v>
      </c>
      <c r="H399">
        <f t="shared" si="52"/>
        <v>0</v>
      </c>
      <c r="I399">
        <v>0.6</v>
      </c>
      <c r="J399">
        <f t="shared" si="53"/>
        <v>0</v>
      </c>
      <c r="K399">
        <f t="shared" si="54"/>
        <v>0</v>
      </c>
    </row>
    <row r="400" spans="1:11" x14ac:dyDescent="0.3">
      <c r="A400">
        <v>391</v>
      </c>
      <c r="B400">
        <v>0</v>
      </c>
      <c r="C400">
        <f t="shared" si="48"/>
        <v>0</v>
      </c>
      <c r="D400">
        <f t="shared" si="49"/>
        <v>0</v>
      </c>
      <c r="E400">
        <f t="shared" si="50"/>
        <v>225.63</v>
      </c>
      <c r="F400">
        <f t="shared" si="55"/>
        <v>0</v>
      </c>
      <c r="G400">
        <f t="shared" si="51"/>
        <v>225.63</v>
      </c>
      <c r="H400">
        <f t="shared" si="52"/>
        <v>0</v>
      </c>
      <c r="I400">
        <v>0.6</v>
      </c>
      <c r="J400">
        <f t="shared" si="53"/>
        <v>0</v>
      </c>
      <c r="K400">
        <f t="shared" si="54"/>
        <v>0</v>
      </c>
    </row>
    <row r="401" spans="1:11" x14ac:dyDescent="0.3">
      <c r="A401">
        <v>392</v>
      </c>
      <c r="B401">
        <v>0.5</v>
      </c>
      <c r="C401">
        <f t="shared" si="48"/>
        <v>0.1388888888888889</v>
      </c>
      <c r="D401">
        <f t="shared" si="49"/>
        <v>7.5520833333333334E-3</v>
      </c>
      <c r="E401">
        <f t="shared" si="50"/>
        <v>225.63</v>
      </c>
      <c r="F401">
        <f t="shared" si="55"/>
        <v>277.77777777777777</v>
      </c>
      <c r="G401">
        <f t="shared" si="51"/>
        <v>503.4153298611111</v>
      </c>
      <c r="H401">
        <f t="shared" si="52"/>
        <v>69.918795814043207</v>
      </c>
      <c r="I401">
        <v>0.6</v>
      </c>
      <c r="J401">
        <f t="shared" si="53"/>
        <v>9.7109438630615569E-7</v>
      </c>
      <c r="K401">
        <f t="shared" si="54"/>
        <v>9.7109438630615569E-7</v>
      </c>
    </row>
    <row r="402" spans="1:11" x14ac:dyDescent="0.3">
      <c r="A402">
        <v>393</v>
      </c>
      <c r="B402">
        <v>2.1</v>
      </c>
      <c r="C402">
        <f t="shared" si="48"/>
        <v>0.58333333333333337</v>
      </c>
      <c r="D402">
        <f t="shared" si="49"/>
        <v>0.13321875000000002</v>
      </c>
      <c r="E402">
        <f t="shared" si="50"/>
        <v>225.63</v>
      </c>
      <c r="F402">
        <f t="shared" si="55"/>
        <v>888.88888888888891</v>
      </c>
      <c r="G402">
        <f t="shared" si="51"/>
        <v>1114.652107638889</v>
      </c>
      <c r="H402">
        <f t="shared" si="52"/>
        <v>650.21372945601865</v>
      </c>
      <c r="I402">
        <v>0.6</v>
      </c>
      <c r="J402">
        <f t="shared" si="53"/>
        <v>9.0307462424447029E-6</v>
      </c>
      <c r="K402">
        <f t="shared" si="54"/>
        <v>9.0307462424447029E-6</v>
      </c>
    </row>
    <row r="403" spans="1:11" x14ac:dyDescent="0.3">
      <c r="A403">
        <v>394</v>
      </c>
      <c r="B403">
        <v>4.8</v>
      </c>
      <c r="C403">
        <f t="shared" si="48"/>
        <v>1.3333333333333333</v>
      </c>
      <c r="D403">
        <f t="shared" si="49"/>
        <v>0.69599999999999984</v>
      </c>
      <c r="E403">
        <f t="shared" si="50"/>
        <v>225.63</v>
      </c>
      <c r="F403">
        <f t="shared" si="55"/>
        <v>1499.9999999999998</v>
      </c>
      <c r="G403">
        <f t="shared" si="51"/>
        <v>1726.3259999999998</v>
      </c>
      <c r="H403">
        <f t="shared" si="52"/>
        <v>2301.7679999999996</v>
      </c>
      <c r="I403">
        <v>0.6</v>
      </c>
      <c r="J403">
        <f t="shared" si="53"/>
        <v>3.1968999999999992E-5</v>
      </c>
      <c r="K403">
        <f t="shared" si="54"/>
        <v>3.1968999999999992E-5</v>
      </c>
    </row>
    <row r="404" spans="1:11" x14ac:dyDescent="0.3">
      <c r="A404">
        <v>395</v>
      </c>
      <c r="B404">
        <v>8.3000000000000007</v>
      </c>
      <c r="C404">
        <f t="shared" si="48"/>
        <v>2.3055555555555558</v>
      </c>
      <c r="D404">
        <f t="shared" si="49"/>
        <v>2.0810520833333337</v>
      </c>
      <c r="E404">
        <f t="shared" si="50"/>
        <v>225.63</v>
      </c>
      <c r="F404">
        <f t="shared" si="55"/>
        <v>1944.444444444445</v>
      </c>
      <c r="G404">
        <f t="shared" si="51"/>
        <v>2172.1554965277783</v>
      </c>
      <c r="H404">
        <f t="shared" si="52"/>
        <v>5008.0251725501557</v>
      </c>
      <c r="I404">
        <v>0.6</v>
      </c>
      <c r="J404">
        <f t="shared" si="53"/>
        <v>6.9555905174307722E-5</v>
      </c>
      <c r="K404">
        <f t="shared" si="54"/>
        <v>6.9555905174307722E-5</v>
      </c>
    </row>
    <row r="405" spans="1:11" x14ac:dyDescent="0.3">
      <c r="A405">
        <v>396</v>
      </c>
      <c r="B405">
        <v>12.3</v>
      </c>
      <c r="C405">
        <f t="shared" si="48"/>
        <v>3.416666666666667</v>
      </c>
      <c r="D405">
        <f t="shared" si="49"/>
        <v>4.5702187500000004</v>
      </c>
      <c r="E405">
        <f t="shared" si="50"/>
        <v>225.63</v>
      </c>
      <c r="F405">
        <f t="shared" si="55"/>
        <v>2222.2222222222222</v>
      </c>
      <c r="G405">
        <f t="shared" si="51"/>
        <v>2452.4224409722224</v>
      </c>
      <c r="H405">
        <f t="shared" si="52"/>
        <v>8379.1100066550935</v>
      </c>
      <c r="I405">
        <v>0.6</v>
      </c>
      <c r="J405">
        <f t="shared" si="53"/>
        <v>1.1637652787020963E-4</v>
      </c>
      <c r="K405">
        <f t="shared" si="54"/>
        <v>1.1637652787020963E-4</v>
      </c>
    </row>
    <row r="406" spans="1:11" x14ac:dyDescent="0.3">
      <c r="A406">
        <v>397</v>
      </c>
      <c r="B406">
        <v>16.600000000000001</v>
      </c>
      <c r="C406">
        <f t="shared" si="48"/>
        <v>4.6111111111111116</v>
      </c>
      <c r="D406">
        <f t="shared" si="49"/>
        <v>8.3242083333333348</v>
      </c>
      <c r="E406">
        <f t="shared" si="50"/>
        <v>225.63</v>
      </c>
      <c r="F406">
        <f t="shared" si="55"/>
        <v>2388.8888888888891</v>
      </c>
      <c r="G406">
        <f t="shared" si="51"/>
        <v>2622.8430972222222</v>
      </c>
      <c r="H406">
        <f t="shared" si="52"/>
        <v>12094.220948302471</v>
      </c>
      <c r="I406">
        <v>0.6</v>
      </c>
      <c r="J406">
        <f t="shared" si="53"/>
        <v>1.6797529094864542E-4</v>
      </c>
      <c r="K406">
        <f t="shared" si="54"/>
        <v>1.6797529094864542E-4</v>
      </c>
    </row>
    <row r="407" spans="1:11" x14ac:dyDescent="0.3">
      <c r="A407">
        <v>398</v>
      </c>
      <c r="B407">
        <v>20.9</v>
      </c>
      <c r="C407">
        <f t="shared" si="48"/>
        <v>5.8055555555555554</v>
      </c>
      <c r="D407">
        <f t="shared" si="49"/>
        <v>13.195302083333331</v>
      </c>
      <c r="E407">
        <f t="shared" si="50"/>
        <v>225.63</v>
      </c>
      <c r="F407">
        <f t="shared" si="55"/>
        <v>2388.8888888888873</v>
      </c>
      <c r="G407">
        <f t="shared" si="51"/>
        <v>2627.7141909722204</v>
      </c>
      <c r="H407">
        <f t="shared" si="52"/>
        <v>15255.340719810945</v>
      </c>
      <c r="I407">
        <v>0.6</v>
      </c>
      <c r="J407">
        <f t="shared" si="53"/>
        <v>2.1187973221959647E-4</v>
      </c>
      <c r="K407">
        <f t="shared" si="54"/>
        <v>2.1187973221959647E-4</v>
      </c>
    </row>
    <row r="408" spans="1:11" x14ac:dyDescent="0.3">
      <c r="A408">
        <v>399</v>
      </c>
      <c r="B408">
        <v>24.2</v>
      </c>
      <c r="C408">
        <f t="shared" si="48"/>
        <v>6.7222222222222214</v>
      </c>
      <c r="D408">
        <f t="shared" si="49"/>
        <v>17.691208333333325</v>
      </c>
      <c r="E408">
        <f t="shared" si="50"/>
        <v>225.63</v>
      </c>
      <c r="F408">
        <f t="shared" si="55"/>
        <v>1833.3333333333321</v>
      </c>
      <c r="G408">
        <f t="shared" si="51"/>
        <v>2076.6545416666654</v>
      </c>
      <c r="H408">
        <f t="shared" si="52"/>
        <v>13959.73330787036</v>
      </c>
      <c r="I408">
        <v>0.6</v>
      </c>
      <c r="J408">
        <f t="shared" si="53"/>
        <v>1.9388518483153276E-4</v>
      </c>
      <c r="K408">
        <f t="shared" si="54"/>
        <v>1.9388518483153276E-4</v>
      </c>
    </row>
    <row r="409" spans="1:11" x14ac:dyDescent="0.3">
      <c r="A409">
        <v>400</v>
      </c>
      <c r="B409">
        <v>25.6</v>
      </c>
      <c r="C409">
        <f t="shared" si="48"/>
        <v>7.1111111111111116</v>
      </c>
      <c r="D409">
        <f t="shared" si="49"/>
        <v>19.797333333333334</v>
      </c>
      <c r="E409">
        <f t="shared" si="50"/>
        <v>225.63</v>
      </c>
      <c r="F409">
        <f t="shared" si="55"/>
        <v>777.77777777778033</v>
      </c>
      <c r="G409">
        <f t="shared" si="51"/>
        <v>1023.2051111111136</v>
      </c>
      <c r="H409">
        <f t="shared" si="52"/>
        <v>7276.1252345679195</v>
      </c>
      <c r="I409">
        <v>0.6</v>
      </c>
      <c r="J409">
        <f t="shared" si="53"/>
        <v>1.0105729492455444E-4</v>
      </c>
      <c r="K409">
        <f t="shared" si="54"/>
        <v>1.0105729492455444E-4</v>
      </c>
    </row>
    <row r="410" spans="1:11" x14ac:dyDescent="0.3">
      <c r="A410">
        <v>401</v>
      </c>
      <c r="B410">
        <v>25.6</v>
      </c>
      <c r="C410">
        <f t="shared" si="48"/>
        <v>7.1111111111111116</v>
      </c>
      <c r="D410">
        <f t="shared" si="49"/>
        <v>19.797333333333334</v>
      </c>
      <c r="E410">
        <f t="shared" si="50"/>
        <v>225.63</v>
      </c>
      <c r="F410">
        <f t="shared" si="55"/>
        <v>0</v>
      </c>
      <c r="G410">
        <f t="shared" si="51"/>
        <v>245.42733333333334</v>
      </c>
      <c r="H410">
        <f t="shared" si="52"/>
        <v>1745.2610370370371</v>
      </c>
      <c r="I410">
        <v>0.6</v>
      </c>
      <c r="J410">
        <f t="shared" si="53"/>
        <v>2.4239736625514403E-5</v>
      </c>
      <c r="K410">
        <f t="shared" si="54"/>
        <v>2.4239736625514403E-5</v>
      </c>
    </row>
    <row r="411" spans="1:11" x14ac:dyDescent="0.3">
      <c r="A411">
        <v>402</v>
      </c>
      <c r="B411">
        <v>24.9</v>
      </c>
      <c r="C411">
        <f t="shared" si="48"/>
        <v>6.9166666666666661</v>
      </c>
      <c r="D411">
        <f t="shared" si="49"/>
        <v>18.729468749999995</v>
      </c>
      <c r="E411">
        <f t="shared" si="50"/>
        <v>225.63</v>
      </c>
      <c r="F411">
        <f t="shared" si="55"/>
        <v>-388.88888888889107</v>
      </c>
      <c r="G411">
        <f t="shared" si="51"/>
        <v>-144.52942013889108</v>
      </c>
      <c r="H411">
        <f t="shared" si="52"/>
        <v>-999.66182262732991</v>
      </c>
      <c r="I411">
        <v>0.6</v>
      </c>
      <c r="J411">
        <f t="shared" si="53"/>
        <v>-1.3884191980935138E-5</v>
      </c>
      <c r="K411">
        <f t="shared" si="54"/>
        <v>0</v>
      </c>
    </row>
    <row r="412" spans="1:11" x14ac:dyDescent="0.3">
      <c r="A412">
        <v>403</v>
      </c>
      <c r="B412">
        <v>23.3</v>
      </c>
      <c r="C412">
        <f t="shared" si="48"/>
        <v>6.4722222222222223</v>
      </c>
      <c r="D412">
        <f t="shared" si="49"/>
        <v>16.399802083333334</v>
      </c>
      <c r="E412">
        <f t="shared" si="50"/>
        <v>225.63</v>
      </c>
      <c r="F412">
        <f t="shared" si="55"/>
        <v>-888.88888888888755</v>
      </c>
      <c r="G412">
        <f t="shared" si="51"/>
        <v>-646.85908680555417</v>
      </c>
      <c r="H412">
        <f t="shared" si="52"/>
        <v>-4186.6157562692815</v>
      </c>
      <c r="I412">
        <v>0.6</v>
      </c>
      <c r="J412">
        <f t="shared" si="53"/>
        <v>-5.8147441059295576E-5</v>
      </c>
      <c r="K412">
        <f t="shared" si="54"/>
        <v>0</v>
      </c>
    </row>
    <row r="413" spans="1:11" x14ac:dyDescent="0.3">
      <c r="A413">
        <v>404</v>
      </c>
      <c r="B413">
        <v>21.6</v>
      </c>
      <c r="C413">
        <f t="shared" si="48"/>
        <v>6</v>
      </c>
      <c r="D413">
        <f t="shared" si="49"/>
        <v>14.093999999999998</v>
      </c>
      <c r="E413">
        <f t="shared" si="50"/>
        <v>225.63</v>
      </c>
      <c r="F413">
        <f t="shared" si="55"/>
        <v>-944.44444444444468</v>
      </c>
      <c r="G413">
        <f t="shared" si="51"/>
        <v>-704.72044444444464</v>
      </c>
      <c r="H413">
        <f t="shared" si="52"/>
        <v>-4228.3226666666678</v>
      </c>
      <c r="I413">
        <v>0.6</v>
      </c>
      <c r="J413">
        <f t="shared" si="53"/>
        <v>-5.872670370370372E-5</v>
      </c>
      <c r="K413">
        <f t="shared" si="54"/>
        <v>0</v>
      </c>
    </row>
    <row r="414" spans="1:11" x14ac:dyDescent="0.3">
      <c r="A414">
        <v>405</v>
      </c>
      <c r="B414">
        <v>20.2</v>
      </c>
      <c r="C414">
        <f t="shared" si="48"/>
        <v>5.6111111111111107</v>
      </c>
      <c r="D414">
        <f t="shared" si="49"/>
        <v>12.32620833333333</v>
      </c>
      <c r="E414">
        <f t="shared" si="50"/>
        <v>225.63</v>
      </c>
      <c r="F414">
        <f t="shared" si="55"/>
        <v>-777.77777777777851</v>
      </c>
      <c r="G414">
        <f t="shared" si="51"/>
        <v>-539.82156944444523</v>
      </c>
      <c r="H414">
        <f t="shared" si="52"/>
        <v>-3028.9988063271649</v>
      </c>
      <c r="I414">
        <v>0.6</v>
      </c>
      <c r="J414">
        <f t="shared" si="53"/>
        <v>-4.206942786565507E-5</v>
      </c>
      <c r="K414">
        <f t="shared" si="54"/>
        <v>0</v>
      </c>
    </row>
    <row r="415" spans="1:11" x14ac:dyDescent="0.3">
      <c r="A415">
        <v>406</v>
      </c>
      <c r="B415">
        <v>18.7</v>
      </c>
      <c r="C415">
        <f t="shared" si="48"/>
        <v>5.1944444444444438</v>
      </c>
      <c r="D415">
        <f t="shared" si="49"/>
        <v>10.563552083333329</v>
      </c>
      <c r="E415">
        <f t="shared" si="50"/>
        <v>225.63</v>
      </c>
      <c r="F415">
        <f t="shared" si="55"/>
        <v>-833.33333333333394</v>
      </c>
      <c r="G415">
        <f t="shared" si="51"/>
        <v>-597.13978125000062</v>
      </c>
      <c r="H415">
        <f t="shared" si="52"/>
        <v>-3101.8094192708363</v>
      </c>
      <c r="I415">
        <v>0.6</v>
      </c>
      <c r="J415">
        <f t="shared" si="53"/>
        <v>-4.3080686378761615E-5</v>
      </c>
      <c r="K415">
        <f t="shared" si="54"/>
        <v>0</v>
      </c>
    </row>
    <row r="416" spans="1:11" x14ac:dyDescent="0.3">
      <c r="A416">
        <v>407</v>
      </c>
      <c r="B416">
        <v>17</v>
      </c>
      <c r="C416">
        <f t="shared" si="48"/>
        <v>4.7222222222222223</v>
      </c>
      <c r="D416">
        <f t="shared" si="49"/>
        <v>8.7302083333333318</v>
      </c>
      <c r="E416">
        <f t="shared" si="50"/>
        <v>225.63</v>
      </c>
      <c r="F416">
        <f t="shared" si="55"/>
        <v>-944.44444444444287</v>
      </c>
      <c r="G416">
        <f t="shared" si="51"/>
        <v>-710.08423611110948</v>
      </c>
      <c r="H416">
        <f t="shared" si="52"/>
        <v>-3353.1755594135725</v>
      </c>
      <c r="I416">
        <v>0.6</v>
      </c>
      <c r="J416">
        <f t="shared" si="53"/>
        <v>-4.6571882769632951E-5</v>
      </c>
      <c r="K416">
        <f t="shared" si="54"/>
        <v>0</v>
      </c>
    </row>
    <row r="417" spans="1:11" x14ac:dyDescent="0.3">
      <c r="A417">
        <v>408</v>
      </c>
      <c r="B417">
        <v>15.3</v>
      </c>
      <c r="C417">
        <f t="shared" si="48"/>
        <v>4.25</v>
      </c>
      <c r="D417">
        <f t="shared" si="49"/>
        <v>7.0714687499999993</v>
      </c>
      <c r="E417">
        <f t="shared" si="50"/>
        <v>225.63</v>
      </c>
      <c r="F417">
        <f t="shared" si="55"/>
        <v>-944.44444444444468</v>
      </c>
      <c r="G417">
        <f t="shared" si="51"/>
        <v>-711.74297569444468</v>
      </c>
      <c r="H417">
        <f t="shared" si="52"/>
        <v>-3024.9076467013897</v>
      </c>
      <c r="I417">
        <v>0.6</v>
      </c>
      <c r="J417">
        <f t="shared" si="53"/>
        <v>-4.2012606204185967E-5</v>
      </c>
      <c r="K417">
        <f t="shared" si="54"/>
        <v>0</v>
      </c>
    </row>
    <row r="418" spans="1:11" x14ac:dyDescent="0.3">
      <c r="A418">
        <v>409</v>
      </c>
      <c r="B418">
        <v>14.2</v>
      </c>
      <c r="C418">
        <f t="shared" si="48"/>
        <v>3.9444444444444442</v>
      </c>
      <c r="D418">
        <f t="shared" si="49"/>
        <v>6.0912083333333324</v>
      </c>
      <c r="E418">
        <f t="shared" si="50"/>
        <v>225.63</v>
      </c>
      <c r="F418">
        <f t="shared" si="55"/>
        <v>-611.11111111111165</v>
      </c>
      <c r="G418">
        <f t="shared" si="51"/>
        <v>-379.38990277777833</v>
      </c>
      <c r="H418">
        <f t="shared" si="52"/>
        <v>-1496.4823942901255</v>
      </c>
      <c r="I418">
        <v>0.6</v>
      </c>
      <c r="J418">
        <f t="shared" si="53"/>
        <v>-2.0784477698473964E-5</v>
      </c>
      <c r="K418">
        <f t="shared" si="54"/>
        <v>0</v>
      </c>
    </row>
    <row r="419" spans="1:11" x14ac:dyDescent="0.3">
      <c r="A419">
        <v>410</v>
      </c>
      <c r="B419">
        <v>13.9</v>
      </c>
      <c r="C419">
        <f t="shared" si="48"/>
        <v>3.8611111111111112</v>
      </c>
      <c r="D419">
        <f t="shared" si="49"/>
        <v>5.8365520833333324</v>
      </c>
      <c r="E419">
        <f t="shared" si="50"/>
        <v>225.63</v>
      </c>
      <c r="F419">
        <f t="shared" si="55"/>
        <v>-166.66666666666606</v>
      </c>
      <c r="G419">
        <f t="shared" si="51"/>
        <v>64.79988541666728</v>
      </c>
      <c r="H419">
        <f t="shared" si="52"/>
        <v>250.19955758102088</v>
      </c>
      <c r="I419">
        <v>0.6</v>
      </c>
      <c r="J419">
        <f t="shared" si="53"/>
        <v>3.4749938552919566E-6</v>
      </c>
      <c r="K419">
        <f t="shared" si="54"/>
        <v>3.4749938552919566E-6</v>
      </c>
    </row>
    <row r="420" spans="1:11" x14ac:dyDescent="0.3">
      <c r="A420">
        <v>411</v>
      </c>
      <c r="B420">
        <v>14</v>
      </c>
      <c r="C420">
        <f t="shared" si="48"/>
        <v>3.8888888888888888</v>
      </c>
      <c r="D420">
        <f t="shared" si="49"/>
        <v>5.9208333333333325</v>
      </c>
      <c r="E420">
        <f t="shared" si="50"/>
        <v>225.63</v>
      </c>
      <c r="F420">
        <f t="shared" si="55"/>
        <v>55.555555555555358</v>
      </c>
      <c r="G420">
        <f t="shared" si="51"/>
        <v>287.10638888888866</v>
      </c>
      <c r="H420">
        <f t="shared" si="52"/>
        <v>1116.5248456790114</v>
      </c>
      <c r="I420">
        <v>0.6</v>
      </c>
      <c r="J420">
        <f t="shared" si="53"/>
        <v>1.5507289523319604E-5</v>
      </c>
      <c r="K420">
        <f t="shared" si="54"/>
        <v>1.5507289523319604E-5</v>
      </c>
    </row>
    <row r="421" spans="1:11" x14ac:dyDescent="0.3">
      <c r="A421">
        <v>412</v>
      </c>
      <c r="B421">
        <v>14.2</v>
      </c>
      <c r="C421">
        <f t="shared" si="48"/>
        <v>3.9444444444444442</v>
      </c>
      <c r="D421">
        <f t="shared" si="49"/>
        <v>6.0912083333333324</v>
      </c>
      <c r="E421">
        <f t="shared" si="50"/>
        <v>225.63</v>
      </c>
      <c r="F421">
        <f t="shared" si="55"/>
        <v>111.11111111111072</v>
      </c>
      <c r="G421">
        <f t="shared" si="51"/>
        <v>342.83231944444401</v>
      </c>
      <c r="H421">
        <f t="shared" si="52"/>
        <v>1352.2830378086401</v>
      </c>
      <c r="I421">
        <v>0.6</v>
      </c>
      <c r="J421">
        <f t="shared" si="53"/>
        <v>1.8781708858453335E-5</v>
      </c>
      <c r="K421">
        <f t="shared" si="54"/>
        <v>1.8781708858453335E-5</v>
      </c>
    </row>
    <row r="422" spans="1:11" x14ac:dyDescent="0.3">
      <c r="A422">
        <v>413</v>
      </c>
      <c r="B422">
        <v>14.5</v>
      </c>
      <c r="C422">
        <f t="shared" si="48"/>
        <v>4.0277777777777777</v>
      </c>
      <c r="D422">
        <f t="shared" si="49"/>
        <v>6.3513020833333327</v>
      </c>
      <c r="E422">
        <f t="shared" si="50"/>
        <v>225.63</v>
      </c>
      <c r="F422">
        <f t="shared" si="55"/>
        <v>166.66666666666697</v>
      </c>
      <c r="G422">
        <f t="shared" si="51"/>
        <v>398.6479687500003</v>
      </c>
      <c r="H422">
        <f t="shared" si="52"/>
        <v>1605.6654296875013</v>
      </c>
      <c r="I422">
        <v>0.6</v>
      </c>
      <c r="J422">
        <f t="shared" si="53"/>
        <v>2.230090874565974E-5</v>
      </c>
      <c r="K422">
        <f t="shared" si="54"/>
        <v>2.230090874565974E-5</v>
      </c>
    </row>
    <row r="423" spans="1:11" x14ac:dyDescent="0.3">
      <c r="A423">
        <v>414</v>
      </c>
      <c r="B423">
        <v>14.9</v>
      </c>
      <c r="C423">
        <f t="shared" si="48"/>
        <v>4.1388888888888893</v>
      </c>
      <c r="D423">
        <f t="shared" si="49"/>
        <v>6.7065520833333343</v>
      </c>
      <c r="E423">
        <f t="shared" si="50"/>
        <v>225.63</v>
      </c>
      <c r="F423">
        <f t="shared" si="55"/>
        <v>222.22222222222319</v>
      </c>
      <c r="G423">
        <f t="shared" si="51"/>
        <v>454.55877430555654</v>
      </c>
      <c r="H423">
        <f t="shared" si="52"/>
        <v>1881.3682603202203</v>
      </c>
      <c r="I423">
        <v>0.6</v>
      </c>
      <c r="J423">
        <f t="shared" si="53"/>
        <v>2.6130114726669725E-5</v>
      </c>
      <c r="K423">
        <f t="shared" si="54"/>
        <v>2.6130114726669725E-5</v>
      </c>
    </row>
    <row r="424" spans="1:11" x14ac:dyDescent="0.3">
      <c r="A424">
        <v>415</v>
      </c>
      <c r="B424">
        <v>15.9</v>
      </c>
      <c r="C424">
        <f t="shared" si="48"/>
        <v>4.416666666666667</v>
      </c>
      <c r="D424">
        <f t="shared" si="49"/>
        <v>7.6369687500000003</v>
      </c>
      <c r="E424">
        <f t="shared" si="50"/>
        <v>225.63</v>
      </c>
      <c r="F424">
        <f t="shared" si="55"/>
        <v>555.55555555555532</v>
      </c>
      <c r="G424">
        <f t="shared" si="51"/>
        <v>788.82252430555536</v>
      </c>
      <c r="H424">
        <f t="shared" si="52"/>
        <v>3483.966149016203</v>
      </c>
      <c r="I424">
        <v>0.6</v>
      </c>
      <c r="J424">
        <f t="shared" si="53"/>
        <v>4.8388418736336151E-5</v>
      </c>
      <c r="K424">
        <f t="shared" si="54"/>
        <v>4.8388418736336151E-5</v>
      </c>
    </row>
    <row r="425" spans="1:11" x14ac:dyDescent="0.3">
      <c r="A425">
        <v>416</v>
      </c>
      <c r="B425">
        <v>17.399999999999999</v>
      </c>
      <c r="C425">
        <f t="shared" si="48"/>
        <v>4.833333333333333</v>
      </c>
      <c r="D425">
        <f t="shared" si="49"/>
        <v>9.1458749999999966</v>
      </c>
      <c r="E425">
        <f t="shared" si="50"/>
        <v>225.63</v>
      </c>
      <c r="F425">
        <f t="shared" si="55"/>
        <v>833.33333333333212</v>
      </c>
      <c r="G425">
        <f t="shared" si="51"/>
        <v>1068.1092083333322</v>
      </c>
      <c r="H425">
        <f t="shared" si="52"/>
        <v>5162.5278402777722</v>
      </c>
      <c r="I425">
        <v>0.6</v>
      </c>
      <c r="J425">
        <f t="shared" si="53"/>
        <v>7.1701775559413508E-5</v>
      </c>
      <c r="K425">
        <f t="shared" si="54"/>
        <v>7.1701775559413508E-5</v>
      </c>
    </row>
    <row r="426" spans="1:11" x14ac:dyDescent="0.3">
      <c r="A426">
        <v>417</v>
      </c>
      <c r="B426">
        <v>18.7</v>
      </c>
      <c r="C426">
        <f t="shared" si="48"/>
        <v>5.1944444444444438</v>
      </c>
      <c r="D426">
        <f t="shared" si="49"/>
        <v>10.563552083333329</v>
      </c>
      <c r="E426">
        <f t="shared" si="50"/>
        <v>225.63</v>
      </c>
      <c r="F426">
        <f t="shared" si="55"/>
        <v>722.22222222222149</v>
      </c>
      <c r="G426">
        <f t="shared" si="51"/>
        <v>958.41577430555481</v>
      </c>
      <c r="H426">
        <f t="shared" si="52"/>
        <v>4978.437494309409</v>
      </c>
      <c r="I426">
        <v>0.6</v>
      </c>
      <c r="J426">
        <f t="shared" si="53"/>
        <v>6.9144965198741787E-5</v>
      </c>
      <c r="K426">
        <f t="shared" si="54"/>
        <v>6.9144965198741787E-5</v>
      </c>
    </row>
    <row r="427" spans="1:11" x14ac:dyDescent="0.3">
      <c r="A427">
        <v>418</v>
      </c>
      <c r="B427">
        <v>19.100000000000001</v>
      </c>
      <c r="C427">
        <f t="shared" si="48"/>
        <v>5.3055555555555562</v>
      </c>
      <c r="D427">
        <f t="shared" si="49"/>
        <v>11.020302083333336</v>
      </c>
      <c r="E427">
        <f t="shared" si="50"/>
        <v>225.63</v>
      </c>
      <c r="F427">
        <f t="shared" si="55"/>
        <v>222.22222222222499</v>
      </c>
      <c r="G427">
        <f t="shared" si="51"/>
        <v>458.87252430555833</v>
      </c>
      <c r="H427">
        <f t="shared" si="52"/>
        <v>2434.5736706211569</v>
      </c>
      <c r="I427">
        <v>0.6</v>
      </c>
      <c r="J427">
        <f t="shared" si="53"/>
        <v>3.3813523203071623E-5</v>
      </c>
      <c r="K427">
        <f t="shared" si="54"/>
        <v>3.3813523203071623E-5</v>
      </c>
    </row>
    <row r="428" spans="1:11" x14ac:dyDescent="0.3">
      <c r="A428">
        <v>419</v>
      </c>
      <c r="B428">
        <v>18.8</v>
      </c>
      <c r="C428">
        <f t="shared" si="48"/>
        <v>5.2222222222222223</v>
      </c>
      <c r="D428">
        <f t="shared" si="49"/>
        <v>10.676833333333333</v>
      </c>
      <c r="E428">
        <f t="shared" si="50"/>
        <v>225.63</v>
      </c>
      <c r="F428">
        <f t="shared" si="55"/>
        <v>-166.66666666666785</v>
      </c>
      <c r="G428">
        <f t="shared" si="51"/>
        <v>69.640166666665465</v>
      </c>
      <c r="H428">
        <f t="shared" si="52"/>
        <v>363.67642592591966</v>
      </c>
      <c r="I428">
        <v>0.6</v>
      </c>
      <c r="J428">
        <f t="shared" si="53"/>
        <v>5.0510614711933288E-6</v>
      </c>
      <c r="K428">
        <f t="shared" si="54"/>
        <v>5.0510614711933288E-6</v>
      </c>
    </row>
    <row r="429" spans="1:11" x14ac:dyDescent="0.3">
      <c r="A429">
        <v>420</v>
      </c>
      <c r="B429">
        <v>17.600000000000001</v>
      </c>
      <c r="C429">
        <f t="shared" si="48"/>
        <v>4.8888888888888893</v>
      </c>
      <c r="D429">
        <f t="shared" si="49"/>
        <v>9.3573333333333331</v>
      </c>
      <c r="E429">
        <f t="shared" si="50"/>
        <v>225.63</v>
      </c>
      <c r="F429">
        <f t="shared" si="55"/>
        <v>-666.66666666666606</v>
      </c>
      <c r="G429">
        <f t="shared" si="51"/>
        <v>-431.67933333333269</v>
      </c>
      <c r="H429">
        <f t="shared" si="52"/>
        <v>-2110.4322962962933</v>
      </c>
      <c r="I429">
        <v>0.6</v>
      </c>
      <c r="J429">
        <f t="shared" si="53"/>
        <v>-2.9311559670781851E-5</v>
      </c>
      <c r="K429">
        <f t="shared" si="54"/>
        <v>0</v>
      </c>
    </row>
    <row r="430" spans="1:11" x14ac:dyDescent="0.3">
      <c r="A430">
        <v>421</v>
      </c>
      <c r="B430">
        <v>16.600000000000001</v>
      </c>
      <c r="C430">
        <f t="shared" si="48"/>
        <v>4.6111111111111116</v>
      </c>
      <c r="D430">
        <f t="shared" si="49"/>
        <v>8.3242083333333348</v>
      </c>
      <c r="E430">
        <f t="shared" si="50"/>
        <v>225.63</v>
      </c>
      <c r="F430">
        <f t="shared" si="55"/>
        <v>-555.55555555555532</v>
      </c>
      <c r="G430">
        <f t="shared" si="51"/>
        <v>-321.60134722222199</v>
      </c>
      <c r="H430">
        <f t="shared" si="52"/>
        <v>-1482.9395455246904</v>
      </c>
      <c r="I430">
        <v>0.6</v>
      </c>
      <c r="J430">
        <f t="shared" si="53"/>
        <v>-2.059638257673181E-5</v>
      </c>
      <c r="K430">
        <f t="shared" si="54"/>
        <v>0</v>
      </c>
    </row>
    <row r="431" spans="1:11" x14ac:dyDescent="0.3">
      <c r="A431">
        <v>422</v>
      </c>
      <c r="B431">
        <v>16.2</v>
      </c>
      <c r="C431">
        <f t="shared" si="48"/>
        <v>4.5</v>
      </c>
      <c r="D431">
        <f t="shared" si="49"/>
        <v>7.9278749999999993</v>
      </c>
      <c r="E431">
        <f t="shared" si="50"/>
        <v>225.63</v>
      </c>
      <c r="F431">
        <f t="shared" si="55"/>
        <v>-222.22222222222319</v>
      </c>
      <c r="G431">
        <f t="shared" si="51"/>
        <v>11.335652777776801</v>
      </c>
      <c r="H431">
        <f t="shared" si="52"/>
        <v>51.010437499995604</v>
      </c>
      <c r="I431">
        <v>0.6</v>
      </c>
      <c r="J431">
        <f t="shared" si="53"/>
        <v>7.0847829861105001E-7</v>
      </c>
      <c r="K431">
        <f t="shared" si="54"/>
        <v>7.0847829861105001E-7</v>
      </c>
    </row>
    <row r="432" spans="1:11" x14ac:dyDescent="0.3">
      <c r="A432">
        <v>423</v>
      </c>
      <c r="B432">
        <v>16.399999999999999</v>
      </c>
      <c r="C432">
        <f t="shared" si="48"/>
        <v>4.5555555555555554</v>
      </c>
      <c r="D432">
        <f t="shared" si="49"/>
        <v>8.1248333333333314</v>
      </c>
      <c r="E432">
        <f t="shared" si="50"/>
        <v>225.63</v>
      </c>
      <c r="F432">
        <f t="shared" si="55"/>
        <v>111.11111111111072</v>
      </c>
      <c r="G432">
        <f t="shared" si="51"/>
        <v>344.86594444444404</v>
      </c>
      <c r="H432">
        <f t="shared" si="52"/>
        <v>1571.0559691358005</v>
      </c>
      <c r="I432">
        <v>0.6</v>
      </c>
      <c r="J432">
        <f t="shared" si="53"/>
        <v>2.1820221793552784E-5</v>
      </c>
      <c r="K432">
        <f t="shared" si="54"/>
        <v>2.1820221793552784E-5</v>
      </c>
    </row>
    <row r="433" spans="1:11" x14ac:dyDescent="0.3">
      <c r="A433">
        <v>424</v>
      </c>
      <c r="B433">
        <v>17.2</v>
      </c>
      <c r="C433">
        <f t="shared" si="48"/>
        <v>4.7777777777777777</v>
      </c>
      <c r="D433">
        <f t="shared" si="49"/>
        <v>8.9368333333333307</v>
      </c>
      <c r="E433">
        <f t="shared" si="50"/>
        <v>225.63</v>
      </c>
      <c r="F433">
        <f t="shared" si="55"/>
        <v>444.44444444444463</v>
      </c>
      <c r="G433">
        <f t="shared" si="51"/>
        <v>679.01127777777799</v>
      </c>
      <c r="H433">
        <f t="shared" si="52"/>
        <v>3244.1649938271617</v>
      </c>
      <c r="I433">
        <v>0.6</v>
      </c>
      <c r="J433">
        <f t="shared" si="53"/>
        <v>4.5057847136488358E-5</v>
      </c>
      <c r="K433">
        <f t="shared" si="54"/>
        <v>4.5057847136488358E-5</v>
      </c>
    </row>
    <row r="434" spans="1:11" x14ac:dyDescent="0.3">
      <c r="A434">
        <v>425</v>
      </c>
      <c r="B434">
        <v>19.100000000000001</v>
      </c>
      <c r="C434">
        <f t="shared" si="48"/>
        <v>5.3055555555555562</v>
      </c>
      <c r="D434">
        <f t="shared" si="49"/>
        <v>11.020302083333336</v>
      </c>
      <c r="E434">
        <f t="shared" si="50"/>
        <v>225.63</v>
      </c>
      <c r="F434">
        <f t="shared" si="55"/>
        <v>1055.555555555557</v>
      </c>
      <c r="G434">
        <f t="shared" si="51"/>
        <v>1292.2058576388904</v>
      </c>
      <c r="H434">
        <f t="shared" si="52"/>
        <v>6855.8699669174475</v>
      </c>
      <c r="I434">
        <v>0.6</v>
      </c>
      <c r="J434">
        <f t="shared" si="53"/>
        <v>9.5220416207186771E-5</v>
      </c>
      <c r="K434">
        <f t="shared" si="54"/>
        <v>9.5220416207186771E-5</v>
      </c>
    </row>
    <row r="435" spans="1:11" x14ac:dyDescent="0.3">
      <c r="A435">
        <v>426</v>
      </c>
      <c r="B435">
        <v>22.6</v>
      </c>
      <c r="C435">
        <f t="shared" si="48"/>
        <v>6.2777777777777777</v>
      </c>
      <c r="D435">
        <f t="shared" si="49"/>
        <v>15.429208333333332</v>
      </c>
      <c r="E435">
        <f t="shared" si="50"/>
        <v>225.63</v>
      </c>
      <c r="F435">
        <f t="shared" si="55"/>
        <v>1944.444444444443</v>
      </c>
      <c r="G435">
        <f t="shared" si="51"/>
        <v>2185.5036527777761</v>
      </c>
      <c r="H435">
        <f t="shared" si="52"/>
        <v>13720.106264660482</v>
      </c>
      <c r="I435">
        <v>0.6</v>
      </c>
      <c r="J435">
        <f t="shared" si="53"/>
        <v>1.9055703145361781E-4</v>
      </c>
      <c r="K435">
        <f t="shared" si="54"/>
        <v>1.9055703145361781E-4</v>
      </c>
    </row>
    <row r="436" spans="1:11" x14ac:dyDescent="0.3">
      <c r="A436">
        <v>427</v>
      </c>
      <c r="B436">
        <v>27.4</v>
      </c>
      <c r="C436">
        <f t="shared" si="48"/>
        <v>7.6111111111111107</v>
      </c>
      <c r="D436">
        <f t="shared" si="49"/>
        <v>22.679208333333328</v>
      </c>
      <c r="E436">
        <f t="shared" si="50"/>
        <v>225.63</v>
      </c>
      <c r="F436">
        <f t="shared" si="55"/>
        <v>2666.6666666666661</v>
      </c>
      <c r="G436">
        <f t="shared" si="51"/>
        <v>2914.9758749999992</v>
      </c>
      <c r="H436">
        <f t="shared" si="52"/>
        <v>22186.205270833325</v>
      </c>
      <c r="I436">
        <v>0.6</v>
      </c>
      <c r="J436">
        <f t="shared" si="53"/>
        <v>3.0814173987268509E-4</v>
      </c>
      <c r="K436">
        <f t="shared" si="54"/>
        <v>3.0814173987268509E-4</v>
      </c>
    </row>
    <row r="437" spans="1:11" x14ac:dyDescent="0.3">
      <c r="A437">
        <v>428</v>
      </c>
      <c r="B437">
        <v>31.6</v>
      </c>
      <c r="C437">
        <f t="shared" si="48"/>
        <v>8.7777777777777786</v>
      </c>
      <c r="D437">
        <f t="shared" si="49"/>
        <v>30.164833333333334</v>
      </c>
      <c r="E437">
        <f t="shared" si="50"/>
        <v>225.63</v>
      </c>
      <c r="F437">
        <f t="shared" si="55"/>
        <v>2333.3333333333358</v>
      </c>
      <c r="G437">
        <f t="shared" si="51"/>
        <v>2589.1281666666691</v>
      </c>
      <c r="H437">
        <f t="shared" si="52"/>
        <v>22726.79168518521</v>
      </c>
      <c r="I437">
        <v>0.6</v>
      </c>
      <c r="J437">
        <f t="shared" si="53"/>
        <v>3.1564988451646125E-4</v>
      </c>
      <c r="K437">
        <f t="shared" si="54"/>
        <v>3.1564988451646125E-4</v>
      </c>
    </row>
    <row r="438" spans="1:11" x14ac:dyDescent="0.3">
      <c r="A438">
        <v>429</v>
      </c>
      <c r="B438">
        <v>33.4</v>
      </c>
      <c r="C438">
        <f t="shared" si="48"/>
        <v>9.2777777777777768</v>
      </c>
      <c r="D438">
        <f t="shared" si="49"/>
        <v>33.699208333333317</v>
      </c>
      <c r="E438">
        <f t="shared" si="50"/>
        <v>225.63</v>
      </c>
      <c r="F438">
        <f t="shared" si="55"/>
        <v>999.99999999999648</v>
      </c>
      <c r="G438">
        <f t="shared" si="51"/>
        <v>1259.3292083333299</v>
      </c>
      <c r="H438">
        <f t="shared" si="52"/>
        <v>11683.776543981448</v>
      </c>
      <c r="I438">
        <v>0.6</v>
      </c>
      <c r="J438">
        <f t="shared" si="53"/>
        <v>1.6227467422196457E-4</v>
      </c>
      <c r="K438">
        <f t="shared" si="54"/>
        <v>1.6227467422196457E-4</v>
      </c>
    </row>
    <row r="439" spans="1:11" x14ac:dyDescent="0.3">
      <c r="A439">
        <v>430</v>
      </c>
      <c r="B439">
        <v>33.5</v>
      </c>
      <c r="C439">
        <f t="shared" si="48"/>
        <v>9.3055555555555554</v>
      </c>
      <c r="D439">
        <f t="shared" si="49"/>
        <v>33.901302083333327</v>
      </c>
      <c r="E439">
        <f t="shared" si="50"/>
        <v>225.63</v>
      </c>
      <c r="F439">
        <f t="shared" si="55"/>
        <v>55.555555555557135</v>
      </c>
      <c r="G439">
        <f t="shared" si="51"/>
        <v>315.08685763889048</v>
      </c>
      <c r="H439">
        <f t="shared" si="52"/>
        <v>2932.0582585841198</v>
      </c>
      <c r="I439">
        <v>0.6</v>
      </c>
      <c r="J439">
        <f t="shared" si="53"/>
        <v>4.0723031369223885E-5</v>
      </c>
      <c r="K439">
        <f t="shared" si="54"/>
        <v>4.0723031369223885E-5</v>
      </c>
    </row>
    <row r="440" spans="1:11" x14ac:dyDescent="0.3">
      <c r="A440">
        <v>431</v>
      </c>
      <c r="B440">
        <v>32.799999999999997</v>
      </c>
      <c r="C440">
        <f t="shared" si="48"/>
        <v>9.1111111111111107</v>
      </c>
      <c r="D440">
        <f t="shared" si="49"/>
        <v>32.499333333333325</v>
      </c>
      <c r="E440">
        <f t="shared" si="50"/>
        <v>225.63</v>
      </c>
      <c r="F440">
        <f t="shared" si="55"/>
        <v>-388.88888888888926</v>
      </c>
      <c r="G440">
        <f t="shared" si="51"/>
        <v>-130.75955555555595</v>
      </c>
      <c r="H440">
        <f t="shared" si="52"/>
        <v>-1191.3648395061764</v>
      </c>
      <c r="I440">
        <v>0.6</v>
      </c>
      <c r="J440">
        <f t="shared" si="53"/>
        <v>-1.6546733882030227E-5</v>
      </c>
      <c r="K440">
        <f t="shared" si="54"/>
        <v>0</v>
      </c>
    </row>
    <row r="441" spans="1:11" x14ac:dyDescent="0.3">
      <c r="A441">
        <v>432</v>
      </c>
      <c r="B441">
        <v>31.9</v>
      </c>
      <c r="C441">
        <f t="shared" si="48"/>
        <v>8.8611111111111107</v>
      </c>
      <c r="D441">
        <f t="shared" si="49"/>
        <v>30.740302083333329</v>
      </c>
      <c r="E441">
        <f t="shared" si="50"/>
        <v>225.63</v>
      </c>
      <c r="F441">
        <f t="shared" si="55"/>
        <v>-500</v>
      </c>
      <c r="G441">
        <f t="shared" si="51"/>
        <v>-243.62969791666666</v>
      </c>
      <c r="H441">
        <f t="shared" si="52"/>
        <v>-2158.8298232060183</v>
      </c>
      <c r="I441">
        <v>0.6</v>
      </c>
      <c r="J441">
        <f t="shared" si="53"/>
        <v>-2.9983747544528033E-5</v>
      </c>
      <c r="K441">
        <f t="shared" si="54"/>
        <v>0</v>
      </c>
    </row>
    <row r="442" spans="1:11" x14ac:dyDescent="0.3">
      <c r="A442">
        <v>433</v>
      </c>
      <c r="B442">
        <v>31.3</v>
      </c>
      <c r="C442">
        <f t="shared" si="48"/>
        <v>8.6944444444444446</v>
      </c>
      <c r="D442">
        <f t="shared" si="49"/>
        <v>29.594802083333335</v>
      </c>
      <c r="E442">
        <f t="shared" si="50"/>
        <v>225.63</v>
      </c>
      <c r="F442">
        <f t="shared" si="55"/>
        <v>-333.33333333333212</v>
      </c>
      <c r="G442">
        <f t="shared" si="51"/>
        <v>-78.108531249998805</v>
      </c>
      <c r="H442">
        <f t="shared" si="52"/>
        <v>-679.11028559026738</v>
      </c>
      <c r="I442">
        <v>0.6</v>
      </c>
      <c r="J442">
        <f t="shared" si="53"/>
        <v>-9.4320872998648254E-6</v>
      </c>
      <c r="K442">
        <f t="shared" si="54"/>
        <v>0</v>
      </c>
    </row>
    <row r="443" spans="1:11" x14ac:dyDescent="0.3">
      <c r="A443">
        <v>434</v>
      </c>
      <c r="B443">
        <v>31.1</v>
      </c>
      <c r="C443">
        <f t="shared" si="48"/>
        <v>8.6388888888888893</v>
      </c>
      <c r="D443">
        <f t="shared" si="49"/>
        <v>29.217802083333336</v>
      </c>
      <c r="E443">
        <f t="shared" si="50"/>
        <v>225.63</v>
      </c>
      <c r="F443">
        <f t="shared" si="55"/>
        <v>-111.11111111111072</v>
      </c>
      <c r="G443">
        <f t="shared" si="51"/>
        <v>143.73669097222262</v>
      </c>
      <c r="H443">
        <f t="shared" si="52"/>
        <v>1241.7253025655898</v>
      </c>
      <c r="I443">
        <v>0.6</v>
      </c>
      <c r="J443">
        <f t="shared" si="53"/>
        <v>1.7246184757855415E-5</v>
      </c>
      <c r="K443">
        <f t="shared" si="54"/>
        <v>1.7246184757855415E-5</v>
      </c>
    </row>
    <row r="444" spans="1:11" x14ac:dyDescent="0.3">
      <c r="A444">
        <v>435</v>
      </c>
      <c r="B444">
        <v>30.6</v>
      </c>
      <c r="C444">
        <f t="shared" si="48"/>
        <v>8.5</v>
      </c>
      <c r="D444">
        <f t="shared" si="49"/>
        <v>28.285874999999997</v>
      </c>
      <c r="E444">
        <f t="shared" si="50"/>
        <v>225.63</v>
      </c>
      <c r="F444">
        <f t="shared" si="55"/>
        <v>-277.77777777777857</v>
      </c>
      <c r="G444">
        <f t="shared" si="51"/>
        <v>-23.861902777778567</v>
      </c>
      <c r="H444">
        <f t="shared" si="52"/>
        <v>-202.82617361111784</v>
      </c>
      <c r="I444">
        <v>0.6</v>
      </c>
      <c r="J444">
        <f t="shared" si="53"/>
        <v>-2.8170301890433033E-6</v>
      </c>
      <c r="K444">
        <f t="shared" si="54"/>
        <v>0</v>
      </c>
    </row>
    <row r="445" spans="1:11" x14ac:dyDescent="0.3">
      <c r="A445">
        <v>436</v>
      </c>
      <c r="B445">
        <v>29.2</v>
      </c>
      <c r="C445">
        <f t="shared" si="48"/>
        <v>8.1111111111111107</v>
      </c>
      <c r="D445">
        <f t="shared" si="49"/>
        <v>25.756833333333326</v>
      </c>
      <c r="E445">
        <f t="shared" si="50"/>
        <v>225.63</v>
      </c>
      <c r="F445">
        <f t="shared" si="55"/>
        <v>-777.77777777777851</v>
      </c>
      <c r="G445">
        <f t="shared" si="51"/>
        <v>-526.39094444444515</v>
      </c>
      <c r="H445">
        <f t="shared" si="52"/>
        <v>-4269.6154382716104</v>
      </c>
      <c r="I445">
        <v>0.6</v>
      </c>
      <c r="J445">
        <f t="shared" si="53"/>
        <v>-5.930021442043903E-5</v>
      </c>
      <c r="K445">
        <f t="shared" si="54"/>
        <v>0</v>
      </c>
    </row>
    <row r="446" spans="1:11" x14ac:dyDescent="0.3">
      <c r="A446">
        <v>437</v>
      </c>
      <c r="B446">
        <v>26.7</v>
      </c>
      <c r="C446">
        <f t="shared" si="48"/>
        <v>7.4166666666666661</v>
      </c>
      <c r="D446">
        <f t="shared" si="49"/>
        <v>21.535218749999995</v>
      </c>
      <c r="E446">
        <f t="shared" si="50"/>
        <v>225.63</v>
      </c>
      <c r="F446">
        <f t="shared" si="55"/>
        <v>-1388.8888888888894</v>
      </c>
      <c r="G446">
        <f t="shared" si="51"/>
        <v>-1141.7236701388895</v>
      </c>
      <c r="H446">
        <f t="shared" si="52"/>
        <v>-8467.7838868634299</v>
      </c>
      <c r="I446">
        <v>0.6</v>
      </c>
      <c r="J446">
        <f t="shared" si="53"/>
        <v>-1.1760810953976986E-4</v>
      </c>
      <c r="K446">
        <f t="shared" si="54"/>
        <v>0</v>
      </c>
    </row>
    <row r="447" spans="1:11" x14ac:dyDescent="0.3">
      <c r="A447">
        <v>438</v>
      </c>
      <c r="B447">
        <v>23</v>
      </c>
      <c r="C447">
        <f t="shared" si="48"/>
        <v>6.3888888888888884</v>
      </c>
      <c r="D447">
        <f t="shared" si="49"/>
        <v>15.98020833333333</v>
      </c>
      <c r="E447">
        <f t="shared" si="50"/>
        <v>225.63</v>
      </c>
      <c r="F447">
        <f t="shared" si="55"/>
        <v>-2055.5555555555552</v>
      </c>
      <c r="G447">
        <f t="shared" si="51"/>
        <v>-1813.9453472222219</v>
      </c>
      <c r="H447">
        <f t="shared" si="52"/>
        <v>-11589.095273919751</v>
      </c>
      <c r="I447">
        <v>0.6</v>
      </c>
      <c r="J447">
        <f t="shared" si="53"/>
        <v>-1.6095965658221876E-4</v>
      </c>
      <c r="K447">
        <f t="shared" si="54"/>
        <v>0</v>
      </c>
    </row>
    <row r="448" spans="1:11" x14ac:dyDescent="0.3">
      <c r="A448">
        <v>439</v>
      </c>
      <c r="B448">
        <v>18.2</v>
      </c>
      <c r="C448">
        <f t="shared" si="48"/>
        <v>5.0555555555555554</v>
      </c>
      <c r="D448">
        <f t="shared" si="49"/>
        <v>10.006208333333332</v>
      </c>
      <c r="E448">
        <f t="shared" si="50"/>
        <v>225.63</v>
      </c>
      <c r="F448">
        <f t="shared" si="55"/>
        <v>-2666.6666666666661</v>
      </c>
      <c r="G448">
        <f t="shared" si="51"/>
        <v>-2431.0304583333327</v>
      </c>
      <c r="H448">
        <f t="shared" si="52"/>
        <v>-12290.209539351848</v>
      </c>
      <c r="I448">
        <v>0.6</v>
      </c>
      <c r="J448">
        <f t="shared" si="53"/>
        <v>-1.7069735471322012E-4</v>
      </c>
      <c r="K448">
        <f t="shared" si="54"/>
        <v>0</v>
      </c>
    </row>
    <row r="449" spans="1:11" x14ac:dyDescent="0.3">
      <c r="A449">
        <v>440</v>
      </c>
      <c r="B449">
        <v>12.9</v>
      </c>
      <c r="C449">
        <f t="shared" si="48"/>
        <v>3.5833333333333335</v>
      </c>
      <c r="D449">
        <f t="shared" si="49"/>
        <v>5.02696875</v>
      </c>
      <c r="E449">
        <f t="shared" si="50"/>
        <v>225.63</v>
      </c>
      <c r="F449">
        <f t="shared" si="55"/>
        <v>-2944.4444444444439</v>
      </c>
      <c r="G449">
        <f t="shared" si="51"/>
        <v>-2713.7874756944439</v>
      </c>
      <c r="H449">
        <f t="shared" si="52"/>
        <v>-9724.4051212384238</v>
      </c>
      <c r="I449">
        <v>0.6</v>
      </c>
      <c r="J449">
        <f t="shared" si="53"/>
        <v>-1.3506118223942254E-4</v>
      </c>
      <c r="K449">
        <f t="shared" si="54"/>
        <v>0</v>
      </c>
    </row>
    <row r="450" spans="1:11" x14ac:dyDescent="0.3">
      <c r="A450">
        <v>441</v>
      </c>
      <c r="B450">
        <v>7.7</v>
      </c>
      <c r="C450">
        <f t="shared" si="48"/>
        <v>2.1388888888888888</v>
      </c>
      <c r="D450">
        <f t="shared" si="49"/>
        <v>1.7910520833333332</v>
      </c>
      <c r="E450">
        <f t="shared" si="50"/>
        <v>225.63</v>
      </c>
      <c r="F450">
        <f t="shared" si="55"/>
        <v>-2888.8888888888891</v>
      </c>
      <c r="G450">
        <f t="shared" si="51"/>
        <v>-2661.4678368055556</v>
      </c>
      <c r="H450">
        <f t="shared" si="52"/>
        <v>-5692.583984278549</v>
      </c>
      <c r="I450">
        <v>0.6</v>
      </c>
      <c r="J450">
        <f t="shared" si="53"/>
        <v>-7.9063666448313187E-5</v>
      </c>
      <c r="K450">
        <f t="shared" si="54"/>
        <v>0</v>
      </c>
    </row>
    <row r="451" spans="1:11" x14ac:dyDescent="0.3">
      <c r="A451">
        <v>442</v>
      </c>
      <c r="B451">
        <v>3.8</v>
      </c>
      <c r="C451">
        <f t="shared" si="48"/>
        <v>1.0555555555555556</v>
      </c>
      <c r="D451">
        <f t="shared" si="49"/>
        <v>0.43620833333333331</v>
      </c>
      <c r="E451">
        <f t="shared" si="50"/>
        <v>225.63</v>
      </c>
      <c r="F451">
        <f t="shared" si="55"/>
        <v>-2166.6666666666665</v>
      </c>
      <c r="G451">
        <f t="shared" si="51"/>
        <v>-1940.6004583333331</v>
      </c>
      <c r="H451">
        <f t="shared" si="52"/>
        <v>-2048.4115949074071</v>
      </c>
      <c r="I451">
        <v>0.6</v>
      </c>
      <c r="J451">
        <f t="shared" si="53"/>
        <v>-2.8450161040380653E-5</v>
      </c>
      <c r="K451">
        <f t="shared" si="54"/>
        <v>0</v>
      </c>
    </row>
    <row r="452" spans="1:11" x14ac:dyDescent="0.3">
      <c r="A452">
        <v>443</v>
      </c>
      <c r="B452">
        <v>1.3</v>
      </c>
      <c r="C452">
        <f t="shared" si="48"/>
        <v>0.3611111111111111</v>
      </c>
      <c r="D452">
        <f t="shared" si="49"/>
        <v>5.1052083333333324E-2</v>
      </c>
      <c r="E452">
        <f t="shared" si="50"/>
        <v>225.63</v>
      </c>
      <c r="F452">
        <f t="shared" si="55"/>
        <v>-1388.8888888888889</v>
      </c>
      <c r="G452">
        <f t="shared" si="51"/>
        <v>-1163.2078368055556</v>
      </c>
      <c r="H452">
        <f t="shared" si="52"/>
        <v>-420.04727440200622</v>
      </c>
      <c r="I452">
        <v>0.6</v>
      </c>
      <c r="J452">
        <f t="shared" si="53"/>
        <v>-5.8339899222500865E-6</v>
      </c>
      <c r="K452">
        <f t="shared" si="54"/>
        <v>0</v>
      </c>
    </row>
    <row r="453" spans="1:11" x14ac:dyDescent="0.3">
      <c r="A453">
        <v>444</v>
      </c>
      <c r="B453">
        <v>0.2</v>
      </c>
      <c r="C453">
        <f t="shared" si="48"/>
        <v>5.5555555555555559E-2</v>
      </c>
      <c r="D453">
        <f t="shared" si="49"/>
        <v>1.2083333333333334E-3</v>
      </c>
      <c r="E453">
        <f t="shared" si="50"/>
        <v>225.63</v>
      </c>
      <c r="F453">
        <f t="shared" si="55"/>
        <v>-611.11111111111109</v>
      </c>
      <c r="G453">
        <f t="shared" si="51"/>
        <v>-385.47990277777774</v>
      </c>
      <c r="H453">
        <f t="shared" si="52"/>
        <v>-21.415550154320986</v>
      </c>
      <c r="I453">
        <v>0.6</v>
      </c>
      <c r="J453">
        <f t="shared" si="53"/>
        <v>-2.9743819658779149E-7</v>
      </c>
      <c r="K453">
        <f t="shared" si="54"/>
        <v>0</v>
      </c>
    </row>
    <row r="454" spans="1:11" x14ac:dyDescent="0.3">
      <c r="A454">
        <v>445</v>
      </c>
      <c r="B454">
        <v>0</v>
      </c>
      <c r="C454">
        <f t="shared" si="48"/>
        <v>0</v>
      </c>
      <c r="D454">
        <f t="shared" si="49"/>
        <v>0</v>
      </c>
      <c r="E454">
        <f t="shared" si="50"/>
        <v>225.63</v>
      </c>
      <c r="F454">
        <f t="shared" si="55"/>
        <v>-111.11111111111111</v>
      </c>
      <c r="G454">
        <f t="shared" si="51"/>
        <v>114.51888888888888</v>
      </c>
      <c r="H454">
        <f t="shared" si="52"/>
        <v>0</v>
      </c>
      <c r="I454">
        <v>0.6</v>
      </c>
      <c r="J454">
        <f t="shared" si="53"/>
        <v>0</v>
      </c>
      <c r="K454">
        <f t="shared" si="54"/>
        <v>0</v>
      </c>
    </row>
    <row r="455" spans="1:11" x14ac:dyDescent="0.3">
      <c r="A455">
        <v>446</v>
      </c>
      <c r="B455">
        <v>0</v>
      </c>
      <c r="C455">
        <f t="shared" si="48"/>
        <v>0</v>
      </c>
      <c r="D455">
        <f t="shared" si="49"/>
        <v>0</v>
      </c>
      <c r="E455">
        <f t="shared" si="50"/>
        <v>225.63</v>
      </c>
      <c r="F455">
        <f t="shared" si="55"/>
        <v>0</v>
      </c>
      <c r="G455">
        <f t="shared" si="51"/>
        <v>225.63</v>
      </c>
      <c r="H455">
        <f t="shared" si="52"/>
        <v>0</v>
      </c>
      <c r="I455">
        <v>0.6</v>
      </c>
      <c r="J455">
        <f t="shared" si="53"/>
        <v>0</v>
      </c>
      <c r="K455">
        <f t="shared" si="54"/>
        <v>0</v>
      </c>
    </row>
    <row r="456" spans="1:11" x14ac:dyDescent="0.3">
      <c r="A456">
        <v>447</v>
      </c>
      <c r="B456">
        <v>0</v>
      </c>
      <c r="C456">
        <f t="shared" si="48"/>
        <v>0</v>
      </c>
      <c r="D456">
        <f t="shared" si="49"/>
        <v>0</v>
      </c>
      <c r="E456">
        <f t="shared" si="50"/>
        <v>225.63</v>
      </c>
      <c r="F456">
        <f t="shared" si="55"/>
        <v>0</v>
      </c>
      <c r="G456">
        <f t="shared" si="51"/>
        <v>225.63</v>
      </c>
      <c r="H456">
        <f t="shared" si="52"/>
        <v>0</v>
      </c>
      <c r="I456">
        <v>0.6</v>
      </c>
      <c r="J456">
        <f t="shared" si="53"/>
        <v>0</v>
      </c>
      <c r="K456">
        <f t="shared" si="54"/>
        <v>0</v>
      </c>
    </row>
    <row r="457" spans="1:11" x14ac:dyDescent="0.3">
      <c r="A457">
        <v>448</v>
      </c>
      <c r="B457">
        <v>0</v>
      </c>
      <c r="C457">
        <f t="shared" si="48"/>
        <v>0</v>
      </c>
      <c r="D457">
        <f t="shared" si="49"/>
        <v>0</v>
      </c>
      <c r="E457">
        <f t="shared" si="50"/>
        <v>225.63</v>
      </c>
      <c r="F457">
        <f t="shared" si="55"/>
        <v>0</v>
      </c>
      <c r="G457">
        <f t="shared" si="51"/>
        <v>225.63</v>
      </c>
      <c r="H457">
        <f t="shared" si="52"/>
        <v>0</v>
      </c>
      <c r="I457">
        <v>0.6</v>
      </c>
      <c r="J457">
        <f t="shared" si="53"/>
        <v>0</v>
      </c>
      <c r="K457">
        <f t="shared" si="54"/>
        <v>0</v>
      </c>
    </row>
    <row r="458" spans="1:11" x14ac:dyDescent="0.3">
      <c r="A458">
        <v>449</v>
      </c>
      <c r="B458">
        <v>0</v>
      </c>
      <c r="C458">
        <f t="shared" ref="C458:C521" si="56">B458/3.6</f>
        <v>0</v>
      </c>
      <c r="D458">
        <f t="shared" ref="D458:D521" si="57">0.5*$E$1*$E$2*$E$3*(C458^2)</f>
        <v>0</v>
      </c>
      <c r="E458">
        <f t="shared" ref="E458:E521" si="58">$H$1*$H$2*$H$3*COS(0)</f>
        <v>225.63</v>
      </c>
      <c r="F458">
        <f t="shared" si="55"/>
        <v>0</v>
      </c>
      <c r="G458">
        <f t="shared" ref="G458:G521" si="59">D458+E458+F458</f>
        <v>225.63</v>
      </c>
      <c r="H458">
        <f t="shared" ref="H458:H521" si="60">G458*C458</f>
        <v>0</v>
      </c>
      <c r="I458">
        <v>0.6</v>
      </c>
      <c r="J458">
        <f t="shared" ref="J458:J521" si="61">H458/(1000*I458*$H$6)</f>
        <v>0</v>
      </c>
      <c r="K458">
        <f t="shared" ref="K458:K521" si="62">IF(J458&gt;=0,J458,0)</f>
        <v>0</v>
      </c>
    </row>
    <row r="459" spans="1:11" x14ac:dyDescent="0.3">
      <c r="A459">
        <v>450</v>
      </c>
      <c r="B459">
        <v>0</v>
      </c>
      <c r="C459">
        <f t="shared" si="56"/>
        <v>0</v>
      </c>
      <c r="D459">
        <f t="shared" si="57"/>
        <v>0</v>
      </c>
      <c r="E459">
        <f t="shared" si="58"/>
        <v>225.63</v>
      </c>
      <c r="F459">
        <f t="shared" ref="F459:F522" si="63">$H$1*((C459-C458)/(A459-A458))</f>
        <v>0</v>
      </c>
      <c r="G459">
        <f t="shared" si="59"/>
        <v>225.63</v>
      </c>
      <c r="H459">
        <f t="shared" si="60"/>
        <v>0</v>
      </c>
      <c r="I459">
        <v>0.6</v>
      </c>
      <c r="J459">
        <f t="shared" si="61"/>
        <v>0</v>
      </c>
      <c r="K459">
        <f t="shared" si="62"/>
        <v>0</v>
      </c>
    </row>
    <row r="460" spans="1:11" x14ac:dyDescent="0.3">
      <c r="A460">
        <v>451</v>
      </c>
      <c r="B460">
        <v>0</v>
      </c>
      <c r="C460">
        <f t="shared" si="56"/>
        <v>0</v>
      </c>
      <c r="D460">
        <f t="shared" si="57"/>
        <v>0</v>
      </c>
      <c r="E460">
        <f t="shared" si="58"/>
        <v>225.63</v>
      </c>
      <c r="F460">
        <f t="shared" si="63"/>
        <v>0</v>
      </c>
      <c r="G460">
        <f t="shared" si="59"/>
        <v>225.63</v>
      </c>
      <c r="H460">
        <f t="shared" si="60"/>
        <v>0</v>
      </c>
      <c r="I460">
        <v>0.6</v>
      </c>
      <c r="J460">
        <f t="shared" si="61"/>
        <v>0</v>
      </c>
      <c r="K460">
        <f t="shared" si="62"/>
        <v>0</v>
      </c>
    </row>
    <row r="461" spans="1:11" x14ac:dyDescent="0.3">
      <c r="A461">
        <v>452</v>
      </c>
      <c r="B461">
        <v>0</v>
      </c>
      <c r="C461">
        <f t="shared" si="56"/>
        <v>0</v>
      </c>
      <c r="D461">
        <f t="shared" si="57"/>
        <v>0</v>
      </c>
      <c r="E461">
        <f t="shared" si="58"/>
        <v>225.63</v>
      </c>
      <c r="F461">
        <f t="shared" si="63"/>
        <v>0</v>
      </c>
      <c r="G461">
        <f t="shared" si="59"/>
        <v>225.63</v>
      </c>
      <c r="H461">
        <f t="shared" si="60"/>
        <v>0</v>
      </c>
      <c r="I461">
        <v>0.6</v>
      </c>
      <c r="J461">
        <f t="shared" si="61"/>
        <v>0</v>
      </c>
      <c r="K461">
        <f t="shared" si="62"/>
        <v>0</v>
      </c>
    </row>
    <row r="462" spans="1:11" x14ac:dyDescent="0.3">
      <c r="A462">
        <v>453</v>
      </c>
      <c r="B462">
        <v>0</v>
      </c>
      <c r="C462">
        <f t="shared" si="56"/>
        <v>0</v>
      </c>
      <c r="D462">
        <f t="shared" si="57"/>
        <v>0</v>
      </c>
      <c r="E462">
        <f t="shared" si="58"/>
        <v>225.63</v>
      </c>
      <c r="F462">
        <f t="shared" si="63"/>
        <v>0</v>
      </c>
      <c r="G462">
        <f t="shared" si="59"/>
        <v>225.63</v>
      </c>
      <c r="H462">
        <f t="shared" si="60"/>
        <v>0</v>
      </c>
      <c r="I462">
        <v>0.6</v>
      </c>
      <c r="J462">
        <f t="shared" si="61"/>
        <v>0</v>
      </c>
      <c r="K462">
        <f t="shared" si="62"/>
        <v>0</v>
      </c>
    </row>
    <row r="463" spans="1:11" x14ac:dyDescent="0.3">
      <c r="A463">
        <v>454</v>
      </c>
      <c r="B463">
        <v>0</v>
      </c>
      <c r="C463">
        <f t="shared" si="56"/>
        <v>0</v>
      </c>
      <c r="D463">
        <f t="shared" si="57"/>
        <v>0</v>
      </c>
      <c r="E463">
        <f t="shared" si="58"/>
        <v>225.63</v>
      </c>
      <c r="F463">
        <f t="shared" si="63"/>
        <v>0</v>
      </c>
      <c r="G463">
        <f t="shared" si="59"/>
        <v>225.63</v>
      </c>
      <c r="H463">
        <f t="shared" si="60"/>
        <v>0</v>
      </c>
      <c r="I463">
        <v>0.6</v>
      </c>
      <c r="J463">
        <f t="shared" si="61"/>
        <v>0</v>
      </c>
      <c r="K463">
        <f t="shared" si="62"/>
        <v>0</v>
      </c>
    </row>
    <row r="464" spans="1:11" x14ac:dyDescent="0.3">
      <c r="A464">
        <v>455</v>
      </c>
      <c r="B464">
        <v>0</v>
      </c>
      <c r="C464">
        <f t="shared" si="56"/>
        <v>0</v>
      </c>
      <c r="D464">
        <f t="shared" si="57"/>
        <v>0</v>
      </c>
      <c r="E464">
        <f t="shared" si="58"/>
        <v>225.63</v>
      </c>
      <c r="F464">
        <f t="shared" si="63"/>
        <v>0</v>
      </c>
      <c r="G464">
        <f t="shared" si="59"/>
        <v>225.63</v>
      </c>
      <c r="H464">
        <f t="shared" si="60"/>
        <v>0</v>
      </c>
      <c r="I464">
        <v>0.6</v>
      </c>
      <c r="J464">
        <f t="shared" si="61"/>
        <v>0</v>
      </c>
      <c r="K464">
        <f t="shared" si="62"/>
        <v>0</v>
      </c>
    </row>
    <row r="465" spans="1:11" x14ac:dyDescent="0.3">
      <c r="A465">
        <v>456</v>
      </c>
      <c r="B465">
        <v>0</v>
      </c>
      <c r="C465">
        <f t="shared" si="56"/>
        <v>0</v>
      </c>
      <c r="D465">
        <f t="shared" si="57"/>
        <v>0</v>
      </c>
      <c r="E465">
        <f t="shared" si="58"/>
        <v>225.63</v>
      </c>
      <c r="F465">
        <f t="shared" si="63"/>
        <v>0</v>
      </c>
      <c r="G465">
        <f t="shared" si="59"/>
        <v>225.63</v>
      </c>
      <c r="H465">
        <f t="shared" si="60"/>
        <v>0</v>
      </c>
      <c r="I465">
        <v>0.6</v>
      </c>
      <c r="J465">
        <f t="shared" si="61"/>
        <v>0</v>
      </c>
      <c r="K465">
        <f t="shared" si="62"/>
        <v>0</v>
      </c>
    </row>
    <row r="466" spans="1:11" x14ac:dyDescent="0.3">
      <c r="A466">
        <v>457</v>
      </c>
      <c r="B466">
        <v>0</v>
      </c>
      <c r="C466">
        <f t="shared" si="56"/>
        <v>0</v>
      </c>
      <c r="D466">
        <f t="shared" si="57"/>
        <v>0</v>
      </c>
      <c r="E466">
        <f t="shared" si="58"/>
        <v>225.63</v>
      </c>
      <c r="F466">
        <f t="shared" si="63"/>
        <v>0</v>
      </c>
      <c r="G466">
        <f t="shared" si="59"/>
        <v>225.63</v>
      </c>
      <c r="H466">
        <f t="shared" si="60"/>
        <v>0</v>
      </c>
      <c r="I466">
        <v>0.6</v>
      </c>
      <c r="J466">
        <f t="shared" si="61"/>
        <v>0</v>
      </c>
      <c r="K466">
        <f t="shared" si="62"/>
        <v>0</v>
      </c>
    </row>
    <row r="467" spans="1:11" x14ac:dyDescent="0.3">
      <c r="A467">
        <v>458</v>
      </c>
      <c r="B467">
        <v>0</v>
      </c>
      <c r="C467">
        <f t="shared" si="56"/>
        <v>0</v>
      </c>
      <c r="D467">
        <f t="shared" si="57"/>
        <v>0</v>
      </c>
      <c r="E467">
        <f t="shared" si="58"/>
        <v>225.63</v>
      </c>
      <c r="F467">
        <f t="shared" si="63"/>
        <v>0</v>
      </c>
      <c r="G467">
        <f t="shared" si="59"/>
        <v>225.63</v>
      </c>
      <c r="H467">
        <f t="shared" si="60"/>
        <v>0</v>
      </c>
      <c r="I467">
        <v>0.6</v>
      </c>
      <c r="J467">
        <f t="shared" si="61"/>
        <v>0</v>
      </c>
      <c r="K467">
        <f t="shared" si="62"/>
        <v>0</v>
      </c>
    </row>
    <row r="468" spans="1:11" x14ac:dyDescent="0.3">
      <c r="A468">
        <v>459</v>
      </c>
      <c r="B468">
        <v>0</v>
      </c>
      <c r="C468">
        <f t="shared" si="56"/>
        <v>0</v>
      </c>
      <c r="D468">
        <f t="shared" si="57"/>
        <v>0</v>
      </c>
      <c r="E468">
        <f t="shared" si="58"/>
        <v>225.63</v>
      </c>
      <c r="F468">
        <f t="shared" si="63"/>
        <v>0</v>
      </c>
      <c r="G468">
        <f t="shared" si="59"/>
        <v>225.63</v>
      </c>
      <c r="H468">
        <f t="shared" si="60"/>
        <v>0</v>
      </c>
      <c r="I468">
        <v>0.6</v>
      </c>
      <c r="J468">
        <f t="shared" si="61"/>
        <v>0</v>
      </c>
      <c r="K468">
        <f t="shared" si="62"/>
        <v>0</v>
      </c>
    </row>
    <row r="469" spans="1:11" x14ac:dyDescent="0.3">
      <c r="A469">
        <v>460</v>
      </c>
      <c r="B469">
        <v>0</v>
      </c>
      <c r="C469">
        <f t="shared" si="56"/>
        <v>0</v>
      </c>
      <c r="D469">
        <f t="shared" si="57"/>
        <v>0</v>
      </c>
      <c r="E469">
        <f t="shared" si="58"/>
        <v>225.63</v>
      </c>
      <c r="F469">
        <f t="shared" si="63"/>
        <v>0</v>
      </c>
      <c r="G469">
        <f t="shared" si="59"/>
        <v>225.63</v>
      </c>
      <c r="H469">
        <f t="shared" si="60"/>
        <v>0</v>
      </c>
      <c r="I469">
        <v>0.6</v>
      </c>
      <c r="J469">
        <f t="shared" si="61"/>
        <v>0</v>
      </c>
      <c r="K469">
        <f t="shared" si="62"/>
        <v>0</v>
      </c>
    </row>
    <row r="470" spans="1:11" x14ac:dyDescent="0.3">
      <c r="A470">
        <v>461</v>
      </c>
      <c r="B470">
        <v>0</v>
      </c>
      <c r="C470">
        <f t="shared" si="56"/>
        <v>0</v>
      </c>
      <c r="D470">
        <f t="shared" si="57"/>
        <v>0</v>
      </c>
      <c r="E470">
        <f t="shared" si="58"/>
        <v>225.63</v>
      </c>
      <c r="F470">
        <f t="shared" si="63"/>
        <v>0</v>
      </c>
      <c r="G470">
        <f t="shared" si="59"/>
        <v>225.63</v>
      </c>
      <c r="H470">
        <f t="shared" si="60"/>
        <v>0</v>
      </c>
      <c r="I470">
        <v>0.6</v>
      </c>
      <c r="J470">
        <f t="shared" si="61"/>
        <v>0</v>
      </c>
      <c r="K470">
        <f t="shared" si="62"/>
        <v>0</v>
      </c>
    </row>
    <row r="471" spans="1:11" x14ac:dyDescent="0.3">
      <c r="A471">
        <v>462</v>
      </c>
      <c r="B471">
        <v>0</v>
      </c>
      <c r="C471">
        <f t="shared" si="56"/>
        <v>0</v>
      </c>
      <c r="D471">
        <f t="shared" si="57"/>
        <v>0</v>
      </c>
      <c r="E471">
        <f t="shared" si="58"/>
        <v>225.63</v>
      </c>
      <c r="F471">
        <f t="shared" si="63"/>
        <v>0</v>
      </c>
      <c r="G471">
        <f t="shared" si="59"/>
        <v>225.63</v>
      </c>
      <c r="H471">
        <f t="shared" si="60"/>
        <v>0</v>
      </c>
      <c r="I471">
        <v>0.6</v>
      </c>
      <c r="J471">
        <f t="shared" si="61"/>
        <v>0</v>
      </c>
      <c r="K471">
        <f t="shared" si="62"/>
        <v>0</v>
      </c>
    </row>
    <row r="472" spans="1:11" x14ac:dyDescent="0.3">
      <c r="A472">
        <v>463</v>
      </c>
      <c r="B472">
        <v>0</v>
      </c>
      <c r="C472">
        <f t="shared" si="56"/>
        <v>0</v>
      </c>
      <c r="D472">
        <f t="shared" si="57"/>
        <v>0</v>
      </c>
      <c r="E472">
        <f t="shared" si="58"/>
        <v>225.63</v>
      </c>
      <c r="F472">
        <f t="shared" si="63"/>
        <v>0</v>
      </c>
      <c r="G472">
        <f t="shared" si="59"/>
        <v>225.63</v>
      </c>
      <c r="H472">
        <f t="shared" si="60"/>
        <v>0</v>
      </c>
      <c r="I472">
        <v>0.6</v>
      </c>
      <c r="J472">
        <f t="shared" si="61"/>
        <v>0</v>
      </c>
      <c r="K472">
        <f t="shared" si="62"/>
        <v>0</v>
      </c>
    </row>
    <row r="473" spans="1:11" x14ac:dyDescent="0.3">
      <c r="A473">
        <v>464</v>
      </c>
      <c r="B473">
        <v>0</v>
      </c>
      <c r="C473">
        <f t="shared" si="56"/>
        <v>0</v>
      </c>
      <c r="D473">
        <f t="shared" si="57"/>
        <v>0</v>
      </c>
      <c r="E473">
        <f t="shared" si="58"/>
        <v>225.63</v>
      </c>
      <c r="F473">
        <f t="shared" si="63"/>
        <v>0</v>
      </c>
      <c r="G473">
        <f t="shared" si="59"/>
        <v>225.63</v>
      </c>
      <c r="H473">
        <f t="shared" si="60"/>
        <v>0</v>
      </c>
      <c r="I473">
        <v>0.6</v>
      </c>
      <c r="J473">
        <f t="shared" si="61"/>
        <v>0</v>
      </c>
      <c r="K473">
        <f t="shared" si="62"/>
        <v>0</v>
      </c>
    </row>
    <row r="474" spans="1:11" x14ac:dyDescent="0.3">
      <c r="A474">
        <v>465</v>
      </c>
      <c r="B474">
        <v>0</v>
      </c>
      <c r="C474">
        <f t="shared" si="56"/>
        <v>0</v>
      </c>
      <c r="D474">
        <f t="shared" si="57"/>
        <v>0</v>
      </c>
      <c r="E474">
        <f t="shared" si="58"/>
        <v>225.63</v>
      </c>
      <c r="F474">
        <f t="shared" si="63"/>
        <v>0</v>
      </c>
      <c r="G474">
        <f t="shared" si="59"/>
        <v>225.63</v>
      </c>
      <c r="H474">
        <f t="shared" si="60"/>
        <v>0</v>
      </c>
      <c r="I474">
        <v>0.6</v>
      </c>
      <c r="J474">
        <f t="shared" si="61"/>
        <v>0</v>
      </c>
      <c r="K474">
        <f t="shared" si="62"/>
        <v>0</v>
      </c>
    </row>
    <row r="475" spans="1:11" x14ac:dyDescent="0.3">
      <c r="A475">
        <v>466</v>
      </c>
      <c r="B475">
        <v>0</v>
      </c>
      <c r="C475">
        <f t="shared" si="56"/>
        <v>0</v>
      </c>
      <c r="D475">
        <f t="shared" si="57"/>
        <v>0</v>
      </c>
      <c r="E475">
        <f t="shared" si="58"/>
        <v>225.63</v>
      </c>
      <c r="F475">
        <f t="shared" si="63"/>
        <v>0</v>
      </c>
      <c r="G475">
        <f t="shared" si="59"/>
        <v>225.63</v>
      </c>
      <c r="H475">
        <f t="shared" si="60"/>
        <v>0</v>
      </c>
      <c r="I475">
        <v>0.6</v>
      </c>
      <c r="J475">
        <f t="shared" si="61"/>
        <v>0</v>
      </c>
      <c r="K475">
        <f t="shared" si="62"/>
        <v>0</v>
      </c>
    </row>
    <row r="476" spans="1:11" x14ac:dyDescent="0.3">
      <c r="A476">
        <v>467</v>
      </c>
      <c r="B476">
        <v>0</v>
      </c>
      <c r="C476">
        <f t="shared" si="56"/>
        <v>0</v>
      </c>
      <c r="D476">
        <f t="shared" si="57"/>
        <v>0</v>
      </c>
      <c r="E476">
        <f t="shared" si="58"/>
        <v>225.63</v>
      </c>
      <c r="F476">
        <f t="shared" si="63"/>
        <v>0</v>
      </c>
      <c r="G476">
        <f t="shared" si="59"/>
        <v>225.63</v>
      </c>
      <c r="H476">
        <f t="shared" si="60"/>
        <v>0</v>
      </c>
      <c r="I476">
        <v>0.6</v>
      </c>
      <c r="J476">
        <f t="shared" si="61"/>
        <v>0</v>
      </c>
      <c r="K476">
        <f t="shared" si="62"/>
        <v>0</v>
      </c>
    </row>
    <row r="477" spans="1:11" x14ac:dyDescent="0.3">
      <c r="A477">
        <v>468</v>
      </c>
      <c r="B477">
        <v>0</v>
      </c>
      <c r="C477">
        <f t="shared" si="56"/>
        <v>0</v>
      </c>
      <c r="D477">
        <f t="shared" si="57"/>
        <v>0</v>
      </c>
      <c r="E477">
        <f t="shared" si="58"/>
        <v>225.63</v>
      </c>
      <c r="F477">
        <f t="shared" si="63"/>
        <v>0</v>
      </c>
      <c r="G477">
        <f t="shared" si="59"/>
        <v>225.63</v>
      </c>
      <c r="H477">
        <f t="shared" si="60"/>
        <v>0</v>
      </c>
      <c r="I477">
        <v>0.6</v>
      </c>
      <c r="J477">
        <f t="shared" si="61"/>
        <v>0</v>
      </c>
      <c r="K477">
        <f t="shared" si="62"/>
        <v>0</v>
      </c>
    </row>
    <row r="478" spans="1:11" x14ac:dyDescent="0.3">
      <c r="A478">
        <v>469</v>
      </c>
      <c r="B478">
        <v>0</v>
      </c>
      <c r="C478">
        <f t="shared" si="56"/>
        <v>0</v>
      </c>
      <c r="D478">
        <f t="shared" si="57"/>
        <v>0</v>
      </c>
      <c r="E478">
        <f t="shared" si="58"/>
        <v>225.63</v>
      </c>
      <c r="F478">
        <f t="shared" si="63"/>
        <v>0</v>
      </c>
      <c r="G478">
        <f t="shared" si="59"/>
        <v>225.63</v>
      </c>
      <c r="H478">
        <f t="shared" si="60"/>
        <v>0</v>
      </c>
      <c r="I478">
        <v>0.6</v>
      </c>
      <c r="J478">
        <f t="shared" si="61"/>
        <v>0</v>
      </c>
      <c r="K478">
        <f t="shared" si="62"/>
        <v>0</v>
      </c>
    </row>
    <row r="479" spans="1:11" x14ac:dyDescent="0.3">
      <c r="A479">
        <v>470</v>
      </c>
      <c r="B479">
        <v>0</v>
      </c>
      <c r="C479">
        <f t="shared" si="56"/>
        <v>0</v>
      </c>
      <c r="D479">
        <f t="shared" si="57"/>
        <v>0</v>
      </c>
      <c r="E479">
        <f t="shared" si="58"/>
        <v>225.63</v>
      </c>
      <c r="F479">
        <f t="shared" si="63"/>
        <v>0</v>
      </c>
      <c r="G479">
        <f t="shared" si="59"/>
        <v>225.63</v>
      </c>
      <c r="H479">
        <f t="shared" si="60"/>
        <v>0</v>
      </c>
      <c r="I479">
        <v>0.6</v>
      </c>
      <c r="J479">
        <f t="shared" si="61"/>
        <v>0</v>
      </c>
      <c r="K479">
        <f t="shared" si="62"/>
        <v>0</v>
      </c>
    </row>
    <row r="480" spans="1:11" x14ac:dyDescent="0.3">
      <c r="A480">
        <v>471</v>
      </c>
      <c r="B480">
        <v>0</v>
      </c>
      <c r="C480">
        <f t="shared" si="56"/>
        <v>0</v>
      </c>
      <c r="D480">
        <f t="shared" si="57"/>
        <v>0</v>
      </c>
      <c r="E480">
        <f t="shared" si="58"/>
        <v>225.63</v>
      </c>
      <c r="F480">
        <f t="shared" si="63"/>
        <v>0</v>
      </c>
      <c r="G480">
        <f t="shared" si="59"/>
        <v>225.63</v>
      </c>
      <c r="H480">
        <f t="shared" si="60"/>
        <v>0</v>
      </c>
      <c r="I480">
        <v>0.6</v>
      </c>
      <c r="J480">
        <f t="shared" si="61"/>
        <v>0</v>
      </c>
      <c r="K480">
        <f t="shared" si="62"/>
        <v>0</v>
      </c>
    </row>
    <row r="481" spans="1:11" x14ac:dyDescent="0.3">
      <c r="A481">
        <v>472</v>
      </c>
      <c r="B481">
        <v>0</v>
      </c>
      <c r="C481">
        <f t="shared" si="56"/>
        <v>0</v>
      </c>
      <c r="D481">
        <f t="shared" si="57"/>
        <v>0</v>
      </c>
      <c r="E481">
        <f t="shared" si="58"/>
        <v>225.63</v>
      </c>
      <c r="F481">
        <f t="shared" si="63"/>
        <v>0</v>
      </c>
      <c r="G481">
        <f t="shared" si="59"/>
        <v>225.63</v>
      </c>
      <c r="H481">
        <f t="shared" si="60"/>
        <v>0</v>
      </c>
      <c r="I481">
        <v>0.6</v>
      </c>
      <c r="J481">
        <f t="shared" si="61"/>
        <v>0</v>
      </c>
      <c r="K481">
        <f t="shared" si="62"/>
        <v>0</v>
      </c>
    </row>
    <row r="482" spans="1:11" x14ac:dyDescent="0.3">
      <c r="A482">
        <v>473</v>
      </c>
      <c r="B482">
        <v>0</v>
      </c>
      <c r="C482">
        <f t="shared" si="56"/>
        <v>0</v>
      </c>
      <c r="D482">
        <f t="shared" si="57"/>
        <v>0</v>
      </c>
      <c r="E482">
        <f t="shared" si="58"/>
        <v>225.63</v>
      </c>
      <c r="F482">
        <f t="shared" si="63"/>
        <v>0</v>
      </c>
      <c r="G482">
        <f t="shared" si="59"/>
        <v>225.63</v>
      </c>
      <c r="H482">
        <f t="shared" si="60"/>
        <v>0</v>
      </c>
      <c r="I482">
        <v>0.6</v>
      </c>
      <c r="J482">
        <f t="shared" si="61"/>
        <v>0</v>
      </c>
      <c r="K482">
        <f t="shared" si="62"/>
        <v>0</v>
      </c>
    </row>
    <row r="483" spans="1:11" x14ac:dyDescent="0.3">
      <c r="A483">
        <v>474</v>
      </c>
      <c r="B483">
        <v>0</v>
      </c>
      <c r="C483">
        <f t="shared" si="56"/>
        <v>0</v>
      </c>
      <c r="D483">
        <f t="shared" si="57"/>
        <v>0</v>
      </c>
      <c r="E483">
        <f t="shared" si="58"/>
        <v>225.63</v>
      </c>
      <c r="F483">
        <f t="shared" si="63"/>
        <v>0</v>
      </c>
      <c r="G483">
        <f t="shared" si="59"/>
        <v>225.63</v>
      </c>
      <c r="H483">
        <f t="shared" si="60"/>
        <v>0</v>
      </c>
      <c r="I483">
        <v>0.6</v>
      </c>
      <c r="J483">
        <f t="shared" si="61"/>
        <v>0</v>
      </c>
      <c r="K483">
        <f t="shared" si="62"/>
        <v>0</v>
      </c>
    </row>
    <row r="484" spans="1:11" x14ac:dyDescent="0.3">
      <c r="A484">
        <v>475</v>
      </c>
      <c r="B484">
        <v>0</v>
      </c>
      <c r="C484">
        <f t="shared" si="56"/>
        <v>0</v>
      </c>
      <c r="D484">
        <f t="shared" si="57"/>
        <v>0</v>
      </c>
      <c r="E484">
        <f t="shared" si="58"/>
        <v>225.63</v>
      </c>
      <c r="F484">
        <f t="shared" si="63"/>
        <v>0</v>
      </c>
      <c r="G484">
        <f t="shared" si="59"/>
        <v>225.63</v>
      </c>
      <c r="H484">
        <f t="shared" si="60"/>
        <v>0</v>
      </c>
      <c r="I484">
        <v>0.6</v>
      </c>
      <c r="J484">
        <f t="shared" si="61"/>
        <v>0</v>
      </c>
      <c r="K484">
        <f t="shared" si="62"/>
        <v>0</v>
      </c>
    </row>
    <row r="485" spans="1:11" x14ac:dyDescent="0.3">
      <c r="A485">
        <v>476</v>
      </c>
      <c r="B485">
        <v>0</v>
      </c>
      <c r="C485">
        <f t="shared" si="56"/>
        <v>0</v>
      </c>
      <c r="D485">
        <f t="shared" si="57"/>
        <v>0</v>
      </c>
      <c r="E485">
        <f t="shared" si="58"/>
        <v>225.63</v>
      </c>
      <c r="F485">
        <f t="shared" si="63"/>
        <v>0</v>
      </c>
      <c r="G485">
        <f t="shared" si="59"/>
        <v>225.63</v>
      </c>
      <c r="H485">
        <f t="shared" si="60"/>
        <v>0</v>
      </c>
      <c r="I485">
        <v>0.6</v>
      </c>
      <c r="J485">
        <f t="shared" si="61"/>
        <v>0</v>
      </c>
      <c r="K485">
        <f t="shared" si="62"/>
        <v>0</v>
      </c>
    </row>
    <row r="486" spans="1:11" x14ac:dyDescent="0.3">
      <c r="A486">
        <v>477</v>
      </c>
      <c r="B486">
        <v>0</v>
      </c>
      <c r="C486">
        <f t="shared" si="56"/>
        <v>0</v>
      </c>
      <c r="D486">
        <f t="shared" si="57"/>
        <v>0</v>
      </c>
      <c r="E486">
        <f t="shared" si="58"/>
        <v>225.63</v>
      </c>
      <c r="F486">
        <f t="shared" si="63"/>
        <v>0</v>
      </c>
      <c r="G486">
        <f t="shared" si="59"/>
        <v>225.63</v>
      </c>
      <c r="H486">
        <f t="shared" si="60"/>
        <v>0</v>
      </c>
      <c r="I486">
        <v>0.6</v>
      </c>
      <c r="J486">
        <f t="shared" si="61"/>
        <v>0</v>
      </c>
      <c r="K486">
        <f t="shared" si="62"/>
        <v>0</v>
      </c>
    </row>
    <row r="487" spans="1:11" x14ac:dyDescent="0.3">
      <c r="A487">
        <v>478</v>
      </c>
      <c r="B487">
        <v>0</v>
      </c>
      <c r="C487">
        <f t="shared" si="56"/>
        <v>0</v>
      </c>
      <c r="D487">
        <f t="shared" si="57"/>
        <v>0</v>
      </c>
      <c r="E487">
        <f t="shared" si="58"/>
        <v>225.63</v>
      </c>
      <c r="F487">
        <f t="shared" si="63"/>
        <v>0</v>
      </c>
      <c r="G487">
        <f t="shared" si="59"/>
        <v>225.63</v>
      </c>
      <c r="H487">
        <f t="shared" si="60"/>
        <v>0</v>
      </c>
      <c r="I487">
        <v>0.6</v>
      </c>
      <c r="J487">
        <f t="shared" si="61"/>
        <v>0</v>
      </c>
      <c r="K487">
        <f t="shared" si="62"/>
        <v>0</v>
      </c>
    </row>
    <row r="488" spans="1:11" x14ac:dyDescent="0.3">
      <c r="A488">
        <v>479</v>
      </c>
      <c r="B488">
        <v>0</v>
      </c>
      <c r="C488">
        <f t="shared" si="56"/>
        <v>0</v>
      </c>
      <c r="D488">
        <f t="shared" si="57"/>
        <v>0</v>
      </c>
      <c r="E488">
        <f t="shared" si="58"/>
        <v>225.63</v>
      </c>
      <c r="F488">
        <f t="shared" si="63"/>
        <v>0</v>
      </c>
      <c r="G488">
        <f t="shared" si="59"/>
        <v>225.63</v>
      </c>
      <c r="H488">
        <f t="shared" si="60"/>
        <v>0</v>
      </c>
      <c r="I488">
        <v>0.6</v>
      </c>
      <c r="J488">
        <f t="shared" si="61"/>
        <v>0</v>
      </c>
      <c r="K488">
        <f t="shared" si="62"/>
        <v>0</v>
      </c>
    </row>
    <row r="489" spans="1:11" x14ac:dyDescent="0.3">
      <c r="A489">
        <v>480</v>
      </c>
      <c r="B489">
        <v>0</v>
      </c>
      <c r="C489">
        <f t="shared" si="56"/>
        <v>0</v>
      </c>
      <c r="D489">
        <f t="shared" si="57"/>
        <v>0</v>
      </c>
      <c r="E489">
        <f t="shared" si="58"/>
        <v>225.63</v>
      </c>
      <c r="F489">
        <f t="shared" si="63"/>
        <v>0</v>
      </c>
      <c r="G489">
        <f t="shared" si="59"/>
        <v>225.63</v>
      </c>
      <c r="H489">
        <f t="shared" si="60"/>
        <v>0</v>
      </c>
      <c r="I489">
        <v>0.6</v>
      </c>
      <c r="J489">
        <f t="shared" si="61"/>
        <v>0</v>
      </c>
      <c r="K489">
        <f t="shared" si="62"/>
        <v>0</v>
      </c>
    </row>
    <row r="490" spans="1:11" x14ac:dyDescent="0.3">
      <c r="A490">
        <v>481</v>
      </c>
      <c r="B490">
        <v>0</v>
      </c>
      <c r="C490">
        <f t="shared" si="56"/>
        <v>0</v>
      </c>
      <c r="D490">
        <f t="shared" si="57"/>
        <v>0</v>
      </c>
      <c r="E490">
        <f t="shared" si="58"/>
        <v>225.63</v>
      </c>
      <c r="F490">
        <f t="shared" si="63"/>
        <v>0</v>
      </c>
      <c r="G490">
        <f t="shared" si="59"/>
        <v>225.63</v>
      </c>
      <c r="H490">
        <f t="shared" si="60"/>
        <v>0</v>
      </c>
      <c r="I490">
        <v>0.6</v>
      </c>
      <c r="J490">
        <f t="shared" si="61"/>
        <v>0</v>
      </c>
      <c r="K490">
        <f t="shared" si="62"/>
        <v>0</v>
      </c>
    </row>
    <row r="491" spans="1:11" x14ac:dyDescent="0.3">
      <c r="A491">
        <v>482</v>
      </c>
      <c r="B491">
        <v>0</v>
      </c>
      <c r="C491">
        <f t="shared" si="56"/>
        <v>0</v>
      </c>
      <c r="D491">
        <f t="shared" si="57"/>
        <v>0</v>
      </c>
      <c r="E491">
        <f t="shared" si="58"/>
        <v>225.63</v>
      </c>
      <c r="F491">
        <f t="shared" si="63"/>
        <v>0</v>
      </c>
      <c r="G491">
        <f t="shared" si="59"/>
        <v>225.63</v>
      </c>
      <c r="H491">
        <f t="shared" si="60"/>
        <v>0</v>
      </c>
      <c r="I491">
        <v>0.6</v>
      </c>
      <c r="J491">
        <f t="shared" si="61"/>
        <v>0</v>
      </c>
      <c r="K491">
        <f t="shared" si="62"/>
        <v>0</v>
      </c>
    </row>
    <row r="492" spans="1:11" x14ac:dyDescent="0.3">
      <c r="A492">
        <v>483</v>
      </c>
      <c r="B492">
        <v>0</v>
      </c>
      <c r="C492">
        <f t="shared" si="56"/>
        <v>0</v>
      </c>
      <c r="D492">
        <f t="shared" si="57"/>
        <v>0</v>
      </c>
      <c r="E492">
        <f t="shared" si="58"/>
        <v>225.63</v>
      </c>
      <c r="F492">
        <f t="shared" si="63"/>
        <v>0</v>
      </c>
      <c r="G492">
        <f t="shared" si="59"/>
        <v>225.63</v>
      </c>
      <c r="H492">
        <f t="shared" si="60"/>
        <v>0</v>
      </c>
      <c r="I492">
        <v>0.6</v>
      </c>
      <c r="J492">
        <f t="shared" si="61"/>
        <v>0</v>
      </c>
      <c r="K492">
        <f t="shared" si="62"/>
        <v>0</v>
      </c>
    </row>
    <row r="493" spans="1:11" x14ac:dyDescent="0.3">
      <c r="A493">
        <v>484</v>
      </c>
      <c r="B493">
        <v>0</v>
      </c>
      <c r="C493">
        <f t="shared" si="56"/>
        <v>0</v>
      </c>
      <c r="D493">
        <f t="shared" si="57"/>
        <v>0</v>
      </c>
      <c r="E493">
        <f t="shared" si="58"/>
        <v>225.63</v>
      </c>
      <c r="F493">
        <f t="shared" si="63"/>
        <v>0</v>
      </c>
      <c r="G493">
        <f t="shared" si="59"/>
        <v>225.63</v>
      </c>
      <c r="H493">
        <f t="shared" si="60"/>
        <v>0</v>
      </c>
      <c r="I493">
        <v>0.6</v>
      </c>
      <c r="J493">
        <f t="shared" si="61"/>
        <v>0</v>
      </c>
      <c r="K493">
        <f t="shared" si="62"/>
        <v>0</v>
      </c>
    </row>
    <row r="494" spans="1:11" x14ac:dyDescent="0.3">
      <c r="A494">
        <v>485</v>
      </c>
      <c r="B494">
        <v>0</v>
      </c>
      <c r="C494">
        <f t="shared" si="56"/>
        <v>0</v>
      </c>
      <c r="D494">
        <f t="shared" si="57"/>
        <v>0</v>
      </c>
      <c r="E494">
        <f t="shared" si="58"/>
        <v>225.63</v>
      </c>
      <c r="F494">
        <f t="shared" si="63"/>
        <v>0</v>
      </c>
      <c r="G494">
        <f t="shared" si="59"/>
        <v>225.63</v>
      </c>
      <c r="H494">
        <f t="shared" si="60"/>
        <v>0</v>
      </c>
      <c r="I494">
        <v>0.6</v>
      </c>
      <c r="J494">
        <f t="shared" si="61"/>
        <v>0</v>
      </c>
      <c r="K494">
        <f t="shared" si="62"/>
        <v>0</v>
      </c>
    </row>
    <row r="495" spans="1:11" x14ac:dyDescent="0.3">
      <c r="A495">
        <v>486</v>
      </c>
      <c r="B495">
        <v>0</v>
      </c>
      <c r="C495">
        <f t="shared" si="56"/>
        <v>0</v>
      </c>
      <c r="D495">
        <f t="shared" si="57"/>
        <v>0</v>
      </c>
      <c r="E495">
        <f t="shared" si="58"/>
        <v>225.63</v>
      </c>
      <c r="F495">
        <f t="shared" si="63"/>
        <v>0</v>
      </c>
      <c r="G495">
        <f t="shared" si="59"/>
        <v>225.63</v>
      </c>
      <c r="H495">
        <f t="shared" si="60"/>
        <v>0</v>
      </c>
      <c r="I495">
        <v>0.6</v>
      </c>
      <c r="J495">
        <f t="shared" si="61"/>
        <v>0</v>
      </c>
      <c r="K495">
        <f t="shared" si="62"/>
        <v>0</v>
      </c>
    </row>
    <row r="496" spans="1:11" x14ac:dyDescent="0.3">
      <c r="A496">
        <v>487</v>
      </c>
      <c r="B496">
        <v>0</v>
      </c>
      <c r="C496">
        <f t="shared" si="56"/>
        <v>0</v>
      </c>
      <c r="D496">
        <f t="shared" si="57"/>
        <v>0</v>
      </c>
      <c r="E496">
        <f t="shared" si="58"/>
        <v>225.63</v>
      </c>
      <c r="F496">
        <f t="shared" si="63"/>
        <v>0</v>
      </c>
      <c r="G496">
        <f t="shared" si="59"/>
        <v>225.63</v>
      </c>
      <c r="H496">
        <f t="shared" si="60"/>
        <v>0</v>
      </c>
      <c r="I496">
        <v>0.6</v>
      </c>
      <c r="J496">
        <f t="shared" si="61"/>
        <v>0</v>
      </c>
      <c r="K496">
        <f t="shared" si="62"/>
        <v>0</v>
      </c>
    </row>
    <row r="497" spans="1:11" x14ac:dyDescent="0.3">
      <c r="A497">
        <v>488</v>
      </c>
      <c r="B497">
        <v>0</v>
      </c>
      <c r="C497">
        <f t="shared" si="56"/>
        <v>0</v>
      </c>
      <c r="D497">
        <f t="shared" si="57"/>
        <v>0</v>
      </c>
      <c r="E497">
        <f t="shared" si="58"/>
        <v>225.63</v>
      </c>
      <c r="F497">
        <f t="shared" si="63"/>
        <v>0</v>
      </c>
      <c r="G497">
        <f t="shared" si="59"/>
        <v>225.63</v>
      </c>
      <c r="H497">
        <f t="shared" si="60"/>
        <v>0</v>
      </c>
      <c r="I497">
        <v>0.6</v>
      </c>
      <c r="J497">
        <f t="shared" si="61"/>
        <v>0</v>
      </c>
      <c r="K497">
        <f t="shared" si="62"/>
        <v>0</v>
      </c>
    </row>
    <row r="498" spans="1:11" x14ac:dyDescent="0.3">
      <c r="A498">
        <v>489</v>
      </c>
      <c r="B498">
        <v>0</v>
      </c>
      <c r="C498">
        <f t="shared" si="56"/>
        <v>0</v>
      </c>
      <c r="D498">
        <f t="shared" si="57"/>
        <v>0</v>
      </c>
      <c r="E498">
        <f t="shared" si="58"/>
        <v>225.63</v>
      </c>
      <c r="F498">
        <f t="shared" si="63"/>
        <v>0</v>
      </c>
      <c r="G498">
        <f t="shared" si="59"/>
        <v>225.63</v>
      </c>
      <c r="H498">
        <f t="shared" si="60"/>
        <v>0</v>
      </c>
      <c r="I498">
        <v>0.6</v>
      </c>
      <c r="J498">
        <f t="shared" si="61"/>
        <v>0</v>
      </c>
      <c r="K498">
        <f t="shared" si="62"/>
        <v>0</v>
      </c>
    </row>
    <row r="499" spans="1:11" x14ac:dyDescent="0.3">
      <c r="A499">
        <v>490</v>
      </c>
      <c r="B499">
        <v>0</v>
      </c>
      <c r="C499">
        <f t="shared" si="56"/>
        <v>0</v>
      </c>
      <c r="D499">
        <f t="shared" si="57"/>
        <v>0</v>
      </c>
      <c r="E499">
        <f t="shared" si="58"/>
        <v>225.63</v>
      </c>
      <c r="F499">
        <f t="shared" si="63"/>
        <v>0</v>
      </c>
      <c r="G499">
        <f t="shared" si="59"/>
        <v>225.63</v>
      </c>
      <c r="H499">
        <f t="shared" si="60"/>
        <v>0</v>
      </c>
      <c r="I499">
        <v>0.6</v>
      </c>
      <c r="J499">
        <f t="shared" si="61"/>
        <v>0</v>
      </c>
      <c r="K499">
        <f t="shared" si="62"/>
        <v>0</v>
      </c>
    </row>
    <row r="500" spans="1:11" x14ac:dyDescent="0.3">
      <c r="A500">
        <v>491</v>
      </c>
      <c r="B500">
        <v>0</v>
      </c>
      <c r="C500">
        <f t="shared" si="56"/>
        <v>0</v>
      </c>
      <c r="D500">
        <f t="shared" si="57"/>
        <v>0</v>
      </c>
      <c r="E500">
        <f t="shared" si="58"/>
        <v>225.63</v>
      </c>
      <c r="F500">
        <f t="shared" si="63"/>
        <v>0</v>
      </c>
      <c r="G500">
        <f t="shared" si="59"/>
        <v>225.63</v>
      </c>
      <c r="H500">
        <f t="shared" si="60"/>
        <v>0</v>
      </c>
      <c r="I500">
        <v>0.6</v>
      </c>
      <c r="J500">
        <f t="shared" si="61"/>
        <v>0</v>
      </c>
      <c r="K500">
        <f t="shared" si="62"/>
        <v>0</v>
      </c>
    </row>
    <row r="501" spans="1:11" x14ac:dyDescent="0.3">
      <c r="A501">
        <v>492</v>
      </c>
      <c r="B501">
        <v>0</v>
      </c>
      <c r="C501">
        <f t="shared" si="56"/>
        <v>0</v>
      </c>
      <c r="D501">
        <f t="shared" si="57"/>
        <v>0</v>
      </c>
      <c r="E501">
        <f t="shared" si="58"/>
        <v>225.63</v>
      </c>
      <c r="F501">
        <f t="shared" si="63"/>
        <v>0</v>
      </c>
      <c r="G501">
        <f t="shared" si="59"/>
        <v>225.63</v>
      </c>
      <c r="H501">
        <f t="shared" si="60"/>
        <v>0</v>
      </c>
      <c r="I501">
        <v>0.6</v>
      </c>
      <c r="J501">
        <f t="shared" si="61"/>
        <v>0</v>
      </c>
      <c r="K501">
        <f t="shared" si="62"/>
        <v>0</v>
      </c>
    </row>
    <row r="502" spans="1:11" x14ac:dyDescent="0.3">
      <c r="A502">
        <v>493</v>
      </c>
      <c r="B502">
        <v>0</v>
      </c>
      <c r="C502">
        <f t="shared" si="56"/>
        <v>0</v>
      </c>
      <c r="D502">
        <f t="shared" si="57"/>
        <v>0</v>
      </c>
      <c r="E502">
        <f t="shared" si="58"/>
        <v>225.63</v>
      </c>
      <c r="F502">
        <f t="shared" si="63"/>
        <v>0</v>
      </c>
      <c r="G502">
        <f t="shared" si="59"/>
        <v>225.63</v>
      </c>
      <c r="H502">
        <f t="shared" si="60"/>
        <v>0</v>
      </c>
      <c r="I502">
        <v>0.6</v>
      </c>
      <c r="J502">
        <f t="shared" si="61"/>
        <v>0</v>
      </c>
      <c r="K502">
        <f t="shared" si="62"/>
        <v>0</v>
      </c>
    </row>
    <row r="503" spans="1:11" x14ac:dyDescent="0.3">
      <c r="A503">
        <v>494</v>
      </c>
      <c r="B503">
        <v>0</v>
      </c>
      <c r="C503">
        <f t="shared" si="56"/>
        <v>0</v>
      </c>
      <c r="D503">
        <f t="shared" si="57"/>
        <v>0</v>
      </c>
      <c r="E503">
        <f t="shared" si="58"/>
        <v>225.63</v>
      </c>
      <c r="F503">
        <f t="shared" si="63"/>
        <v>0</v>
      </c>
      <c r="G503">
        <f t="shared" si="59"/>
        <v>225.63</v>
      </c>
      <c r="H503">
        <f t="shared" si="60"/>
        <v>0</v>
      </c>
      <c r="I503">
        <v>0.6</v>
      </c>
      <c r="J503">
        <f t="shared" si="61"/>
        <v>0</v>
      </c>
      <c r="K503">
        <f t="shared" si="62"/>
        <v>0</v>
      </c>
    </row>
    <row r="504" spans="1:11" x14ac:dyDescent="0.3">
      <c r="A504">
        <v>495</v>
      </c>
      <c r="B504">
        <v>0</v>
      </c>
      <c r="C504">
        <f t="shared" si="56"/>
        <v>0</v>
      </c>
      <c r="D504">
        <f t="shared" si="57"/>
        <v>0</v>
      </c>
      <c r="E504">
        <f t="shared" si="58"/>
        <v>225.63</v>
      </c>
      <c r="F504">
        <f t="shared" si="63"/>
        <v>0</v>
      </c>
      <c r="G504">
        <f t="shared" si="59"/>
        <v>225.63</v>
      </c>
      <c r="H504">
        <f t="shared" si="60"/>
        <v>0</v>
      </c>
      <c r="I504">
        <v>0.6</v>
      </c>
      <c r="J504">
        <f t="shared" si="61"/>
        <v>0</v>
      </c>
      <c r="K504">
        <f t="shared" si="62"/>
        <v>0</v>
      </c>
    </row>
    <row r="505" spans="1:11" x14ac:dyDescent="0.3">
      <c r="A505">
        <v>496</v>
      </c>
      <c r="B505">
        <v>0</v>
      </c>
      <c r="C505">
        <f t="shared" si="56"/>
        <v>0</v>
      </c>
      <c r="D505">
        <f t="shared" si="57"/>
        <v>0</v>
      </c>
      <c r="E505">
        <f t="shared" si="58"/>
        <v>225.63</v>
      </c>
      <c r="F505">
        <f t="shared" si="63"/>
        <v>0</v>
      </c>
      <c r="G505">
        <f t="shared" si="59"/>
        <v>225.63</v>
      </c>
      <c r="H505">
        <f t="shared" si="60"/>
        <v>0</v>
      </c>
      <c r="I505">
        <v>0.6</v>
      </c>
      <c r="J505">
        <f t="shared" si="61"/>
        <v>0</v>
      </c>
      <c r="K505">
        <f t="shared" si="62"/>
        <v>0</v>
      </c>
    </row>
    <row r="506" spans="1:11" x14ac:dyDescent="0.3">
      <c r="A506">
        <v>497</v>
      </c>
      <c r="B506">
        <v>0</v>
      </c>
      <c r="C506">
        <f t="shared" si="56"/>
        <v>0</v>
      </c>
      <c r="D506">
        <f t="shared" si="57"/>
        <v>0</v>
      </c>
      <c r="E506">
        <f t="shared" si="58"/>
        <v>225.63</v>
      </c>
      <c r="F506">
        <f t="shared" si="63"/>
        <v>0</v>
      </c>
      <c r="G506">
        <f t="shared" si="59"/>
        <v>225.63</v>
      </c>
      <c r="H506">
        <f t="shared" si="60"/>
        <v>0</v>
      </c>
      <c r="I506">
        <v>0.6</v>
      </c>
      <c r="J506">
        <f t="shared" si="61"/>
        <v>0</v>
      </c>
      <c r="K506">
        <f t="shared" si="62"/>
        <v>0</v>
      </c>
    </row>
    <row r="507" spans="1:11" x14ac:dyDescent="0.3">
      <c r="A507">
        <v>498</v>
      </c>
      <c r="B507">
        <v>0</v>
      </c>
      <c r="C507">
        <f t="shared" si="56"/>
        <v>0</v>
      </c>
      <c r="D507">
        <f t="shared" si="57"/>
        <v>0</v>
      </c>
      <c r="E507">
        <f t="shared" si="58"/>
        <v>225.63</v>
      </c>
      <c r="F507">
        <f t="shared" si="63"/>
        <v>0</v>
      </c>
      <c r="G507">
        <f t="shared" si="59"/>
        <v>225.63</v>
      </c>
      <c r="H507">
        <f t="shared" si="60"/>
        <v>0</v>
      </c>
      <c r="I507">
        <v>0.6</v>
      </c>
      <c r="J507">
        <f t="shared" si="61"/>
        <v>0</v>
      </c>
      <c r="K507">
        <f t="shared" si="62"/>
        <v>0</v>
      </c>
    </row>
    <row r="508" spans="1:11" x14ac:dyDescent="0.3">
      <c r="A508">
        <v>499</v>
      </c>
      <c r="B508">
        <v>0</v>
      </c>
      <c r="C508">
        <f t="shared" si="56"/>
        <v>0</v>
      </c>
      <c r="D508">
        <f t="shared" si="57"/>
        <v>0</v>
      </c>
      <c r="E508">
        <f t="shared" si="58"/>
        <v>225.63</v>
      </c>
      <c r="F508">
        <f t="shared" si="63"/>
        <v>0</v>
      </c>
      <c r="G508">
        <f t="shared" si="59"/>
        <v>225.63</v>
      </c>
      <c r="H508">
        <f t="shared" si="60"/>
        <v>0</v>
      </c>
      <c r="I508">
        <v>0.6</v>
      </c>
      <c r="J508">
        <f t="shared" si="61"/>
        <v>0</v>
      </c>
      <c r="K508">
        <f t="shared" si="62"/>
        <v>0</v>
      </c>
    </row>
    <row r="509" spans="1:11" x14ac:dyDescent="0.3">
      <c r="A509">
        <v>500</v>
      </c>
      <c r="B509">
        <v>0</v>
      </c>
      <c r="C509">
        <f t="shared" si="56"/>
        <v>0</v>
      </c>
      <c r="D509">
        <f t="shared" si="57"/>
        <v>0</v>
      </c>
      <c r="E509">
        <f t="shared" si="58"/>
        <v>225.63</v>
      </c>
      <c r="F509">
        <f t="shared" si="63"/>
        <v>0</v>
      </c>
      <c r="G509">
        <f t="shared" si="59"/>
        <v>225.63</v>
      </c>
      <c r="H509">
        <f t="shared" si="60"/>
        <v>0</v>
      </c>
      <c r="I509">
        <v>0.6</v>
      </c>
      <c r="J509">
        <f t="shared" si="61"/>
        <v>0</v>
      </c>
      <c r="K509">
        <f t="shared" si="62"/>
        <v>0</v>
      </c>
    </row>
    <row r="510" spans="1:11" x14ac:dyDescent="0.3">
      <c r="A510">
        <v>501</v>
      </c>
      <c r="B510">
        <v>0</v>
      </c>
      <c r="C510">
        <f t="shared" si="56"/>
        <v>0</v>
      </c>
      <c r="D510">
        <f t="shared" si="57"/>
        <v>0</v>
      </c>
      <c r="E510">
        <f t="shared" si="58"/>
        <v>225.63</v>
      </c>
      <c r="F510">
        <f t="shared" si="63"/>
        <v>0</v>
      </c>
      <c r="G510">
        <f t="shared" si="59"/>
        <v>225.63</v>
      </c>
      <c r="H510">
        <f t="shared" si="60"/>
        <v>0</v>
      </c>
      <c r="I510">
        <v>0.6</v>
      </c>
      <c r="J510">
        <f t="shared" si="61"/>
        <v>0</v>
      </c>
      <c r="K510">
        <f t="shared" si="62"/>
        <v>0</v>
      </c>
    </row>
    <row r="511" spans="1:11" x14ac:dyDescent="0.3">
      <c r="A511">
        <v>502</v>
      </c>
      <c r="B511">
        <v>0</v>
      </c>
      <c r="C511">
        <f t="shared" si="56"/>
        <v>0</v>
      </c>
      <c r="D511">
        <f t="shared" si="57"/>
        <v>0</v>
      </c>
      <c r="E511">
        <f t="shared" si="58"/>
        <v>225.63</v>
      </c>
      <c r="F511">
        <f t="shared" si="63"/>
        <v>0</v>
      </c>
      <c r="G511">
        <f t="shared" si="59"/>
        <v>225.63</v>
      </c>
      <c r="H511">
        <f t="shared" si="60"/>
        <v>0</v>
      </c>
      <c r="I511">
        <v>0.6</v>
      </c>
      <c r="J511">
        <f t="shared" si="61"/>
        <v>0</v>
      </c>
      <c r="K511">
        <f t="shared" si="62"/>
        <v>0</v>
      </c>
    </row>
    <row r="512" spans="1:11" x14ac:dyDescent="0.3">
      <c r="A512">
        <v>503</v>
      </c>
      <c r="B512">
        <v>0</v>
      </c>
      <c r="C512">
        <f t="shared" si="56"/>
        <v>0</v>
      </c>
      <c r="D512">
        <f t="shared" si="57"/>
        <v>0</v>
      </c>
      <c r="E512">
        <f t="shared" si="58"/>
        <v>225.63</v>
      </c>
      <c r="F512">
        <f t="shared" si="63"/>
        <v>0</v>
      </c>
      <c r="G512">
        <f t="shared" si="59"/>
        <v>225.63</v>
      </c>
      <c r="H512">
        <f t="shared" si="60"/>
        <v>0</v>
      </c>
      <c r="I512">
        <v>0.6</v>
      </c>
      <c r="J512">
        <f t="shared" si="61"/>
        <v>0</v>
      </c>
      <c r="K512">
        <f t="shared" si="62"/>
        <v>0</v>
      </c>
    </row>
    <row r="513" spans="1:11" x14ac:dyDescent="0.3">
      <c r="A513">
        <v>504</v>
      </c>
      <c r="B513">
        <v>0</v>
      </c>
      <c r="C513">
        <f t="shared" si="56"/>
        <v>0</v>
      </c>
      <c r="D513">
        <f t="shared" si="57"/>
        <v>0</v>
      </c>
      <c r="E513">
        <f t="shared" si="58"/>
        <v>225.63</v>
      </c>
      <c r="F513">
        <f t="shared" si="63"/>
        <v>0</v>
      </c>
      <c r="G513">
        <f t="shared" si="59"/>
        <v>225.63</v>
      </c>
      <c r="H513">
        <f t="shared" si="60"/>
        <v>0</v>
      </c>
      <c r="I513">
        <v>0.6</v>
      </c>
      <c r="J513">
        <f t="shared" si="61"/>
        <v>0</v>
      </c>
      <c r="K513">
        <f t="shared" si="62"/>
        <v>0</v>
      </c>
    </row>
    <row r="514" spans="1:11" x14ac:dyDescent="0.3">
      <c r="A514">
        <v>505</v>
      </c>
      <c r="B514">
        <v>0</v>
      </c>
      <c r="C514">
        <f t="shared" si="56"/>
        <v>0</v>
      </c>
      <c r="D514">
        <f t="shared" si="57"/>
        <v>0</v>
      </c>
      <c r="E514">
        <f t="shared" si="58"/>
        <v>225.63</v>
      </c>
      <c r="F514">
        <f t="shared" si="63"/>
        <v>0</v>
      </c>
      <c r="G514">
        <f t="shared" si="59"/>
        <v>225.63</v>
      </c>
      <c r="H514">
        <f t="shared" si="60"/>
        <v>0</v>
      </c>
      <c r="I514">
        <v>0.6</v>
      </c>
      <c r="J514">
        <f t="shared" si="61"/>
        <v>0</v>
      </c>
      <c r="K514">
        <f t="shared" si="62"/>
        <v>0</v>
      </c>
    </row>
    <row r="515" spans="1:11" x14ac:dyDescent="0.3">
      <c r="A515">
        <v>506</v>
      </c>
      <c r="B515">
        <v>0</v>
      </c>
      <c r="C515">
        <f t="shared" si="56"/>
        <v>0</v>
      </c>
      <c r="D515">
        <f t="shared" si="57"/>
        <v>0</v>
      </c>
      <c r="E515">
        <f t="shared" si="58"/>
        <v>225.63</v>
      </c>
      <c r="F515">
        <f t="shared" si="63"/>
        <v>0</v>
      </c>
      <c r="G515">
        <f t="shared" si="59"/>
        <v>225.63</v>
      </c>
      <c r="H515">
        <f t="shared" si="60"/>
        <v>0</v>
      </c>
      <c r="I515">
        <v>0.6</v>
      </c>
      <c r="J515">
        <f t="shared" si="61"/>
        <v>0</v>
      </c>
      <c r="K515">
        <f t="shared" si="62"/>
        <v>0</v>
      </c>
    </row>
    <row r="516" spans="1:11" x14ac:dyDescent="0.3">
      <c r="A516">
        <v>507</v>
      </c>
      <c r="B516">
        <v>0</v>
      </c>
      <c r="C516">
        <f t="shared" si="56"/>
        <v>0</v>
      </c>
      <c r="D516">
        <f t="shared" si="57"/>
        <v>0</v>
      </c>
      <c r="E516">
        <f t="shared" si="58"/>
        <v>225.63</v>
      </c>
      <c r="F516">
        <f t="shared" si="63"/>
        <v>0</v>
      </c>
      <c r="G516">
        <f t="shared" si="59"/>
        <v>225.63</v>
      </c>
      <c r="H516">
        <f t="shared" si="60"/>
        <v>0</v>
      </c>
      <c r="I516">
        <v>0.6</v>
      </c>
      <c r="J516">
        <f t="shared" si="61"/>
        <v>0</v>
      </c>
      <c r="K516">
        <f t="shared" si="62"/>
        <v>0</v>
      </c>
    </row>
    <row r="517" spans="1:11" x14ac:dyDescent="0.3">
      <c r="A517">
        <v>508</v>
      </c>
      <c r="B517">
        <v>0</v>
      </c>
      <c r="C517">
        <f t="shared" si="56"/>
        <v>0</v>
      </c>
      <c r="D517">
        <f t="shared" si="57"/>
        <v>0</v>
      </c>
      <c r="E517">
        <f t="shared" si="58"/>
        <v>225.63</v>
      </c>
      <c r="F517">
        <f t="shared" si="63"/>
        <v>0</v>
      </c>
      <c r="G517">
        <f t="shared" si="59"/>
        <v>225.63</v>
      </c>
      <c r="H517">
        <f t="shared" si="60"/>
        <v>0</v>
      </c>
      <c r="I517">
        <v>0.6</v>
      </c>
      <c r="J517">
        <f t="shared" si="61"/>
        <v>0</v>
      </c>
      <c r="K517">
        <f t="shared" si="62"/>
        <v>0</v>
      </c>
    </row>
    <row r="518" spans="1:11" x14ac:dyDescent="0.3">
      <c r="A518">
        <v>509</v>
      </c>
      <c r="B518">
        <v>0</v>
      </c>
      <c r="C518">
        <f t="shared" si="56"/>
        <v>0</v>
      </c>
      <c r="D518">
        <f t="shared" si="57"/>
        <v>0</v>
      </c>
      <c r="E518">
        <f t="shared" si="58"/>
        <v>225.63</v>
      </c>
      <c r="F518">
        <f t="shared" si="63"/>
        <v>0</v>
      </c>
      <c r="G518">
        <f t="shared" si="59"/>
        <v>225.63</v>
      </c>
      <c r="H518">
        <f t="shared" si="60"/>
        <v>0</v>
      </c>
      <c r="I518">
        <v>0.6</v>
      </c>
      <c r="J518">
        <f t="shared" si="61"/>
        <v>0</v>
      </c>
      <c r="K518">
        <f t="shared" si="62"/>
        <v>0</v>
      </c>
    </row>
    <row r="519" spans="1:11" x14ac:dyDescent="0.3">
      <c r="A519">
        <v>510</v>
      </c>
      <c r="B519">
        <v>0</v>
      </c>
      <c r="C519">
        <f t="shared" si="56"/>
        <v>0</v>
      </c>
      <c r="D519">
        <f t="shared" si="57"/>
        <v>0</v>
      </c>
      <c r="E519">
        <f t="shared" si="58"/>
        <v>225.63</v>
      </c>
      <c r="F519">
        <f t="shared" si="63"/>
        <v>0</v>
      </c>
      <c r="G519">
        <f t="shared" si="59"/>
        <v>225.63</v>
      </c>
      <c r="H519">
        <f t="shared" si="60"/>
        <v>0</v>
      </c>
      <c r="I519">
        <v>0.6</v>
      </c>
      <c r="J519">
        <f t="shared" si="61"/>
        <v>0</v>
      </c>
      <c r="K519">
        <f t="shared" si="62"/>
        <v>0</v>
      </c>
    </row>
    <row r="520" spans="1:11" x14ac:dyDescent="0.3">
      <c r="A520">
        <v>511</v>
      </c>
      <c r="B520">
        <v>0</v>
      </c>
      <c r="C520">
        <f t="shared" si="56"/>
        <v>0</v>
      </c>
      <c r="D520">
        <f t="shared" si="57"/>
        <v>0</v>
      </c>
      <c r="E520">
        <f t="shared" si="58"/>
        <v>225.63</v>
      </c>
      <c r="F520">
        <f t="shared" si="63"/>
        <v>0</v>
      </c>
      <c r="G520">
        <f t="shared" si="59"/>
        <v>225.63</v>
      </c>
      <c r="H520">
        <f t="shared" si="60"/>
        <v>0</v>
      </c>
      <c r="I520">
        <v>0.6</v>
      </c>
      <c r="J520">
        <f t="shared" si="61"/>
        <v>0</v>
      </c>
      <c r="K520">
        <f t="shared" si="62"/>
        <v>0</v>
      </c>
    </row>
    <row r="521" spans="1:11" x14ac:dyDescent="0.3">
      <c r="A521">
        <v>512</v>
      </c>
      <c r="B521">
        <v>0.5</v>
      </c>
      <c r="C521">
        <f t="shared" si="56"/>
        <v>0.1388888888888889</v>
      </c>
      <c r="D521">
        <f t="shared" si="57"/>
        <v>7.5520833333333334E-3</v>
      </c>
      <c r="E521">
        <f t="shared" si="58"/>
        <v>225.63</v>
      </c>
      <c r="F521">
        <f t="shared" si="63"/>
        <v>277.77777777777777</v>
      </c>
      <c r="G521">
        <f t="shared" si="59"/>
        <v>503.4153298611111</v>
      </c>
      <c r="H521">
        <f t="shared" si="60"/>
        <v>69.918795814043207</v>
      </c>
      <c r="I521">
        <v>0.6</v>
      </c>
      <c r="J521">
        <f t="shared" si="61"/>
        <v>9.7109438630615569E-7</v>
      </c>
      <c r="K521">
        <f t="shared" si="62"/>
        <v>9.7109438630615569E-7</v>
      </c>
    </row>
    <row r="522" spans="1:11" x14ac:dyDescent="0.3">
      <c r="A522">
        <v>513</v>
      </c>
      <c r="B522">
        <v>2.5</v>
      </c>
      <c r="C522">
        <f t="shared" ref="C522:C585" si="64">B522/3.6</f>
        <v>0.69444444444444442</v>
      </c>
      <c r="D522">
        <f t="shared" ref="D522:D585" si="65">0.5*$E$1*$E$2*$E$3*(C522^2)</f>
        <v>0.18880208333333331</v>
      </c>
      <c r="E522">
        <f t="shared" ref="E522:E585" si="66">$H$1*$H$2*$H$3*COS(0)</f>
        <v>225.63</v>
      </c>
      <c r="F522">
        <f t="shared" si="63"/>
        <v>1111.1111111111111</v>
      </c>
      <c r="G522">
        <f t="shared" ref="G522:G585" si="67">D522+E522+F522</f>
        <v>1336.9299131944445</v>
      </c>
      <c r="H522">
        <f t="shared" ref="H522:H585" si="68">G522*C522</f>
        <v>928.42355082947529</v>
      </c>
      <c r="I522">
        <v>0.6</v>
      </c>
      <c r="J522">
        <f t="shared" ref="J522:J585" si="69">H522/(1000*I522*$H$6)</f>
        <v>1.2894771539298267E-5</v>
      </c>
      <c r="K522">
        <f t="shared" ref="K522:K585" si="70">IF(J522&gt;=0,J522,0)</f>
        <v>1.2894771539298267E-5</v>
      </c>
    </row>
    <row r="523" spans="1:11" x14ac:dyDescent="0.3">
      <c r="A523">
        <v>514</v>
      </c>
      <c r="B523">
        <v>6.6</v>
      </c>
      <c r="C523">
        <f t="shared" si="64"/>
        <v>1.8333333333333333</v>
      </c>
      <c r="D523">
        <f t="shared" si="65"/>
        <v>1.3158749999999997</v>
      </c>
      <c r="E523">
        <f t="shared" si="66"/>
        <v>225.63</v>
      </c>
      <c r="F523">
        <f t="shared" ref="F523:F586" si="71">$H$1*((C523-C522)/(A523-A522))</f>
        <v>2277.7777777777778</v>
      </c>
      <c r="G523">
        <f t="shared" si="67"/>
        <v>2504.7236527777777</v>
      </c>
      <c r="H523">
        <f t="shared" si="68"/>
        <v>4591.993363425926</v>
      </c>
      <c r="I523">
        <v>0.6</v>
      </c>
      <c r="J523">
        <f t="shared" si="69"/>
        <v>6.3777685603137857E-5</v>
      </c>
      <c r="K523">
        <f t="shared" si="70"/>
        <v>6.3777685603137857E-5</v>
      </c>
    </row>
    <row r="524" spans="1:11" x14ac:dyDescent="0.3">
      <c r="A524">
        <v>515</v>
      </c>
      <c r="B524">
        <v>11.8</v>
      </c>
      <c r="C524">
        <f t="shared" si="64"/>
        <v>3.2777777777777777</v>
      </c>
      <c r="D524">
        <f t="shared" si="65"/>
        <v>4.2062083333333327</v>
      </c>
      <c r="E524">
        <f t="shared" si="66"/>
        <v>225.63</v>
      </c>
      <c r="F524">
        <f t="shared" si="71"/>
        <v>2888.8888888888887</v>
      </c>
      <c r="G524">
        <f t="shared" si="67"/>
        <v>3118.7250972222218</v>
      </c>
      <c r="H524">
        <f t="shared" si="68"/>
        <v>10222.487818672838</v>
      </c>
      <c r="I524">
        <v>0.6</v>
      </c>
      <c r="J524">
        <f t="shared" si="69"/>
        <v>1.4197899748156719E-4</v>
      </c>
      <c r="K524">
        <f t="shared" si="70"/>
        <v>1.4197899748156719E-4</v>
      </c>
    </row>
    <row r="525" spans="1:11" x14ac:dyDescent="0.3">
      <c r="A525">
        <v>516</v>
      </c>
      <c r="B525">
        <v>16.8</v>
      </c>
      <c r="C525">
        <f t="shared" si="64"/>
        <v>4.666666666666667</v>
      </c>
      <c r="D525">
        <f t="shared" si="65"/>
        <v>8.5260000000000016</v>
      </c>
      <c r="E525">
        <f t="shared" si="66"/>
        <v>225.63</v>
      </c>
      <c r="F525">
        <f t="shared" si="71"/>
        <v>2777.7777777777787</v>
      </c>
      <c r="G525">
        <f t="shared" si="67"/>
        <v>3011.9337777777787</v>
      </c>
      <c r="H525">
        <f t="shared" si="68"/>
        <v>14055.690962962968</v>
      </c>
      <c r="I525">
        <v>0.6</v>
      </c>
      <c r="J525">
        <f t="shared" si="69"/>
        <v>1.9521793004115233E-4</v>
      </c>
      <c r="K525">
        <f t="shared" si="70"/>
        <v>1.9521793004115233E-4</v>
      </c>
    </row>
    <row r="526" spans="1:11" x14ac:dyDescent="0.3">
      <c r="A526">
        <v>517</v>
      </c>
      <c r="B526">
        <v>20.5</v>
      </c>
      <c r="C526">
        <f t="shared" si="64"/>
        <v>5.6944444444444446</v>
      </c>
      <c r="D526">
        <f t="shared" si="65"/>
        <v>12.695052083333334</v>
      </c>
      <c r="E526">
        <f t="shared" si="66"/>
        <v>225.63</v>
      </c>
      <c r="F526">
        <f t="shared" si="71"/>
        <v>2055.5555555555552</v>
      </c>
      <c r="G526">
        <f t="shared" si="67"/>
        <v>2293.8806076388887</v>
      </c>
      <c r="H526">
        <f t="shared" si="68"/>
        <v>13062.375682388116</v>
      </c>
      <c r="I526">
        <v>0.6</v>
      </c>
      <c r="J526">
        <f t="shared" si="69"/>
        <v>1.8142188447761273E-4</v>
      </c>
      <c r="K526">
        <f t="shared" si="70"/>
        <v>1.8142188447761273E-4</v>
      </c>
    </row>
    <row r="527" spans="1:11" x14ac:dyDescent="0.3">
      <c r="A527">
        <v>518</v>
      </c>
      <c r="B527">
        <v>21.9</v>
      </c>
      <c r="C527">
        <f t="shared" si="64"/>
        <v>6.083333333333333</v>
      </c>
      <c r="D527">
        <f t="shared" si="65"/>
        <v>14.488218749999998</v>
      </c>
      <c r="E527">
        <f t="shared" si="66"/>
        <v>225.63</v>
      </c>
      <c r="F527">
        <f t="shared" si="71"/>
        <v>777.77777777777681</v>
      </c>
      <c r="G527">
        <f t="shared" si="67"/>
        <v>1017.8959965277768</v>
      </c>
      <c r="H527">
        <f t="shared" si="68"/>
        <v>6192.200645543975</v>
      </c>
      <c r="I527">
        <v>0.6</v>
      </c>
      <c r="J527">
        <f t="shared" si="69"/>
        <v>8.6002786743666316E-5</v>
      </c>
      <c r="K527">
        <f t="shared" si="70"/>
        <v>8.6002786743666316E-5</v>
      </c>
    </row>
    <row r="528" spans="1:11" x14ac:dyDescent="0.3">
      <c r="A528">
        <v>519</v>
      </c>
      <c r="B528">
        <v>21.9</v>
      </c>
      <c r="C528">
        <f t="shared" si="64"/>
        <v>6.083333333333333</v>
      </c>
      <c r="D528">
        <f t="shared" si="65"/>
        <v>14.488218749999998</v>
      </c>
      <c r="E528">
        <f t="shared" si="66"/>
        <v>225.63</v>
      </c>
      <c r="F528">
        <f t="shared" si="71"/>
        <v>0</v>
      </c>
      <c r="G528">
        <f t="shared" si="67"/>
        <v>240.11821874999998</v>
      </c>
      <c r="H528">
        <f t="shared" si="68"/>
        <v>1460.7191640624999</v>
      </c>
      <c r="I528">
        <v>0.6</v>
      </c>
      <c r="J528">
        <f t="shared" si="69"/>
        <v>2.0287766167534721E-5</v>
      </c>
      <c r="K528">
        <f t="shared" si="70"/>
        <v>2.0287766167534721E-5</v>
      </c>
    </row>
    <row r="529" spans="1:11" x14ac:dyDescent="0.3">
      <c r="A529">
        <v>520</v>
      </c>
      <c r="B529">
        <v>21.3</v>
      </c>
      <c r="C529">
        <f t="shared" si="64"/>
        <v>5.916666666666667</v>
      </c>
      <c r="D529">
        <f t="shared" si="65"/>
        <v>13.70521875</v>
      </c>
      <c r="E529">
        <f t="shared" si="66"/>
        <v>225.63</v>
      </c>
      <c r="F529">
        <f t="shared" si="71"/>
        <v>-333.33333333333212</v>
      </c>
      <c r="G529">
        <f t="shared" si="67"/>
        <v>-93.998114583332125</v>
      </c>
      <c r="H529">
        <f t="shared" si="68"/>
        <v>-556.15551128471509</v>
      </c>
      <c r="I529">
        <v>0.6</v>
      </c>
      <c r="J529">
        <f t="shared" si="69"/>
        <v>-7.724382101176599E-6</v>
      </c>
      <c r="K529">
        <f t="shared" si="70"/>
        <v>0</v>
      </c>
    </row>
    <row r="530" spans="1:11" x14ac:dyDescent="0.3">
      <c r="A530">
        <v>521</v>
      </c>
      <c r="B530">
        <v>20.3</v>
      </c>
      <c r="C530">
        <f t="shared" si="64"/>
        <v>5.6388888888888893</v>
      </c>
      <c r="D530">
        <f t="shared" si="65"/>
        <v>12.448552083333334</v>
      </c>
      <c r="E530">
        <f t="shared" si="66"/>
        <v>225.63</v>
      </c>
      <c r="F530">
        <f t="shared" si="71"/>
        <v>-555.55555555555532</v>
      </c>
      <c r="G530">
        <f t="shared" si="67"/>
        <v>-317.47700347222201</v>
      </c>
      <c r="H530">
        <f t="shared" si="68"/>
        <v>-1790.217547357252</v>
      </c>
      <c r="I530">
        <v>0.6</v>
      </c>
      <c r="J530">
        <f t="shared" si="69"/>
        <v>-2.4864132602184056E-5</v>
      </c>
      <c r="K530">
        <f t="shared" si="70"/>
        <v>0</v>
      </c>
    </row>
    <row r="531" spans="1:11" x14ac:dyDescent="0.3">
      <c r="A531">
        <v>522</v>
      </c>
      <c r="B531">
        <v>19.2</v>
      </c>
      <c r="C531">
        <f t="shared" si="64"/>
        <v>5.333333333333333</v>
      </c>
      <c r="D531">
        <f t="shared" si="65"/>
        <v>11.135999999999997</v>
      </c>
      <c r="E531">
        <f t="shared" si="66"/>
        <v>225.63</v>
      </c>
      <c r="F531">
        <f t="shared" si="71"/>
        <v>-611.11111111111245</v>
      </c>
      <c r="G531">
        <f t="shared" si="67"/>
        <v>-374.34511111111249</v>
      </c>
      <c r="H531">
        <f t="shared" si="68"/>
        <v>-1996.5072592592664</v>
      </c>
      <c r="I531">
        <v>0.6</v>
      </c>
      <c r="J531">
        <f t="shared" si="69"/>
        <v>-2.7729267489712033E-5</v>
      </c>
      <c r="K531">
        <f t="shared" si="70"/>
        <v>0</v>
      </c>
    </row>
    <row r="532" spans="1:11" x14ac:dyDescent="0.3">
      <c r="A532">
        <v>523</v>
      </c>
      <c r="B532">
        <v>17.8</v>
      </c>
      <c r="C532">
        <f t="shared" si="64"/>
        <v>4.9444444444444446</v>
      </c>
      <c r="D532">
        <f t="shared" si="65"/>
        <v>9.5712083333333329</v>
      </c>
      <c r="E532">
        <f t="shared" si="66"/>
        <v>225.63</v>
      </c>
      <c r="F532">
        <f t="shared" si="71"/>
        <v>-777.77777777777681</v>
      </c>
      <c r="G532">
        <f t="shared" si="67"/>
        <v>-542.57656944444352</v>
      </c>
      <c r="H532">
        <f t="shared" si="68"/>
        <v>-2682.7397044753043</v>
      </c>
      <c r="I532">
        <v>0.6</v>
      </c>
      <c r="J532">
        <f t="shared" si="69"/>
        <v>-3.7260273673268115E-5</v>
      </c>
      <c r="K532">
        <f t="shared" si="70"/>
        <v>0</v>
      </c>
    </row>
    <row r="533" spans="1:11" x14ac:dyDescent="0.3">
      <c r="A533">
        <v>524</v>
      </c>
      <c r="B533">
        <v>15.5</v>
      </c>
      <c r="C533">
        <f t="shared" si="64"/>
        <v>4.3055555555555554</v>
      </c>
      <c r="D533">
        <f t="shared" si="65"/>
        <v>7.2575520833333318</v>
      </c>
      <c r="E533">
        <f t="shared" si="66"/>
        <v>225.63</v>
      </c>
      <c r="F533">
        <f t="shared" si="71"/>
        <v>-1277.7777777777785</v>
      </c>
      <c r="G533">
        <f t="shared" si="67"/>
        <v>-1044.8902256944452</v>
      </c>
      <c r="H533">
        <f t="shared" si="68"/>
        <v>-4498.8329161844167</v>
      </c>
      <c r="I533">
        <v>0.6</v>
      </c>
      <c r="J533">
        <f t="shared" si="69"/>
        <v>-6.248379050256135E-5</v>
      </c>
      <c r="K533">
        <f t="shared" si="70"/>
        <v>0</v>
      </c>
    </row>
    <row r="534" spans="1:11" x14ac:dyDescent="0.3">
      <c r="A534">
        <v>525</v>
      </c>
      <c r="B534">
        <v>11.9</v>
      </c>
      <c r="C534">
        <f t="shared" si="64"/>
        <v>3.3055555555555554</v>
      </c>
      <c r="D534">
        <f t="shared" si="65"/>
        <v>4.2778020833333326</v>
      </c>
      <c r="E534">
        <f t="shared" si="66"/>
        <v>225.63</v>
      </c>
      <c r="F534">
        <f t="shared" si="71"/>
        <v>-2000</v>
      </c>
      <c r="G534">
        <f t="shared" si="67"/>
        <v>-1770.0921979166667</v>
      </c>
      <c r="H534">
        <f t="shared" si="68"/>
        <v>-5851.138098668981</v>
      </c>
      <c r="I534">
        <v>0.6</v>
      </c>
      <c r="J534">
        <f t="shared" si="69"/>
        <v>-8.1265806925958075E-5</v>
      </c>
      <c r="K534">
        <f t="shared" si="70"/>
        <v>0</v>
      </c>
    </row>
    <row r="535" spans="1:11" x14ac:dyDescent="0.3">
      <c r="A535">
        <v>526</v>
      </c>
      <c r="B535">
        <v>7.6</v>
      </c>
      <c r="C535">
        <f t="shared" si="64"/>
        <v>2.1111111111111112</v>
      </c>
      <c r="D535">
        <f t="shared" si="65"/>
        <v>1.7448333333333332</v>
      </c>
      <c r="E535">
        <f t="shared" si="66"/>
        <v>225.63</v>
      </c>
      <c r="F535">
        <f t="shared" si="71"/>
        <v>-2388.8888888888882</v>
      </c>
      <c r="G535">
        <f t="shared" si="67"/>
        <v>-2161.5140555555549</v>
      </c>
      <c r="H535">
        <f t="shared" si="68"/>
        <v>-4563.1963395061721</v>
      </c>
      <c r="I535">
        <v>0.6</v>
      </c>
      <c r="J535">
        <f t="shared" si="69"/>
        <v>-6.3377726937585729E-5</v>
      </c>
      <c r="K535">
        <f t="shared" si="70"/>
        <v>0</v>
      </c>
    </row>
    <row r="536" spans="1:11" x14ac:dyDescent="0.3">
      <c r="A536">
        <v>527</v>
      </c>
      <c r="B536">
        <v>4</v>
      </c>
      <c r="C536">
        <f t="shared" si="64"/>
        <v>1.1111111111111112</v>
      </c>
      <c r="D536">
        <f t="shared" si="65"/>
        <v>0.48333333333333334</v>
      </c>
      <c r="E536">
        <f t="shared" si="66"/>
        <v>225.63</v>
      </c>
      <c r="F536">
        <f t="shared" si="71"/>
        <v>-2000</v>
      </c>
      <c r="G536">
        <f t="shared" si="67"/>
        <v>-1773.8866666666668</v>
      </c>
      <c r="H536">
        <f t="shared" si="68"/>
        <v>-1970.9851851851854</v>
      </c>
      <c r="I536">
        <v>0.6</v>
      </c>
      <c r="J536">
        <f t="shared" si="69"/>
        <v>-2.7374794238683132E-5</v>
      </c>
      <c r="K536">
        <f t="shared" si="70"/>
        <v>0</v>
      </c>
    </row>
    <row r="537" spans="1:11" x14ac:dyDescent="0.3">
      <c r="A537">
        <v>528</v>
      </c>
      <c r="B537">
        <v>2</v>
      </c>
      <c r="C537">
        <f t="shared" si="64"/>
        <v>0.55555555555555558</v>
      </c>
      <c r="D537">
        <f t="shared" si="65"/>
        <v>0.12083333333333333</v>
      </c>
      <c r="E537">
        <f t="shared" si="66"/>
        <v>225.63</v>
      </c>
      <c r="F537">
        <f t="shared" si="71"/>
        <v>-1111.1111111111111</v>
      </c>
      <c r="G537">
        <f t="shared" si="67"/>
        <v>-885.36027777777781</v>
      </c>
      <c r="H537">
        <f t="shared" si="68"/>
        <v>-491.86682098765436</v>
      </c>
      <c r="I537">
        <v>0.6</v>
      </c>
      <c r="J537">
        <f t="shared" si="69"/>
        <v>-6.8314836248285325E-6</v>
      </c>
      <c r="K537">
        <f t="shared" si="70"/>
        <v>0</v>
      </c>
    </row>
    <row r="538" spans="1:11" x14ac:dyDescent="0.3">
      <c r="A538">
        <v>529</v>
      </c>
      <c r="B538">
        <v>1</v>
      </c>
      <c r="C538">
        <f t="shared" si="64"/>
        <v>0.27777777777777779</v>
      </c>
      <c r="D538">
        <f t="shared" si="65"/>
        <v>3.0208333333333334E-2</v>
      </c>
      <c r="E538">
        <f t="shared" si="66"/>
        <v>225.63</v>
      </c>
      <c r="F538">
        <f t="shared" si="71"/>
        <v>-555.55555555555554</v>
      </c>
      <c r="G538">
        <f t="shared" si="67"/>
        <v>-329.8953472222222</v>
      </c>
      <c r="H538">
        <f t="shared" si="68"/>
        <v>-91.637596450617281</v>
      </c>
      <c r="I538">
        <v>0.6</v>
      </c>
      <c r="J538">
        <f t="shared" si="69"/>
        <v>-1.2727443951474622E-6</v>
      </c>
      <c r="K538">
        <f t="shared" si="70"/>
        <v>0</v>
      </c>
    </row>
    <row r="539" spans="1:11" x14ac:dyDescent="0.3">
      <c r="A539">
        <v>530</v>
      </c>
      <c r="B539">
        <v>0</v>
      </c>
      <c r="C539">
        <f t="shared" si="64"/>
        <v>0</v>
      </c>
      <c r="D539">
        <f t="shared" si="65"/>
        <v>0</v>
      </c>
      <c r="E539">
        <f t="shared" si="66"/>
        <v>225.63</v>
      </c>
      <c r="F539">
        <f t="shared" si="71"/>
        <v>-555.55555555555554</v>
      </c>
      <c r="G539">
        <f t="shared" si="67"/>
        <v>-329.92555555555555</v>
      </c>
      <c r="H539">
        <f t="shared" si="68"/>
        <v>0</v>
      </c>
      <c r="I539">
        <v>0.6</v>
      </c>
      <c r="J539">
        <f t="shared" si="69"/>
        <v>0</v>
      </c>
      <c r="K539">
        <f t="shared" si="70"/>
        <v>0</v>
      </c>
    </row>
    <row r="540" spans="1:11" x14ac:dyDescent="0.3">
      <c r="A540">
        <v>531</v>
      </c>
      <c r="B540">
        <v>0</v>
      </c>
      <c r="C540">
        <f t="shared" si="64"/>
        <v>0</v>
      </c>
      <c r="D540">
        <f t="shared" si="65"/>
        <v>0</v>
      </c>
      <c r="E540">
        <f t="shared" si="66"/>
        <v>225.63</v>
      </c>
      <c r="F540">
        <f t="shared" si="71"/>
        <v>0</v>
      </c>
      <c r="G540">
        <f t="shared" si="67"/>
        <v>225.63</v>
      </c>
      <c r="H540">
        <f t="shared" si="68"/>
        <v>0</v>
      </c>
      <c r="I540">
        <v>0.6</v>
      </c>
      <c r="J540">
        <f t="shared" si="69"/>
        <v>0</v>
      </c>
      <c r="K540">
        <f t="shared" si="70"/>
        <v>0</v>
      </c>
    </row>
    <row r="541" spans="1:11" x14ac:dyDescent="0.3">
      <c r="A541">
        <v>532</v>
      </c>
      <c r="B541">
        <v>0</v>
      </c>
      <c r="C541">
        <f t="shared" si="64"/>
        <v>0</v>
      </c>
      <c r="D541">
        <f t="shared" si="65"/>
        <v>0</v>
      </c>
      <c r="E541">
        <f t="shared" si="66"/>
        <v>225.63</v>
      </c>
      <c r="F541">
        <f t="shared" si="71"/>
        <v>0</v>
      </c>
      <c r="G541">
        <f t="shared" si="67"/>
        <v>225.63</v>
      </c>
      <c r="H541">
        <f t="shared" si="68"/>
        <v>0</v>
      </c>
      <c r="I541">
        <v>0.6</v>
      </c>
      <c r="J541">
        <f t="shared" si="69"/>
        <v>0</v>
      </c>
      <c r="K541">
        <f t="shared" si="70"/>
        <v>0</v>
      </c>
    </row>
    <row r="542" spans="1:11" x14ac:dyDescent="0.3">
      <c r="A542">
        <v>533</v>
      </c>
      <c r="B542">
        <v>0.2</v>
      </c>
      <c r="C542">
        <f t="shared" si="64"/>
        <v>5.5555555555555559E-2</v>
      </c>
      <c r="D542">
        <f t="shared" si="65"/>
        <v>1.2083333333333334E-3</v>
      </c>
      <c r="E542">
        <f t="shared" si="66"/>
        <v>225.63</v>
      </c>
      <c r="F542">
        <f t="shared" si="71"/>
        <v>111.11111111111111</v>
      </c>
      <c r="G542">
        <f t="shared" si="67"/>
        <v>336.74231944444443</v>
      </c>
      <c r="H542">
        <f t="shared" si="68"/>
        <v>18.70790663580247</v>
      </c>
      <c r="I542">
        <v>0.6</v>
      </c>
      <c r="J542">
        <f t="shared" si="69"/>
        <v>2.5983203660836764E-7</v>
      </c>
      <c r="K542">
        <f t="shared" si="70"/>
        <v>2.5983203660836764E-7</v>
      </c>
    </row>
    <row r="543" spans="1:11" x14ac:dyDescent="0.3">
      <c r="A543">
        <v>534</v>
      </c>
      <c r="B543">
        <v>1.2</v>
      </c>
      <c r="C543">
        <f t="shared" si="64"/>
        <v>0.33333333333333331</v>
      </c>
      <c r="D543">
        <f t="shared" si="65"/>
        <v>4.349999999999999E-2</v>
      </c>
      <c r="E543">
        <f t="shared" si="66"/>
        <v>225.63</v>
      </c>
      <c r="F543">
        <f t="shared" si="71"/>
        <v>555.55555555555543</v>
      </c>
      <c r="G543">
        <f t="shared" si="67"/>
        <v>781.22905555555542</v>
      </c>
      <c r="H543">
        <f t="shared" si="68"/>
        <v>260.40968518518514</v>
      </c>
      <c r="I543">
        <v>0.6</v>
      </c>
      <c r="J543">
        <f t="shared" si="69"/>
        <v>3.6168011831275712E-6</v>
      </c>
      <c r="K543">
        <f t="shared" si="70"/>
        <v>3.6168011831275712E-6</v>
      </c>
    </row>
    <row r="544" spans="1:11" x14ac:dyDescent="0.3">
      <c r="A544">
        <v>535</v>
      </c>
      <c r="B544">
        <v>3.2</v>
      </c>
      <c r="C544">
        <f t="shared" si="64"/>
        <v>0.88888888888888895</v>
      </c>
      <c r="D544">
        <f t="shared" si="65"/>
        <v>0.30933333333333335</v>
      </c>
      <c r="E544">
        <f t="shared" si="66"/>
        <v>225.63</v>
      </c>
      <c r="F544">
        <f t="shared" si="71"/>
        <v>1111.1111111111111</v>
      </c>
      <c r="G544">
        <f t="shared" si="67"/>
        <v>1337.0504444444443</v>
      </c>
      <c r="H544">
        <f t="shared" si="68"/>
        <v>1188.4892839506172</v>
      </c>
      <c r="I544">
        <v>0.6</v>
      </c>
      <c r="J544">
        <f t="shared" si="69"/>
        <v>1.6506795610425239E-5</v>
      </c>
      <c r="K544">
        <f t="shared" si="70"/>
        <v>1.6506795610425239E-5</v>
      </c>
    </row>
    <row r="545" spans="1:11" x14ac:dyDescent="0.3">
      <c r="A545">
        <v>536</v>
      </c>
      <c r="B545">
        <v>5.2</v>
      </c>
      <c r="C545">
        <f t="shared" si="64"/>
        <v>1.4444444444444444</v>
      </c>
      <c r="D545">
        <f t="shared" si="65"/>
        <v>0.81683333333333319</v>
      </c>
      <c r="E545">
        <f t="shared" si="66"/>
        <v>225.63</v>
      </c>
      <c r="F545">
        <f t="shared" si="71"/>
        <v>1111.1111111111109</v>
      </c>
      <c r="G545">
        <f t="shared" si="67"/>
        <v>1337.5579444444443</v>
      </c>
      <c r="H545">
        <f t="shared" si="68"/>
        <v>1932.0281419753085</v>
      </c>
      <c r="I545">
        <v>0.6</v>
      </c>
      <c r="J545">
        <f t="shared" si="69"/>
        <v>2.6833724194101506E-5</v>
      </c>
      <c r="K545">
        <f t="shared" si="70"/>
        <v>2.6833724194101506E-5</v>
      </c>
    </row>
    <row r="546" spans="1:11" x14ac:dyDescent="0.3">
      <c r="A546">
        <v>537</v>
      </c>
      <c r="B546">
        <v>8.1999999999999993</v>
      </c>
      <c r="C546">
        <f t="shared" si="64"/>
        <v>2.2777777777777777</v>
      </c>
      <c r="D546">
        <f t="shared" si="65"/>
        <v>2.0312083333333328</v>
      </c>
      <c r="E546">
        <f t="shared" si="66"/>
        <v>225.63</v>
      </c>
      <c r="F546">
        <f t="shared" si="71"/>
        <v>1666.6666666666665</v>
      </c>
      <c r="G546">
        <f t="shared" si="67"/>
        <v>1894.3278749999999</v>
      </c>
      <c r="H546">
        <f t="shared" si="68"/>
        <v>4314.8579374999999</v>
      </c>
      <c r="I546">
        <v>0.6</v>
      </c>
      <c r="J546">
        <f t="shared" si="69"/>
        <v>5.9928582465277778E-5</v>
      </c>
      <c r="K546">
        <f t="shared" si="70"/>
        <v>5.9928582465277778E-5</v>
      </c>
    </row>
    <row r="547" spans="1:11" x14ac:dyDescent="0.3">
      <c r="A547">
        <v>538</v>
      </c>
      <c r="B547">
        <v>13</v>
      </c>
      <c r="C547">
        <f t="shared" si="64"/>
        <v>3.6111111111111112</v>
      </c>
      <c r="D547">
        <f t="shared" si="65"/>
        <v>5.1052083333333327</v>
      </c>
      <c r="E547">
        <f t="shared" si="66"/>
        <v>225.63</v>
      </c>
      <c r="F547">
        <f t="shared" si="71"/>
        <v>2666.666666666667</v>
      </c>
      <c r="G547">
        <f t="shared" si="67"/>
        <v>2897.4018750000005</v>
      </c>
      <c r="H547">
        <f t="shared" si="68"/>
        <v>10462.840104166669</v>
      </c>
      <c r="I547">
        <v>0.6</v>
      </c>
      <c r="J547">
        <f t="shared" si="69"/>
        <v>1.4531722366898151E-4</v>
      </c>
      <c r="K547">
        <f t="shared" si="70"/>
        <v>1.4531722366898151E-4</v>
      </c>
    </row>
    <row r="548" spans="1:11" x14ac:dyDescent="0.3">
      <c r="A548">
        <v>539</v>
      </c>
      <c r="B548">
        <v>18.8</v>
      </c>
      <c r="C548">
        <f t="shared" si="64"/>
        <v>5.2222222222222223</v>
      </c>
      <c r="D548">
        <f t="shared" si="65"/>
        <v>10.676833333333333</v>
      </c>
      <c r="E548">
        <f t="shared" si="66"/>
        <v>225.63</v>
      </c>
      <c r="F548">
        <f t="shared" si="71"/>
        <v>3222.2222222222222</v>
      </c>
      <c r="G548">
        <f t="shared" si="67"/>
        <v>3458.5290555555557</v>
      </c>
      <c r="H548">
        <f t="shared" si="68"/>
        <v>18061.207290123457</v>
      </c>
      <c r="I548">
        <v>0.6</v>
      </c>
      <c r="J548">
        <f t="shared" si="69"/>
        <v>2.5085010125171469E-4</v>
      </c>
      <c r="K548">
        <f t="shared" si="70"/>
        <v>2.5085010125171469E-4</v>
      </c>
    </row>
    <row r="549" spans="1:11" x14ac:dyDescent="0.3">
      <c r="A549">
        <v>540</v>
      </c>
      <c r="B549">
        <v>23.1</v>
      </c>
      <c r="C549">
        <f t="shared" si="64"/>
        <v>6.416666666666667</v>
      </c>
      <c r="D549">
        <f t="shared" si="65"/>
        <v>16.119468749999999</v>
      </c>
      <c r="E549">
        <f t="shared" si="66"/>
        <v>225.63</v>
      </c>
      <c r="F549">
        <f t="shared" si="71"/>
        <v>2388.8888888888891</v>
      </c>
      <c r="G549">
        <f t="shared" si="67"/>
        <v>2630.6383576388889</v>
      </c>
      <c r="H549">
        <f t="shared" si="68"/>
        <v>16879.929461516203</v>
      </c>
      <c r="I549">
        <v>0.6</v>
      </c>
      <c r="J549">
        <f t="shared" si="69"/>
        <v>2.3444346474328059E-4</v>
      </c>
      <c r="K549">
        <f t="shared" si="70"/>
        <v>2.3444346474328059E-4</v>
      </c>
    </row>
    <row r="550" spans="1:11" x14ac:dyDescent="0.3">
      <c r="A550">
        <v>541</v>
      </c>
      <c r="B550">
        <v>24.5</v>
      </c>
      <c r="C550">
        <f t="shared" si="64"/>
        <v>6.8055555555555554</v>
      </c>
      <c r="D550">
        <f t="shared" si="65"/>
        <v>18.13255208333333</v>
      </c>
      <c r="E550">
        <f t="shared" si="66"/>
        <v>225.63</v>
      </c>
      <c r="F550">
        <f t="shared" si="71"/>
        <v>777.77777777777681</v>
      </c>
      <c r="G550">
        <f t="shared" si="67"/>
        <v>1021.5403298611102</v>
      </c>
      <c r="H550">
        <f t="shared" si="68"/>
        <v>6952.1494671103328</v>
      </c>
      <c r="I550">
        <v>0.6</v>
      </c>
      <c r="J550">
        <f t="shared" si="69"/>
        <v>9.6557631487643512E-5</v>
      </c>
      <c r="K550">
        <f t="shared" si="70"/>
        <v>9.6557631487643512E-5</v>
      </c>
    </row>
    <row r="551" spans="1:11" x14ac:dyDescent="0.3">
      <c r="A551">
        <v>542</v>
      </c>
      <c r="B551">
        <v>24.5</v>
      </c>
      <c r="C551">
        <f t="shared" si="64"/>
        <v>6.8055555555555554</v>
      </c>
      <c r="D551">
        <f t="shared" si="65"/>
        <v>18.13255208333333</v>
      </c>
      <c r="E551">
        <f t="shared" si="66"/>
        <v>225.63</v>
      </c>
      <c r="F551">
        <f t="shared" si="71"/>
        <v>0</v>
      </c>
      <c r="G551">
        <f t="shared" si="67"/>
        <v>243.76255208333333</v>
      </c>
      <c r="H551">
        <f t="shared" si="68"/>
        <v>1658.9395905671295</v>
      </c>
      <c r="I551">
        <v>0.6</v>
      </c>
      <c r="J551">
        <f t="shared" si="69"/>
        <v>2.3040827646765687E-5</v>
      </c>
      <c r="K551">
        <f t="shared" si="70"/>
        <v>2.3040827646765687E-5</v>
      </c>
    </row>
    <row r="552" spans="1:11" x14ac:dyDescent="0.3">
      <c r="A552">
        <v>543</v>
      </c>
      <c r="B552">
        <v>24.3</v>
      </c>
      <c r="C552">
        <f t="shared" si="64"/>
        <v>6.75</v>
      </c>
      <c r="D552">
        <f t="shared" si="65"/>
        <v>17.837718749999997</v>
      </c>
      <c r="E552">
        <f t="shared" si="66"/>
        <v>225.63</v>
      </c>
      <c r="F552">
        <f t="shared" si="71"/>
        <v>-111.11111111111072</v>
      </c>
      <c r="G552">
        <f t="shared" si="67"/>
        <v>132.35660763888927</v>
      </c>
      <c r="H552">
        <f t="shared" si="68"/>
        <v>893.40710156250259</v>
      </c>
      <c r="I552">
        <v>0.6</v>
      </c>
      <c r="J552">
        <f t="shared" si="69"/>
        <v>1.2408431966145869E-5</v>
      </c>
      <c r="K552">
        <f t="shared" si="70"/>
        <v>1.2408431966145869E-5</v>
      </c>
    </row>
    <row r="553" spans="1:11" x14ac:dyDescent="0.3">
      <c r="A553">
        <v>544</v>
      </c>
      <c r="B553">
        <v>23.6</v>
      </c>
      <c r="C553">
        <f t="shared" si="64"/>
        <v>6.5555555555555554</v>
      </c>
      <c r="D553">
        <f t="shared" si="65"/>
        <v>16.824833333333331</v>
      </c>
      <c r="E553">
        <f t="shared" si="66"/>
        <v>225.63</v>
      </c>
      <c r="F553">
        <f t="shared" si="71"/>
        <v>-388.88888888888926</v>
      </c>
      <c r="G553">
        <f t="shared" si="67"/>
        <v>-146.43405555555591</v>
      </c>
      <c r="H553">
        <f t="shared" si="68"/>
        <v>-959.95658641975547</v>
      </c>
      <c r="I553">
        <v>0.6</v>
      </c>
      <c r="J553">
        <f t="shared" si="69"/>
        <v>-1.3332730366941048E-5</v>
      </c>
      <c r="K553">
        <f t="shared" si="70"/>
        <v>0</v>
      </c>
    </row>
    <row r="554" spans="1:11" x14ac:dyDescent="0.3">
      <c r="A554">
        <v>545</v>
      </c>
      <c r="B554">
        <v>22.3</v>
      </c>
      <c r="C554">
        <f t="shared" si="64"/>
        <v>6.1944444444444446</v>
      </c>
      <c r="D554">
        <f t="shared" si="65"/>
        <v>15.022302083333333</v>
      </c>
      <c r="E554">
        <f t="shared" si="66"/>
        <v>225.63</v>
      </c>
      <c r="F554">
        <f t="shared" si="71"/>
        <v>-722.22222222222149</v>
      </c>
      <c r="G554">
        <f t="shared" si="67"/>
        <v>-481.56992013888816</v>
      </c>
      <c r="H554">
        <f t="shared" si="68"/>
        <v>-2983.0581164158907</v>
      </c>
      <c r="I554">
        <v>0.6</v>
      </c>
      <c r="J554">
        <f t="shared" si="69"/>
        <v>-4.1431362727998479E-5</v>
      </c>
      <c r="K554">
        <f t="shared" si="70"/>
        <v>0</v>
      </c>
    </row>
    <row r="555" spans="1:11" x14ac:dyDescent="0.3">
      <c r="A555">
        <v>546</v>
      </c>
      <c r="B555">
        <v>20.100000000000001</v>
      </c>
      <c r="C555">
        <f t="shared" si="64"/>
        <v>5.5833333333333339</v>
      </c>
      <c r="D555">
        <f t="shared" si="65"/>
        <v>12.204468750000002</v>
      </c>
      <c r="E555">
        <f t="shared" si="66"/>
        <v>225.63</v>
      </c>
      <c r="F555">
        <f t="shared" si="71"/>
        <v>-1222.2222222222215</v>
      </c>
      <c r="G555">
        <f t="shared" si="67"/>
        <v>-984.38775347222145</v>
      </c>
      <c r="H555">
        <f t="shared" si="68"/>
        <v>-5496.1649568865705</v>
      </c>
      <c r="I555">
        <v>0.6</v>
      </c>
      <c r="J555">
        <f t="shared" si="69"/>
        <v>-7.6335624401202367E-5</v>
      </c>
      <c r="K555">
        <f t="shared" si="70"/>
        <v>0</v>
      </c>
    </row>
    <row r="556" spans="1:11" x14ac:dyDescent="0.3">
      <c r="A556">
        <v>547</v>
      </c>
      <c r="B556">
        <v>18.5</v>
      </c>
      <c r="C556">
        <f t="shared" si="64"/>
        <v>5.1388888888888884</v>
      </c>
      <c r="D556">
        <f t="shared" si="65"/>
        <v>10.338802083333331</v>
      </c>
      <c r="E556">
        <f t="shared" si="66"/>
        <v>225.63</v>
      </c>
      <c r="F556">
        <f t="shared" si="71"/>
        <v>-888.88888888889107</v>
      </c>
      <c r="G556">
        <f t="shared" si="67"/>
        <v>-652.92008680555773</v>
      </c>
      <c r="H556">
        <f t="shared" si="68"/>
        <v>-3355.2837794174493</v>
      </c>
      <c r="I556">
        <v>0.6</v>
      </c>
      <c r="J556">
        <f t="shared" si="69"/>
        <v>-4.6601163603020132E-5</v>
      </c>
      <c r="K556">
        <f t="shared" si="70"/>
        <v>0</v>
      </c>
    </row>
    <row r="557" spans="1:11" x14ac:dyDescent="0.3">
      <c r="A557">
        <v>548</v>
      </c>
      <c r="B557">
        <v>17.2</v>
      </c>
      <c r="C557">
        <f t="shared" si="64"/>
        <v>4.7777777777777777</v>
      </c>
      <c r="D557">
        <f t="shared" si="65"/>
        <v>8.9368333333333307</v>
      </c>
      <c r="E557">
        <f t="shared" si="66"/>
        <v>225.63</v>
      </c>
      <c r="F557">
        <f t="shared" si="71"/>
        <v>-722.22222222222149</v>
      </c>
      <c r="G557">
        <f t="shared" si="67"/>
        <v>-487.65538888888818</v>
      </c>
      <c r="H557">
        <f t="shared" si="68"/>
        <v>-2329.90908024691</v>
      </c>
      <c r="I557">
        <v>0.6</v>
      </c>
      <c r="J557">
        <f t="shared" si="69"/>
        <v>-3.235984833676264E-5</v>
      </c>
      <c r="K557">
        <f t="shared" si="70"/>
        <v>0</v>
      </c>
    </row>
    <row r="558" spans="1:11" x14ac:dyDescent="0.3">
      <c r="A558">
        <v>549</v>
      </c>
      <c r="B558">
        <v>16.3</v>
      </c>
      <c r="C558">
        <f t="shared" si="64"/>
        <v>4.5277777777777777</v>
      </c>
      <c r="D558">
        <f t="shared" si="65"/>
        <v>8.0260520833333331</v>
      </c>
      <c r="E558">
        <f t="shared" si="66"/>
        <v>225.63</v>
      </c>
      <c r="F558">
        <f t="shared" si="71"/>
        <v>-500</v>
      </c>
      <c r="G558">
        <f t="shared" si="67"/>
        <v>-266.34394791666671</v>
      </c>
      <c r="H558">
        <f t="shared" si="68"/>
        <v>-1205.9462086226854</v>
      </c>
      <c r="I558">
        <v>0.6</v>
      </c>
      <c r="J558">
        <f t="shared" si="69"/>
        <v>-1.6749252897537298E-5</v>
      </c>
      <c r="K558">
        <f t="shared" si="70"/>
        <v>0</v>
      </c>
    </row>
    <row r="559" spans="1:11" x14ac:dyDescent="0.3">
      <c r="A559">
        <v>550</v>
      </c>
      <c r="B559">
        <v>15.4</v>
      </c>
      <c r="C559">
        <f t="shared" si="64"/>
        <v>4.2777777777777777</v>
      </c>
      <c r="D559">
        <f t="shared" si="65"/>
        <v>7.1642083333333328</v>
      </c>
      <c r="E559">
        <f t="shared" si="66"/>
        <v>225.63</v>
      </c>
      <c r="F559">
        <f t="shared" si="71"/>
        <v>-500</v>
      </c>
      <c r="G559">
        <f t="shared" si="67"/>
        <v>-267.20579166666664</v>
      </c>
      <c r="H559">
        <f t="shared" si="68"/>
        <v>-1143.046997685185</v>
      </c>
      <c r="I559">
        <v>0.6</v>
      </c>
      <c r="J559">
        <f t="shared" si="69"/>
        <v>-1.5875652745627569E-5</v>
      </c>
      <c r="K559">
        <f t="shared" si="70"/>
        <v>0</v>
      </c>
    </row>
    <row r="560" spans="1:11" x14ac:dyDescent="0.3">
      <c r="A560">
        <v>551</v>
      </c>
      <c r="B560">
        <v>14.7</v>
      </c>
      <c r="C560">
        <f t="shared" si="64"/>
        <v>4.083333333333333</v>
      </c>
      <c r="D560">
        <f t="shared" si="65"/>
        <v>6.5277187499999973</v>
      </c>
      <c r="E560">
        <f t="shared" si="66"/>
        <v>225.63</v>
      </c>
      <c r="F560">
        <f t="shared" si="71"/>
        <v>-388.88888888888926</v>
      </c>
      <c r="G560">
        <f t="shared" si="67"/>
        <v>-156.73117013888927</v>
      </c>
      <c r="H560">
        <f t="shared" si="68"/>
        <v>-639.98561140046445</v>
      </c>
      <c r="I560">
        <v>0.6</v>
      </c>
      <c r="J560">
        <f t="shared" si="69"/>
        <v>-8.8886890472286734E-6</v>
      </c>
      <c r="K560">
        <f t="shared" si="70"/>
        <v>0</v>
      </c>
    </row>
    <row r="561" spans="1:11" x14ac:dyDescent="0.3">
      <c r="A561">
        <v>552</v>
      </c>
      <c r="B561">
        <v>14.3</v>
      </c>
      <c r="C561">
        <f t="shared" si="64"/>
        <v>3.9722222222222223</v>
      </c>
      <c r="D561">
        <f t="shared" si="65"/>
        <v>6.1773020833333332</v>
      </c>
      <c r="E561">
        <f t="shared" si="66"/>
        <v>225.63</v>
      </c>
      <c r="F561">
        <f t="shared" si="71"/>
        <v>-222.22222222222143</v>
      </c>
      <c r="G561">
        <f t="shared" si="67"/>
        <v>9.5850798611118933</v>
      </c>
      <c r="H561">
        <f t="shared" si="68"/>
        <v>38.074067226083358</v>
      </c>
      <c r="I561">
        <v>0.6</v>
      </c>
      <c r="J561">
        <f t="shared" si="69"/>
        <v>5.2880648925115771E-7</v>
      </c>
      <c r="K561">
        <f t="shared" si="70"/>
        <v>5.2880648925115771E-7</v>
      </c>
    </row>
    <row r="562" spans="1:11" x14ac:dyDescent="0.3">
      <c r="A562">
        <v>553</v>
      </c>
      <c r="B562">
        <v>13.7</v>
      </c>
      <c r="C562">
        <f t="shared" si="64"/>
        <v>3.8055555555555554</v>
      </c>
      <c r="D562">
        <f t="shared" si="65"/>
        <v>5.669802083333332</v>
      </c>
      <c r="E562">
        <f t="shared" si="66"/>
        <v>225.63</v>
      </c>
      <c r="F562">
        <f t="shared" si="71"/>
        <v>-333.33333333333394</v>
      </c>
      <c r="G562">
        <f t="shared" si="67"/>
        <v>-102.03353125000061</v>
      </c>
      <c r="H562">
        <f t="shared" si="68"/>
        <v>-388.29427170139115</v>
      </c>
      <c r="I562">
        <v>0.6</v>
      </c>
      <c r="J562">
        <f t="shared" si="69"/>
        <v>-5.3929759958526548E-6</v>
      </c>
      <c r="K562">
        <f t="shared" si="70"/>
        <v>0</v>
      </c>
    </row>
    <row r="563" spans="1:11" x14ac:dyDescent="0.3">
      <c r="A563">
        <v>554</v>
      </c>
      <c r="B563">
        <v>13.3</v>
      </c>
      <c r="C563">
        <f t="shared" si="64"/>
        <v>3.6944444444444446</v>
      </c>
      <c r="D563">
        <f t="shared" si="65"/>
        <v>5.343552083333333</v>
      </c>
      <c r="E563">
        <f t="shared" si="66"/>
        <v>225.63</v>
      </c>
      <c r="F563">
        <f t="shared" si="71"/>
        <v>-222.22222222222143</v>
      </c>
      <c r="G563">
        <f t="shared" si="67"/>
        <v>8.7513298611118842</v>
      </c>
      <c r="H563">
        <f t="shared" si="68"/>
        <v>32.33130198688557</v>
      </c>
      <c r="I563">
        <v>0.6</v>
      </c>
      <c r="J563">
        <f t="shared" si="69"/>
        <v>4.4904586092896626E-7</v>
      </c>
      <c r="K563">
        <f t="shared" si="70"/>
        <v>4.4904586092896626E-7</v>
      </c>
    </row>
    <row r="564" spans="1:11" x14ac:dyDescent="0.3">
      <c r="A564">
        <v>555</v>
      </c>
      <c r="B564">
        <v>13.1</v>
      </c>
      <c r="C564">
        <f t="shared" si="64"/>
        <v>3.6388888888888888</v>
      </c>
      <c r="D564">
        <f t="shared" si="65"/>
        <v>5.1840520833333326</v>
      </c>
      <c r="E564">
        <f t="shared" si="66"/>
        <v>225.63</v>
      </c>
      <c r="F564">
        <f t="shared" si="71"/>
        <v>-111.1111111111116</v>
      </c>
      <c r="G564">
        <f t="shared" si="67"/>
        <v>119.70294097222174</v>
      </c>
      <c r="H564">
        <f t="shared" si="68"/>
        <v>435.5857018711402</v>
      </c>
      <c r="I564">
        <v>0.6</v>
      </c>
      <c r="J564">
        <f t="shared" si="69"/>
        <v>6.0498014148769471E-6</v>
      </c>
      <c r="K564">
        <f t="shared" si="70"/>
        <v>6.0498014148769471E-6</v>
      </c>
    </row>
    <row r="565" spans="1:11" x14ac:dyDescent="0.3">
      <c r="A565">
        <v>556</v>
      </c>
      <c r="B565">
        <v>13.1</v>
      </c>
      <c r="C565">
        <f t="shared" si="64"/>
        <v>3.6388888888888888</v>
      </c>
      <c r="D565">
        <f t="shared" si="65"/>
        <v>5.1840520833333326</v>
      </c>
      <c r="E565">
        <f t="shared" si="66"/>
        <v>225.63</v>
      </c>
      <c r="F565">
        <f t="shared" si="71"/>
        <v>0</v>
      </c>
      <c r="G565">
        <f t="shared" si="67"/>
        <v>230.81405208333334</v>
      </c>
      <c r="H565">
        <f t="shared" si="68"/>
        <v>839.90668952546298</v>
      </c>
      <c r="I565">
        <v>0.6</v>
      </c>
      <c r="J565">
        <f t="shared" si="69"/>
        <v>1.1665370687853652E-5</v>
      </c>
      <c r="K565">
        <f t="shared" si="70"/>
        <v>1.1665370687853652E-5</v>
      </c>
    </row>
    <row r="566" spans="1:11" x14ac:dyDescent="0.3">
      <c r="A566">
        <v>557</v>
      </c>
      <c r="B566">
        <v>13.3</v>
      </c>
      <c r="C566">
        <f t="shared" si="64"/>
        <v>3.6944444444444446</v>
      </c>
      <c r="D566">
        <f t="shared" si="65"/>
        <v>5.343552083333333</v>
      </c>
      <c r="E566">
        <f t="shared" si="66"/>
        <v>225.63</v>
      </c>
      <c r="F566">
        <f t="shared" si="71"/>
        <v>111.1111111111116</v>
      </c>
      <c r="G566">
        <f t="shared" si="67"/>
        <v>342.08466319444494</v>
      </c>
      <c r="H566">
        <f t="shared" si="68"/>
        <v>1263.8127834683662</v>
      </c>
      <c r="I566">
        <v>0.6</v>
      </c>
      <c r="J566">
        <f t="shared" si="69"/>
        <v>1.755295532594953E-5</v>
      </c>
      <c r="K566">
        <f t="shared" si="70"/>
        <v>1.755295532594953E-5</v>
      </c>
    </row>
    <row r="567" spans="1:11" x14ac:dyDescent="0.3">
      <c r="A567">
        <v>558</v>
      </c>
      <c r="B567">
        <v>13.8</v>
      </c>
      <c r="C567">
        <f t="shared" si="64"/>
        <v>3.8333333333333335</v>
      </c>
      <c r="D567">
        <f t="shared" si="65"/>
        <v>5.7528750000000004</v>
      </c>
      <c r="E567">
        <f t="shared" si="66"/>
        <v>225.63</v>
      </c>
      <c r="F567">
        <f t="shared" si="71"/>
        <v>277.77777777777766</v>
      </c>
      <c r="G567">
        <f t="shared" si="67"/>
        <v>509.16065277777761</v>
      </c>
      <c r="H567">
        <f t="shared" si="68"/>
        <v>1951.7825023148143</v>
      </c>
      <c r="I567">
        <v>0.6</v>
      </c>
      <c r="J567">
        <f t="shared" si="69"/>
        <v>2.7108090309927978E-5</v>
      </c>
      <c r="K567">
        <f t="shared" si="70"/>
        <v>2.7108090309927978E-5</v>
      </c>
    </row>
    <row r="568" spans="1:11" x14ac:dyDescent="0.3">
      <c r="A568">
        <v>559</v>
      </c>
      <c r="B568">
        <v>14.5</v>
      </c>
      <c r="C568">
        <f t="shared" si="64"/>
        <v>4.0277777777777777</v>
      </c>
      <c r="D568">
        <f t="shared" si="65"/>
        <v>6.3513020833333327</v>
      </c>
      <c r="E568">
        <f t="shared" si="66"/>
        <v>225.63</v>
      </c>
      <c r="F568">
        <f t="shared" si="71"/>
        <v>388.8888888888884</v>
      </c>
      <c r="G568">
        <f t="shared" si="67"/>
        <v>620.87019097222174</v>
      </c>
      <c r="H568">
        <f t="shared" si="68"/>
        <v>2500.7271580825595</v>
      </c>
      <c r="I568">
        <v>0.6</v>
      </c>
      <c r="J568">
        <f t="shared" si="69"/>
        <v>3.4732321640035547E-5</v>
      </c>
      <c r="K568">
        <f t="shared" si="70"/>
        <v>3.4732321640035547E-5</v>
      </c>
    </row>
    <row r="569" spans="1:11" x14ac:dyDescent="0.3">
      <c r="A569">
        <v>560</v>
      </c>
      <c r="B569">
        <v>16.5</v>
      </c>
      <c r="C569">
        <f t="shared" si="64"/>
        <v>4.583333333333333</v>
      </c>
      <c r="D569">
        <f t="shared" si="65"/>
        <v>8.2242187499999986</v>
      </c>
      <c r="E569">
        <f t="shared" si="66"/>
        <v>225.63</v>
      </c>
      <c r="F569">
        <f t="shared" si="71"/>
        <v>1111.1111111111106</v>
      </c>
      <c r="G569">
        <f t="shared" si="67"/>
        <v>1344.9653298611106</v>
      </c>
      <c r="H569">
        <f t="shared" si="68"/>
        <v>6164.4244285300902</v>
      </c>
      <c r="I569">
        <v>0.6</v>
      </c>
      <c r="J569">
        <f t="shared" si="69"/>
        <v>8.5617005951806814E-5</v>
      </c>
      <c r="K569">
        <f t="shared" si="70"/>
        <v>8.5617005951806814E-5</v>
      </c>
    </row>
    <row r="570" spans="1:11" x14ac:dyDescent="0.3">
      <c r="A570">
        <v>561</v>
      </c>
      <c r="B570">
        <v>17</v>
      </c>
      <c r="C570">
        <f t="shared" si="64"/>
        <v>4.7222222222222223</v>
      </c>
      <c r="D570">
        <f t="shared" si="65"/>
        <v>8.7302083333333318</v>
      </c>
      <c r="E570">
        <f t="shared" si="66"/>
        <v>225.63</v>
      </c>
      <c r="F570">
        <f t="shared" si="71"/>
        <v>277.77777777777857</v>
      </c>
      <c r="G570">
        <f t="shared" si="67"/>
        <v>512.1379861111119</v>
      </c>
      <c r="H570">
        <f t="shared" si="68"/>
        <v>2418.4293788580285</v>
      </c>
      <c r="I570">
        <v>0.6</v>
      </c>
      <c r="J570">
        <f t="shared" si="69"/>
        <v>3.3589296928583731E-5</v>
      </c>
      <c r="K570">
        <f t="shared" si="70"/>
        <v>3.3589296928583731E-5</v>
      </c>
    </row>
    <row r="571" spans="1:11" x14ac:dyDescent="0.3">
      <c r="A571">
        <v>562</v>
      </c>
      <c r="B571">
        <v>17</v>
      </c>
      <c r="C571">
        <f t="shared" si="64"/>
        <v>4.7222222222222223</v>
      </c>
      <c r="D571">
        <f t="shared" si="65"/>
        <v>8.7302083333333318</v>
      </c>
      <c r="E571">
        <f t="shared" si="66"/>
        <v>225.63</v>
      </c>
      <c r="F571">
        <f t="shared" si="71"/>
        <v>0</v>
      </c>
      <c r="G571">
        <f t="shared" si="67"/>
        <v>234.36020833333333</v>
      </c>
      <c r="H571">
        <f t="shared" si="68"/>
        <v>1106.7009837962962</v>
      </c>
      <c r="I571">
        <v>0.6</v>
      </c>
      <c r="J571">
        <f t="shared" si="69"/>
        <v>1.5370846997170782E-5</v>
      </c>
      <c r="K571">
        <f t="shared" si="70"/>
        <v>1.5370846997170782E-5</v>
      </c>
    </row>
    <row r="572" spans="1:11" x14ac:dyDescent="0.3">
      <c r="A572">
        <v>563</v>
      </c>
      <c r="B572">
        <v>17</v>
      </c>
      <c r="C572">
        <f t="shared" si="64"/>
        <v>4.7222222222222223</v>
      </c>
      <c r="D572">
        <f t="shared" si="65"/>
        <v>8.7302083333333318</v>
      </c>
      <c r="E572">
        <f t="shared" si="66"/>
        <v>225.63</v>
      </c>
      <c r="F572">
        <f t="shared" si="71"/>
        <v>0</v>
      </c>
      <c r="G572">
        <f t="shared" si="67"/>
        <v>234.36020833333333</v>
      </c>
      <c r="H572">
        <f t="shared" si="68"/>
        <v>1106.7009837962962</v>
      </c>
      <c r="I572">
        <v>0.6</v>
      </c>
      <c r="J572">
        <f t="shared" si="69"/>
        <v>1.5370846997170782E-5</v>
      </c>
      <c r="K572">
        <f t="shared" si="70"/>
        <v>1.5370846997170782E-5</v>
      </c>
    </row>
    <row r="573" spans="1:11" x14ac:dyDescent="0.3">
      <c r="A573">
        <v>564</v>
      </c>
      <c r="B573">
        <v>15.4</v>
      </c>
      <c r="C573">
        <f t="shared" si="64"/>
        <v>4.2777777777777777</v>
      </c>
      <c r="D573">
        <f t="shared" si="65"/>
        <v>7.1642083333333328</v>
      </c>
      <c r="E573">
        <f t="shared" si="66"/>
        <v>225.63</v>
      </c>
      <c r="F573">
        <f t="shared" si="71"/>
        <v>-888.88888888888926</v>
      </c>
      <c r="G573">
        <f t="shared" si="67"/>
        <v>-656.0946805555559</v>
      </c>
      <c r="H573">
        <f t="shared" si="68"/>
        <v>-2806.627244598767</v>
      </c>
      <c r="I573">
        <v>0.6</v>
      </c>
      <c r="J573">
        <f t="shared" si="69"/>
        <v>-3.8980933952760652E-5</v>
      </c>
      <c r="K573">
        <f t="shared" si="70"/>
        <v>0</v>
      </c>
    </row>
    <row r="574" spans="1:11" x14ac:dyDescent="0.3">
      <c r="A574">
        <v>565</v>
      </c>
      <c r="B574">
        <v>10.1</v>
      </c>
      <c r="C574">
        <f t="shared" si="64"/>
        <v>2.8055555555555554</v>
      </c>
      <c r="D574">
        <f t="shared" si="65"/>
        <v>3.0815520833333325</v>
      </c>
      <c r="E574">
        <f t="shared" si="66"/>
        <v>225.63</v>
      </c>
      <c r="F574">
        <f t="shared" si="71"/>
        <v>-2944.4444444444448</v>
      </c>
      <c r="G574">
        <f t="shared" si="67"/>
        <v>-2715.7328923611117</v>
      </c>
      <c r="H574">
        <f t="shared" si="68"/>
        <v>-7619.1395035686737</v>
      </c>
      <c r="I574">
        <v>0.6</v>
      </c>
      <c r="J574">
        <f t="shared" si="69"/>
        <v>-1.0582138199400936E-4</v>
      </c>
      <c r="K574">
        <f t="shared" si="70"/>
        <v>0</v>
      </c>
    </row>
    <row r="575" spans="1:11" x14ac:dyDescent="0.3">
      <c r="A575">
        <v>566</v>
      </c>
      <c r="B575">
        <v>4.8</v>
      </c>
      <c r="C575">
        <f t="shared" si="64"/>
        <v>1.3333333333333333</v>
      </c>
      <c r="D575">
        <f t="shared" si="65"/>
        <v>0.69599999999999984</v>
      </c>
      <c r="E575">
        <f t="shared" si="66"/>
        <v>225.63</v>
      </c>
      <c r="F575">
        <f t="shared" si="71"/>
        <v>-2944.4444444444443</v>
      </c>
      <c r="G575">
        <f t="shared" si="67"/>
        <v>-2718.1184444444443</v>
      </c>
      <c r="H575">
        <f t="shared" si="68"/>
        <v>-3624.1579259259256</v>
      </c>
      <c r="I575">
        <v>0.6</v>
      </c>
      <c r="J575">
        <f t="shared" si="69"/>
        <v>-5.0335526748971188E-5</v>
      </c>
      <c r="K575">
        <f t="shared" si="70"/>
        <v>0</v>
      </c>
    </row>
    <row r="576" spans="1:11" x14ac:dyDescent="0.3">
      <c r="A576">
        <v>567</v>
      </c>
      <c r="B576">
        <v>0</v>
      </c>
      <c r="C576">
        <f t="shared" si="64"/>
        <v>0</v>
      </c>
      <c r="D576">
        <f t="shared" si="65"/>
        <v>0</v>
      </c>
      <c r="E576">
        <f t="shared" si="66"/>
        <v>225.63</v>
      </c>
      <c r="F576">
        <f t="shared" si="71"/>
        <v>-2666.6666666666665</v>
      </c>
      <c r="G576">
        <f t="shared" si="67"/>
        <v>-2441.0366666666664</v>
      </c>
      <c r="H576">
        <f t="shared" si="68"/>
        <v>0</v>
      </c>
      <c r="I576">
        <v>0.6</v>
      </c>
      <c r="J576">
        <f t="shared" si="69"/>
        <v>0</v>
      </c>
      <c r="K576">
        <f t="shared" si="70"/>
        <v>0</v>
      </c>
    </row>
    <row r="577" spans="1:11" x14ac:dyDescent="0.3">
      <c r="A577">
        <v>568</v>
      </c>
      <c r="B577">
        <v>0</v>
      </c>
      <c r="C577">
        <f t="shared" si="64"/>
        <v>0</v>
      </c>
      <c r="D577">
        <f t="shared" si="65"/>
        <v>0</v>
      </c>
      <c r="E577">
        <f t="shared" si="66"/>
        <v>225.63</v>
      </c>
      <c r="F577">
        <f t="shared" si="71"/>
        <v>0</v>
      </c>
      <c r="G577">
        <f t="shared" si="67"/>
        <v>225.63</v>
      </c>
      <c r="H577">
        <f t="shared" si="68"/>
        <v>0</v>
      </c>
      <c r="I577">
        <v>0.6</v>
      </c>
      <c r="J577">
        <f t="shared" si="69"/>
        <v>0</v>
      </c>
      <c r="K577">
        <f t="shared" si="70"/>
        <v>0</v>
      </c>
    </row>
    <row r="578" spans="1:11" x14ac:dyDescent="0.3">
      <c r="A578">
        <v>569</v>
      </c>
      <c r="B578">
        <v>0</v>
      </c>
      <c r="C578">
        <f t="shared" si="64"/>
        <v>0</v>
      </c>
      <c r="D578">
        <f t="shared" si="65"/>
        <v>0</v>
      </c>
      <c r="E578">
        <f t="shared" si="66"/>
        <v>225.63</v>
      </c>
      <c r="F578">
        <f t="shared" si="71"/>
        <v>0</v>
      </c>
      <c r="G578">
        <f t="shared" si="67"/>
        <v>225.63</v>
      </c>
      <c r="H578">
        <f t="shared" si="68"/>
        <v>0</v>
      </c>
      <c r="I578">
        <v>0.6</v>
      </c>
      <c r="J578">
        <f t="shared" si="69"/>
        <v>0</v>
      </c>
      <c r="K578">
        <f t="shared" si="70"/>
        <v>0</v>
      </c>
    </row>
    <row r="579" spans="1:11" x14ac:dyDescent="0.3">
      <c r="A579">
        <v>570</v>
      </c>
      <c r="B579">
        <v>0</v>
      </c>
      <c r="C579">
        <f t="shared" si="64"/>
        <v>0</v>
      </c>
      <c r="D579">
        <f t="shared" si="65"/>
        <v>0</v>
      </c>
      <c r="E579">
        <f t="shared" si="66"/>
        <v>225.63</v>
      </c>
      <c r="F579">
        <f t="shared" si="71"/>
        <v>0</v>
      </c>
      <c r="G579">
        <f t="shared" si="67"/>
        <v>225.63</v>
      </c>
      <c r="H579">
        <f t="shared" si="68"/>
        <v>0</v>
      </c>
      <c r="I579">
        <v>0.6</v>
      </c>
      <c r="J579">
        <f t="shared" si="69"/>
        <v>0</v>
      </c>
      <c r="K579">
        <f t="shared" si="70"/>
        <v>0</v>
      </c>
    </row>
    <row r="580" spans="1:11" x14ac:dyDescent="0.3">
      <c r="A580">
        <v>571</v>
      </c>
      <c r="B580">
        <v>0</v>
      </c>
      <c r="C580">
        <f t="shared" si="64"/>
        <v>0</v>
      </c>
      <c r="D580">
        <f t="shared" si="65"/>
        <v>0</v>
      </c>
      <c r="E580">
        <f t="shared" si="66"/>
        <v>225.63</v>
      </c>
      <c r="F580">
        <f t="shared" si="71"/>
        <v>0</v>
      </c>
      <c r="G580">
        <f t="shared" si="67"/>
        <v>225.63</v>
      </c>
      <c r="H580">
        <f t="shared" si="68"/>
        <v>0</v>
      </c>
      <c r="I580">
        <v>0.6</v>
      </c>
      <c r="J580">
        <f t="shared" si="69"/>
        <v>0</v>
      </c>
      <c r="K580">
        <f t="shared" si="70"/>
        <v>0</v>
      </c>
    </row>
    <row r="581" spans="1:11" x14ac:dyDescent="0.3">
      <c r="A581">
        <v>572</v>
      </c>
      <c r="B581">
        <v>0</v>
      </c>
      <c r="C581">
        <f t="shared" si="64"/>
        <v>0</v>
      </c>
      <c r="D581">
        <f t="shared" si="65"/>
        <v>0</v>
      </c>
      <c r="E581">
        <f t="shared" si="66"/>
        <v>225.63</v>
      </c>
      <c r="F581">
        <f t="shared" si="71"/>
        <v>0</v>
      </c>
      <c r="G581">
        <f t="shared" si="67"/>
        <v>225.63</v>
      </c>
      <c r="H581">
        <f t="shared" si="68"/>
        <v>0</v>
      </c>
      <c r="I581">
        <v>0.6</v>
      </c>
      <c r="J581">
        <f t="shared" si="69"/>
        <v>0</v>
      </c>
      <c r="K581">
        <f t="shared" si="70"/>
        <v>0</v>
      </c>
    </row>
    <row r="582" spans="1:11" x14ac:dyDescent="0.3">
      <c r="A582">
        <v>573</v>
      </c>
      <c r="B582">
        <v>0</v>
      </c>
      <c r="C582">
        <f t="shared" si="64"/>
        <v>0</v>
      </c>
      <c r="D582">
        <f t="shared" si="65"/>
        <v>0</v>
      </c>
      <c r="E582">
        <f t="shared" si="66"/>
        <v>225.63</v>
      </c>
      <c r="F582">
        <f t="shared" si="71"/>
        <v>0</v>
      </c>
      <c r="G582">
        <f t="shared" si="67"/>
        <v>225.63</v>
      </c>
      <c r="H582">
        <f t="shared" si="68"/>
        <v>0</v>
      </c>
      <c r="I582">
        <v>0.6</v>
      </c>
      <c r="J582">
        <f t="shared" si="69"/>
        <v>0</v>
      </c>
      <c r="K582">
        <f t="shared" si="70"/>
        <v>0</v>
      </c>
    </row>
    <row r="583" spans="1:11" x14ac:dyDescent="0.3">
      <c r="A583">
        <v>574</v>
      </c>
      <c r="B583">
        <v>0</v>
      </c>
      <c r="C583">
        <f t="shared" si="64"/>
        <v>0</v>
      </c>
      <c r="D583">
        <f t="shared" si="65"/>
        <v>0</v>
      </c>
      <c r="E583">
        <f t="shared" si="66"/>
        <v>225.63</v>
      </c>
      <c r="F583">
        <f t="shared" si="71"/>
        <v>0</v>
      </c>
      <c r="G583">
        <f t="shared" si="67"/>
        <v>225.63</v>
      </c>
      <c r="H583">
        <f t="shared" si="68"/>
        <v>0</v>
      </c>
      <c r="I583">
        <v>0.6</v>
      </c>
      <c r="J583">
        <f t="shared" si="69"/>
        <v>0</v>
      </c>
      <c r="K583">
        <f t="shared" si="70"/>
        <v>0</v>
      </c>
    </row>
    <row r="584" spans="1:11" x14ac:dyDescent="0.3">
      <c r="A584">
        <v>575</v>
      </c>
      <c r="B584">
        <v>0</v>
      </c>
      <c r="C584">
        <f t="shared" si="64"/>
        <v>0</v>
      </c>
      <c r="D584">
        <f t="shared" si="65"/>
        <v>0</v>
      </c>
      <c r="E584">
        <f t="shared" si="66"/>
        <v>225.63</v>
      </c>
      <c r="F584">
        <f t="shared" si="71"/>
        <v>0</v>
      </c>
      <c r="G584">
        <f t="shared" si="67"/>
        <v>225.63</v>
      </c>
      <c r="H584">
        <f t="shared" si="68"/>
        <v>0</v>
      </c>
      <c r="I584">
        <v>0.6</v>
      </c>
      <c r="J584">
        <f t="shared" si="69"/>
        <v>0</v>
      </c>
      <c r="K584">
        <f t="shared" si="70"/>
        <v>0</v>
      </c>
    </row>
    <row r="585" spans="1:11" x14ac:dyDescent="0.3">
      <c r="A585">
        <v>576</v>
      </c>
      <c r="B585">
        <v>0</v>
      </c>
      <c r="C585">
        <f t="shared" si="64"/>
        <v>0</v>
      </c>
      <c r="D585">
        <f t="shared" si="65"/>
        <v>0</v>
      </c>
      <c r="E585">
        <f t="shared" si="66"/>
        <v>225.63</v>
      </c>
      <c r="F585">
        <f t="shared" si="71"/>
        <v>0</v>
      </c>
      <c r="G585">
        <f t="shared" si="67"/>
        <v>225.63</v>
      </c>
      <c r="H585">
        <f t="shared" si="68"/>
        <v>0</v>
      </c>
      <c r="I585">
        <v>0.6</v>
      </c>
      <c r="J585">
        <f t="shared" si="69"/>
        <v>0</v>
      </c>
      <c r="K585">
        <f t="shared" si="70"/>
        <v>0</v>
      </c>
    </row>
    <row r="586" spans="1:11" x14ac:dyDescent="0.3">
      <c r="A586">
        <v>577</v>
      </c>
      <c r="B586">
        <v>0</v>
      </c>
      <c r="C586">
        <f t="shared" ref="C586:C649" si="72">B586/3.6</f>
        <v>0</v>
      </c>
      <c r="D586">
        <f t="shared" ref="D586:D649" si="73">0.5*$E$1*$E$2*$E$3*(C586^2)</f>
        <v>0</v>
      </c>
      <c r="E586">
        <f t="shared" ref="E586:E649" si="74">$H$1*$H$2*$H$3*COS(0)</f>
        <v>225.63</v>
      </c>
      <c r="F586">
        <f t="shared" si="71"/>
        <v>0</v>
      </c>
      <c r="G586">
        <f t="shared" ref="G586:G649" si="75">D586+E586+F586</f>
        <v>225.63</v>
      </c>
      <c r="H586">
        <f t="shared" ref="H586:H649" si="76">G586*C586</f>
        <v>0</v>
      </c>
      <c r="I586">
        <v>0.6</v>
      </c>
      <c r="J586">
        <f t="shared" ref="J586:J649" si="77">H586/(1000*I586*$H$6)</f>
        <v>0</v>
      </c>
      <c r="K586">
        <f t="shared" ref="K586:K649" si="78">IF(J586&gt;=0,J586,0)</f>
        <v>0</v>
      </c>
    </row>
    <row r="587" spans="1:11" x14ac:dyDescent="0.3">
      <c r="A587">
        <v>578</v>
      </c>
      <c r="B587">
        <v>0</v>
      </c>
      <c r="C587">
        <f t="shared" si="72"/>
        <v>0</v>
      </c>
      <c r="D587">
        <f t="shared" si="73"/>
        <v>0</v>
      </c>
      <c r="E587">
        <f t="shared" si="74"/>
        <v>225.63</v>
      </c>
      <c r="F587">
        <f t="shared" ref="F587:F650" si="79">$H$1*((C587-C586)/(A587-A586))</f>
        <v>0</v>
      </c>
      <c r="G587">
        <f t="shared" si="75"/>
        <v>225.63</v>
      </c>
      <c r="H587">
        <f t="shared" si="76"/>
        <v>0</v>
      </c>
      <c r="I587">
        <v>0.6</v>
      </c>
      <c r="J587">
        <f t="shared" si="77"/>
        <v>0</v>
      </c>
      <c r="K587">
        <f t="shared" si="78"/>
        <v>0</v>
      </c>
    </row>
    <row r="588" spans="1:11" x14ac:dyDescent="0.3">
      <c r="A588">
        <v>579</v>
      </c>
      <c r="B588">
        <v>0</v>
      </c>
      <c r="C588">
        <f t="shared" si="72"/>
        <v>0</v>
      </c>
      <c r="D588">
        <f t="shared" si="73"/>
        <v>0</v>
      </c>
      <c r="E588">
        <f t="shared" si="74"/>
        <v>225.63</v>
      </c>
      <c r="F588">
        <f t="shared" si="79"/>
        <v>0</v>
      </c>
      <c r="G588">
        <f t="shared" si="75"/>
        <v>225.63</v>
      </c>
      <c r="H588">
        <f t="shared" si="76"/>
        <v>0</v>
      </c>
      <c r="I588">
        <v>0.6</v>
      </c>
      <c r="J588">
        <f t="shared" si="77"/>
        <v>0</v>
      </c>
      <c r="K588">
        <f t="shared" si="78"/>
        <v>0</v>
      </c>
    </row>
    <row r="589" spans="1:11" x14ac:dyDescent="0.3">
      <c r="A589">
        <v>580</v>
      </c>
      <c r="B589">
        <v>0</v>
      </c>
      <c r="C589">
        <f t="shared" si="72"/>
        <v>0</v>
      </c>
      <c r="D589">
        <f t="shared" si="73"/>
        <v>0</v>
      </c>
      <c r="E589">
        <f t="shared" si="74"/>
        <v>225.63</v>
      </c>
      <c r="F589">
        <f t="shared" si="79"/>
        <v>0</v>
      </c>
      <c r="G589">
        <f t="shared" si="75"/>
        <v>225.63</v>
      </c>
      <c r="H589">
        <f t="shared" si="76"/>
        <v>0</v>
      </c>
      <c r="I589">
        <v>0.6</v>
      </c>
      <c r="J589">
        <f t="shared" si="77"/>
        <v>0</v>
      </c>
      <c r="K589">
        <f t="shared" si="78"/>
        <v>0</v>
      </c>
    </row>
    <row r="590" spans="1:11" x14ac:dyDescent="0.3">
      <c r="A590">
        <v>581</v>
      </c>
      <c r="B590">
        <v>0</v>
      </c>
      <c r="C590">
        <f t="shared" si="72"/>
        <v>0</v>
      </c>
      <c r="D590">
        <f t="shared" si="73"/>
        <v>0</v>
      </c>
      <c r="E590">
        <f t="shared" si="74"/>
        <v>225.63</v>
      </c>
      <c r="F590">
        <f t="shared" si="79"/>
        <v>0</v>
      </c>
      <c r="G590">
        <f t="shared" si="75"/>
        <v>225.63</v>
      </c>
      <c r="H590">
        <f t="shared" si="76"/>
        <v>0</v>
      </c>
      <c r="I590">
        <v>0.6</v>
      </c>
      <c r="J590">
        <f t="shared" si="77"/>
        <v>0</v>
      </c>
      <c r="K590">
        <f t="shared" si="78"/>
        <v>0</v>
      </c>
    </row>
    <row r="591" spans="1:11" x14ac:dyDescent="0.3">
      <c r="A591">
        <v>582</v>
      </c>
      <c r="B591">
        <v>0</v>
      </c>
      <c r="C591">
        <f t="shared" si="72"/>
        <v>0</v>
      </c>
      <c r="D591">
        <f t="shared" si="73"/>
        <v>0</v>
      </c>
      <c r="E591">
        <f t="shared" si="74"/>
        <v>225.63</v>
      </c>
      <c r="F591">
        <f t="shared" si="79"/>
        <v>0</v>
      </c>
      <c r="G591">
        <f t="shared" si="75"/>
        <v>225.63</v>
      </c>
      <c r="H591">
        <f t="shared" si="76"/>
        <v>0</v>
      </c>
      <c r="I591">
        <v>0.6</v>
      </c>
      <c r="J591">
        <f t="shared" si="77"/>
        <v>0</v>
      </c>
      <c r="K591">
        <f t="shared" si="78"/>
        <v>0</v>
      </c>
    </row>
    <row r="592" spans="1:11" x14ac:dyDescent="0.3">
      <c r="A592">
        <v>583</v>
      </c>
      <c r="B592">
        <v>0</v>
      </c>
      <c r="C592">
        <f t="shared" si="72"/>
        <v>0</v>
      </c>
      <c r="D592">
        <f t="shared" si="73"/>
        <v>0</v>
      </c>
      <c r="E592">
        <f t="shared" si="74"/>
        <v>225.63</v>
      </c>
      <c r="F592">
        <f t="shared" si="79"/>
        <v>0</v>
      </c>
      <c r="G592">
        <f t="shared" si="75"/>
        <v>225.63</v>
      </c>
      <c r="H592">
        <f t="shared" si="76"/>
        <v>0</v>
      </c>
      <c r="I592">
        <v>0.6</v>
      </c>
      <c r="J592">
        <f t="shared" si="77"/>
        <v>0</v>
      </c>
      <c r="K592">
        <f t="shared" si="78"/>
        <v>0</v>
      </c>
    </row>
    <row r="593" spans="1:11" x14ac:dyDescent="0.3">
      <c r="A593">
        <v>584</v>
      </c>
      <c r="B593">
        <v>0</v>
      </c>
      <c r="C593">
        <f t="shared" si="72"/>
        <v>0</v>
      </c>
      <c r="D593">
        <f t="shared" si="73"/>
        <v>0</v>
      </c>
      <c r="E593">
        <f t="shared" si="74"/>
        <v>225.63</v>
      </c>
      <c r="F593">
        <f t="shared" si="79"/>
        <v>0</v>
      </c>
      <c r="G593">
        <f t="shared" si="75"/>
        <v>225.63</v>
      </c>
      <c r="H593">
        <f t="shared" si="76"/>
        <v>0</v>
      </c>
      <c r="I593">
        <v>0.6</v>
      </c>
      <c r="J593">
        <f t="shared" si="77"/>
        <v>0</v>
      </c>
      <c r="K593">
        <f t="shared" si="78"/>
        <v>0</v>
      </c>
    </row>
    <row r="594" spans="1:11" x14ac:dyDescent="0.3">
      <c r="A594">
        <v>585</v>
      </c>
      <c r="B594">
        <v>0</v>
      </c>
      <c r="C594">
        <f t="shared" si="72"/>
        <v>0</v>
      </c>
      <c r="D594">
        <f t="shared" si="73"/>
        <v>0</v>
      </c>
      <c r="E594">
        <f t="shared" si="74"/>
        <v>225.63</v>
      </c>
      <c r="F594">
        <f t="shared" si="79"/>
        <v>0</v>
      </c>
      <c r="G594">
        <f t="shared" si="75"/>
        <v>225.63</v>
      </c>
      <c r="H594">
        <f t="shared" si="76"/>
        <v>0</v>
      </c>
      <c r="I594">
        <v>0.6</v>
      </c>
      <c r="J594">
        <f t="shared" si="77"/>
        <v>0</v>
      </c>
      <c r="K594">
        <f t="shared" si="78"/>
        <v>0</v>
      </c>
    </row>
    <row r="595" spans="1:11" x14ac:dyDescent="0.3">
      <c r="A595">
        <v>586</v>
      </c>
      <c r="B595">
        <v>0</v>
      </c>
      <c r="C595">
        <f t="shared" si="72"/>
        <v>0</v>
      </c>
      <c r="D595">
        <f t="shared" si="73"/>
        <v>0</v>
      </c>
      <c r="E595">
        <f t="shared" si="74"/>
        <v>225.63</v>
      </c>
      <c r="F595">
        <f t="shared" si="79"/>
        <v>0</v>
      </c>
      <c r="G595">
        <f t="shared" si="75"/>
        <v>225.63</v>
      </c>
      <c r="H595">
        <f t="shared" si="76"/>
        <v>0</v>
      </c>
      <c r="I595">
        <v>0.6</v>
      </c>
      <c r="J595">
        <f t="shared" si="77"/>
        <v>0</v>
      </c>
      <c r="K595">
        <f t="shared" si="78"/>
        <v>0</v>
      </c>
    </row>
    <row r="596" spans="1:11" x14ac:dyDescent="0.3">
      <c r="A596">
        <v>587</v>
      </c>
      <c r="B596">
        <v>0</v>
      </c>
      <c r="C596">
        <f t="shared" si="72"/>
        <v>0</v>
      </c>
      <c r="D596">
        <f t="shared" si="73"/>
        <v>0</v>
      </c>
      <c r="E596">
        <f t="shared" si="74"/>
        <v>225.63</v>
      </c>
      <c r="F596">
        <f t="shared" si="79"/>
        <v>0</v>
      </c>
      <c r="G596">
        <f t="shared" si="75"/>
        <v>225.63</v>
      </c>
      <c r="H596">
        <f t="shared" si="76"/>
        <v>0</v>
      </c>
      <c r="I596">
        <v>0.6</v>
      </c>
      <c r="J596">
        <f t="shared" si="77"/>
        <v>0</v>
      </c>
      <c r="K596">
        <f t="shared" si="78"/>
        <v>0</v>
      </c>
    </row>
    <row r="597" spans="1:11" x14ac:dyDescent="0.3">
      <c r="A597">
        <v>588</v>
      </c>
      <c r="B597">
        <v>0</v>
      </c>
      <c r="C597">
        <f t="shared" si="72"/>
        <v>0</v>
      </c>
      <c r="D597">
        <f t="shared" si="73"/>
        <v>0</v>
      </c>
      <c r="E597">
        <f t="shared" si="74"/>
        <v>225.63</v>
      </c>
      <c r="F597">
        <f t="shared" si="79"/>
        <v>0</v>
      </c>
      <c r="G597">
        <f t="shared" si="75"/>
        <v>225.63</v>
      </c>
      <c r="H597">
        <f t="shared" si="76"/>
        <v>0</v>
      </c>
      <c r="I597">
        <v>0.6</v>
      </c>
      <c r="J597">
        <f t="shared" si="77"/>
        <v>0</v>
      </c>
      <c r="K597">
        <f t="shared" si="78"/>
        <v>0</v>
      </c>
    </row>
    <row r="598" spans="1:11" x14ac:dyDescent="0.3">
      <c r="A598">
        <v>589</v>
      </c>
      <c r="B598">
        <v>0</v>
      </c>
      <c r="C598">
        <f t="shared" si="72"/>
        <v>0</v>
      </c>
      <c r="D598">
        <f t="shared" si="73"/>
        <v>0</v>
      </c>
      <c r="E598">
        <f t="shared" si="74"/>
        <v>225.63</v>
      </c>
      <c r="F598">
        <f t="shared" si="79"/>
        <v>0</v>
      </c>
      <c r="G598">
        <f t="shared" si="75"/>
        <v>225.63</v>
      </c>
      <c r="H598">
        <f t="shared" si="76"/>
        <v>0</v>
      </c>
      <c r="I598">
        <v>0.6</v>
      </c>
      <c r="J598">
        <f t="shared" si="77"/>
        <v>0</v>
      </c>
      <c r="K598">
        <f t="shared" si="78"/>
        <v>0</v>
      </c>
    </row>
    <row r="599" spans="1:11" x14ac:dyDescent="0.3">
      <c r="A599">
        <v>590</v>
      </c>
      <c r="B599">
        <v>0</v>
      </c>
      <c r="C599">
        <f t="shared" si="72"/>
        <v>0</v>
      </c>
      <c r="D599">
        <f t="shared" si="73"/>
        <v>0</v>
      </c>
      <c r="E599">
        <f t="shared" si="74"/>
        <v>225.63</v>
      </c>
      <c r="F599">
        <f t="shared" si="79"/>
        <v>0</v>
      </c>
      <c r="G599">
        <f t="shared" si="75"/>
        <v>225.63</v>
      </c>
      <c r="H599">
        <f t="shared" si="76"/>
        <v>0</v>
      </c>
      <c r="I599">
        <v>0.6</v>
      </c>
      <c r="J599">
        <f t="shared" si="77"/>
        <v>0</v>
      </c>
      <c r="K599">
        <f t="shared" si="78"/>
        <v>0</v>
      </c>
    </row>
    <row r="600" spans="1:11" x14ac:dyDescent="0.3">
      <c r="A600">
        <v>591</v>
      </c>
      <c r="B600">
        <v>0</v>
      </c>
      <c r="C600">
        <f t="shared" si="72"/>
        <v>0</v>
      </c>
      <c r="D600">
        <f t="shared" si="73"/>
        <v>0</v>
      </c>
      <c r="E600">
        <f t="shared" si="74"/>
        <v>225.63</v>
      </c>
      <c r="F600">
        <f t="shared" si="79"/>
        <v>0</v>
      </c>
      <c r="G600">
        <f t="shared" si="75"/>
        <v>225.63</v>
      </c>
      <c r="H600">
        <f t="shared" si="76"/>
        <v>0</v>
      </c>
      <c r="I600">
        <v>0.6</v>
      </c>
      <c r="J600">
        <f t="shared" si="77"/>
        <v>0</v>
      </c>
      <c r="K600">
        <f t="shared" si="78"/>
        <v>0</v>
      </c>
    </row>
    <row r="601" spans="1:11" x14ac:dyDescent="0.3">
      <c r="A601">
        <v>592</v>
      </c>
      <c r="B601">
        <v>0</v>
      </c>
      <c r="C601">
        <f t="shared" si="72"/>
        <v>0</v>
      </c>
      <c r="D601">
        <f t="shared" si="73"/>
        <v>0</v>
      </c>
      <c r="E601">
        <f t="shared" si="74"/>
        <v>225.63</v>
      </c>
      <c r="F601">
        <f t="shared" si="79"/>
        <v>0</v>
      </c>
      <c r="G601">
        <f t="shared" si="75"/>
        <v>225.63</v>
      </c>
      <c r="H601">
        <f t="shared" si="76"/>
        <v>0</v>
      </c>
      <c r="I601">
        <v>0.6</v>
      </c>
      <c r="J601">
        <f t="shared" si="77"/>
        <v>0</v>
      </c>
      <c r="K601">
        <f t="shared" si="78"/>
        <v>0</v>
      </c>
    </row>
    <row r="602" spans="1:11" x14ac:dyDescent="0.3">
      <c r="A602">
        <v>593</v>
      </c>
      <c r="B602">
        <v>0</v>
      </c>
      <c r="C602">
        <f t="shared" si="72"/>
        <v>0</v>
      </c>
      <c r="D602">
        <f t="shared" si="73"/>
        <v>0</v>
      </c>
      <c r="E602">
        <f t="shared" si="74"/>
        <v>225.63</v>
      </c>
      <c r="F602">
        <f t="shared" si="79"/>
        <v>0</v>
      </c>
      <c r="G602">
        <f t="shared" si="75"/>
        <v>225.63</v>
      </c>
      <c r="H602">
        <f t="shared" si="76"/>
        <v>0</v>
      </c>
      <c r="I602">
        <v>0.6</v>
      </c>
      <c r="J602">
        <f t="shared" si="77"/>
        <v>0</v>
      </c>
      <c r="K602">
        <f t="shared" si="78"/>
        <v>0</v>
      </c>
    </row>
    <row r="603" spans="1:11" x14ac:dyDescent="0.3">
      <c r="A603">
        <v>594</v>
      </c>
      <c r="B603">
        <v>0</v>
      </c>
      <c r="C603">
        <f t="shared" si="72"/>
        <v>0</v>
      </c>
      <c r="D603">
        <f t="shared" si="73"/>
        <v>0</v>
      </c>
      <c r="E603">
        <f t="shared" si="74"/>
        <v>225.63</v>
      </c>
      <c r="F603">
        <f t="shared" si="79"/>
        <v>0</v>
      </c>
      <c r="G603">
        <f t="shared" si="75"/>
        <v>225.63</v>
      </c>
      <c r="H603">
        <f t="shared" si="76"/>
        <v>0</v>
      </c>
      <c r="I603">
        <v>0.6</v>
      </c>
      <c r="J603">
        <f t="shared" si="77"/>
        <v>0</v>
      </c>
      <c r="K603">
        <f t="shared" si="78"/>
        <v>0</v>
      </c>
    </row>
    <row r="604" spans="1:11" x14ac:dyDescent="0.3">
      <c r="A604">
        <v>595</v>
      </c>
      <c r="B604">
        <v>0</v>
      </c>
      <c r="C604">
        <f t="shared" si="72"/>
        <v>0</v>
      </c>
      <c r="D604">
        <f t="shared" si="73"/>
        <v>0</v>
      </c>
      <c r="E604">
        <f t="shared" si="74"/>
        <v>225.63</v>
      </c>
      <c r="F604">
        <f t="shared" si="79"/>
        <v>0</v>
      </c>
      <c r="G604">
        <f t="shared" si="75"/>
        <v>225.63</v>
      </c>
      <c r="H604">
        <f t="shared" si="76"/>
        <v>0</v>
      </c>
      <c r="I604">
        <v>0.6</v>
      </c>
      <c r="J604">
        <f t="shared" si="77"/>
        <v>0</v>
      </c>
      <c r="K604">
        <f t="shared" si="78"/>
        <v>0</v>
      </c>
    </row>
    <row r="605" spans="1:11" x14ac:dyDescent="0.3">
      <c r="A605">
        <v>596</v>
      </c>
      <c r="B605">
        <v>0</v>
      </c>
      <c r="C605">
        <f t="shared" si="72"/>
        <v>0</v>
      </c>
      <c r="D605">
        <f t="shared" si="73"/>
        <v>0</v>
      </c>
      <c r="E605">
        <f t="shared" si="74"/>
        <v>225.63</v>
      </c>
      <c r="F605">
        <f t="shared" si="79"/>
        <v>0</v>
      </c>
      <c r="G605">
        <f t="shared" si="75"/>
        <v>225.63</v>
      </c>
      <c r="H605">
        <f t="shared" si="76"/>
        <v>0</v>
      </c>
      <c r="I605">
        <v>0.6</v>
      </c>
      <c r="J605">
        <f t="shared" si="77"/>
        <v>0</v>
      </c>
      <c r="K605">
        <f t="shared" si="78"/>
        <v>0</v>
      </c>
    </row>
    <row r="606" spans="1:11" x14ac:dyDescent="0.3">
      <c r="A606">
        <v>597</v>
      </c>
      <c r="B606">
        <v>0</v>
      </c>
      <c r="C606">
        <f t="shared" si="72"/>
        <v>0</v>
      </c>
      <c r="D606">
        <f t="shared" si="73"/>
        <v>0</v>
      </c>
      <c r="E606">
        <f t="shared" si="74"/>
        <v>225.63</v>
      </c>
      <c r="F606">
        <f t="shared" si="79"/>
        <v>0</v>
      </c>
      <c r="G606">
        <f t="shared" si="75"/>
        <v>225.63</v>
      </c>
      <c r="H606">
        <f t="shared" si="76"/>
        <v>0</v>
      </c>
      <c r="I606">
        <v>0.6</v>
      </c>
      <c r="J606">
        <f t="shared" si="77"/>
        <v>0</v>
      </c>
      <c r="K606">
        <f t="shared" si="78"/>
        <v>0</v>
      </c>
    </row>
    <row r="607" spans="1:11" x14ac:dyDescent="0.3">
      <c r="A607">
        <v>598</v>
      </c>
      <c r="B607">
        <v>0</v>
      </c>
      <c r="C607">
        <f t="shared" si="72"/>
        <v>0</v>
      </c>
      <c r="D607">
        <f t="shared" si="73"/>
        <v>0</v>
      </c>
      <c r="E607">
        <f t="shared" si="74"/>
        <v>225.63</v>
      </c>
      <c r="F607">
        <f t="shared" si="79"/>
        <v>0</v>
      </c>
      <c r="G607">
        <f t="shared" si="75"/>
        <v>225.63</v>
      </c>
      <c r="H607">
        <f t="shared" si="76"/>
        <v>0</v>
      </c>
      <c r="I607">
        <v>0.6</v>
      </c>
      <c r="J607">
        <f t="shared" si="77"/>
        <v>0</v>
      </c>
      <c r="K607">
        <f t="shared" si="78"/>
        <v>0</v>
      </c>
    </row>
    <row r="608" spans="1:11" x14ac:dyDescent="0.3">
      <c r="A608">
        <v>599</v>
      </c>
      <c r="B608">
        <v>0</v>
      </c>
      <c r="C608">
        <f t="shared" si="72"/>
        <v>0</v>
      </c>
      <c r="D608">
        <f t="shared" si="73"/>
        <v>0</v>
      </c>
      <c r="E608">
        <f t="shared" si="74"/>
        <v>225.63</v>
      </c>
      <c r="F608">
        <f t="shared" si="79"/>
        <v>0</v>
      </c>
      <c r="G608">
        <f t="shared" si="75"/>
        <v>225.63</v>
      </c>
      <c r="H608">
        <f t="shared" si="76"/>
        <v>0</v>
      </c>
      <c r="I608">
        <v>0.6</v>
      </c>
      <c r="J608">
        <f t="shared" si="77"/>
        <v>0</v>
      </c>
      <c r="K608">
        <f t="shared" si="78"/>
        <v>0</v>
      </c>
    </row>
    <row r="609" spans="1:11" x14ac:dyDescent="0.3">
      <c r="A609">
        <v>600</v>
      </c>
      <c r="B609">
        <v>0</v>
      </c>
      <c r="C609">
        <f t="shared" si="72"/>
        <v>0</v>
      </c>
      <c r="D609">
        <f t="shared" si="73"/>
        <v>0</v>
      </c>
      <c r="E609">
        <f t="shared" si="74"/>
        <v>225.63</v>
      </c>
      <c r="F609">
        <f t="shared" si="79"/>
        <v>0</v>
      </c>
      <c r="G609">
        <f t="shared" si="75"/>
        <v>225.63</v>
      </c>
      <c r="H609">
        <f t="shared" si="76"/>
        <v>0</v>
      </c>
      <c r="I609">
        <v>0.6</v>
      </c>
      <c r="J609">
        <f t="shared" si="77"/>
        <v>0</v>
      </c>
      <c r="K609">
        <f t="shared" si="78"/>
        <v>0</v>
      </c>
    </row>
    <row r="610" spans="1:11" x14ac:dyDescent="0.3">
      <c r="A610">
        <v>601</v>
      </c>
      <c r="B610">
        <v>1</v>
      </c>
      <c r="C610">
        <f t="shared" si="72"/>
        <v>0.27777777777777779</v>
      </c>
      <c r="D610">
        <f t="shared" si="73"/>
        <v>3.0208333333333334E-2</v>
      </c>
      <c r="E610">
        <f t="shared" si="74"/>
        <v>225.63</v>
      </c>
      <c r="F610">
        <f t="shared" si="79"/>
        <v>555.55555555555554</v>
      </c>
      <c r="G610">
        <f t="shared" si="75"/>
        <v>781.21576388888889</v>
      </c>
      <c r="H610">
        <f t="shared" si="76"/>
        <v>217.00437885802469</v>
      </c>
      <c r="I610">
        <v>0.6</v>
      </c>
      <c r="J610">
        <f t="shared" si="77"/>
        <v>3.0139497063614541E-6</v>
      </c>
      <c r="K610">
        <f t="shared" si="78"/>
        <v>3.0139497063614541E-6</v>
      </c>
    </row>
    <row r="611" spans="1:11" x14ac:dyDescent="0.3">
      <c r="A611">
        <v>602</v>
      </c>
      <c r="B611">
        <v>2.1</v>
      </c>
      <c r="C611">
        <f t="shared" si="72"/>
        <v>0.58333333333333337</v>
      </c>
      <c r="D611">
        <f t="shared" si="73"/>
        <v>0.13321875000000002</v>
      </c>
      <c r="E611">
        <f t="shared" si="74"/>
        <v>225.63</v>
      </c>
      <c r="F611">
        <f t="shared" si="79"/>
        <v>611.1111111111112</v>
      </c>
      <c r="G611">
        <f t="shared" si="75"/>
        <v>836.87432986111116</v>
      </c>
      <c r="H611">
        <f t="shared" si="76"/>
        <v>488.17669241898153</v>
      </c>
      <c r="I611">
        <v>0.6</v>
      </c>
      <c r="J611">
        <f t="shared" si="77"/>
        <v>6.7802318391525209E-6</v>
      </c>
      <c r="K611">
        <f t="shared" si="78"/>
        <v>6.7802318391525209E-6</v>
      </c>
    </row>
    <row r="612" spans="1:11" x14ac:dyDescent="0.3">
      <c r="A612">
        <v>603</v>
      </c>
      <c r="B612">
        <v>4.8</v>
      </c>
      <c r="C612">
        <f t="shared" si="72"/>
        <v>1.3333333333333333</v>
      </c>
      <c r="D612">
        <f t="shared" si="73"/>
        <v>0.69599999999999984</v>
      </c>
      <c r="E612">
        <f t="shared" si="74"/>
        <v>225.63</v>
      </c>
      <c r="F612">
        <f t="shared" si="79"/>
        <v>1499.9999999999998</v>
      </c>
      <c r="G612">
        <f t="shared" si="75"/>
        <v>1726.3259999999998</v>
      </c>
      <c r="H612">
        <f t="shared" si="76"/>
        <v>2301.7679999999996</v>
      </c>
      <c r="I612">
        <v>0.6</v>
      </c>
      <c r="J612">
        <f t="shared" si="77"/>
        <v>3.1968999999999992E-5</v>
      </c>
      <c r="K612">
        <f t="shared" si="78"/>
        <v>3.1968999999999992E-5</v>
      </c>
    </row>
    <row r="613" spans="1:11" x14ac:dyDescent="0.3">
      <c r="A613">
        <v>604</v>
      </c>
      <c r="B613">
        <v>9.1</v>
      </c>
      <c r="C613">
        <f t="shared" si="72"/>
        <v>2.5277777777777777</v>
      </c>
      <c r="D613">
        <f t="shared" si="73"/>
        <v>2.5015520833333329</v>
      </c>
      <c r="E613">
        <f t="shared" si="74"/>
        <v>225.63</v>
      </c>
      <c r="F613">
        <f t="shared" si="79"/>
        <v>2388.8888888888887</v>
      </c>
      <c r="G613">
        <f t="shared" si="75"/>
        <v>2617.0204409722219</v>
      </c>
      <c r="H613">
        <f t="shared" si="76"/>
        <v>6615.2461146797832</v>
      </c>
      <c r="I613">
        <v>0.6</v>
      </c>
      <c r="J613">
        <f t="shared" si="77"/>
        <v>9.1878418259441435E-5</v>
      </c>
      <c r="K613">
        <f t="shared" si="78"/>
        <v>9.1878418259441435E-5</v>
      </c>
    </row>
    <row r="614" spans="1:11" x14ac:dyDescent="0.3">
      <c r="A614">
        <v>605</v>
      </c>
      <c r="B614">
        <v>14.2</v>
      </c>
      <c r="C614">
        <f t="shared" si="72"/>
        <v>3.9444444444444442</v>
      </c>
      <c r="D614">
        <f t="shared" si="73"/>
        <v>6.0912083333333324</v>
      </c>
      <c r="E614">
        <f t="shared" si="74"/>
        <v>225.63</v>
      </c>
      <c r="F614">
        <f t="shared" si="79"/>
        <v>2833.333333333333</v>
      </c>
      <c r="G614">
        <f t="shared" si="75"/>
        <v>3065.0545416666664</v>
      </c>
      <c r="H614">
        <f t="shared" si="76"/>
        <v>12089.937358796295</v>
      </c>
      <c r="I614">
        <v>0.6</v>
      </c>
      <c r="J614">
        <f t="shared" si="77"/>
        <v>1.6791579664994854E-4</v>
      </c>
      <c r="K614">
        <f t="shared" si="78"/>
        <v>1.6791579664994854E-4</v>
      </c>
    </row>
    <row r="615" spans="1:11" x14ac:dyDescent="0.3">
      <c r="A615">
        <v>606</v>
      </c>
      <c r="B615">
        <v>19.8</v>
      </c>
      <c r="C615">
        <f t="shared" si="72"/>
        <v>5.5</v>
      </c>
      <c r="D615">
        <f t="shared" si="73"/>
        <v>11.842874999999999</v>
      </c>
      <c r="E615">
        <f t="shared" si="74"/>
        <v>225.63</v>
      </c>
      <c r="F615">
        <f t="shared" si="79"/>
        <v>3111.1111111111118</v>
      </c>
      <c r="G615">
        <f t="shared" si="75"/>
        <v>3348.5839861111117</v>
      </c>
      <c r="H615">
        <f t="shared" si="76"/>
        <v>18417.211923611114</v>
      </c>
      <c r="I615">
        <v>0.6</v>
      </c>
      <c r="J615">
        <f t="shared" si="77"/>
        <v>2.5579461005015438E-4</v>
      </c>
      <c r="K615">
        <f t="shared" si="78"/>
        <v>2.5579461005015438E-4</v>
      </c>
    </row>
    <row r="616" spans="1:11" x14ac:dyDescent="0.3">
      <c r="A616">
        <v>607</v>
      </c>
      <c r="B616">
        <v>25.5</v>
      </c>
      <c r="C616">
        <f t="shared" si="72"/>
        <v>7.083333333333333</v>
      </c>
      <c r="D616">
        <f t="shared" si="73"/>
        <v>19.642968749999998</v>
      </c>
      <c r="E616">
        <f t="shared" si="74"/>
        <v>225.63</v>
      </c>
      <c r="F616">
        <f t="shared" si="79"/>
        <v>3166.6666666666661</v>
      </c>
      <c r="G616">
        <f t="shared" si="75"/>
        <v>3411.9396354166661</v>
      </c>
      <c r="H616">
        <f t="shared" si="76"/>
        <v>24167.905750868049</v>
      </c>
      <c r="I616">
        <v>0.6</v>
      </c>
      <c r="J616">
        <f t="shared" si="77"/>
        <v>3.3566535765094512E-4</v>
      </c>
      <c r="K616">
        <f t="shared" si="78"/>
        <v>3.3566535765094512E-4</v>
      </c>
    </row>
    <row r="617" spans="1:11" x14ac:dyDescent="0.3">
      <c r="A617">
        <v>608</v>
      </c>
      <c r="B617">
        <v>30.5</v>
      </c>
      <c r="C617">
        <f t="shared" si="72"/>
        <v>8.4722222222222214</v>
      </c>
      <c r="D617">
        <f t="shared" si="73"/>
        <v>28.101302083333326</v>
      </c>
      <c r="E617">
        <f t="shared" si="74"/>
        <v>225.63</v>
      </c>
      <c r="F617">
        <f t="shared" si="79"/>
        <v>2777.7777777777769</v>
      </c>
      <c r="G617">
        <f t="shared" si="75"/>
        <v>3031.5090798611104</v>
      </c>
      <c r="H617">
        <f t="shared" si="76"/>
        <v>25683.61859326774</v>
      </c>
      <c r="I617">
        <v>0.6</v>
      </c>
      <c r="J617">
        <f t="shared" si="77"/>
        <v>3.5671692490649637E-4</v>
      </c>
      <c r="K617">
        <f t="shared" si="78"/>
        <v>3.5671692490649637E-4</v>
      </c>
    </row>
    <row r="618" spans="1:11" x14ac:dyDescent="0.3">
      <c r="A618">
        <v>609</v>
      </c>
      <c r="B618">
        <v>34.799999999999997</v>
      </c>
      <c r="C618">
        <f t="shared" si="72"/>
        <v>9.6666666666666661</v>
      </c>
      <c r="D618">
        <f t="shared" si="73"/>
        <v>36.583499999999987</v>
      </c>
      <c r="E618">
        <f t="shared" si="74"/>
        <v>225.63</v>
      </c>
      <c r="F618">
        <f t="shared" si="79"/>
        <v>2388.8888888888891</v>
      </c>
      <c r="G618">
        <f t="shared" si="75"/>
        <v>2651.102388888889</v>
      </c>
      <c r="H618">
        <f t="shared" si="76"/>
        <v>25627.323092592593</v>
      </c>
      <c r="I618">
        <v>0.6</v>
      </c>
      <c r="J618">
        <f t="shared" si="77"/>
        <v>3.5593504295267488E-4</v>
      </c>
      <c r="K618">
        <f t="shared" si="78"/>
        <v>3.5593504295267488E-4</v>
      </c>
    </row>
    <row r="619" spans="1:11" x14ac:dyDescent="0.3">
      <c r="A619">
        <v>610</v>
      </c>
      <c r="B619">
        <v>38.799999999999997</v>
      </c>
      <c r="C619">
        <f t="shared" si="72"/>
        <v>10.777777777777777</v>
      </c>
      <c r="D619">
        <f t="shared" si="73"/>
        <v>45.476833333333325</v>
      </c>
      <c r="E619">
        <f t="shared" si="74"/>
        <v>225.63</v>
      </c>
      <c r="F619">
        <f t="shared" si="79"/>
        <v>2222.2222222222213</v>
      </c>
      <c r="G619">
        <f t="shared" si="75"/>
        <v>2493.3290555555545</v>
      </c>
      <c r="H619">
        <f t="shared" si="76"/>
        <v>26872.546487654308</v>
      </c>
      <c r="I619">
        <v>0.6</v>
      </c>
      <c r="J619">
        <f t="shared" si="77"/>
        <v>3.7322981232853206E-4</v>
      </c>
      <c r="K619">
        <f t="shared" si="78"/>
        <v>3.7322981232853206E-4</v>
      </c>
    </row>
    <row r="620" spans="1:11" x14ac:dyDescent="0.3">
      <c r="A620">
        <v>611</v>
      </c>
      <c r="B620">
        <v>42.9</v>
      </c>
      <c r="C620">
        <f t="shared" si="72"/>
        <v>11.916666666666666</v>
      </c>
      <c r="D620">
        <f t="shared" si="73"/>
        <v>55.595718749999989</v>
      </c>
      <c r="E620">
        <f t="shared" si="74"/>
        <v>225.63</v>
      </c>
      <c r="F620">
        <f t="shared" si="79"/>
        <v>2277.7777777777787</v>
      </c>
      <c r="G620">
        <f t="shared" si="75"/>
        <v>2559.0034965277787</v>
      </c>
      <c r="H620">
        <f t="shared" si="76"/>
        <v>30494.791666956029</v>
      </c>
      <c r="I620">
        <v>0.6</v>
      </c>
      <c r="J620">
        <f t="shared" si="77"/>
        <v>4.2353877315216707E-4</v>
      </c>
      <c r="K620">
        <f t="shared" si="78"/>
        <v>4.2353877315216707E-4</v>
      </c>
    </row>
    <row r="621" spans="1:11" x14ac:dyDescent="0.3">
      <c r="A621">
        <v>612</v>
      </c>
      <c r="B621">
        <v>46.4</v>
      </c>
      <c r="C621">
        <f t="shared" si="72"/>
        <v>12.888888888888888</v>
      </c>
      <c r="D621">
        <f t="shared" si="73"/>
        <v>65.037333333333308</v>
      </c>
      <c r="E621">
        <f t="shared" si="74"/>
        <v>225.63</v>
      </c>
      <c r="F621">
        <f t="shared" si="79"/>
        <v>1944.444444444443</v>
      </c>
      <c r="G621">
        <f t="shared" si="75"/>
        <v>2235.1117777777763</v>
      </c>
      <c r="H621">
        <f t="shared" si="76"/>
        <v>28808.10735802467</v>
      </c>
      <c r="I621">
        <v>0.6</v>
      </c>
      <c r="J621">
        <f t="shared" si="77"/>
        <v>4.0011260219478709E-4</v>
      </c>
      <c r="K621">
        <f t="shared" si="78"/>
        <v>4.0011260219478709E-4</v>
      </c>
    </row>
    <row r="622" spans="1:11" x14ac:dyDescent="0.3">
      <c r="A622">
        <v>613</v>
      </c>
      <c r="B622">
        <v>48.3</v>
      </c>
      <c r="C622">
        <f t="shared" si="72"/>
        <v>13.416666666666666</v>
      </c>
      <c r="D622">
        <f t="shared" si="73"/>
        <v>70.472718749999984</v>
      </c>
      <c r="E622">
        <f t="shared" si="74"/>
        <v>225.63</v>
      </c>
      <c r="F622">
        <f t="shared" si="79"/>
        <v>1055.555555555557</v>
      </c>
      <c r="G622">
        <f t="shared" si="75"/>
        <v>1351.6582743055569</v>
      </c>
      <c r="H622">
        <f t="shared" si="76"/>
        <v>18134.748513599556</v>
      </c>
      <c r="I622">
        <v>0.6</v>
      </c>
      <c r="J622">
        <f t="shared" si="77"/>
        <v>2.5187150713332717E-4</v>
      </c>
      <c r="K622">
        <f t="shared" si="78"/>
        <v>2.5187150713332717E-4</v>
      </c>
    </row>
    <row r="623" spans="1:11" x14ac:dyDescent="0.3">
      <c r="A623">
        <v>614</v>
      </c>
      <c r="B623">
        <v>48.7</v>
      </c>
      <c r="C623">
        <f t="shared" si="72"/>
        <v>13.527777777777779</v>
      </c>
      <c r="D623">
        <f t="shared" si="73"/>
        <v>71.644802083333332</v>
      </c>
      <c r="E623">
        <f t="shared" si="74"/>
        <v>225.63</v>
      </c>
      <c r="F623">
        <f t="shared" si="79"/>
        <v>222.22222222222499</v>
      </c>
      <c r="G623">
        <f t="shared" si="75"/>
        <v>519.49702430555828</v>
      </c>
      <c r="H623">
        <f t="shared" si="76"/>
        <v>7027.640301022414</v>
      </c>
      <c r="I623">
        <v>0.6</v>
      </c>
      <c r="J623">
        <f t="shared" si="77"/>
        <v>9.7606115291977978E-5</v>
      </c>
      <c r="K623">
        <f t="shared" si="78"/>
        <v>9.7606115291977978E-5</v>
      </c>
    </row>
    <row r="624" spans="1:11" x14ac:dyDescent="0.3">
      <c r="A624">
        <v>615</v>
      </c>
      <c r="B624">
        <v>48.5</v>
      </c>
      <c r="C624">
        <f t="shared" si="72"/>
        <v>13.472222222222221</v>
      </c>
      <c r="D624">
        <f t="shared" si="73"/>
        <v>71.05755208333332</v>
      </c>
      <c r="E624">
        <f t="shared" si="74"/>
        <v>225.63</v>
      </c>
      <c r="F624">
        <f t="shared" si="79"/>
        <v>-111.11111111111427</v>
      </c>
      <c r="G624">
        <f t="shared" si="75"/>
        <v>185.57644097221907</v>
      </c>
      <c r="H624">
        <f t="shared" si="76"/>
        <v>2500.1270519868403</v>
      </c>
      <c r="I624">
        <v>0.6</v>
      </c>
      <c r="J624">
        <f t="shared" si="77"/>
        <v>3.4723986833150562E-5</v>
      </c>
      <c r="K624">
        <f t="shared" si="78"/>
        <v>3.4723986833150562E-5</v>
      </c>
    </row>
    <row r="625" spans="1:11" x14ac:dyDescent="0.3">
      <c r="A625">
        <v>616</v>
      </c>
      <c r="B625">
        <v>48.4</v>
      </c>
      <c r="C625">
        <f t="shared" si="72"/>
        <v>13.444444444444443</v>
      </c>
      <c r="D625">
        <f t="shared" si="73"/>
        <v>70.7648333333333</v>
      </c>
      <c r="E625">
        <f t="shared" si="74"/>
        <v>225.63</v>
      </c>
      <c r="F625">
        <f t="shared" si="79"/>
        <v>-55.555555555557135</v>
      </c>
      <c r="G625">
        <f t="shared" si="75"/>
        <v>240.83927777777615</v>
      </c>
      <c r="H625">
        <f t="shared" si="76"/>
        <v>3237.9502901234346</v>
      </c>
      <c r="I625">
        <v>0.6</v>
      </c>
      <c r="J625">
        <f t="shared" si="77"/>
        <v>4.4971531807269927E-5</v>
      </c>
      <c r="K625">
        <f t="shared" si="78"/>
        <v>4.4971531807269927E-5</v>
      </c>
    </row>
    <row r="626" spans="1:11" x14ac:dyDescent="0.3">
      <c r="A626">
        <v>617</v>
      </c>
      <c r="B626">
        <v>48.2</v>
      </c>
      <c r="C626">
        <f t="shared" si="72"/>
        <v>13.388888888888889</v>
      </c>
      <c r="D626">
        <f t="shared" si="73"/>
        <v>70.181208333333331</v>
      </c>
      <c r="E626">
        <f t="shared" si="74"/>
        <v>225.63</v>
      </c>
      <c r="F626">
        <f t="shared" si="79"/>
        <v>-111.11111111110716</v>
      </c>
      <c r="G626">
        <f t="shared" si="75"/>
        <v>184.70009722222613</v>
      </c>
      <c r="H626">
        <f t="shared" si="76"/>
        <v>2472.929079475361</v>
      </c>
      <c r="I626">
        <v>0.6</v>
      </c>
      <c r="J626">
        <f t="shared" si="77"/>
        <v>3.4346237214935567E-5</v>
      </c>
      <c r="K626">
        <f t="shared" si="78"/>
        <v>3.4346237214935567E-5</v>
      </c>
    </row>
    <row r="627" spans="1:11" x14ac:dyDescent="0.3">
      <c r="A627">
        <v>618</v>
      </c>
      <c r="B627">
        <v>47.8</v>
      </c>
      <c r="C627">
        <f t="shared" si="72"/>
        <v>13.277777777777777</v>
      </c>
      <c r="D627">
        <f t="shared" si="73"/>
        <v>69.02120833333332</v>
      </c>
      <c r="E627">
        <f t="shared" si="74"/>
        <v>225.63</v>
      </c>
      <c r="F627">
        <f t="shared" si="79"/>
        <v>-222.22222222222499</v>
      </c>
      <c r="G627">
        <f t="shared" si="75"/>
        <v>72.428986111108344</v>
      </c>
      <c r="H627">
        <f t="shared" si="76"/>
        <v>961.69598225304958</v>
      </c>
      <c r="I627">
        <v>0.6</v>
      </c>
      <c r="J627">
        <f t="shared" si="77"/>
        <v>1.3356888642403466E-5</v>
      </c>
      <c r="K627">
        <f t="shared" si="78"/>
        <v>1.3356888642403466E-5</v>
      </c>
    </row>
    <row r="628" spans="1:11" x14ac:dyDescent="0.3">
      <c r="A628">
        <v>619</v>
      </c>
      <c r="B628">
        <v>47</v>
      </c>
      <c r="C628">
        <f t="shared" si="72"/>
        <v>13.055555555555555</v>
      </c>
      <c r="D628">
        <f t="shared" si="73"/>
        <v>66.730208333333323</v>
      </c>
      <c r="E628">
        <f t="shared" si="74"/>
        <v>225.63</v>
      </c>
      <c r="F628">
        <f t="shared" si="79"/>
        <v>-444.44444444444287</v>
      </c>
      <c r="G628">
        <f t="shared" si="75"/>
        <v>-152.08423611110953</v>
      </c>
      <c r="H628">
        <f t="shared" si="76"/>
        <v>-1985.5441936728189</v>
      </c>
      <c r="I628">
        <v>0.6</v>
      </c>
      <c r="J628">
        <f t="shared" si="77"/>
        <v>-2.7577002689900261E-5</v>
      </c>
      <c r="K628">
        <f t="shared" si="78"/>
        <v>0</v>
      </c>
    </row>
    <row r="629" spans="1:11" x14ac:dyDescent="0.3">
      <c r="A629">
        <v>620</v>
      </c>
      <c r="B629">
        <v>45.9</v>
      </c>
      <c r="C629">
        <f t="shared" si="72"/>
        <v>12.75</v>
      </c>
      <c r="D629">
        <f t="shared" si="73"/>
        <v>63.643218749999996</v>
      </c>
      <c r="E629">
        <f t="shared" si="74"/>
        <v>225.63</v>
      </c>
      <c r="F629">
        <f t="shared" si="79"/>
        <v>-611.11111111111074</v>
      </c>
      <c r="G629">
        <f t="shared" si="75"/>
        <v>-321.83789236111073</v>
      </c>
      <c r="H629">
        <f t="shared" si="76"/>
        <v>-4103.4331276041621</v>
      </c>
      <c r="I629">
        <v>0.6</v>
      </c>
      <c r="J629">
        <f t="shared" si="77"/>
        <v>-5.699212677228003E-5</v>
      </c>
      <c r="K629">
        <f t="shared" si="78"/>
        <v>0</v>
      </c>
    </row>
    <row r="630" spans="1:11" x14ac:dyDescent="0.3">
      <c r="A630">
        <v>621</v>
      </c>
      <c r="B630">
        <v>44.9</v>
      </c>
      <c r="C630">
        <f t="shared" si="72"/>
        <v>12.472222222222221</v>
      </c>
      <c r="D630">
        <f t="shared" si="73"/>
        <v>60.900302083333315</v>
      </c>
      <c r="E630">
        <f t="shared" si="74"/>
        <v>225.63</v>
      </c>
      <c r="F630">
        <f t="shared" si="79"/>
        <v>-555.55555555555713</v>
      </c>
      <c r="G630">
        <f t="shared" si="75"/>
        <v>-269.02525347222382</v>
      </c>
      <c r="H630">
        <f t="shared" si="76"/>
        <v>-3355.342744695236</v>
      </c>
      <c r="I630">
        <v>0.6</v>
      </c>
      <c r="J630">
        <f t="shared" si="77"/>
        <v>-4.6601982565211611E-5</v>
      </c>
      <c r="K630">
        <f t="shared" si="78"/>
        <v>0</v>
      </c>
    </row>
    <row r="631" spans="1:11" x14ac:dyDescent="0.3">
      <c r="A631">
        <v>622</v>
      </c>
      <c r="B631">
        <v>44.4</v>
      </c>
      <c r="C631">
        <f t="shared" si="72"/>
        <v>12.333333333333332</v>
      </c>
      <c r="D631">
        <f t="shared" si="73"/>
        <v>59.551499999999983</v>
      </c>
      <c r="E631">
        <f t="shared" si="74"/>
        <v>225.63</v>
      </c>
      <c r="F631">
        <f t="shared" si="79"/>
        <v>-277.77777777777857</v>
      </c>
      <c r="G631">
        <f t="shared" si="75"/>
        <v>7.4037222222214041</v>
      </c>
      <c r="H631">
        <f t="shared" si="76"/>
        <v>91.312574074063974</v>
      </c>
      <c r="I631">
        <v>0.6</v>
      </c>
      <c r="J631">
        <f t="shared" si="77"/>
        <v>1.2682301954731108E-6</v>
      </c>
      <c r="K631">
        <f t="shared" si="78"/>
        <v>1.2682301954731108E-6</v>
      </c>
    </row>
    <row r="632" spans="1:11" x14ac:dyDescent="0.3">
      <c r="A632">
        <v>623</v>
      </c>
      <c r="B632">
        <v>44.3</v>
      </c>
      <c r="C632">
        <f t="shared" si="72"/>
        <v>12.305555555555554</v>
      </c>
      <c r="D632">
        <f t="shared" si="73"/>
        <v>59.283552083333305</v>
      </c>
      <c r="E632">
        <f t="shared" si="74"/>
        <v>225.63</v>
      </c>
      <c r="F632">
        <f t="shared" si="79"/>
        <v>-55.555555555557135</v>
      </c>
      <c r="G632">
        <f t="shared" si="75"/>
        <v>229.35799652777615</v>
      </c>
      <c r="H632">
        <f t="shared" si="76"/>
        <v>2822.3775683834674</v>
      </c>
      <c r="I632">
        <v>0.6</v>
      </c>
      <c r="J632">
        <f t="shared" si="77"/>
        <v>3.9199688449770379E-5</v>
      </c>
      <c r="K632">
        <f t="shared" si="78"/>
        <v>3.9199688449770379E-5</v>
      </c>
    </row>
    <row r="633" spans="1:11" x14ac:dyDescent="0.3">
      <c r="A633">
        <v>624</v>
      </c>
      <c r="B633">
        <v>44.5</v>
      </c>
      <c r="C633">
        <f t="shared" si="72"/>
        <v>12.361111111111111</v>
      </c>
      <c r="D633">
        <f t="shared" si="73"/>
        <v>59.820052083333323</v>
      </c>
      <c r="E633">
        <f t="shared" si="74"/>
        <v>225.63</v>
      </c>
      <c r="F633">
        <f t="shared" si="79"/>
        <v>111.11111111111427</v>
      </c>
      <c r="G633">
        <f t="shared" si="75"/>
        <v>396.5611631944476</v>
      </c>
      <c r="H633">
        <f t="shared" si="76"/>
        <v>4901.9366005980328</v>
      </c>
      <c r="I633">
        <v>0.6</v>
      </c>
      <c r="J633">
        <f t="shared" si="77"/>
        <v>6.808245278608379E-5</v>
      </c>
      <c r="K633">
        <f t="shared" si="78"/>
        <v>6.808245278608379E-5</v>
      </c>
    </row>
    <row r="634" spans="1:11" x14ac:dyDescent="0.3">
      <c r="A634">
        <v>625</v>
      </c>
      <c r="B634">
        <v>45.1</v>
      </c>
      <c r="C634">
        <f t="shared" si="72"/>
        <v>12.527777777777779</v>
      </c>
      <c r="D634">
        <f t="shared" si="73"/>
        <v>61.444052083333332</v>
      </c>
      <c r="E634">
        <f t="shared" si="74"/>
        <v>225.63</v>
      </c>
      <c r="F634">
        <f t="shared" si="79"/>
        <v>333.3333333333357</v>
      </c>
      <c r="G634">
        <f t="shared" si="75"/>
        <v>620.40738541666906</v>
      </c>
      <c r="H634">
        <f t="shared" si="76"/>
        <v>7772.3258561921602</v>
      </c>
      <c r="I634">
        <v>0.6</v>
      </c>
      <c r="J634">
        <f t="shared" si="77"/>
        <v>1.0794897022489111E-4</v>
      </c>
      <c r="K634">
        <f t="shared" si="78"/>
        <v>1.0794897022489111E-4</v>
      </c>
    </row>
    <row r="635" spans="1:11" x14ac:dyDescent="0.3">
      <c r="A635">
        <v>626</v>
      </c>
      <c r="B635">
        <v>45.7</v>
      </c>
      <c r="C635">
        <f t="shared" si="72"/>
        <v>12.694444444444445</v>
      </c>
      <c r="D635">
        <f t="shared" si="73"/>
        <v>63.089802083333332</v>
      </c>
      <c r="E635">
        <f t="shared" si="74"/>
        <v>225.63</v>
      </c>
      <c r="F635">
        <f t="shared" si="79"/>
        <v>333.33333333333212</v>
      </c>
      <c r="G635">
        <f t="shared" si="75"/>
        <v>622.05313541666544</v>
      </c>
      <c r="H635">
        <f t="shared" si="76"/>
        <v>7896.6189690393367</v>
      </c>
      <c r="I635">
        <v>0.6</v>
      </c>
      <c r="J635">
        <f t="shared" si="77"/>
        <v>1.0967526345887968E-4</v>
      </c>
      <c r="K635">
        <f t="shared" si="78"/>
        <v>1.0967526345887968E-4</v>
      </c>
    </row>
    <row r="636" spans="1:11" x14ac:dyDescent="0.3">
      <c r="A636">
        <v>627</v>
      </c>
      <c r="B636">
        <v>46</v>
      </c>
      <c r="C636">
        <f t="shared" si="72"/>
        <v>12.777777777777777</v>
      </c>
      <c r="D636">
        <f t="shared" si="73"/>
        <v>63.92083333333332</v>
      </c>
      <c r="E636">
        <f t="shared" si="74"/>
        <v>225.63</v>
      </c>
      <c r="F636">
        <f t="shared" si="79"/>
        <v>166.6666666666643</v>
      </c>
      <c r="G636">
        <f t="shared" si="75"/>
        <v>456.21749999999764</v>
      </c>
      <c r="H636">
        <f t="shared" si="76"/>
        <v>5829.4458333333032</v>
      </c>
      <c r="I636">
        <v>0.6</v>
      </c>
      <c r="J636">
        <f t="shared" si="77"/>
        <v>8.0964525462962549E-5</v>
      </c>
      <c r="K636">
        <f t="shared" si="78"/>
        <v>8.0964525462962549E-5</v>
      </c>
    </row>
    <row r="637" spans="1:11" x14ac:dyDescent="0.3">
      <c r="A637">
        <v>628</v>
      </c>
      <c r="B637">
        <v>46</v>
      </c>
      <c r="C637">
        <f t="shared" si="72"/>
        <v>12.777777777777777</v>
      </c>
      <c r="D637">
        <f t="shared" si="73"/>
        <v>63.92083333333332</v>
      </c>
      <c r="E637">
        <f t="shared" si="74"/>
        <v>225.63</v>
      </c>
      <c r="F637">
        <f t="shared" si="79"/>
        <v>0</v>
      </c>
      <c r="G637">
        <f t="shared" si="75"/>
        <v>289.55083333333334</v>
      </c>
      <c r="H637">
        <f t="shared" si="76"/>
        <v>3699.8162037037036</v>
      </c>
      <c r="I637">
        <v>0.6</v>
      </c>
      <c r="J637">
        <f t="shared" si="77"/>
        <v>5.1386336162551441E-5</v>
      </c>
      <c r="K637">
        <f t="shared" si="78"/>
        <v>5.1386336162551441E-5</v>
      </c>
    </row>
    <row r="638" spans="1:11" x14ac:dyDescent="0.3">
      <c r="A638">
        <v>629</v>
      </c>
      <c r="B638">
        <v>46</v>
      </c>
      <c r="C638">
        <f t="shared" si="72"/>
        <v>12.777777777777777</v>
      </c>
      <c r="D638">
        <f t="shared" si="73"/>
        <v>63.92083333333332</v>
      </c>
      <c r="E638">
        <f t="shared" si="74"/>
        <v>225.63</v>
      </c>
      <c r="F638">
        <f t="shared" si="79"/>
        <v>0</v>
      </c>
      <c r="G638">
        <f t="shared" si="75"/>
        <v>289.55083333333334</v>
      </c>
      <c r="H638">
        <f t="shared" si="76"/>
        <v>3699.8162037037036</v>
      </c>
      <c r="I638">
        <v>0.6</v>
      </c>
      <c r="J638">
        <f t="shared" si="77"/>
        <v>5.1386336162551441E-5</v>
      </c>
      <c r="K638">
        <f t="shared" si="78"/>
        <v>5.1386336162551441E-5</v>
      </c>
    </row>
    <row r="639" spans="1:11" x14ac:dyDescent="0.3">
      <c r="A639">
        <v>630</v>
      </c>
      <c r="B639">
        <v>46.1</v>
      </c>
      <c r="C639">
        <f t="shared" si="72"/>
        <v>12.805555555555555</v>
      </c>
      <c r="D639">
        <f t="shared" si="73"/>
        <v>64.199052083333328</v>
      </c>
      <c r="E639">
        <f t="shared" si="74"/>
        <v>225.63</v>
      </c>
      <c r="F639">
        <f t="shared" si="79"/>
        <v>55.555555555557135</v>
      </c>
      <c r="G639">
        <f t="shared" si="75"/>
        <v>345.38460763889043</v>
      </c>
      <c r="H639">
        <f t="shared" si="76"/>
        <v>4422.8417811535692</v>
      </c>
      <c r="I639">
        <v>0.6</v>
      </c>
      <c r="J639">
        <f t="shared" si="77"/>
        <v>6.1428358071577348E-5</v>
      </c>
      <c r="K639">
        <f t="shared" si="78"/>
        <v>6.1428358071577348E-5</v>
      </c>
    </row>
    <row r="640" spans="1:11" x14ac:dyDescent="0.3">
      <c r="A640">
        <v>631</v>
      </c>
      <c r="B640">
        <v>46.7</v>
      </c>
      <c r="C640">
        <f t="shared" si="72"/>
        <v>12.972222222222223</v>
      </c>
      <c r="D640">
        <f t="shared" si="73"/>
        <v>65.881052083333344</v>
      </c>
      <c r="E640">
        <f t="shared" si="74"/>
        <v>225.63</v>
      </c>
      <c r="F640">
        <f t="shared" si="79"/>
        <v>333.3333333333357</v>
      </c>
      <c r="G640">
        <f t="shared" si="75"/>
        <v>624.84438541666896</v>
      </c>
      <c r="H640">
        <f t="shared" si="76"/>
        <v>8105.6202219329007</v>
      </c>
      <c r="I640">
        <v>0.6</v>
      </c>
      <c r="J640">
        <f t="shared" si="77"/>
        <v>1.1257805863795695E-4</v>
      </c>
      <c r="K640">
        <f t="shared" si="78"/>
        <v>1.1257805863795695E-4</v>
      </c>
    </row>
    <row r="641" spans="1:11" x14ac:dyDescent="0.3">
      <c r="A641">
        <v>632</v>
      </c>
      <c r="B641">
        <v>47.7</v>
      </c>
      <c r="C641">
        <f t="shared" si="72"/>
        <v>13.25</v>
      </c>
      <c r="D641">
        <f t="shared" si="73"/>
        <v>68.732718749999989</v>
      </c>
      <c r="E641">
        <f t="shared" si="74"/>
        <v>225.63</v>
      </c>
      <c r="F641">
        <f t="shared" si="79"/>
        <v>555.55555555555361</v>
      </c>
      <c r="G641">
        <f t="shared" si="75"/>
        <v>849.91827430555361</v>
      </c>
      <c r="H641">
        <f t="shared" si="76"/>
        <v>11261.417134548585</v>
      </c>
      <c r="I641">
        <v>0.6</v>
      </c>
      <c r="J641">
        <f t="shared" si="77"/>
        <v>1.564085713131748E-4</v>
      </c>
      <c r="K641">
        <f t="shared" si="78"/>
        <v>1.564085713131748E-4</v>
      </c>
    </row>
    <row r="642" spans="1:11" x14ac:dyDescent="0.3">
      <c r="A642">
        <v>633</v>
      </c>
      <c r="B642">
        <v>48.9</v>
      </c>
      <c r="C642">
        <f t="shared" si="72"/>
        <v>13.583333333333332</v>
      </c>
      <c r="D642">
        <f t="shared" si="73"/>
        <v>72.234468749999976</v>
      </c>
      <c r="E642">
        <f t="shared" si="74"/>
        <v>225.63</v>
      </c>
      <c r="F642">
        <f t="shared" si="79"/>
        <v>666.66666666666424</v>
      </c>
      <c r="G642">
        <f t="shared" si="75"/>
        <v>964.53113541666426</v>
      </c>
      <c r="H642">
        <f t="shared" si="76"/>
        <v>13101.547922743022</v>
      </c>
      <c r="I642">
        <v>0.6</v>
      </c>
      <c r="J642">
        <f t="shared" si="77"/>
        <v>1.8196594337143086E-4</v>
      </c>
      <c r="K642">
        <f t="shared" si="78"/>
        <v>1.8196594337143086E-4</v>
      </c>
    </row>
    <row r="643" spans="1:11" x14ac:dyDescent="0.3">
      <c r="A643">
        <v>634</v>
      </c>
      <c r="B643">
        <v>50.3</v>
      </c>
      <c r="C643">
        <f t="shared" si="72"/>
        <v>13.972222222222221</v>
      </c>
      <c r="D643">
        <f t="shared" si="73"/>
        <v>76.429802083333314</v>
      </c>
      <c r="E643">
        <f t="shared" si="74"/>
        <v>225.63</v>
      </c>
      <c r="F643">
        <f t="shared" si="79"/>
        <v>777.77777777777851</v>
      </c>
      <c r="G643">
        <f t="shared" si="75"/>
        <v>1079.8375798611119</v>
      </c>
      <c r="H643">
        <f t="shared" si="76"/>
        <v>15087.730629726089</v>
      </c>
      <c r="I643">
        <v>0.6</v>
      </c>
      <c r="J643">
        <f t="shared" si="77"/>
        <v>2.0955181430175123E-4</v>
      </c>
      <c r="K643">
        <f t="shared" si="78"/>
        <v>2.0955181430175123E-4</v>
      </c>
    </row>
    <row r="644" spans="1:11" x14ac:dyDescent="0.3">
      <c r="A644">
        <v>635</v>
      </c>
      <c r="B644">
        <v>51.6</v>
      </c>
      <c r="C644">
        <f t="shared" si="72"/>
        <v>14.333333333333334</v>
      </c>
      <c r="D644">
        <f t="shared" si="73"/>
        <v>80.4315</v>
      </c>
      <c r="E644">
        <f t="shared" si="74"/>
        <v>225.63</v>
      </c>
      <c r="F644">
        <f t="shared" si="79"/>
        <v>722.22222222222501</v>
      </c>
      <c r="G644">
        <f t="shared" si="75"/>
        <v>1028.2837222222252</v>
      </c>
      <c r="H644">
        <f t="shared" si="76"/>
        <v>14738.733351851895</v>
      </c>
      <c r="I644">
        <v>0.6</v>
      </c>
      <c r="J644">
        <f t="shared" si="77"/>
        <v>2.0470462988683187E-4</v>
      </c>
      <c r="K644">
        <f t="shared" si="78"/>
        <v>2.0470462988683187E-4</v>
      </c>
    </row>
    <row r="645" spans="1:11" x14ac:dyDescent="0.3">
      <c r="A645">
        <v>636</v>
      </c>
      <c r="B645">
        <v>52.6</v>
      </c>
      <c r="C645">
        <f t="shared" si="72"/>
        <v>14.611111111111111</v>
      </c>
      <c r="D645">
        <f t="shared" si="73"/>
        <v>83.579208333333327</v>
      </c>
      <c r="E645">
        <f t="shared" si="74"/>
        <v>225.63</v>
      </c>
      <c r="F645">
        <f t="shared" si="79"/>
        <v>555.55555555555361</v>
      </c>
      <c r="G645">
        <f t="shared" si="75"/>
        <v>864.76476388888693</v>
      </c>
      <c r="H645">
        <f t="shared" si="76"/>
        <v>12635.174050154292</v>
      </c>
      <c r="I645">
        <v>0.6</v>
      </c>
      <c r="J645">
        <f t="shared" si="77"/>
        <v>1.7548852847436516E-4</v>
      </c>
      <c r="K645">
        <f t="shared" si="78"/>
        <v>1.7548852847436516E-4</v>
      </c>
    </row>
    <row r="646" spans="1:11" x14ac:dyDescent="0.3">
      <c r="A646">
        <v>637</v>
      </c>
      <c r="B646">
        <v>53</v>
      </c>
      <c r="C646">
        <f t="shared" si="72"/>
        <v>14.722222222222221</v>
      </c>
      <c r="D646">
        <f t="shared" si="73"/>
        <v>84.855208333333309</v>
      </c>
      <c r="E646">
        <f t="shared" si="74"/>
        <v>225.63</v>
      </c>
      <c r="F646">
        <f t="shared" si="79"/>
        <v>222.22222222222143</v>
      </c>
      <c r="G646">
        <f t="shared" si="75"/>
        <v>532.70743055555477</v>
      </c>
      <c r="H646">
        <f t="shared" si="76"/>
        <v>7842.637172067889</v>
      </c>
      <c r="I646">
        <v>0.6</v>
      </c>
      <c r="J646">
        <f t="shared" si="77"/>
        <v>1.0892551627872068E-4</v>
      </c>
      <c r="K646">
        <f t="shared" si="78"/>
        <v>1.0892551627872068E-4</v>
      </c>
    </row>
    <row r="647" spans="1:11" x14ac:dyDescent="0.3">
      <c r="A647">
        <v>638</v>
      </c>
      <c r="B647">
        <v>53</v>
      </c>
      <c r="C647">
        <f t="shared" si="72"/>
        <v>14.722222222222221</v>
      </c>
      <c r="D647">
        <f t="shared" si="73"/>
        <v>84.855208333333309</v>
      </c>
      <c r="E647">
        <f t="shared" si="74"/>
        <v>225.63</v>
      </c>
      <c r="F647">
        <f t="shared" si="79"/>
        <v>0</v>
      </c>
      <c r="G647">
        <f t="shared" si="75"/>
        <v>310.48520833333328</v>
      </c>
      <c r="H647">
        <f t="shared" si="76"/>
        <v>4571.0322337962953</v>
      </c>
      <c r="I647">
        <v>0.6</v>
      </c>
      <c r="J647">
        <f t="shared" si="77"/>
        <v>6.3486558802726322E-5</v>
      </c>
      <c r="K647">
        <f t="shared" si="78"/>
        <v>6.3486558802726322E-5</v>
      </c>
    </row>
    <row r="648" spans="1:11" x14ac:dyDescent="0.3">
      <c r="A648">
        <v>639</v>
      </c>
      <c r="B648">
        <v>52.9</v>
      </c>
      <c r="C648">
        <f t="shared" si="72"/>
        <v>14.694444444444443</v>
      </c>
      <c r="D648">
        <f t="shared" si="73"/>
        <v>84.535302083333306</v>
      </c>
      <c r="E648">
        <f t="shared" si="74"/>
        <v>225.63</v>
      </c>
      <c r="F648">
        <f t="shared" si="79"/>
        <v>-55.555555555557135</v>
      </c>
      <c r="G648">
        <f t="shared" si="75"/>
        <v>254.60974652777617</v>
      </c>
      <c r="H648">
        <f t="shared" si="76"/>
        <v>3741.3487753664881</v>
      </c>
      <c r="I648">
        <v>0.6</v>
      </c>
      <c r="J648">
        <f t="shared" si="77"/>
        <v>5.1963177435645668E-5</v>
      </c>
      <c r="K648">
        <f t="shared" si="78"/>
        <v>5.1963177435645668E-5</v>
      </c>
    </row>
    <row r="649" spans="1:11" x14ac:dyDescent="0.3">
      <c r="A649">
        <v>640</v>
      </c>
      <c r="B649">
        <v>52.7</v>
      </c>
      <c r="C649">
        <f t="shared" si="72"/>
        <v>14.638888888888889</v>
      </c>
      <c r="D649">
        <f t="shared" si="73"/>
        <v>83.897302083333329</v>
      </c>
      <c r="E649">
        <f t="shared" si="74"/>
        <v>225.63</v>
      </c>
      <c r="F649">
        <f t="shared" si="79"/>
        <v>-111.11111111110716</v>
      </c>
      <c r="G649">
        <f t="shared" si="75"/>
        <v>198.41619097222616</v>
      </c>
      <c r="H649">
        <f t="shared" si="76"/>
        <v>2904.5925733989775</v>
      </c>
      <c r="I649">
        <v>0.6</v>
      </c>
      <c r="J649">
        <f t="shared" si="77"/>
        <v>4.0341563519430242E-5</v>
      </c>
      <c r="K649">
        <f t="shared" si="78"/>
        <v>4.0341563519430242E-5</v>
      </c>
    </row>
    <row r="650" spans="1:11" x14ac:dyDescent="0.3">
      <c r="A650">
        <v>641</v>
      </c>
      <c r="B650">
        <v>52.6</v>
      </c>
      <c r="C650">
        <f t="shared" ref="C650:C713" si="80">B650/3.6</f>
        <v>14.611111111111111</v>
      </c>
      <c r="D650">
        <f t="shared" ref="D650:D713" si="81">0.5*$E$1*$E$2*$E$3*(C650^2)</f>
        <v>83.579208333333327</v>
      </c>
      <c r="E650">
        <f t="shared" ref="E650:E713" si="82">$H$1*$H$2*$H$3*COS(0)</f>
        <v>225.63</v>
      </c>
      <c r="F650">
        <f t="shared" si="79"/>
        <v>-55.555555555557135</v>
      </c>
      <c r="G650">
        <f t="shared" ref="G650:G713" si="83">D650+E650+F650</f>
        <v>253.65365277777619</v>
      </c>
      <c r="H650">
        <f t="shared" ref="H650:H713" si="84">G650*C650</f>
        <v>3706.1617044752852</v>
      </c>
      <c r="I650">
        <v>0.6</v>
      </c>
      <c r="J650">
        <f t="shared" ref="J650:J713" si="85">H650/(1000*I650*$H$6)</f>
        <v>5.1474468117712293E-5</v>
      </c>
      <c r="K650">
        <f t="shared" ref="K650:K713" si="86">IF(J650&gt;=0,J650,0)</f>
        <v>5.1474468117712293E-5</v>
      </c>
    </row>
    <row r="651" spans="1:11" x14ac:dyDescent="0.3">
      <c r="A651">
        <v>642</v>
      </c>
      <c r="B651">
        <v>53.1</v>
      </c>
      <c r="C651">
        <f t="shared" si="80"/>
        <v>14.75</v>
      </c>
      <c r="D651">
        <f t="shared" si="81"/>
        <v>85.175718749999987</v>
      </c>
      <c r="E651">
        <f t="shared" si="82"/>
        <v>225.63</v>
      </c>
      <c r="F651">
        <f t="shared" ref="F651:F714" si="87">$H$1*((C651-C650)/(A651-A650))</f>
        <v>277.77777777777857</v>
      </c>
      <c r="G651">
        <f t="shared" si="83"/>
        <v>588.58349652777861</v>
      </c>
      <c r="H651">
        <f t="shared" si="84"/>
        <v>8681.6065737847348</v>
      </c>
      <c r="I651">
        <v>0.6</v>
      </c>
      <c r="J651">
        <f t="shared" si="85"/>
        <v>1.2057786908034353E-4</v>
      </c>
      <c r="K651">
        <f t="shared" si="86"/>
        <v>1.2057786908034353E-4</v>
      </c>
    </row>
    <row r="652" spans="1:11" x14ac:dyDescent="0.3">
      <c r="A652">
        <v>643</v>
      </c>
      <c r="B652">
        <v>54.3</v>
      </c>
      <c r="C652">
        <f t="shared" si="80"/>
        <v>15.083333333333332</v>
      </c>
      <c r="D652">
        <f t="shared" si="81"/>
        <v>89.068968749999968</v>
      </c>
      <c r="E652">
        <f t="shared" si="82"/>
        <v>225.63</v>
      </c>
      <c r="F652">
        <f t="shared" si="87"/>
        <v>666.66666666666424</v>
      </c>
      <c r="G652">
        <f t="shared" si="83"/>
        <v>981.36563541666419</v>
      </c>
      <c r="H652">
        <f t="shared" si="84"/>
        <v>14802.265000868018</v>
      </c>
      <c r="I652">
        <v>0.6</v>
      </c>
      <c r="J652">
        <f t="shared" si="85"/>
        <v>2.0558701390094468E-4</v>
      </c>
      <c r="K652">
        <f t="shared" si="86"/>
        <v>2.0558701390094468E-4</v>
      </c>
    </row>
    <row r="653" spans="1:11" x14ac:dyDescent="0.3">
      <c r="A653">
        <v>644</v>
      </c>
      <c r="B653">
        <v>55.2</v>
      </c>
      <c r="C653">
        <f t="shared" si="80"/>
        <v>15.333333333333334</v>
      </c>
      <c r="D653">
        <f t="shared" si="81"/>
        <v>92.046000000000006</v>
      </c>
      <c r="E653">
        <f t="shared" si="82"/>
        <v>225.63</v>
      </c>
      <c r="F653">
        <f t="shared" si="87"/>
        <v>500.00000000000352</v>
      </c>
      <c r="G653">
        <f t="shared" si="83"/>
        <v>817.67600000000357</v>
      </c>
      <c r="H653">
        <f t="shared" si="84"/>
        <v>12537.698666666722</v>
      </c>
      <c r="I653">
        <v>0.6</v>
      </c>
      <c r="J653">
        <f t="shared" si="85"/>
        <v>1.7413470370370446E-4</v>
      </c>
      <c r="K653">
        <f t="shared" si="86"/>
        <v>1.7413470370370446E-4</v>
      </c>
    </row>
    <row r="654" spans="1:11" x14ac:dyDescent="0.3">
      <c r="A654">
        <v>645</v>
      </c>
      <c r="B654">
        <v>55.5</v>
      </c>
      <c r="C654">
        <f t="shared" si="80"/>
        <v>15.416666666666666</v>
      </c>
      <c r="D654">
        <f t="shared" si="81"/>
        <v>93.04921874999998</v>
      </c>
      <c r="E654">
        <f t="shared" si="82"/>
        <v>225.63</v>
      </c>
      <c r="F654">
        <f t="shared" si="87"/>
        <v>166.6666666666643</v>
      </c>
      <c r="G654">
        <f t="shared" si="83"/>
        <v>485.34588541666426</v>
      </c>
      <c r="H654">
        <f t="shared" si="84"/>
        <v>7482.4157335069067</v>
      </c>
      <c r="I654">
        <v>0.6</v>
      </c>
      <c r="J654">
        <f t="shared" si="85"/>
        <v>1.0392244074315149E-4</v>
      </c>
      <c r="K654">
        <f t="shared" si="86"/>
        <v>1.0392244074315149E-4</v>
      </c>
    </row>
    <row r="655" spans="1:11" x14ac:dyDescent="0.3">
      <c r="A655">
        <v>646</v>
      </c>
      <c r="B655">
        <v>55.9</v>
      </c>
      <c r="C655">
        <f t="shared" si="80"/>
        <v>15.527777777777777</v>
      </c>
      <c r="D655">
        <f t="shared" si="81"/>
        <v>94.39530208333332</v>
      </c>
      <c r="E655">
        <f t="shared" si="82"/>
        <v>225.63</v>
      </c>
      <c r="F655">
        <f t="shared" si="87"/>
        <v>222.22222222222143</v>
      </c>
      <c r="G655">
        <f t="shared" si="83"/>
        <v>542.24752430555475</v>
      </c>
      <c r="H655">
        <f t="shared" si="84"/>
        <v>8419.899057966808</v>
      </c>
      <c r="I655">
        <v>0.6</v>
      </c>
      <c r="J655">
        <f t="shared" si="85"/>
        <v>1.1694304247176122E-4</v>
      </c>
      <c r="K655">
        <f t="shared" si="86"/>
        <v>1.1694304247176122E-4</v>
      </c>
    </row>
    <row r="656" spans="1:11" x14ac:dyDescent="0.3">
      <c r="A656">
        <v>647</v>
      </c>
      <c r="B656">
        <v>56.3</v>
      </c>
      <c r="C656">
        <f t="shared" si="80"/>
        <v>15.638888888888888</v>
      </c>
      <c r="D656">
        <f t="shared" si="81"/>
        <v>95.751052083333306</v>
      </c>
      <c r="E656">
        <f t="shared" si="82"/>
        <v>225.63</v>
      </c>
      <c r="F656">
        <f t="shared" si="87"/>
        <v>222.22222222222143</v>
      </c>
      <c r="G656">
        <f t="shared" si="83"/>
        <v>543.60327430555481</v>
      </c>
      <c r="H656">
        <f t="shared" si="84"/>
        <v>8501.3512065007599</v>
      </c>
      <c r="I656">
        <v>0.6</v>
      </c>
      <c r="J656">
        <f t="shared" si="85"/>
        <v>1.1807432231251055E-4</v>
      </c>
      <c r="K656">
        <f t="shared" si="86"/>
        <v>1.1807432231251055E-4</v>
      </c>
    </row>
    <row r="657" spans="1:11" x14ac:dyDescent="0.3">
      <c r="A657">
        <v>648</v>
      </c>
      <c r="B657">
        <v>56.7</v>
      </c>
      <c r="C657">
        <f t="shared" si="80"/>
        <v>15.75</v>
      </c>
      <c r="D657">
        <f t="shared" si="81"/>
        <v>97.116468749999996</v>
      </c>
      <c r="E657">
        <f t="shared" si="82"/>
        <v>225.63</v>
      </c>
      <c r="F657">
        <f t="shared" si="87"/>
        <v>222.22222222222499</v>
      </c>
      <c r="G657">
        <f t="shared" si="83"/>
        <v>544.96869097222498</v>
      </c>
      <c r="H657">
        <f t="shared" si="84"/>
        <v>8583.2568828125441</v>
      </c>
      <c r="I657">
        <v>0.6</v>
      </c>
      <c r="J657">
        <f t="shared" si="85"/>
        <v>1.1921190115017422E-4</v>
      </c>
      <c r="K657">
        <f t="shared" si="86"/>
        <v>1.1921190115017422E-4</v>
      </c>
    </row>
    <row r="658" spans="1:11" x14ac:dyDescent="0.3">
      <c r="A658">
        <v>649</v>
      </c>
      <c r="B658">
        <v>56.9</v>
      </c>
      <c r="C658">
        <f t="shared" si="80"/>
        <v>15.805555555555555</v>
      </c>
      <c r="D658">
        <f t="shared" si="81"/>
        <v>97.802802083333319</v>
      </c>
      <c r="E658">
        <f t="shared" si="82"/>
        <v>225.63</v>
      </c>
      <c r="F658">
        <f t="shared" si="87"/>
        <v>111.11111111111072</v>
      </c>
      <c r="G658">
        <f t="shared" si="83"/>
        <v>434.54391319444403</v>
      </c>
      <c r="H658">
        <f t="shared" si="84"/>
        <v>6868.2079613232954</v>
      </c>
      <c r="I658">
        <v>0.6</v>
      </c>
      <c r="J658">
        <f t="shared" si="85"/>
        <v>9.5391777240601329E-5</v>
      </c>
      <c r="K658">
        <f t="shared" si="86"/>
        <v>9.5391777240601329E-5</v>
      </c>
    </row>
    <row r="659" spans="1:11" x14ac:dyDescent="0.3">
      <c r="A659">
        <v>650</v>
      </c>
      <c r="B659">
        <v>56.8</v>
      </c>
      <c r="C659">
        <f t="shared" si="80"/>
        <v>15.777777777777777</v>
      </c>
      <c r="D659">
        <f t="shared" si="81"/>
        <v>97.459333333333319</v>
      </c>
      <c r="E659">
        <f t="shared" si="82"/>
        <v>225.63</v>
      </c>
      <c r="F659">
        <f t="shared" si="87"/>
        <v>-55.555555555557135</v>
      </c>
      <c r="G659">
        <f t="shared" si="83"/>
        <v>267.53377777777621</v>
      </c>
      <c r="H659">
        <f t="shared" si="84"/>
        <v>4221.0884938271356</v>
      </c>
      <c r="I659">
        <v>0.6</v>
      </c>
      <c r="J659">
        <f t="shared" si="85"/>
        <v>5.8626229080932437E-5</v>
      </c>
      <c r="K659">
        <f t="shared" si="86"/>
        <v>5.8626229080932437E-5</v>
      </c>
    </row>
    <row r="660" spans="1:11" x14ac:dyDescent="0.3">
      <c r="A660">
        <v>651</v>
      </c>
      <c r="B660">
        <v>56</v>
      </c>
      <c r="C660">
        <f t="shared" si="80"/>
        <v>15.555555555555555</v>
      </c>
      <c r="D660">
        <f t="shared" si="81"/>
        <v>94.73333333333332</v>
      </c>
      <c r="E660">
        <f t="shared" si="82"/>
        <v>225.63</v>
      </c>
      <c r="F660">
        <f t="shared" si="87"/>
        <v>-444.44444444444287</v>
      </c>
      <c r="G660">
        <f t="shared" si="83"/>
        <v>-124.08111111110952</v>
      </c>
      <c r="H660">
        <f t="shared" si="84"/>
        <v>-1930.1506172839258</v>
      </c>
      <c r="I660">
        <v>0.6</v>
      </c>
      <c r="J660">
        <f t="shared" si="85"/>
        <v>-2.6807647462276748E-5</v>
      </c>
      <c r="K660">
        <f t="shared" si="86"/>
        <v>0</v>
      </c>
    </row>
    <row r="661" spans="1:11" x14ac:dyDescent="0.3">
      <c r="A661">
        <v>652</v>
      </c>
      <c r="B661">
        <v>54.2</v>
      </c>
      <c r="C661">
        <f t="shared" si="80"/>
        <v>15.055555555555555</v>
      </c>
      <c r="D661">
        <f t="shared" si="81"/>
        <v>88.741208333333319</v>
      </c>
      <c r="E661">
        <f t="shared" si="82"/>
        <v>225.63</v>
      </c>
      <c r="F661">
        <f t="shared" si="87"/>
        <v>-1000</v>
      </c>
      <c r="G661">
        <f t="shared" si="83"/>
        <v>-685.62879166666676</v>
      </c>
      <c r="H661">
        <f t="shared" si="84"/>
        <v>-10322.522363425927</v>
      </c>
      <c r="I661">
        <v>0.6</v>
      </c>
      <c r="J661">
        <f t="shared" si="85"/>
        <v>-1.4336836615869343E-4</v>
      </c>
      <c r="K661">
        <f t="shared" si="86"/>
        <v>0</v>
      </c>
    </row>
    <row r="662" spans="1:11" x14ac:dyDescent="0.3">
      <c r="A662">
        <v>653</v>
      </c>
      <c r="B662">
        <v>52.1</v>
      </c>
      <c r="C662">
        <f t="shared" si="80"/>
        <v>14.472222222222221</v>
      </c>
      <c r="D662">
        <f t="shared" si="81"/>
        <v>81.997802083333312</v>
      </c>
      <c r="E662">
        <f t="shared" si="82"/>
        <v>225.63</v>
      </c>
      <c r="F662">
        <f t="shared" si="87"/>
        <v>-1166.6666666666679</v>
      </c>
      <c r="G662">
        <f t="shared" si="83"/>
        <v>-859.03886458333454</v>
      </c>
      <c r="H662">
        <f t="shared" si="84"/>
        <v>-12432.20134577548</v>
      </c>
      <c r="I662">
        <v>0.6</v>
      </c>
      <c r="J662">
        <f t="shared" si="85"/>
        <v>-1.7266946313577056E-4</v>
      </c>
      <c r="K662">
        <f t="shared" si="86"/>
        <v>0</v>
      </c>
    </row>
    <row r="663" spans="1:11" x14ac:dyDescent="0.3">
      <c r="A663">
        <v>654</v>
      </c>
      <c r="B663">
        <v>50.1</v>
      </c>
      <c r="C663">
        <f t="shared" si="80"/>
        <v>13.916666666666666</v>
      </c>
      <c r="D663">
        <f t="shared" si="81"/>
        <v>75.823218749999981</v>
      </c>
      <c r="E663">
        <f t="shared" si="82"/>
        <v>225.63</v>
      </c>
      <c r="F663">
        <f t="shared" si="87"/>
        <v>-1111.1111111111106</v>
      </c>
      <c r="G663">
        <f t="shared" si="83"/>
        <v>-809.65789236111073</v>
      </c>
      <c r="H663">
        <f t="shared" si="84"/>
        <v>-11267.739002025457</v>
      </c>
      <c r="I663">
        <v>0.6</v>
      </c>
      <c r="J663">
        <f t="shared" si="85"/>
        <v>-1.5649637502813135E-4</v>
      </c>
      <c r="K663">
        <f t="shared" si="86"/>
        <v>0</v>
      </c>
    </row>
    <row r="664" spans="1:11" x14ac:dyDescent="0.3">
      <c r="A664">
        <v>655</v>
      </c>
      <c r="B664">
        <v>47.2</v>
      </c>
      <c r="C664">
        <f t="shared" si="80"/>
        <v>13.111111111111111</v>
      </c>
      <c r="D664">
        <f t="shared" si="81"/>
        <v>67.299333333333323</v>
      </c>
      <c r="E664">
        <f t="shared" si="82"/>
        <v>225.63</v>
      </c>
      <c r="F664">
        <f t="shared" si="87"/>
        <v>-1611.1111111111106</v>
      </c>
      <c r="G664">
        <f t="shared" si="83"/>
        <v>-1318.1817777777774</v>
      </c>
      <c r="H664">
        <f t="shared" si="84"/>
        <v>-17282.827753086414</v>
      </c>
      <c r="I664">
        <v>0.6</v>
      </c>
      <c r="J664">
        <f t="shared" si="85"/>
        <v>-2.4003927434842242E-4</v>
      </c>
      <c r="K664">
        <f t="shared" si="86"/>
        <v>0</v>
      </c>
    </row>
    <row r="665" spans="1:11" x14ac:dyDescent="0.3">
      <c r="A665">
        <v>656</v>
      </c>
      <c r="B665">
        <v>43.2</v>
      </c>
      <c r="C665">
        <f t="shared" si="80"/>
        <v>12</v>
      </c>
      <c r="D665">
        <f t="shared" si="81"/>
        <v>56.375999999999991</v>
      </c>
      <c r="E665">
        <f t="shared" si="82"/>
        <v>225.63</v>
      </c>
      <c r="F665">
        <f t="shared" si="87"/>
        <v>-2222.2222222222213</v>
      </c>
      <c r="G665">
        <f t="shared" si="83"/>
        <v>-1940.2162222222214</v>
      </c>
      <c r="H665">
        <f t="shared" si="84"/>
        <v>-23282.594666666657</v>
      </c>
      <c r="I665">
        <v>0.6</v>
      </c>
      <c r="J665">
        <f t="shared" si="85"/>
        <v>-3.2336937037037022E-4</v>
      </c>
      <c r="K665">
        <f t="shared" si="86"/>
        <v>0</v>
      </c>
    </row>
    <row r="666" spans="1:11" x14ac:dyDescent="0.3">
      <c r="A666">
        <v>657</v>
      </c>
      <c r="B666">
        <v>39.200000000000003</v>
      </c>
      <c r="C666">
        <f t="shared" si="80"/>
        <v>10.888888888888889</v>
      </c>
      <c r="D666">
        <f t="shared" si="81"/>
        <v>46.419333333333334</v>
      </c>
      <c r="E666">
        <f t="shared" si="82"/>
        <v>225.63</v>
      </c>
      <c r="F666">
        <f t="shared" si="87"/>
        <v>-2222.2222222222213</v>
      </c>
      <c r="G666">
        <f t="shared" si="83"/>
        <v>-1950.1728888888879</v>
      </c>
      <c r="H666">
        <f t="shared" si="84"/>
        <v>-21235.215901234558</v>
      </c>
      <c r="I666">
        <v>0.6</v>
      </c>
      <c r="J666">
        <f t="shared" si="85"/>
        <v>-2.949335541838133E-4</v>
      </c>
      <c r="K666">
        <f t="shared" si="86"/>
        <v>0</v>
      </c>
    </row>
    <row r="667" spans="1:11" x14ac:dyDescent="0.3">
      <c r="A667">
        <v>658</v>
      </c>
      <c r="B667">
        <v>36.5</v>
      </c>
      <c r="C667">
        <f t="shared" si="80"/>
        <v>10.138888888888889</v>
      </c>
      <c r="D667">
        <f t="shared" si="81"/>
        <v>40.245052083333327</v>
      </c>
      <c r="E667">
        <f t="shared" si="82"/>
        <v>225.63</v>
      </c>
      <c r="F667">
        <f t="shared" si="87"/>
        <v>-1500</v>
      </c>
      <c r="G667">
        <f t="shared" si="83"/>
        <v>-1234.1249479166668</v>
      </c>
      <c r="H667">
        <f t="shared" si="84"/>
        <v>-12512.655721932872</v>
      </c>
      <c r="I667">
        <v>0.6</v>
      </c>
      <c r="J667">
        <f t="shared" si="85"/>
        <v>-1.7378688502684545E-4</v>
      </c>
      <c r="K667">
        <f t="shared" si="86"/>
        <v>0</v>
      </c>
    </row>
    <row r="668" spans="1:11" x14ac:dyDescent="0.3">
      <c r="A668">
        <v>659</v>
      </c>
      <c r="B668">
        <v>34.299999999999997</v>
      </c>
      <c r="C668">
        <f t="shared" si="80"/>
        <v>9.5277777777777768</v>
      </c>
      <c r="D668">
        <f t="shared" si="81"/>
        <v>35.539802083333328</v>
      </c>
      <c r="E668">
        <f t="shared" si="82"/>
        <v>225.63</v>
      </c>
      <c r="F668">
        <f t="shared" si="87"/>
        <v>-1222.2222222222249</v>
      </c>
      <c r="G668">
        <f t="shared" si="83"/>
        <v>-961.05242013889165</v>
      </c>
      <c r="H668">
        <f t="shared" si="84"/>
        <v>-9156.6938918788837</v>
      </c>
      <c r="I668">
        <v>0.6</v>
      </c>
      <c r="J668">
        <f t="shared" si="85"/>
        <v>-1.2717630405387339E-4</v>
      </c>
      <c r="K668">
        <f t="shared" si="86"/>
        <v>0</v>
      </c>
    </row>
    <row r="669" spans="1:11" x14ac:dyDescent="0.3">
      <c r="A669">
        <v>660</v>
      </c>
      <c r="B669">
        <v>31</v>
      </c>
      <c r="C669">
        <f t="shared" si="80"/>
        <v>8.6111111111111107</v>
      </c>
      <c r="D669">
        <f t="shared" si="81"/>
        <v>29.030208333333327</v>
      </c>
      <c r="E669">
        <f t="shared" si="82"/>
        <v>225.63</v>
      </c>
      <c r="F669">
        <f t="shared" si="87"/>
        <v>-1833.3333333333321</v>
      </c>
      <c r="G669">
        <f t="shared" si="83"/>
        <v>-1578.6731249999989</v>
      </c>
      <c r="H669">
        <f t="shared" si="84"/>
        <v>-13594.12968749999</v>
      </c>
      <c r="I669">
        <v>0.6</v>
      </c>
      <c r="J669">
        <f t="shared" si="85"/>
        <v>-1.8880735677083318E-4</v>
      </c>
      <c r="K669">
        <f t="shared" si="86"/>
        <v>0</v>
      </c>
    </row>
    <row r="670" spans="1:11" x14ac:dyDescent="0.3">
      <c r="A670">
        <v>661</v>
      </c>
      <c r="B670">
        <v>26</v>
      </c>
      <c r="C670">
        <f t="shared" si="80"/>
        <v>7.2222222222222223</v>
      </c>
      <c r="D670">
        <f t="shared" si="81"/>
        <v>20.420833333333331</v>
      </c>
      <c r="E670">
        <f t="shared" si="82"/>
        <v>225.63</v>
      </c>
      <c r="F670">
        <f t="shared" si="87"/>
        <v>-2777.7777777777769</v>
      </c>
      <c r="G670">
        <f t="shared" si="83"/>
        <v>-2531.7269444444437</v>
      </c>
      <c r="H670">
        <f t="shared" si="84"/>
        <v>-18284.694598765425</v>
      </c>
      <c r="I670">
        <v>0.6</v>
      </c>
      <c r="J670">
        <f t="shared" si="85"/>
        <v>-2.5395409164951982E-4</v>
      </c>
      <c r="K670">
        <f t="shared" si="86"/>
        <v>0</v>
      </c>
    </row>
    <row r="671" spans="1:11" x14ac:dyDescent="0.3">
      <c r="A671">
        <v>662</v>
      </c>
      <c r="B671">
        <v>20.7</v>
      </c>
      <c r="C671">
        <f t="shared" si="80"/>
        <v>5.75</v>
      </c>
      <c r="D671">
        <f t="shared" si="81"/>
        <v>12.943968749999998</v>
      </c>
      <c r="E671">
        <f t="shared" si="82"/>
        <v>225.63</v>
      </c>
      <c r="F671">
        <f t="shared" si="87"/>
        <v>-2944.4444444444448</v>
      </c>
      <c r="G671">
        <f t="shared" si="83"/>
        <v>-2705.8704756944448</v>
      </c>
      <c r="H671">
        <f t="shared" si="84"/>
        <v>-15558.755235243058</v>
      </c>
      <c r="I671">
        <v>0.6</v>
      </c>
      <c r="J671">
        <f t="shared" si="85"/>
        <v>-2.1609382271170914E-4</v>
      </c>
      <c r="K671">
        <f t="shared" si="86"/>
        <v>0</v>
      </c>
    </row>
    <row r="672" spans="1:11" x14ac:dyDescent="0.3">
      <c r="A672">
        <v>663</v>
      </c>
      <c r="B672">
        <v>15.4</v>
      </c>
      <c r="C672">
        <f t="shared" si="80"/>
        <v>4.2777777777777777</v>
      </c>
      <c r="D672">
        <f t="shared" si="81"/>
        <v>7.1642083333333328</v>
      </c>
      <c r="E672">
        <f t="shared" si="82"/>
        <v>225.63</v>
      </c>
      <c r="F672">
        <f t="shared" si="87"/>
        <v>-2944.4444444444448</v>
      </c>
      <c r="G672">
        <f t="shared" si="83"/>
        <v>-2711.6502361111116</v>
      </c>
      <c r="H672">
        <f t="shared" si="84"/>
        <v>-11599.837121141976</v>
      </c>
      <c r="I672">
        <v>0.6</v>
      </c>
      <c r="J672">
        <f t="shared" si="85"/>
        <v>-1.6110884890474967E-4</v>
      </c>
      <c r="K672">
        <f t="shared" si="86"/>
        <v>0</v>
      </c>
    </row>
    <row r="673" spans="1:11" x14ac:dyDescent="0.3">
      <c r="A673">
        <v>664</v>
      </c>
      <c r="B673">
        <v>13.1</v>
      </c>
      <c r="C673">
        <f t="shared" si="80"/>
        <v>3.6388888888888888</v>
      </c>
      <c r="D673">
        <f t="shared" si="81"/>
        <v>5.1840520833333326</v>
      </c>
      <c r="E673">
        <f t="shared" si="82"/>
        <v>225.63</v>
      </c>
      <c r="F673">
        <f t="shared" si="87"/>
        <v>-1277.7777777777776</v>
      </c>
      <c r="G673">
        <f t="shared" si="83"/>
        <v>-1046.9637256944443</v>
      </c>
      <c r="H673">
        <f t="shared" si="84"/>
        <v>-3809.7846684992278</v>
      </c>
      <c r="I673">
        <v>0.6</v>
      </c>
      <c r="J673">
        <f t="shared" si="85"/>
        <v>-5.2913675951378163E-5</v>
      </c>
      <c r="K673">
        <f t="shared" si="86"/>
        <v>0</v>
      </c>
    </row>
    <row r="674" spans="1:11" x14ac:dyDescent="0.3">
      <c r="A674">
        <v>665</v>
      </c>
      <c r="B674">
        <v>12</v>
      </c>
      <c r="C674">
        <f t="shared" si="80"/>
        <v>3.333333333333333</v>
      </c>
      <c r="D674">
        <f t="shared" si="81"/>
        <v>4.3499999999999988</v>
      </c>
      <c r="E674">
        <f t="shared" si="82"/>
        <v>225.63</v>
      </c>
      <c r="F674">
        <f t="shared" si="87"/>
        <v>-611.11111111111165</v>
      </c>
      <c r="G674">
        <f t="shared" si="83"/>
        <v>-381.13111111111164</v>
      </c>
      <c r="H674">
        <f t="shared" si="84"/>
        <v>-1270.4370370370386</v>
      </c>
      <c r="I674">
        <v>0.6</v>
      </c>
      <c r="J674">
        <f t="shared" si="85"/>
        <v>-1.7644958847736648E-5</v>
      </c>
      <c r="K674">
        <f t="shared" si="86"/>
        <v>0</v>
      </c>
    </row>
    <row r="675" spans="1:11" x14ac:dyDescent="0.3">
      <c r="A675">
        <v>666</v>
      </c>
      <c r="B675">
        <v>12.5</v>
      </c>
      <c r="C675">
        <f t="shared" si="80"/>
        <v>3.4722222222222223</v>
      </c>
      <c r="D675">
        <f t="shared" si="81"/>
        <v>4.720052083333333</v>
      </c>
      <c r="E675">
        <f t="shared" si="82"/>
        <v>225.63</v>
      </c>
      <c r="F675">
        <f t="shared" si="87"/>
        <v>277.77777777777857</v>
      </c>
      <c r="G675">
        <f t="shared" si="83"/>
        <v>508.12782986111188</v>
      </c>
      <c r="H675">
        <f t="shared" si="84"/>
        <v>1764.3327425733053</v>
      </c>
      <c r="I675">
        <v>0.6</v>
      </c>
      <c r="J675">
        <f t="shared" si="85"/>
        <v>2.4504621424629241E-5</v>
      </c>
      <c r="K675">
        <f t="shared" si="86"/>
        <v>2.4504621424629241E-5</v>
      </c>
    </row>
    <row r="676" spans="1:11" x14ac:dyDescent="0.3">
      <c r="A676">
        <v>667</v>
      </c>
      <c r="B676">
        <v>14</v>
      </c>
      <c r="C676">
        <f t="shared" si="80"/>
        <v>3.8888888888888888</v>
      </c>
      <c r="D676">
        <f t="shared" si="81"/>
        <v>5.9208333333333325</v>
      </c>
      <c r="E676">
        <f t="shared" si="82"/>
        <v>225.63</v>
      </c>
      <c r="F676">
        <f t="shared" si="87"/>
        <v>833.33333333333303</v>
      </c>
      <c r="G676">
        <f t="shared" si="83"/>
        <v>1064.8841666666663</v>
      </c>
      <c r="H676">
        <f t="shared" si="84"/>
        <v>4141.2162037037024</v>
      </c>
      <c r="I676">
        <v>0.6</v>
      </c>
      <c r="J676">
        <f t="shared" si="85"/>
        <v>5.7516891718106977E-5</v>
      </c>
      <c r="K676">
        <f t="shared" si="86"/>
        <v>5.7516891718106977E-5</v>
      </c>
    </row>
    <row r="677" spans="1:11" x14ac:dyDescent="0.3">
      <c r="A677">
        <v>668</v>
      </c>
      <c r="B677">
        <v>19</v>
      </c>
      <c r="C677">
        <f t="shared" si="80"/>
        <v>5.2777777777777777</v>
      </c>
      <c r="D677">
        <f t="shared" si="81"/>
        <v>10.905208333333331</v>
      </c>
      <c r="E677">
        <f t="shared" si="82"/>
        <v>225.63</v>
      </c>
      <c r="F677">
        <f t="shared" si="87"/>
        <v>2777.7777777777778</v>
      </c>
      <c r="G677">
        <f t="shared" si="83"/>
        <v>3014.3129861111111</v>
      </c>
      <c r="H677">
        <f t="shared" si="84"/>
        <v>15908.874093364197</v>
      </c>
      <c r="I677">
        <v>0.6</v>
      </c>
      <c r="J677">
        <f t="shared" si="85"/>
        <v>2.2095658463005828E-4</v>
      </c>
      <c r="K677">
        <f t="shared" si="86"/>
        <v>2.2095658463005828E-4</v>
      </c>
    </row>
    <row r="678" spans="1:11" x14ac:dyDescent="0.3">
      <c r="A678">
        <v>669</v>
      </c>
      <c r="B678">
        <v>23.2</v>
      </c>
      <c r="C678">
        <f t="shared" si="80"/>
        <v>6.4444444444444438</v>
      </c>
      <c r="D678">
        <f t="shared" si="81"/>
        <v>16.259333333333327</v>
      </c>
      <c r="E678">
        <f t="shared" si="82"/>
        <v>225.63</v>
      </c>
      <c r="F678">
        <f t="shared" si="87"/>
        <v>2333.3333333333321</v>
      </c>
      <c r="G678">
        <f t="shared" si="83"/>
        <v>2575.2226666666656</v>
      </c>
      <c r="H678">
        <f t="shared" si="84"/>
        <v>16595.879407407399</v>
      </c>
      <c r="I678">
        <v>0.6</v>
      </c>
      <c r="J678">
        <f t="shared" si="85"/>
        <v>2.3049832510288056E-4</v>
      </c>
      <c r="K678">
        <f t="shared" si="86"/>
        <v>2.3049832510288056E-4</v>
      </c>
    </row>
    <row r="679" spans="1:11" x14ac:dyDescent="0.3">
      <c r="A679">
        <v>670</v>
      </c>
      <c r="B679">
        <v>28</v>
      </c>
      <c r="C679">
        <f t="shared" si="80"/>
        <v>7.7777777777777777</v>
      </c>
      <c r="D679">
        <f t="shared" si="81"/>
        <v>23.68333333333333</v>
      </c>
      <c r="E679">
        <f t="shared" si="82"/>
        <v>225.63</v>
      </c>
      <c r="F679">
        <f t="shared" si="87"/>
        <v>2666.6666666666679</v>
      </c>
      <c r="G679">
        <f t="shared" si="83"/>
        <v>2915.9800000000014</v>
      </c>
      <c r="H679">
        <f t="shared" si="84"/>
        <v>22679.844444444454</v>
      </c>
      <c r="I679">
        <v>0.6</v>
      </c>
      <c r="J679">
        <f t="shared" si="85"/>
        <v>3.1499783950617299E-4</v>
      </c>
      <c r="K679">
        <f t="shared" si="86"/>
        <v>3.1499783950617299E-4</v>
      </c>
    </row>
    <row r="680" spans="1:11" x14ac:dyDescent="0.3">
      <c r="A680">
        <v>671</v>
      </c>
      <c r="B680">
        <v>32</v>
      </c>
      <c r="C680">
        <f t="shared" si="80"/>
        <v>8.8888888888888893</v>
      </c>
      <c r="D680">
        <f t="shared" si="81"/>
        <v>30.933333333333334</v>
      </c>
      <c r="E680">
        <f t="shared" si="82"/>
        <v>225.63</v>
      </c>
      <c r="F680">
        <f t="shared" si="87"/>
        <v>2222.2222222222231</v>
      </c>
      <c r="G680">
        <f t="shared" si="83"/>
        <v>2478.7855555555566</v>
      </c>
      <c r="H680">
        <f t="shared" si="84"/>
        <v>22033.649382716059</v>
      </c>
      <c r="I680">
        <v>0.6</v>
      </c>
      <c r="J680">
        <f t="shared" si="85"/>
        <v>3.0602290809327861E-4</v>
      </c>
      <c r="K680">
        <f t="shared" si="86"/>
        <v>3.0602290809327861E-4</v>
      </c>
    </row>
    <row r="681" spans="1:11" x14ac:dyDescent="0.3">
      <c r="A681">
        <v>672</v>
      </c>
      <c r="B681">
        <v>34</v>
      </c>
      <c r="C681">
        <f t="shared" si="80"/>
        <v>9.4444444444444446</v>
      </c>
      <c r="D681">
        <f t="shared" si="81"/>
        <v>34.920833333333327</v>
      </c>
      <c r="E681">
        <f t="shared" si="82"/>
        <v>225.63</v>
      </c>
      <c r="F681">
        <f t="shared" si="87"/>
        <v>1111.1111111111106</v>
      </c>
      <c r="G681">
        <f t="shared" si="83"/>
        <v>1371.6619444444441</v>
      </c>
      <c r="H681">
        <f t="shared" si="84"/>
        <v>12954.585030864195</v>
      </c>
      <c r="I681">
        <v>0.6</v>
      </c>
      <c r="J681">
        <f t="shared" si="85"/>
        <v>1.7992479209533603E-4</v>
      </c>
      <c r="K681">
        <f t="shared" si="86"/>
        <v>1.7992479209533603E-4</v>
      </c>
    </row>
    <row r="682" spans="1:11" x14ac:dyDescent="0.3">
      <c r="A682">
        <v>673</v>
      </c>
      <c r="B682">
        <v>36</v>
      </c>
      <c r="C682">
        <f t="shared" si="80"/>
        <v>10</v>
      </c>
      <c r="D682">
        <f t="shared" si="81"/>
        <v>39.15</v>
      </c>
      <c r="E682">
        <f t="shared" si="82"/>
        <v>225.63</v>
      </c>
      <c r="F682">
        <f t="shared" si="87"/>
        <v>1111.1111111111106</v>
      </c>
      <c r="G682">
        <f t="shared" si="83"/>
        <v>1375.8911111111106</v>
      </c>
      <c r="H682">
        <f t="shared" si="84"/>
        <v>13758.911111111105</v>
      </c>
      <c r="I682">
        <v>0.6</v>
      </c>
      <c r="J682">
        <f t="shared" si="85"/>
        <v>1.9109598765432092E-4</v>
      </c>
      <c r="K682">
        <f t="shared" si="86"/>
        <v>1.9109598765432092E-4</v>
      </c>
    </row>
    <row r="683" spans="1:11" x14ac:dyDescent="0.3">
      <c r="A683">
        <v>674</v>
      </c>
      <c r="B683">
        <v>38</v>
      </c>
      <c r="C683">
        <f t="shared" si="80"/>
        <v>10.555555555555555</v>
      </c>
      <c r="D683">
        <f t="shared" si="81"/>
        <v>43.620833333333323</v>
      </c>
      <c r="E683">
        <f t="shared" si="82"/>
        <v>225.63</v>
      </c>
      <c r="F683">
        <f t="shared" si="87"/>
        <v>1111.1111111111106</v>
      </c>
      <c r="G683">
        <f t="shared" si="83"/>
        <v>1380.3619444444439</v>
      </c>
      <c r="H683">
        <f t="shared" si="84"/>
        <v>14570.487191358019</v>
      </c>
      <c r="I683">
        <v>0.6</v>
      </c>
      <c r="J683">
        <f t="shared" si="85"/>
        <v>2.0236787765775028E-4</v>
      </c>
      <c r="K683">
        <f t="shared" si="86"/>
        <v>2.0236787765775028E-4</v>
      </c>
    </row>
    <row r="684" spans="1:11" x14ac:dyDescent="0.3">
      <c r="A684">
        <v>675</v>
      </c>
      <c r="B684">
        <v>40</v>
      </c>
      <c r="C684">
        <f t="shared" si="80"/>
        <v>11.111111111111111</v>
      </c>
      <c r="D684">
        <f t="shared" si="81"/>
        <v>48.333333333333329</v>
      </c>
      <c r="E684">
        <f t="shared" si="82"/>
        <v>225.63</v>
      </c>
      <c r="F684">
        <f t="shared" si="87"/>
        <v>1111.1111111111106</v>
      </c>
      <c r="G684">
        <f t="shared" si="83"/>
        <v>1385.074444444444</v>
      </c>
      <c r="H684">
        <f t="shared" si="84"/>
        <v>15389.71604938271</v>
      </c>
      <c r="I684">
        <v>0.6</v>
      </c>
      <c r="J684">
        <f t="shared" si="85"/>
        <v>2.1374605624142654E-4</v>
      </c>
      <c r="K684">
        <f t="shared" si="86"/>
        <v>2.1374605624142654E-4</v>
      </c>
    </row>
    <row r="685" spans="1:11" x14ac:dyDescent="0.3">
      <c r="A685">
        <v>676</v>
      </c>
      <c r="B685">
        <v>40.299999999999997</v>
      </c>
      <c r="C685">
        <f t="shared" si="80"/>
        <v>11.194444444444443</v>
      </c>
      <c r="D685">
        <f t="shared" si="81"/>
        <v>49.061052083333315</v>
      </c>
      <c r="E685">
        <f t="shared" si="82"/>
        <v>225.63</v>
      </c>
      <c r="F685">
        <f t="shared" si="87"/>
        <v>166.6666666666643</v>
      </c>
      <c r="G685">
        <f t="shared" si="83"/>
        <v>441.35771874999762</v>
      </c>
      <c r="H685">
        <f t="shared" si="84"/>
        <v>4940.7544626735835</v>
      </c>
      <c r="I685">
        <v>0.6</v>
      </c>
      <c r="J685">
        <f t="shared" si="85"/>
        <v>6.8621589759355331E-5</v>
      </c>
      <c r="K685">
        <f t="shared" si="86"/>
        <v>6.8621589759355331E-5</v>
      </c>
    </row>
    <row r="686" spans="1:11" x14ac:dyDescent="0.3">
      <c r="A686">
        <v>677</v>
      </c>
      <c r="B686">
        <v>40.5</v>
      </c>
      <c r="C686">
        <f t="shared" si="80"/>
        <v>11.25</v>
      </c>
      <c r="D686">
        <f t="shared" si="81"/>
        <v>49.549218749999994</v>
      </c>
      <c r="E686">
        <f t="shared" si="82"/>
        <v>225.63</v>
      </c>
      <c r="F686">
        <f t="shared" si="87"/>
        <v>111.11111111111427</v>
      </c>
      <c r="G686">
        <f t="shared" si="83"/>
        <v>386.29032986111429</v>
      </c>
      <c r="H686">
        <f t="shared" si="84"/>
        <v>4345.766210937536</v>
      </c>
      <c r="I686">
        <v>0.6</v>
      </c>
      <c r="J686">
        <f t="shared" si="85"/>
        <v>6.0357864040799112E-5</v>
      </c>
      <c r="K686">
        <f t="shared" si="86"/>
        <v>6.0357864040799112E-5</v>
      </c>
    </row>
    <row r="687" spans="1:11" x14ac:dyDescent="0.3">
      <c r="A687">
        <v>678</v>
      </c>
      <c r="B687">
        <v>39</v>
      </c>
      <c r="C687">
        <f t="shared" si="80"/>
        <v>10.833333333333334</v>
      </c>
      <c r="D687">
        <f t="shared" si="81"/>
        <v>45.946874999999999</v>
      </c>
      <c r="E687">
        <f t="shared" si="82"/>
        <v>225.63</v>
      </c>
      <c r="F687">
        <f t="shared" si="87"/>
        <v>-833.33333333333212</v>
      </c>
      <c r="G687">
        <f t="shared" si="83"/>
        <v>-561.75645833333215</v>
      </c>
      <c r="H687">
        <f t="shared" si="84"/>
        <v>-6085.6949652777648</v>
      </c>
      <c r="I687">
        <v>0.6</v>
      </c>
      <c r="J687">
        <f t="shared" si="85"/>
        <v>-8.4523541184413394E-5</v>
      </c>
      <c r="K687">
        <f t="shared" si="86"/>
        <v>0</v>
      </c>
    </row>
    <row r="688" spans="1:11" x14ac:dyDescent="0.3">
      <c r="A688">
        <v>679</v>
      </c>
      <c r="B688">
        <v>35.700000000000003</v>
      </c>
      <c r="C688">
        <f t="shared" si="80"/>
        <v>9.9166666666666679</v>
      </c>
      <c r="D688">
        <f t="shared" si="81"/>
        <v>38.500218750000002</v>
      </c>
      <c r="E688">
        <f t="shared" si="82"/>
        <v>225.63</v>
      </c>
      <c r="F688">
        <f t="shared" si="87"/>
        <v>-1833.3333333333321</v>
      </c>
      <c r="G688">
        <f t="shared" si="83"/>
        <v>-1569.2031145833321</v>
      </c>
      <c r="H688">
        <f t="shared" si="84"/>
        <v>-15561.264219618046</v>
      </c>
      <c r="I688">
        <v>0.6</v>
      </c>
      <c r="J688">
        <f t="shared" si="85"/>
        <v>-2.1612866971691731E-4</v>
      </c>
      <c r="K688">
        <f t="shared" si="86"/>
        <v>0</v>
      </c>
    </row>
    <row r="689" spans="1:11" x14ac:dyDescent="0.3">
      <c r="A689">
        <v>680</v>
      </c>
      <c r="B689">
        <v>31.8</v>
      </c>
      <c r="C689">
        <f t="shared" si="80"/>
        <v>8.8333333333333339</v>
      </c>
      <c r="D689">
        <f t="shared" si="81"/>
        <v>30.547875000000001</v>
      </c>
      <c r="E689">
        <f t="shared" si="82"/>
        <v>225.63</v>
      </c>
      <c r="F689">
        <f t="shared" si="87"/>
        <v>-2166.6666666666679</v>
      </c>
      <c r="G689">
        <f t="shared" si="83"/>
        <v>-1910.488791666668</v>
      </c>
      <c r="H689">
        <f t="shared" si="84"/>
        <v>-16875.984326388902</v>
      </c>
      <c r="I689">
        <v>0.6</v>
      </c>
      <c r="J689">
        <f t="shared" si="85"/>
        <v>-2.3438867119984584E-4</v>
      </c>
      <c r="K689">
        <f t="shared" si="86"/>
        <v>0</v>
      </c>
    </row>
    <row r="690" spans="1:11" x14ac:dyDescent="0.3">
      <c r="A690">
        <v>681</v>
      </c>
      <c r="B690">
        <v>27.1</v>
      </c>
      <c r="C690">
        <f t="shared" si="80"/>
        <v>7.5277777777777777</v>
      </c>
      <c r="D690">
        <f t="shared" si="81"/>
        <v>22.18530208333333</v>
      </c>
      <c r="E690">
        <f t="shared" si="82"/>
        <v>225.63</v>
      </c>
      <c r="F690">
        <f t="shared" si="87"/>
        <v>-2611.1111111111127</v>
      </c>
      <c r="G690">
        <f t="shared" si="83"/>
        <v>-2363.2958090277793</v>
      </c>
      <c r="H690">
        <f t="shared" si="84"/>
        <v>-17790.365673514672</v>
      </c>
      <c r="I690">
        <v>0.6</v>
      </c>
      <c r="J690">
        <f t="shared" si="85"/>
        <v>-2.4708841213214825E-4</v>
      </c>
      <c r="K690">
        <f t="shared" si="86"/>
        <v>0</v>
      </c>
    </row>
    <row r="691" spans="1:11" x14ac:dyDescent="0.3">
      <c r="A691">
        <v>682</v>
      </c>
      <c r="B691">
        <v>22.8</v>
      </c>
      <c r="C691">
        <f t="shared" si="80"/>
        <v>6.333333333333333</v>
      </c>
      <c r="D691">
        <f t="shared" si="81"/>
        <v>15.703499999999996</v>
      </c>
      <c r="E691">
        <f t="shared" si="82"/>
        <v>225.63</v>
      </c>
      <c r="F691">
        <f t="shared" si="87"/>
        <v>-2388.8888888888891</v>
      </c>
      <c r="G691">
        <f t="shared" si="83"/>
        <v>-2147.555388888889</v>
      </c>
      <c r="H691">
        <f t="shared" si="84"/>
        <v>-13601.18412962963</v>
      </c>
      <c r="I691">
        <v>0.6</v>
      </c>
      <c r="J691">
        <f t="shared" si="85"/>
        <v>-1.8890533513374485E-4</v>
      </c>
      <c r="K691">
        <f t="shared" si="86"/>
        <v>0</v>
      </c>
    </row>
    <row r="692" spans="1:11" x14ac:dyDescent="0.3">
      <c r="A692">
        <v>683</v>
      </c>
      <c r="B692">
        <v>21.1</v>
      </c>
      <c r="C692">
        <f t="shared" si="80"/>
        <v>5.8611111111111116</v>
      </c>
      <c r="D692">
        <f t="shared" si="81"/>
        <v>13.449052083333333</v>
      </c>
      <c r="E692">
        <f t="shared" si="82"/>
        <v>225.63</v>
      </c>
      <c r="F692">
        <f t="shared" si="87"/>
        <v>-944.44444444444287</v>
      </c>
      <c r="G692">
        <f t="shared" si="83"/>
        <v>-705.36539236110957</v>
      </c>
      <c r="H692">
        <f t="shared" si="84"/>
        <v>-4134.2249385609484</v>
      </c>
      <c r="I692">
        <v>0.6</v>
      </c>
      <c r="J692">
        <f t="shared" si="85"/>
        <v>-5.7419790813346509E-5</v>
      </c>
      <c r="K692">
        <f t="shared" si="86"/>
        <v>0</v>
      </c>
    </row>
    <row r="693" spans="1:11" x14ac:dyDescent="0.3">
      <c r="A693">
        <v>684</v>
      </c>
      <c r="B693">
        <v>18.899999999999999</v>
      </c>
      <c r="C693">
        <f t="shared" si="80"/>
        <v>5.2499999999999991</v>
      </c>
      <c r="D693">
        <f t="shared" si="81"/>
        <v>10.790718749999995</v>
      </c>
      <c r="E693">
        <f t="shared" si="82"/>
        <v>225.63</v>
      </c>
      <c r="F693">
        <f t="shared" si="87"/>
        <v>-1222.2222222222249</v>
      </c>
      <c r="G693">
        <f t="shared" si="83"/>
        <v>-985.80150347222491</v>
      </c>
      <c r="H693">
        <f t="shared" si="84"/>
        <v>-5175.4578932291797</v>
      </c>
      <c r="I693">
        <v>0.6</v>
      </c>
      <c r="J693">
        <f t="shared" si="85"/>
        <v>-7.1881359628183053E-5</v>
      </c>
      <c r="K693">
        <f t="shared" si="86"/>
        <v>0</v>
      </c>
    </row>
    <row r="694" spans="1:11" x14ac:dyDescent="0.3">
      <c r="A694">
        <v>685</v>
      </c>
      <c r="B694">
        <v>18.899999999999999</v>
      </c>
      <c r="C694">
        <f t="shared" si="80"/>
        <v>5.2499999999999991</v>
      </c>
      <c r="D694">
        <f t="shared" si="81"/>
        <v>10.790718749999995</v>
      </c>
      <c r="E694">
        <f t="shared" si="82"/>
        <v>225.63</v>
      </c>
      <c r="F694">
        <f t="shared" si="87"/>
        <v>0</v>
      </c>
      <c r="G694">
        <f t="shared" si="83"/>
        <v>236.42071874999999</v>
      </c>
      <c r="H694">
        <f t="shared" si="84"/>
        <v>1241.2087734374998</v>
      </c>
      <c r="I694">
        <v>0.6</v>
      </c>
      <c r="J694">
        <f t="shared" si="85"/>
        <v>1.7239010742187496E-5</v>
      </c>
      <c r="K694">
        <f t="shared" si="86"/>
        <v>1.7239010742187496E-5</v>
      </c>
    </row>
    <row r="695" spans="1:11" x14ac:dyDescent="0.3">
      <c r="A695">
        <v>686</v>
      </c>
      <c r="B695">
        <v>21.3</v>
      </c>
      <c r="C695">
        <f t="shared" si="80"/>
        <v>5.916666666666667</v>
      </c>
      <c r="D695">
        <f t="shared" si="81"/>
        <v>13.70521875</v>
      </c>
      <c r="E695">
        <f t="shared" si="82"/>
        <v>225.63</v>
      </c>
      <c r="F695">
        <f t="shared" si="87"/>
        <v>1333.3333333333358</v>
      </c>
      <c r="G695">
        <f t="shared" si="83"/>
        <v>1572.6685520833357</v>
      </c>
      <c r="H695">
        <f t="shared" si="84"/>
        <v>9304.9555998264041</v>
      </c>
      <c r="I695">
        <v>0.6</v>
      </c>
      <c r="J695">
        <f t="shared" si="85"/>
        <v>1.2923549444203338E-4</v>
      </c>
      <c r="K695">
        <f t="shared" si="86"/>
        <v>1.2923549444203338E-4</v>
      </c>
    </row>
    <row r="696" spans="1:11" x14ac:dyDescent="0.3">
      <c r="A696">
        <v>687</v>
      </c>
      <c r="B696">
        <v>23.9</v>
      </c>
      <c r="C696">
        <f t="shared" si="80"/>
        <v>6.6388888888888884</v>
      </c>
      <c r="D696">
        <f t="shared" si="81"/>
        <v>17.25530208333333</v>
      </c>
      <c r="E696">
        <f t="shared" si="82"/>
        <v>225.63</v>
      </c>
      <c r="F696">
        <f t="shared" si="87"/>
        <v>1444.444444444443</v>
      </c>
      <c r="G696">
        <f t="shared" si="83"/>
        <v>1687.3297465277763</v>
      </c>
      <c r="H696">
        <f t="shared" si="84"/>
        <v>11201.994706114958</v>
      </c>
      <c r="I696">
        <v>0.6</v>
      </c>
      <c r="J696">
        <f t="shared" si="85"/>
        <v>1.5558325980715218E-4</v>
      </c>
      <c r="K696">
        <f t="shared" si="86"/>
        <v>1.5558325980715218E-4</v>
      </c>
    </row>
    <row r="697" spans="1:11" x14ac:dyDescent="0.3">
      <c r="A697">
        <v>688</v>
      </c>
      <c r="B697">
        <v>25.9</v>
      </c>
      <c r="C697">
        <f t="shared" si="80"/>
        <v>7.1944444444444438</v>
      </c>
      <c r="D697">
        <f t="shared" si="81"/>
        <v>20.264052083333326</v>
      </c>
      <c r="E697">
        <f t="shared" si="82"/>
        <v>225.63</v>
      </c>
      <c r="F697">
        <f t="shared" si="87"/>
        <v>1111.1111111111106</v>
      </c>
      <c r="G697">
        <f t="shared" si="83"/>
        <v>1357.0051631944439</v>
      </c>
      <c r="H697">
        <f t="shared" si="84"/>
        <v>9762.898257426692</v>
      </c>
      <c r="I697">
        <v>0.6</v>
      </c>
      <c r="J697">
        <f t="shared" si="85"/>
        <v>1.3559580913092629E-4</v>
      </c>
      <c r="K697">
        <f t="shared" si="86"/>
        <v>1.3559580913092629E-4</v>
      </c>
    </row>
    <row r="698" spans="1:11" x14ac:dyDescent="0.3">
      <c r="A698">
        <v>689</v>
      </c>
      <c r="B698">
        <v>28.4</v>
      </c>
      <c r="C698">
        <f t="shared" si="80"/>
        <v>7.8888888888888884</v>
      </c>
      <c r="D698">
        <f t="shared" si="81"/>
        <v>24.36483333333333</v>
      </c>
      <c r="E698">
        <f t="shared" si="82"/>
        <v>225.63</v>
      </c>
      <c r="F698">
        <f t="shared" si="87"/>
        <v>1388.8888888888894</v>
      </c>
      <c r="G698">
        <f t="shared" si="83"/>
        <v>1638.8837222222228</v>
      </c>
      <c r="H698">
        <f t="shared" si="84"/>
        <v>12928.971586419757</v>
      </c>
      <c r="I698">
        <v>0.6</v>
      </c>
      <c r="J698">
        <f t="shared" si="85"/>
        <v>1.7956904981138551E-4</v>
      </c>
      <c r="K698">
        <f t="shared" si="86"/>
        <v>1.7956904981138551E-4</v>
      </c>
    </row>
    <row r="699" spans="1:11" x14ac:dyDescent="0.3">
      <c r="A699">
        <v>690</v>
      </c>
      <c r="B699">
        <v>30.3</v>
      </c>
      <c r="C699">
        <f t="shared" si="80"/>
        <v>8.4166666666666661</v>
      </c>
      <c r="D699">
        <f t="shared" si="81"/>
        <v>27.733968749999995</v>
      </c>
      <c r="E699">
        <f t="shared" si="82"/>
        <v>225.63</v>
      </c>
      <c r="F699">
        <f t="shared" si="87"/>
        <v>1055.5555555555554</v>
      </c>
      <c r="G699">
        <f t="shared" si="83"/>
        <v>1308.9195243055553</v>
      </c>
      <c r="H699">
        <f t="shared" si="84"/>
        <v>11016.739329571757</v>
      </c>
      <c r="I699">
        <v>0.6</v>
      </c>
      <c r="J699">
        <f t="shared" si="85"/>
        <v>1.5301026846627441E-4</v>
      </c>
      <c r="K699">
        <f t="shared" si="86"/>
        <v>1.5301026846627441E-4</v>
      </c>
    </row>
    <row r="700" spans="1:11" x14ac:dyDescent="0.3">
      <c r="A700">
        <v>691</v>
      </c>
      <c r="B700">
        <v>30.9</v>
      </c>
      <c r="C700">
        <f t="shared" si="80"/>
        <v>8.5833333333333321</v>
      </c>
      <c r="D700">
        <f t="shared" si="81"/>
        <v>28.843218749999988</v>
      </c>
      <c r="E700">
        <f t="shared" si="82"/>
        <v>225.63</v>
      </c>
      <c r="F700">
        <f t="shared" si="87"/>
        <v>333.33333333333212</v>
      </c>
      <c r="G700">
        <f t="shared" si="83"/>
        <v>587.80655208333212</v>
      </c>
      <c r="H700">
        <f t="shared" si="84"/>
        <v>5045.3395720485996</v>
      </c>
      <c r="I700">
        <v>0.6</v>
      </c>
      <c r="J700">
        <f t="shared" si="85"/>
        <v>7.0074160722897211E-5</v>
      </c>
      <c r="K700">
        <f t="shared" si="86"/>
        <v>7.0074160722897211E-5</v>
      </c>
    </row>
    <row r="701" spans="1:11" x14ac:dyDescent="0.3">
      <c r="A701">
        <v>692</v>
      </c>
      <c r="B701">
        <v>31.1</v>
      </c>
      <c r="C701">
        <f t="shared" si="80"/>
        <v>8.6388888888888893</v>
      </c>
      <c r="D701">
        <f t="shared" si="81"/>
        <v>29.217802083333336</v>
      </c>
      <c r="E701">
        <f t="shared" si="82"/>
        <v>225.63</v>
      </c>
      <c r="F701">
        <f t="shared" si="87"/>
        <v>111.11111111111427</v>
      </c>
      <c r="G701">
        <f t="shared" si="83"/>
        <v>365.95891319444763</v>
      </c>
      <c r="H701">
        <f t="shared" si="84"/>
        <v>3161.478388985367</v>
      </c>
      <c r="I701">
        <v>0.6</v>
      </c>
      <c r="J701">
        <f t="shared" si="85"/>
        <v>4.3909422069241207E-5</v>
      </c>
      <c r="K701">
        <f t="shared" si="86"/>
        <v>4.3909422069241207E-5</v>
      </c>
    </row>
    <row r="702" spans="1:11" x14ac:dyDescent="0.3">
      <c r="A702">
        <v>693</v>
      </c>
      <c r="B702">
        <v>31.8</v>
      </c>
      <c r="C702">
        <f t="shared" si="80"/>
        <v>8.8333333333333339</v>
      </c>
      <c r="D702">
        <f t="shared" si="81"/>
        <v>30.547875000000001</v>
      </c>
      <c r="E702">
        <f t="shared" si="82"/>
        <v>225.63</v>
      </c>
      <c r="F702">
        <f t="shared" si="87"/>
        <v>388.88888888888926</v>
      </c>
      <c r="G702">
        <f t="shared" si="83"/>
        <v>645.06676388888923</v>
      </c>
      <c r="H702">
        <f t="shared" si="84"/>
        <v>5698.0897476851887</v>
      </c>
      <c r="I702">
        <v>0.6</v>
      </c>
      <c r="J702">
        <f t="shared" si="85"/>
        <v>7.9140135384516509E-5</v>
      </c>
      <c r="K702">
        <f t="shared" si="86"/>
        <v>7.9140135384516509E-5</v>
      </c>
    </row>
    <row r="703" spans="1:11" x14ac:dyDescent="0.3">
      <c r="A703">
        <v>694</v>
      </c>
      <c r="B703">
        <v>32.700000000000003</v>
      </c>
      <c r="C703">
        <f t="shared" si="80"/>
        <v>9.0833333333333339</v>
      </c>
      <c r="D703">
        <f t="shared" si="81"/>
        <v>32.301468750000005</v>
      </c>
      <c r="E703">
        <f t="shared" si="82"/>
        <v>225.63</v>
      </c>
      <c r="F703">
        <f t="shared" si="87"/>
        <v>500</v>
      </c>
      <c r="G703">
        <f t="shared" si="83"/>
        <v>757.93146875000002</v>
      </c>
      <c r="H703">
        <f t="shared" si="84"/>
        <v>6884.5441744791669</v>
      </c>
      <c r="I703">
        <v>0.6</v>
      </c>
      <c r="J703">
        <f t="shared" si="85"/>
        <v>9.561866908998843E-5</v>
      </c>
      <c r="K703">
        <f t="shared" si="86"/>
        <v>9.561866908998843E-5</v>
      </c>
    </row>
    <row r="704" spans="1:11" x14ac:dyDescent="0.3">
      <c r="A704">
        <v>695</v>
      </c>
      <c r="B704">
        <v>33.200000000000003</v>
      </c>
      <c r="C704">
        <f t="shared" si="80"/>
        <v>9.2222222222222232</v>
      </c>
      <c r="D704">
        <f t="shared" si="81"/>
        <v>33.296833333333339</v>
      </c>
      <c r="E704">
        <f t="shared" si="82"/>
        <v>225.63</v>
      </c>
      <c r="F704">
        <f t="shared" si="87"/>
        <v>277.77777777777857</v>
      </c>
      <c r="G704">
        <f t="shared" si="83"/>
        <v>536.70461111111194</v>
      </c>
      <c r="H704">
        <f t="shared" si="84"/>
        <v>4949.6091913580331</v>
      </c>
      <c r="I704">
        <v>0.6</v>
      </c>
      <c r="J704">
        <f t="shared" si="85"/>
        <v>6.87445721021949E-5</v>
      </c>
      <c r="K704">
        <f t="shared" si="86"/>
        <v>6.87445721021949E-5</v>
      </c>
    </row>
    <row r="705" spans="1:11" x14ac:dyDescent="0.3">
      <c r="A705">
        <v>696</v>
      </c>
      <c r="B705">
        <v>32.4</v>
      </c>
      <c r="C705">
        <f t="shared" si="80"/>
        <v>9</v>
      </c>
      <c r="D705">
        <f t="shared" si="81"/>
        <v>31.711499999999997</v>
      </c>
      <c r="E705">
        <f t="shared" si="82"/>
        <v>225.63</v>
      </c>
      <c r="F705">
        <f t="shared" si="87"/>
        <v>-444.44444444444639</v>
      </c>
      <c r="G705">
        <f t="shared" si="83"/>
        <v>-187.10294444444639</v>
      </c>
      <c r="H705">
        <f t="shared" si="84"/>
        <v>-1683.9265000000175</v>
      </c>
      <c r="I705">
        <v>0.6</v>
      </c>
      <c r="J705">
        <f t="shared" si="85"/>
        <v>-2.3387868055555799E-5</v>
      </c>
      <c r="K705">
        <f t="shared" si="86"/>
        <v>0</v>
      </c>
    </row>
    <row r="706" spans="1:11" x14ac:dyDescent="0.3">
      <c r="A706">
        <v>697</v>
      </c>
      <c r="B706">
        <v>28.3</v>
      </c>
      <c r="C706">
        <f t="shared" si="80"/>
        <v>7.8611111111111107</v>
      </c>
      <c r="D706">
        <f t="shared" si="81"/>
        <v>24.19355208333333</v>
      </c>
      <c r="E706">
        <f t="shared" si="82"/>
        <v>225.63</v>
      </c>
      <c r="F706">
        <f t="shared" si="87"/>
        <v>-2277.7777777777787</v>
      </c>
      <c r="G706">
        <f t="shared" si="83"/>
        <v>-2027.9542256944455</v>
      </c>
      <c r="H706">
        <f t="shared" si="84"/>
        <v>-15941.973496431336</v>
      </c>
      <c r="I706">
        <v>0.6</v>
      </c>
      <c r="J706">
        <f t="shared" si="85"/>
        <v>-2.2141629856154633E-4</v>
      </c>
      <c r="K706">
        <f t="shared" si="86"/>
        <v>0</v>
      </c>
    </row>
    <row r="707" spans="1:11" x14ac:dyDescent="0.3">
      <c r="A707">
        <v>698</v>
      </c>
      <c r="B707">
        <v>25.8</v>
      </c>
      <c r="C707">
        <f t="shared" si="80"/>
        <v>7.166666666666667</v>
      </c>
      <c r="D707">
        <f t="shared" si="81"/>
        <v>20.107875</v>
      </c>
      <c r="E707">
        <f t="shared" si="82"/>
        <v>225.63</v>
      </c>
      <c r="F707">
        <f t="shared" si="87"/>
        <v>-1388.8888888888875</v>
      </c>
      <c r="G707">
        <f t="shared" si="83"/>
        <v>-1143.1510138888875</v>
      </c>
      <c r="H707">
        <f t="shared" si="84"/>
        <v>-8192.5822662036935</v>
      </c>
      <c r="I707">
        <v>0.6</v>
      </c>
      <c r="J707">
        <f t="shared" si="85"/>
        <v>-1.1378586480838464E-4</v>
      </c>
      <c r="K707">
        <f t="shared" si="86"/>
        <v>0</v>
      </c>
    </row>
    <row r="708" spans="1:11" x14ac:dyDescent="0.3">
      <c r="A708">
        <v>699</v>
      </c>
      <c r="B708">
        <v>23.1</v>
      </c>
      <c r="C708">
        <f t="shared" si="80"/>
        <v>6.416666666666667</v>
      </c>
      <c r="D708">
        <f t="shared" si="81"/>
        <v>16.119468749999999</v>
      </c>
      <c r="E708">
        <f t="shared" si="82"/>
        <v>225.63</v>
      </c>
      <c r="F708">
        <f t="shared" si="87"/>
        <v>-1500</v>
      </c>
      <c r="G708">
        <f t="shared" si="83"/>
        <v>-1258.25053125</v>
      </c>
      <c r="H708">
        <f t="shared" si="84"/>
        <v>-8073.7742421875</v>
      </c>
      <c r="I708">
        <v>0.6</v>
      </c>
      <c r="J708">
        <f t="shared" si="85"/>
        <v>-1.1213575336371528E-4</v>
      </c>
      <c r="K708">
        <f t="shared" si="86"/>
        <v>0</v>
      </c>
    </row>
    <row r="709" spans="1:11" x14ac:dyDescent="0.3">
      <c r="A709">
        <v>700</v>
      </c>
      <c r="B709">
        <v>21.8</v>
      </c>
      <c r="C709">
        <f t="shared" si="80"/>
        <v>6.0555555555555554</v>
      </c>
      <c r="D709">
        <f t="shared" si="81"/>
        <v>14.356208333333331</v>
      </c>
      <c r="E709">
        <f t="shared" si="82"/>
        <v>225.63</v>
      </c>
      <c r="F709">
        <f t="shared" si="87"/>
        <v>-722.22222222222319</v>
      </c>
      <c r="G709">
        <f t="shared" si="83"/>
        <v>-482.23601388888983</v>
      </c>
      <c r="H709">
        <f t="shared" si="84"/>
        <v>-2920.2069729938326</v>
      </c>
      <c r="I709">
        <v>0.6</v>
      </c>
      <c r="J709">
        <f t="shared" si="85"/>
        <v>-4.0558430180469893E-5</v>
      </c>
      <c r="K709">
        <f t="shared" si="86"/>
        <v>0</v>
      </c>
    </row>
    <row r="710" spans="1:11" x14ac:dyDescent="0.3">
      <c r="A710">
        <v>701</v>
      </c>
      <c r="B710">
        <v>21.2</v>
      </c>
      <c r="C710">
        <f t="shared" si="80"/>
        <v>5.8888888888888884</v>
      </c>
      <c r="D710">
        <f t="shared" si="81"/>
        <v>13.57683333333333</v>
      </c>
      <c r="E710">
        <f t="shared" si="82"/>
        <v>225.63</v>
      </c>
      <c r="F710">
        <f t="shared" si="87"/>
        <v>-333.33333333333394</v>
      </c>
      <c r="G710">
        <f t="shared" si="83"/>
        <v>-94.126500000000618</v>
      </c>
      <c r="H710">
        <f t="shared" si="84"/>
        <v>-554.30050000000358</v>
      </c>
      <c r="I710">
        <v>0.6</v>
      </c>
      <c r="J710">
        <f t="shared" si="85"/>
        <v>-7.6986180555556056E-6</v>
      </c>
      <c r="K710">
        <f t="shared" si="86"/>
        <v>0</v>
      </c>
    </row>
    <row r="711" spans="1:11" x14ac:dyDescent="0.3">
      <c r="A711">
        <v>702</v>
      </c>
      <c r="B711">
        <v>21</v>
      </c>
      <c r="C711">
        <f t="shared" si="80"/>
        <v>5.833333333333333</v>
      </c>
      <c r="D711">
        <f t="shared" si="81"/>
        <v>13.321874999999997</v>
      </c>
      <c r="E711">
        <f t="shared" si="82"/>
        <v>225.63</v>
      </c>
      <c r="F711">
        <f t="shared" si="87"/>
        <v>-111.11111111111072</v>
      </c>
      <c r="G711">
        <f t="shared" si="83"/>
        <v>127.84076388888928</v>
      </c>
      <c r="H711">
        <f t="shared" si="84"/>
        <v>745.73778935185408</v>
      </c>
      <c r="I711">
        <v>0.6</v>
      </c>
      <c r="J711">
        <f t="shared" si="85"/>
        <v>1.0357469296553528E-5</v>
      </c>
      <c r="K711">
        <f t="shared" si="86"/>
        <v>1.0357469296553528E-5</v>
      </c>
    </row>
    <row r="712" spans="1:11" x14ac:dyDescent="0.3">
      <c r="A712">
        <v>703</v>
      </c>
      <c r="B712">
        <v>21</v>
      </c>
      <c r="C712">
        <f t="shared" si="80"/>
        <v>5.833333333333333</v>
      </c>
      <c r="D712">
        <f t="shared" si="81"/>
        <v>13.321874999999997</v>
      </c>
      <c r="E712">
        <f t="shared" si="82"/>
        <v>225.63</v>
      </c>
      <c r="F712">
        <f t="shared" si="87"/>
        <v>0</v>
      </c>
      <c r="G712">
        <f t="shared" si="83"/>
        <v>238.951875</v>
      </c>
      <c r="H712">
        <f t="shared" si="84"/>
        <v>1393.8859375</v>
      </c>
      <c r="I712">
        <v>0.6</v>
      </c>
      <c r="J712">
        <f t="shared" si="85"/>
        <v>1.9359526909722223E-5</v>
      </c>
      <c r="K712">
        <f t="shared" si="86"/>
        <v>1.9359526909722223E-5</v>
      </c>
    </row>
    <row r="713" spans="1:11" x14ac:dyDescent="0.3">
      <c r="A713">
        <v>704</v>
      </c>
      <c r="B713">
        <v>20.9</v>
      </c>
      <c r="C713">
        <f t="shared" si="80"/>
        <v>5.8055555555555554</v>
      </c>
      <c r="D713">
        <f t="shared" si="81"/>
        <v>13.195302083333331</v>
      </c>
      <c r="E713">
        <f t="shared" si="82"/>
        <v>225.63</v>
      </c>
      <c r="F713">
        <f t="shared" si="87"/>
        <v>-55.555555555555358</v>
      </c>
      <c r="G713">
        <f t="shared" si="83"/>
        <v>183.26974652777795</v>
      </c>
      <c r="H713">
        <f t="shared" si="84"/>
        <v>1063.9826951195998</v>
      </c>
      <c r="I713">
        <v>0.6</v>
      </c>
      <c r="J713">
        <f t="shared" si="85"/>
        <v>1.4777537432216664E-5</v>
      </c>
      <c r="K713">
        <f t="shared" si="86"/>
        <v>1.4777537432216664E-5</v>
      </c>
    </row>
    <row r="714" spans="1:11" x14ac:dyDescent="0.3">
      <c r="A714">
        <v>705</v>
      </c>
      <c r="B714">
        <v>19.899999999999999</v>
      </c>
      <c r="C714">
        <f t="shared" ref="C714:C777" si="88">B714/3.6</f>
        <v>5.5277777777777777</v>
      </c>
      <c r="D714">
        <f t="shared" ref="D714:D777" si="89">0.5*$E$1*$E$2*$E$3*(C714^2)</f>
        <v>11.962802083333331</v>
      </c>
      <c r="E714">
        <f t="shared" ref="E714:E777" si="90">$H$1*$H$2*$H$3*COS(0)</f>
        <v>225.63</v>
      </c>
      <c r="F714">
        <f t="shared" si="87"/>
        <v>-555.55555555555532</v>
      </c>
      <c r="G714">
        <f t="shared" ref="G714:G777" si="91">D714+E714+F714</f>
        <v>-317.96275347222195</v>
      </c>
      <c r="H714">
        <f t="shared" ref="H714:H777" si="92">G714*C714</f>
        <v>-1757.6274428047825</v>
      </c>
      <c r="I714">
        <v>0.6</v>
      </c>
      <c r="J714">
        <f t="shared" ref="J714:J777" si="93">H714/(1000*I714*$H$6)</f>
        <v>-2.4411492261177534E-5</v>
      </c>
      <c r="K714">
        <f t="shared" ref="K714:K777" si="94">IF(J714&gt;=0,J714,0)</f>
        <v>0</v>
      </c>
    </row>
    <row r="715" spans="1:11" x14ac:dyDescent="0.3">
      <c r="A715">
        <v>706</v>
      </c>
      <c r="B715">
        <v>17.899999999999999</v>
      </c>
      <c r="C715">
        <f t="shared" si="88"/>
        <v>4.9722222222222214</v>
      </c>
      <c r="D715">
        <f t="shared" si="89"/>
        <v>9.67905208333333</v>
      </c>
      <c r="E715">
        <f t="shared" si="90"/>
        <v>225.63</v>
      </c>
      <c r="F715">
        <f t="shared" ref="F715:F778" si="95">$H$1*((C715-C714)/(A715-A714))</f>
        <v>-1111.1111111111125</v>
      </c>
      <c r="G715">
        <f t="shared" si="91"/>
        <v>-875.80205902777914</v>
      </c>
      <c r="H715">
        <f t="shared" si="92"/>
        <v>-4354.6824601659009</v>
      </c>
      <c r="I715">
        <v>0.6</v>
      </c>
      <c r="J715">
        <f t="shared" si="93"/>
        <v>-6.0481700835637516E-5</v>
      </c>
      <c r="K715">
        <f t="shared" si="94"/>
        <v>0</v>
      </c>
    </row>
    <row r="716" spans="1:11" x14ac:dyDescent="0.3">
      <c r="A716">
        <v>707</v>
      </c>
      <c r="B716">
        <v>15.1</v>
      </c>
      <c r="C716">
        <f t="shared" si="88"/>
        <v>4.1944444444444446</v>
      </c>
      <c r="D716">
        <f t="shared" si="89"/>
        <v>6.8878020833333338</v>
      </c>
      <c r="E716">
        <f t="shared" si="90"/>
        <v>225.63</v>
      </c>
      <c r="F716">
        <f t="shared" si="95"/>
        <v>-1555.5555555555536</v>
      </c>
      <c r="G716">
        <f t="shared" si="91"/>
        <v>-1323.0377534722202</v>
      </c>
      <c r="H716">
        <f t="shared" si="92"/>
        <v>-5549.408354841813</v>
      </c>
      <c r="I716">
        <v>0.6</v>
      </c>
      <c r="J716">
        <f t="shared" si="93"/>
        <v>-7.7075116039469622E-5</v>
      </c>
      <c r="K716">
        <f t="shared" si="94"/>
        <v>0</v>
      </c>
    </row>
    <row r="717" spans="1:11" x14ac:dyDescent="0.3">
      <c r="A717">
        <v>708</v>
      </c>
      <c r="B717">
        <v>12.8</v>
      </c>
      <c r="C717">
        <f t="shared" si="88"/>
        <v>3.5555555555555558</v>
      </c>
      <c r="D717">
        <f t="shared" si="89"/>
        <v>4.9493333333333336</v>
      </c>
      <c r="E717">
        <f t="shared" si="90"/>
        <v>225.63</v>
      </c>
      <c r="F717">
        <f t="shared" si="95"/>
        <v>-1277.7777777777776</v>
      </c>
      <c r="G717">
        <f t="shared" si="91"/>
        <v>-1047.1984444444442</v>
      </c>
      <c r="H717">
        <f t="shared" si="92"/>
        <v>-3723.3722469135796</v>
      </c>
      <c r="I717">
        <v>0.6</v>
      </c>
      <c r="J717">
        <f t="shared" si="93"/>
        <v>-5.1713503429355275E-5</v>
      </c>
      <c r="K717">
        <f t="shared" si="94"/>
        <v>0</v>
      </c>
    </row>
    <row r="718" spans="1:11" x14ac:dyDescent="0.3">
      <c r="A718">
        <v>709</v>
      </c>
      <c r="B718">
        <v>12</v>
      </c>
      <c r="C718">
        <f t="shared" si="88"/>
        <v>3.333333333333333</v>
      </c>
      <c r="D718">
        <f t="shared" si="89"/>
        <v>4.3499999999999988</v>
      </c>
      <c r="E718">
        <f t="shared" si="90"/>
        <v>225.63</v>
      </c>
      <c r="F718">
        <f t="shared" si="95"/>
        <v>-444.44444444444554</v>
      </c>
      <c r="G718">
        <f t="shared" si="91"/>
        <v>-214.46444444444555</v>
      </c>
      <c r="H718">
        <f t="shared" si="92"/>
        <v>-714.88148148148514</v>
      </c>
      <c r="I718">
        <v>0.6</v>
      </c>
      <c r="J718">
        <f t="shared" si="93"/>
        <v>-9.9289094650206276E-6</v>
      </c>
      <c r="K718">
        <f t="shared" si="94"/>
        <v>0</v>
      </c>
    </row>
    <row r="719" spans="1:11" x14ac:dyDescent="0.3">
      <c r="A719">
        <v>710</v>
      </c>
      <c r="B719">
        <v>13.2</v>
      </c>
      <c r="C719">
        <f t="shared" si="88"/>
        <v>3.6666666666666665</v>
      </c>
      <c r="D719">
        <f t="shared" si="89"/>
        <v>5.2634999999999987</v>
      </c>
      <c r="E719">
        <f t="shared" si="90"/>
        <v>225.63</v>
      </c>
      <c r="F719">
        <f t="shared" si="95"/>
        <v>666.66666666666697</v>
      </c>
      <c r="G719">
        <f t="shared" si="91"/>
        <v>897.56016666666699</v>
      </c>
      <c r="H719">
        <f t="shared" si="92"/>
        <v>3291.0539444444453</v>
      </c>
      <c r="I719">
        <v>0.6</v>
      </c>
      <c r="J719">
        <f t="shared" si="93"/>
        <v>4.5709082561728408E-5</v>
      </c>
      <c r="K719">
        <f t="shared" si="94"/>
        <v>4.5709082561728408E-5</v>
      </c>
    </row>
    <row r="720" spans="1:11" x14ac:dyDescent="0.3">
      <c r="A720">
        <v>711</v>
      </c>
      <c r="B720">
        <v>17.100000000000001</v>
      </c>
      <c r="C720">
        <f t="shared" si="88"/>
        <v>4.75</v>
      </c>
      <c r="D720">
        <f t="shared" si="89"/>
        <v>8.8332187499999986</v>
      </c>
      <c r="E720">
        <f t="shared" si="90"/>
        <v>225.63</v>
      </c>
      <c r="F720">
        <f t="shared" si="95"/>
        <v>2166.666666666667</v>
      </c>
      <c r="G720">
        <f t="shared" si="91"/>
        <v>2401.1298854166671</v>
      </c>
      <c r="H720">
        <f t="shared" si="92"/>
        <v>11405.366955729169</v>
      </c>
      <c r="I720">
        <v>0.6</v>
      </c>
      <c r="J720">
        <f t="shared" si="93"/>
        <v>1.5840787438512735E-4</v>
      </c>
      <c r="K720">
        <f t="shared" si="94"/>
        <v>1.5840787438512735E-4</v>
      </c>
    </row>
    <row r="721" spans="1:11" x14ac:dyDescent="0.3">
      <c r="A721">
        <v>712</v>
      </c>
      <c r="B721">
        <v>21.1</v>
      </c>
      <c r="C721">
        <f t="shared" si="88"/>
        <v>5.8611111111111116</v>
      </c>
      <c r="D721">
        <f t="shared" si="89"/>
        <v>13.449052083333333</v>
      </c>
      <c r="E721">
        <f t="shared" si="90"/>
        <v>225.63</v>
      </c>
      <c r="F721">
        <f t="shared" si="95"/>
        <v>2222.2222222222231</v>
      </c>
      <c r="G721">
        <f t="shared" si="91"/>
        <v>2461.3012743055565</v>
      </c>
      <c r="H721">
        <f t="shared" si="92"/>
        <v>14425.960246624236</v>
      </c>
      <c r="I721">
        <v>0.6</v>
      </c>
      <c r="J721">
        <f t="shared" si="93"/>
        <v>2.0036055898089216E-4</v>
      </c>
      <c r="K721">
        <f t="shared" si="94"/>
        <v>2.0036055898089216E-4</v>
      </c>
    </row>
    <row r="722" spans="1:11" x14ac:dyDescent="0.3">
      <c r="A722">
        <v>713</v>
      </c>
      <c r="B722">
        <v>21.8</v>
      </c>
      <c r="C722">
        <f t="shared" si="88"/>
        <v>6.0555555555555554</v>
      </c>
      <c r="D722">
        <f t="shared" si="89"/>
        <v>14.356208333333331</v>
      </c>
      <c r="E722">
        <f t="shared" si="90"/>
        <v>225.63</v>
      </c>
      <c r="F722">
        <f t="shared" si="95"/>
        <v>388.88888888888749</v>
      </c>
      <c r="G722">
        <f t="shared" si="91"/>
        <v>628.8750972222208</v>
      </c>
      <c r="H722">
        <f t="shared" si="92"/>
        <v>3808.1880887345592</v>
      </c>
      <c r="I722">
        <v>0.6</v>
      </c>
      <c r="J722">
        <f t="shared" si="93"/>
        <v>5.2891501232424434E-5</v>
      </c>
      <c r="K722">
        <f t="shared" si="94"/>
        <v>5.2891501232424434E-5</v>
      </c>
    </row>
    <row r="723" spans="1:11" x14ac:dyDescent="0.3">
      <c r="A723">
        <v>714</v>
      </c>
      <c r="B723">
        <v>21.2</v>
      </c>
      <c r="C723">
        <f t="shared" si="88"/>
        <v>5.8888888888888884</v>
      </c>
      <c r="D723">
        <f t="shared" si="89"/>
        <v>13.57683333333333</v>
      </c>
      <c r="E723">
        <f t="shared" si="90"/>
        <v>225.63</v>
      </c>
      <c r="F723">
        <f t="shared" si="95"/>
        <v>-333.33333333333394</v>
      </c>
      <c r="G723">
        <f t="shared" si="91"/>
        <v>-94.126500000000618</v>
      </c>
      <c r="H723">
        <f t="shared" si="92"/>
        <v>-554.30050000000358</v>
      </c>
      <c r="I723">
        <v>0.6</v>
      </c>
      <c r="J723">
        <f t="shared" si="93"/>
        <v>-7.6986180555556056E-6</v>
      </c>
      <c r="K723">
        <f t="shared" si="94"/>
        <v>0</v>
      </c>
    </row>
    <row r="724" spans="1:11" x14ac:dyDescent="0.3">
      <c r="A724">
        <v>715</v>
      </c>
      <c r="B724">
        <v>18.5</v>
      </c>
      <c r="C724">
        <f t="shared" si="88"/>
        <v>5.1388888888888884</v>
      </c>
      <c r="D724">
        <f t="shared" si="89"/>
        <v>10.338802083333331</v>
      </c>
      <c r="E724">
        <f t="shared" si="90"/>
        <v>225.63</v>
      </c>
      <c r="F724">
        <f t="shared" si="95"/>
        <v>-1500</v>
      </c>
      <c r="G724">
        <f t="shared" si="91"/>
        <v>-1264.0311979166668</v>
      </c>
      <c r="H724">
        <f t="shared" si="92"/>
        <v>-6495.7158781828703</v>
      </c>
      <c r="I724">
        <v>0.6</v>
      </c>
      <c r="J724">
        <f t="shared" si="93"/>
        <v>-9.0218276085873194E-5</v>
      </c>
      <c r="K724">
        <f t="shared" si="94"/>
        <v>0</v>
      </c>
    </row>
    <row r="725" spans="1:11" x14ac:dyDescent="0.3">
      <c r="A725">
        <v>716</v>
      </c>
      <c r="B725">
        <v>13.9</v>
      </c>
      <c r="C725">
        <f t="shared" si="88"/>
        <v>3.8611111111111112</v>
      </c>
      <c r="D725">
        <f t="shared" si="89"/>
        <v>5.8365520833333324</v>
      </c>
      <c r="E725">
        <f t="shared" si="90"/>
        <v>225.63</v>
      </c>
      <c r="F725">
        <f t="shared" si="95"/>
        <v>-2555.5555555555543</v>
      </c>
      <c r="G725">
        <f t="shared" si="91"/>
        <v>-2324.0890034722211</v>
      </c>
      <c r="H725">
        <f t="shared" si="92"/>
        <v>-8973.5658745177425</v>
      </c>
      <c r="I725">
        <v>0.6</v>
      </c>
      <c r="J725">
        <f t="shared" si="93"/>
        <v>-1.2463285936830198E-4</v>
      </c>
      <c r="K725">
        <f t="shared" si="94"/>
        <v>0</v>
      </c>
    </row>
    <row r="726" spans="1:11" x14ac:dyDescent="0.3">
      <c r="A726">
        <v>717</v>
      </c>
      <c r="B726">
        <v>12</v>
      </c>
      <c r="C726">
        <f t="shared" si="88"/>
        <v>3.333333333333333</v>
      </c>
      <c r="D726">
        <f t="shared" si="89"/>
        <v>4.3499999999999988</v>
      </c>
      <c r="E726">
        <f t="shared" si="90"/>
        <v>225.63</v>
      </c>
      <c r="F726">
        <f t="shared" si="95"/>
        <v>-1055.5555555555563</v>
      </c>
      <c r="G726">
        <f t="shared" si="91"/>
        <v>-825.57555555555632</v>
      </c>
      <c r="H726">
        <f t="shared" si="92"/>
        <v>-2751.9185185185206</v>
      </c>
      <c r="I726">
        <v>0.6</v>
      </c>
      <c r="J726">
        <f t="shared" si="93"/>
        <v>-3.8221090534979455E-5</v>
      </c>
      <c r="K726">
        <f t="shared" si="94"/>
        <v>0</v>
      </c>
    </row>
    <row r="727" spans="1:11" x14ac:dyDescent="0.3">
      <c r="A727">
        <v>718</v>
      </c>
      <c r="B727">
        <v>12</v>
      </c>
      <c r="C727">
        <f t="shared" si="88"/>
        <v>3.333333333333333</v>
      </c>
      <c r="D727">
        <f t="shared" si="89"/>
        <v>4.3499999999999988</v>
      </c>
      <c r="E727">
        <f t="shared" si="90"/>
        <v>225.63</v>
      </c>
      <c r="F727">
        <f t="shared" si="95"/>
        <v>0</v>
      </c>
      <c r="G727">
        <f t="shared" si="91"/>
        <v>229.98</v>
      </c>
      <c r="H727">
        <f t="shared" si="92"/>
        <v>766.59999999999991</v>
      </c>
      <c r="I727">
        <v>0.6</v>
      </c>
      <c r="J727">
        <f t="shared" si="93"/>
        <v>1.0647222222222221E-5</v>
      </c>
      <c r="K727">
        <f t="shared" si="94"/>
        <v>1.0647222222222221E-5</v>
      </c>
    </row>
    <row r="728" spans="1:11" x14ac:dyDescent="0.3">
      <c r="A728">
        <v>719</v>
      </c>
      <c r="B728">
        <v>13</v>
      </c>
      <c r="C728">
        <f t="shared" si="88"/>
        <v>3.6111111111111112</v>
      </c>
      <c r="D728">
        <f t="shared" si="89"/>
        <v>5.1052083333333327</v>
      </c>
      <c r="E728">
        <f t="shared" si="90"/>
        <v>225.63</v>
      </c>
      <c r="F728">
        <f t="shared" si="95"/>
        <v>555.55555555555623</v>
      </c>
      <c r="G728">
        <f t="shared" si="91"/>
        <v>786.29076388888961</v>
      </c>
      <c r="H728">
        <f t="shared" si="92"/>
        <v>2839.3833140432125</v>
      </c>
      <c r="I728">
        <v>0.6</v>
      </c>
      <c r="J728">
        <f t="shared" si="93"/>
        <v>3.9435879361711287E-5</v>
      </c>
      <c r="K728">
        <f t="shared" si="94"/>
        <v>3.9435879361711287E-5</v>
      </c>
    </row>
    <row r="729" spans="1:11" x14ac:dyDescent="0.3">
      <c r="A729">
        <v>720</v>
      </c>
      <c r="B729">
        <v>16</v>
      </c>
      <c r="C729">
        <f t="shared" si="88"/>
        <v>4.4444444444444446</v>
      </c>
      <c r="D729">
        <f t="shared" si="89"/>
        <v>7.7333333333333334</v>
      </c>
      <c r="E729">
        <f t="shared" si="90"/>
        <v>225.63</v>
      </c>
      <c r="F729">
        <f t="shared" si="95"/>
        <v>1666.666666666667</v>
      </c>
      <c r="G729">
        <f t="shared" si="91"/>
        <v>1900.0300000000002</v>
      </c>
      <c r="H729">
        <f t="shared" si="92"/>
        <v>8444.5777777777785</v>
      </c>
      <c r="I729">
        <v>0.6</v>
      </c>
      <c r="J729">
        <f t="shared" si="93"/>
        <v>1.1728580246913582E-4</v>
      </c>
      <c r="K729">
        <f t="shared" si="94"/>
        <v>1.1728580246913582E-4</v>
      </c>
    </row>
    <row r="730" spans="1:11" x14ac:dyDescent="0.3">
      <c r="A730">
        <v>721</v>
      </c>
      <c r="B730">
        <v>18.5</v>
      </c>
      <c r="C730">
        <f t="shared" si="88"/>
        <v>5.1388888888888884</v>
      </c>
      <c r="D730">
        <f t="shared" si="89"/>
        <v>10.338802083333331</v>
      </c>
      <c r="E730">
        <f t="shared" si="90"/>
        <v>225.63</v>
      </c>
      <c r="F730">
        <f t="shared" si="95"/>
        <v>1388.8888888888875</v>
      </c>
      <c r="G730">
        <f t="shared" si="91"/>
        <v>1624.8576909722208</v>
      </c>
      <c r="H730">
        <f t="shared" si="92"/>
        <v>8349.963134162801</v>
      </c>
      <c r="I730">
        <v>0.6</v>
      </c>
      <c r="J730">
        <f t="shared" si="93"/>
        <v>1.1597171019670557E-4</v>
      </c>
      <c r="K730">
        <f t="shared" si="94"/>
        <v>1.1597171019670557E-4</v>
      </c>
    </row>
    <row r="731" spans="1:11" x14ac:dyDescent="0.3">
      <c r="A731">
        <v>722</v>
      </c>
      <c r="B731">
        <v>20.6</v>
      </c>
      <c r="C731">
        <f t="shared" si="88"/>
        <v>5.7222222222222223</v>
      </c>
      <c r="D731">
        <f t="shared" si="89"/>
        <v>12.819208333333332</v>
      </c>
      <c r="E731">
        <f t="shared" si="90"/>
        <v>225.63</v>
      </c>
      <c r="F731">
        <f t="shared" si="95"/>
        <v>1166.6666666666679</v>
      </c>
      <c r="G731">
        <f t="shared" si="91"/>
        <v>1405.1158750000013</v>
      </c>
      <c r="H731">
        <f t="shared" si="92"/>
        <v>8040.3852847222297</v>
      </c>
      <c r="I731">
        <v>0.6</v>
      </c>
      <c r="J731">
        <f t="shared" si="93"/>
        <v>1.116720178433643E-4</v>
      </c>
      <c r="K731">
        <f t="shared" si="94"/>
        <v>1.116720178433643E-4</v>
      </c>
    </row>
    <row r="732" spans="1:11" x14ac:dyDescent="0.3">
      <c r="A732">
        <v>723</v>
      </c>
      <c r="B732">
        <v>22.5</v>
      </c>
      <c r="C732">
        <f t="shared" si="88"/>
        <v>6.25</v>
      </c>
      <c r="D732">
        <f t="shared" si="89"/>
        <v>15.292968749999998</v>
      </c>
      <c r="E732">
        <f t="shared" si="90"/>
        <v>225.63</v>
      </c>
      <c r="F732">
        <f t="shared" si="95"/>
        <v>1055.5555555555554</v>
      </c>
      <c r="G732">
        <f t="shared" si="91"/>
        <v>1296.4785243055553</v>
      </c>
      <c r="H732">
        <f t="shared" si="92"/>
        <v>8102.9907769097208</v>
      </c>
      <c r="I732">
        <v>0.6</v>
      </c>
      <c r="J732">
        <f t="shared" si="93"/>
        <v>1.1254153856819057E-4</v>
      </c>
      <c r="K732">
        <f t="shared" si="94"/>
        <v>1.1254153856819057E-4</v>
      </c>
    </row>
    <row r="733" spans="1:11" x14ac:dyDescent="0.3">
      <c r="A733">
        <v>724</v>
      </c>
      <c r="B733">
        <v>24</v>
      </c>
      <c r="C733">
        <f t="shared" si="88"/>
        <v>6.6666666666666661</v>
      </c>
      <c r="D733">
        <f t="shared" si="89"/>
        <v>17.399999999999995</v>
      </c>
      <c r="E733">
        <f t="shared" si="90"/>
        <v>225.63</v>
      </c>
      <c r="F733">
        <f t="shared" si="95"/>
        <v>833.33333333333212</v>
      </c>
      <c r="G733">
        <f t="shared" si="91"/>
        <v>1076.3633333333321</v>
      </c>
      <c r="H733">
        <f t="shared" si="92"/>
        <v>7175.7555555555464</v>
      </c>
      <c r="I733">
        <v>0.6</v>
      </c>
      <c r="J733">
        <f t="shared" si="93"/>
        <v>9.966327160493815E-5</v>
      </c>
      <c r="K733">
        <f t="shared" si="94"/>
        <v>9.966327160493815E-5</v>
      </c>
    </row>
    <row r="734" spans="1:11" x14ac:dyDescent="0.3">
      <c r="A734">
        <v>725</v>
      </c>
      <c r="B734">
        <v>26.6</v>
      </c>
      <c r="C734">
        <f t="shared" si="88"/>
        <v>7.3888888888888893</v>
      </c>
      <c r="D734">
        <f t="shared" si="89"/>
        <v>21.374208333333332</v>
      </c>
      <c r="E734">
        <f t="shared" si="90"/>
        <v>225.63</v>
      </c>
      <c r="F734">
        <f t="shared" si="95"/>
        <v>1444.4444444444464</v>
      </c>
      <c r="G734">
        <f t="shared" si="91"/>
        <v>1691.4486527777797</v>
      </c>
      <c r="H734">
        <f t="shared" si="92"/>
        <v>12497.926156635816</v>
      </c>
      <c r="I734">
        <v>0.6</v>
      </c>
      <c r="J734">
        <f t="shared" si="93"/>
        <v>1.7358230773105299E-4</v>
      </c>
      <c r="K734">
        <f t="shared" si="94"/>
        <v>1.7358230773105299E-4</v>
      </c>
    </row>
    <row r="735" spans="1:11" x14ac:dyDescent="0.3">
      <c r="A735">
        <v>726</v>
      </c>
      <c r="B735">
        <v>29.9</v>
      </c>
      <c r="C735">
        <f t="shared" si="88"/>
        <v>8.3055555555555554</v>
      </c>
      <c r="D735">
        <f t="shared" si="89"/>
        <v>27.006552083333329</v>
      </c>
      <c r="E735">
        <f t="shared" si="90"/>
        <v>225.63</v>
      </c>
      <c r="F735">
        <f t="shared" si="95"/>
        <v>1833.3333333333321</v>
      </c>
      <c r="G735">
        <f t="shared" si="91"/>
        <v>2085.9698854166654</v>
      </c>
      <c r="H735">
        <f t="shared" si="92"/>
        <v>17325.13877054397</v>
      </c>
      <c r="I735">
        <v>0.6</v>
      </c>
      <c r="J735">
        <f t="shared" si="93"/>
        <v>2.4062692736866626E-4</v>
      </c>
      <c r="K735">
        <f t="shared" si="94"/>
        <v>2.4062692736866626E-4</v>
      </c>
    </row>
    <row r="736" spans="1:11" x14ac:dyDescent="0.3">
      <c r="A736">
        <v>727</v>
      </c>
      <c r="B736">
        <v>34.799999999999997</v>
      </c>
      <c r="C736">
        <f t="shared" si="88"/>
        <v>9.6666666666666661</v>
      </c>
      <c r="D736">
        <f t="shared" si="89"/>
        <v>36.583499999999987</v>
      </c>
      <c r="E736">
        <f t="shared" si="90"/>
        <v>225.63</v>
      </c>
      <c r="F736">
        <f t="shared" si="95"/>
        <v>2722.2222222222213</v>
      </c>
      <c r="G736">
        <f t="shared" si="91"/>
        <v>2984.4357222222211</v>
      </c>
      <c r="H736">
        <f t="shared" si="92"/>
        <v>28849.545314814801</v>
      </c>
      <c r="I736">
        <v>0.6</v>
      </c>
      <c r="J736">
        <f t="shared" si="93"/>
        <v>4.0068812937242777E-4</v>
      </c>
      <c r="K736">
        <f t="shared" si="94"/>
        <v>4.0068812937242777E-4</v>
      </c>
    </row>
    <row r="737" spans="1:11" x14ac:dyDescent="0.3">
      <c r="A737">
        <v>728</v>
      </c>
      <c r="B737">
        <v>37.799999999999997</v>
      </c>
      <c r="C737">
        <f t="shared" si="88"/>
        <v>10.499999999999998</v>
      </c>
      <c r="D737">
        <f t="shared" si="89"/>
        <v>43.162874999999978</v>
      </c>
      <c r="E737">
        <f t="shared" si="90"/>
        <v>225.63</v>
      </c>
      <c r="F737">
        <f t="shared" si="95"/>
        <v>1666.6666666666642</v>
      </c>
      <c r="G737">
        <f t="shared" si="91"/>
        <v>1935.4595416666643</v>
      </c>
      <c r="H737">
        <f t="shared" si="92"/>
        <v>20322.325187499973</v>
      </c>
      <c r="I737">
        <v>0.6</v>
      </c>
      <c r="J737">
        <f t="shared" si="93"/>
        <v>2.8225451649305521E-4</v>
      </c>
      <c r="K737">
        <f t="shared" si="94"/>
        <v>2.8225451649305521E-4</v>
      </c>
    </row>
    <row r="738" spans="1:11" x14ac:dyDescent="0.3">
      <c r="A738">
        <v>729</v>
      </c>
      <c r="B738">
        <v>40.200000000000003</v>
      </c>
      <c r="C738">
        <f t="shared" si="88"/>
        <v>11.166666666666668</v>
      </c>
      <c r="D738">
        <f t="shared" si="89"/>
        <v>48.817875000000008</v>
      </c>
      <c r="E738">
        <f t="shared" si="90"/>
        <v>225.63</v>
      </c>
      <c r="F738">
        <f t="shared" si="95"/>
        <v>1333.3333333333392</v>
      </c>
      <c r="G738">
        <f t="shared" si="91"/>
        <v>1607.7812083333392</v>
      </c>
      <c r="H738">
        <f t="shared" si="92"/>
        <v>17953.556826388958</v>
      </c>
      <c r="I738">
        <v>0.6</v>
      </c>
      <c r="J738">
        <f t="shared" si="93"/>
        <v>2.4935495592206885E-4</v>
      </c>
      <c r="K738">
        <f t="shared" si="94"/>
        <v>2.4935495592206885E-4</v>
      </c>
    </row>
    <row r="739" spans="1:11" x14ac:dyDescent="0.3">
      <c r="A739">
        <v>730</v>
      </c>
      <c r="B739">
        <v>41.6</v>
      </c>
      <c r="C739">
        <f t="shared" si="88"/>
        <v>11.555555555555555</v>
      </c>
      <c r="D739">
        <f t="shared" si="89"/>
        <v>52.277333333333324</v>
      </c>
      <c r="E739">
        <f t="shared" si="90"/>
        <v>225.63</v>
      </c>
      <c r="F739">
        <f t="shared" si="95"/>
        <v>777.77777777777499</v>
      </c>
      <c r="G739">
        <f t="shared" si="91"/>
        <v>1055.6851111111082</v>
      </c>
      <c r="H739">
        <f t="shared" si="92"/>
        <v>12199.02795061725</v>
      </c>
      <c r="I739">
        <v>0.6</v>
      </c>
      <c r="J739">
        <f t="shared" si="93"/>
        <v>1.6943094375857293E-4</v>
      </c>
      <c r="K739">
        <f t="shared" si="94"/>
        <v>1.6943094375857293E-4</v>
      </c>
    </row>
    <row r="740" spans="1:11" x14ac:dyDescent="0.3">
      <c r="A740">
        <v>731</v>
      </c>
      <c r="B740">
        <v>41.9</v>
      </c>
      <c r="C740">
        <f t="shared" si="88"/>
        <v>11.638888888888888</v>
      </c>
      <c r="D740">
        <f t="shared" si="89"/>
        <v>53.034052083333322</v>
      </c>
      <c r="E740">
        <f t="shared" si="90"/>
        <v>225.63</v>
      </c>
      <c r="F740">
        <f t="shared" si="95"/>
        <v>166.6666666666643</v>
      </c>
      <c r="G740">
        <f t="shared" si="91"/>
        <v>445.33071874999763</v>
      </c>
      <c r="H740">
        <f t="shared" si="92"/>
        <v>5183.1547543402494</v>
      </c>
      <c r="I740">
        <v>0.6</v>
      </c>
      <c r="J740">
        <f t="shared" si="93"/>
        <v>7.1988260476947902E-5</v>
      </c>
      <c r="K740">
        <f t="shared" si="94"/>
        <v>7.1988260476947902E-5</v>
      </c>
    </row>
    <row r="741" spans="1:11" x14ac:dyDescent="0.3">
      <c r="A741">
        <v>732</v>
      </c>
      <c r="B741">
        <v>42</v>
      </c>
      <c r="C741">
        <f t="shared" si="88"/>
        <v>11.666666666666666</v>
      </c>
      <c r="D741">
        <f t="shared" si="89"/>
        <v>53.287499999999987</v>
      </c>
      <c r="E741">
        <f t="shared" si="90"/>
        <v>225.63</v>
      </c>
      <c r="F741">
        <f t="shared" si="95"/>
        <v>55.555555555557135</v>
      </c>
      <c r="G741">
        <f t="shared" si="91"/>
        <v>334.4730555555571</v>
      </c>
      <c r="H741">
        <f t="shared" si="92"/>
        <v>3902.1856481481659</v>
      </c>
      <c r="I741">
        <v>0.6</v>
      </c>
      <c r="J741">
        <f t="shared" si="93"/>
        <v>5.419702289094675E-5</v>
      </c>
      <c r="K741">
        <f t="shared" si="94"/>
        <v>5.419702289094675E-5</v>
      </c>
    </row>
    <row r="742" spans="1:11" x14ac:dyDescent="0.3">
      <c r="A742">
        <v>733</v>
      </c>
      <c r="B742">
        <v>42.2</v>
      </c>
      <c r="C742">
        <f t="shared" si="88"/>
        <v>11.722222222222223</v>
      </c>
      <c r="D742">
        <f t="shared" si="89"/>
        <v>53.796208333333333</v>
      </c>
      <c r="E742">
        <f t="shared" si="90"/>
        <v>225.63</v>
      </c>
      <c r="F742">
        <f t="shared" si="95"/>
        <v>111.11111111111427</v>
      </c>
      <c r="G742">
        <f t="shared" si="91"/>
        <v>390.53731944444758</v>
      </c>
      <c r="H742">
        <f t="shared" si="92"/>
        <v>4577.9652445988022</v>
      </c>
      <c r="I742">
        <v>0.6</v>
      </c>
      <c r="J742">
        <f t="shared" si="93"/>
        <v>6.3582850619427802E-5</v>
      </c>
      <c r="K742">
        <f t="shared" si="94"/>
        <v>6.3582850619427802E-5</v>
      </c>
    </row>
    <row r="743" spans="1:11" x14ac:dyDescent="0.3">
      <c r="A743">
        <v>734</v>
      </c>
      <c r="B743">
        <v>42.4</v>
      </c>
      <c r="C743">
        <f t="shared" si="88"/>
        <v>11.777777777777777</v>
      </c>
      <c r="D743">
        <f t="shared" si="89"/>
        <v>54.307333333333318</v>
      </c>
      <c r="E743">
        <f t="shared" si="90"/>
        <v>225.63</v>
      </c>
      <c r="F743">
        <f t="shared" si="95"/>
        <v>111.11111111110716</v>
      </c>
      <c r="G743">
        <f t="shared" si="91"/>
        <v>391.04844444444046</v>
      </c>
      <c r="H743">
        <f t="shared" si="92"/>
        <v>4605.6816790122984</v>
      </c>
      <c r="I743">
        <v>0.6</v>
      </c>
      <c r="J743">
        <f t="shared" si="93"/>
        <v>6.3967801097393031E-5</v>
      </c>
      <c r="K743">
        <f t="shared" si="94"/>
        <v>6.3967801097393031E-5</v>
      </c>
    </row>
    <row r="744" spans="1:11" x14ac:dyDescent="0.3">
      <c r="A744">
        <v>735</v>
      </c>
      <c r="B744">
        <v>42.7</v>
      </c>
      <c r="C744">
        <f t="shared" si="88"/>
        <v>11.861111111111112</v>
      </c>
      <c r="D744">
        <f t="shared" si="89"/>
        <v>55.078552083333342</v>
      </c>
      <c r="E744">
        <f t="shared" si="90"/>
        <v>225.63</v>
      </c>
      <c r="F744">
        <f t="shared" si="95"/>
        <v>166.6666666666714</v>
      </c>
      <c r="G744">
        <f t="shared" si="91"/>
        <v>447.37521875000476</v>
      </c>
      <c r="H744">
        <f t="shared" si="92"/>
        <v>5306.3671779514461</v>
      </c>
      <c r="I744">
        <v>0.6</v>
      </c>
      <c r="J744">
        <f t="shared" si="93"/>
        <v>7.3699544138214535E-5</v>
      </c>
      <c r="K744">
        <f t="shared" si="94"/>
        <v>7.3699544138214535E-5</v>
      </c>
    </row>
    <row r="745" spans="1:11" x14ac:dyDescent="0.3">
      <c r="A745">
        <v>736</v>
      </c>
      <c r="B745">
        <v>43.1</v>
      </c>
      <c r="C745">
        <f t="shared" si="88"/>
        <v>11.972222222222223</v>
      </c>
      <c r="D745">
        <f t="shared" si="89"/>
        <v>56.115302083333333</v>
      </c>
      <c r="E745">
        <f t="shared" si="90"/>
        <v>225.63</v>
      </c>
      <c r="F745">
        <f t="shared" si="95"/>
        <v>222.22222222222143</v>
      </c>
      <c r="G745">
        <f t="shared" si="91"/>
        <v>503.96752430555478</v>
      </c>
      <c r="H745">
        <f t="shared" si="92"/>
        <v>6033.6111937692813</v>
      </c>
      <c r="I745">
        <v>0.6</v>
      </c>
      <c r="J745">
        <f t="shared" si="93"/>
        <v>8.3800155469017791E-5</v>
      </c>
      <c r="K745">
        <f t="shared" si="94"/>
        <v>8.3800155469017791E-5</v>
      </c>
    </row>
    <row r="746" spans="1:11" x14ac:dyDescent="0.3">
      <c r="A746">
        <v>737</v>
      </c>
      <c r="B746">
        <v>43.7</v>
      </c>
      <c r="C746">
        <f t="shared" si="88"/>
        <v>12.138888888888889</v>
      </c>
      <c r="D746">
        <f t="shared" si="89"/>
        <v>57.688552083333327</v>
      </c>
      <c r="E746">
        <f t="shared" si="90"/>
        <v>225.63</v>
      </c>
      <c r="F746">
        <f t="shared" si="95"/>
        <v>333.33333333333212</v>
      </c>
      <c r="G746">
        <f t="shared" si="91"/>
        <v>616.65188541666544</v>
      </c>
      <c r="H746">
        <f t="shared" si="92"/>
        <v>7485.4687201967445</v>
      </c>
      <c r="I746">
        <v>0.6</v>
      </c>
      <c r="J746">
        <f t="shared" si="93"/>
        <v>1.0396484333606589E-4</v>
      </c>
      <c r="K746">
        <f t="shared" si="94"/>
        <v>1.0396484333606589E-4</v>
      </c>
    </row>
    <row r="747" spans="1:11" x14ac:dyDescent="0.3">
      <c r="A747">
        <v>738</v>
      </c>
      <c r="B747">
        <v>44</v>
      </c>
      <c r="C747">
        <f t="shared" si="88"/>
        <v>12.222222222222221</v>
      </c>
      <c r="D747">
        <f t="shared" si="89"/>
        <v>58.483333333333327</v>
      </c>
      <c r="E747">
        <f t="shared" si="90"/>
        <v>225.63</v>
      </c>
      <c r="F747">
        <f t="shared" si="95"/>
        <v>166.6666666666643</v>
      </c>
      <c r="G747">
        <f t="shared" si="91"/>
        <v>450.77999999999764</v>
      </c>
      <c r="H747">
        <f t="shared" si="92"/>
        <v>5509.5333333333037</v>
      </c>
      <c r="I747">
        <v>0.6</v>
      </c>
      <c r="J747">
        <f t="shared" si="93"/>
        <v>7.6521296296295883E-5</v>
      </c>
      <c r="K747">
        <f t="shared" si="94"/>
        <v>7.6521296296295883E-5</v>
      </c>
    </row>
    <row r="748" spans="1:11" x14ac:dyDescent="0.3">
      <c r="A748">
        <v>739</v>
      </c>
      <c r="B748">
        <v>44.1</v>
      </c>
      <c r="C748">
        <f t="shared" si="88"/>
        <v>12.25</v>
      </c>
      <c r="D748">
        <f t="shared" si="89"/>
        <v>58.749468749999991</v>
      </c>
      <c r="E748">
        <f t="shared" si="90"/>
        <v>225.63</v>
      </c>
      <c r="F748">
        <f t="shared" si="95"/>
        <v>55.555555555557135</v>
      </c>
      <c r="G748">
        <f t="shared" si="91"/>
        <v>339.93502430555714</v>
      </c>
      <c r="H748">
        <f t="shared" si="92"/>
        <v>4164.2040477430746</v>
      </c>
      <c r="I748">
        <v>0.6</v>
      </c>
      <c r="J748">
        <f t="shared" si="93"/>
        <v>5.7836167329764926E-5</v>
      </c>
      <c r="K748">
        <f t="shared" si="94"/>
        <v>5.7836167329764926E-5</v>
      </c>
    </row>
    <row r="749" spans="1:11" x14ac:dyDescent="0.3">
      <c r="A749">
        <v>740</v>
      </c>
      <c r="B749">
        <v>45.3</v>
      </c>
      <c r="C749">
        <f t="shared" si="88"/>
        <v>12.583333333333332</v>
      </c>
      <c r="D749">
        <f t="shared" si="89"/>
        <v>61.990218749999983</v>
      </c>
      <c r="E749">
        <f t="shared" si="90"/>
        <v>225.63</v>
      </c>
      <c r="F749">
        <f t="shared" si="95"/>
        <v>666.66666666666424</v>
      </c>
      <c r="G749">
        <f t="shared" si="91"/>
        <v>954.28688541666429</v>
      </c>
      <c r="H749">
        <f t="shared" si="92"/>
        <v>12008.109974826359</v>
      </c>
      <c r="I749">
        <v>0.6</v>
      </c>
      <c r="J749">
        <f t="shared" si="93"/>
        <v>1.6677930520592164E-4</v>
      </c>
      <c r="K749">
        <f t="shared" si="94"/>
        <v>1.6677930520592164E-4</v>
      </c>
    </row>
    <row r="750" spans="1:11" x14ac:dyDescent="0.3">
      <c r="A750">
        <v>741</v>
      </c>
      <c r="B750">
        <v>46.4</v>
      </c>
      <c r="C750">
        <f t="shared" si="88"/>
        <v>12.888888888888888</v>
      </c>
      <c r="D750">
        <f t="shared" si="89"/>
        <v>65.037333333333308</v>
      </c>
      <c r="E750">
        <f t="shared" si="90"/>
        <v>225.63</v>
      </c>
      <c r="F750">
        <f t="shared" si="95"/>
        <v>611.11111111111074</v>
      </c>
      <c r="G750">
        <f t="shared" si="91"/>
        <v>901.77844444444406</v>
      </c>
      <c r="H750">
        <f t="shared" si="92"/>
        <v>11622.9221728395</v>
      </c>
      <c r="I750">
        <v>0.6</v>
      </c>
      <c r="J750">
        <f t="shared" si="93"/>
        <v>1.6142947462277084E-4</v>
      </c>
      <c r="K750">
        <f t="shared" si="94"/>
        <v>1.6142947462277084E-4</v>
      </c>
    </row>
    <row r="751" spans="1:11" x14ac:dyDescent="0.3">
      <c r="A751">
        <v>742</v>
      </c>
      <c r="B751">
        <v>47.2</v>
      </c>
      <c r="C751">
        <f t="shared" si="88"/>
        <v>13.111111111111111</v>
      </c>
      <c r="D751">
        <f t="shared" si="89"/>
        <v>67.299333333333323</v>
      </c>
      <c r="E751">
        <f t="shared" si="90"/>
        <v>225.63</v>
      </c>
      <c r="F751">
        <f t="shared" si="95"/>
        <v>444.44444444444639</v>
      </c>
      <c r="G751">
        <f t="shared" si="91"/>
        <v>737.37377777777965</v>
      </c>
      <c r="H751">
        <f t="shared" si="92"/>
        <v>9667.7895308642219</v>
      </c>
      <c r="I751">
        <v>0.6</v>
      </c>
      <c r="J751">
        <f t="shared" si="93"/>
        <v>1.3427485459533643E-4</v>
      </c>
      <c r="K751">
        <f t="shared" si="94"/>
        <v>1.3427485459533643E-4</v>
      </c>
    </row>
    <row r="752" spans="1:11" x14ac:dyDescent="0.3">
      <c r="A752">
        <v>743</v>
      </c>
      <c r="B752">
        <v>47.3</v>
      </c>
      <c r="C752">
        <f t="shared" si="88"/>
        <v>13.138888888888888</v>
      </c>
      <c r="D752">
        <f t="shared" si="89"/>
        <v>67.584802083333315</v>
      </c>
      <c r="E752">
        <f t="shared" si="90"/>
        <v>225.63</v>
      </c>
      <c r="F752">
        <f t="shared" si="95"/>
        <v>55.555555555553582</v>
      </c>
      <c r="G752">
        <f t="shared" si="91"/>
        <v>348.77035763888694</v>
      </c>
      <c r="H752">
        <f t="shared" si="92"/>
        <v>4582.4549767553754</v>
      </c>
      <c r="I752">
        <v>0.6</v>
      </c>
      <c r="J752">
        <f t="shared" si="93"/>
        <v>6.3645208010491323E-5</v>
      </c>
      <c r="K752">
        <f t="shared" si="94"/>
        <v>6.3645208010491323E-5</v>
      </c>
    </row>
    <row r="753" spans="1:11" x14ac:dyDescent="0.3">
      <c r="A753">
        <v>744</v>
      </c>
      <c r="B753">
        <v>47.4</v>
      </c>
      <c r="C753">
        <f t="shared" si="88"/>
        <v>13.166666666666666</v>
      </c>
      <c r="D753">
        <f t="shared" si="89"/>
        <v>67.870874999999984</v>
      </c>
      <c r="E753">
        <f t="shared" si="90"/>
        <v>225.63</v>
      </c>
      <c r="F753">
        <f t="shared" si="95"/>
        <v>55.555555555557135</v>
      </c>
      <c r="G753">
        <f t="shared" si="91"/>
        <v>349.05643055555709</v>
      </c>
      <c r="H753">
        <f t="shared" si="92"/>
        <v>4595.9096689815015</v>
      </c>
      <c r="I753">
        <v>0.6</v>
      </c>
      <c r="J753">
        <f t="shared" si="93"/>
        <v>6.3832078735854189E-5</v>
      </c>
      <c r="K753">
        <f t="shared" si="94"/>
        <v>6.3832078735854189E-5</v>
      </c>
    </row>
    <row r="754" spans="1:11" x14ac:dyDescent="0.3">
      <c r="A754">
        <v>745</v>
      </c>
      <c r="B754">
        <v>47.4</v>
      </c>
      <c r="C754">
        <f t="shared" si="88"/>
        <v>13.166666666666666</v>
      </c>
      <c r="D754">
        <f t="shared" si="89"/>
        <v>67.870874999999984</v>
      </c>
      <c r="E754">
        <f t="shared" si="90"/>
        <v>225.63</v>
      </c>
      <c r="F754">
        <f t="shared" si="95"/>
        <v>0</v>
      </c>
      <c r="G754">
        <f t="shared" si="91"/>
        <v>293.50087499999995</v>
      </c>
      <c r="H754">
        <f t="shared" si="92"/>
        <v>3864.4281874999992</v>
      </c>
      <c r="I754">
        <v>0.6</v>
      </c>
      <c r="J754">
        <f t="shared" si="93"/>
        <v>5.3672613715277766E-5</v>
      </c>
      <c r="K754">
        <f t="shared" si="94"/>
        <v>5.3672613715277766E-5</v>
      </c>
    </row>
    <row r="755" spans="1:11" x14ac:dyDescent="0.3">
      <c r="A755">
        <v>746</v>
      </c>
      <c r="B755">
        <v>47.5</v>
      </c>
      <c r="C755">
        <f t="shared" si="88"/>
        <v>13.194444444444445</v>
      </c>
      <c r="D755">
        <f t="shared" si="89"/>
        <v>68.157552083333329</v>
      </c>
      <c r="E755">
        <f t="shared" si="90"/>
        <v>225.63</v>
      </c>
      <c r="F755">
        <f t="shared" si="95"/>
        <v>55.555555555557135</v>
      </c>
      <c r="G755">
        <f t="shared" si="91"/>
        <v>349.34310763889044</v>
      </c>
      <c r="H755">
        <f t="shared" si="92"/>
        <v>4609.3882257909154</v>
      </c>
      <c r="I755">
        <v>0.6</v>
      </c>
      <c r="J755">
        <f t="shared" si="93"/>
        <v>6.4019280913762708E-5</v>
      </c>
      <c r="K755">
        <f t="shared" si="94"/>
        <v>6.4019280913762708E-5</v>
      </c>
    </row>
    <row r="756" spans="1:11" x14ac:dyDescent="0.3">
      <c r="A756">
        <v>747</v>
      </c>
      <c r="B756">
        <v>47.9</v>
      </c>
      <c r="C756">
        <f t="shared" si="88"/>
        <v>13.305555555555555</v>
      </c>
      <c r="D756">
        <f t="shared" si="89"/>
        <v>69.310302083333326</v>
      </c>
      <c r="E756">
        <f t="shared" si="90"/>
        <v>225.63</v>
      </c>
      <c r="F756">
        <f t="shared" si="95"/>
        <v>222.22222222222143</v>
      </c>
      <c r="G756">
        <f t="shared" si="91"/>
        <v>517.16252430555483</v>
      </c>
      <c r="H756">
        <f t="shared" si="92"/>
        <v>6881.1346983989097</v>
      </c>
      <c r="I756">
        <v>0.6</v>
      </c>
      <c r="J756">
        <f t="shared" si="93"/>
        <v>9.5571315255540406E-5</v>
      </c>
      <c r="K756">
        <f t="shared" si="94"/>
        <v>9.5571315255540406E-5</v>
      </c>
    </row>
    <row r="757" spans="1:11" x14ac:dyDescent="0.3">
      <c r="A757">
        <v>748</v>
      </c>
      <c r="B757">
        <v>48.6</v>
      </c>
      <c r="C757">
        <f t="shared" si="88"/>
        <v>13.5</v>
      </c>
      <c r="D757">
        <f t="shared" si="89"/>
        <v>71.350874999999988</v>
      </c>
      <c r="E757">
        <f t="shared" si="90"/>
        <v>225.63</v>
      </c>
      <c r="F757">
        <f t="shared" si="95"/>
        <v>388.88888888888926</v>
      </c>
      <c r="G757">
        <f t="shared" si="91"/>
        <v>685.86976388888922</v>
      </c>
      <c r="H757">
        <f t="shared" si="92"/>
        <v>9259.241812500004</v>
      </c>
      <c r="I757">
        <v>0.6</v>
      </c>
      <c r="J757">
        <f t="shared" si="93"/>
        <v>1.2860058072916672E-4</v>
      </c>
      <c r="K757">
        <f t="shared" si="94"/>
        <v>1.2860058072916672E-4</v>
      </c>
    </row>
    <row r="758" spans="1:11" x14ac:dyDescent="0.3">
      <c r="A758">
        <v>749</v>
      </c>
      <c r="B758">
        <v>49.4</v>
      </c>
      <c r="C758">
        <f t="shared" si="88"/>
        <v>13.722222222222221</v>
      </c>
      <c r="D758">
        <f t="shared" si="89"/>
        <v>73.719208333333313</v>
      </c>
      <c r="E758">
        <f t="shared" si="90"/>
        <v>225.63</v>
      </c>
      <c r="F758">
        <f t="shared" si="95"/>
        <v>444.44444444444287</v>
      </c>
      <c r="G758">
        <f t="shared" si="91"/>
        <v>743.79365277777617</v>
      </c>
      <c r="H758">
        <f t="shared" si="92"/>
        <v>10206.501790895039</v>
      </c>
      <c r="I758">
        <v>0.6</v>
      </c>
      <c r="J758">
        <f t="shared" si="93"/>
        <v>1.4175696931798665E-4</v>
      </c>
      <c r="K758">
        <f t="shared" si="94"/>
        <v>1.4175696931798665E-4</v>
      </c>
    </row>
    <row r="759" spans="1:11" x14ac:dyDescent="0.3">
      <c r="A759">
        <v>750</v>
      </c>
      <c r="B759">
        <v>49.8</v>
      </c>
      <c r="C759">
        <f t="shared" si="88"/>
        <v>13.833333333333332</v>
      </c>
      <c r="D759">
        <f t="shared" si="89"/>
        <v>74.917874999999981</v>
      </c>
      <c r="E759">
        <f t="shared" si="90"/>
        <v>225.63</v>
      </c>
      <c r="F759">
        <f t="shared" si="95"/>
        <v>222.22222222222143</v>
      </c>
      <c r="G759">
        <f t="shared" si="91"/>
        <v>522.77009722222147</v>
      </c>
      <c r="H759">
        <f t="shared" si="92"/>
        <v>7231.6530115740634</v>
      </c>
      <c r="I759">
        <v>0.6</v>
      </c>
      <c r="J759">
        <f t="shared" si="93"/>
        <v>1.0043962516075088E-4</v>
      </c>
      <c r="K759">
        <f t="shared" si="94"/>
        <v>1.0043962516075088E-4</v>
      </c>
    </row>
    <row r="760" spans="1:11" x14ac:dyDescent="0.3">
      <c r="A760">
        <v>751</v>
      </c>
      <c r="B760">
        <v>49.8</v>
      </c>
      <c r="C760">
        <f t="shared" si="88"/>
        <v>13.833333333333332</v>
      </c>
      <c r="D760">
        <f t="shared" si="89"/>
        <v>74.917874999999981</v>
      </c>
      <c r="E760">
        <f t="shared" si="90"/>
        <v>225.63</v>
      </c>
      <c r="F760">
        <f t="shared" si="95"/>
        <v>0</v>
      </c>
      <c r="G760">
        <f t="shared" si="91"/>
        <v>300.54787499999998</v>
      </c>
      <c r="H760">
        <f t="shared" si="92"/>
        <v>4157.5789374999995</v>
      </c>
      <c r="I760">
        <v>0.6</v>
      </c>
      <c r="J760">
        <f t="shared" si="93"/>
        <v>5.7744151909722216E-5</v>
      </c>
      <c r="K760">
        <f t="shared" si="94"/>
        <v>5.7744151909722216E-5</v>
      </c>
    </row>
    <row r="761" spans="1:11" x14ac:dyDescent="0.3">
      <c r="A761">
        <v>752</v>
      </c>
      <c r="B761">
        <v>49.7</v>
      </c>
      <c r="C761">
        <f t="shared" si="88"/>
        <v>13.805555555555555</v>
      </c>
      <c r="D761">
        <f t="shared" si="89"/>
        <v>74.617302083333328</v>
      </c>
      <c r="E761">
        <f t="shared" si="90"/>
        <v>225.63</v>
      </c>
      <c r="F761">
        <f t="shared" si="95"/>
        <v>-55.555555555553582</v>
      </c>
      <c r="G761">
        <f t="shared" si="91"/>
        <v>244.69174652777977</v>
      </c>
      <c r="H761">
        <f t="shared" si="92"/>
        <v>3378.1055006751817</v>
      </c>
      <c r="I761">
        <v>0.6</v>
      </c>
      <c r="J761">
        <f t="shared" si="93"/>
        <v>4.6918131953821967E-5</v>
      </c>
      <c r="K761">
        <f t="shared" si="94"/>
        <v>4.6918131953821967E-5</v>
      </c>
    </row>
    <row r="762" spans="1:11" x14ac:dyDescent="0.3">
      <c r="A762">
        <v>753</v>
      </c>
      <c r="B762">
        <v>49.3</v>
      </c>
      <c r="C762">
        <f t="shared" si="88"/>
        <v>13.694444444444443</v>
      </c>
      <c r="D762">
        <f t="shared" si="89"/>
        <v>73.421052083333308</v>
      </c>
      <c r="E762">
        <f t="shared" si="90"/>
        <v>225.63</v>
      </c>
      <c r="F762">
        <f t="shared" si="95"/>
        <v>-222.22222222222499</v>
      </c>
      <c r="G762">
        <f t="shared" si="91"/>
        <v>76.828829861108289</v>
      </c>
      <c r="H762">
        <f t="shared" si="92"/>
        <v>1052.1281422646218</v>
      </c>
      <c r="I762">
        <v>0.6</v>
      </c>
      <c r="J762">
        <f t="shared" si="93"/>
        <v>1.4612890864786414E-5</v>
      </c>
      <c r="K762">
        <f t="shared" si="94"/>
        <v>1.4612890864786414E-5</v>
      </c>
    </row>
    <row r="763" spans="1:11" x14ac:dyDescent="0.3">
      <c r="A763">
        <v>754</v>
      </c>
      <c r="B763">
        <v>48.5</v>
      </c>
      <c r="C763">
        <f t="shared" si="88"/>
        <v>13.472222222222221</v>
      </c>
      <c r="D763">
        <f t="shared" si="89"/>
        <v>71.05755208333332</v>
      </c>
      <c r="E763">
        <f t="shared" si="90"/>
        <v>225.63</v>
      </c>
      <c r="F763">
        <f t="shared" si="95"/>
        <v>-444.44444444444287</v>
      </c>
      <c r="G763">
        <f t="shared" si="91"/>
        <v>-147.75689236110952</v>
      </c>
      <c r="H763">
        <f t="shared" si="92"/>
        <v>-1990.6136887538364</v>
      </c>
      <c r="I763">
        <v>0.6</v>
      </c>
      <c r="J763">
        <f t="shared" si="93"/>
        <v>-2.7647412343803282E-5</v>
      </c>
      <c r="K763">
        <f t="shared" si="94"/>
        <v>0</v>
      </c>
    </row>
    <row r="764" spans="1:11" x14ac:dyDescent="0.3">
      <c r="A764">
        <v>755</v>
      </c>
      <c r="B764">
        <v>47.6</v>
      </c>
      <c r="C764">
        <f t="shared" si="88"/>
        <v>13.222222222222221</v>
      </c>
      <c r="D764">
        <f t="shared" si="89"/>
        <v>68.444833333333321</v>
      </c>
      <c r="E764">
        <f t="shared" si="90"/>
        <v>225.63</v>
      </c>
      <c r="F764">
        <f t="shared" si="95"/>
        <v>-500</v>
      </c>
      <c r="G764">
        <f t="shared" si="91"/>
        <v>-205.92516666666666</v>
      </c>
      <c r="H764">
        <f t="shared" si="92"/>
        <v>-2722.7883148148144</v>
      </c>
      <c r="I764">
        <v>0.6</v>
      </c>
      <c r="J764">
        <f t="shared" si="93"/>
        <v>-3.7816504372427977E-5</v>
      </c>
      <c r="K764">
        <f t="shared" si="94"/>
        <v>0</v>
      </c>
    </row>
    <row r="765" spans="1:11" x14ac:dyDescent="0.3">
      <c r="A765">
        <v>756</v>
      </c>
      <c r="B765">
        <v>46.3</v>
      </c>
      <c r="C765">
        <f t="shared" si="88"/>
        <v>12.861111111111111</v>
      </c>
      <c r="D765">
        <f t="shared" si="89"/>
        <v>64.757302083333329</v>
      </c>
      <c r="E765">
        <f t="shared" si="90"/>
        <v>225.63</v>
      </c>
      <c r="F765">
        <f t="shared" si="95"/>
        <v>-722.22222222222149</v>
      </c>
      <c r="G765">
        <f t="shared" si="91"/>
        <v>-431.83492013888815</v>
      </c>
      <c r="H765">
        <f t="shared" si="92"/>
        <v>-5553.8768895640333</v>
      </c>
      <c r="I765">
        <v>0.6</v>
      </c>
      <c r="J765">
        <f t="shared" si="93"/>
        <v>-7.7137179021722688E-5</v>
      </c>
      <c r="K765">
        <f t="shared" si="94"/>
        <v>0</v>
      </c>
    </row>
    <row r="766" spans="1:11" x14ac:dyDescent="0.3">
      <c r="A766">
        <v>757</v>
      </c>
      <c r="B766">
        <v>43.7</v>
      </c>
      <c r="C766">
        <f t="shared" si="88"/>
        <v>12.138888888888889</v>
      </c>
      <c r="D766">
        <f t="shared" si="89"/>
        <v>57.688552083333327</v>
      </c>
      <c r="E766">
        <f t="shared" si="90"/>
        <v>225.63</v>
      </c>
      <c r="F766">
        <f t="shared" si="95"/>
        <v>-1444.444444444443</v>
      </c>
      <c r="G766">
        <f t="shared" si="91"/>
        <v>-1161.1258923611097</v>
      </c>
      <c r="H766">
        <f t="shared" si="92"/>
        <v>-14094.77819338347</v>
      </c>
      <c r="I766">
        <v>0.6</v>
      </c>
      <c r="J766">
        <f t="shared" si="93"/>
        <v>-1.9576080824143709E-4</v>
      </c>
      <c r="K766">
        <f t="shared" si="94"/>
        <v>0</v>
      </c>
    </row>
    <row r="767" spans="1:11" x14ac:dyDescent="0.3">
      <c r="A767">
        <v>758</v>
      </c>
      <c r="B767">
        <v>39.299999999999997</v>
      </c>
      <c r="C767">
        <f t="shared" si="88"/>
        <v>10.916666666666666</v>
      </c>
      <c r="D767">
        <f t="shared" si="89"/>
        <v>46.656468749999988</v>
      </c>
      <c r="E767">
        <f t="shared" si="90"/>
        <v>225.63</v>
      </c>
      <c r="F767">
        <f t="shared" si="95"/>
        <v>-2444.4444444444466</v>
      </c>
      <c r="G767">
        <f t="shared" si="91"/>
        <v>-2172.1579756944466</v>
      </c>
      <c r="H767">
        <f t="shared" si="92"/>
        <v>-23712.724567997706</v>
      </c>
      <c r="I767">
        <v>0.6</v>
      </c>
      <c r="J767">
        <f t="shared" si="93"/>
        <v>-3.2934339677774592E-4</v>
      </c>
      <c r="K767">
        <f t="shared" si="94"/>
        <v>0</v>
      </c>
    </row>
    <row r="768" spans="1:11" x14ac:dyDescent="0.3">
      <c r="A768">
        <v>759</v>
      </c>
      <c r="B768">
        <v>34.1</v>
      </c>
      <c r="C768">
        <f t="shared" si="88"/>
        <v>9.4722222222222232</v>
      </c>
      <c r="D768">
        <f t="shared" si="89"/>
        <v>35.126552083333337</v>
      </c>
      <c r="E768">
        <f t="shared" si="90"/>
        <v>225.63</v>
      </c>
      <c r="F768">
        <f t="shared" si="95"/>
        <v>-2888.888888888886</v>
      </c>
      <c r="G768">
        <f t="shared" si="91"/>
        <v>-2628.1323368055528</v>
      </c>
      <c r="H768">
        <f t="shared" si="92"/>
        <v>-24894.253523630377</v>
      </c>
      <c r="I768">
        <v>0.6</v>
      </c>
      <c r="J768">
        <f t="shared" si="93"/>
        <v>-3.45753521161533E-4</v>
      </c>
      <c r="K768">
        <f t="shared" si="94"/>
        <v>0</v>
      </c>
    </row>
    <row r="769" spans="1:11" x14ac:dyDescent="0.3">
      <c r="A769">
        <v>760</v>
      </c>
      <c r="B769">
        <v>29</v>
      </c>
      <c r="C769">
        <f t="shared" si="88"/>
        <v>8.0555555555555554</v>
      </c>
      <c r="D769">
        <f t="shared" si="89"/>
        <v>25.405208333333331</v>
      </c>
      <c r="E769">
        <f t="shared" si="90"/>
        <v>225.63</v>
      </c>
      <c r="F769">
        <f t="shared" si="95"/>
        <v>-2833.3333333333358</v>
      </c>
      <c r="G769">
        <f t="shared" si="91"/>
        <v>-2582.2981250000025</v>
      </c>
      <c r="H769">
        <f t="shared" si="92"/>
        <v>-20801.846006944463</v>
      </c>
      <c r="I769">
        <v>0.6</v>
      </c>
      <c r="J769">
        <f t="shared" si="93"/>
        <v>-2.8891452787422863E-4</v>
      </c>
      <c r="K769">
        <f t="shared" si="94"/>
        <v>0</v>
      </c>
    </row>
    <row r="770" spans="1:11" x14ac:dyDescent="0.3">
      <c r="A770">
        <v>761</v>
      </c>
      <c r="B770">
        <v>23.7</v>
      </c>
      <c r="C770">
        <f t="shared" si="88"/>
        <v>6.583333333333333</v>
      </c>
      <c r="D770">
        <f t="shared" si="89"/>
        <v>16.967718749999996</v>
      </c>
      <c r="E770">
        <f t="shared" si="90"/>
        <v>225.63</v>
      </c>
      <c r="F770">
        <f t="shared" si="95"/>
        <v>-2944.4444444444448</v>
      </c>
      <c r="G770">
        <f t="shared" si="91"/>
        <v>-2701.846725694445</v>
      </c>
      <c r="H770">
        <f t="shared" si="92"/>
        <v>-17787.157610821763</v>
      </c>
      <c r="I770">
        <v>0.6</v>
      </c>
      <c r="J770">
        <f t="shared" si="93"/>
        <v>-2.470438557058578E-4</v>
      </c>
      <c r="K770">
        <f t="shared" si="94"/>
        <v>0</v>
      </c>
    </row>
    <row r="771" spans="1:11" x14ac:dyDescent="0.3">
      <c r="A771">
        <v>762</v>
      </c>
      <c r="B771">
        <v>18.399999999999999</v>
      </c>
      <c r="C771">
        <f t="shared" si="88"/>
        <v>5.1111111111111107</v>
      </c>
      <c r="D771">
        <f t="shared" si="89"/>
        <v>10.227333333333331</v>
      </c>
      <c r="E771">
        <f t="shared" si="90"/>
        <v>225.63</v>
      </c>
      <c r="F771">
        <f t="shared" si="95"/>
        <v>-2944.4444444444448</v>
      </c>
      <c r="G771">
        <f t="shared" si="91"/>
        <v>-2708.5871111111114</v>
      </c>
      <c r="H771">
        <f t="shared" si="92"/>
        <v>-13843.889679012345</v>
      </c>
      <c r="I771">
        <v>0.6</v>
      </c>
      <c r="J771">
        <f t="shared" si="93"/>
        <v>-1.9227624554183812E-4</v>
      </c>
      <c r="K771">
        <f t="shared" si="94"/>
        <v>0</v>
      </c>
    </row>
    <row r="772" spans="1:11" x14ac:dyDescent="0.3">
      <c r="A772">
        <v>763</v>
      </c>
      <c r="B772">
        <v>14.3</v>
      </c>
      <c r="C772">
        <f t="shared" si="88"/>
        <v>3.9722222222222223</v>
      </c>
      <c r="D772">
        <f t="shared" si="89"/>
        <v>6.1773020833333332</v>
      </c>
      <c r="E772">
        <f t="shared" si="90"/>
        <v>225.63</v>
      </c>
      <c r="F772">
        <f t="shared" si="95"/>
        <v>-2277.7777777777769</v>
      </c>
      <c r="G772">
        <f t="shared" si="91"/>
        <v>-2045.9704756944436</v>
      </c>
      <c r="H772">
        <f t="shared" si="92"/>
        <v>-8127.0493895640402</v>
      </c>
      <c r="I772">
        <v>0.6</v>
      </c>
      <c r="J772">
        <f t="shared" si="93"/>
        <v>-1.1287568596616723E-4</v>
      </c>
      <c r="K772">
        <f t="shared" si="94"/>
        <v>0</v>
      </c>
    </row>
    <row r="773" spans="1:11" x14ac:dyDescent="0.3">
      <c r="A773">
        <v>764</v>
      </c>
      <c r="B773">
        <v>12</v>
      </c>
      <c r="C773">
        <f t="shared" si="88"/>
        <v>3.333333333333333</v>
      </c>
      <c r="D773">
        <f t="shared" si="89"/>
        <v>4.3499999999999988</v>
      </c>
      <c r="E773">
        <f t="shared" si="90"/>
        <v>225.63</v>
      </c>
      <c r="F773">
        <f t="shared" si="95"/>
        <v>-1277.7777777777785</v>
      </c>
      <c r="G773">
        <f t="shared" si="91"/>
        <v>-1047.7977777777785</v>
      </c>
      <c r="H773">
        <f t="shared" si="92"/>
        <v>-3492.6592592592615</v>
      </c>
      <c r="I773">
        <v>0.6</v>
      </c>
      <c r="J773">
        <f t="shared" si="93"/>
        <v>-4.8509156378600857E-5</v>
      </c>
      <c r="K773">
        <f t="shared" si="94"/>
        <v>0</v>
      </c>
    </row>
    <row r="774" spans="1:11" x14ac:dyDescent="0.3">
      <c r="A774">
        <v>765</v>
      </c>
      <c r="B774">
        <v>12.8</v>
      </c>
      <c r="C774">
        <f t="shared" si="88"/>
        <v>3.5555555555555558</v>
      </c>
      <c r="D774">
        <f t="shared" si="89"/>
        <v>4.9493333333333336</v>
      </c>
      <c r="E774">
        <f t="shared" si="90"/>
        <v>225.63</v>
      </c>
      <c r="F774">
        <f t="shared" si="95"/>
        <v>444.44444444444554</v>
      </c>
      <c r="G774">
        <f t="shared" si="91"/>
        <v>675.02377777777883</v>
      </c>
      <c r="H774">
        <f t="shared" si="92"/>
        <v>2400.0845432098804</v>
      </c>
      <c r="I774">
        <v>0.6</v>
      </c>
      <c r="J774">
        <f t="shared" si="93"/>
        <v>3.333450754458167E-5</v>
      </c>
      <c r="K774">
        <f t="shared" si="94"/>
        <v>3.333450754458167E-5</v>
      </c>
    </row>
    <row r="775" spans="1:11" x14ac:dyDescent="0.3">
      <c r="A775">
        <v>766</v>
      </c>
      <c r="B775">
        <v>16</v>
      </c>
      <c r="C775">
        <f t="shared" si="88"/>
        <v>4.4444444444444446</v>
      </c>
      <c r="D775">
        <f t="shared" si="89"/>
        <v>7.7333333333333334</v>
      </c>
      <c r="E775">
        <f t="shared" si="90"/>
        <v>225.63</v>
      </c>
      <c r="F775">
        <f t="shared" si="95"/>
        <v>1777.7777777777776</v>
      </c>
      <c r="G775">
        <f t="shared" si="91"/>
        <v>2011.1411111111108</v>
      </c>
      <c r="H775">
        <f t="shared" si="92"/>
        <v>8938.4049382716039</v>
      </c>
      <c r="I775">
        <v>0.6</v>
      </c>
      <c r="J775">
        <f t="shared" si="93"/>
        <v>1.2414451303155005E-4</v>
      </c>
      <c r="K775">
        <f t="shared" si="94"/>
        <v>1.2414451303155005E-4</v>
      </c>
    </row>
    <row r="776" spans="1:11" x14ac:dyDescent="0.3">
      <c r="A776">
        <v>767</v>
      </c>
      <c r="B776">
        <v>19.100000000000001</v>
      </c>
      <c r="C776">
        <f t="shared" si="88"/>
        <v>5.3055555555555562</v>
      </c>
      <c r="D776">
        <f t="shared" si="89"/>
        <v>11.020302083333336</v>
      </c>
      <c r="E776">
        <f t="shared" si="90"/>
        <v>225.63</v>
      </c>
      <c r="F776">
        <f t="shared" si="95"/>
        <v>1722.2222222222233</v>
      </c>
      <c r="G776">
        <f t="shared" si="91"/>
        <v>1958.8725243055567</v>
      </c>
      <c r="H776">
        <f t="shared" si="92"/>
        <v>10392.907003954482</v>
      </c>
      <c r="I776">
        <v>0.6</v>
      </c>
      <c r="J776">
        <f t="shared" si="93"/>
        <v>1.4434593061047891E-4</v>
      </c>
      <c r="K776">
        <f t="shared" si="94"/>
        <v>1.4434593061047891E-4</v>
      </c>
    </row>
    <row r="777" spans="1:11" x14ac:dyDescent="0.3">
      <c r="A777">
        <v>768</v>
      </c>
      <c r="B777">
        <v>22.4</v>
      </c>
      <c r="C777">
        <f t="shared" si="88"/>
        <v>6.2222222222222214</v>
      </c>
      <c r="D777">
        <f t="shared" si="89"/>
        <v>15.157333333333327</v>
      </c>
      <c r="E777">
        <f t="shared" si="90"/>
        <v>225.63</v>
      </c>
      <c r="F777">
        <f t="shared" si="95"/>
        <v>1833.3333333333303</v>
      </c>
      <c r="G777">
        <f t="shared" si="91"/>
        <v>2074.1206666666635</v>
      </c>
      <c r="H777">
        <f t="shared" si="92"/>
        <v>12905.639703703682</v>
      </c>
      <c r="I777">
        <v>0.6</v>
      </c>
      <c r="J777">
        <f t="shared" si="93"/>
        <v>1.7924499588477336E-4</v>
      </c>
      <c r="K777">
        <f t="shared" si="94"/>
        <v>1.7924499588477336E-4</v>
      </c>
    </row>
    <row r="778" spans="1:11" x14ac:dyDescent="0.3">
      <c r="A778">
        <v>769</v>
      </c>
      <c r="B778">
        <v>25.6</v>
      </c>
      <c r="C778">
        <f t="shared" ref="C778:C841" si="96">B778/3.6</f>
        <v>7.1111111111111116</v>
      </c>
      <c r="D778">
        <f t="shared" ref="D778:D841" si="97">0.5*$E$1*$E$2*$E$3*(C778^2)</f>
        <v>19.797333333333334</v>
      </c>
      <c r="E778">
        <f t="shared" ref="E778:E841" si="98">$H$1*$H$2*$H$3*COS(0)</f>
        <v>225.63</v>
      </c>
      <c r="F778">
        <f t="shared" si="95"/>
        <v>1777.7777777777803</v>
      </c>
      <c r="G778">
        <f t="shared" ref="G778:G841" si="99">D778+E778+F778</f>
        <v>2023.2051111111136</v>
      </c>
      <c r="H778">
        <f t="shared" ref="H778:H841" si="100">G778*C778</f>
        <v>14387.236345679032</v>
      </c>
      <c r="I778">
        <v>0.6</v>
      </c>
      <c r="J778">
        <f t="shared" ref="J778:J841" si="101">H778/(1000*I778*$H$6)</f>
        <v>1.9982272702331988E-4</v>
      </c>
      <c r="K778">
        <f t="shared" ref="K778:K841" si="102">IF(J778&gt;=0,J778,0)</f>
        <v>1.9982272702331988E-4</v>
      </c>
    </row>
    <row r="779" spans="1:11" x14ac:dyDescent="0.3">
      <c r="A779">
        <v>770</v>
      </c>
      <c r="B779">
        <v>30.1</v>
      </c>
      <c r="C779">
        <f t="shared" si="96"/>
        <v>8.3611111111111107</v>
      </c>
      <c r="D779">
        <f t="shared" si="97"/>
        <v>27.369052083333326</v>
      </c>
      <c r="E779">
        <f t="shared" si="98"/>
        <v>225.63</v>
      </c>
      <c r="F779">
        <f t="shared" ref="F779:F842" si="103">$H$1*((C779-C778)/(A779-A778))</f>
        <v>2499.9999999999982</v>
      </c>
      <c r="G779">
        <f t="shared" si="99"/>
        <v>2752.9990520833317</v>
      </c>
      <c r="H779">
        <f t="shared" si="100"/>
        <v>23018.130963252301</v>
      </c>
      <c r="I779">
        <v>0.6</v>
      </c>
      <c r="J779">
        <f t="shared" si="101"/>
        <v>3.1969626337850418E-4</v>
      </c>
      <c r="K779">
        <f t="shared" si="102"/>
        <v>3.1969626337850418E-4</v>
      </c>
    </row>
    <row r="780" spans="1:11" x14ac:dyDescent="0.3">
      <c r="A780">
        <v>771</v>
      </c>
      <c r="B780">
        <v>35.299999999999997</v>
      </c>
      <c r="C780">
        <f t="shared" si="96"/>
        <v>9.8055555555555554</v>
      </c>
      <c r="D780">
        <f t="shared" si="97"/>
        <v>37.642302083333327</v>
      </c>
      <c r="E780">
        <f t="shared" si="98"/>
        <v>225.63</v>
      </c>
      <c r="F780">
        <f t="shared" si="103"/>
        <v>2888.8888888888891</v>
      </c>
      <c r="G780">
        <f t="shared" si="99"/>
        <v>3152.1611909722224</v>
      </c>
      <c r="H780">
        <f t="shared" si="100"/>
        <v>30908.691678144292</v>
      </c>
      <c r="I780">
        <v>0.6</v>
      </c>
      <c r="J780">
        <f t="shared" si="101"/>
        <v>4.2928738441867071E-4</v>
      </c>
      <c r="K780">
        <f t="shared" si="102"/>
        <v>4.2928738441867071E-4</v>
      </c>
    </row>
    <row r="781" spans="1:11" x14ac:dyDescent="0.3">
      <c r="A781">
        <v>772</v>
      </c>
      <c r="B781">
        <v>39.9</v>
      </c>
      <c r="C781">
        <f t="shared" si="96"/>
        <v>11.083333333333332</v>
      </c>
      <c r="D781">
        <f t="shared" si="97"/>
        <v>48.091968749999985</v>
      </c>
      <c r="E781">
        <f t="shared" si="98"/>
        <v>225.63</v>
      </c>
      <c r="F781">
        <f t="shared" si="103"/>
        <v>2555.5555555555534</v>
      </c>
      <c r="G781">
        <f t="shared" si="99"/>
        <v>2829.2775243055535</v>
      </c>
      <c r="H781">
        <f t="shared" si="100"/>
        <v>31357.825894386548</v>
      </c>
      <c r="I781">
        <v>0.6</v>
      </c>
      <c r="J781">
        <f t="shared" si="101"/>
        <v>4.355253596442576E-4</v>
      </c>
      <c r="K781">
        <f t="shared" si="102"/>
        <v>4.355253596442576E-4</v>
      </c>
    </row>
    <row r="782" spans="1:11" x14ac:dyDescent="0.3">
      <c r="A782">
        <v>773</v>
      </c>
      <c r="B782">
        <v>44.5</v>
      </c>
      <c r="C782">
        <f t="shared" si="96"/>
        <v>12.361111111111111</v>
      </c>
      <c r="D782">
        <f t="shared" si="97"/>
        <v>59.820052083333323</v>
      </c>
      <c r="E782">
        <f t="shared" si="98"/>
        <v>225.63</v>
      </c>
      <c r="F782">
        <f t="shared" si="103"/>
        <v>2555.555555555557</v>
      </c>
      <c r="G782">
        <f t="shared" si="99"/>
        <v>2841.0056076388905</v>
      </c>
      <c r="H782">
        <f t="shared" si="100"/>
        <v>35117.985983314065</v>
      </c>
      <c r="I782">
        <v>0.6</v>
      </c>
      <c r="J782">
        <f t="shared" si="101"/>
        <v>4.8774980532380644E-4</v>
      </c>
      <c r="K782">
        <f t="shared" si="102"/>
        <v>4.8774980532380644E-4</v>
      </c>
    </row>
    <row r="783" spans="1:11" x14ac:dyDescent="0.3">
      <c r="A783">
        <v>774</v>
      </c>
      <c r="B783">
        <v>47.5</v>
      </c>
      <c r="C783">
        <f t="shared" si="96"/>
        <v>13.194444444444445</v>
      </c>
      <c r="D783">
        <f t="shared" si="97"/>
        <v>68.157552083333329</v>
      </c>
      <c r="E783">
        <f t="shared" si="98"/>
        <v>225.63</v>
      </c>
      <c r="F783">
        <f t="shared" si="103"/>
        <v>1666.6666666666679</v>
      </c>
      <c r="G783">
        <f t="shared" si="99"/>
        <v>1960.4542187500012</v>
      </c>
      <c r="H783">
        <f t="shared" si="100"/>
        <v>25867.104275173628</v>
      </c>
      <c r="I783">
        <v>0.6</v>
      </c>
      <c r="J783">
        <f t="shared" si="101"/>
        <v>3.5926533715518929E-4</v>
      </c>
      <c r="K783">
        <f t="shared" si="102"/>
        <v>3.5926533715518929E-4</v>
      </c>
    </row>
    <row r="784" spans="1:11" x14ac:dyDescent="0.3">
      <c r="A784">
        <v>775</v>
      </c>
      <c r="B784">
        <v>50.9</v>
      </c>
      <c r="C784">
        <f t="shared" si="96"/>
        <v>14.138888888888888</v>
      </c>
      <c r="D784">
        <f t="shared" si="97"/>
        <v>78.264052083333311</v>
      </c>
      <c r="E784">
        <f t="shared" si="98"/>
        <v>225.63</v>
      </c>
      <c r="F784">
        <f t="shared" si="103"/>
        <v>1888.8888888888857</v>
      </c>
      <c r="G784">
        <f t="shared" si="99"/>
        <v>2192.782940972219</v>
      </c>
      <c r="H784">
        <f t="shared" si="100"/>
        <v>31003.514359857203</v>
      </c>
      <c r="I784">
        <v>0.6</v>
      </c>
      <c r="J784">
        <f t="shared" si="101"/>
        <v>4.3060436610912784E-4</v>
      </c>
      <c r="K784">
        <f t="shared" si="102"/>
        <v>4.3060436610912784E-4</v>
      </c>
    </row>
    <row r="785" spans="1:11" x14ac:dyDescent="0.3">
      <c r="A785">
        <v>776</v>
      </c>
      <c r="B785">
        <v>54.1</v>
      </c>
      <c r="C785">
        <f t="shared" si="96"/>
        <v>15.027777777777779</v>
      </c>
      <c r="D785">
        <f t="shared" si="97"/>
        <v>88.414052083333331</v>
      </c>
      <c r="E785">
        <f t="shared" si="98"/>
        <v>225.63</v>
      </c>
      <c r="F785">
        <f t="shared" si="103"/>
        <v>1777.7777777777821</v>
      </c>
      <c r="G785">
        <f t="shared" si="99"/>
        <v>2091.8218298611155</v>
      </c>
      <c r="H785">
        <f t="shared" si="100"/>
        <v>31435.433609857319</v>
      </c>
      <c r="I785">
        <v>0.6</v>
      </c>
      <c r="J785">
        <f t="shared" si="101"/>
        <v>4.3660324458135163E-4</v>
      </c>
      <c r="K785">
        <f t="shared" si="102"/>
        <v>4.3660324458135163E-4</v>
      </c>
    </row>
    <row r="786" spans="1:11" x14ac:dyDescent="0.3">
      <c r="A786">
        <v>777</v>
      </c>
      <c r="B786">
        <v>56.3</v>
      </c>
      <c r="C786">
        <f t="shared" si="96"/>
        <v>15.638888888888888</v>
      </c>
      <c r="D786">
        <f t="shared" si="97"/>
        <v>95.751052083333306</v>
      </c>
      <c r="E786">
        <f t="shared" si="98"/>
        <v>225.63</v>
      </c>
      <c r="F786">
        <f t="shared" si="103"/>
        <v>1222.2222222222179</v>
      </c>
      <c r="G786">
        <f t="shared" si="99"/>
        <v>1543.6032743055512</v>
      </c>
      <c r="H786">
        <f t="shared" si="100"/>
        <v>24140.240095389589</v>
      </c>
      <c r="I786">
        <v>0.6</v>
      </c>
      <c r="J786">
        <f t="shared" si="101"/>
        <v>3.3528111243596651E-4</v>
      </c>
      <c r="K786">
        <f t="shared" si="102"/>
        <v>3.3528111243596651E-4</v>
      </c>
    </row>
    <row r="787" spans="1:11" x14ac:dyDescent="0.3">
      <c r="A787">
        <v>778</v>
      </c>
      <c r="B787">
        <v>58.1</v>
      </c>
      <c r="C787">
        <f t="shared" si="96"/>
        <v>16.138888888888889</v>
      </c>
      <c r="D787">
        <f t="shared" si="97"/>
        <v>101.97155208333334</v>
      </c>
      <c r="E787">
        <f t="shared" si="98"/>
        <v>225.63</v>
      </c>
      <c r="F787">
        <f t="shared" si="103"/>
        <v>1000.0000000000035</v>
      </c>
      <c r="G787">
        <f t="shared" si="99"/>
        <v>1327.6015520833369</v>
      </c>
      <c r="H787">
        <f t="shared" si="100"/>
        <v>21426.013937789408</v>
      </c>
      <c r="I787">
        <v>0.6</v>
      </c>
      <c r="J787">
        <f t="shared" si="101"/>
        <v>2.9758352691374178E-4</v>
      </c>
      <c r="K787">
        <f t="shared" si="102"/>
        <v>2.9758352691374178E-4</v>
      </c>
    </row>
    <row r="788" spans="1:11" x14ac:dyDescent="0.3">
      <c r="A788">
        <v>779</v>
      </c>
      <c r="B788">
        <v>59.8</v>
      </c>
      <c r="C788">
        <f t="shared" si="96"/>
        <v>16.611111111111111</v>
      </c>
      <c r="D788">
        <f t="shared" si="97"/>
        <v>108.02620833333332</v>
      </c>
      <c r="E788">
        <f t="shared" si="98"/>
        <v>225.63</v>
      </c>
      <c r="F788">
        <f t="shared" si="103"/>
        <v>944.44444444444287</v>
      </c>
      <c r="G788">
        <f t="shared" si="99"/>
        <v>1278.1006527777763</v>
      </c>
      <c r="H788">
        <f t="shared" si="100"/>
        <v>21230.671954475285</v>
      </c>
      <c r="I788">
        <v>0.6</v>
      </c>
      <c r="J788">
        <f t="shared" si="101"/>
        <v>2.9487044381215676E-4</v>
      </c>
      <c r="K788">
        <f t="shared" si="102"/>
        <v>2.9487044381215676E-4</v>
      </c>
    </row>
    <row r="789" spans="1:11" x14ac:dyDescent="0.3">
      <c r="A789">
        <v>780</v>
      </c>
      <c r="B789">
        <v>61.1</v>
      </c>
      <c r="C789">
        <f t="shared" si="96"/>
        <v>16.972222222222221</v>
      </c>
      <c r="D789">
        <f t="shared" si="97"/>
        <v>112.77405208333332</v>
      </c>
      <c r="E789">
        <f t="shared" si="98"/>
        <v>225.63</v>
      </c>
      <c r="F789">
        <f t="shared" si="103"/>
        <v>722.22222222222149</v>
      </c>
      <c r="G789">
        <f t="shared" si="99"/>
        <v>1060.6262743055549</v>
      </c>
      <c r="H789">
        <f t="shared" si="100"/>
        <v>18001.184822241503</v>
      </c>
      <c r="I789">
        <v>0.6</v>
      </c>
      <c r="J789">
        <f t="shared" si="101"/>
        <v>2.500164558644653E-4</v>
      </c>
      <c r="K789">
        <f t="shared" si="102"/>
        <v>2.500164558644653E-4</v>
      </c>
    </row>
    <row r="790" spans="1:11" x14ac:dyDescent="0.3">
      <c r="A790">
        <v>781</v>
      </c>
      <c r="B790">
        <v>62.1</v>
      </c>
      <c r="C790">
        <f t="shared" si="96"/>
        <v>17.25</v>
      </c>
      <c r="D790">
        <f t="shared" si="97"/>
        <v>116.49571874999999</v>
      </c>
      <c r="E790">
        <f t="shared" si="98"/>
        <v>225.63</v>
      </c>
      <c r="F790">
        <f t="shared" si="103"/>
        <v>555.55555555555713</v>
      </c>
      <c r="G790">
        <f t="shared" si="99"/>
        <v>897.68127430555705</v>
      </c>
      <c r="H790">
        <f t="shared" si="100"/>
        <v>15485.00198177086</v>
      </c>
      <c r="I790">
        <v>0.6</v>
      </c>
      <c r="J790">
        <f t="shared" si="101"/>
        <v>2.1506947196903972E-4</v>
      </c>
      <c r="K790">
        <f t="shared" si="102"/>
        <v>2.1506947196903972E-4</v>
      </c>
    </row>
    <row r="791" spans="1:11" x14ac:dyDescent="0.3">
      <c r="A791">
        <v>782</v>
      </c>
      <c r="B791">
        <v>62.8</v>
      </c>
      <c r="C791">
        <f t="shared" si="96"/>
        <v>17.444444444444443</v>
      </c>
      <c r="D791">
        <f t="shared" si="97"/>
        <v>119.1368333333333</v>
      </c>
      <c r="E791">
        <f t="shared" si="98"/>
        <v>225.63</v>
      </c>
      <c r="F791">
        <f t="shared" si="103"/>
        <v>388.88888888888573</v>
      </c>
      <c r="G791">
        <f t="shared" si="99"/>
        <v>733.65572222221908</v>
      </c>
      <c r="H791">
        <f t="shared" si="100"/>
        <v>12798.216487654265</v>
      </c>
      <c r="I791">
        <v>0.6</v>
      </c>
      <c r="J791">
        <f t="shared" si="101"/>
        <v>1.777530067729759E-4</v>
      </c>
      <c r="K791">
        <f t="shared" si="102"/>
        <v>1.777530067729759E-4</v>
      </c>
    </row>
    <row r="792" spans="1:11" x14ac:dyDescent="0.3">
      <c r="A792">
        <v>783</v>
      </c>
      <c r="B792">
        <v>63.3</v>
      </c>
      <c r="C792">
        <f t="shared" si="96"/>
        <v>17.583333333333332</v>
      </c>
      <c r="D792">
        <f t="shared" si="97"/>
        <v>121.04146874999998</v>
      </c>
      <c r="E792">
        <f t="shared" si="98"/>
        <v>225.63</v>
      </c>
      <c r="F792">
        <f t="shared" si="103"/>
        <v>277.77777777777857</v>
      </c>
      <c r="G792">
        <f t="shared" si="99"/>
        <v>624.44924652777854</v>
      </c>
      <c r="H792">
        <f t="shared" si="100"/>
        <v>10979.899251446772</v>
      </c>
      <c r="I792">
        <v>0.6</v>
      </c>
      <c r="J792">
        <f t="shared" si="101"/>
        <v>1.5249860071453849E-4</v>
      </c>
      <c r="K792">
        <f t="shared" si="102"/>
        <v>1.5249860071453849E-4</v>
      </c>
    </row>
    <row r="793" spans="1:11" x14ac:dyDescent="0.3">
      <c r="A793">
        <v>784</v>
      </c>
      <c r="B793">
        <v>63.6</v>
      </c>
      <c r="C793">
        <f t="shared" si="96"/>
        <v>17.666666666666668</v>
      </c>
      <c r="D793">
        <f t="shared" si="97"/>
        <v>122.1915</v>
      </c>
      <c r="E793">
        <f t="shared" si="98"/>
        <v>225.63</v>
      </c>
      <c r="F793">
        <f t="shared" si="103"/>
        <v>166.6666666666714</v>
      </c>
      <c r="G793">
        <f t="shared" si="99"/>
        <v>514.48816666667142</v>
      </c>
      <c r="H793">
        <f t="shared" si="100"/>
        <v>9089.2909444445286</v>
      </c>
      <c r="I793">
        <v>0.6</v>
      </c>
      <c r="J793">
        <f t="shared" si="101"/>
        <v>1.2624015200617402E-4</v>
      </c>
      <c r="K793">
        <f t="shared" si="102"/>
        <v>1.2624015200617402E-4</v>
      </c>
    </row>
    <row r="794" spans="1:11" x14ac:dyDescent="0.3">
      <c r="A794">
        <v>785</v>
      </c>
      <c r="B794">
        <v>64</v>
      </c>
      <c r="C794">
        <f t="shared" si="96"/>
        <v>17.777777777777779</v>
      </c>
      <c r="D794">
        <f t="shared" si="97"/>
        <v>123.73333333333333</v>
      </c>
      <c r="E794">
        <f t="shared" si="98"/>
        <v>225.63</v>
      </c>
      <c r="F794">
        <f t="shared" si="103"/>
        <v>222.22222222222143</v>
      </c>
      <c r="G794">
        <f t="shared" si="99"/>
        <v>571.58555555555472</v>
      </c>
      <c r="H794">
        <f t="shared" si="100"/>
        <v>10161.520987654307</v>
      </c>
      <c r="I794">
        <v>0.6</v>
      </c>
      <c r="J794">
        <f t="shared" si="101"/>
        <v>1.4113223593964315E-4</v>
      </c>
      <c r="K794">
        <f t="shared" si="102"/>
        <v>1.4113223593964315E-4</v>
      </c>
    </row>
    <row r="795" spans="1:11" x14ac:dyDescent="0.3">
      <c r="A795">
        <v>786</v>
      </c>
      <c r="B795">
        <v>64.7</v>
      </c>
      <c r="C795">
        <f t="shared" si="96"/>
        <v>17.972222222222221</v>
      </c>
      <c r="D795">
        <f t="shared" si="97"/>
        <v>126.45480208333331</v>
      </c>
      <c r="E795">
        <f t="shared" si="98"/>
        <v>225.63</v>
      </c>
      <c r="F795">
        <f t="shared" si="103"/>
        <v>388.88888888888573</v>
      </c>
      <c r="G795">
        <f t="shared" si="99"/>
        <v>740.97369097221906</v>
      </c>
      <c r="H795">
        <f t="shared" si="100"/>
        <v>13316.943834972937</v>
      </c>
      <c r="I795">
        <v>0.6</v>
      </c>
      <c r="J795">
        <f t="shared" si="101"/>
        <v>1.8495755326351302E-4</v>
      </c>
      <c r="K795">
        <f t="shared" si="102"/>
        <v>1.8495755326351302E-4</v>
      </c>
    </row>
    <row r="796" spans="1:11" x14ac:dyDescent="0.3">
      <c r="A796">
        <v>787</v>
      </c>
      <c r="B796">
        <v>65.2</v>
      </c>
      <c r="C796">
        <f t="shared" si="96"/>
        <v>18.111111111111111</v>
      </c>
      <c r="D796">
        <f t="shared" si="97"/>
        <v>128.41683333333333</v>
      </c>
      <c r="E796">
        <f t="shared" si="98"/>
        <v>225.63</v>
      </c>
      <c r="F796">
        <f t="shared" si="103"/>
        <v>277.77777777777857</v>
      </c>
      <c r="G796">
        <f t="shared" si="99"/>
        <v>631.82461111111184</v>
      </c>
      <c r="H796">
        <f t="shared" si="100"/>
        <v>11443.045734567913</v>
      </c>
      <c r="I796">
        <v>0.6</v>
      </c>
      <c r="J796">
        <f t="shared" si="101"/>
        <v>1.5893119075788769E-4</v>
      </c>
      <c r="K796">
        <f t="shared" si="102"/>
        <v>1.5893119075788769E-4</v>
      </c>
    </row>
    <row r="797" spans="1:11" x14ac:dyDescent="0.3">
      <c r="A797">
        <v>788</v>
      </c>
      <c r="B797">
        <v>65.3</v>
      </c>
      <c r="C797">
        <f t="shared" si="96"/>
        <v>18.138888888888889</v>
      </c>
      <c r="D797">
        <f t="shared" si="97"/>
        <v>128.81105208333332</v>
      </c>
      <c r="E797">
        <f t="shared" si="98"/>
        <v>225.63</v>
      </c>
      <c r="F797">
        <f t="shared" si="103"/>
        <v>55.555555555557135</v>
      </c>
      <c r="G797">
        <f t="shared" si="99"/>
        <v>409.99660763889045</v>
      </c>
      <c r="H797">
        <f t="shared" si="100"/>
        <v>7436.882910783208</v>
      </c>
      <c r="I797">
        <v>0.6</v>
      </c>
      <c r="J797">
        <f t="shared" si="101"/>
        <v>1.0329004042754455E-4</v>
      </c>
      <c r="K797">
        <f t="shared" si="102"/>
        <v>1.0329004042754455E-4</v>
      </c>
    </row>
    <row r="798" spans="1:11" x14ac:dyDescent="0.3">
      <c r="A798">
        <v>789</v>
      </c>
      <c r="B798">
        <v>65.3</v>
      </c>
      <c r="C798">
        <f t="shared" si="96"/>
        <v>18.138888888888889</v>
      </c>
      <c r="D798">
        <f t="shared" si="97"/>
        <v>128.81105208333332</v>
      </c>
      <c r="E798">
        <f t="shared" si="98"/>
        <v>225.63</v>
      </c>
      <c r="F798">
        <f t="shared" si="103"/>
        <v>0</v>
      </c>
      <c r="G798">
        <f t="shared" si="99"/>
        <v>354.44105208333332</v>
      </c>
      <c r="H798">
        <f t="shared" si="100"/>
        <v>6429.1668614004629</v>
      </c>
      <c r="I798">
        <v>0.6</v>
      </c>
      <c r="J798">
        <f t="shared" si="101"/>
        <v>8.9293984186117545E-5</v>
      </c>
      <c r="K798">
        <f t="shared" si="102"/>
        <v>8.9293984186117545E-5</v>
      </c>
    </row>
    <row r="799" spans="1:11" x14ac:dyDescent="0.3">
      <c r="A799">
        <v>790</v>
      </c>
      <c r="B799">
        <v>65.400000000000006</v>
      </c>
      <c r="C799">
        <f t="shared" si="96"/>
        <v>18.166666666666668</v>
      </c>
      <c r="D799">
        <f t="shared" si="97"/>
        <v>129.20587500000002</v>
      </c>
      <c r="E799">
        <f t="shared" si="98"/>
        <v>225.63</v>
      </c>
      <c r="F799">
        <f t="shared" si="103"/>
        <v>55.555555555557135</v>
      </c>
      <c r="G799">
        <f t="shared" si="99"/>
        <v>410.39143055555712</v>
      </c>
      <c r="H799">
        <f t="shared" si="100"/>
        <v>7455.444321759288</v>
      </c>
      <c r="I799">
        <v>0.6</v>
      </c>
      <c r="J799">
        <f t="shared" si="101"/>
        <v>1.0354783780221233E-4</v>
      </c>
      <c r="K799">
        <f t="shared" si="102"/>
        <v>1.0354783780221233E-4</v>
      </c>
    </row>
    <row r="800" spans="1:11" x14ac:dyDescent="0.3">
      <c r="A800">
        <v>791</v>
      </c>
      <c r="B800">
        <v>65.7</v>
      </c>
      <c r="C800">
        <f t="shared" si="96"/>
        <v>18.25</v>
      </c>
      <c r="D800">
        <f t="shared" si="97"/>
        <v>130.39396875</v>
      </c>
      <c r="E800">
        <f t="shared" si="98"/>
        <v>225.63</v>
      </c>
      <c r="F800">
        <f t="shared" si="103"/>
        <v>166.6666666666643</v>
      </c>
      <c r="G800">
        <f t="shared" si="99"/>
        <v>522.69063541666424</v>
      </c>
      <c r="H800">
        <f t="shared" si="100"/>
        <v>9539.1040963541218</v>
      </c>
      <c r="I800">
        <v>0.6</v>
      </c>
      <c r="J800">
        <f t="shared" si="101"/>
        <v>1.3248755689380725E-4</v>
      </c>
      <c r="K800">
        <f t="shared" si="102"/>
        <v>1.3248755689380725E-4</v>
      </c>
    </row>
    <row r="801" spans="1:11" x14ac:dyDescent="0.3">
      <c r="A801">
        <v>792</v>
      </c>
      <c r="B801">
        <v>66</v>
      </c>
      <c r="C801">
        <f t="shared" si="96"/>
        <v>18.333333333333332</v>
      </c>
      <c r="D801">
        <f t="shared" si="97"/>
        <v>131.58749999999998</v>
      </c>
      <c r="E801">
        <f t="shared" si="98"/>
        <v>225.63</v>
      </c>
      <c r="F801">
        <f t="shared" si="103"/>
        <v>166.6666666666643</v>
      </c>
      <c r="G801">
        <f t="shared" si="99"/>
        <v>523.88416666666421</v>
      </c>
      <c r="H801">
        <f t="shared" si="100"/>
        <v>9604.5430555555104</v>
      </c>
      <c r="I801">
        <v>0.6</v>
      </c>
      <c r="J801">
        <f t="shared" si="101"/>
        <v>1.3339643132715987E-4</v>
      </c>
      <c r="K801">
        <f t="shared" si="102"/>
        <v>1.3339643132715987E-4</v>
      </c>
    </row>
    <row r="802" spans="1:11" x14ac:dyDescent="0.3">
      <c r="A802">
        <v>793</v>
      </c>
      <c r="B802">
        <v>65.599999999999994</v>
      </c>
      <c r="C802">
        <f t="shared" si="96"/>
        <v>18.222222222222221</v>
      </c>
      <c r="D802">
        <f t="shared" si="97"/>
        <v>129.9973333333333</v>
      </c>
      <c r="E802">
        <f t="shared" si="98"/>
        <v>225.63</v>
      </c>
      <c r="F802">
        <f t="shared" si="103"/>
        <v>-222.22222222222143</v>
      </c>
      <c r="G802">
        <f t="shared" si="99"/>
        <v>133.40511111111186</v>
      </c>
      <c r="H802">
        <f t="shared" si="100"/>
        <v>2430.9375802469272</v>
      </c>
      <c r="I802">
        <v>0.6</v>
      </c>
      <c r="J802">
        <f t="shared" si="101"/>
        <v>3.3763021947873987E-5</v>
      </c>
      <c r="K802">
        <f t="shared" si="102"/>
        <v>3.3763021947873987E-5</v>
      </c>
    </row>
    <row r="803" spans="1:11" x14ac:dyDescent="0.3">
      <c r="A803">
        <v>794</v>
      </c>
      <c r="B803">
        <v>63.5</v>
      </c>
      <c r="C803">
        <f t="shared" si="96"/>
        <v>17.638888888888889</v>
      </c>
      <c r="D803">
        <f t="shared" si="97"/>
        <v>121.80755208333332</v>
      </c>
      <c r="E803">
        <f t="shared" si="98"/>
        <v>225.63</v>
      </c>
      <c r="F803">
        <f t="shared" si="103"/>
        <v>-1166.6666666666642</v>
      </c>
      <c r="G803">
        <f t="shared" si="99"/>
        <v>-819.2291145833309</v>
      </c>
      <c r="H803">
        <f t="shared" si="100"/>
        <v>-14450.291326678198</v>
      </c>
      <c r="I803">
        <v>0.6</v>
      </c>
      <c r="J803">
        <f t="shared" si="101"/>
        <v>-2.006984906483083E-4</v>
      </c>
      <c r="K803">
        <f t="shared" si="102"/>
        <v>0</v>
      </c>
    </row>
    <row r="804" spans="1:11" x14ac:dyDescent="0.3">
      <c r="A804">
        <v>795</v>
      </c>
      <c r="B804">
        <v>59.7</v>
      </c>
      <c r="C804">
        <f t="shared" si="96"/>
        <v>16.583333333333332</v>
      </c>
      <c r="D804">
        <f t="shared" si="97"/>
        <v>107.66521874999997</v>
      </c>
      <c r="E804">
        <f t="shared" si="98"/>
        <v>225.63</v>
      </c>
      <c r="F804">
        <f t="shared" si="103"/>
        <v>-2111.111111111114</v>
      </c>
      <c r="G804">
        <f t="shared" si="99"/>
        <v>-1777.815892361114</v>
      </c>
      <c r="H804">
        <f t="shared" si="100"/>
        <v>-29482.113548321806</v>
      </c>
      <c r="I804">
        <v>0.6</v>
      </c>
      <c r="J804">
        <f t="shared" si="101"/>
        <v>-4.0947379928224731E-4</v>
      </c>
      <c r="K804">
        <f t="shared" si="102"/>
        <v>0</v>
      </c>
    </row>
    <row r="805" spans="1:11" x14ac:dyDescent="0.3">
      <c r="A805">
        <v>796</v>
      </c>
      <c r="B805">
        <v>54.6</v>
      </c>
      <c r="C805">
        <f t="shared" si="96"/>
        <v>15.166666666666666</v>
      </c>
      <c r="D805">
        <f t="shared" si="97"/>
        <v>90.055874999999986</v>
      </c>
      <c r="E805">
        <f t="shared" si="98"/>
        <v>225.63</v>
      </c>
      <c r="F805">
        <f t="shared" si="103"/>
        <v>-2833.3333333333321</v>
      </c>
      <c r="G805">
        <f t="shared" si="99"/>
        <v>-2517.647458333332</v>
      </c>
      <c r="H805">
        <f t="shared" si="100"/>
        <v>-38184.319784722204</v>
      </c>
      <c r="I805">
        <v>0.6</v>
      </c>
      <c r="J805">
        <f t="shared" si="101"/>
        <v>-5.3033777478780843E-4</v>
      </c>
      <c r="K805">
        <f t="shared" si="102"/>
        <v>0</v>
      </c>
    </row>
    <row r="806" spans="1:11" x14ac:dyDescent="0.3">
      <c r="A806">
        <v>797</v>
      </c>
      <c r="B806">
        <v>49.3</v>
      </c>
      <c r="C806">
        <f t="shared" si="96"/>
        <v>13.694444444444443</v>
      </c>
      <c r="D806">
        <f t="shared" si="97"/>
        <v>73.421052083333308</v>
      </c>
      <c r="E806">
        <f t="shared" si="98"/>
        <v>225.63</v>
      </c>
      <c r="F806">
        <f t="shared" si="103"/>
        <v>-2944.4444444444466</v>
      </c>
      <c r="G806">
        <f t="shared" si="99"/>
        <v>-2645.3933923611135</v>
      </c>
      <c r="H806">
        <f t="shared" si="100"/>
        <v>-36227.192845389691</v>
      </c>
      <c r="I806">
        <v>0.6</v>
      </c>
      <c r="J806">
        <f t="shared" si="101"/>
        <v>-5.0315545618596794E-4</v>
      </c>
      <c r="K806">
        <f t="shared" si="102"/>
        <v>0</v>
      </c>
    </row>
    <row r="807" spans="1:11" x14ac:dyDescent="0.3">
      <c r="A807">
        <v>798</v>
      </c>
      <c r="B807">
        <v>44.9</v>
      </c>
      <c r="C807">
        <f t="shared" si="96"/>
        <v>12.472222222222221</v>
      </c>
      <c r="D807">
        <f t="shared" si="97"/>
        <v>60.900302083333315</v>
      </c>
      <c r="E807">
        <f t="shared" si="98"/>
        <v>225.63</v>
      </c>
      <c r="F807">
        <f t="shared" si="103"/>
        <v>-2444.444444444443</v>
      </c>
      <c r="G807">
        <f t="shared" si="99"/>
        <v>-2157.9141423611095</v>
      </c>
      <c r="H807">
        <f t="shared" si="100"/>
        <v>-26913.984720003835</v>
      </c>
      <c r="I807">
        <v>0.6</v>
      </c>
      <c r="J807">
        <f t="shared" si="101"/>
        <v>-3.7380534333338657E-4</v>
      </c>
      <c r="K807">
        <f t="shared" si="102"/>
        <v>0</v>
      </c>
    </row>
    <row r="808" spans="1:11" x14ac:dyDescent="0.3">
      <c r="A808">
        <v>799</v>
      </c>
      <c r="B808">
        <v>42.3</v>
      </c>
      <c r="C808">
        <f t="shared" si="96"/>
        <v>11.749999999999998</v>
      </c>
      <c r="D808">
        <f t="shared" si="97"/>
        <v>54.051468749999984</v>
      </c>
      <c r="E808">
        <f t="shared" si="98"/>
        <v>225.63</v>
      </c>
      <c r="F808">
        <f t="shared" si="103"/>
        <v>-1444.4444444444464</v>
      </c>
      <c r="G808">
        <f t="shared" si="99"/>
        <v>-1164.7629756944464</v>
      </c>
      <c r="H808">
        <f t="shared" si="100"/>
        <v>-13685.964964409743</v>
      </c>
      <c r="I808">
        <v>0.6</v>
      </c>
      <c r="J808">
        <f t="shared" si="101"/>
        <v>-1.900828467279131E-4</v>
      </c>
      <c r="K808">
        <f t="shared" si="102"/>
        <v>0</v>
      </c>
    </row>
    <row r="809" spans="1:11" x14ac:dyDescent="0.3">
      <c r="A809">
        <v>800</v>
      </c>
      <c r="B809">
        <v>41.4</v>
      </c>
      <c r="C809">
        <f t="shared" si="96"/>
        <v>11.5</v>
      </c>
      <c r="D809">
        <f t="shared" si="97"/>
        <v>51.775874999999992</v>
      </c>
      <c r="E809">
        <f t="shared" si="98"/>
        <v>225.63</v>
      </c>
      <c r="F809">
        <f t="shared" si="103"/>
        <v>-499.99999999999648</v>
      </c>
      <c r="G809">
        <f t="shared" si="99"/>
        <v>-222.5941249999965</v>
      </c>
      <c r="H809">
        <f t="shared" si="100"/>
        <v>-2559.8324374999597</v>
      </c>
      <c r="I809">
        <v>0.6</v>
      </c>
      <c r="J809">
        <f t="shared" si="101"/>
        <v>-3.5553228298610549E-5</v>
      </c>
      <c r="K809">
        <f t="shared" si="102"/>
        <v>0</v>
      </c>
    </row>
    <row r="810" spans="1:11" x14ac:dyDescent="0.3">
      <c r="A810">
        <v>801</v>
      </c>
      <c r="B810">
        <v>41.3</v>
      </c>
      <c r="C810">
        <f t="shared" si="96"/>
        <v>11.472222222222221</v>
      </c>
      <c r="D810">
        <f t="shared" si="97"/>
        <v>51.526052083333319</v>
      </c>
      <c r="E810">
        <f t="shared" si="98"/>
        <v>225.63</v>
      </c>
      <c r="F810">
        <f t="shared" si="103"/>
        <v>-55.555555555557135</v>
      </c>
      <c r="G810">
        <f t="shared" si="99"/>
        <v>221.60049652777616</v>
      </c>
      <c r="H810">
        <f t="shared" si="100"/>
        <v>2542.2501407214318</v>
      </c>
      <c r="I810">
        <v>0.6</v>
      </c>
      <c r="J810">
        <f t="shared" si="101"/>
        <v>3.530902973224211E-5</v>
      </c>
      <c r="K810">
        <f t="shared" si="102"/>
        <v>3.530902973224211E-5</v>
      </c>
    </row>
    <row r="811" spans="1:11" x14ac:dyDescent="0.3">
      <c r="A811">
        <v>802</v>
      </c>
      <c r="B811">
        <v>42.1</v>
      </c>
      <c r="C811">
        <f t="shared" si="96"/>
        <v>11.694444444444445</v>
      </c>
      <c r="D811">
        <f t="shared" si="97"/>
        <v>53.541552083333336</v>
      </c>
      <c r="E811">
        <f t="shared" si="98"/>
        <v>225.63</v>
      </c>
      <c r="F811">
        <f t="shared" si="103"/>
        <v>444.44444444444639</v>
      </c>
      <c r="G811">
        <f t="shared" si="99"/>
        <v>723.61599652777977</v>
      </c>
      <c r="H811">
        <f t="shared" si="100"/>
        <v>8462.2870705054247</v>
      </c>
      <c r="I811">
        <v>0.6</v>
      </c>
      <c r="J811">
        <f t="shared" si="101"/>
        <v>1.175317648681309E-4</v>
      </c>
      <c r="K811">
        <f t="shared" si="102"/>
        <v>1.175317648681309E-4</v>
      </c>
    </row>
    <row r="812" spans="1:11" x14ac:dyDescent="0.3">
      <c r="A812">
        <v>803</v>
      </c>
      <c r="B812">
        <v>44.7</v>
      </c>
      <c r="C812">
        <f t="shared" si="96"/>
        <v>12.416666666666668</v>
      </c>
      <c r="D812">
        <f t="shared" si="97"/>
        <v>60.35896875000001</v>
      </c>
      <c r="E812">
        <f t="shared" si="98"/>
        <v>225.63</v>
      </c>
      <c r="F812">
        <f t="shared" si="103"/>
        <v>1444.4444444444464</v>
      </c>
      <c r="G812">
        <f t="shared" si="99"/>
        <v>1730.4334131944465</v>
      </c>
      <c r="H812">
        <f t="shared" si="100"/>
        <v>21486.214880497711</v>
      </c>
      <c r="I812">
        <v>0.6</v>
      </c>
      <c r="J812">
        <f t="shared" si="101"/>
        <v>2.9841965111802377E-4</v>
      </c>
      <c r="K812">
        <f t="shared" si="102"/>
        <v>2.9841965111802377E-4</v>
      </c>
    </row>
    <row r="813" spans="1:11" x14ac:dyDescent="0.3">
      <c r="A813">
        <v>804</v>
      </c>
      <c r="B813">
        <v>48.4</v>
      </c>
      <c r="C813">
        <f t="shared" si="96"/>
        <v>13.444444444444443</v>
      </c>
      <c r="D813">
        <f t="shared" si="97"/>
        <v>70.7648333333333</v>
      </c>
      <c r="E813">
        <f t="shared" si="98"/>
        <v>225.63</v>
      </c>
      <c r="F813">
        <f t="shared" si="103"/>
        <v>2055.5555555555502</v>
      </c>
      <c r="G813">
        <f t="shared" si="99"/>
        <v>2351.9503888888835</v>
      </c>
      <c r="H813">
        <f t="shared" si="100"/>
        <v>31620.666339506097</v>
      </c>
      <c r="I813">
        <v>0.6</v>
      </c>
      <c r="J813">
        <f t="shared" si="101"/>
        <v>4.3917592138202914E-4</v>
      </c>
      <c r="K813">
        <f t="shared" si="102"/>
        <v>4.3917592138202914E-4</v>
      </c>
    </row>
    <row r="814" spans="1:11" x14ac:dyDescent="0.3">
      <c r="A814">
        <v>805</v>
      </c>
      <c r="B814">
        <v>51.4</v>
      </c>
      <c r="C814">
        <f t="shared" si="96"/>
        <v>14.277777777777777</v>
      </c>
      <c r="D814">
        <f t="shared" si="97"/>
        <v>79.809208333333316</v>
      </c>
      <c r="E814">
        <f t="shared" si="98"/>
        <v>225.63</v>
      </c>
      <c r="F814">
        <f t="shared" si="103"/>
        <v>1666.6666666666679</v>
      </c>
      <c r="G814">
        <f t="shared" si="99"/>
        <v>1972.1058750000011</v>
      </c>
      <c r="H814">
        <f t="shared" si="100"/>
        <v>28157.289437500014</v>
      </c>
      <c r="I814">
        <v>0.6</v>
      </c>
      <c r="J814">
        <f t="shared" si="101"/>
        <v>3.910734644097224E-4</v>
      </c>
      <c r="K814">
        <f t="shared" si="102"/>
        <v>3.910734644097224E-4</v>
      </c>
    </row>
    <row r="815" spans="1:11" x14ac:dyDescent="0.3">
      <c r="A815">
        <v>806</v>
      </c>
      <c r="B815">
        <v>52.7</v>
      </c>
      <c r="C815">
        <f t="shared" si="96"/>
        <v>14.638888888888889</v>
      </c>
      <c r="D815">
        <f t="shared" si="97"/>
        <v>83.897302083333329</v>
      </c>
      <c r="E815">
        <f t="shared" si="98"/>
        <v>225.63</v>
      </c>
      <c r="F815">
        <f t="shared" si="103"/>
        <v>722.22222222222501</v>
      </c>
      <c r="G815">
        <f t="shared" si="99"/>
        <v>1031.7495243055582</v>
      </c>
      <c r="H815">
        <f t="shared" si="100"/>
        <v>15103.666647473034</v>
      </c>
      <c r="I815">
        <v>0.6</v>
      </c>
      <c r="J815">
        <f t="shared" si="101"/>
        <v>2.097731478815699E-4</v>
      </c>
      <c r="K815">
        <f t="shared" si="102"/>
        <v>2.097731478815699E-4</v>
      </c>
    </row>
    <row r="816" spans="1:11" x14ac:dyDescent="0.3">
      <c r="A816">
        <v>807</v>
      </c>
      <c r="B816">
        <v>53</v>
      </c>
      <c r="C816">
        <f t="shared" si="96"/>
        <v>14.722222222222221</v>
      </c>
      <c r="D816">
        <f t="shared" si="97"/>
        <v>84.855208333333309</v>
      </c>
      <c r="E816">
        <f t="shared" si="98"/>
        <v>225.63</v>
      </c>
      <c r="F816">
        <f t="shared" si="103"/>
        <v>166.6666666666643</v>
      </c>
      <c r="G816">
        <f t="shared" si="99"/>
        <v>477.15187499999757</v>
      </c>
      <c r="H816">
        <f t="shared" si="100"/>
        <v>7024.7359374999642</v>
      </c>
      <c r="I816">
        <v>0.6</v>
      </c>
      <c r="J816">
        <f t="shared" si="101"/>
        <v>9.7565776909721728E-5</v>
      </c>
      <c r="K816">
        <f t="shared" si="102"/>
        <v>9.7565776909721728E-5</v>
      </c>
    </row>
    <row r="817" spans="1:11" x14ac:dyDescent="0.3">
      <c r="A817">
        <v>808</v>
      </c>
      <c r="B817">
        <v>52.5</v>
      </c>
      <c r="C817">
        <f t="shared" si="96"/>
        <v>14.583333333333332</v>
      </c>
      <c r="D817">
        <f t="shared" si="97"/>
        <v>83.261718749999986</v>
      </c>
      <c r="E817">
        <f t="shared" si="98"/>
        <v>225.63</v>
      </c>
      <c r="F817">
        <f t="shared" si="103"/>
        <v>-277.77777777777857</v>
      </c>
      <c r="G817">
        <f t="shared" si="99"/>
        <v>31.113940972221428</v>
      </c>
      <c r="H817">
        <f t="shared" si="100"/>
        <v>453.74497251156248</v>
      </c>
      <c r="I817">
        <v>0.6</v>
      </c>
      <c r="J817">
        <f t="shared" si="101"/>
        <v>6.3020135071050346E-6</v>
      </c>
      <c r="K817">
        <f t="shared" si="102"/>
        <v>6.3020135071050346E-6</v>
      </c>
    </row>
    <row r="818" spans="1:11" x14ac:dyDescent="0.3">
      <c r="A818">
        <v>809</v>
      </c>
      <c r="B818">
        <v>51.3</v>
      </c>
      <c r="C818">
        <f t="shared" si="96"/>
        <v>14.249999999999998</v>
      </c>
      <c r="D818">
        <f t="shared" si="97"/>
        <v>79.498968749999975</v>
      </c>
      <c r="E818">
        <f t="shared" si="98"/>
        <v>225.63</v>
      </c>
      <c r="F818">
        <f t="shared" si="103"/>
        <v>-666.66666666666788</v>
      </c>
      <c r="G818">
        <f t="shared" si="99"/>
        <v>-361.53769791666792</v>
      </c>
      <c r="H818">
        <f t="shared" si="100"/>
        <v>-5151.9121953125168</v>
      </c>
      <c r="I818">
        <v>0.6</v>
      </c>
      <c r="J818">
        <f t="shared" si="101"/>
        <v>-7.1554336046007183E-5</v>
      </c>
      <c r="K818">
        <f t="shared" si="102"/>
        <v>0</v>
      </c>
    </row>
    <row r="819" spans="1:11" x14ac:dyDescent="0.3">
      <c r="A819">
        <v>810</v>
      </c>
      <c r="B819">
        <v>49.7</v>
      </c>
      <c r="C819">
        <f t="shared" si="96"/>
        <v>13.805555555555555</v>
      </c>
      <c r="D819">
        <f t="shared" si="97"/>
        <v>74.617302083333328</v>
      </c>
      <c r="E819">
        <f t="shared" si="98"/>
        <v>225.63</v>
      </c>
      <c r="F819">
        <f t="shared" si="103"/>
        <v>-888.88888888888573</v>
      </c>
      <c r="G819">
        <f t="shared" si="99"/>
        <v>-588.64158680555238</v>
      </c>
      <c r="H819">
        <f t="shared" si="100"/>
        <v>-8126.524128954431</v>
      </c>
      <c r="I819">
        <v>0.6</v>
      </c>
      <c r="J819">
        <f t="shared" si="101"/>
        <v>-1.1286839067992265E-4</v>
      </c>
      <c r="K819">
        <f t="shared" si="102"/>
        <v>0</v>
      </c>
    </row>
    <row r="820" spans="1:11" x14ac:dyDescent="0.3">
      <c r="A820">
        <v>811</v>
      </c>
      <c r="B820">
        <v>47.4</v>
      </c>
      <c r="C820">
        <f t="shared" si="96"/>
        <v>13.166666666666666</v>
      </c>
      <c r="D820">
        <f t="shared" si="97"/>
        <v>67.870874999999984</v>
      </c>
      <c r="E820">
        <f t="shared" si="98"/>
        <v>225.63</v>
      </c>
      <c r="F820">
        <f t="shared" si="103"/>
        <v>-1277.7777777777785</v>
      </c>
      <c r="G820">
        <f t="shared" si="99"/>
        <v>-984.27690277777856</v>
      </c>
      <c r="H820">
        <f t="shared" si="100"/>
        <v>-12959.645886574084</v>
      </c>
      <c r="I820">
        <v>0.6</v>
      </c>
      <c r="J820">
        <f t="shared" si="101"/>
        <v>-1.799950817579734E-4</v>
      </c>
      <c r="K820">
        <f t="shared" si="102"/>
        <v>0</v>
      </c>
    </row>
    <row r="821" spans="1:11" x14ac:dyDescent="0.3">
      <c r="A821">
        <v>812</v>
      </c>
      <c r="B821">
        <v>43.7</v>
      </c>
      <c r="C821">
        <f t="shared" si="96"/>
        <v>12.138888888888889</v>
      </c>
      <c r="D821">
        <f t="shared" si="97"/>
        <v>57.688552083333327</v>
      </c>
      <c r="E821">
        <f t="shared" si="98"/>
        <v>225.63</v>
      </c>
      <c r="F821">
        <f t="shared" si="103"/>
        <v>-2055.5555555555534</v>
      </c>
      <c r="G821">
        <f t="shared" si="99"/>
        <v>-1772.2370034722201</v>
      </c>
      <c r="H821">
        <f t="shared" si="100"/>
        <v>-21512.988069926672</v>
      </c>
      <c r="I821">
        <v>0.6</v>
      </c>
      <c r="J821">
        <f t="shared" si="101"/>
        <v>-2.9879150097120378E-4</v>
      </c>
      <c r="K821">
        <f t="shared" si="102"/>
        <v>0</v>
      </c>
    </row>
    <row r="822" spans="1:11" x14ac:dyDescent="0.3">
      <c r="A822">
        <v>813</v>
      </c>
      <c r="B822">
        <v>39.700000000000003</v>
      </c>
      <c r="C822">
        <f t="shared" si="96"/>
        <v>11.027777777777779</v>
      </c>
      <c r="D822">
        <f t="shared" si="97"/>
        <v>47.611052083333334</v>
      </c>
      <c r="E822">
        <f t="shared" si="98"/>
        <v>225.63</v>
      </c>
      <c r="F822">
        <f t="shared" si="103"/>
        <v>-2222.2222222222213</v>
      </c>
      <c r="G822">
        <f t="shared" si="99"/>
        <v>-1948.981170138888</v>
      </c>
      <c r="H822">
        <f t="shared" si="100"/>
        <v>-21492.931237364963</v>
      </c>
      <c r="I822">
        <v>0.6</v>
      </c>
      <c r="J822">
        <f t="shared" si="101"/>
        <v>-2.9851293385229114E-4</v>
      </c>
      <c r="K822">
        <f t="shared" si="102"/>
        <v>0</v>
      </c>
    </row>
    <row r="823" spans="1:11" x14ac:dyDescent="0.3">
      <c r="A823">
        <v>814</v>
      </c>
      <c r="B823">
        <v>35.5</v>
      </c>
      <c r="C823">
        <f t="shared" si="96"/>
        <v>9.8611111111111107</v>
      </c>
      <c r="D823">
        <f t="shared" si="97"/>
        <v>38.070052083333323</v>
      </c>
      <c r="E823">
        <f t="shared" si="98"/>
        <v>225.63</v>
      </c>
      <c r="F823">
        <f t="shared" si="103"/>
        <v>-2333.3333333333358</v>
      </c>
      <c r="G823">
        <f t="shared" si="99"/>
        <v>-2069.6332812500023</v>
      </c>
      <c r="H823">
        <f t="shared" si="100"/>
        <v>-20408.883745659743</v>
      </c>
      <c r="I823">
        <v>0.6</v>
      </c>
      <c r="J823">
        <f t="shared" si="101"/>
        <v>-2.8345671868971865E-4</v>
      </c>
      <c r="K823">
        <f t="shared" si="102"/>
        <v>0</v>
      </c>
    </row>
    <row r="824" spans="1:11" x14ac:dyDescent="0.3">
      <c r="A824">
        <v>815</v>
      </c>
      <c r="B824">
        <v>31.1</v>
      </c>
      <c r="C824">
        <f t="shared" si="96"/>
        <v>8.6388888888888893</v>
      </c>
      <c r="D824">
        <f t="shared" si="97"/>
        <v>29.217802083333336</v>
      </c>
      <c r="E824">
        <f t="shared" si="98"/>
        <v>225.63</v>
      </c>
      <c r="F824">
        <f t="shared" si="103"/>
        <v>-2444.444444444443</v>
      </c>
      <c r="G824">
        <f t="shared" si="99"/>
        <v>-2189.5966423611098</v>
      </c>
      <c r="H824">
        <f t="shared" si="100"/>
        <v>-18915.68210484181</v>
      </c>
      <c r="I824">
        <v>0.6</v>
      </c>
      <c r="J824">
        <f t="shared" si="101"/>
        <v>-2.6271780701169178E-4</v>
      </c>
      <c r="K824">
        <f t="shared" si="102"/>
        <v>0</v>
      </c>
    </row>
    <row r="825" spans="1:11" x14ac:dyDescent="0.3">
      <c r="A825">
        <v>816</v>
      </c>
      <c r="B825">
        <v>26.3</v>
      </c>
      <c r="C825">
        <f t="shared" si="96"/>
        <v>7.3055555555555554</v>
      </c>
      <c r="D825">
        <f t="shared" si="97"/>
        <v>20.894802083333332</v>
      </c>
      <c r="E825">
        <f t="shared" si="98"/>
        <v>225.63</v>
      </c>
      <c r="F825">
        <f t="shared" si="103"/>
        <v>-2666.6666666666679</v>
      </c>
      <c r="G825">
        <f t="shared" si="99"/>
        <v>-2420.1418645833346</v>
      </c>
      <c r="H825">
        <f t="shared" si="100"/>
        <v>-17680.480844039361</v>
      </c>
      <c r="I825">
        <v>0.6</v>
      </c>
      <c r="J825">
        <f t="shared" si="101"/>
        <v>-2.455622339449911E-4</v>
      </c>
      <c r="K825">
        <f t="shared" si="102"/>
        <v>0</v>
      </c>
    </row>
    <row r="826" spans="1:11" x14ac:dyDescent="0.3">
      <c r="A826">
        <v>817</v>
      </c>
      <c r="B826">
        <v>21.9</v>
      </c>
      <c r="C826">
        <f t="shared" si="96"/>
        <v>6.083333333333333</v>
      </c>
      <c r="D826">
        <f t="shared" si="97"/>
        <v>14.488218749999998</v>
      </c>
      <c r="E826">
        <f t="shared" si="98"/>
        <v>225.63</v>
      </c>
      <c r="F826">
        <f t="shared" si="103"/>
        <v>-2444.4444444444448</v>
      </c>
      <c r="G826">
        <f t="shared" si="99"/>
        <v>-2204.3262256944449</v>
      </c>
      <c r="H826">
        <f t="shared" si="100"/>
        <v>-13409.651206307874</v>
      </c>
      <c r="I826">
        <v>0.6</v>
      </c>
      <c r="J826">
        <f t="shared" si="101"/>
        <v>-1.8624515564316492E-4</v>
      </c>
      <c r="K826">
        <f t="shared" si="102"/>
        <v>0</v>
      </c>
    </row>
    <row r="827" spans="1:11" x14ac:dyDescent="0.3">
      <c r="A827">
        <v>818</v>
      </c>
      <c r="B827">
        <v>18</v>
      </c>
      <c r="C827">
        <f t="shared" si="96"/>
        <v>5</v>
      </c>
      <c r="D827">
        <f t="shared" si="97"/>
        <v>9.7874999999999996</v>
      </c>
      <c r="E827">
        <f t="shared" si="98"/>
        <v>225.63</v>
      </c>
      <c r="F827">
        <f t="shared" si="103"/>
        <v>-2166.6666666666661</v>
      </c>
      <c r="G827">
        <f t="shared" si="99"/>
        <v>-1931.249166666666</v>
      </c>
      <c r="H827">
        <f t="shared" si="100"/>
        <v>-9656.2458333333307</v>
      </c>
      <c r="I827">
        <v>0.6</v>
      </c>
      <c r="J827">
        <f t="shared" si="101"/>
        <v>-1.3411452546296292E-4</v>
      </c>
      <c r="K827">
        <f t="shared" si="102"/>
        <v>0</v>
      </c>
    </row>
    <row r="828" spans="1:11" x14ac:dyDescent="0.3">
      <c r="A828">
        <v>819</v>
      </c>
      <c r="B828">
        <v>17</v>
      </c>
      <c r="C828">
        <f t="shared" si="96"/>
        <v>4.7222222222222223</v>
      </c>
      <c r="D828">
        <f t="shared" si="97"/>
        <v>8.7302083333333318</v>
      </c>
      <c r="E828">
        <f t="shared" si="98"/>
        <v>225.63</v>
      </c>
      <c r="F828">
        <f t="shared" si="103"/>
        <v>-555.55555555555532</v>
      </c>
      <c r="G828">
        <f t="shared" si="99"/>
        <v>-321.19534722222198</v>
      </c>
      <c r="H828">
        <f t="shared" si="100"/>
        <v>-1516.7558063271595</v>
      </c>
      <c r="I828">
        <v>0.6</v>
      </c>
      <c r="J828">
        <f t="shared" si="101"/>
        <v>-2.1066052865654994E-5</v>
      </c>
      <c r="K828">
        <f t="shared" si="102"/>
        <v>0</v>
      </c>
    </row>
    <row r="829" spans="1:11" x14ac:dyDescent="0.3">
      <c r="A829">
        <v>820</v>
      </c>
      <c r="B829">
        <v>18</v>
      </c>
      <c r="C829">
        <f t="shared" si="96"/>
        <v>5</v>
      </c>
      <c r="D829">
        <f t="shared" si="97"/>
        <v>9.7874999999999996</v>
      </c>
      <c r="E829">
        <f t="shared" si="98"/>
        <v>225.63</v>
      </c>
      <c r="F829">
        <f t="shared" si="103"/>
        <v>555.55555555555532</v>
      </c>
      <c r="G829">
        <f t="shared" si="99"/>
        <v>790.97305555555533</v>
      </c>
      <c r="H829">
        <f t="shared" si="100"/>
        <v>3954.8652777777766</v>
      </c>
      <c r="I829">
        <v>0.6</v>
      </c>
      <c r="J829">
        <f t="shared" si="101"/>
        <v>5.4928684413580233E-5</v>
      </c>
      <c r="K829">
        <f t="shared" si="102"/>
        <v>5.4928684413580233E-5</v>
      </c>
    </row>
    <row r="830" spans="1:11" x14ac:dyDescent="0.3">
      <c r="A830">
        <v>821</v>
      </c>
      <c r="B830">
        <v>21.4</v>
      </c>
      <c r="C830">
        <f t="shared" si="96"/>
        <v>5.9444444444444438</v>
      </c>
      <c r="D830">
        <f t="shared" si="97"/>
        <v>13.834208333333327</v>
      </c>
      <c r="E830">
        <f t="shared" si="98"/>
        <v>225.63</v>
      </c>
      <c r="F830">
        <f t="shared" si="103"/>
        <v>1888.8888888888875</v>
      </c>
      <c r="G830">
        <f t="shared" si="99"/>
        <v>2128.3530972222206</v>
      </c>
      <c r="H830">
        <f t="shared" si="100"/>
        <v>12651.876744598754</v>
      </c>
      <c r="I830">
        <v>0.6</v>
      </c>
      <c r="J830">
        <f t="shared" si="101"/>
        <v>1.7572051034164937E-4</v>
      </c>
      <c r="K830">
        <f t="shared" si="102"/>
        <v>1.7572051034164937E-4</v>
      </c>
    </row>
    <row r="831" spans="1:11" x14ac:dyDescent="0.3">
      <c r="A831">
        <v>822</v>
      </c>
      <c r="B831">
        <v>24.8</v>
      </c>
      <c r="C831">
        <f t="shared" si="96"/>
        <v>6.8888888888888893</v>
      </c>
      <c r="D831">
        <f t="shared" si="97"/>
        <v>18.579333333333334</v>
      </c>
      <c r="E831">
        <f t="shared" si="98"/>
        <v>225.63</v>
      </c>
      <c r="F831">
        <f t="shared" si="103"/>
        <v>1888.888888888891</v>
      </c>
      <c r="G831">
        <f t="shared" si="99"/>
        <v>2133.0982222222242</v>
      </c>
      <c r="H831">
        <f t="shared" si="100"/>
        <v>14694.676641975324</v>
      </c>
      <c r="I831">
        <v>0.6</v>
      </c>
      <c r="J831">
        <f t="shared" si="101"/>
        <v>2.0409273113854617E-4</v>
      </c>
      <c r="K831">
        <f t="shared" si="102"/>
        <v>2.0409273113854617E-4</v>
      </c>
    </row>
    <row r="832" spans="1:11" x14ac:dyDescent="0.3">
      <c r="A832">
        <v>823</v>
      </c>
      <c r="B832">
        <v>27.9</v>
      </c>
      <c r="C832">
        <f t="shared" si="96"/>
        <v>7.7499999999999991</v>
      </c>
      <c r="D832">
        <f t="shared" si="97"/>
        <v>23.514468749999992</v>
      </c>
      <c r="E832">
        <f t="shared" si="98"/>
        <v>225.63</v>
      </c>
      <c r="F832">
        <f t="shared" si="103"/>
        <v>1722.2222222222197</v>
      </c>
      <c r="G832">
        <f t="shared" si="99"/>
        <v>1971.3666909722197</v>
      </c>
      <c r="H832">
        <f t="shared" si="100"/>
        <v>15278.091855034701</v>
      </c>
      <c r="I832">
        <v>0.6</v>
      </c>
      <c r="J832">
        <f t="shared" si="101"/>
        <v>2.1219572020881529E-4</v>
      </c>
      <c r="K832">
        <f t="shared" si="102"/>
        <v>2.1219572020881529E-4</v>
      </c>
    </row>
    <row r="833" spans="1:11" x14ac:dyDescent="0.3">
      <c r="A833">
        <v>824</v>
      </c>
      <c r="B833">
        <v>30.8</v>
      </c>
      <c r="C833">
        <f t="shared" si="96"/>
        <v>8.5555555555555554</v>
      </c>
      <c r="D833">
        <f t="shared" si="97"/>
        <v>28.656833333333331</v>
      </c>
      <c r="E833">
        <f t="shared" si="98"/>
        <v>225.63</v>
      </c>
      <c r="F833">
        <f t="shared" si="103"/>
        <v>1611.1111111111125</v>
      </c>
      <c r="G833">
        <f t="shared" si="99"/>
        <v>1865.3979444444458</v>
      </c>
      <c r="H833">
        <f t="shared" si="100"/>
        <v>15959.515746913592</v>
      </c>
      <c r="I833">
        <v>0.6</v>
      </c>
      <c r="J833">
        <f t="shared" si="101"/>
        <v>2.2165994092935545E-4</v>
      </c>
      <c r="K833">
        <f t="shared" si="102"/>
        <v>2.2165994092935545E-4</v>
      </c>
    </row>
    <row r="834" spans="1:11" x14ac:dyDescent="0.3">
      <c r="A834">
        <v>825</v>
      </c>
      <c r="B834">
        <v>33</v>
      </c>
      <c r="C834">
        <f t="shared" si="96"/>
        <v>9.1666666666666661</v>
      </c>
      <c r="D834">
        <f t="shared" si="97"/>
        <v>32.896874999999994</v>
      </c>
      <c r="E834">
        <f t="shared" si="98"/>
        <v>225.63</v>
      </c>
      <c r="F834">
        <f t="shared" si="103"/>
        <v>1222.2222222222215</v>
      </c>
      <c r="G834">
        <f t="shared" si="99"/>
        <v>1480.7490972222215</v>
      </c>
      <c r="H834">
        <f t="shared" si="100"/>
        <v>13573.533391203697</v>
      </c>
      <c r="I834">
        <v>0.6</v>
      </c>
      <c r="J834">
        <f t="shared" si="101"/>
        <v>1.8852129710005135E-4</v>
      </c>
      <c r="K834">
        <f t="shared" si="102"/>
        <v>1.8852129710005135E-4</v>
      </c>
    </row>
    <row r="835" spans="1:11" x14ac:dyDescent="0.3">
      <c r="A835">
        <v>826</v>
      </c>
      <c r="B835">
        <v>35.1</v>
      </c>
      <c r="C835">
        <f t="shared" si="96"/>
        <v>9.75</v>
      </c>
      <c r="D835">
        <f t="shared" si="97"/>
        <v>37.216968749999999</v>
      </c>
      <c r="E835">
        <f t="shared" si="98"/>
        <v>225.63</v>
      </c>
      <c r="F835">
        <f t="shared" si="103"/>
        <v>1166.6666666666679</v>
      </c>
      <c r="G835">
        <f t="shared" si="99"/>
        <v>1429.513635416668</v>
      </c>
      <c r="H835">
        <f t="shared" si="100"/>
        <v>13937.757945312513</v>
      </c>
      <c r="I835">
        <v>0.6</v>
      </c>
      <c r="J835">
        <f t="shared" si="101"/>
        <v>1.935799714626738E-4</v>
      </c>
      <c r="K835">
        <f t="shared" si="102"/>
        <v>1.935799714626738E-4</v>
      </c>
    </row>
    <row r="836" spans="1:11" x14ac:dyDescent="0.3">
      <c r="A836">
        <v>827</v>
      </c>
      <c r="B836">
        <v>37.1</v>
      </c>
      <c r="C836">
        <f t="shared" si="96"/>
        <v>10.305555555555555</v>
      </c>
      <c r="D836">
        <f t="shared" si="97"/>
        <v>41.57905208333333</v>
      </c>
      <c r="E836">
        <f t="shared" si="98"/>
        <v>225.63</v>
      </c>
      <c r="F836">
        <f t="shared" si="103"/>
        <v>1111.1111111111106</v>
      </c>
      <c r="G836">
        <f t="shared" si="99"/>
        <v>1378.3201631944439</v>
      </c>
      <c r="H836">
        <f t="shared" si="100"/>
        <v>14204.355015142741</v>
      </c>
      <c r="I836">
        <v>0.6</v>
      </c>
      <c r="J836">
        <f t="shared" si="101"/>
        <v>1.9728270854364917E-4</v>
      </c>
      <c r="K836">
        <f t="shared" si="102"/>
        <v>1.9728270854364917E-4</v>
      </c>
    </row>
    <row r="837" spans="1:11" x14ac:dyDescent="0.3">
      <c r="A837">
        <v>828</v>
      </c>
      <c r="B837">
        <v>38.9</v>
      </c>
      <c r="C837">
        <f t="shared" si="96"/>
        <v>10.805555555555555</v>
      </c>
      <c r="D837">
        <f t="shared" si="97"/>
        <v>45.711552083333331</v>
      </c>
      <c r="E837">
        <f t="shared" si="98"/>
        <v>225.63</v>
      </c>
      <c r="F837">
        <f t="shared" si="103"/>
        <v>1000</v>
      </c>
      <c r="G837">
        <f t="shared" si="99"/>
        <v>1271.3415520833332</v>
      </c>
      <c r="H837">
        <f t="shared" si="100"/>
        <v>13737.551771122684</v>
      </c>
      <c r="I837">
        <v>0.6</v>
      </c>
      <c r="J837">
        <f t="shared" si="101"/>
        <v>1.9079933015448173E-4</v>
      </c>
      <c r="K837">
        <f t="shared" si="102"/>
        <v>1.9079933015448173E-4</v>
      </c>
    </row>
    <row r="838" spans="1:11" x14ac:dyDescent="0.3">
      <c r="A838">
        <v>829</v>
      </c>
      <c r="B838">
        <v>41.4</v>
      </c>
      <c r="C838">
        <f t="shared" si="96"/>
        <v>11.5</v>
      </c>
      <c r="D838">
        <f t="shared" si="97"/>
        <v>51.775874999999992</v>
      </c>
      <c r="E838">
        <f t="shared" si="98"/>
        <v>225.63</v>
      </c>
      <c r="F838">
        <f t="shared" si="103"/>
        <v>1388.8888888888894</v>
      </c>
      <c r="G838">
        <f t="shared" si="99"/>
        <v>1666.2947638888893</v>
      </c>
      <c r="H838">
        <f t="shared" si="100"/>
        <v>19162.389784722225</v>
      </c>
      <c r="I838">
        <v>0.6</v>
      </c>
      <c r="J838">
        <f t="shared" si="101"/>
        <v>2.6614430256558647E-4</v>
      </c>
      <c r="K838">
        <f t="shared" si="102"/>
        <v>2.6614430256558647E-4</v>
      </c>
    </row>
    <row r="839" spans="1:11" x14ac:dyDescent="0.3">
      <c r="A839">
        <v>830</v>
      </c>
      <c r="B839">
        <v>44</v>
      </c>
      <c r="C839">
        <f t="shared" si="96"/>
        <v>12.222222222222221</v>
      </c>
      <c r="D839">
        <f t="shared" si="97"/>
        <v>58.483333333333327</v>
      </c>
      <c r="E839">
        <f t="shared" si="98"/>
        <v>225.63</v>
      </c>
      <c r="F839">
        <f t="shared" si="103"/>
        <v>1444.444444444443</v>
      </c>
      <c r="G839">
        <f t="shared" si="99"/>
        <v>1728.5577777777762</v>
      </c>
      <c r="H839">
        <f t="shared" si="100"/>
        <v>21126.817283950597</v>
      </c>
      <c r="I839">
        <v>0.6</v>
      </c>
      <c r="J839">
        <f t="shared" si="101"/>
        <v>2.9342801783264718E-4</v>
      </c>
      <c r="K839">
        <f t="shared" si="102"/>
        <v>2.9342801783264718E-4</v>
      </c>
    </row>
    <row r="840" spans="1:11" x14ac:dyDescent="0.3">
      <c r="A840">
        <v>831</v>
      </c>
      <c r="B840">
        <v>46.3</v>
      </c>
      <c r="C840">
        <f t="shared" si="96"/>
        <v>12.861111111111111</v>
      </c>
      <c r="D840">
        <f t="shared" si="97"/>
        <v>64.757302083333329</v>
      </c>
      <c r="E840">
        <f t="shared" si="98"/>
        <v>225.63</v>
      </c>
      <c r="F840">
        <f t="shared" si="103"/>
        <v>1277.7777777777785</v>
      </c>
      <c r="G840">
        <f t="shared" si="99"/>
        <v>1568.1650798611117</v>
      </c>
      <c r="H840">
        <f t="shared" si="100"/>
        <v>20168.345332658188</v>
      </c>
      <c r="I840">
        <v>0.6</v>
      </c>
      <c r="J840">
        <f t="shared" si="101"/>
        <v>2.8011590739803041E-4</v>
      </c>
      <c r="K840">
        <f t="shared" si="102"/>
        <v>2.8011590739803041E-4</v>
      </c>
    </row>
    <row r="841" spans="1:11" x14ac:dyDescent="0.3">
      <c r="A841">
        <v>832</v>
      </c>
      <c r="B841">
        <v>47.7</v>
      </c>
      <c r="C841">
        <f t="shared" si="96"/>
        <v>13.25</v>
      </c>
      <c r="D841">
        <f t="shared" si="97"/>
        <v>68.732718749999989</v>
      </c>
      <c r="E841">
        <f t="shared" si="98"/>
        <v>225.63</v>
      </c>
      <c r="F841">
        <f t="shared" si="103"/>
        <v>777.77777777777851</v>
      </c>
      <c r="G841">
        <f t="shared" si="99"/>
        <v>1072.1404965277784</v>
      </c>
      <c r="H841">
        <f t="shared" si="100"/>
        <v>14205.861578993065</v>
      </c>
      <c r="I841">
        <v>0.6</v>
      </c>
      <c r="J841">
        <f t="shared" si="101"/>
        <v>1.9730363304157035E-4</v>
      </c>
      <c r="K841">
        <f t="shared" si="102"/>
        <v>1.9730363304157035E-4</v>
      </c>
    </row>
    <row r="842" spans="1:11" x14ac:dyDescent="0.3">
      <c r="A842">
        <v>833</v>
      </c>
      <c r="B842">
        <v>48.2</v>
      </c>
      <c r="C842">
        <f t="shared" ref="C842:C905" si="104">B842/3.6</f>
        <v>13.388888888888889</v>
      </c>
      <c r="D842">
        <f t="shared" ref="D842:D905" si="105">0.5*$E$1*$E$2*$E$3*(C842^2)</f>
        <v>70.181208333333331</v>
      </c>
      <c r="E842">
        <f t="shared" ref="E842:E905" si="106">$H$1*$H$2*$H$3*COS(0)</f>
        <v>225.63</v>
      </c>
      <c r="F842">
        <f t="shared" si="103"/>
        <v>277.77777777777857</v>
      </c>
      <c r="G842">
        <f t="shared" ref="G842:G905" si="107">D842+E842+F842</f>
        <v>573.58898611111181</v>
      </c>
      <c r="H842">
        <f t="shared" ref="H842:H905" si="108">G842*C842</f>
        <v>7679.7192029321086</v>
      </c>
      <c r="I842">
        <v>0.6</v>
      </c>
      <c r="J842">
        <f t="shared" ref="J842:J905" si="109">H842/(1000*I842*$H$6)</f>
        <v>1.066627667073904E-4</v>
      </c>
      <c r="K842">
        <f t="shared" ref="K842:K905" si="110">IF(J842&gt;=0,J842,0)</f>
        <v>1.066627667073904E-4</v>
      </c>
    </row>
    <row r="843" spans="1:11" x14ac:dyDescent="0.3">
      <c r="A843">
        <v>834</v>
      </c>
      <c r="B843">
        <v>48.7</v>
      </c>
      <c r="C843">
        <f t="shared" si="104"/>
        <v>13.527777777777779</v>
      </c>
      <c r="D843">
        <f t="shared" si="105"/>
        <v>71.644802083333332</v>
      </c>
      <c r="E843">
        <f t="shared" si="106"/>
        <v>225.63</v>
      </c>
      <c r="F843">
        <f t="shared" ref="F843:F906" si="111">$H$1*((C843-C842)/(A843-A842))</f>
        <v>277.77777777777857</v>
      </c>
      <c r="G843">
        <f t="shared" si="107"/>
        <v>575.05257986111189</v>
      </c>
      <c r="H843">
        <f t="shared" si="108"/>
        <v>7779.1835108989308</v>
      </c>
      <c r="I843">
        <v>0.6</v>
      </c>
      <c r="J843">
        <f t="shared" si="109"/>
        <v>1.0804421542915181E-4</v>
      </c>
      <c r="K843">
        <f t="shared" si="110"/>
        <v>1.0804421542915181E-4</v>
      </c>
    </row>
    <row r="844" spans="1:11" x14ac:dyDescent="0.3">
      <c r="A844">
        <v>835</v>
      </c>
      <c r="B844">
        <v>49.3</v>
      </c>
      <c r="C844">
        <f t="shared" si="104"/>
        <v>13.694444444444443</v>
      </c>
      <c r="D844">
        <f t="shared" si="105"/>
        <v>73.421052083333308</v>
      </c>
      <c r="E844">
        <f t="shared" si="106"/>
        <v>225.63</v>
      </c>
      <c r="F844">
        <f t="shared" si="111"/>
        <v>333.3333333333286</v>
      </c>
      <c r="G844">
        <f t="shared" si="107"/>
        <v>632.38438541666187</v>
      </c>
      <c r="H844">
        <f t="shared" si="108"/>
        <v>8660.1528336226183</v>
      </c>
      <c r="I844">
        <v>0.6</v>
      </c>
      <c r="J844">
        <f t="shared" si="109"/>
        <v>1.2027990046698081E-4</v>
      </c>
      <c r="K844">
        <f t="shared" si="110"/>
        <v>1.2027990046698081E-4</v>
      </c>
    </row>
    <row r="845" spans="1:11" x14ac:dyDescent="0.3">
      <c r="A845">
        <v>836</v>
      </c>
      <c r="B845">
        <v>49.8</v>
      </c>
      <c r="C845">
        <f t="shared" si="104"/>
        <v>13.833333333333332</v>
      </c>
      <c r="D845">
        <f t="shared" si="105"/>
        <v>74.917874999999981</v>
      </c>
      <c r="E845">
        <f t="shared" si="106"/>
        <v>225.63</v>
      </c>
      <c r="F845">
        <f t="shared" si="111"/>
        <v>277.77777777777857</v>
      </c>
      <c r="G845">
        <f t="shared" si="107"/>
        <v>578.32565277777849</v>
      </c>
      <c r="H845">
        <f t="shared" si="108"/>
        <v>8000.1715300926016</v>
      </c>
      <c r="I845">
        <v>0.6</v>
      </c>
      <c r="J845">
        <f t="shared" si="109"/>
        <v>1.1111349347350836E-4</v>
      </c>
      <c r="K845">
        <f t="shared" si="110"/>
        <v>1.1111349347350836E-4</v>
      </c>
    </row>
    <row r="846" spans="1:11" x14ac:dyDescent="0.3">
      <c r="A846">
        <v>837</v>
      </c>
      <c r="B846">
        <v>50.2</v>
      </c>
      <c r="C846">
        <f t="shared" si="104"/>
        <v>13.944444444444445</v>
      </c>
      <c r="D846">
        <f t="shared" si="105"/>
        <v>76.126208333333338</v>
      </c>
      <c r="E846">
        <f t="shared" si="106"/>
        <v>225.63</v>
      </c>
      <c r="F846">
        <f t="shared" si="111"/>
        <v>222.22222222222499</v>
      </c>
      <c r="G846">
        <f t="shared" si="107"/>
        <v>523.97843055555836</v>
      </c>
      <c r="H846">
        <f t="shared" si="108"/>
        <v>7306.588114969175</v>
      </c>
      <c r="I846">
        <v>0.6</v>
      </c>
      <c r="J846">
        <f t="shared" si="109"/>
        <v>1.0148039048568298E-4</v>
      </c>
      <c r="K846">
        <f t="shared" si="110"/>
        <v>1.0148039048568298E-4</v>
      </c>
    </row>
    <row r="847" spans="1:11" x14ac:dyDescent="0.3">
      <c r="A847">
        <v>838</v>
      </c>
      <c r="B847">
        <v>50.9</v>
      </c>
      <c r="C847">
        <f t="shared" si="104"/>
        <v>14.138888888888888</v>
      </c>
      <c r="D847">
        <f t="shared" si="105"/>
        <v>78.264052083333311</v>
      </c>
      <c r="E847">
        <f t="shared" si="106"/>
        <v>225.63</v>
      </c>
      <c r="F847">
        <f t="shared" si="111"/>
        <v>388.88888888888573</v>
      </c>
      <c r="G847">
        <f t="shared" si="107"/>
        <v>692.78294097221897</v>
      </c>
      <c r="H847">
        <f t="shared" si="108"/>
        <v>9795.1810265238728</v>
      </c>
      <c r="I847">
        <v>0.6</v>
      </c>
      <c r="J847">
        <f t="shared" si="109"/>
        <v>1.3604418092394267E-4</v>
      </c>
      <c r="K847">
        <f t="shared" si="110"/>
        <v>1.3604418092394267E-4</v>
      </c>
    </row>
    <row r="848" spans="1:11" x14ac:dyDescent="0.3">
      <c r="A848">
        <v>839</v>
      </c>
      <c r="B848">
        <v>51.8</v>
      </c>
      <c r="C848">
        <f t="shared" si="104"/>
        <v>14.388888888888888</v>
      </c>
      <c r="D848">
        <f t="shared" si="105"/>
        <v>81.056208333333302</v>
      </c>
      <c r="E848">
        <f t="shared" si="106"/>
        <v>225.63</v>
      </c>
      <c r="F848">
        <f t="shared" si="111"/>
        <v>500</v>
      </c>
      <c r="G848">
        <f t="shared" si="107"/>
        <v>806.6862083333333</v>
      </c>
      <c r="H848">
        <f t="shared" si="108"/>
        <v>11607.318219907405</v>
      </c>
      <c r="I848">
        <v>0.6</v>
      </c>
      <c r="J848">
        <f t="shared" si="109"/>
        <v>1.6121275305426951E-4</v>
      </c>
      <c r="K848">
        <f t="shared" si="110"/>
        <v>1.6121275305426951E-4</v>
      </c>
    </row>
    <row r="849" spans="1:11" x14ac:dyDescent="0.3">
      <c r="A849">
        <v>840</v>
      </c>
      <c r="B849">
        <v>52.5</v>
      </c>
      <c r="C849">
        <f t="shared" si="104"/>
        <v>14.583333333333332</v>
      </c>
      <c r="D849">
        <f t="shared" si="105"/>
        <v>83.261718749999986</v>
      </c>
      <c r="E849">
        <f t="shared" si="106"/>
        <v>225.63</v>
      </c>
      <c r="F849">
        <f t="shared" si="111"/>
        <v>388.88888888888926</v>
      </c>
      <c r="G849">
        <f t="shared" si="107"/>
        <v>697.78060763888925</v>
      </c>
      <c r="H849">
        <f t="shared" si="108"/>
        <v>10175.967194733801</v>
      </c>
      <c r="I849">
        <v>0.6</v>
      </c>
      <c r="J849">
        <f t="shared" si="109"/>
        <v>1.4133287770463614E-4</v>
      </c>
      <c r="K849">
        <f t="shared" si="110"/>
        <v>1.4133287770463614E-4</v>
      </c>
    </row>
    <row r="850" spans="1:11" x14ac:dyDescent="0.3">
      <c r="A850">
        <v>841</v>
      </c>
      <c r="B850">
        <v>53.3</v>
      </c>
      <c r="C850">
        <f t="shared" si="104"/>
        <v>14.805555555555554</v>
      </c>
      <c r="D850">
        <f t="shared" si="105"/>
        <v>85.818552083333302</v>
      </c>
      <c r="E850">
        <f t="shared" si="106"/>
        <v>225.63</v>
      </c>
      <c r="F850">
        <f t="shared" si="111"/>
        <v>444.44444444444287</v>
      </c>
      <c r="G850">
        <f t="shared" si="107"/>
        <v>755.89299652777618</v>
      </c>
      <c r="H850">
        <f t="shared" si="108"/>
        <v>11191.415754147351</v>
      </c>
      <c r="I850">
        <v>0.6</v>
      </c>
      <c r="J850">
        <f t="shared" si="109"/>
        <v>1.5543632991871321E-4</v>
      </c>
      <c r="K850">
        <f t="shared" si="110"/>
        <v>1.5543632991871321E-4</v>
      </c>
    </row>
    <row r="851" spans="1:11" x14ac:dyDescent="0.3">
      <c r="A851">
        <v>842</v>
      </c>
      <c r="B851">
        <v>54.5</v>
      </c>
      <c r="C851">
        <f t="shared" si="104"/>
        <v>15.138888888888889</v>
      </c>
      <c r="D851">
        <f t="shared" si="105"/>
        <v>89.726302083333323</v>
      </c>
      <c r="E851">
        <f t="shared" si="106"/>
        <v>225.63</v>
      </c>
      <c r="F851">
        <f t="shared" si="111"/>
        <v>666.6666666666714</v>
      </c>
      <c r="G851">
        <f t="shared" si="107"/>
        <v>982.02296875000479</v>
      </c>
      <c r="H851">
        <f t="shared" si="108"/>
        <v>14866.736610243128</v>
      </c>
      <c r="I851">
        <v>0.6</v>
      </c>
      <c r="J851">
        <f t="shared" si="109"/>
        <v>2.0648245292004345E-4</v>
      </c>
      <c r="K851">
        <f t="shared" si="110"/>
        <v>2.0648245292004345E-4</v>
      </c>
    </row>
    <row r="852" spans="1:11" x14ac:dyDescent="0.3">
      <c r="A852">
        <v>843</v>
      </c>
      <c r="B852">
        <v>55.7</v>
      </c>
      <c r="C852">
        <f t="shared" si="104"/>
        <v>15.472222222222223</v>
      </c>
      <c r="D852">
        <f t="shared" si="105"/>
        <v>93.721052083333333</v>
      </c>
      <c r="E852">
        <f t="shared" si="106"/>
        <v>225.63</v>
      </c>
      <c r="F852">
        <f t="shared" si="111"/>
        <v>666.66666666666788</v>
      </c>
      <c r="G852">
        <f t="shared" si="107"/>
        <v>986.01771875000122</v>
      </c>
      <c r="H852">
        <f t="shared" si="108"/>
        <v>15255.885259548631</v>
      </c>
      <c r="I852">
        <v>0.6</v>
      </c>
      <c r="J852">
        <f t="shared" si="109"/>
        <v>2.1188729527150878E-4</v>
      </c>
      <c r="K852">
        <f t="shared" si="110"/>
        <v>2.1188729527150878E-4</v>
      </c>
    </row>
    <row r="853" spans="1:11" x14ac:dyDescent="0.3">
      <c r="A853">
        <v>844</v>
      </c>
      <c r="B853">
        <v>56.5</v>
      </c>
      <c r="C853">
        <f t="shared" si="104"/>
        <v>15.694444444444445</v>
      </c>
      <c r="D853">
        <f t="shared" si="105"/>
        <v>96.43255208333332</v>
      </c>
      <c r="E853">
        <f t="shared" si="106"/>
        <v>225.63</v>
      </c>
      <c r="F853">
        <f t="shared" si="111"/>
        <v>444.44444444444287</v>
      </c>
      <c r="G853">
        <f t="shared" si="107"/>
        <v>766.50699652777621</v>
      </c>
      <c r="H853">
        <f t="shared" si="108"/>
        <v>12029.901473283155</v>
      </c>
      <c r="I853">
        <v>0.6</v>
      </c>
      <c r="J853">
        <f t="shared" si="109"/>
        <v>1.6708196490671049E-4</v>
      </c>
      <c r="K853">
        <f t="shared" si="110"/>
        <v>1.6708196490671049E-4</v>
      </c>
    </row>
    <row r="854" spans="1:11" x14ac:dyDescent="0.3">
      <c r="A854">
        <v>845</v>
      </c>
      <c r="B854">
        <v>56.8</v>
      </c>
      <c r="C854">
        <f t="shared" si="104"/>
        <v>15.777777777777777</v>
      </c>
      <c r="D854">
        <f t="shared" si="105"/>
        <v>97.459333333333319</v>
      </c>
      <c r="E854">
        <f t="shared" si="106"/>
        <v>225.63</v>
      </c>
      <c r="F854">
        <f t="shared" si="111"/>
        <v>166.6666666666643</v>
      </c>
      <c r="G854">
        <f t="shared" si="107"/>
        <v>489.75599999999764</v>
      </c>
      <c r="H854">
        <f t="shared" si="108"/>
        <v>7727.2613333332956</v>
      </c>
      <c r="I854">
        <v>0.6</v>
      </c>
      <c r="J854">
        <f t="shared" si="109"/>
        <v>1.0732307407407355E-4</v>
      </c>
      <c r="K854">
        <f t="shared" si="110"/>
        <v>1.0732307407407355E-4</v>
      </c>
    </row>
    <row r="855" spans="1:11" x14ac:dyDescent="0.3">
      <c r="A855">
        <v>846</v>
      </c>
      <c r="B855">
        <v>57</v>
      </c>
      <c r="C855">
        <f t="shared" si="104"/>
        <v>15.833333333333332</v>
      </c>
      <c r="D855">
        <f t="shared" si="105"/>
        <v>98.146874999999966</v>
      </c>
      <c r="E855">
        <f t="shared" si="106"/>
        <v>225.63</v>
      </c>
      <c r="F855">
        <f t="shared" si="111"/>
        <v>111.11111111111072</v>
      </c>
      <c r="G855">
        <f t="shared" si="107"/>
        <v>434.88798611111065</v>
      </c>
      <c r="H855">
        <f t="shared" si="108"/>
        <v>6885.7264467592513</v>
      </c>
      <c r="I855">
        <v>0.6</v>
      </c>
      <c r="J855">
        <f t="shared" si="109"/>
        <v>9.5635089538322938E-5</v>
      </c>
      <c r="K855">
        <f t="shared" si="110"/>
        <v>9.5635089538322938E-5</v>
      </c>
    </row>
    <row r="856" spans="1:11" x14ac:dyDescent="0.3">
      <c r="A856">
        <v>847</v>
      </c>
      <c r="B856">
        <v>57.2</v>
      </c>
      <c r="C856">
        <f t="shared" si="104"/>
        <v>15.888888888888889</v>
      </c>
      <c r="D856">
        <f t="shared" si="105"/>
        <v>98.836833333333331</v>
      </c>
      <c r="E856">
        <f t="shared" si="106"/>
        <v>225.63</v>
      </c>
      <c r="F856">
        <f t="shared" si="111"/>
        <v>111.11111111111427</v>
      </c>
      <c r="G856">
        <f t="shared" si="107"/>
        <v>435.57794444444761</v>
      </c>
      <c r="H856">
        <f t="shared" si="108"/>
        <v>6920.8495617284452</v>
      </c>
      <c r="I856">
        <v>0.6</v>
      </c>
      <c r="J856">
        <f t="shared" si="109"/>
        <v>9.6122910579561743E-5</v>
      </c>
      <c r="K856">
        <f t="shared" si="110"/>
        <v>9.6122910579561743E-5</v>
      </c>
    </row>
    <row r="857" spans="1:11" x14ac:dyDescent="0.3">
      <c r="A857">
        <v>848</v>
      </c>
      <c r="B857">
        <v>57.7</v>
      </c>
      <c r="C857">
        <f t="shared" si="104"/>
        <v>16.027777777777779</v>
      </c>
      <c r="D857">
        <f t="shared" si="105"/>
        <v>100.57230208333334</v>
      </c>
      <c r="E857">
        <f t="shared" si="106"/>
        <v>225.63</v>
      </c>
      <c r="F857">
        <f t="shared" si="111"/>
        <v>277.77777777777857</v>
      </c>
      <c r="G857">
        <f t="shared" si="107"/>
        <v>603.9800798611119</v>
      </c>
      <c r="H857">
        <f t="shared" si="108"/>
        <v>9680.4585022183783</v>
      </c>
      <c r="I857">
        <v>0.6</v>
      </c>
      <c r="J857">
        <f t="shared" si="109"/>
        <v>1.344508125308108E-4</v>
      </c>
      <c r="K857">
        <f t="shared" si="110"/>
        <v>1.344508125308108E-4</v>
      </c>
    </row>
    <row r="858" spans="1:11" x14ac:dyDescent="0.3">
      <c r="A858">
        <v>849</v>
      </c>
      <c r="B858">
        <v>58.7</v>
      </c>
      <c r="C858">
        <f t="shared" si="104"/>
        <v>16.305555555555557</v>
      </c>
      <c r="D858">
        <f t="shared" si="105"/>
        <v>104.08855208333335</v>
      </c>
      <c r="E858">
        <f t="shared" si="106"/>
        <v>225.63</v>
      </c>
      <c r="F858">
        <f t="shared" si="111"/>
        <v>555.55555555555713</v>
      </c>
      <c r="G858">
        <f t="shared" si="107"/>
        <v>885.27410763889043</v>
      </c>
      <c r="H858">
        <f t="shared" si="108"/>
        <v>14434.886144000799</v>
      </c>
      <c r="I858">
        <v>0.6</v>
      </c>
      <c r="J858">
        <f t="shared" si="109"/>
        <v>2.0048452977778887E-4</v>
      </c>
      <c r="K858">
        <f t="shared" si="110"/>
        <v>2.0048452977778887E-4</v>
      </c>
    </row>
    <row r="859" spans="1:11" x14ac:dyDescent="0.3">
      <c r="A859">
        <v>850</v>
      </c>
      <c r="B859">
        <v>60.1</v>
      </c>
      <c r="C859">
        <f t="shared" si="104"/>
        <v>16.694444444444443</v>
      </c>
      <c r="D859">
        <f t="shared" si="105"/>
        <v>109.11280208333329</v>
      </c>
      <c r="E859">
        <f t="shared" si="106"/>
        <v>225.63</v>
      </c>
      <c r="F859">
        <f t="shared" si="111"/>
        <v>777.77777777777146</v>
      </c>
      <c r="G859">
        <f t="shared" si="107"/>
        <v>1112.5205798611048</v>
      </c>
      <c r="H859">
        <f t="shared" si="108"/>
        <v>18572.913013792331</v>
      </c>
      <c r="I859">
        <v>0.6</v>
      </c>
      <c r="J859">
        <f t="shared" si="109"/>
        <v>2.5795712519156015E-4</v>
      </c>
      <c r="K859">
        <f t="shared" si="110"/>
        <v>2.5795712519156015E-4</v>
      </c>
    </row>
    <row r="860" spans="1:11" x14ac:dyDescent="0.3">
      <c r="A860">
        <v>851</v>
      </c>
      <c r="B860">
        <v>61.1</v>
      </c>
      <c r="C860">
        <f t="shared" si="104"/>
        <v>16.972222222222221</v>
      </c>
      <c r="D860">
        <f t="shared" si="105"/>
        <v>112.77405208333332</v>
      </c>
      <c r="E860">
        <f t="shared" si="106"/>
        <v>225.63</v>
      </c>
      <c r="F860">
        <f t="shared" si="111"/>
        <v>555.55555555555713</v>
      </c>
      <c r="G860">
        <f t="shared" si="107"/>
        <v>893.95960763889047</v>
      </c>
      <c r="H860">
        <f t="shared" si="108"/>
        <v>15172.481118537835</v>
      </c>
      <c r="I860">
        <v>0.6</v>
      </c>
      <c r="J860">
        <f t="shared" si="109"/>
        <v>2.1072890442413658E-4</v>
      </c>
      <c r="K860">
        <f t="shared" si="110"/>
        <v>2.1072890442413658E-4</v>
      </c>
    </row>
    <row r="861" spans="1:11" x14ac:dyDescent="0.3">
      <c r="A861">
        <v>852</v>
      </c>
      <c r="B861">
        <v>61.7</v>
      </c>
      <c r="C861">
        <f t="shared" si="104"/>
        <v>17.138888888888889</v>
      </c>
      <c r="D861">
        <f t="shared" si="105"/>
        <v>114.99980208333334</v>
      </c>
      <c r="E861">
        <f t="shared" si="106"/>
        <v>225.63</v>
      </c>
      <c r="F861">
        <f t="shared" si="111"/>
        <v>333.3333333333357</v>
      </c>
      <c r="G861">
        <f t="shared" si="107"/>
        <v>673.96313541666905</v>
      </c>
      <c r="H861">
        <f t="shared" si="108"/>
        <v>11550.979293113467</v>
      </c>
      <c r="I861">
        <v>0.6</v>
      </c>
      <c r="J861">
        <f t="shared" si="109"/>
        <v>1.6043026795990926E-4</v>
      </c>
      <c r="K861">
        <f t="shared" si="110"/>
        <v>1.6043026795990926E-4</v>
      </c>
    </row>
    <row r="862" spans="1:11" x14ac:dyDescent="0.3">
      <c r="A862">
        <v>853</v>
      </c>
      <c r="B862">
        <v>62.3</v>
      </c>
      <c r="C862">
        <f t="shared" si="104"/>
        <v>17.305555555555554</v>
      </c>
      <c r="D862">
        <f t="shared" si="105"/>
        <v>117.2473020833333</v>
      </c>
      <c r="E862">
        <f t="shared" si="106"/>
        <v>225.63</v>
      </c>
      <c r="F862">
        <f t="shared" si="111"/>
        <v>333.3333333333286</v>
      </c>
      <c r="G862">
        <f t="shared" si="107"/>
        <v>676.21063541666194</v>
      </c>
      <c r="H862">
        <f t="shared" si="108"/>
        <v>11702.200718460565</v>
      </c>
      <c r="I862">
        <v>0.6</v>
      </c>
      <c r="J862">
        <f t="shared" si="109"/>
        <v>1.6253056553417451E-4</v>
      </c>
      <c r="K862">
        <f t="shared" si="110"/>
        <v>1.6253056553417451E-4</v>
      </c>
    </row>
    <row r="863" spans="1:11" x14ac:dyDescent="0.3">
      <c r="A863">
        <v>854</v>
      </c>
      <c r="B863">
        <v>62.9</v>
      </c>
      <c r="C863">
        <f t="shared" si="104"/>
        <v>17.472222222222221</v>
      </c>
      <c r="D863">
        <f t="shared" si="105"/>
        <v>119.51655208333329</v>
      </c>
      <c r="E863">
        <f t="shared" si="106"/>
        <v>225.63</v>
      </c>
      <c r="F863">
        <f t="shared" si="111"/>
        <v>333.3333333333357</v>
      </c>
      <c r="G863">
        <f t="shared" si="107"/>
        <v>678.47988541666905</v>
      </c>
      <c r="H863">
        <f t="shared" si="108"/>
        <v>11854.551331307912</v>
      </c>
      <c r="I863">
        <v>0.6</v>
      </c>
      <c r="J863">
        <f t="shared" si="109"/>
        <v>1.6464654626816545E-4</v>
      </c>
      <c r="K863">
        <f t="shared" si="110"/>
        <v>1.6464654626816545E-4</v>
      </c>
    </row>
    <row r="864" spans="1:11" x14ac:dyDescent="0.3">
      <c r="A864">
        <v>855</v>
      </c>
      <c r="B864">
        <v>63.3</v>
      </c>
      <c r="C864">
        <f t="shared" si="104"/>
        <v>17.583333333333332</v>
      </c>
      <c r="D864">
        <f t="shared" si="105"/>
        <v>121.04146874999998</v>
      </c>
      <c r="E864">
        <f t="shared" si="106"/>
        <v>225.63</v>
      </c>
      <c r="F864">
        <f t="shared" si="111"/>
        <v>222.22222222222143</v>
      </c>
      <c r="G864">
        <f t="shared" si="107"/>
        <v>568.89369097222141</v>
      </c>
      <c r="H864">
        <f t="shared" si="108"/>
        <v>10003.047399594892</v>
      </c>
      <c r="I864">
        <v>0.6</v>
      </c>
      <c r="J864">
        <f t="shared" si="109"/>
        <v>1.3893121388326238E-4</v>
      </c>
      <c r="K864">
        <f t="shared" si="110"/>
        <v>1.3893121388326238E-4</v>
      </c>
    </row>
    <row r="865" spans="1:11" x14ac:dyDescent="0.3">
      <c r="A865">
        <v>856</v>
      </c>
      <c r="B865">
        <v>63.4</v>
      </c>
      <c r="C865">
        <f t="shared" si="104"/>
        <v>17.611111111111111</v>
      </c>
      <c r="D865">
        <f t="shared" si="105"/>
        <v>121.42420833333331</v>
      </c>
      <c r="E865">
        <f t="shared" si="106"/>
        <v>225.63</v>
      </c>
      <c r="F865">
        <f t="shared" si="111"/>
        <v>55.555555555557135</v>
      </c>
      <c r="G865">
        <f t="shared" si="107"/>
        <v>402.60976388889043</v>
      </c>
      <c r="H865">
        <f t="shared" si="108"/>
        <v>7090.4052862654589</v>
      </c>
      <c r="I865">
        <v>0.6</v>
      </c>
      <c r="J865">
        <f t="shared" si="109"/>
        <v>9.8477851198131375E-5</v>
      </c>
      <c r="K865">
        <f t="shared" si="110"/>
        <v>9.8477851198131375E-5</v>
      </c>
    </row>
    <row r="866" spans="1:11" x14ac:dyDescent="0.3">
      <c r="A866">
        <v>857</v>
      </c>
      <c r="B866">
        <v>63.5</v>
      </c>
      <c r="C866">
        <f t="shared" si="104"/>
        <v>17.638888888888889</v>
      </c>
      <c r="D866">
        <f t="shared" si="105"/>
        <v>121.80755208333332</v>
      </c>
      <c r="E866">
        <f t="shared" si="106"/>
        <v>225.63</v>
      </c>
      <c r="F866">
        <f t="shared" si="111"/>
        <v>55.555555555557135</v>
      </c>
      <c r="G866">
        <f t="shared" si="107"/>
        <v>402.99310763889048</v>
      </c>
      <c r="H866">
        <f t="shared" si="108"/>
        <v>7108.3506486304295</v>
      </c>
      <c r="I866">
        <v>0.6</v>
      </c>
      <c r="J866">
        <f t="shared" si="109"/>
        <v>9.8727092342089303E-5</v>
      </c>
      <c r="K866">
        <f t="shared" si="110"/>
        <v>9.8727092342089303E-5</v>
      </c>
    </row>
    <row r="867" spans="1:11" x14ac:dyDescent="0.3">
      <c r="A867">
        <v>858</v>
      </c>
      <c r="B867">
        <v>64.5</v>
      </c>
      <c r="C867">
        <f t="shared" si="104"/>
        <v>17.916666666666668</v>
      </c>
      <c r="D867">
        <f t="shared" si="105"/>
        <v>125.67421875000001</v>
      </c>
      <c r="E867">
        <f t="shared" si="106"/>
        <v>225.63</v>
      </c>
      <c r="F867">
        <f t="shared" si="111"/>
        <v>555.55555555555713</v>
      </c>
      <c r="G867">
        <f t="shared" si="107"/>
        <v>906.85977430555715</v>
      </c>
      <c r="H867">
        <f t="shared" si="108"/>
        <v>16247.904289641234</v>
      </c>
      <c r="I867">
        <v>0.6</v>
      </c>
      <c r="J867">
        <f t="shared" si="109"/>
        <v>2.2566533735612825E-4</v>
      </c>
      <c r="K867">
        <f t="shared" si="110"/>
        <v>2.2566533735612825E-4</v>
      </c>
    </row>
    <row r="868" spans="1:11" x14ac:dyDescent="0.3">
      <c r="A868">
        <v>859</v>
      </c>
      <c r="B868">
        <v>65.8</v>
      </c>
      <c r="C868">
        <f t="shared" si="104"/>
        <v>18.277777777777775</v>
      </c>
      <c r="D868">
        <f t="shared" si="105"/>
        <v>130.79120833333329</v>
      </c>
      <c r="E868">
        <f t="shared" si="106"/>
        <v>225.63</v>
      </c>
      <c r="F868">
        <f t="shared" si="111"/>
        <v>722.22222222221433</v>
      </c>
      <c r="G868">
        <f t="shared" si="107"/>
        <v>1078.6434305555476</v>
      </c>
      <c r="H868">
        <f t="shared" si="108"/>
        <v>19715.204925154172</v>
      </c>
      <c r="I868">
        <v>0.6</v>
      </c>
      <c r="J868">
        <f t="shared" si="109"/>
        <v>2.7382229062714128E-4</v>
      </c>
      <c r="K868">
        <f t="shared" si="110"/>
        <v>2.7382229062714128E-4</v>
      </c>
    </row>
    <row r="869" spans="1:11" x14ac:dyDescent="0.3">
      <c r="A869">
        <v>860</v>
      </c>
      <c r="B869">
        <v>66.8</v>
      </c>
      <c r="C869">
        <f t="shared" si="104"/>
        <v>18.555555555555554</v>
      </c>
      <c r="D869">
        <f t="shared" si="105"/>
        <v>134.79683333333327</v>
      </c>
      <c r="E869">
        <f t="shared" si="106"/>
        <v>225.63</v>
      </c>
      <c r="F869">
        <f t="shared" si="111"/>
        <v>555.55555555555713</v>
      </c>
      <c r="G869">
        <f t="shared" si="107"/>
        <v>915.98238888889045</v>
      </c>
      <c r="H869">
        <f t="shared" si="108"/>
        <v>16996.562104938297</v>
      </c>
      <c r="I869">
        <v>0.6</v>
      </c>
      <c r="J869">
        <f t="shared" si="109"/>
        <v>2.3606336256858746E-4</v>
      </c>
      <c r="K869">
        <f t="shared" si="110"/>
        <v>2.3606336256858746E-4</v>
      </c>
    </row>
    <row r="870" spans="1:11" x14ac:dyDescent="0.3">
      <c r="A870">
        <v>861</v>
      </c>
      <c r="B870">
        <v>67.400000000000006</v>
      </c>
      <c r="C870">
        <f t="shared" si="104"/>
        <v>18.722222222222225</v>
      </c>
      <c r="D870">
        <f t="shared" si="105"/>
        <v>137.22920833333336</v>
      </c>
      <c r="E870">
        <f t="shared" si="106"/>
        <v>225.63</v>
      </c>
      <c r="F870">
        <f t="shared" si="111"/>
        <v>333.33333333334281</v>
      </c>
      <c r="G870">
        <f t="shared" si="107"/>
        <v>696.19254166667611</v>
      </c>
      <c r="H870">
        <f t="shared" si="108"/>
        <v>13034.271474537216</v>
      </c>
      <c r="I870">
        <v>0.6</v>
      </c>
      <c r="J870">
        <f t="shared" si="109"/>
        <v>1.8103154825746133E-4</v>
      </c>
      <c r="K870">
        <f t="shared" si="110"/>
        <v>1.8103154825746133E-4</v>
      </c>
    </row>
    <row r="871" spans="1:11" x14ac:dyDescent="0.3">
      <c r="A871">
        <v>862</v>
      </c>
      <c r="B871">
        <v>68.8</v>
      </c>
      <c r="C871">
        <f t="shared" si="104"/>
        <v>19.111111111111111</v>
      </c>
      <c r="D871">
        <f t="shared" si="105"/>
        <v>142.98933333333329</v>
      </c>
      <c r="E871">
        <f t="shared" si="106"/>
        <v>225.63</v>
      </c>
      <c r="F871">
        <f t="shared" si="111"/>
        <v>777.77777777777146</v>
      </c>
      <c r="G871">
        <f t="shared" si="107"/>
        <v>1146.3971111111048</v>
      </c>
      <c r="H871">
        <f t="shared" si="108"/>
        <v>21908.922567901114</v>
      </c>
      <c r="I871">
        <v>0.6</v>
      </c>
      <c r="J871">
        <f t="shared" si="109"/>
        <v>3.0429059122084878E-4</v>
      </c>
      <c r="K871">
        <f t="shared" si="110"/>
        <v>3.0429059122084878E-4</v>
      </c>
    </row>
    <row r="872" spans="1:11" x14ac:dyDescent="0.3">
      <c r="A872">
        <v>863</v>
      </c>
      <c r="B872">
        <v>71.099999999999994</v>
      </c>
      <c r="C872">
        <f t="shared" si="104"/>
        <v>19.749999999999996</v>
      </c>
      <c r="D872">
        <f t="shared" si="105"/>
        <v>152.70946874999993</v>
      </c>
      <c r="E872">
        <f t="shared" si="106"/>
        <v>225.63</v>
      </c>
      <c r="F872">
        <f t="shared" si="111"/>
        <v>1277.7777777777715</v>
      </c>
      <c r="G872">
        <f t="shared" si="107"/>
        <v>1656.1172465277714</v>
      </c>
      <c r="H872">
        <f t="shared" si="108"/>
        <v>32708.31561892348</v>
      </c>
      <c r="I872">
        <v>0.6</v>
      </c>
      <c r="J872">
        <f t="shared" si="109"/>
        <v>4.5428216137393724E-4</v>
      </c>
      <c r="K872">
        <f t="shared" si="110"/>
        <v>4.5428216137393724E-4</v>
      </c>
    </row>
    <row r="873" spans="1:11" x14ac:dyDescent="0.3">
      <c r="A873">
        <v>864</v>
      </c>
      <c r="B873">
        <v>72.3</v>
      </c>
      <c r="C873">
        <f t="shared" si="104"/>
        <v>20.083333333333332</v>
      </c>
      <c r="D873">
        <f t="shared" si="105"/>
        <v>157.90771874999996</v>
      </c>
      <c r="E873">
        <f t="shared" si="106"/>
        <v>225.63</v>
      </c>
      <c r="F873">
        <f t="shared" si="111"/>
        <v>666.6666666666714</v>
      </c>
      <c r="G873">
        <f t="shared" si="107"/>
        <v>1050.2043854166714</v>
      </c>
      <c r="H873">
        <f t="shared" si="108"/>
        <v>21091.604740451483</v>
      </c>
      <c r="I873">
        <v>0.6</v>
      </c>
      <c r="J873">
        <f t="shared" si="109"/>
        <v>2.9293895472849284E-4</v>
      </c>
      <c r="K873">
        <f t="shared" si="110"/>
        <v>2.9293895472849284E-4</v>
      </c>
    </row>
    <row r="874" spans="1:11" x14ac:dyDescent="0.3">
      <c r="A874">
        <v>865</v>
      </c>
      <c r="B874">
        <v>72.8</v>
      </c>
      <c r="C874">
        <f t="shared" si="104"/>
        <v>20.222222222222221</v>
      </c>
      <c r="D874">
        <f t="shared" si="105"/>
        <v>160.09933333333331</v>
      </c>
      <c r="E874">
        <f t="shared" si="106"/>
        <v>225.63</v>
      </c>
      <c r="F874">
        <f t="shared" si="111"/>
        <v>277.77777777777857</v>
      </c>
      <c r="G874">
        <f t="shared" si="107"/>
        <v>663.50711111111195</v>
      </c>
      <c r="H874">
        <f t="shared" si="108"/>
        <v>13417.588246913596</v>
      </c>
      <c r="I874">
        <v>0.6</v>
      </c>
      <c r="J874">
        <f t="shared" si="109"/>
        <v>1.8635539231824438E-4</v>
      </c>
      <c r="K874">
        <f t="shared" si="110"/>
        <v>1.8635539231824438E-4</v>
      </c>
    </row>
    <row r="875" spans="1:11" x14ac:dyDescent="0.3">
      <c r="A875">
        <v>866</v>
      </c>
      <c r="B875">
        <v>73.400000000000006</v>
      </c>
      <c r="C875">
        <f t="shared" si="104"/>
        <v>20.388888888888889</v>
      </c>
      <c r="D875">
        <f t="shared" si="105"/>
        <v>162.74920833333331</v>
      </c>
      <c r="E875">
        <f t="shared" si="106"/>
        <v>225.63</v>
      </c>
      <c r="F875">
        <f t="shared" si="111"/>
        <v>333.3333333333357</v>
      </c>
      <c r="G875">
        <f t="shared" si="107"/>
        <v>721.71254166666904</v>
      </c>
      <c r="H875">
        <f t="shared" si="108"/>
        <v>14714.916821759309</v>
      </c>
      <c r="I875">
        <v>0.6</v>
      </c>
      <c r="J875">
        <f t="shared" si="109"/>
        <v>2.0437384474665705E-4</v>
      </c>
      <c r="K875">
        <f t="shared" si="110"/>
        <v>2.0437384474665705E-4</v>
      </c>
    </row>
    <row r="876" spans="1:11" x14ac:dyDescent="0.3">
      <c r="A876">
        <v>867</v>
      </c>
      <c r="B876">
        <v>74.599999999999994</v>
      </c>
      <c r="C876">
        <f t="shared" si="104"/>
        <v>20.722222222222221</v>
      </c>
      <c r="D876">
        <f t="shared" si="105"/>
        <v>168.11420833333329</v>
      </c>
      <c r="E876">
        <f t="shared" si="106"/>
        <v>225.63</v>
      </c>
      <c r="F876">
        <f t="shared" si="111"/>
        <v>666.66666666666424</v>
      </c>
      <c r="G876">
        <f t="shared" si="107"/>
        <v>1060.4108749999975</v>
      </c>
      <c r="H876">
        <f t="shared" si="108"/>
        <v>21974.069798611061</v>
      </c>
      <c r="I876">
        <v>0.6</v>
      </c>
      <c r="J876">
        <f t="shared" si="109"/>
        <v>3.0519541386959807E-4</v>
      </c>
      <c r="K876">
        <f t="shared" si="110"/>
        <v>3.0519541386959807E-4</v>
      </c>
    </row>
    <row r="877" spans="1:11" x14ac:dyDescent="0.3">
      <c r="A877">
        <v>868</v>
      </c>
      <c r="B877">
        <v>76</v>
      </c>
      <c r="C877">
        <f t="shared" si="104"/>
        <v>21.111111111111111</v>
      </c>
      <c r="D877">
        <f t="shared" si="105"/>
        <v>174.48333333333329</v>
      </c>
      <c r="E877">
        <f t="shared" si="106"/>
        <v>225.63</v>
      </c>
      <c r="F877">
        <f t="shared" si="111"/>
        <v>777.77777777777851</v>
      </c>
      <c r="G877">
        <f t="shared" si="107"/>
        <v>1177.8911111111117</v>
      </c>
      <c r="H877">
        <f t="shared" si="108"/>
        <v>24866.590123456805</v>
      </c>
      <c r="I877">
        <v>0.6</v>
      </c>
      <c r="J877">
        <f t="shared" si="109"/>
        <v>3.4536930727023339E-4</v>
      </c>
      <c r="K877">
        <f t="shared" si="110"/>
        <v>3.4536930727023339E-4</v>
      </c>
    </row>
    <row r="878" spans="1:11" x14ac:dyDescent="0.3">
      <c r="A878">
        <v>869</v>
      </c>
      <c r="B878">
        <v>76.599999999999994</v>
      </c>
      <c r="C878">
        <f t="shared" si="104"/>
        <v>21.277777777777775</v>
      </c>
      <c r="D878">
        <f t="shared" si="105"/>
        <v>177.24920833333326</v>
      </c>
      <c r="E878">
        <f t="shared" si="106"/>
        <v>225.63</v>
      </c>
      <c r="F878">
        <f t="shared" si="111"/>
        <v>333.3333333333286</v>
      </c>
      <c r="G878">
        <f t="shared" si="107"/>
        <v>736.21254166666188</v>
      </c>
      <c r="H878">
        <f t="shared" si="108"/>
        <v>15664.966858796193</v>
      </c>
      <c r="I878">
        <v>0.6</v>
      </c>
      <c r="J878">
        <f t="shared" si="109"/>
        <v>2.1756898414994713E-4</v>
      </c>
      <c r="K878">
        <f t="shared" si="110"/>
        <v>2.1756898414994713E-4</v>
      </c>
    </row>
    <row r="879" spans="1:11" x14ac:dyDescent="0.3">
      <c r="A879">
        <v>870</v>
      </c>
      <c r="B879">
        <v>76.5</v>
      </c>
      <c r="C879">
        <f t="shared" si="104"/>
        <v>21.25</v>
      </c>
      <c r="D879">
        <f t="shared" si="105"/>
        <v>176.78671874999998</v>
      </c>
      <c r="E879">
        <f t="shared" si="106"/>
        <v>225.63</v>
      </c>
      <c r="F879">
        <f t="shared" si="111"/>
        <v>-55.555555555550029</v>
      </c>
      <c r="G879">
        <f t="shared" si="107"/>
        <v>346.86116319444994</v>
      </c>
      <c r="H879">
        <f t="shared" si="108"/>
        <v>7370.7997178820615</v>
      </c>
      <c r="I879">
        <v>0.6</v>
      </c>
      <c r="J879">
        <f t="shared" si="109"/>
        <v>1.0237221830391752E-4</v>
      </c>
      <c r="K879">
        <f t="shared" si="110"/>
        <v>1.0237221830391752E-4</v>
      </c>
    </row>
    <row r="880" spans="1:11" x14ac:dyDescent="0.3">
      <c r="A880">
        <v>871</v>
      </c>
      <c r="B880">
        <v>76.2</v>
      </c>
      <c r="C880">
        <f t="shared" si="104"/>
        <v>21.166666666666668</v>
      </c>
      <c r="D880">
        <f t="shared" si="105"/>
        <v>175.40287499999999</v>
      </c>
      <c r="E880">
        <f t="shared" si="106"/>
        <v>225.63</v>
      </c>
      <c r="F880">
        <f t="shared" si="111"/>
        <v>-166.6666666666643</v>
      </c>
      <c r="G880">
        <f t="shared" si="107"/>
        <v>234.36620833333569</v>
      </c>
      <c r="H880">
        <f t="shared" si="108"/>
        <v>4960.751409722272</v>
      </c>
      <c r="I880">
        <v>0.6</v>
      </c>
      <c r="J880">
        <f t="shared" si="109"/>
        <v>6.8899325135031561E-5</v>
      </c>
      <c r="K880">
        <f t="shared" si="110"/>
        <v>6.8899325135031561E-5</v>
      </c>
    </row>
    <row r="881" spans="1:11" x14ac:dyDescent="0.3">
      <c r="A881">
        <v>872</v>
      </c>
      <c r="B881">
        <v>75.8</v>
      </c>
      <c r="C881">
        <f t="shared" si="104"/>
        <v>21.055555555555554</v>
      </c>
      <c r="D881">
        <f t="shared" si="105"/>
        <v>173.56620833333326</v>
      </c>
      <c r="E881">
        <f t="shared" si="106"/>
        <v>225.63</v>
      </c>
      <c r="F881">
        <f t="shared" si="111"/>
        <v>-222.22222222222854</v>
      </c>
      <c r="G881">
        <f t="shared" si="107"/>
        <v>176.97398611110475</v>
      </c>
      <c r="H881">
        <f t="shared" si="108"/>
        <v>3726.2855964504829</v>
      </c>
      <c r="I881">
        <v>0.6</v>
      </c>
      <c r="J881">
        <f t="shared" si="109"/>
        <v>5.1753966617367817E-5</v>
      </c>
      <c r="K881">
        <f t="shared" si="110"/>
        <v>5.1753966617367817E-5</v>
      </c>
    </row>
    <row r="882" spans="1:11" x14ac:dyDescent="0.3">
      <c r="A882">
        <v>873</v>
      </c>
      <c r="B882">
        <v>75.400000000000006</v>
      </c>
      <c r="C882">
        <f t="shared" si="104"/>
        <v>20.944444444444446</v>
      </c>
      <c r="D882">
        <f t="shared" si="105"/>
        <v>171.73920833333335</v>
      </c>
      <c r="E882">
        <f t="shared" si="106"/>
        <v>225.63</v>
      </c>
      <c r="F882">
        <f t="shared" si="111"/>
        <v>-222.22222222221433</v>
      </c>
      <c r="G882">
        <f t="shared" si="107"/>
        <v>175.14698611111902</v>
      </c>
      <c r="H882">
        <f t="shared" si="108"/>
        <v>3668.3563202162154</v>
      </c>
      <c r="I882">
        <v>0.6</v>
      </c>
      <c r="J882">
        <f t="shared" si="109"/>
        <v>5.0949393336336324E-5</v>
      </c>
      <c r="K882">
        <f t="shared" si="110"/>
        <v>5.0949393336336324E-5</v>
      </c>
    </row>
    <row r="883" spans="1:11" x14ac:dyDescent="0.3">
      <c r="A883">
        <v>874</v>
      </c>
      <c r="B883">
        <v>74.8</v>
      </c>
      <c r="C883">
        <f t="shared" si="104"/>
        <v>20.777777777777775</v>
      </c>
      <c r="D883">
        <f t="shared" si="105"/>
        <v>169.01683333333327</v>
      </c>
      <c r="E883">
        <f t="shared" si="106"/>
        <v>225.63</v>
      </c>
      <c r="F883">
        <f t="shared" si="111"/>
        <v>-333.33333333334281</v>
      </c>
      <c r="G883">
        <f t="shared" si="107"/>
        <v>61.313499999990427</v>
      </c>
      <c r="H883">
        <f t="shared" si="108"/>
        <v>1273.9582777775786</v>
      </c>
      <c r="I883">
        <v>0.6</v>
      </c>
      <c r="J883">
        <f t="shared" si="109"/>
        <v>1.7693864969133036E-5</v>
      </c>
      <c r="K883">
        <f t="shared" si="110"/>
        <v>1.7693864969133036E-5</v>
      </c>
    </row>
    <row r="884" spans="1:11" x14ac:dyDescent="0.3">
      <c r="A884">
        <v>875</v>
      </c>
      <c r="B884">
        <v>73.900000000000006</v>
      </c>
      <c r="C884">
        <f t="shared" si="104"/>
        <v>20.527777777777779</v>
      </c>
      <c r="D884">
        <f t="shared" si="105"/>
        <v>164.97405208333333</v>
      </c>
      <c r="E884">
        <f t="shared" si="106"/>
        <v>225.63</v>
      </c>
      <c r="F884">
        <f t="shared" si="111"/>
        <v>-499.99999999999289</v>
      </c>
      <c r="G884">
        <f t="shared" si="107"/>
        <v>-109.39594791665957</v>
      </c>
      <c r="H884">
        <f t="shared" si="108"/>
        <v>-2245.6557086225394</v>
      </c>
      <c r="I884">
        <v>0.6</v>
      </c>
      <c r="J884">
        <f t="shared" si="109"/>
        <v>-3.1189662619757494E-5</v>
      </c>
      <c r="K884">
        <f t="shared" si="110"/>
        <v>0</v>
      </c>
    </row>
    <row r="885" spans="1:11" x14ac:dyDescent="0.3">
      <c r="A885">
        <v>876</v>
      </c>
      <c r="B885">
        <v>72.7</v>
      </c>
      <c r="C885">
        <f t="shared" si="104"/>
        <v>20.194444444444446</v>
      </c>
      <c r="D885">
        <f t="shared" si="105"/>
        <v>159.65980208333335</v>
      </c>
      <c r="E885">
        <f t="shared" si="106"/>
        <v>225.63</v>
      </c>
      <c r="F885">
        <f t="shared" si="111"/>
        <v>-666.66666666666424</v>
      </c>
      <c r="G885">
        <f t="shared" si="107"/>
        <v>-281.37686458333087</v>
      </c>
      <c r="H885">
        <f t="shared" si="108"/>
        <v>-5682.2494597800433</v>
      </c>
      <c r="I885">
        <v>0.6</v>
      </c>
      <c r="J885">
        <f t="shared" si="109"/>
        <v>-7.8920131385833931E-5</v>
      </c>
      <c r="K885">
        <f t="shared" si="110"/>
        <v>0</v>
      </c>
    </row>
    <row r="886" spans="1:11" x14ac:dyDescent="0.3">
      <c r="A886">
        <v>877</v>
      </c>
      <c r="B886">
        <v>71.3</v>
      </c>
      <c r="C886">
        <f t="shared" si="104"/>
        <v>19.805555555555554</v>
      </c>
      <c r="D886">
        <f t="shared" si="105"/>
        <v>153.56980208333329</v>
      </c>
      <c r="E886">
        <f t="shared" si="106"/>
        <v>225.63</v>
      </c>
      <c r="F886">
        <f t="shared" si="111"/>
        <v>-777.77777777778567</v>
      </c>
      <c r="G886">
        <f t="shared" si="107"/>
        <v>-398.57797569445239</v>
      </c>
      <c r="H886">
        <f t="shared" si="108"/>
        <v>-7894.0582408373475</v>
      </c>
      <c r="I886">
        <v>0.6</v>
      </c>
      <c r="J886">
        <f t="shared" si="109"/>
        <v>-1.0963969778940761E-4</v>
      </c>
      <c r="K886">
        <f t="shared" si="110"/>
        <v>0</v>
      </c>
    </row>
    <row r="887" spans="1:11" x14ac:dyDescent="0.3">
      <c r="A887">
        <v>878</v>
      </c>
      <c r="B887">
        <v>70.400000000000006</v>
      </c>
      <c r="C887">
        <f t="shared" si="104"/>
        <v>19.555555555555557</v>
      </c>
      <c r="D887">
        <f t="shared" si="105"/>
        <v>149.71733333333333</v>
      </c>
      <c r="E887">
        <f t="shared" si="106"/>
        <v>225.63</v>
      </c>
      <c r="F887">
        <f t="shared" si="111"/>
        <v>-499.99999999999289</v>
      </c>
      <c r="G887">
        <f t="shared" si="107"/>
        <v>-124.65266666665957</v>
      </c>
      <c r="H887">
        <f t="shared" si="108"/>
        <v>-2437.6521481480095</v>
      </c>
      <c r="I887">
        <v>0.6</v>
      </c>
      <c r="J887">
        <f t="shared" si="109"/>
        <v>-3.3856279835389021E-5</v>
      </c>
      <c r="K887">
        <f t="shared" si="110"/>
        <v>0</v>
      </c>
    </row>
    <row r="888" spans="1:11" x14ac:dyDescent="0.3">
      <c r="A888">
        <v>879</v>
      </c>
      <c r="B888">
        <v>70</v>
      </c>
      <c r="C888">
        <f t="shared" si="104"/>
        <v>19.444444444444443</v>
      </c>
      <c r="D888">
        <f t="shared" si="105"/>
        <v>148.02083333333331</v>
      </c>
      <c r="E888">
        <f t="shared" si="106"/>
        <v>225.63</v>
      </c>
      <c r="F888">
        <f t="shared" si="111"/>
        <v>-222.22222222222854</v>
      </c>
      <c r="G888">
        <f t="shared" si="107"/>
        <v>151.42861111110477</v>
      </c>
      <c r="H888">
        <f t="shared" si="108"/>
        <v>2944.4452160492592</v>
      </c>
      <c r="I888">
        <v>0.6</v>
      </c>
      <c r="J888">
        <f t="shared" si="109"/>
        <v>4.0895072445128598E-5</v>
      </c>
      <c r="K888">
        <f t="shared" si="110"/>
        <v>4.0895072445128598E-5</v>
      </c>
    </row>
    <row r="889" spans="1:11" x14ac:dyDescent="0.3">
      <c r="A889">
        <v>880</v>
      </c>
      <c r="B889">
        <v>70</v>
      </c>
      <c r="C889">
        <f t="shared" si="104"/>
        <v>19.444444444444443</v>
      </c>
      <c r="D889">
        <f t="shared" si="105"/>
        <v>148.02083333333331</v>
      </c>
      <c r="E889">
        <f t="shared" si="106"/>
        <v>225.63</v>
      </c>
      <c r="F889">
        <f t="shared" si="111"/>
        <v>0</v>
      </c>
      <c r="G889">
        <f t="shared" si="107"/>
        <v>373.65083333333331</v>
      </c>
      <c r="H889">
        <f t="shared" si="108"/>
        <v>7265.4328703703695</v>
      </c>
      <c r="I889">
        <v>0.6</v>
      </c>
      <c r="J889">
        <f t="shared" si="109"/>
        <v>1.0090878986625513E-4</v>
      </c>
      <c r="K889">
        <f t="shared" si="110"/>
        <v>1.0090878986625513E-4</v>
      </c>
    </row>
    <row r="890" spans="1:11" x14ac:dyDescent="0.3">
      <c r="A890">
        <v>881</v>
      </c>
      <c r="B890">
        <v>69</v>
      </c>
      <c r="C890">
        <f t="shared" si="104"/>
        <v>19.166666666666668</v>
      </c>
      <c r="D890">
        <f t="shared" si="105"/>
        <v>143.82187500000001</v>
      </c>
      <c r="E890">
        <f t="shared" si="106"/>
        <v>225.63</v>
      </c>
      <c r="F890">
        <f t="shared" si="111"/>
        <v>-555.55555555554997</v>
      </c>
      <c r="G890">
        <f t="shared" si="107"/>
        <v>-186.10368055555</v>
      </c>
      <c r="H890">
        <f t="shared" si="108"/>
        <v>-3566.987210648042</v>
      </c>
      <c r="I890">
        <v>0.6</v>
      </c>
      <c r="J890">
        <f t="shared" si="109"/>
        <v>-4.9541489036778364E-5</v>
      </c>
      <c r="K890">
        <f t="shared" si="110"/>
        <v>0</v>
      </c>
    </row>
    <row r="891" spans="1:11" x14ac:dyDescent="0.3">
      <c r="A891">
        <v>882</v>
      </c>
      <c r="B891">
        <v>68</v>
      </c>
      <c r="C891">
        <f t="shared" si="104"/>
        <v>18.888888888888889</v>
      </c>
      <c r="D891">
        <f t="shared" si="105"/>
        <v>139.68333333333331</v>
      </c>
      <c r="E891">
        <f t="shared" si="106"/>
        <v>225.63</v>
      </c>
      <c r="F891">
        <f t="shared" si="111"/>
        <v>-555.55555555555713</v>
      </c>
      <c r="G891">
        <f t="shared" si="107"/>
        <v>-190.24222222222386</v>
      </c>
      <c r="H891">
        <f t="shared" si="108"/>
        <v>-3593.464197530895</v>
      </c>
      <c r="I891">
        <v>0.6</v>
      </c>
      <c r="J891">
        <f t="shared" si="109"/>
        <v>-4.9909224965706877E-5</v>
      </c>
      <c r="K891">
        <f t="shared" si="110"/>
        <v>0</v>
      </c>
    </row>
    <row r="892" spans="1:11" x14ac:dyDescent="0.3">
      <c r="A892">
        <v>883</v>
      </c>
      <c r="B892">
        <v>68</v>
      </c>
      <c r="C892">
        <f t="shared" si="104"/>
        <v>18.888888888888889</v>
      </c>
      <c r="D892">
        <f t="shared" si="105"/>
        <v>139.68333333333331</v>
      </c>
      <c r="E892">
        <f t="shared" si="106"/>
        <v>225.63</v>
      </c>
      <c r="F892">
        <f t="shared" si="111"/>
        <v>0</v>
      </c>
      <c r="G892">
        <f t="shared" si="107"/>
        <v>365.31333333333328</v>
      </c>
      <c r="H892">
        <f t="shared" si="108"/>
        <v>6900.3629629629622</v>
      </c>
      <c r="I892">
        <v>0.6</v>
      </c>
      <c r="J892">
        <f t="shared" si="109"/>
        <v>9.5838374485596693E-5</v>
      </c>
      <c r="K892">
        <f t="shared" si="110"/>
        <v>9.5838374485596693E-5</v>
      </c>
    </row>
    <row r="893" spans="1:11" x14ac:dyDescent="0.3">
      <c r="A893">
        <v>884</v>
      </c>
      <c r="B893">
        <v>68</v>
      </c>
      <c r="C893">
        <f t="shared" si="104"/>
        <v>18.888888888888889</v>
      </c>
      <c r="D893">
        <f t="shared" si="105"/>
        <v>139.68333333333331</v>
      </c>
      <c r="E893">
        <f t="shared" si="106"/>
        <v>225.63</v>
      </c>
      <c r="F893">
        <f t="shared" si="111"/>
        <v>0</v>
      </c>
      <c r="G893">
        <f t="shared" si="107"/>
        <v>365.31333333333328</v>
      </c>
      <c r="H893">
        <f t="shared" si="108"/>
        <v>6900.3629629629622</v>
      </c>
      <c r="I893">
        <v>0.6</v>
      </c>
      <c r="J893">
        <f t="shared" si="109"/>
        <v>9.5838374485596693E-5</v>
      </c>
      <c r="K893">
        <f t="shared" si="110"/>
        <v>9.5838374485596693E-5</v>
      </c>
    </row>
    <row r="894" spans="1:11" x14ac:dyDescent="0.3">
      <c r="A894">
        <v>885</v>
      </c>
      <c r="B894">
        <v>68.099999999999994</v>
      </c>
      <c r="C894">
        <f t="shared" si="104"/>
        <v>18.916666666666664</v>
      </c>
      <c r="D894">
        <f t="shared" si="105"/>
        <v>140.09446874999995</v>
      </c>
      <c r="E894">
        <f t="shared" si="106"/>
        <v>225.63</v>
      </c>
      <c r="F894">
        <f t="shared" si="111"/>
        <v>55.555555555550029</v>
      </c>
      <c r="G894">
        <f t="shared" si="107"/>
        <v>421.28002430554994</v>
      </c>
      <c r="H894">
        <f t="shared" si="108"/>
        <v>7969.2137931133184</v>
      </c>
      <c r="I894">
        <v>0.6</v>
      </c>
      <c r="J894">
        <f t="shared" si="109"/>
        <v>1.1068352490435164E-4</v>
      </c>
      <c r="K894">
        <f t="shared" si="110"/>
        <v>1.1068352490435164E-4</v>
      </c>
    </row>
    <row r="895" spans="1:11" x14ac:dyDescent="0.3">
      <c r="A895">
        <v>886</v>
      </c>
      <c r="B895">
        <v>68.400000000000006</v>
      </c>
      <c r="C895">
        <f t="shared" si="104"/>
        <v>19</v>
      </c>
      <c r="D895">
        <f t="shared" si="105"/>
        <v>141.33149999999998</v>
      </c>
      <c r="E895">
        <f t="shared" si="106"/>
        <v>225.63</v>
      </c>
      <c r="F895">
        <f t="shared" si="111"/>
        <v>166.6666666666714</v>
      </c>
      <c r="G895">
        <f t="shared" si="107"/>
        <v>533.6281666666714</v>
      </c>
      <c r="H895">
        <f t="shared" si="108"/>
        <v>10138.935166666757</v>
      </c>
      <c r="I895">
        <v>0.6</v>
      </c>
      <c r="J895">
        <f t="shared" si="109"/>
        <v>1.4081854398148274E-4</v>
      </c>
      <c r="K895">
        <f t="shared" si="110"/>
        <v>1.4081854398148274E-4</v>
      </c>
    </row>
    <row r="896" spans="1:11" x14ac:dyDescent="0.3">
      <c r="A896">
        <v>887</v>
      </c>
      <c r="B896">
        <v>68.599999999999994</v>
      </c>
      <c r="C896">
        <f t="shared" si="104"/>
        <v>19.055555555555554</v>
      </c>
      <c r="D896">
        <f t="shared" si="105"/>
        <v>142.15920833333331</v>
      </c>
      <c r="E896">
        <f t="shared" si="106"/>
        <v>225.63</v>
      </c>
      <c r="F896">
        <f t="shared" si="111"/>
        <v>111.11111111110716</v>
      </c>
      <c r="G896">
        <f t="shared" si="107"/>
        <v>478.90031944444047</v>
      </c>
      <c r="H896">
        <f t="shared" si="108"/>
        <v>9125.7116427468372</v>
      </c>
      <c r="I896">
        <v>0.6</v>
      </c>
      <c r="J896">
        <f t="shared" si="109"/>
        <v>1.2674599503815053E-4</v>
      </c>
      <c r="K896">
        <f t="shared" si="110"/>
        <v>1.2674599503815053E-4</v>
      </c>
    </row>
    <row r="897" spans="1:11" x14ac:dyDescent="0.3">
      <c r="A897">
        <v>888</v>
      </c>
      <c r="B897">
        <v>68.7</v>
      </c>
      <c r="C897">
        <f t="shared" si="104"/>
        <v>19.083333333333332</v>
      </c>
      <c r="D897">
        <f t="shared" si="105"/>
        <v>142.57396874999998</v>
      </c>
      <c r="E897">
        <f t="shared" si="106"/>
        <v>225.63</v>
      </c>
      <c r="F897">
        <f t="shared" si="111"/>
        <v>55.555555555557135</v>
      </c>
      <c r="G897">
        <f t="shared" si="107"/>
        <v>423.75952430555708</v>
      </c>
      <c r="H897">
        <f t="shared" si="108"/>
        <v>8086.7442554977133</v>
      </c>
      <c r="I897">
        <v>0.6</v>
      </c>
      <c r="J897">
        <f t="shared" si="109"/>
        <v>1.1231589243746824E-4</v>
      </c>
      <c r="K897">
        <f t="shared" si="110"/>
        <v>1.1231589243746824E-4</v>
      </c>
    </row>
    <row r="898" spans="1:11" x14ac:dyDescent="0.3">
      <c r="A898">
        <v>889</v>
      </c>
      <c r="B898">
        <v>68.5</v>
      </c>
      <c r="C898">
        <f t="shared" si="104"/>
        <v>19.027777777777779</v>
      </c>
      <c r="D898">
        <f t="shared" si="105"/>
        <v>141.74505208333335</v>
      </c>
      <c r="E898">
        <f t="shared" si="106"/>
        <v>225.63</v>
      </c>
      <c r="F898">
        <f t="shared" si="111"/>
        <v>-111.11111111110716</v>
      </c>
      <c r="G898">
        <f t="shared" si="107"/>
        <v>256.26394097222618</v>
      </c>
      <c r="H898">
        <f t="shared" si="108"/>
        <v>4876.1333212770814</v>
      </c>
      <c r="I898">
        <v>0.6</v>
      </c>
      <c r="J898">
        <f t="shared" si="109"/>
        <v>6.772407390662613E-5</v>
      </c>
      <c r="K898">
        <f t="shared" si="110"/>
        <v>6.772407390662613E-5</v>
      </c>
    </row>
    <row r="899" spans="1:11" x14ac:dyDescent="0.3">
      <c r="A899">
        <v>890</v>
      </c>
      <c r="B899">
        <v>68.099999999999994</v>
      </c>
      <c r="C899">
        <f t="shared" si="104"/>
        <v>18.916666666666664</v>
      </c>
      <c r="D899">
        <f t="shared" si="105"/>
        <v>140.09446874999995</v>
      </c>
      <c r="E899">
        <f t="shared" si="106"/>
        <v>225.63</v>
      </c>
      <c r="F899">
        <f t="shared" si="111"/>
        <v>-222.22222222222854</v>
      </c>
      <c r="G899">
        <f t="shared" si="107"/>
        <v>143.50224652777138</v>
      </c>
      <c r="H899">
        <f t="shared" si="108"/>
        <v>2714.5841634836747</v>
      </c>
      <c r="I899">
        <v>0.6</v>
      </c>
      <c r="J899">
        <f t="shared" si="109"/>
        <v>3.7702557826162146E-5</v>
      </c>
      <c r="K899">
        <f t="shared" si="110"/>
        <v>3.7702557826162146E-5</v>
      </c>
    </row>
    <row r="900" spans="1:11" x14ac:dyDescent="0.3">
      <c r="A900">
        <v>891</v>
      </c>
      <c r="B900">
        <v>67.3</v>
      </c>
      <c r="C900">
        <f t="shared" si="104"/>
        <v>18.694444444444443</v>
      </c>
      <c r="D900">
        <f t="shared" si="105"/>
        <v>136.82230208333328</v>
      </c>
      <c r="E900">
        <f t="shared" si="106"/>
        <v>225.63</v>
      </c>
      <c r="F900">
        <f t="shared" si="111"/>
        <v>-444.44444444444287</v>
      </c>
      <c r="G900">
        <f t="shared" si="107"/>
        <v>-81.992142361109586</v>
      </c>
      <c r="H900">
        <f t="shared" si="108"/>
        <v>-1532.7975502507429</v>
      </c>
      <c r="I900">
        <v>0.6</v>
      </c>
      <c r="J900">
        <f t="shared" si="109"/>
        <v>-2.1288854864593651E-5</v>
      </c>
      <c r="K900">
        <f t="shared" si="110"/>
        <v>0</v>
      </c>
    </row>
    <row r="901" spans="1:11" x14ac:dyDescent="0.3">
      <c r="A901">
        <v>892</v>
      </c>
      <c r="B901">
        <v>66.2</v>
      </c>
      <c r="C901">
        <f t="shared" si="104"/>
        <v>18.388888888888889</v>
      </c>
      <c r="D901">
        <f t="shared" si="105"/>
        <v>132.38620833333334</v>
      </c>
      <c r="E901">
        <f t="shared" si="106"/>
        <v>225.63</v>
      </c>
      <c r="F901">
        <f t="shared" si="111"/>
        <v>-611.11111111110722</v>
      </c>
      <c r="G901">
        <f t="shared" si="107"/>
        <v>-253.09490277777388</v>
      </c>
      <c r="H901">
        <f t="shared" si="108"/>
        <v>-4654.13404552462</v>
      </c>
      <c r="I901">
        <v>0.6</v>
      </c>
      <c r="J901">
        <f t="shared" si="109"/>
        <v>-6.4640750632286395E-5</v>
      </c>
      <c r="K901">
        <f t="shared" si="110"/>
        <v>0</v>
      </c>
    </row>
    <row r="902" spans="1:11" x14ac:dyDescent="0.3">
      <c r="A902">
        <v>893</v>
      </c>
      <c r="B902">
        <v>64.8</v>
      </c>
      <c r="C902">
        <f t="shared" si="104"/>
        <v>18</v>
      </c>
      <c r="D902">
        <f t="shared" si="105"/>
        <v>126.84599999999999</v>
      </c>
      <c r="E902">
        <f t="shared" si="106"/>
        <v>225.63</v>
      </c>
      <c r="F902">
        <f t="shared" si="111"/>
        <v>-777.77777777777851</v>
      </c>
      <c r="G902">
        <f t="shared" si="107"/>
        <v>-425.30177777777851</v>
      </c>
      <c r="H902">
        <f t="shared" si="108"/>
        <v>-7655.4320000000134</v>
      </c>
      <c r="I902">
        <v>0.6</v>
      </c>
      <c r="J902">
        <f t="shared" si="109"/>
        <v>-1.0632544444444464E-4</v>
      </c>
      <c r="K902">
        <f t="shared" si="110"/>
        <v>0</v>
      </c>
    </row>
    <row r="903" spans="1:11" x14ac:dyDescent="0.3">
      <c r="A903">
        <v>894</v>
      </c>
      <c r="B903">
        <v>63.6</v>
      </c>
      <c r="C903">
        <f t="shared" si="104"/>
        <v>17.666666666666668</v>
      </c>
      <c r="D903">
        <f t="shared" si="105"/>
        <v>122.1915</v>
      </c>
      <c r="E903">
        <f t="shared" si="106"/>
        <v>225.63</v>
      </c>
      <c r="F903">
        <f t="shared" si="111"/>
        <v>-666.66666666666424</v>
      </c>
      <c r="G903">
        <f t="shared" si="107"/>
        <v>-318.84516666666423</v>
      </c>
      <c r="H903">
        <f t="shared" si="108"/>
        <v>-5632.931277777735</v>
      </c>
      <c r="I903">
        <v>0.6</v>
      </c>
      <c r="J903">
        <f t="shared" si="109"/>
        <v>-7.8235156635801876E-5</v>
      </c>
      <c r="K903">
        <f t="shared" si="110"/>
        <v>0</v>
      </c>
    </row>
    <row r="904" spans="1:11" x14ac:dyDescent="0.3">
      <c r="A904">
        <v>895</v>
      </c>
      <c r="B904">
        <v>62.6</v>
      </c>
      <c r="C904">
        <f t="shared" si="104"/>
        <v>17.388888888888889</v>
      </c>
      <c r="D904">
        <f t="shared" si="105"/>
        <v>118.37920833333334</v>
      </c>
      <c r="E904">
        <f t="shared" si="106"/>
        <v>225.63</v>
      </c>
      <c r="F904">
        <f t="shared" si="111"/>
        <v>-555.55555555555713</v>
      </c>
      <c r="G904">
        <f t="shared" si="107"/>
        <v>-211.5463472222238</v>
      </c>
      <c r="H904">
        <f t="shared" si="108"/>
        <v>-3678.5559266975583</v>
      </c>
      <c r="I904">
        <v>0.6</v>
      </c>
      <c r="J904">
        <f t="shared" si="109"/>
        <v>-5.1091054537466085E-5</v>
      </c>
      <c r="K904">
        <f t="shared" si="110"/>
        <v>0</v>
      </c>
    </row>
    <row r="905" spans="1:11" x14ac:dyDescent="0.3">
      <c r="A905">
        <v>896</v>
      </c>
      <c r="B905">
        <v>62.1</v>
      </c>
      <c r="C905">
        <f t="shared" si="104"/>
        <v>17.25</v>
      </c>
      <c r="D905">
        <f t="shared" si="105"/>
        <v>116.49571874999999</v>
      </c>
      <c r="E905">
        <f t="shared" si="106"/>
        <v>225.63</v>
      </c>
      <c r="F905">
        <f t="shared" si="111"/>
        <v>-277.77777777777857</v>
      </c>
      <c r="G905">
        <f t="shared" si="107"/>
        <v>64.347940972221409</v>
      </c>
      <c r="H905">
        <f t="shared" si="108"/>
        <v>1110.0019817708194</v>
      </c>
      <c r="I905">
        <v>0.6</v>
      </c>
      <c r="J905">
        <f t="shared" si="109"/>
        <v>1.5416694191261379E-5</v>
      </c>
      <c r="K905">
        <f t="shared" si="110"/>
        <v>1.5416694191261379E-5</v>
      </c>
    </row>
    <row r="906" spans="1:11" x14ac:dyDescent="0.3">
      <c r="A906">
        <v>897</v>
      </c>
      <c r="B906">
        <v>61.9</v>
      </c>
      <c r="C906">
        <f t="shared" ref="C906:C969" si="112">B906/3.6</f>
        <v>17.194444444444443</v>
      </c>
      <c r="D906">
        <f t="shared" ref="D906:D969" si="113">0.5*$E$1*$E$2*$E$3*(C906^2)</f>
        <v>115.7465520833333</v>
      </c>
      <c r="E906">
        <f t="shared" ref="E906:E969" si="114">$H$1*$H$2*$H$3*COS(0)</f>
        <v>225.63</v>
      </c>
      <c r="F906">
        <f t="shared" si="111"/>
        <v>-111.11111111111427</v>
      </c>
      <c r="G906">
        <f t="shared" ref="G906:G969" si="115">D906+E906+F906</f>
        <v>230.26544097221904</v>
      </c>
      <c r="H906">
        <f t="shared" ref="H906:H969" si="116">G906*C906</f>
        <v>3959.2863322723215</v>
      </c>
      <c r="I906">
        <v>0.6</v>
      </c>
      <c r="J906">
        <f t="shared" ref="J906:J969" si="117">H906/(1000*I906*$H$6)</f>
        <v>5.4990087948226684E-5</v>
      </c>
      <c r="K906">
        <f t="shared" ref="K906:K969" si="118">IF(J906&gt;=0,J906,0)</f>
        <v>5.4990087948226684E-5</v>
      </c>
    </row>
    <row r="907" spans="1:11" x14ac:dyDescent="0.3">
      <c r="A907">
        <v>898</v>
      </c>
      <c r="B907">
        <v>61.9</v>
      </c>
      <c r="C907">
        <f t="shared" si="112"/>
        <v>17.194444444444443</v>
      </c>
      <c r="D907">
        <f t="shared" si="113"/>
        <v>115.7465520833333</v>
      </c>
      <c r="E907">
        <f t="shared" si="114"/>
        <v>225.63</v>
      </c>
      <c r="F907">
        <f t="shared" ref="F907:F970" si="119">$H$1*((C907-C906)/(A907-A906))</f>
        <v>0</v>
      </c>
      <c r="G907">
        <f t="shared" si="115"/>
        <v>341.37655208333331</v>
      </c>
      <c r="H907">
        <f t="shared" si="116"/>
        <v>5869.7801594328694</v>
      </c>
      <c r="I907">
        <v>0.6</v>
      </c>
      <c r="J907">
        <f t="shared" si="117"/>
        <v>8.1524724436567633E-5</v>
      </c>
      <c r="K907">
        <f t="shared" si="118"/>
        <v>8.1524724436567633E-5</v>
      </c>
    </row>
    <row r="908" spans="1:11" x14ac:dyDescent="0.3">
      <c r="A908">
        <v>899</v>
      </c>
      <c r="B908">
        <v>61.8</v>
      </c>
      <c r="C908">
        <f t="shared" si="112"/>
        <v>17.166666666666664</v>
      </c>
      <c r="D908">
        <f t="shared" si="113"/>
        <v>115.37287499999995</v>
      </c>
      <c r="E908">
        <f t="shared" si="114"/>
        <v>225.63</v>
      </c>
      <c r="F908">
        <f t="shared" si="119"/>
        <v>-55.555555555557135</v>
      </c>
      <c r="G908">
        <f t="shared" si="115"/>
        <v>285.44731944444283</v>
      </c>
      <c r="H908">
        <f t="shared" si="116"/>
        <v>4900.1789837962679</v>
      </c>
      <c r="I908">
        <v>0.6</v>
      </c>
      <c r="J908">
        <f t="shared" si="117"/>
        <v>6.8058041441614834E-5</v>
      </c>
      <c r="K908">
        <f t="shared" si="118"/>
        <v>6.8058041441614834E-5</v>
      </c>
    </row>
    <row r="909" spans="1:11" x14ac:dyDescent="0.3">
      <c r="A909">
        <v>900</v>
      </c>
      <c r="B909">
        <v>61.5</v>
      </c>
      <c r="C909">
        <f t="shared" si="112"/>
        <v>17.083333333333332</v>
      </c>
      <c r="D909">
        <f t="shared" si="113"/>
        <v>114.25546874999996</v>
      </c>
      <c r="E909">
        <f t="shared" si="114"/>
        <v>225.63</v>
      </c>
      <c r="F909">
        <f t="shared" si="119"/>
        <v>-166.6666666666643</v>
      </c>
      <c r="G909">
        <f t="shared" si="115"/>
        <v>173.21880208333567</v>
      </c>
      <c r="H909">
        <f t="shared" si="116"/>
        <v>2959.1545355903177</v>
      </c>
      <c r="I909">
        <v>0.6</v>
      </c>
      <c r="J909">
        <f t="shared" si="117"/>
        <v>4.1099368549865526E-5</v>
      </c>
      <c r="K909">
        <f t="shared" si="118"/>
        <v>4.1099368549865526E-5</v>
      </c>
    </row>
    <row r="910" spans="1:11" x14ac:dyDescent="0.3">
      <c r="A910">
        <v>901</v>
      </c>
      <c r="B910">
        <v>60.9</v>
      </c>
      <c r="C910">
        <f t="shared" si="112"/>
        <v>16.916666666666664</v>
      </c>
      <c r="D910">
        <f t="shared" si="113"/>
        <v>112.03696874999996</v>
      </c>
      <c r="E910">
        <f t="shared" si="114"/>
        <v>225.63</v>
      </c>
      <c r="F910">
        <f t="shared" si="119"/>
        <v>-333.3333333333357</v>
      </c>
      <c r="G910">
        <f t="shared" si="115"/>
        <v>4.333635416664265</v>
      </c>
      <c r="H910">
        <f t="shared" si="116"/>
        <v>73.310665798570469</v>
      </c>
      <c r="I910">
        <v>0.6</v>
      </c>
      <c r="J910">
        <f t="shared" si="117"/>
        <v>1.0182036916468121E-6</v>
      </c>
      <c r="K910">
        <f t="shared" si="118"/>
        <v>1.0182036916468121E-6</v>
      </c>
    </row>
    <row r="911" spans="1:11" x14ac:dyDescent="0.3">
      <c r="A911">
        <v>902</v>
      </c>
      <c r="B911">
        <v>59.7</v>
      </c>
      <c r="C911">
        <f t="shared" si="112"/>
        <v>16.583333333333332</v>
      </c>
      <c r="D911">
        <f t="shared" si="113"/>
        <v>107.66521874999997</v>
      </c>
      <c r="E911">
        <f t="shared" si="114"/>
        <v>225.63</v>
      </c>
      <c r="F911">
        <f t="shared" si="119"/>
        <v>-666.66666666666424</v>
      </c>
      <c r="G911">
        <f t="shared" si="115"/>
        <v>-333.37144791666429</v>
      </c>
      <c r="H911">
        <f t="shared" si="116"/>
        <v>-5528.409844618016</v>
      </c>
      <c r="I911">
        <v>0.6</v>
      </c>
      <c r="J911">
        <f t="shared" si="117"/>
        <v>-7.6783470064139116E-5</v>
      </c>
      <c r="K911">
        <f t="shared" si="118"/>
        <v>0</v>
      </c>
    </row>
    <row r="912" spans="1:11" x14ac:dyDescent="0.3">
      <c r="A912">
        <v>903</v>
      </c>
      <c r="B912">
        <v>54.6</v>
      </c>
      <c r="C912">
        <f t="shared" si="112"/>
        <v>15.166666666666666</v>
      </c>
      <c r="D912">
        <f t="shared" si="113"/>
        <v>90.055874999999986</v>
      </c>
      <c r="E912">
        <f t="shared" si="114"/>
        <v>225.63</v>
      </c>
      <c r="F912">
        <f t="shared" si="119"/>
        <v>-2833.3333333333321</v>
      </c>
      <c r="G912">
        <f t="shared" si="115"/>
        <v>-2517.647458333332</v>
      </c>
      <c r="H912">
        <f t="shared" si="116"/>
        <v>-38184.319784722204</v>
      </c>
      <c r="I912">
        <v>0.6</v>
      </c>
      <c r="J912">
        <f t="shared" si="117"/>
        <v>-5.3033777478780843E-4</v>
      </c>
      <c r="K912">
        <f t="shared" si="118"/>
        <v>0</v>
      </c>
    </row>
    <row r="913" spans="1:11" x14ac:dyDescent="0.3">
      <c r="A913">
        <v>904</v>
      </c>
      <c r="B913">
        <v>49.3</v>
      </c>
      <c r="C913">
        <f t="shared" si="112"/>
        <v>13.694444444444443</v>
      </c>
      <c r="D913">
        <f t="shared" si="113"/>
        <v>73.421052083333308</v>
      </c>
      <c r="E913">
        <f t="shared" si="114"/>
        <v>225.63</v>
      </c>
      <c r="F913">
        <f t="shared" si="119"/>
        <v>-2944.4444444444466</v>
      </c>
      <c r="G913">
        <f t="shared" si="115"/>
        <v>-2645.3933923611135</v>
      </c>
      <c r="H913">
        <f t="shared" si="116"/>
        <v>-36227.192845389691</v>
      </c>
      <c r="I913">
        <v>0.6</v>
      </c>
      <c r="J913">
        <f t="shared" si="117"/>
        <v>-5.0315545618596794E-4</v>
      </c>
      <c r="K913">
        <f t="shared" si="118"/>
        <v>0</v>
      </c>
    </row>
    <row r="914" spans="1:11" x14ac:dyDescent="0.3">
      <c r="A914">
        <v>905</v>
      </c>
      <c r="B914">
        <v>44.9</v>
      </c>
      <c r="C914">
        <f t="shared" si="112"/>
        <v>12.472222222222221</v>
      </c>
      <c r="D914">
        <f t="shared" si="113"/>
        <v>60.900302083333315</v>
      </c>
      <c r="E914">
        <f t="shared" si="114"/>
        <v>225.63</v>
      </c>
      <c r="F914">
        <f t="shared" si="119"/>
        <v>-2444.444444444443</v>
      </c>
      <c r="G914">
        <f t="shared" si="115"/>
        <v>-2157.9141423611095</v>
      </c>
      <c r="H914">
        <f t="shared" si="116"/>
        <v>-26913.984720003835</v>
      </c>
      <c r="I914">
        <v>0.6</v>
      </c>
      <c r="J914">
        <f t="shared" si="117"/>
        <v>-3.7380534333338657E-4</v>
      </c>
      <c r="K914">
        <f t="shared" si="118"/>
        <v>0</v>
      </c>
    </row>
    <row r="915" spans="1:11" x14ac:dyDescent="0.3">
      <c r="A915">
        <v>906</v>
      </c>
      <c r="B915">
        <v>42.3</v>
      </c>
      <c r="C915">
        <f t="shared" si="112"/>
        <v>11.749999999999998</v>
      </c>
      <c r="D915">
        <f t="shared" si="113"/>
        <v>54.051468749999984</v>
      </c>
      <c r="E915">
        <f t="shared" si="114"/>
        <v>225.63</v>
      </c>
      <c r="F915">
        <f t="shared" si="119"/>
        <v>-1444.4444444444464</v>
      </c>
      <c r="G915">
        <f t="shared" si="115"/>
        <v>-1164.7629756944464</v>
      </c>
      <c r="H915">
        <f t="shared" si="116"/>
        <v>-13685.964964409743</v>
      </c>
      <c r="I915">
        <v>0.6</v>
      </c>
      <c r="J915">
        <f t="shared" si="117"/>
        <v>-1.900828467279131E-4</v>
      </c>
      <c r="K915">
        <f t="shared" si="118"/>
        <v>0</v>
      </c>
    </row>
    <row r="916" spans="1:11" x14ac:dyDescent="0.3">
      <c r="A916">
        <v>907</v>
      </c>
      <c r="B916">
        <v>41.4</v>
      </c>
      <c r="C916">
        <f t="shared" si="112"/>
        <v>11.5</v>
      </c>
      <c r="D916">
        <f t="shared" si="113"/>
        <v>51.775874999999992</v>
      </c>
      <c r="E916">
        <f t="shared" si="114"/>
        <v>225.63</v>
      </c>
      <c r="F916">
        <f t="shared" si="119"/>
        <v>-499.99999999999648</v>
      </c>
      <c r="G916">
        <f t="shared" si="115"/>
        <v>-222.5941249999965</v>
      </c>
      <c r="H916">
        <f t="shared" si="116"/>
        <v>-2559.8324374999597</v>
      </c>
      <c r="I916">
        <v>0.6</v>
      </c>
      <c r="J916">
        <f t="shared" si="117"/>
        <v>-3.5553228298610549E-5</v>
      </c>
      <c r="K916">
        <f t="shared" si="118"/>
        <v>0</v>
      </c>
    </row>
    <row r="917" spans="1:11" x14ac:dyDescent="0.3">
      <c r="A917">
        <v>908</v>
      </c>
      <c r="B917">
        <v>41.3</v>
      </c>
      <c r="C917">
        <f t="shared" si="112"/>
        <v>11.472222222222221</v>
      </c>
      <c r="D917">
        <f t="shared" si="113"/>
        <v>51.526052083333319</v>
      </c>
      <c r="E917">
        <f t="shared" si="114"/>
        <v>225.63</v>
      </c>
      <c r="F917">
        <f t="shared" si="119"/>
        <v>-55.555555555557135</v>
      </c>
      <c r="G917">
        <f t="shared" si="115"/>
        <v>221.60049652777616</v>
      </c>
      <c r="H917">
        <f t="shared" si="116"/>
        <v>2542.2501407214318</v>
      </c>
      <c r="I917">
        <v>0.6</v>
      </c>
      <c r="J917">
        <f t="shared" si="117"/>
        <v>3.530902973224211E-5</v>
      </c>
      <c r="K917">
        <f t="shared" si="118"/>
        <v>3.530902973224211E-5</v>
      </c>
    </row>
    <row r="918" spans="1:11" x14ac:dyDescent="0.3">
      <c r="A918">
        <v>909</v>
      </c>
      <c r="B918">
        <v>42.1</v>
      </c>
      <c r="C918">
        <f t="shared" si="112"/>
        <v>11.694444444444445</v>
      </c>
      <c r="D918">
        <f t="shared" si="113"/>
        <v>53.541552083333336</v>
      </c>
      <c r="E918">
        <f t="shared" si="114"/>
        <v>225.63</v>
      </c>
      <c r="F918">
        <f t="shared" si="119"/>
        <v>444.44444444444639</v>
      </c>
      <c r="G918">
        <f t="shared" si="115"/>
        <v>723.61599652777977</v>
      </c>
      <c r="H918">
        <f t="shared" si="116"/>
        <v>8462.2870705054247</v>
      </c>
      <c r="I918">
        <v>0.6</v>
      </c>
      <c r="J918">
        <f t="shared" si="117"/>
        <v>1.175317648681309E-4</v>
      </c>
      <c r="K918">
        <f t="shared" si="118"/>
        <v>1.175317648681309E-4</v>
      </c>
    </row>
    <row r="919" spans="1:11" x14ac:dyDescent="0.3">
      <c r="A919">
        <v>910</v>
      </c>
      <c r="B919">
        <v>44.7</v>
      </c>
      <c r="C919">
        <f t="shared" si="112"/>
        <v>12.416666666666668</v>
      </c>
      <c r="D919">
        <f t="shared" si="113"/>
        <v>60.35896875000001</v>
      </c>
      <c r="E919">
        <f t="shared" si="114"/>
        <v>225.63</v>
      </c>
      <c r="F919">
        <f t="shared" si="119"/>
        <v>1444.4444444444464</v>
      </c>
      <c r="G919">
        <f t="shared" si="115"/>
        <v>1730.4334131944465</v>
      </c>
      <c r="H919">
        <f t="shared" si="116"/>
        <v>21486.214880497711</v>
      </c>
      <c r="I919">
        <v>0.6</v>
      </c>
      <c r="J919">
        <f t="shared" si="117"/>
        <v>2.9841965111802377E-4</v>
      </c>
      <c r="K919">
        <f t="shared" si="118"/>
        <v>2.9841965111802377E-4</v>
      </c>
    </row>
    <row r="920" spans="1:11" x14ac:dyDescent="0.3">
      <c r="A920">
        <v>911</v>
      </c>
      <c r="B920">
        <v>48.4</v>
      </c>
      <c r="C920">
        <f t="shared" si="112"/>
        <v>13.444444444444443</v>
      </c>
      <c r="D920">
        <f t="shared" si="113"/>
        <v>70.7648333333333</v>
      </c>
      <c r="E920">
        <f t="shared" si="114"/>
        <v>225.63</v>
      </c>
      <c r="F920">
        <f t="shared" si="119"/>
        <v>2055.5555555555502</v>
      </c>
      <c r="G920">
        <f t="shared" si="115"/>
        <v>2351.9503888888835</v>
      </c>
      <c r="H920">
        <f t="shared" si="116"/>
        <v>31620.666339506097</v>
      </c>
      <c r="I920">
        <v>0.6</v>
      </c>
      <c r="J920">
        <f t="shared" si="117"/>
        <v>4.3917592138202914E-4</v>
      </c>
      <c r="K920">
        <f t="shared" si="118"/>
        <v>4.3917592138202914E-4</v>
      </c>
    </row>
    <row r="921" spans="1:11" x14ac:dyDescent="0.3">
      <c r="A921">
        <v>912</v>
      </c>
      <c r="B921">
        <v>51.4</v>
      </c>
      <c r="C921">
        <f t="shared" si="112"/>
        <v>14.277777777777777</v>
      </c>
      <c r="D921">
        <f t="shared" si="113"/>
        <v>79.809208333333316</v>
      </c>
      <c r="E921">
        <f t="shared" si="114"/>
        <v>225.63</v>
      </c>
      <c r="F921">
        <f t="shared" si="119"/>
        <v>1666.6666666666679</v>
      </c>
      <c r="G921">
        <f t="shared" si="115"/>
        <v>1972.1058750000011</v>
      </c>
      <c r="H921">
        <f t="shared" si="116"/>
        <v>28157.289437500014</v>
      </c>
      <c r="I921">
        <v>0.6</v>
      </c>
      <c r="J921">
        <f t="shared" si="117"/>
        <v>3.910734644097224E-4</v>
      </c>
      <c r="K921">
        <f t="shared" si="118"/>
        <v>3.910734644097224E-4</v>
      </c>
    </row>
    <row r="922" spans="1:11" x14ac:dyDescent="0.3">
      <c r="A922">
        <v>913</v>
      </c>
      <c r="B922">
        <v>52.7</v>
      </c>
      <c r="C922">
        <f t="shared" si="112"/>
        <v>14.638888888888889</v>
      </c>
      <c r="D922">
        <f t="shared" si="113"/>
        <v>83.897302083333329</v>
      </c>
      <c r="E922">
        <f t="shared" si="114"/>
        <v>225.63</v>
      </c>
      <c r="F922">
        <f t="shared" si="119"/>
        <v>722.22222222222501</v>
      </c>
      <c r="G922">
        <f t="shared" si="115"/>
        <v>1031.7495243055582</v>
      </c>
      <c r="H922">
        <f t="shared" si="116"/>
        <v>15103.666647473034</v>
      </c>
      <c r="I922">
        <v>0.6</v>
      </c>
      <c r="J922">
        <f t="shared" si="117"/>
        <v>2.097731478815699E-4</v>
      </c>
      <c r="K922">
        <f t="shared" si="118"/>
        <v>2.097731478815699E-4</v>
      </c>
    </row>
    <row r="923" spans="1:11" x14ac:dyDescent="0.3">
      <c r="A923">
        <v>914</v>
      </c>
      <c r="B923">
        <v>54</v>
      </c>
      <c r="C923">
        <f t="shared" si="112"/>
        <v>15</v>
      </c>
      <c r="D923">
        <f t="shared" si="113"/>
        <v>88.087499999999991</v>
      </c>
      <c r="E923">
        <f t="shared" si="114"/>
        <v>225.63</v>
      </c>
      <c r="F923">
        <f t="shared" si="119"/>
        <v>722.22222222222149</v>
      </c>
      <c r="G923">
        <f t="shared" si="115"/>
        <v>1035.9397222222215</v>
      </c>
      <c r="H923">
        <f t="shared" si="116"/>
        <v>15539.095833333322</v>
      </c>
      <c r="I923">
        <v>0.6</v>
      </c>
      <c r="J923">
        <f t="shared" si="117"/>
        <v>2.1582077546296281E-4</v>
      </c>
      <c r="K923">
        <f t="shared" si="118"/>
        <v>2.1582077546296281E-4</v>
      </c>
    </row>
    <row r="924" spans="1:11" x14ac:dyDescent="0.3">
      <c r="A924">
        <v>915</v>
      </c>
      <c r="B924">
        <v>57</v>
      </c>
      <c r="C924">
        <f t="shared" si="112"/>
        <v>15.833333333333332</v>
      </c>
      <c r="D924">
        <f t="shared" si="113"/>
        <v>98.146874999999966</v>
      </c>
      <c r="E924">
        <f t="shared" si="114"/>
        <v>225.63</v>
      </c>
      <c r="F924">
        <f t="shared" si="119"/>
        <v>1666.6666666666642</v>
      </c>
      <c r="G924">
        <f t="shared" si="115"/>
        <v>1990.4435416666643</v>
      </c>
      <c r="H924">
        <f t="shared" si="116"/>
        <v>31515.356076388849</v>
      </c>
      <c r="I924">
        <v>0.6</v>
      </c>
      <c r="J924">
        <f t="shared" si="117"/>
        <v>4.3771327883873401E-4</v>
      </c>
      <c r="K924">
        <f t="shared" si="118"/>
        <v>4.3771327883873401E-4</v>
      </c>
    </row>
    <row r="925" spans="1:11" x14ac:dyDescent="0.3">
      <c r="A925">
        <v>916</v>
      </c>
      <c r="B925">
        <v>58.1</v>
      </c>
      <c r="C925">
        <f t="shared" si="112"/>
        <v>16.138888888888889</v>
      </c>
      <c r="D925">
        <f t="shared" si="113"/>
        <v>101.97155208333334</v>
      </c>
      <c r="E925">
        <f t="shared" si="114"/>
        <v>225.63</v>
      </c>
      <c r="F925">
        <f t="shared" si="119"/>
        <v>611.11111111111427</v>
      </c>
      <c r="G925">
        <f t="shared" si="115"/>
        <v>938.7126631944476</v>
      </c>
      <c r="H925">
        <f t="shared" si="116"/>
        <v>15149.779369888169</v>
      </c>
      <c r="I925">
        <v>0.6</v>
      </c>
      <c r="J925">
        <f t="shared" si="117"/>
        <v>2.1041360235955791E-4</v>
      </c>
      <c r="K925">
        <f t="shared" si="118"/>
        <v>2.1041360235955791E-4</v>
      </c>
    </row>
    <row r="926" spans="1:11" x14ac:dyDescent="0.3">
      <c r="A926">
        <v>917</v>
      </c>
      <c r="B926">
        <v>59.2</v>
      </c>
      <c r="C926">
        <f t="shared" si="112"/>
        <v>16.444444444444446</v>
      </c>
      <c r="D926">
        <f t="shared" si="113"/>
        <v>105.86933333333334</v>
      </c>
      <c r="E926">
        <f t="shared" si="114"/>
        <v>225.63</v>
      </c>
      <c r="F926">
        <f t="shared" si="119"/>
        <v>611.11111111111427</v>
      </c>
      <c r="G926">
        <f t="shared" si="115"/>
        <v>942.61044444444758</v>
      </c>
      <c r="H926">
        <f t="shared" si="116"/>
        <v>15500.705086419806</v>
      </c>
      <c r="I926">
        <v>0.6</v>
      </c>
      <c r="J926">
        <f t="shared" si="117"/>
        <v>2.1528757064471953E-4</v>
      </c>
      <c r="K926">
        <f t="shared" si="118"/>
        <v>2.1528757064471953E-4</v>
      </c>
    </row>
    <row r="927" spans="1:11" x14ac:dyDescent="0.3">
      <c r="A927">
        <v>918</v>
      </c>
      <c r="B927">
        <v>59</v>
      </c>
      <c r="C927">
        <f t="shared" si="112"/>
        <v>16.388888888888889</v>
      </c>
      <c r="D927">
        <f t="shared" si="113"/>
        <v>105.15520833333332</v>
      </c>
      <c r="E927">
        <f t="shared" si="114"/>
        <v>225.63</v>
      </c>
      <c r="F927">
        <f t="shared" si="119"/>
        <v>-111.11111111111427</v>
      </c>
      <c r="G927">
        <f t="shared" si="115"/>
        <v>219.67409722221907</v>
      </c>
      <c r="H927">
        <f t="shared" si="116"/>
        <v>3600.2143711419239</v>
      </c>
      <c r="I927">
        <v>0.6</v>
      </c>
      <c r="J927">
        <f t="shared" si="117"/>
        <v>5.0002977376971165E-5</v>
      </c>
      <c r="K927">
        <f t="shared" si="118"/>
        <v>5.0002977376971165E-5</v>
      </c>
    </row>
    <row r="928" spans="1:11" x14ac:dyDescent="0.3">
      <c r="A928">
        <v>919</v>
      </c>
      <c r="B928">
        <v>59.1</v>
      </c>
      <c r="C928">
        <f t="shared" si="112"/>
        <v>16.416666666666668</v>
      </c>
      <c r="D928">
        <f t="shared" si="113"/>
        <v>105.51196874999999</v>
      </c>
      <c r="E928">
        <f t="shared" si="114"/>
        <v>225.63</v>
      </c>
      <c r="F928">
        <f t="shared" si="119"/>
        <v>55.555555555557135</v>
      </c>
      <c r="G928">
        <f t="shared" si="115"/>
        <v>386.69752430555712</v>
      </c>
      <c r="H928">
        <f t="shared" si="116"/>
        <v>6348.2843573495629</v>
      </c>
      <c r="I928">
        <v>0.6</v>
      </c>
      <c r="J928">
        <f t="shared" si="117"/>
        <v>8.817061607429949E-5</v>
      </c>
      <c r="K928">
        <f t="shared" si="118"/>
        <v>8.817061607429949E-5</v>
      </c>
    </row>
    <row r="929" spans="1:11" x14ac:dyDescent="0.3">
      <c r="A929">
        <v>920</v>
      </c>
      <c r="B929">
        <v>59.5</v>
      </c>
      <c r="C929">
        <f t="shared" si="112"/>
        <v>16.527777777777779</v>
      </c>
      <c r="D929">
        <f t="shared" si="113"/>
        <v>106.94505208333334</v>
      </c>
      <c r="E929">
        <f t="shared" si="114"/>
        <v>225.63</v>
      </c>
      <c r="F929">
        <f t="shared" si="119"/>
        <v>222.22222222222143</v>
      </c>
      <c r="G929">
        <f t="shared" si="115"/>
        <v>554.79727430555477</v>
      </c>
      <c r="H929">
        <f t="shared" si="116"/>
        <v>9169.5660614390308</v>
      </c>
      <c r="I929">
        <v>0.6</v>
      </c>
      <c r="J929">
        <f t="shared" si="117"/>
        <v>1.273550841866532E-4</v>
      </c>
      <c r="K929">
        <f t="shared" si="118"/>
        <v>1.273550841866532E-4</v>
      </c>
    </row>
    <row r="930" spans="1:11" x14ac:dyDescent="0.3">
      <c r="A930">
        <v>921</v>
      </c>
      <c r="B930">
        <v>60.5</v>
      </c>
      <c r="C930">
        <f t="shared" si="112"/>
        <v>16.805555555555554</v>
      </c>
      <c r="D930">
        <f t="shared" si="113"/>
        <v>110.57005208333331</v>
      </c>
      <c r="E930">
        <f t="shared" si="114"/>
        <v>225.63</v>
      </c>
      <c r="F930">
        <f t="shared" si="119"/>
        <v>555.55555555554997</v>
      </c>
      <c r="G930">
        <f t="shared" si="115"/>
        <v>891.75560763888325</v>
      </c>
      <c r="H930">
        <f t="shared" si="116"/>
        <v>14986.448406153453</v>
      </c>
      <c r="I930">
        <v>0.6</v>
      </c>
      <c r="J930">
        <f t="shared" si="117"/>
        <v>2.0814511675213129E-4</v>
      </c>
      <c r="K930">
        <f t="shared" si="118"/>
        <v>2.0814511675213129E-4</v>
      </c>
    </row>
    <row r="931" spans="1:11" x14ac:dyDescent="0.3">
      <c r="A931">
        <v>922</v>
      </c>
      <c r="B931">
        <v>62.3</v>
      </c>
      <c r="C931">
        <f t="shared" si="112"/>
        <v>17.305555555555554</v>
      </c>
      <c r="D931">
        <f t="shared" si="113"/>
        <v>117.2473020833333</v>
      </c>
      <c r="E931">
        <f t="shared" si="114"/>
        <v>225.63</v>
      </c>
      <c r="F931">
        <f t="shared" si="119"/>
        <v>1000</v>
      </c>
      <c r="G931">
        <f t="shared" si="115"/>
        <v>1342.8773020833332</v>
      </c>
      <c r="H931">
        <f t="shared" si="116"/>
        <v>23239.237755497681</v>
      </c>
      <c r="I931">
        <v>0.6</v>
      </c>
      <c r="J931">
        <f t="shared" si="117"/>
        <v>3.2276719104857893E-4</v>
      </c>
      <c r="K931">
        <f t="shared" si="118"/>
        <v>3.2276719104857893E-4</v>
      </c>
    </row>
    <row r="932" spans="1:11" x14ac:dyDescent="0.3">
      <c r="A932">
        <v>923</v>
      </c>
      <c r="B932">
        <v>63.9</v>
      </c>
      <c r="C932">
        <f t="shared" si="112"/>
        <v>17.75</v>
      </c>
      <c r="D932">
        <f t="shared" si="113"/>
        <v>123.34696874999999</v>
      </c>
      <c r="E932">
        <f t="shared" si="114"/>
        <v>225.63</v>
      </c>
      <c r="F932">
        <f t="shared" si="119"/>
        <v>888.88888888889278</v>
      </c>
      <c r="G932">
        <f t="shared" si="115"/>
        <v>1237.8658576388927</v>
      </c>
      <c r="H932">
        <f t="shared" si="116"/>
        <v>21972.118973090346</v>
      </c>
      <c r="I932">
        <v>0.6</v>
      </c>
      <c r="J932">
        <f t="shared" si="117"/>
        <v>3.0516831907069925E-4</v>
      </c>
      <c r="K932">
        <f t="shared" si="118"/>
        <v>3.0516831907069925E-4</v>
      </c>
    </row>
    <row r="933" spans="1:11" x14ac:dyDescent="0.3">
      <c r="A933">
        <v>924</v>
      </c>
      <c r="B933">
        <v>65.099999999999994</v>
      </c>
      <c r="C933">
        <f t="shared" si="112"/>
        <v>18.083333333333332</v>
      </c>
      <c r="D933">
        <f t="shared" si="113"/>
        <v>128.02321874999996</v>
      </c>
      <c r="E933">
        <f t="shared" si="114"/>
        <v>225.63</v>
      </c>
      <c r="F933">
        <f t="shared" si="119"/>
        <v>666.66666666666424</v>
      </c>
      <c r="G933">
        <f t="shared" si="115"/>
        <v>1020.3198854166642</v>
      </c>
      <c r="H933">
        <f t="shared" si="116"/>
        <v>18450.78459461801</v>
      </c>
      <c r="I933">
        <v>0.6</v>
      </c>
      <c r="J933">
        <f t="shared" si="117"/>
        <v>2.5626089714747238E-4</v>
      </c>
      <c r="K933">
        <f t="shared" si="118"/>
        <v>2.5626089714747238E-4</v>
      </c>
    </row>
    <row r="934" spans="1:11" x14ac:dyDescent="0.3">
      <c r="A934">
        <v>925</v>
      </c>
      <c r="B934">
        <v>64.099999999999994</v>
      </c>
      <c r="C934">
        <f t="shared" si="112"/>
        <v>17.805555555555554</v>
      </c>
      <c r="D934">
        <f t="shared" si="113"/>
        <v>124.12030208333329</v>
      </c>
      <c r="E934">
        <f t="shared" si="114"/>
        <v>225.63</v>
      </c>
      <c r="F934">
        <f t="shared" si="119"/>
        <v>-555.55555555555713</v>
      </c>
      <c r="G934">
        <f t="shared" si="115"/>
        <v>-205.80525347222385</v>
      </c>
      <c r="H934">
        <f t="shared" si="116"/>
        <v>-3664.4768743248742</v>
      </c>
      <c r="I934">
        <v>0.6</v>
      </c>
      <c r="J934">
        <f t="shared" si="117"/>
        <v>-5.0895512143401032E-5</v>
      </c>
      <c r="K934">
        <f t="shared" si="118"/>
        <v>0</v>
      </c>
    </row>
    <row r="935" spans="1:11" x14ac:dyDescent="0.3">
      <c r="A935">
        <v>926</v>
      </c>
      <c r="B935">
        <v>62.7</v>
      </c>
      <c r="C935">
        <f t="shared" si="112"/>
        <v>17.416666666666668</v>
      </c>
      <c r="D935">
        <f t="shared" si="113"/>
        <v>118.75771875000001</v>
      </c>
      <c r="E935">
        <f t="shared" si="114"/>
        <v>225.63</v>
      </c>
      <c r="F935">
        <f t="shared" si="119"/>
        <v>-777.77777777777146</v>
      </c>
      <c r="G935">
        <f t="shared" si="115"/>
        <v>-433.39005902777149</v>
      </c>
      <c r="H935">
        <f t="shared" si="116"/>
        <v>-7548.2101947336869</v>
      </c>
      <c r="I935">
        <v>0.6</v>
      </c>
      <c r="J935">
        <f t="shared" si="117"/>
        <v>-1.0483625270463455E-4</v>
      </c>
      <c r="K935">
        <f t="shared" si="118"/>
        <v>0</v>
      </c>
    </row>
    <row r="936" spans="1:11" x14ac:dyDescent="0.3">
      <c r="A936">
        <v>927</v>
      </c>
      <c r="B936">
        <v>62</v>
      </c>
      <c r="C936">
        <f t="shared" si="112"/>
        <v>17.222222222222221</v>
      </c>
      <c r="D936">
        <f t="shared" si="113"/>
        <v>116.12083333333331</v>
      </c>
      <c r="E936">
        <f t="shared" si="114"/>
        <v>225.63</v>
      </c>
      <c r="F936">
        <f t="shared" si="119"/>
        <v>-388.88888888889284</v>
      </c>
      <c r="G936">
        <f t="shared" si="115"/>
        <v>-47.138055555559561</v>
      </c>
      <c r="H936">
        <f t="shared" si="116"/>
        <v>-811.82206790130351</v>
      </c>
      <c r="I936">
        <v>0.6</v>
      </c>
      <c r="J936">
        <f t="shared" si="117"/>
        <v>-1.1275306498629216E-5</v>
      </c>
      <c r="K936">
        <f t="shared" si="118"/>
        <v>0</v>
      </c>
    </row>
    <row r="937" spans="1:11" x14ac:dyDescent="0.3">
      <c r="A937">
        <v>928</v>
      </c>
      <c r="B937">
        <v>61.3</v>
      </c>
      <c r="C937">
        <f t="shared" si="112"/>
        <v>17.027777777777775</v>
      </c>
      <c r="D937">
        <f t="shared" si="113"/>
        <v>113.51355208333328</v>
      </c>
      <c r="E937">
        <f t="shared" si="114"/>
        <v>225.63</v>
      </c>
      <c r="F937">
        <f t="shared" si="119"/>
        <v>-388.88888888889284</v>
      </c>
      <c r="G937">
        <f t="shared" si="115"/>
        <v>-49.745336805559589</v>
      </c>
      <c r="H937">
        <f t="shared" si="116"/>
        <v>-847.0525406057784</v>
      </c>
      <c r="I937">
        <v>0.6</v>
      </c>
      <c r="J937">
        <f t="shared" si="117"/>
        <v>-1.17646186195247E-5</v>
      </c>
      <c r="K937">
        <f t="shared" si="118"/>
        <v>0</v>
      </c>
    </row>
    <row r="938" spans="1:11" x14ac:dyDescent="0.3">
      <c r="A938">
        <v>929</v>
      </c>
      <c r="B938">
        <v>60.9</v>
      </c>
      <c r="C938">
        <f t="shared" si="112"/>
        <v>16.916666666666664</v>
      </c>
      <c r="D938">
        <f t="shared" si="113"/>
        <v>112.03696874999996</v>
      </c>
      <c r="E938">
        <f t="shared" si="114"/>
        <v>225.63</v>
      </c>
      <c r="F938">
        <f t="shared" si="119"/>
        <v>-222.22222222222143</v>
      </c>
      <c r="G938">
        <f t="shared" si="115"/>
        <v>115.44474652777853</v>
      </c>
      <c r="H938">
        <f t="shared" si="116"/>
        <v>1952.9402954282532</v>
      </c>
      <c r="I938">
        <v>0.6</v>
      </c>
      <c r="J938">
        <f t="shared" si="117"/>
        <v>2.712417076983685E-5</v>
      </c>
      <c r="K938">
        <f t="shared" si="118"/>
        <v>2.712417076983685E-5</v>
      </c>
    </row>
    <row r="939" spans="1:11" x14ac:dyDescent="0.3">
      <c r="A939">
        <v>930</v>
      </c>
      <c r="B939">
        <v>60.5</v>
      </c>
      <c r="C939">
        <f t="shared" si="112"/>
        <v>16.805555555555554</v>
      </c>
      <c r="D939">
        <f t="shared" si="113"/>
        <v>110.57005208333331</v>
      </c>
      <c r="E939">
        <f t="shared" si="114"/>
        <v>225.63</v>
      </c>
      <c r="F939">
        <f t="shared" si="119"/>
        <v>-222.22222222222143</v>
      </c>
      <c r="G939">
        <f t="shared" si="115"/>
        <v>113.97782986111184</v>
      </c>
      <c r="H939">
        <f t="shared" si="116"/>
        <v>1915.4607518325738</v>
      </c>
      <c r="I939">
        <v>0.6</v>
      </c>
      <c r="J939">
        <f t="shared" si="117"/>
        <v>2.6603621553230192E-5</v>
      </c>
      <c r="K939">
        <f t="shared" si="118"/>
        <v>2.6603621553230192E-5</v>
      </c>
    </row>
    <row r="940" spans="1:11" x14ac:dyDescent="0.3">
      <c r="A940">
        <v>931</v>
      </c>
      <c r="B940">
        <v>60.2</v>
      </c>
      <c r="C940">
        <f t="shared" si="112"/>
        <v>16.722222222222221</v>
      </c>
      <c r="D940">
        <f t="shared" si="113"/>
        <v>109.4762083333333</v>
      </c>
      <c r="E940">
        <f t="shared" si="114"/>
        <v>225.63</v>
      </c>
      <c r="F940">
        <f t="shared" si="119"/>
        <v>-166.6666666666643</v>
      </c>
      <c r="G940">
        <f t="shared" si="115"/>
        <v>168.43954166666902</v>
      </c>
      <c r="H940">
        <f t="shared" si="116"/>
        <v>2816.6834467592985</v>
      </c>
      <c r="I940">
        <v>0.6</v>
      </c>
      <c r="J940">
        <f t="shared" si="117"/>
        <v>3.9120603427212479E-5</v>
      </c>
      <c r="K940">
        <f t="shared" si="118"/>
        <v>3.9120603427212479E-5</v>
      </c>
    </row>
    <row r="941" spans="1:11" x14ac:dyDescent="0.3">
      <c r="A941">
        <v>932</v>
      </c>
      <c r="B941">
        <v>59.8</v>
      </c>
      <c r="C941">
        <f t="shared" si="112"/>
        <v>16.611111111111111</v>
      </c>
      <c r="D941">
        <f t="shared" si="113"/>
        <v>108.02620833333332</v>
      </c>
      <c r="E941">
        <f t="shared" si="114"/>
        <v>225.63</v>
      </c>
      <c r="F941">
        <f t="shared" si="119"/>
        <v>-222.22222222222143</v>
      </c>
      <c r="G941">
        <f t="shared" si="115"/>
        <v>111.43398611111189</v>
      </c>
      <c r="H941">
        <f t="shared" si="116"/>
        <v>1851.0423248456918</v>
      </c>
      <c r="I941">
        <v>0.6</v>
      </c>
      <c r="J941">
        <f t="shared" si="117"/>
        <v>2.5708921178412387E-5</v>
      </c>
      <c r="K941">
        <f t="shared" si="118"/>
        <v>2.5708921178412387E-5</v>
      </c>
    </row>
    <row r="942" spans="1:11" x14ac:dyDescent="0.3">
      <c r="A942">
        <v>933</v>
      </c>
      <c r="B942">
        <v>59.4</v>
      </c>
      <c r="C942">
        <f t="shared" si="112"/>
        <v>16.5</v>
      </c>
      <c r="D942">
        <f t="shared" si="113"/>
        <v>106.58587499999999</v>
      </c>
      <c r="E942">
        <f t="shared" si="114"/>
        <v>225.63</v>
      </c>
      <c r="F942">
        <f t="shared" si="119"/>
        <v>-222.22222222222143</v>
      </c>
      <c r="G942">
        <f t="shared" si="115"/>
        <v>109.99365277777855</v>
      </c>
      <c r="H942">
        <f t="shared" si="116"/>
        <v>1814.8952708333461</v>
      </c>
      <c r="I942">
        <v>0.6</v>
      </c>
      <c r="J942">
        <f t="shared" si="117"/>
        <v>2.5206878761574252E-5</v>
      </c>
      <c r="K942">
        <f t="shared" si="118"/>
        <v>2.5206878761574252E-5</v>
      </c>
    </row>
    <row r="943" spans="1:11" x14ac:dyDescent="0.3">
      <c r="A943">
        <v>934</v>
      </c>
      <c r="B943">
        <v>58.6</v>
      </c>
      <c r="C943">
        <f t="shared" si="112"/>
        <v>16.277777777777779</v>
      </c>
      <c r="D943">
        <f t="shared" si="113"/>
        <v>103.73420833333333</v>
      </c>
      <c r="E943">
        <f t="shared" si="114"/>
        <v>225.63</v>
      </c>
      <c r="F943">
        <f t="shared" si="119"/>
        <v>-444.44444444444287</v>
      </c>
      <c r="G943">
        <f t="shared" si="115"/>
        <v>-115.08023611110957</v>
      </c>
      <c r="H943">
        <f t="shared" si="116"/>
        <v>-1873.2505100308392</v>
      </c>
      <c r="I943">
        <v>0.6</v>
      </c>
      <c r="J943">
        <f t="shared" si="117"/>
        <v>-2.6017368194872766E-5</v>
      </c>
      <c r="K943">
        <f t="shared" si="118"/>
        <v>0</v>
      </c>
    </row>
    <row r="944" spans="1:11" x14ac:dyDescent="0.3">
      <c r="A944">
        <v>935</v>
      </c>
      <c r="B944">
        <v>57.5</v>
      </c>
      <c r="C944">
        <f t="shared" si="112"/>
        <v>15.972222222222221</v>
      </c>
      <c r="D944">
        <f t="shared" si="113"/>
        <v>99.876302083333314</v>
      </c>
      <c r="E944">
        <f t="shared" si="114"/>
        <v>225.63</v>
      </c>
      <c r="F944">
        <f t="shared" si="119"/>
        <v>-611.11111111111427</v>
      </c>
      <c r="G944">
        <f t="shared" si="115"/>
        <v>-285.60480902778096</v>
      </c>
      <c r="H944">
        <f t="shared" si="116"/>
        <v>-4561.7434775270567</v>
      </c>
      <c r="I944">
        <v>0.6</v>
      </c>
      <c r="J944">
        <f t="shared" si="117"/>
        <v>-6.3357548298986898E-5</v>
      </c>
      <c r="K944">
        <f t="shared" si="118"/>
        <v>0</v>
      </c>
    </row>
    <row r="945" spans="1:11" x14ac:dyDescent="0.3">
      <c r="A945">
        <v>936</v>
      </c>
      <c r="B945">
        <v>56.6</v>
      </c>
      <c r="C945">
        <f t="shared" si="112"/>
        <v>15.722222222222221</v>
      </c>
      <c r="D945">
        <f t="shared" si="113"/>
        <v>96.77420833333332</v>
      </c>
      <c r="E945">
        <f t="shared" si="114"/>
        <v>225.63</v>
      </c>
      <c r="F945">
        <f t="shared" si="119"/>
        <v>-500</v>
      </c>
      <c r="G945">
        <f t="shared" si="115"/>
        <v>-177.59579166666668</v>
      </c>
      <c r="H945">
        <f t="shared" si="116"/>
        <v>-2792.2005023148149</v>
      </c>
      <c r="I945">
        <v>0.6</v>
      </c>
      <c r="J945">
        <f t="shared" si="117"/>
        <v>-3.8780562532150206E-5</v>
      </c>
      <c r="K945">
        <f t="shared" si="118"/>
        <v>0</v>
      </c>
    </row>
    <row r="946" spans="1:11" x14ac:dyDescent="0.3">
      <c r="A946">
        <v>937</v>
      </c>
      <c r="B946">
        <v>56</v>
      </c>
      <c r="C946">
        <f t="shared" si="112"/>
        <v>15.555555555555555</v>
      </c>
      <c r="D946">
        <f t="shared" si="113"/>
        <v>94.73333333333332</v>
      </c>
      <c r="E946">
        <f t="shared" si="114"/>
        <v>225.63</v>
      </c>
      <c r="F946">
        <f t="shared" si="119"/>
        <v>-333.33333333333212</v>
      </c>
      <c r="G946">
        <f t="shared" si="115"/>
        <v>-12.969999999998777</v>
      </c>
      <c r="H946">
        <f t="shared" si="116"/>
        <v>-201.75555555553652</v>
      </c>
      <c r="I946">
        <v>0.6</v>
      </c>
      <c r="J946">
        <f t="shared" si="117"/>
        <v>-2.8021604938268962E-6</v>
      </c>
      <c r="K946">
        <f t="shared" si="118"/>
        <v>0</v>
      </c>
    </row>
    <row r="947" spans="1:11" x14ac:dyDescent="0.3">
      <c r="A947">
        <v>938</v>
      </c>
      <c r="B947">
        <v>55.5</v>
      </c>
      <c r="C947">
        <f t="shared" si="112"/>
        <v>15.416666666666666</v>
      </c>
      <c r="D947">
        <f t="shared" si="113"/>
        <v>93.04921874999998</v>
      </c>
      <c r="E947">
        <f t="shared" si="114"/>
        <v>225.63</v>
      </c>
      <c r="F947">
        <f t="shared" si="119"/>
        <v>-277.77777777777857</v>
      </c>
      <c r="G947">
        <f t="shared" si="115"/>
        <v>40.901440972221394</v>
      </c>
      <c r="H947">
        <f t="shared" si="116"/>
        <v>630.56388165507985</v>
      </c>
      <c r="I947">
        <v>0.6</v>
      </c>
      <c r="J947">
        <f t="shared" si="117"/>
        <v>8.757831689653886E-6</v>
      </c>
      <c r="K947">
        <f t="shared" si="118"/>
        <v>8.757831689653886E-6</v>
      </c>
    </row>
    <row r="948" spans="1:11" x14ac:dyDescent="0.3">
      <c r="A948">
        <v>939</v>
      </c>
      <c r="B948">
        <v>55</v>
      </c>
      <c r="C948">
        <f t="shared" si="112"/>
        <v>15.277777777777777</v>
      </c>
      <c r="D948">
        <f t="shared" si="113"/>
        <v>91.3802083333333</v>
      </c>
      <c r="E948">
        <f t="shared" si="114"/>
        <v>225.63</v>
      </c>
      <c r="F948">
        <f t="shared" si="119"/>
        <v>-277.77777777777857</v>
      </c>
      <c r="G948">
        <f t="shared" si="115"/>
        <v>39.232430555554743</v>
      </c>
      <c r="H948">
        <f t="shared" si="116"/>
        <v>599.38435570986405</v>
      </c>
      <c r="I948">
        <v>0.6</v>
      </c>
      <c r="J948">
        <f t="shared" si="117"/>
        <v>8.3247827181925557E-6</v>
      </c>
      <c r="K948">
        <f t="shared" si="118"/>
        <v>8.3247827181925557E-6</v>
      </c>
    </row>
    <row r="949" spans="1:11" x14ac:dyDescent="0.3">
      <c r="A949">
        <v>940</v>
      </c>
      <c r="B949">
        <v>54.4</v>
      </c>
      <c r="C949">
        <f t="shared" si="112"/>
        <v>15.111111111111111</v>
      </c>
      <c r="D949">
        <f t="shared" si="113"/>
        <v>89.397333333333322</v>
      </c>
      <c r="E949">
        <f t="shared" si="114"/>
        <v>225.63</v>
      </c>
      <c r="F949">
        <f t="shared" si="119"/>
        <v>-333.33333333333212</v>
      </c>
      <c r="G949">
        <f t="shared" si="115"/>
        <v>-18.305999999998789</v>
      </c>
      <c r="H949">
        <f t="shared" si="116"/>
        <v>-276.62399999998172</v>
      </c>
      <c r="I949">
        <v>0.6</v>
      </c>
      <c r="J949">
        <f t="shared" si="117"/>
        <v>-3.8419999999997457E-6</v>
      </c>
      <c r="K949">
        <f t="shared" si="118"/>
        <v>0</v>
      </c>
    </row>
    <row r="950" spans="1:11" x14ac:dyDescent="0.3">
      <c r="A950">
        <v>941</v>
      </c>
      <c r="B950">
        <v>54.1</v>
      </c>
      <c r="C950">
        <f t="shared" si="112"/>
        <v>15.027777777777779</v>
      </c>
      <c r="D950">
        <f t="shared" si="113"/>
        <v>88.414052083333331</v>
      </c>
      <c r="E950">
        <f t="shared" si="114"/>
        <v>225.63</v>
      </c>
      <c r="F950">
        <f t="shared" si="119"/>
        <v>-166.6666666666643</v>
      </c>
      <c r="G950">
        <f t="shared" si="115"/>
        <v>147.37738541666903</v>
      </c>
      <c r="H950">
        <f t="shared" si="116"/>
        <v>2214.7545975116095</v>
      </c>
      <c r="I950">
        <v>0.6</v>
      </c>
      <c r="J950">
        <f t="shared" si="117"/>
        <v>3.0760480520994574E-5</v>
      </c>
      <c r="K950">
        <f t="shared" si="118"/>
        <v>3.0760480520994574E-5</v>
      </c>
    </row>
    <row r="951" spans="1:11" x14ac:dyDescent="0.3">
      <c r="A951">
        <v>942</v>
      </c>
      <c r="B951">
        <v>54</v>
      </c>
      <c r="C951">
        <f t="shared" si="112"/>
        <v>15</v>
      </c>
      <c r="D951">
        <f t="shared" si="113"/>
        <v>88.087499999999991</v>
      </c>
      <c r="E951">
        <f t="shared" si="114"/>
        <v>225.63</v>
      </c>
      <c r="F951">
        <f t="shared" si="119"/>
        <v>-55.555555555557135</v>
      </c>
      <c r="G951">
        <f t="shared" si="115"/>
        <v>258.16194444444284</v>
      </c>
      <c r="H951">
        <f t="shared" si="116"/>
        <v>3872.4291666666427</v>
      </c>
      <c r="I951">
        <v>0.6</v>
      </c>
      <c r="J951">
        <f t="shared" si="117"/>
        <v>5.3783738425925593E-5</v>
      </c>
      <c r="K951">
        <f t="shared" si="118"/>
        <v>5.3783738425925593E-5</v>
      </c>
    </row>
    <row r="952" spans="1:11" x14ac:dyDescent="0.3">
      <c r="A952">
        <v>943</v>
      </c>
      <c r="B952">
        <v>53.9</v>
      </c>
      <c r="C952">
        <f t="shared" si="112"/>
        <v>14.972222222222221</v>
      </c>
      <c r="D952">
        <f t="shared" si="113"/>
        <v>87.761552083333314</v>
      </c>
      <c r="E952">
        <f t="shared" si="114"/>
        <v>225.63</v>
      </c>
      <c r="F952">
        <f t="shared" si="119"/>
        <v>-55.555555555557135</v>
      </c>
      <c r="G952">
        <f t="shared" si="115"/>
        <v>257.83599652777616</v>
      </c>
      <c r="H952">
        <f t="shared" si="116"/>
        <v>3860.3778369019819</v>
      </c>
      <c r="I952">
        <v>0.6</v>
      </c>
      <c r="J952">
        <f t="shared" si="117"/>
        <v>5.3616358845860859E-5</v>
      </c>
      <c r="K952">
        <f t="shared" si="118"/>
        <v>5.3616358845860859E-5</v>
      </c>
    </row>
    <row r="953" spans="1:11" x14ac:dyDescent="0.3">
      <c r="A953">
        <v>944</v>
      </c>
      <c r="B953">
        <v>53.9</v>
      </c>
      <c r="C953">
        <f t="shared" si="112"/>
        <v>14.972222222222221</v>
      </c>
      <c r="D953">
        <f t="shared" si="113"/>
        <v>87.761552083333314</v>
      </c>
      <c r="E953">
        <f t="shared" si="114"/>
        <v>225.63</v>
      </c>
      <c r="F953">
        <f t="shared" si="119"/>
        <v>0</v>
      </c>
      <c r="G953">
        <f t="shared" si="115"/>
        <v>313.39155208333329</v>
      </c>
      <c r="H953">
        <f t="shared" si="116"/>
        <v>4692.1679603587954</v>
      </c>
      <c r="I953">
        <v>0.6</v>
      </c>
      <c r="J953">
        <f t="shared" si="117"/>
        <v>6.5168999449427716E-5</v>
      </c>
      <c r="K953">
        <f t="shared" si="118"/>
        <v>6.5168999449427716E-5</v>
      </c>
    </row>
    <row r="954" spans="1:11" x14ac:dyDescent="0.3">
      <c r="A954">
        <v>945</v>
      </c>
      <c r="B954">
        <v>54</v>
      </c>
      <c r="C954">
        <f t="shared" si="112"/>
        <v>15</v>
      </c>
      <c r="D954">
        <f t="shared" si="113"/>
        <v>88.087499999999991</v>
      </c>
      <c r="E954">
        <f t="shared" si="114"/>
        <v>225.63</v>
      </c>
      <c r="F954">
        <f t="shared" si="119"/>
        <v>55.555555555557135</v>
      </c>
      <c r="G954">
        <f t="shared" si="115"/>
        <v>369.27305555555711</v>
      </c>
      <c r="H954">
        <f t="shared" si="116"/>
        <v>5539.0958333333565</v>
      </c>
      <c r="I954">
        <v>0.6</v>
      </c>
      <c r="J954">
        <f t="shared" si="117"/>
        <v>7.6931886574074394E-5</v>
      </c>
      <c r="K954">
        <f t="shared" si="118"/>
        <v>7.6931886574074394E-5</v>
      </c>
    </row>
    <row r="955" spans="1:11" x14ac:dyDescent="0.3">
      <c r="A955">
        <v>946</v>
      </c>
      <c r="B955">
        <v>54.2</v>
      </c>
      <c r="C955">
        <f t="shared" si="112"/>
        <v>15.055555555555555</v>
      </c>
      <c r="D955">
        <f t="shared" si="113"/>
        <v>88.741208333333319</v>
      </c>
      <c r="E955">
        <f t="shared" si="114"/>
        <v>225.63</v>
      </c>
      <c r="F955">
        <f t="shared" si="119"/>
        <v>111.11111111111072</v>
      </c>
      <c r="G955">
        <f t="shared" si="115"/>
        <v>425.48231944444399</v>
      </c>
      <c r="H955">
        <f t="shared" si="116"/>
        <v>6405.8726983024626</v>
      </c>
      <c r="I955">
        <v>0.6</v>
      </c>
      <c r="J955">
        <f t="shared" si="117"/>
        <v>8.8970454143089763E-5</v>
      </c>
      <c r="K955">
        <f t="shared" si="118"/>
        <v>8.8970454143089763E-5</v>
      </c>
    </row>
    <row r="956" spans="1:11" x14ac:dyDescent="0.3">
      <c r="A956">
        <v>947</v>
      </c>
      <c r="B956">
        <v>55</v>
      </c>
      <c r="C956">
        <f t="shared" si="112"/>
        <v>15.277777777777777</v>
      </c>
      <c r="D956">
        <f t="shared" si="113"/>
        <v>91.3802083333333</v>
      </c>
      <c r="E956">
        <f t="shared" si="114"/>
        <v>225.63</v>
      </c>
      <c r="F956">
        <f t="shared" si="119"/>
        <v>444.44444444444287</v>
      </c>
      <c r="G956">
        <f t="shared" si="115"/>
        <v>761.45465277777612</v>
      </c>
      <c r="H956">
        <f t="shared" si="116"/>
        <v>11633.334972993802</v>
      </c>
      <c r="I956">
        <v>0.6</v>
      </c>
      <c r="J956">
        <f t="shared" si="117"/>
        <v>1.6157409684713613E-4</v>
      </c>
      <c r="K956">
        <f t="shared" si="118"/>
        <v>1.6157409684713613E-4</v>
      </c>
    </row>
    <row r="957" spans="1:11" x14ac:dyDescent="0.3">
      <c r="A957">
        <v>948</v>
      </c>
      <c r="B957">
        <v>55.8</v>
      </c>
      <c r="C957">
        <f t="shared" si="112"/>
        <v>15.499999999999998</v>
      </c>
      <c r="D957">
        <f t="shared" si="113"/>
        <v>94.057874999999967</v>
      </c>
      <c r="E957">
        <f t="shared" si="114"/>
        <v>225.63</v>
      </c>
      <c r="F957">
        <f t="shared" si="119"/>
        <v>444.44444444444287</v>
      </c>
      <c r="G957">
        <f t="shared" si="115"/>
        <v>764.13231944444283</v>
      </c>
      <c r="H957">
        <f t="shared" si="116"/>
        <v>11844.050951388863</v>
      </c>
      <c r="I957">
        <v>0.6</v>
      </c>
      <c r="J957">
        <f t="shared" si="117"/>
        <v>1.6450070765817865E-4</v>
      </c>
      <c r="K957">
        <f t="shared" si="118"/>
        <v>1.6450070765817865E-4</v>
      </c>
    </row>
    <row r="958" spans="1:11" x14ac:dyDescent="0.3">
      <c r="A958">
        <v>949</v>
      </c>
      <c r="B958">
        <v>56.2</v>
      </c>
      <c r="C958">
        <f t="shared" si="112"/>
        <v>15.611111111111111</v>
      </c>
      <c r="D958">
        <f t="shared" si="113"/>
        <v>95.41120833333332</v>
      </c>
      <c r="E958">
        <f t="shared" si="114"/>
        <v>225.63</v>
      </c>
      <c r="F958">
        <f t="shared" si="119"/>
        <v>222.22222222222499</v>
      </c>
      <c r="G958">
        <f t="shared" si="115"/>
        <v>543.26343055555833</v>
      </c>
      <c r="H958">
        <f t="shared" si="116"/>
        <v>8480.9457770062163</v>
      </c>
      <c r="I958">
        <v>0.6</v>
      </c>
      <c r="J958">
        <f t="shared" si="117"/>
        <v>1.1779091356953078E-4</v>
      </c>
      <c r="K958">
        <f t="shared" si="118"/>
        <v>1.1779091356953078E-4</v>
      </c>
    </row>
    <row r="959" spans="1:11" x14ac:dyDescent="0.3">
      <c r="A959">
        <v>950</v>
      </c>
      <c r="B959">
        <v>56.1</v>
      </c>
      <c r="C959">
        <f t="shared" si="112"/>
        <v>15.583333333333334</v>
      </c>
      <c r="D959">
        <f t="shared" si="113"/>
        <v>95.071968749999996</v>
      </c>
      <c r="E959">
        <f t="shared" si="114"/>
        <v>225.63</v>
      </c>
      <c r="F959">
        <f t="shared" si="119"/>
        <v>-55.555555555553582</v>
      </c>
      <c r="G959">
        <f t="shared" si="115"/>
        <v>265.14641319444638</v>
      </c>
      <c r="H959">
        <f t="shared" si="116"/>
        <v>4131.8649389467892</v>
      </c>
      <c r="I959">
        <v>0.6</v>
      </c>
      <c r="J959">
        <f t="shared" si="117"/>
        <v>5.7387013040927629E-5</v>
      </c>
      <c r="K959">
        <f t="shared" si="118"/>
        <v>5.7387013040927629E-5</v>
      </c>
    </row>
    <row r="960" spans="1:11" x14ac:dyDescent="0.3">
      <c r="A960">
        <v>951</v>
      </c>
      <c r="B960">
        <v>55.1</v>
      </c>
      <c r="C960">
        <f t="shared" si="112"/>
        <v>15.305555555555555</v>
      </c>
      <c r="D960">
        <f t="shared" si="113"/>
        <v>91.712802083333315</v>
      </c>
      <c r="E960">
        <f t="shared" si="114"/>
        <v>225.63</v>
      </c>
      <c r="F960">
        <f t="shared" si="119"/>
        <v>-555.55555555555713</v>
      </c>
      <c r="G960">
        <f t="shared" si="115"/>
        <v>-238.21275347222382</v>
      </c>
      <c r="H960">
        <f t="shared" si="116"/>
        <v>-3645.9785323109813</v>
      </c>
      <c r="I960">
        <v>0.6</v>
      </c>
      <c r="J960">
        <f t="shared" si="117"/>
        <v>-5.0638590726541405E-5</v>
      </c>
      <c r="K960">
        <f t="shared" si="118"/>
        <v>0</v>
      </c>
    </row>
    <row r="961" spans="1:11" x14ac:dyDescent="0.3">
      <c r="A961">
        <v>952</v>
      </c>
      <c r="B961">
        <v>52.7</v>
      </c>
      <c r="C961">
        <f t="shared" si="112"/>
        <v>14.638888888888889</v>
      </c>
      <c r="D961">
        <f t="shared" si="113"/>
        <v>83.897302083333329</v>
      </c>
      <c r="E961">
        <f t="shared" si="114"/>
        <v>225.63</v>
      </c>
      <c r="F961">
        <f t="shared" si="119"/>
        <v>-1333.3333333333321</v>
      </c>
      <c r="G961">
        <f t="shared" si="115"/>
        <v>-1023.8060312499988</v>
      </c>
      <c r="H961">
        <f t="shared" si="116"/>
        <v>-14987.382735243038</v>
      </c>
      <c r="I961">
        <v>0.6</v>
      </c>
      <c r="J961">
        <f t="shared" si="117"/>
        <v>-2.0815809354504219E-4</v>
      </c>
      <c r="K961">
        <f t="shared" si="118"/>
        <v>0</v>
      </c>
    </row>
    <row r="962" spans="1:11" x14ac:dyDescent="0.3">
      <c r="A962">
        <v>953</v>
      </c>
      <c r="B962">
        <v>48.4</v>
      </c>
      <c r="C962">
        <f t="shared" si="112"/>
        <v>13.444444444444443</v>
      </c>
      <c r="D962">
        <f t="shared" si="113"/>
        <v>70.7648333333333</v>
      </c>
      <c r="E962">
        <f t="shared" si="114"/>
        <v>225.63</v>
      </c>
      <c r="F962">
        <f t="shared" si="119"/>
        <v>-2388.8888888888928</v>
      </c>
      <c r="G962">
        <f t="shared" si="115"/>
        <v>-2092.4940555555595</v>
      </c>
      <c r="H962">
        <f t="shared" si="116"/>
        <v>-28132.420080246964</v>
      </c>
      <c r="I962">
        <v>0.6</v>
      </c>
      <c r="J962">
        <f t="shared" si="117"/>
        <v>-3.9072805667009675E-4</v>
      </c>
      <c r="K962">
        <f t="shared" si="118"/>
        <v>0</v>
      </c>
    </row>
    <row r="963" spans="1:11" x14ac:dyDescent="0.3">
      <c r="A963">
        <v>954</v>
      </c>
      <c r="B963">
        <v>43.1</v>
      </c>
      <c r="C963">
        <f t="shared" si="112"/>
        <v>11.972222222222223</v>
      </c>
      <c r="D963">
        <f t="shared" si="113"/>
        <v>56.115302083333333</v>
      </c>
      <c r="E963">
        <f t="shared" si="114"/>
        <v>225.63</v>
      </c>
      <c r="F963">
        <f t="shared" si="119"/>
        <v>-2944.4444444444393</v>
      </c>
      <c r="G963">
        <f t="shared" si="115"/>
        <v>-2662.6991423611062</v>
      </c>
      <c r="H963">
        <f t="shared" si="116"/>
        <v>-31878.425843267691</v>
      </c>
      <c r="I963">
        <v>0.6</v>
      </c>
      <c r="J963">
        <f t="shared" si="117"/>
        <v>-4.4275591448982905E-4</v>
      </c>
      <c r="K963">
        <f t="shared" si="118"/>
        <v>0</v>
      </c>
    </row>
    <row r="964" spans="1:11" x14ac:dyDescent="0.3">
      <c r="A964">
        <v>955</v>
      </c>
      <c r="B964">
        <v>37.799999999999997</v>
      </c>
      <c r="C964">
        <f t="shared" si="112"/>
        <v>10.499999999999998</v>
      </c>
      <c r="D964">
        <f t="shared" si="113"/>
        <v>43.162874999999978</v>
      </c>
      <c r="E964">
        <f t="shared" si="114"/>
        <v>225.63</v>
      </c>
      <c r="F964">
        <f t="shared" si="119"/>
        <v>-2944.4444444444498</v>
      </c>
      <c r="G964">
        <f t="shared" si="115"/>
        <v>-2675.6515694444497</v>
      </c>
      <c r="H964">
        <f t="shared" si="116"/>
        <v>-28094.341479166716</v>
      </c>
      <c r="I964">
        <v>0.6</v>
      </c>
      <c r="J964">
        <f t="shared" si="117"/>
        <v>-3.9019918721064882E-4</v>
      </c>
      <c r="K964">
        <f t="shared" si="118"/>
        <v>0</v>
      </c>
    </row>
    <row r="965" spans="1:11" x14ac:dyDescent="0.3">
      <c r="A965">
        <v>956</v>
      </c>
      <c r="B965">
        <v>32.5</v>
      </c>
      <c r="C965">
        <f t="shared" si="112"/>
        <v>9.0277777777777768</v>
      </c>
      <c r="D965">
        <f t="shared" si="113"/>
        <v>31.907552083333321</v>
      </c>
      <c r="E965">
        <f t="shared" si="114"/>
        <v>225.63</v>
      </c>
      <c r="F965">
        <f t="shared" si="119"/>
        <v>-2944.444444444443</v>
      </c>
      <c r="G965">
        <f t="shared" si="115"/>
        <v>-2686.9068923611098</v>
      </c>
      <c r="H965">
        <f t="shared" si="116"/>
        <v>-24256.798333815572</v>
      </c>
      <c r="I965">
        <v>0.6</v>
      </c>
      <c r="J965">
        <f t="shared" si="117"/>
        <v>-3.368999768585496E-4</v>
      </c>
      <c r="K965">
        <f t="shared" si="118"/>
        <v>0</v>
      </c>
    </row>
    <row r="966" spans="1:11" x14ac:dyDescent="0.3">
      <c r="A966">
        <v>957</v>
      </c>
      <c r="B966">
        <v>27.2</v>
      </c>
      <c r="C966">
        <f t="shared" si="112"/>
        <v>7.5555555555555554</v>
      </c>
      <c r="D966">
        <f t="shared" si="113"/>
        <v>22.34933333333333</v>
      </c>
      <c r="E966">
        <f t="shared" si="114"/>
        <v>225.63</v>
      </c>
      <c r="F966">
        <f t="shared" si="119"/>
        <v>-2944.444444444443</v>
      </c>
      <c r="G966">
        <f t="shared" si="115"/>
        <v>-2696.4651111111098</v>
      </c>
      <c r="H966">
        <f t="shared" si="116"/>
        <v>-20373.291950617273</v>
      </c>
      <c r="I966">
        <v>0.6</v>
      </c>
      <c r="J966">
        <f t="shared" si="117"/>
        <v>-2.8296238820301768E-4</v>
      </c>
      <c r="K966">
        <f t="shared" si="118"/>
        <v>0</v>
      </c>
    </row>
    <row r="967" spans="1:11" x14ac:dyDescent="0.3">
      <c r="A967">
        <v>958</v>
      </c>
      <c r="B967">
        <v>25.1</v>
      </c>
      <c r="C967">
        <f t="shared" si="112"/>
        <v>6.9722222222222223</v>
      </c>
      <c r="D967">
        <f t="shared" si="113"/>
        <v>19.031552083333334</v>
      </c>
      <c r="E967">
        <f t="shared" si="114"/>
        <v>225.63</v>
      </c>
      <c r="F967">
        <f t="shared" si="119"/>
        <v>-1166.6666666666661</v>
      </c>
      <c r="G967">
        <f t="shared" si="115"/>
        <v>-922.00511458333267</v>
      </c>
      <c r="H967">
        <f t="shared" si="116"/>
        <v>-6428.4245489004588</v>
      </c>
      <c r="I967">
        <v>0.6</v>
      </c>
      <c r="J967">
        <f t="shared" si="117"/>
        <v>-8.928367429028415E-5</v>
      </c>
      <c r="K967">
        <f t="shared" si="118"/>
        <v>0</v>
      </c>
    </row>
    <row r="968" spans="1:11" x14ac:dyDescent="0.3">
      <c r="A968">
        <v>959</v>
      </c>
      <c r="B968">
        <v>26</v>
      </c>
      <c r="C968">
        <f t="shared" si="112"/>
        <v>7.2222222222222223</v>
      </c>
      <c r="D968">
        <f t="shared" si="113"/>
        <v>20.420833333333331</v>
      </c>
      <c r="E968">
        <f t="shared" si="114"/>
        <v>225.63</v>
      </c>
      <c r="F968">
        <f t="shared" si="119"/>
        <v>500</v>
      </c>
      <c r="G968">
        <f t="shared" si="115"/>
        <v>746.05083333333334</v>
      </c>
      <c r="H968">
        <f t="shared" si="116"/>
        <v>5388.1449074074071</v>
      </c>
      <c r="I968">
        <v>0.6</v>
      </c>
      <c r="J968">
        <f t="shared" si="117"/>
        <v>7.4835345936213985E-5</v>
      </c>
      <c r="K968">
        <f t="shared" si="118"/>
        <v>7.4835345936213985E-5</v>
      </c>
    </row>
    <row r="969" spans="1:11" x14ac:dyDescent="0.3">
      <c r="A969">
        <v>960</v>
      </c>
      <c r="B969">
        <v>29.3</v>
      </c>
      <c r="C969">
        <f t="shared" si="112"/>
        <v>8.1388888888888893</v>
      </c>
      <c r="D969">
        <f t="shared" si="113"/>
        <v>25.933552083333332</v>
      </c>
      <c r="E969">
        <f t="shared" si="114"/>
        <v>225.63</v>
      </c>
      <c r="F969">
        <f t="shared" si="119"/>
        <v>1833.3333333333339</v>
      </c>
      <c r="G969">
        <f t="shared" si="115"/>
        <v>2084.8968854166674</v>
      </c>
      <c r="H969">
        <f t="shared" si="116"/>
        <v>16968.744095196766</v>
      </c>
      <c r="I969">
        <v>0.6</v>
      </c>
      <c r="J969">
        <f t="shared" si="117"/>
        <v>2.3567700132217731E-4</v>
      </c>
      <c r="K969">
        <f t="shared" si="118"/>
        <v>2.3567700132217731E-4</v>
      </c>
    </row>
    <row r="970" spans="1:11" x14ac:dyDescent="0.3">
      <c r="A970">
        <v>961</v>
      </c>
      <c r="B970">
        <v>34.6</v>
      </c>
      <c r="C970">
        <f t="shared" ref="C970:C1033" si="120">B970/3.6</f>
        <v>9.6111111111111107</v>
      </c>
      <c r="D970">
        <f t="shared" ref="D970:D1033" si="121">0.5*$E$1*$E$2*$E$3*(C970^2)</f>
        <v>36.164208333333328</v>
      </c>
      <c r="E970">
        <f t="shared" ref="E970:E1033" si="122">$H$1*$H$2*$H$3*COS(0)</f>
        <v>225.63</v>
      </c>
      <c r="F970">
        <f t="shared" si="119"/>
        <v>2944.444444444443</v>
      </c>
      <c r="G970">
        <f t="shared" ref="G970:G1033" si="123">D970+E970+F970</f>
        <v>3206.2386527777762</v>
      </c>
      <c r="H970">
        <f t="shared" ref="H970:H1033" si="124">G970*C970</f>
        <v>30815.515940586403</v>
      </c>
      <c r="I970">
        <v>0.6</v>
      </c>
      <c r="J970">
        <f t="shared" ref="J970:J1033" si="125">H970/(1000*I970*$H$6)</f>
        <v>4.2799327695258895E-4</v>
      </c>
      <c r="K970">
        <f t="shared" ref="K970:K1033" si="126">IF(J970&gt;=0,J970,0)</f>
        <v>4.2799327695258895E-4</v>
      </c>
    </row>
    <row r="971" spans="1:11" x14ac:dyDescent="0.3">
      <c r="A971">
        <v>962</v>
      </c>
      <c r="B971">
        <v>40.4</v>
      </c>
      <c r="C971">
        <f t="shared" si="120"/>
        <v>11.222222222222221</v>
      </c>
      <c r="D971">
        <f t="shared" si="121"/>
        <v>49.30483333333332</v>
      </c>
      <c r="E971">
        <f t="shared" si="122"/>
        <v>225.63</v>
      </c>
      <c r="F971">
        <f t="shared" ref="F971:F1034" si="127">$H$1*((C971-C970)/(A971-A970))</f>
        <v>3222.2222222222213</v>
      </c>
      <c r="G971">
        <f t="shared" si="123"/>
        <v>3497.1570555555545</v>
      </c>
      <c r="H971">
        <f t="shared" si="124"/>
        <v>39245.873623456777</v>
      </c>
      <c r="I971">
        <v>0.6</v>
      </c>
      <c r="J971">
        <f t="shared" si="125"/>
        <v>5.4508157810356631E-4</v>
      </c>
      <c r="K971">
        <f t="shared" si="126"/>
        <v>5.4508157810356631E-4</v>
      </c>
    </row>
    <row r="972" spans="1:11" x14ac:dyDescent="0.3">
      <c r="A972">
        <v>963</v>
      </c>
      <c r="B972">
        <v>45.3</v>
      </c>
      <c r="C972">
        <f t="shared" si="120"/>
        <v>12.583333333333332</v>
      </c>
      <c r="D972">
        <f t="shared" si="121"/>
        <v>61.990218749999983</v>
      </c>
      <c r="E972">
        <f t="shared" si="122"/>
        <v>225.63</v>
      </c>
      <c r="F972">
        <f t="shared" si="127"/>
        <v>2722.2222222222213</v>
      </c>
      <c r="G972">
        <f t="shared" si="123"/>
        <v>3009.8424409722211</v>
      </c>
      <c r="H972">
        <f t="shared" si="124"/>
        <v>37873.85071556711</v>
      </c>
      <c r="I972">
        <v>0.6</v>
      </c>
      <c r="J972">
        <f t="shared" si="125"/>
        <v>5.2602570438287652E-4</v>
      </c>
      <c r="K972">
        <f t="shared" si="126"/>
        <v>5.2602570438287652E-4</v>
      </c>
    </row>
    <row r="973" spans="1:11" x14ac:dyDescent="0.3">
      <c r="A973">
        <v>964</v>
      </c>
      <c r="B973">
        <v>49</v>
      </c>
      <c r="C973">
        <f t="shared" si="120"/>
        <v>13.611111111111111</v>
      </c>
      <c r="D973">
        <f t="shared" si="121"/>
        <v>72.53020833333332</v>
      </c>
      <c r="E973">
        <f t="shared" si="122"/>
        <v>225.63</v>
      </c>
      <c r="F973">
        <f t="shared" si="127"/>
        <v>2055.555555555557</v>
      </c>
      <c r="G973">
        <f t="shared" si="123"/>
        <v>2353.7157638888903</v>
      </c>
      <c r="H973">
        <f t="shared" si="124"/>
        <v>32036.686786265451</v>
      </c>
      <c r="I973">
        <v>0.6</v>
      </c>
      <c r="J973">
        <f t="shared" si="125"/>
        <v>4.449539831425757E-4</v>
      </c>
      <c r="K973">
        <f t="shared" si="126"/>
        <v>4.449539831425757E-4</v>
      </c>
    </row>
    <row r="974" spans="1:11" x14ac:dyDescent="0.3">
      <c r="A974">
        <v>965</v>
      </c>
      <c r="B974">
        <v>51.1</v>
      </c>
      <c r="C974">
        <f t="shared" si="120"/>
        <v>14.194444444444445</v>
      </c>
      <c r="D974">
        <f t="shared" si="121"/>
        <v>78.880302083333319</v>
      </c>
      <c r="E974">
        <f t="shared" si="122"/>
        <v>225.63</v>
      </c>
      <c r="F974">
        <f t="shared" si="127"/>
        <v>1166.6666666666679</v>
      </c>
      <c r="G974">
        <f t="shared" si="123"/>
        <v>1471.1769687500012</v>
      </c>
      <c r="H974">
        <f t="shared" si="124"/>
        <v>20882.539750868073</v>
      </c>
      <c r="I974">
        <v>0.6</v>
      </c>
      <c r="J974">
        <f t="shared" si="125"/>
        <v>2.9003527431761209E-4</v>
      </c>
      <c r="K974">
        <f t="shared" si="126"/>
        <v>2.9003527431761209E-4</v>
      </c>
    </row>
    <row r="975" spans="1:11" x14ac:dyDescent="0.3">
      <c r="A975">
        <v>966</v>
      </c>
      <c r="B975">
        <v>52.1</v>
      </c>
      <c r="C975">
        <f t="shared" si="120"/>
        <v>14.472222222222221</v>
      </c>
      <c r="D975">
        <f t="shared" si="121"/>
        <v>81.997802083333312</v>
      </c>
      <c r="E975">
        <f t="shared" si="122"/>
        <v>225.63</v>
      </c>
      <c r="F975">
        <f t="shared" si="127"/>
        <v>555.55555555555361</v>
      </c>
      <c r="G975">
        <f t="shared" si="123"/>
        <v>863.18335763888695</v>
      </c>
      <c r="H975">
        <f t="shared" si="124"/>
        <v>12492.181370273891</v>
      </c>
      <c r="I975">
        <v>0.6</v>
      </c>
      <c r="J975">
        <f t="shared" si="125"/>
        <v>1.7350251903158181E-4</v>
      </c>
      <c r="K975">
        <f t="shared" si="126"/>
        <v>1.7350251903158181E-4</v>
      </c>
    </row>
    <row r="976" spans="1:11" x14ac:dyDescent="0.3">
      <c r="A976">
        <v>967</v>
      </c>
      <c r="B976">
        <v>52.2</v>
      </c>
      <c r="C976">
        <f t="shared" si="120"/>
        <v>14.5</v>
      </c>
      <c r="D976">
        <f t="shared" si="121"/>
        <v>82.312874999999991</v>
      </c>
      <c r="E976">
        <f t="shared" si="122"/>
        <v>225.63</v>
      </c>
      <c r="F976">
        <f t="shared" si="127"/>
        <v>55.555555555557135</v>
      </c>
      <c r="G976">
        <f t="shared" si="123"/>
        <v>363.49843055555709</v>
      </c>
      <c r="H976">
        <f t="shared" si="124"/>
        <v>5270.7272430555777</v>
      </c>
      <c r="I976">
        <v>0.6</v>
      </c>
      <c r="J976">
        <f t="shared" si="125"/>
        <v>7.3204545042438577E-5</v>
      </c>
      <c r="K976">
        <f t="shared" si="126"/>
        <v>7.3204545042438577E-5</v>
      </c>
    </row>
    <row r="977" spans="1:11" x14ac:dyDescent="0.3">
      <c r="A977">
        <v>968</v>
      </c>
      <c r="B977">
        <v>52.1</v>
      </c>
      <c r="C977">
        <f t="shared" si="120"/>
        <v>14.472222222222221</v>
      </c>
      <c r="D977">
        <f t="shared" si="121"/>
        <v>81.997802083333312</v>
      </c>
      <c r="E977">
        <f t="shared" si="122"/>
        <v>225.63</v>
      </c>
      <c r="F977">
        <f t="shared" si="127"/>
        <v>-55.555555555557135</v>
      </c>
      <c r="G977">
        <f t="shared" si="123"/>
        <v>252.0722465277762</v>
      </c>
      <c r="H977">
        <f t="shared" si="124"/>
        <v>3648.045567804761</v>
      </c>
      <c r="I977">
        <v>0.6</v>
      </c>
      <c r="J977">
        <f t="shared" si="125"/>
        <v>5.0667299552843903E-5</v>
      </c>
      <c r="K977">
        <f t="shared" si="126"/>
        <v>5.0667299552843903E-5</v>
      </c>
    </row>
    <row r="978" spans="1:11" x14ac:dyDescent="0.3">
      <c r="A978">
        <v>969</v>
      </c>
      <c r="B978">
        <v>51.7</v>
      </c>
      <c r="C978">
        <f t="shared" si="120"/>
        <v>14.361111111111111</v>
      </c>
      <c r="D978">
        <f t="shared" si="121"/>
        <v>80.743552083333327</v>
      </c>
      <c r="E978">
        <f t="shared" si="122"/>
        <v>225.63</v>
      </c>
      <c r="F978">
        <f t="shared" si="127"/>
        <v>-222.22222222222143</v>
      </c>
      <c r="G978">
        <f t="shared" si="123"/>
        <v>84.15132986111189</v>
      </c>
      <c r="H978">
        <f t="shared" si="124"/>
        <v>1208.5065982831902</v>
      </c>
      <c r="I978">
        <v>0.6</v>
      </c>
      <c r="J978">
        <f t="shared" si="125"/>
        <v>1.6784813865044308E-5</v>
      </c>
      <c r="K978">
        <f t="shared" si="126"/>
        <v>1.6784813865044308E-5</v>
      </c>
    </row>
    <row r="979" spans="1:11" x14ac:dyDescent="0.3">
      <c r="A979">
        <v>970</v>
      </c>
      <c r="B979">
        <v>50.9</v>
      </c>
      <c r="C979">
        <f t="shared" si="120"/>
        <v>14.138888888888888</v>
      </c>
      <c r="D979">
        <f t="shared" si="121"/>
        <v>78.264052083333311</v>
      </c>
      <c r="E979">
        <f t="shared" si="122"/>
        <v>225.63</v>
      </c>
      <c r="F979">
        <f t="shared" si="127"/>
        <v>-444.44444444444639</v>
      </c>
      <c r="G979">
        <f t="shared" si="123"/>
        <v>-140.5503923611131</v>
      </c>
      <c r="H979">
        <f t="shared" si="124"/>
        <v>-1987.2263808835155</v>
      </c>
      <c r="I979">
        <v>0.6</v>
      </c>
      <c r="J979">
        <f t="shared" si="125"/>
        <v>-2.7600366401159938E-5</v>
      </c>
      <c r="K979">
        <f t="shared" si="126"/>
        <v>0</v>
      </c>
    </row>
    <row r="980" spans="1:11" x14ac:dyDescent="0.3">
      <c r="A980">
        <v>971</v>
      </c>
      <c r="B980">
        <v>49.2</v>
      </c>
      <c r="C980">
        <f t="shared" si="120"/>
        <v>13.666666666666668</v>
      </c>
      <c r="D980">
        <f t="shared" si="121"/>
        <v>73.123500000000007</v>
      </c>
      <c r="E980">
        <f t="shared" si="122"/>
        <v>225.63</v>
      </c>
      <c r="F980">
        <f t="shared" si="127"/>
        <v>-944.44444444443934</v>
      </c>
      <c r="G980">
        <f t="shared" si="123"/>
        <v>-645.69094444443931</v>
      </c>
      <c r="H980">
        <f t="shared" si="124"/>
        <v>-8824.4429074073378</v>
      </c>
      <c r="I980">
        <v>0.6</v>
      </c>
      <c r="J980">
        <f t="shared" si="125"/>
        <v>-1.2256170704732413E-4</v>
      </c>
      <c r="K980">
        <f t="shared" si="126"/>
        <v>0</v>
      </c>
    </row>
    <row r="981" spans="1:11" x14ac:dyDescent="0.3">
      <c r="A981">
        <v>972</v>
      </c>
      <c r="B981">
        <v>45.9</v>
      </c>
      <c r="C981">
        <f t="shared" si="120"/>
        <v>12.75</v>
      </c>
      <c r="D981">
        <f t="shared" si="121"/>
        <v>63.643218749999996</v>
      </c>
      <c r="E981">
        <f t="shared" si="122"/>
        <v>225.63</v>
      </c>
      <c r="F981">
        <f t="shared" si="127"/>
        <v>-1833.3333333333358</v>
      </c>
      <c r="G981">
        <f t="shared" si="123"/>
        <v>-1544.0601145833357</v>
      </c>
      <c r="H981">
        <f t="shared" si="124"/>
        <v>-19686.766460937532</v>
      </c>
      <c r="I981">
        <v>0.6</v>
      </c>
      <c r="J981">
        <f t="shared" si="125"/>
        <v>-2.7342731195746574E-4</v>
      </c>
      <c r="K981">
        <f t="shared" si="126"/>
        <v>0</v>
      </c>
    </row>
    <row r="982" spans="1:11" x14ac:dyDescent="0.3">
      <c r="A982">
        <v>973</v>
      </c>
      <c r="B982">
        <v>40.6</v>
      </c>
      <c r="C982">
        <f t="shared" si="120"/>
        <v>11.277777777777779</v>
      </c>
      <c r="D982">
        <f t="shared" si="121"/>
        <v>49.794208333333337</v>
      </c>
      <c r="E982">
        <f t="shared" si="122"/>
        <v>225.63</v>
      </c>
      <c r="F982">
        <f t="shared" si="127"/>
        <v>-2944.444444444443</v>
      </c>
      <c r="G982">
        <f t="shared" si="123"/>
        <v>-2669.0202361111096</v>
      </c>
      <c r="H982">
        <f t="shared" si="124"/>
        <v>-30100.617107253071</v>
      </c>
      <c r="I982">
        <v>0.6</v>
      </c>
      <c r="J982">
        <f t="shared" si="125"/>
        <v>-4.1806412648962596E-4</v>
      </c>
      <c r="K982">
        <f t="shared" si="126"/>
        <v>0</v>
      </c>
    </row>
    <row r="983" spans="1:11" x14ac:dyDescent="0.3">
      <c r="A983">
        <v>974</v>
      </c>
      <c r="B983">
        <v>35.299999999999997</v>
      </c>
      <c r="C983">
        <f t="shared" si="120"/>
        <v>9.8055555555555554</v>
      </c>
      <c r="D983">
        <f t="shared" si="121"/>
        <v>37.642302083333327</v>
      </c>
      <c r="E983">
        <f t="shared" si="122"/>
        <v>225.63</v>
      </c>
      <c r="F983">
        <f t="shared" si="127"/>
        <v>-2944.4444444444466</v>
      </c>
      <c r="G983">
        <f t="shared" si="123"/>
        <v>-2681.1721423611134</v>
      </c>
      <c r="H983">
        <f t="shared" si="124"/>
        <v>-26290.382395929806</v>
      </c>
      <c r="I983">
        <v>0.6</v>
      </c>
      <c r="J983">
        <f t="shared" si="125"/>
        <v>-3.6514419994346952E-4</v>
      </c>
      <c r="K983">
        <f t="shared" si="126"/>
        <v>0</v>
      </c>
    </row>
    <row r="984" spans="1:11" x14ac:dyDescent="0.3">
      <c r="A984">
        <v>975</v>
      </c>
      <c r="B984">
        <v>30</v>
      </c>
      <c r="C984">
        <f t="shared" si="120"/>
        <v>8.3333333333333339</v>
      </c>
      <c r="D984">
        <f t="shared" si="121"/>
        <v>27.187500000000004</v>
      </c>
      <c r="E984">
        <f t="shared" si="122"/>
        <v>225.63</v>
      </c>
      <c r="F984">
        <f t="shared" si="127"/>
        <v>-2944.444444444443</v>
      </c>
      <c r="G984">
        <f t="shared" si="123"/>
        <v>-2691.6269444444429</v>
      </c>
      <c r="H984">
        <f t="shared" si="124"/>
        <v>-22430.224537037026</v>
      </c>
      <c r="I984">
        <v>0.6</v>
      </c>
      <c r="J984">
        <f t="shared" si="125"/>
        <v>-3.1153089634773645E-4</v>
      </c>
      <c r="K984">
        <f t="shared" si="126"/>
        <v>0</v>
      </c>
    </row>
    <row r="985" spans="1:11" x14ac:dyDescent="0.3">
      <c r="A985">
        <v>976</v>
      </c>
      <c r="B985">
        <v>24.7</v>
      </c>
      <c r="C985">
        <f t="shared" si="120"/>
        <v>6.8611111111111107</v>
      </c>
      <c r="D985">
        <f t="shared" si="121"/>
        <v>18.429802083333328</v>
      </c>
      <c r="E985">
        <f t="shared" si="122"/>
        <v>225.63</v>
      </c>
      <c r="F985">
        <f t="shared" si="127"/>
        <v>-2944.4444444444466</v>
      </c>
      <c r="G985">
        <f t="shared" si="123"/>
        <v>-2700.3846423611135</v>
      </c>
      <c r="H985">
        <f t="shared" si="124"/>
        <v>-18527.63907397764</v>
      </c>
      <c r="I985">
        <v>0.6</v>
      </c>
      <c r="J985">
        <f t="shared" si="125"/>
        <v>-2.5732832047191168E-4</v>
      </c>
      <c r="K985">
        <f t="shared" si="126"/>
        <v>0</v>
      </c>
    </row>
    <row r="986" spans="1:11" x14ac:dyDescent="0.3">
      <c r="A986">
        <v>977</v>
      </c>
      <c r="B986">
        <v>19.3</v>
      </c>
      <c r="C986">
        <f t="shared" si="120"/>
        <v>5.3611111111111116</v>
      </c>
      <c r="D986">
        <f t="shared" si="121"/>
        <v>11.252302083333333</v>
      </c>
      <c r="E986">
        <f t="shared" si="122"/>
        <v>225.63</v>
      </c>
      <c r="F986">
        <f t="shared" si="127"/>
        <v>-2999.9999999999982</v>
      </c>
      <c r="G986">
        <f t="shared" si="123"/>
        <v>-2763.1176979166648</v>
      </c>
      <c r="H986">
        <f t="shared" si="124"/>
        <v>-14813.380991608788</v>
      </c>
      <c r="I986">
        <v>0.6</v>
      </c>
      <c r="J986">
        <f t="shared" si="125"/>
        <v>-2.0574140266123317E-4</v>
      </c>
      <c r="K986">
        <f t="shared" si="126"/>
        <v>0</v>
      </c>
    </row>
    <row r="987" spans="1:11" x14ac:dyDescent="0.3">
      <c r="A987">
        <v>978</v>
      </c>
      <c r="B987">
        <v>16</v>
      </c>
      <c r="C987">
        <f t="shared" si="120"/>
        <v>4.4444444444444446</v>
      </c>
      <c r="D987">
        <f t="shared" si="121"/>
        <v>7.7333333333333334</v>
      </c>
      <c r="E987">
        <f t="shared" si="122"/>
        <v>225.63</v>
      </c>
      <c r="F987">
        <f t="shared" si="127"/>
        <v>-1833.3333333333339</v>
      </c>
      <c r="G987">
        <f t="shared" si="123"/>
        <v>-1599.9700000000007</v>
      </c>
      <c r="H987">
        <f t="shared" si="124"/>
        <v>-7110.9777777777808</v>
      </c>
      <c r="I987">
        <v>0.6</v>
      </c>
      <c r="J987">
        <f t="shared" si="125"/>
        <v>-9.8763580246913617E-5</v>
      </c>
      <c r="K987">
        <f t="shared" si="126"/>
        <v>0</v>
      </c>
    </row>
    <row r="988" spans="1:11" x14ac:dyDescent="0.3">
      <c r="A988">
        <v>979</v>
      </c>
      <c r="B988">
        <v>13.2</v>
      </c>
      <c r="C988">
        <f t="shared" si="120"/>
        <v>3.6666666666666665</v>
      </c>
      <c r="D988">
        <f t="shared" si="121"/>
        <v>5.2634999999999987</v>
      </c>
      <c r="E988">
        <f t="shared" si="122"/>
        <v>225.63</v>
      </c>
      <c r="F988">
        <f t="shared" si="127"/>
        <v>-1555.5555555555563</v>
      </c>
      <c r="G988">
        <f t="shared" si="123"/>
        <v>-1324.6620555555564</v>
      </c>
      <c r="H988">
        <f t="shared" si="124"/>
        <v>-4857.0942037037066</v>
      </c>
      <c r="I988">
        <v>0.6</v>
      </c>
      <c r="J988">
        <f t="shared" si="125"/>
        <v>-6.7459641718107031E-5</v>
      </c>
      <c r="K988">
        <f t="shared" si="126"/>
        <v>0</v>
      </c>
    </row>
    <row r="989" spans="1:11" x14ac:dyDescent="0.3">
      <c r="A989">
        <v>980</v>
      </c>
      <c r="B989">
        <v>10.7</v>
      </c>
      <c r="C989">
        <f t="shared" si="120"/>
        <v>2.9722222222222219</v>
      </c>
      <c r="D989">
        <f t="shared" si="121"/>
        <v>3.4585520833333319</v>
      </c>
      <c r="E989">
        <f t="shared" si="122"/>
        <v>225.63</v>
      </c>
      <c r="F989">
        <f t="shared" si="127"/>
        <v>-1388.8888888888894</v>
      </c>
      <c r="G989">
        <f t="shared" si="123"/>
        <v>-1159.8003368055561</v>
      </c>
      <c r="H989">
        <f t="shared" si="124"/>
        <v>-3447.1843343942915</v>
      </c>
      <c r="I989">
        <v>0.6</v>
      </c>
      <c r="J989">
        <f t="shared" si="125"/>
        <v>-4.7877560199920715E-5</v>
      </c>
      <c r="K989">
        <f t="shared" si="126"/>
        <v>0</v>
      </c>
    </row>
    <row r="990" spans="1:11" x14ac:dyDescent="0.3">
      <c r="A990">
        <v>981</v>
      </c>
      <c r="B990">
        <v>8.8000000000000007</v>
      </c>
      <c r="C990">
        <f t="shared" si="120"/>
        <v>2.4444444444444446</v>
      </c>
      <c r="D990">
        <f t="shared" si="121"/>
        <v>2.3393333333333333</v>
      </c>
      <c r="E990">
        <f t="shared" si="122"/>
        <v>225.63</v>
      </c>
      <c r="F990">
        <f t="shared" si="127"/>
        <v>-1055.5555555555545</v>
      </c>
      <c r="G990">
        <f t="shared" si="123"/>
        <v>-827.58622222222118</v>
      </c>
      <c r="H990">
        <f t="shared" si="124"/>
        <v>-2022.9885432098743</v>
      </c>
      <c r="I990">
        <v>0.6</v>
      </c>
      <c r="J990">
        <f t="shared" si="125"/>
        <v>-2.8097063100137141E-5</v>
      </c>
      <c r="K990">
        <f t="shared" si="126"/>
        <v>0</v>
      </c>
    </row>
    <row r="991" spans="1:11" x14ac:dyDescent="0.3">
      <c r="A991">
        <v>982</v>
      </c>
      <c r="B991">
        <v>7.2</v>
      </c>
      <c r="C991">
        <f t="shared" si="120"/>
        <v>2</v>
      </c>
      <c r="D991">
        <f t="shared" si="121"/>
        <v>1.5659999999999998</v>
      </c>
      <c r="E991">
        <f t="shared" si="122"/>
        <v>225.63</v>
      </c>
      <c r="F991">
        <f t="shared" si="127"/>
        <v>-888.88888888888926</v>
      </c>
      <c r="G991">
        <f t="shared" si="123"/>
        <v>-661.69288888888923</v>
      </c>
      <c r="H991">
        <f t="shared" si="124"/>
        <v>-1323.3857777777785</v>
      </c>
      <c r="I991">
        <v>0.6</v>
      </c>
      <c r="J991">
        <f t="shared" si="125"/>
        <v>-1.8380358024691369E-5</v>
      </c>
      <c r="K991">
        <f t="shared" si="126"/>
        <v>0</v>
      </c>
    </row>
    <row r="992" spans="1:11" x14ac:dyDescent="0.3">
      <c r="A992">
        <v>983</v>
      </c>
      <c r="B992">
        <v>5.5</v>
      </c>
      <c r="C992">
        <f t="shared" si="120"/>
        <v>1.5277777777777777</v>
      </c>
      <c r="D992">
        <f t="shared" si="121"/>
        <v>0.91380208333333324</v>
      </c>
      <c r="E992">
        <f t="shared" si="122"/>
        <v>225.63</v>
      </c>
      <c r="F992">
        <f t="shared" si="127"/>
        <v>-944.44444444444468</v>
      </c>
      <c r="G992">
        <f t="shared" si="123"/>
        <v>-717.9006423611113</v>
      </c>
      <c r="H992">
        <f t="shared" si="124"/>
        <v>-1096.7926480516978</v>
      </c>
      <c r="I992">
        <v>0.6</v>
      </c>
      <c r="J992">
        <f t="shared" si="125"/>
        <v>-1.5233231222940247E-5</v>
      </c>
      <c r="K992">
        <f t="shared" si="126"/>
        <v>0</v>
      </c>
    </row>
    <row r="993" spans="1:11" x14ac:dyDescent="0.3">
      <c r="A993">
        <v>984</v>
      </c>
      <c r="B993">
        <v>3.2</v>
      </c>
      <c r="C993">
        <f t="shared" si="120"/>
        <v>0.88888888888888895</v>
      </c>
      <c r="D993">
        <f t="shared" si="121"/>
        <v>0.30933333333333335</v>
      </c>
      <c r="E993">
        <f t="shared" si="122"/>
        <v>225.63</v>
      </c>
      <c r="F993">
        <f t="shared" si="127"/>
        <v>-1277.7777777777774</v>
      </c>
      <c r="G993">
        <f t="shared" si="123"/>
        <v>-1051.8384444444441</v>
      </c>
      <c r="H993">
        <f t="shared" si="124"/>
        <v>-934.96750617283931</v>
      </c>
      <c r="I993">
        <v>0.6</v>
      </c>
      <c r="J993">
        <f t="shared" si="125"/>
        <v>-1.2985659807956102E-5</v>
      </c>
      <c r="K993">
        <f t="shared" si="126"/>
        <v>0</v>
      </c>
    </row>
    <row r="994" spans="1:11" x14ac:dyDescent="0.3">
      <c r="A994">
        <v>985</v>
      </c>
      <c r="B994">
        <v>1.1000000000000001</v>
      </c>
      <c r="C994">
        <f t="shared" si="120"/>
        <v>0.30555555555555558</v>
      </c>
      <c r="D994">
        <f t="shared" si="121"/>
        <v>3.6552083333333332E-2</v>
      </c>
      <c r="E994">
        <f t="shared" si="122"/>
        <v>225.63</v>
      </c>
      <c r="F994">
        <f t="shared" si="127"/>
        <v>-1166.6666666666667</v>
      </c>
      <c r="G994">
        <f t="shared" si="123"/>
        <v>-941.00011458333347</v>
      </c>
      <c r="H994">
        <f t="shared" si="124"/>
        <v>-287.52781278935191</v>
      </c>
      <c r="I994">
        <v>0.6</v>
      </c>
      <c r="J994">
        <f t="shared" si="125"/>
        <v>-3.9934418442965542E-6</v>
      </c>
      <c r="K994">
        <f t="shared" si="126"/>
        <v>0</v>
      </c>
    </row>
    <row r="995" spans="1:11" x14ac:dyDescent="0.3">
      <c r="A995">
        <v>986</v>
      </c>
      <c r="B995">
        <v>0</v>
      </c>
      <c r="C995">
        <f t="shared" si="120"/>
        <v>0</v>
      </c>
      <c r="D995">
        <f t="shared" si="121"/>
        <v>0</v>
      </c>
      <c r="E995">
        <f t="shared" si="122"/>
        <v>225.63</v>
      </c>
      <c r="F995">
        <f t="shared" si="127"/>
        <v>-611.1111111111112</v>
      </c>
      <c r="G995">
        <f t="shared" si="123"/>
        <v>-385.4811111111112</v>
      </c>
      <c r="H995">
        <f t="shared" si="124"/>
        <v>0</v>
      </c>
      <c r="I995">
        <v>0.6</v>
      </c>
      <c r="J995">
        <f t="shared" si="125"/>
        <v>0</v>
      </c>
      <c r="K995">
        <f t="shared" si="126"/>
        <v>0</v>
      </c>
    </row>
    <row r="996" spans="1:11" x14ac:dyDescent="0.3">
      <c r="A996">
        <v>987</v>
      </c>
      <c r="B996">
        <v>0</v>
      </c>
      <c r="C996">
        <f t="shared" si="120"/>
        <v>0</v>
      </c>
      <c r="D996">
        <f t="shared" si="121"/>
        <v>0</v>
      </c>
      <c r="E996">
        <f t="shared" si="122"/>
        <v>225.63</v>
      </c>
      <c r="F996">
        <f t="shared" si="127"/>
        <v>0</v>
      </c>
      <c r="G996">
        <f t="shared" si="123"/>
        <v>225.63</v>
      </c>
      <c r="H996">
        <f t="shared" si="124"/>
        <v>0</v>
      </c>
      <c r="I996">
        <v>0.6</v>
      </c>
      <c r="J996">
        <f t="shared" si="125"/>
        <v>0</v>
      </c>
      <c r="K996">
        <f t="shared" si="126"/>
        <v>0</v>
      </c>
    </row>
    <row r="997" spans="1:11" x14ac:dyDescent="0.3">
      <c r="A997">
        <v>988</v>
      </c>
      <c r="B997">
        <v>0</v>
      </c>
      <c r="C997">
        <f t="shared" si="120"/>
        <v>0</v>
      </c>
      <c r="D997">
        <f t="shared" si="121"/>
        <v>0</v>
      </c>
      <c r="E997">
        <f t="shared" si="122"/>
        <v>225.63</v>
      </c>
      <c r="F997">
        <f t="shared" si="127"/>
        <v>0</v>
      </c>
      <c r="G997">
        <f t="shared" si="123"/>
        <v>225.63</v>
      </c>
      <c r="H997">
        <f t="shared" si="124"/>
        <v>0</v>
      </c>
      <c r="I997">
        <v>0.6</v>
      </c>
      <c r="J997">
        <f t="shared" si="125"/>
        <v>0</v>
      </c>
      <c r="K997">
        <f t="shared" si="126"/>
        <v>0</v>
      </c>
    </row>
    <row r="998" spans="1:11" x14ac:dyDescent="0.3">
      <c r="A998">
        <v>989</v>
      </c>
      <c r="B998">
        <v>0</v>
      </c>
      <c r="C998">
        <f t="shared" si="120"/>
        <v>0</v>
      </c>
      <c r="D998">
        <f t="shared" si="121"/>
        <v>0</v>
      </c>
      <c r="E998">
        <f t="shared" si="122"/>
        <v>225.63</v>
      </c>
      <c r="F998">
        <f t="shared" si="127"/>
        <v>0</v>
      </c>
      <c r="G998">
        <f t="shared" si="123"/>
        <v>225.63</v>
      </c>
      <c r="H998">
        <f t="shared" si="124"/>
        <v>0</v>
      </c>
      <c r="I998">
        <v>0.6</v>
      </c>
      <c r="J998">
        <f t="shared" si="125"/>
        <v>0</v>
      </c>
      <c r="K998">
        <f t="shared" si="126"/>
        <v>0</v>
      </c>
    </row>
    <row r="999" spans="1:11" x14ac:dyDescent="0.3">
      <c r="A999">
        <v>990</v>
      </c>
      <c r="B999">
        <v>0</v>
      </c>
      <c r="C999">
        <f t="shared" si="120"/>
        <v>0</v>
      </c>
      <c r="D999">
        <f t="shared" si="121"/>
        <v>0</v>
      </c>
      <c r="E999">
        <f t="shared" si="122"/>
        <v>225.63</v>
      </c>
      <c r="F999">
        <f t="shared" si="127"/>
        <v>0</v>
      </c>
      <c r="G999">
        <f t="shared" si="123"/>
        <v>225.63</v>
      </c>
      <c r="H999">
        <f t="shared" si="124"/>
        <v>0</v>
      </c>
      <c r="I999">
        <v>0.6</v>
      </c>
      <c r="J999">
        <f t="shared" si="125"/>
        <v>0</v>
      </c>
      <c r="K999">
        <f t="shared" si="126"/>
        <v>0</v>
      </c>
    </row>
    <row r="1000" spans="1:11" x14ac:dyDescent="0.3">
      <c r="A1000">
        <v>991</v>
      </c>
      <c r="B1000">
        <v>0</v>
      </c>
      <c r="C1000">
        <f t="shared" si="120"/>
        <v>0</v>
      </c>
      <c r="D1000">
        <f t="shared" si="121"/>
        <v>0</v>
      </c>
      <c r="E1000">
        <f t="shared" si="122"/>
        <v>225.63</v>
      </c>
      <c r="F1000">
        <f t="shared" si="127"/>
        <v>0</v>
      </c>
      <c r="G1000">
        <f t="shared" si="123"/>
        <v>225.63</v>
      </c>
      <c r="H1000">
        <f t="shared" si="124"/>
        <v>0</v>
      </c>
      <c r="I1000">
        <v>0.6</v>
      </c>
      <c r="J1000">
        <f t="shared" si="125"/>
        <v>0</v>
      </c>
      <c r="K1000">
        <f t="shared" si="126"/>
        <v>0</v>
      </c>
    </row>
    <row r="1001" spans="1:11" x14ac:dyDescent="0.3">
      <c r="A1001">
        <v>992</v>
      </c>
      <c r="B1001">
        <v>0</v>
      </c>
      <c r="C1001">
        <f t="shared" si="120"/>
        <v>0</v>
      </c>
      <c r="D1001">
        <f t="shared" si="121"/>
        <v>0</v>
      </c>
      <c r="E1001">
        <f t="shared" si="122"/>
        <v>225.63</v>
      </c>
      <c r="F1001">
        <f t="shared" si="127"/>
        <v>0</v>
      </c>
      <c r="G1001">
        <f t="shared" si="123"/>
        <v>225.63</v>
      </c>
      <c r="H1001">
        <f t="shared" si="124"/>
        <v>0</v>
      </c>
      <c r="I1001">
        <v>0.6</v>
      </c>
      <c r="J1001">
        <f t="shared" si="125"/>
        <v>0</v>
      </c>
      <c r="K1001">
        <f t="shared" si="126"/>
        <v>0</v>
      </c>
    </row>
    <row r="1002" spans="1:11" x14ac:dyDescent="0.3">
      <c r="A1002">
        <v>993</v>
      </c>
      <c r="B1002">
        <v>0</v>
      </c>
      <c r="C1002">
        <f t="shared" si="120"/>
        <v>0</v>
      </c>
      <c r="D1002">
        <f t="shared" si="121"/>
        <v>0</v>
      </c>
      <c r="E1002">
        <f t="shared" si="122"/>
        <v>225.63</v>
      </c>
      <c r="F1002">
        <f t="shared" si="127"/>
        <v>0</v>
      </c>
      <c r="G1002">
        <f t="shared" si="123"/>
        <v>225.63</v>
      </c>
      <c r="H1002">
        <f t="shared" si="124"/>
        <v>0</v>
      </c>
      <c r="I1002">
        <v>0.6</v>
      </c>
      <c r="J1002">
        <f t="shared" si="125"/>
        <v>0</v>
      </c>
      <c r="K1002">
        <f t="shared" si="126"/>
        <v>0</v>
      </c>
    </row>
    <row r="1003" spans="1:11" x14ac:dyDescent="0.3">
      <c r="A1003">
        <v>994</v>
      </c>
      <c r="B1003">
        <v>0</v>
      </c>
      <c r="C1003">
        <f t="shared" si="120"/>
        <v>0</v>
      </c>
      <c r="D1003">
        <f t="shared" si="121"/>
        <v>0</v>
      </c>
      <c r="E1003">
        <f t="shared" si="122"/>
        <v>225.63</v>
      </c>
      <c r="F1003">
        <f t="shared" si="127"/>
        <v>0</v>
      </c>
      <c r="G1003">
        <f t="shared" si="123"/>
        <v>225.63</v>
      </c>
      <c r="H1003">
        <f t="shared" si="124"/>
        <v>0</v>
      </c>
      <c r="I1003">
        <v>0.6</v>
      </c>
      <c r="J1003">
        <f t="shared" si="125"/>
        <v>0</v>
      </c>
      <c r="K1003">
        <f t="shared" si="126"/>
        <v>0</v>
      </c>
    </row>
    <row r="1004" spans="1:11" x14ac:dyDescent="0.3">
      <c r="A1004">
        <v>995</v>
      </c>
      <c r="B1004">
        <v>0</v>
      </c>
      <c r="C1004">
        <f t="shared" si="120"/>
        <v>0</v>
      </c>
      <c r="D1004">
        <f t="shared" si="121"/>
        <v>0</v>
      </c>
      <c r="E1004">
        <f t="shared" si="122"/>
        <v>225.63</v>
      </c>
      <c r="F1004">
        <f t="shared" si="127"/>
        <v>0</v>
      </c>
      <c r="G1004">
        <f t="shared" si="123"/>
        <v>225.63</v>
      </c>
      <c r="H1004">
        <f t="shared" si="124"/>
        <v>0</v>
      </c>
      <c r="I1004">
        <v>0.6</v>
      </c>
      <c r="J1004">
        <f t="shared" si="125"/>
        <v>0</v>
      </c>
      <c r="K1004">
        <f t="shared" si="126"/>
        <v>0</v>
      </c>
    </row>
    <row r="1005" spans="1:11" x14ac:dyDescent="0.3">
      <c r="A1005">
        <v>996</v>
      </c>
      <c r="B1005">
        <v>0</v>
      </c>
      <c r="C1005">
        <f t="shared" si="120"/>
        <v>0</v>
      </c>
      <c r="D1005">
        <f t="shared" si="121"/>
        <v>0</v>
      </c>
      <c r="E1005">
        <f t="shared" si="122"/>
        <v>225.63</v>
      </c>
      <c r="F1005">
        <f t="shared" si="127"/>
        <v>0</v>
      </c>
      <c r="G1005">
        <f t="shared" si="123"/>
        <v>225.63</v>
      </c>
      <c r="H1005">
        <f t="shared" si="124"/>
        <v>0</v>
      </c>
      <c r="I1005">
        <v>0.6</v>
      </c>
      <c r="J1005">
        <f t="shared" si="125"/>
        <v>0</v>
      </c>
      <c r="K1005">
        <f t="shared" si="126"/>
        <v>0</v>
      </c>
    </row>
    <row r="1006" spans="1:11" x14ac:dyDescent="0.3">
      <c r="A1006">
        <v>997</v>
      </c>
      <c r="B1006">
        <v>0</v>
      </c>
      <c r="C1006">
        <f t="shared" si="120"/>
        <v>0</v>
      </c>
      <c r="D1006">
        <f t="shared" si="121"/>
        <v>0</v>
      </c>
      <c r="E1006">
        <f t="shared" si="122"/>
        <v>225.63</v>
      </c>
      <c r="F1006">
        <f t="shared" si="127"/>
        <v>0</v>
      </c>
      <c r="G1006">
        <f t="shared" si="123"/>
        <v>225.63</v>
      </c>
      <c r="H1006">
        <f t="shared" si="124"/>
        <v>0</v>
      </c>
      <c r="I1006">
        <v>0.6</v>
      </c>
      <c r="J1006">
        <f t="shared" si="125"/>
        <v>0</v>
      </c>
      <c r="K1006">
        <f t="shared" si="126"/>
        <v>0</v>
      </c>
    </row>
    <row r="1007" spans="1:11" x14ac:dyDescent="0.3">
      <c r="A1007">
        <v>998</v>
      </c>
      <c r="B1007">
        <v>0</v>
      </c>
      <c r="C1007">
        <f t="shared" si="120"/>
        <v>0</v>
      </c>
      <c r="D1007">
        <f t="shared" si="121"/>
        <v>0</v>
      </c>
      <c r="E1007">
        <f t="shared" si="122"/>
        <v>225.63</v>
      </c>
      <c r="F1007">
        <f t="shared" si="127"/>
        <v>0</v>
      </c>
      <c r="G1007">
        <f t="shared" si="123"/>
        <v>225.63</v>
      </c>
      <c r="H1007">
        <f t="shared" si="124"/>
        <v>0</v>
      </c>
      <c r="I1007">
        <v>0.6</v>
      </c>
      <c r="J1007">
        <f t="shared" si="125"/>
        <v>0</v>
      </c>
      <c r="K1007">
        <f t="shared" si="126"/>
        <v>0</v>
      </c>
    </row>
    <row r="1008" spans="1:11" x14ac:dyDescent="0.3">
      <c r="A1008">
        <v>999</v>
      </c>
      <c r="B1008">
        <v>0</v>
      </c>
      <c r="C1008">
        <f t="shared" si="120"/>
        <v>0</v>
      </c>
      <c r="D1008">
        <f t="shared" si="121"/>
        <v>0</v>
      </c>
      <c r="E1008">
        <f t="shared" si="122"/>
        <v>225.63</v>
      </c>
      <c r="F1008">
        <f t="shared" si="127"/>
        <v>0</v>
      </c>
      <c r="G1008">
        <f t="shared" si="123"/>
        <v>225.63</v>
      </c>
      <c r="H1008">
        <f t="shared" si="124"/>
        <v>0</v>
      </c>
      <c r="I1008">
        <v>0.6</v>
      </c>
      <c r="J1008">
        <f t="shared" si="125"/>
        <v>0</v>
      </c>
      <c r="K1008">
        <f t="shared" si="126"/>
        <v>0</v>
      </c>
    </row>
    <row r="1009" spans="1:11" x14ac:dyDescent="0.3">
      <c r="A1009">
        <v>1000</v>
      </c>
      <c r="B1009">
        <v>0</v>
      </c>
      <c r="C1009">
        <f t="shared" si="120"/>
        <v>0</v>
      </c>
      <c r="D1009">
        <f t="shared" si="121"/>
        <v>0</v>
      </c>
      <c r="E1009">
        <f t="shared" si="122"/>
        <v>225.63</v>
      </c>
      <c r="F1009">
        <f t="shared" si="127"/>
        <v>0</v>
      </c>
      <c r="G1009">
        <f t="shared" si="123"/>
        <v>225.63</v>
      </c>
      <c r="H1009">
        <f t="shared" si="124"/>
        <v>0</v>
      </c>
      <c r="I1009">
        <v>0.6</v>
      </c>
      <c r="J1009">
        <f t="shared" si="125"/>
        <v>0</v>
      </c>
      <c r="K1009">
        <f t="shared" si="126"/>
        <v>0</v>
      </c>
    </row>
    <row r="1010" spans="1:11" x14ac:dyDescent="0.3">
      <c r="A1010">
        <v>1001</v>
      </c>
      <c r="B1010">
        <v>0</v>
      </c>
      <c r="C1010">
        <f t="shared" si="120"/>
        <v>0</v>
      </c>
      <c r="D1010">
        <f t="shared" si="121"/>
        <v>0</v>
      </c>
      <c r="E1010">
        <f t="shared" si="122"/>
        <v>225.63</v>
      </c>
      <c r="F1010">
        <f t="shared" si="127"/>
        <v>0</v>
      </c>
      <c r="G1010">
        <f t="shared" si="123"/>
        <v>225.63</v>
      </c>
      <c r="H1010">
        <f t="shared" si="124"/>
        <v>0</v>
      </c>
      <c r="I1010">
        <v>0.6</v>
      </c>
      <c r="J1010">
        <f t="shared" si="125"/>
        <v>0</v>
      </c>
      <c r="K1010">
        <f t="shared" si="126"/>
        <v>0</v>
      </c>
    </row>
    <row r="1011" spans="1:11" x14ac:dyDescent="0.3">
      <c r="A1011">
        <v>1002</v>
      </c>
      <c r="B1011">
        <v>0</v>
      </c>
      <c r="C1011">
        <f t="shared" si="120"/>
        <v>0</v>
      </c>
      <c r="D1011">
        <f t="shared" si="121"/>
        <v>0</v>
      </c>
      <c r="E1011">
        <f t="shared" si="122"/>
        <v>225.63</v>
      </c>
      <c r="F1011">
        <f t="shared" si="127"/>
        <v>0</v>
      </c>
      <c r="G1011">
        <f t="shared" si="123"/>
        <v>225.63</v>
      </c>
      <c r="H1011">
        <f t="shared" si="124"/>
        <v>0</v>
      </c>
      <c r="I1011">
        <v>0.6</v>
      </c>
      <c r="J1011">
        <f t="shared" si="125"/>
        <v>0</v>
      </c>
      <c r="K1011">
        <f t="shared" si="126"/>
        <v>0</v>
      </c>
    </row>
    <row r="1012" spans="1:11" x14ac:dyDescent="0.3">
      <c r="A1012">
        <v>1003</v>
      </c>
      <c r="B1012">
        <v>0</v>
      </c>
      <c r="C1012">
        <f t="shared" si="120"/>
        <v>0</v>
      </c>
      <c r="D1012">
        <f t="shared" si="121"/>
        <v>0</v>
      </c>
      <c r="E1012">
        <f t="shared" si="122"/>
        <v>225.63</v>
      </c>
      <c r="F1012">
        <f t="shared" si="127"/>
        <v>0</v>
      </c>
      <c r="G1012">
        <f t="shared" si="123"/>
        <v>225.63</v>
      </c>
      <c r="H1012">
        <f t="shared" si="124"/>
        <v>0</v>
      </c>
      <c r="I1012">
        <v>0.6</v>
      </c>
      <c r="J1012">
        <f t="shared" si="125"/>
        <v>0</v>
      </c>
      <c r="K1012">
        <f t="shared" si="126"/>
        <v>0</v>
      </c>
    </row>
    <row r="1013" spans="1:11" x14ac:dyDescent="0.3">
      <c r="A1013">
        <v>1004</v>
      </c>
      <c r="B1013">
        <v>0</v>
      </c>
      <c r="C1013">
        <f t="shared" si="120"/>
        <v>0</v>
      </c>
      <c r="D1013">
        <f t="shared" si="121"/>
        <v>0</v>
      </c>
      <c r="E1013">
        <f t="shared" si="122"/>
        <v>225.63</v>
      </c>
      <c r="F1013">
        <f t="shared" si="127"/>
        <v>0</v>
      </c>
      <c r="G1013">
        <f t="shared" si="123"/>
        <v>225.63</v>
      </c>
      <c r="H1013">
        <f t="shared" si="124"/>
        <v>0</v>
      </c>
      <c r="I1013">
        <v>0.6</v>
      </c>
      <c r="J1013">
        <f t="shared" si="125"/>
        <v>0</v>
      </c>
      <c r="K1013">
        <f t="shared" si="126"/>
        <v>0</v>
      </c>
    </row>
    <row r="1014" spans="1:11" x14ac:dyDescent="0.3">
      <c r="A1014">
        <v>1005</v>
      </c>
      <c r="B1014">
        <v>0</v>
      </c>
      <c r="C1014">
        <f t="shared" si="120"/>
        <v>0</v>
      </c>
      <c r="D1014">
        <f t="shared" si="121"/>
        <v>0</v>
      </c>
      <c r="E1014">
        <f t="shared" si="122"/>
        <v>225.63</v>
      </c>
      <c r="F1014">
        <f t="shared" si="127"/>
        <v>0</v>
      </c>
      <c r="G1014">
        <f t="shared" si="123"/>
        <v>225.63</v>
      </c>
      <c r="H1014">
        <f t="shared" si="124"/>
        <v>0</v>
      </c>
      <c r="I1014">
        <v>0.6</v>
      </c>
      <c r="J1014">
        <f t="shared" si="125"/>
        <v>0</v>
      </c>
      <c r="K1014">
        <f t="shared" si="126"/>
        <v>0</v>
      </c>
    </row>
    <row r="1015" spans="1:11" x14ac:dyDescent="0.3">
      <c r="A1015">
        <v>1006</v>
      </c>
      <c r="B1015">
        <v>0</v>
      </c>
      <c r="C1015">
        <f t="shared" si="120"/>
        <v>0</v>
      </c>
      <c r="D1015">
        <f t="shared" si="121"/>
        <v>0</v>
      </c>
      <c r="E1015">
        <f t="shared" si="122"/>
        <v>225.63</v>
      </c>
      <c r="F1015">
        <f t="shared" si="127"/>
        <v>0</v>
      </c>
      <c r="G1015">
        <f t="shared" si="123"/>
        <v>225.63</v>
      </c>
      <c r="H1015">
        <f t="shared" si="124"/>
        <v>0</v>
      </c>
      <c r="I1015">
        <v>0.6</v>
      </c>
      <c r="J1015">
        <f t="shared" si="125"/>
        <v>0</v>
      </c>
      <c r="K1015">
        <f t="shared" si="126"/>
        <v>0</v>
      </c>
    </row>
    <row r="1016" spans="1:11" x14ac:dyDescent="0.3">
      <c r="A1016">
        <v>1007</v>
      </c>
      <c r="B1016">
        <v>0</v>
      </c>
      <c r="C1016">
        <f t="shared" si="120"/>
        <v>0</v>
      </c>
      <c r="D1016">
        <f t="shared" si="121"/>
        <v>0</v>
      </c>
      <c r="E1016">
        <f t="shared" si="122"/>
        <v>225.63</v>
      </c>
      <c r="F1016">
        <f t="shared" si="127"/>
        <v>0</v>
      </c>
      <c r="G1016">
        <f t="shared" si="123"/>
        <v>225.63</v>
      </c>
      <c r="H1016">
        <f t="shared" si="124"/>
        <v>0</v>
      </c>
      <c r="I1016">
        <v>0.6</v>
      </c>
      <c r="J1016">
        <f t="shared" si="125"/>
        <v>0</v>
      </c>
      <c r="K1016">
        <f t="shared" si="126"/>
        <v>0</v>
      </c>
    </row>
    <row r="1017" spans="1:11" x14ac:dyDescent="0.3">
      <c r="A1017">
        <v>1008</v>
      </c>
      <c r="B1017">
        <v>0</v>
      </c>
      <c r="C1017">
        <f t="shared" si="120"/>
        <v>0</v>
      </c>
      <c r="D1017">
        <f t="shared" si="121"/>
        <v>0</v>
      </c>
      <c r="E1017">
        <f t="shared" si="122"/>
        <v>225.63</v>
      </c>
      <c r="F1017">
        <f t="shared" si="127"/>
        <v>0</v>
      </c>
      <c r="G1017">
        <f t="shared" si="123"/>
        <v>225.63</v>
      </c>
      <c r="H1017">
        <f t="shared" si="124"/>
        <v>0</v>
      </c>
      <c r="I1017">
        <v>0.6</v>
      </c>
      <c r="J1017">
        <f t="shared" si="125"/>
        <v>0</v>
      </c>
      <c r="K1017">
        <f t="shared" si="126"/>
        <v>0</v>
      </c>
    </row>
    <row r="1018" spans="1:11" x14ac:dyDescent="0.3">
      <c r="A1018">
        <v>1009</v>
      </c>
      <c r="B1018">
        <v>0</v>
      </c>
      <c r="C1018">
        <f t="shared" si="120"/>
        <v>0</v>
      </c>
      <c r="D1018">
        <f t="shared" si="121"/>
        <v>0</v>
      </c>
      <c r="E1018">
        <f t="shared" si="122"/>
        <v>225.63</v>
      </c>
      <c r="F1018">
        <f t="shared" si="127"/>
        <v>0</v>
      </c>
      <c r="G1018">
        <f t="shared" si="123"/>
        <v>225.63</v>
      </c>
      <c r="H1018">
        <f t="shared" si="124"/>
        <v>0</v>
      </c>
      <c r="I1018">
        <v>0.6</v>
      </c>
      <c r="J1018">
        <f t="shared" si="125"/>
        <v>0</v>
      </c>
      <c r="K1018">
        <f t="shared" si="126"/>
        <v>0</v>
      </c>
    </row>
    <row r="1019" spans="1:11" x14ac:dyDescent="0.3">
      <c r="A1019">
        <v>1010</v>
      </c>
      <c r="B1019">
        <v>0</v>
      </c>
      <c r="C1019">
        <f t="shared" si="120"/>
        <v>0</v>
      </c>
      <c r="D1019">
        <f t="shared" si="121"/>
        <v>0</v>
      </c>
      <c r="E1019">
        <f t="shared" si="122"/>
        <v>225.63</v>
      </c>
      <c r="F1019">
        <f t="shared" si="127"/>
        <v>0</v>
      </c>
      <c r="G1019">
        <f t="shared" si="123"/>
        <v>225.63</v>
      </c>
      <c r="H1019">
        <f t="shared" si="124"/>
        <v>0</v>
      </c>
      <c r="I1019">
        <v>0.6</v>
      </c>
      <c r="J1019">
        <f t="shared" si="125"/>
        <v>0</v>
      </c>
      <c r="K1019">
        <f t="shared" si="126"/>
        <v>0</v>
      </c>
    </row>
    <row r="1020" spans="1:11" x14ac:dyDescent="0.3">
      <c r="A1020">
        <v>1011</v>
      </c>
      <c r="B1020">
        <v>0</v>
      </c>
      <c r="C1020">
        <f t="shared" si="120"/>
        <v>0</v>
      </c>
      <c r="D1020">
        <f t="shared" si="121"/>
        <v>0</v>
      </c>
      <c r="E1020">
        <f t="shared" si="122"/>
        <v>225.63</v>
      </c>
      <c r="F1020">
        <f t="shared" si="127"/>
        <v>0</v>
      </c>
      <c r="G1020">
        <f t="shared" si="123"/>
        <v>225.63</v>
      </c>
      <c r="H1020">
        <f t="shared" si="124"/>
        <v>0</v>
      </c>
      <c r="I1020">
        <v>0.6</v>
      </c>
      <c r="J1020">
        <f t="shared" si="125"/>
        <v>0</v>
      </c>
      <c r="K1020">
        <f t="shared" si="126"/>
        <v>0</v>
      </c>
    </row>
    <row r="1021" spans="1:11" x14ac:dyDescent="0.3">
      <c r="A1021">
        <v>1012</v>
      </c>
      <c r="B1021">
        <v>0</v>
      </c>
      <c r="C1021">
        <f t="shared" si="120"/>
        <v>0</v>
      </c>
      <c r="D1021">
        <f t="shared" si="121"/>
        <v>0</v>
      </c>
      <c r="E1021">
        <f t="shared" si="122"/>
        <v>225.63</v>
      </c>
      <c r="F1021">
        <f t="shared" si="127"/>
        <v>0</v>
      </c>
      <c r="G1021">
        <f t="shared" si="123"/>
        <v>225.63</v>
      </c>
      <c r="H1021">
        <f t="shared" si="124"/>
        <v>0</v>
      </c>
      <c r="I1021">
        <v>0.6</v>
      </c>
      <c r="J1021">
        <f t="shared" si="125"/>
        <v>0</v>
      </c>
      <c r="K1021">
        <f t="shared" si="126"/>
        <v>0</v>
      </c>
    </row>
    <row r="1022" spans="1:11" x14ac:dyDescent="0.3">
      <c r="A1022">
        <v>1013</v>
      </c>
      <c r="B1022">
        <v>0</v>
      </c>
      <c r="C1022">
        <f t="shared" si="120"/>
        <v>0</v>
      </c>
      <c r="D1022">
        <f t="shared" si="121"/>
        <v>0</v>
      </c>
      <c r="E1022">
        <f t="shared" si="122"/>
        <v>225.63</v>
      </c>
      <c r="F1022">
        <f t="shared" si="127"/>
        <v>0</v>
      </c>
      <c r="G1022">
        <f t="shared" si="123"/>
        <v>225.63</v>
      </c>
      <c r="H1022">
        <f t="shared" si="124"/>
        <v>0</v>
      </c>
      <c r="I1022">
        <v>0.6</v>
      </c>
      <c r="J1022">
        <f t="shared" si="125"/>
        <v>0</v>
      </c>
      <c r="K1022">
        <f t="shared" si="126"/>
        <v>0</v>
      </c>
    </row>
    <row r="1023" spans="1:11" x14ac:dyDescent="0.3">
      <c r="A1023">
        <v>1014</v>
      </c>
      <c r="B1023">
        <v>0</v>
      </c>
      <c r="C1023">
        <f t="shared" si="120"/>
        <v>0</v>
      </c>
      <c r="D1023">
        <f t="shared" si="121"/>
        <v>0</v>
      </c>
      <c r="E1023">
        <f t="shared" si="122"/>
        <v>225.63</v>
      </c>
      <c r="F1023">
        <f t="shared" si="127"/>
        <v>0</v>
      </c>
      <c r="G1023">
        <f t="shared" si="123"/>
        <v>225.63</v>
      </c>
      <c r="H1023">
        <f t="shared" si="124"/>
        <v>0</v>
      </c>
      <c r="I1023">
        <v>0.6</v>
      </c>
      <c r="J1023">
        <f t="shared" si="125"/>
        <v>0</v>
      </c>
      <c r="K1023">
        <f t="shared" si="126"/>
        <v>0</v>
      </c>
    </row>
    <row r="1024" spans="1:11" x14ac:dyDescent="0.3">
      <c r="A1024">
        <v>1015</v>
      </c>
      <c r="B1024">
        <v>0</v>
      </c>
      <c r="C1024">
        <f t="shared" si="120"/>
        <v>0</v>
      </c>
      <c r="D1024">
        <f t="shared" si="121"/>
        <v>0</v>
      </c>
      <c r="E1024">
        <f t="shared" si="122"/>
        <v>225.63</v>
      </c>
      <c r="F1024">
        <f t="shared" si="127"/>
        <v>0</v>
      </c>
      <c r="G1024">
        <f t="shared" si="123"/>
        <v>225.63</v>
      </c>
      <c r="H1024">
        <f t="shared" si="124"/>
        <v>0</v>
      </c>
      <c r="I1024">
        <v>0.6</v>
      </c>
      <c r="J1024">
        <f t="shared" si="125"/>
        <v>0</v>
      </c>
      <c r="K1024">
        <f t="shared" si="126"/>
        <v>0</v>
      </c>
    </row>
    <row r="1025" spans="1:11" x14ac:dyDescent="0.3">
      <c r="A1025">
        <v>1016</v>
      </c>
      <c r="B1025">
        <v>0</v>
      </c>
      <c r="C1025">
        <f t="shared" si="120"/>
        <v>0</v>
      </c>
      <c r="D1025">
        <f t="shared" si="121"/>
        <v>0</v>
      </c>
      <c r="E1025">
        <f t="shared" si="122"/>
        <v>225.63</v>
      </c>
      <c r="F1025">
        <f t="shared" si="127"/>
        <v>0</v>
      </c>
      <c r="G1025">
        <f t="shared" si="123"/>
        <v>225.63</v>
      </c>
      <c r="H1025">
        <f t="shared" si="124"/>
        <v>0</v>
      </c>
      <c r="I1025">
        <v>0.6</v>
      </c>
      <c r="J1025">
        <f t="shared" si="125"/>
        <v>0</v>
      </c>
      <c r="K1025">
        <f t="shared" si="126"/>
        <v>0</v>
      </c>
    </row>
    <row r="1026" spans="1:11" x14ac:dyDescent="0.3">
      <c r="A1026">
        <v>1017</v>
      </c>
      <c r="B1026">
        <v>0</v>
      </c>
      <c r="C1026">
        <f t="shared" si="120"/>
        <v>0</v>
      </c>
      <c r="D1026">
        <f t="shared" si="121"/>
        <v>0</v>
      </c>
      <c r="E1026">
        <f t="shared" si="122"/>
        <v>225.63</v>
      </c>
      <c r="F1026">
        <f t="shared" si="127"/>
        <v>0</v>
      </c>
      <c r="G1026">
        <f t="shared" si="123"/>
        <v>225.63</v>
      </c>
      <c r="H1026">
        <f t="shared" si="124"/>
        <v>0</v>
      </c>
      <c r="I1026">
        <v>0.6</v>
      </c>
      <c r="J1026">
        <f t="shared" si="125"/>
        <v>0</v>
      </c>
      <c r="K1026">
        <f t="shared" si="126"/>
        <v>0</v>
      </c>
    </row>
    <row r="1027" spans="1:11" x14ac:dyDescent="0.3">
      <c r="A1027">
        <v>1018</v>
      </c>
      <c r="B1027">
        <v>0</v>
      </c>
      <c r="C1027">
        <f t="shared" si="120"/>
        <v>0</v>
      </c>
      <c r="D1027">
        <f t="shared" si="121"/>
        <v>0</v>
      </c>
      <c r="E1027">
        <f t="shared" si="122"/>
        <v>225.63</v>
      </c>
      <c r="F1027">
        <f t="shared" si="127"/>
        <v>0</v>
      </c>
      <c r="G1027">
        <f t="shared" si="123"/>
        <v>225.63</v>
      </c>
      <c r="H1027">
        <f t="shared" si="124"/>
        <v>0</v>
      </c>
      <c r="I1027">
        <v>0.6</v>
      </c>
      <c r="J1027">
        <f t="shared" si="125"/>
        <v>0</v>
      </c>
      <c r="K1027">
        <f t="shared" si="126"/>
        <v>0</v>
      </c>
    </row>
    <row r="1028" spans="1:11" x14ac:dyDescent="0.3">
      <c r="A1028">
        <v>1019</v>
      </c>
      <c r="B1028">
        <v>0</v>
      </c>
      <c r="C1028">
        <f t="shared" si="120"/>
        <v>0</v>
      </c>
      <c r="D1028">
        <f t="shared" si="121"/>
        <v>0</v>
      </c>
      <c r="E1028">
        <f t="shared" si="122"/>
        <v>225.63</v>
      </c>
      <c r="F1028">
        <f t="shared" si="127"/>
        <v>0</v>
      </c>
      <c r="G1028">
        <f t="shared" si="123"/>
        <v>225.63</v>
      </c>
      <c r="H1028">
        <f t="shared" si="124"/>
        <v>0</v>
      </c>
      <c r="I1028">
        <v>0.6</v>
      </c>
      <c r="J1028">
        <f t="shared" si="125"/>
        <v>0</v>
      </c>
      <c r="K1028">
        <f t="shared" si="126"/>
        <v>0</v>
      </c>
    </row>
    <row r="1029" spans="1:11" x14ac:dyDescent="0.3">
      <c r="A1029">
        <v>1020</v>
      </c>
      <c r="B1029">
        <v>0</v>
      </c>
      <c r="C1029">
        <f t="shared" si="120"/>
        <v>0</v>
      </c>
      <c r="D1029">
        <f t="shared" si="121"/>
        <v>0</v>
      </c>
      <c r="E1029">
        <f t="shared" si="122"/>
        <v>225.63</v>
      </c>
      <c r="F1029">
        <f t="shared" si="127"/>
        <v>0</v>
      </c>
      <c r="G1029">
        <f t="shared" si="123"/>
        <v>225.63</v>
      </c>
      <c r="H1029">
        <f t="shared" si="124"/>
        <v>0</v>
      </c>
      <c r="I1029">
        <v>0.6</v>
      </c>
      <c r="J1029">
        <f t="shared" si="125"/>
        <v>0</v>
      </c>
      <c r="K1029">
        <f t="shared" si="126"/>
        <v>0</v>
      </c>
    </row>
    <row r="1030" spans="1:11" x14ac:dyDescent="0.3">
      <c r="A1030">
        <v>1021</v>
      </c>
      <c r="B1030">
        <v>0</v>
      </c>
      <c r="C1030">
        <f t="shared" si="120"/>
        <v>0</v>
      </c>
      <c r="D1030">
        <f t="shared" si="121"/>
        <v>0</v>
      </c>
      <c r="E1030">
        <f t="shared" si="122"/>
        <v>225.63</v>
      </c>
      <c r="F1030">
        <f t="shared" si="127"/>
        <v>0</v>
      </c>
      <c r="G1030">
        <f t="shared" si="123"/>
        <v>225.63</v>
      </c>
      <c r="H1030">
        <f t="shared" si="124"/>
        <v>0</v>
      </c>
      <c r="I1030">
        <v>0.6</v>
      </c>
      <c r="J1030">
        <f t="shared" si="125"/>
        <v>0</v>
      </c>
      <c r="K1030">
        <f t="shared" si="126"/>
        <v>0</v>
      </c>
    </row>
    <row r="1031" spans="1:11" x14ac:dyDescent="0.3">
      <c r="A1031">
        <v>1022</v>
      </c>
      <c r="B1031">
        <v>0</v>
      </c>
      <c r="C1031">
        <f t="shared" si="120"/>
        <v>0</v>
      </c>
      <c r="D1031">
        <f t="shared" si="121"/>
        <v>0</v>
      </c>
      <c r="E1031">
        <f t="shared" si="122"/>
        <v>225.63</v>
      </c>
      <c r="F1031">
        <f t="shared" si="127"/>
        <v>0</v>
      </c>
      <c r="G1031">
        <f t="shared" si="123"/>
        <v>225.63</v>
      </c>
      <c r="H1031">
        <f t="shared" si="124"/>
        <v>0</v>
      </c>
      <c r="I1031">
        <v>0.6</v>
      </c>
      <c r="J1031">
        <f t="shared" si="125"/>
        <v>0</v>
      </c>
      <c r="K1031">
        <f t="shared" si="126"/>
        <v>0</v>
      </c>
    </row>
    <row r="1032" spans="1:11" x14ac:dyDescent="0.3">
      <c r="A1032">
        <v>1023</v>
      </c>
      <c r="B1032">
        <v>0</v>
      </c>
      <c r="C1032">
        <f t="shared" si="120"/>
        <v>0</v>
      </c>
      <c r="D1032">
        <f t="shared" si="121"/>
        <v>0</v>
      </c>
      <c r="E1032">
        <f t="shared" si="122"/>
        <v>225.63</v>
      </c>
      <c r="F1032">
        <f t="shared" si="127"/>
        <v>0</v>
      </c>
      <c r="G1032">
        <f t="shared" si="123"/>
        <v>225.63</v>
      </c>
      <c r="H1032">
        <f t="shared" si="124"/>
        <v>0</v>
      </c>
      <c r="I1032">
        <v>0.6</v>
      </c>
      <c r="J1032">
        <f t="shared" si="125"/>
        <v>0</v>
      </c>
      <c r="K1032">
        <f t="shared" si="126"/>
        <v>0</v>
      </c>
    </row>
    <row r="1033" spans="1:11" x14ac:dyDescent="0.3">
      <c r="A1033">
        <v>1024</v>
      </c>
      <c r="B1033">
        <v>0</v>
      </c>
      <c r="C1033">
        <f t="shared" si="120"/>
        <v>0</v>
      </c>
      <c r="D1033">
        <f t="shared" si="121"/>
        <v>0</v>
      </c>
      <c r="E1033">
        <f t="shared" si="122"/>
        <v>225.63</v>
      </c>
      <c r="F1033">
        <f t="shared" si="127"/>
        <v>0</v>
      </c>
      <c r="G1033">
        <f t="shared" si="123"/>
        <v>225.63</v>
      </c>
      <c r="H1033">
        <f t="shared" si="124"/>
        <v>0</v>
      </c>
      <c r="I1033">
        <v>0.6</v>
      </c>
      <c r="J1033">
        <f t="shared" si="125"/>
        <v>0</v>
      </c>
      <c r="K1033">
        <f t="shared" si="126"/>
        <v>0</v>
      </c>
    </row>
    <row r="1034" spans="1:11" x14ac:dyDescent="0.3">
      <c r="A1034">
        <v>1025</v>
      </c>
      <c r="B1034">
        <v>0</v>
      </c>
      <c r="C1034">
        <f t="shared" ref="C1034:C1097" si="128">B1034/3.6</f>
        <v>0</v>
      </c>
      <c r="D1034">
        <f t="shared" ref="D1034:D1097" si="129">0.5*$E$1*$E$2*$E$3*(C1034^2)</f>
        <v>0</v>
      </c>
      <c r="E1034">
        <f t="shared" ref="E1034:E1097" si="130">$H$1*$H$2*$H$3*COS(0)</f>
        <v>225.63</v>
      </c>
      <c r="F1034">
        <f t="shared" si="127"/>
        <v>0</v>
      </c>
      <c r="G1034">
        <f t="shared" ref="G1034:G1097" si="131">D1034+E1034+F1034</f>
        <v>225.63</v>
      </c>
      <c r="H1034">
        <f t="shared" ref="H1034:H1097" si="132">G1034*C1034</f>
        <v>0</v>
      </c>
      <c r="I1034">
        <v>0.6</v>
      </c>
      <c r="J1034">
        <f t="shared" ref="J1034:J1097" si="133">H1034/(1000*I1034*$H$6)</f>
        <v>0</v>
      </c>
      <c r="K1034">
        <f t="shared" ref="K1034:K1097" si="134">IF(J1034&gt;=0,J1034,0)</f>
        <v>0</v>
      </c>
    </row>
    <row r="1035" spans="1:11" x14ac:dyDescent="0.3">
      <c r="A1035">
        <v>1026</v>
      </c>
      <c r="B1035">
        <v>0</v>
      </c>
      <c r="C1035">
        <f t="shared" si="128"/>
        <v>0</v>
      </c>
      <c r="D1035">
        <f t="shared" si="129"/>
        <v>0</v>
      </c>
      <c r="E1035">
        <f t="shared" si="130"/>
        <v>225.63</v>
      </c>
      <c r="F1035">
        <f t="shared" ref="F1035:F1098" si="135">$H$1*((C1035-C1034)/(A1035-A1034))</f>
        <v>0</v>
      </c>
      <c r="G1035">
        <f t="shared" si="131"/>
        <v>225.63</v>
      </c>
      <c r="H1035">
        <f t="shared" si="132"/>
        <v>0</v>
      </c>
      <c r="I1035">
        <v>0.6</v>
      </c>
      <c r="J1035">
        <f t="shared" si="133"/>
        <v>0</v>
      </c>
      <c r="K1035">
        <f t="shared" si="134"/>
        <v>0</v>
      </c>
    </row>
    <row r="1036" spans="1:11" x14ac:dyDescent="0.3">
      <c r="A1036">
        <v>1027</v>
      </c>
      <c r="B1036">
        <v>0.8</v>
      </c>
      <c r="C1036">
        <f t="shared" si="128"/>
        <v>0.22222222222222224</v>
      </c>
      <c r="D1036">
        <f t="shared" si="129"/>
        <v>1.9333333333333334E-2</v>
      </c>
      <c r="E1036">
        <f t="shared" si="130"/>
        <v>225.63</v>
      </c>
      <c r="F1036">
        <f t="shared" si="135"/>
        <v>444.44444444444446</v>
      </c>
      <c r="G1036">
        <f t="shared" si="131"/>
        <v>670.09377777777775</v>
      </c>
      <c r="H1036">
        <f t="shared" si="132"/>
        <v>148.90972839506173</v>
      </c>
      <c r="I1036">
        <v>0.6</v>
      </c>
      <c r="J1036">
        <f t="shared" si="133"/>
        <v>2.0681906721536353E-6</v>
      </c>
      <c r="K1036">
        <f t="shared" si="134"/>
        <v>2.0681906721536353E-6</v>
      </c>
    </row>
    <row r="1037" spans="1:11" x14ac:dyDescent="0.3">
      <c r="A1037">
        <v>1028</v>
      </c>
      <c r="B1037">
        <v>3.6</v>
      </c>
      <c r="C1037">
        <f t="shared" si="128"/>
        <v>1</v>
      </c>
      <c r="D1037">
        <f t="shared" si="129"/>
        <v>0.39149999999999996</v>
      </c>
      <c r="E1037">
        <f t="shared" si="130"/>
        <v>225.63</v>
      </c>
      <c r="F1037">
        <f t="shared" si="135"/>
        <v>1555.5555555555557</v>
      </c>
      <c r="G1037">
        <f t="shared" si="131"/>
        <v>1781.5770555555557</v>
      </c>
      <c r="H1037">
        <f t="shared" si="132"/>
        <v>1781.5770555555557</v>
      </c>
      <c r="I1037">
        <v>0.6</v>
      </c>
      <c r="J1037">
        <f t="shared" si="133"/>
        <v>2.4744125771604942E-5</v>
      </c>
      <c r="K1037">
        <f t="shared" si="134"/>
        <v>2.4744125771604942E-5</v>
      </c>
    </row>
    <row r="1038" spans="1:11" x14ac:dyDescent="0.3">
      <c r="A1038">
        <v>1029</v>
      </c>
      <c r="B1038">
        <v>8.6</v>
      </c>
      <c r="C1038">
        <f t="shared" si="128"/>
        <v>2.3888888888888888</v>
      </c>
      <c r="D1038">
        <f t="shared" si="129"/>
        <v>2.2342083333333327</v>
      </c>
      <c r="E1038">
        <f t="shared" si="130"/>
        <v>225.63</v>
      </c>
      <c r="F1038">
        <f t="shared" si="135"/>
        <v>2777.7777777777778</v>
      </c>
      <c r="G1038">
        <f t="shared" si="131"/>
        <v>3005.6419861111112</v>
      </c>
      <c r="H1038">
        <f t="shared" si="132"/>
        <v>7180.144744598766</v>
      </c>
      <c r="I1038">
        <v>0.6</v>
      </c>
      <c r="J1038">
        <f t="shared" si="133"/>
        <v>9.9724232563871748E-5</v>
      </c>
      <c r="K1038">
        <f t="shared" si="134"/>
        <v>9.9724232563871748E-5</v>
      </c>
    </row>
    <row r="1039" spans="1:11" x14ac:dyDescent="0.3">
      <c r="A1039">
        <v>1030</v>
      </c>
      <c r="B1039">
        <v>14.6</v>
      </c>
      <c r="C1039">
        <f t="shared" si="128"/>
        <v>4.0555555555555554</v>
      </c>
      <c r="D1039">
        <f t="shared" si="129"/>
        <v>6.4392083333333314</v>
      </c>
      <c r="E1039">
        <f t="shared" si="130"/>
        <v>225.63</v>
      </c>
      <c r="F1039">
        <f t="shared" si="135"/>
        <v>3333.333333333333</v>
      </c>
      <c r="G1039">
        <f t="shared" si="131"/>
        <v>3565.4025416666664</v>
      </c>
      <c r="H1039">
        <f t="shared" si="132"/>
        <v>14459.688085648146</v>
      </c>
      <c r="I1039">
        <v>0.6</v>
      </c>
      <c r="J1039">
        <f t="shared" si="133"/>
        <v>2.0082900118955759E-4</v>
      </c>
      <c r="K1039">
        <f t="shared" si="134"/>
        <v>2.0082900118955759E-4</v>
      </c>
    </row>
    <row r="1040" spans="1:11" x14ac:dyDescent="0.3">
      <c r="A1040">
        <v>1031</v>
      </c>
      <c r="B1040">
        <v>20</v>
      </c>
      <c r="C1040">
        <f t="shared" si="128"/>
        <v>5.5555555555555554</v>
      </c>
      <c r="D1040">
        <f t="shared" si="129"/>
        <v>12.083333333333332</v>
      </c>
      <c r="E1040">
        <f t="shared" si="130"/>
        <v>225.63</v>
      </c>
      <c r="F1040">
        <f t="shared" si="135"/>
        <v>3000</v>
      </c>
      <c r="G1040">
        <f t="shared" si="131"/>
        <v>3237.7133333333331</v>
      </c>
      <c r="H1040">
        <f t="shared" si="132"/>
        <v>17987.296296296296</v>
      </c>
      <c r="I1040">
        <v>0.6</v>
      </c>
      <c r="J1040">
        <f t="shared" si="133"/>
        <v>2.4982355967078187E-4</v>
      </c>
      <c r="K1040">
        <f t="shared" si="134"/>
        <v>2.4982355967078187E-4</v>
      </c>
    </row>
    <row r="1041" spans="1:11" x14ac:dyDescent="0.3">
      <c r="A1041">
        <v>1032</v>
      </c>
      <c r="B1041">
        <v>24.4</v>
      </c>
      <c r="C1041">
        <f t="shared" si="128"/>
        <v>6.7777777777777768</v>
      </c>
      <c r="D1041">
        <f t="shared" si="129"/>
        <v>17.984833333333327</v>
      </c>
      <c r="E1041">
        <f t="shared" si="130"/>
        <v>225.63</v>
      </c>
      <c r="F1041">
        <f t="shared" si="135"/>
        <v>2444.444444444443</v>
      </c>
      <c r="G1041">
        <f t="shared" si="131"/>
        <v>2688.0592777777765</v>
      </c>
      <c r="H1041">
        <f t="shared" si="132"/>
        <v>18219.068438271595</v>
      </c>
      <c r="I1041">
        <v>0.6</v>
      </c>
      <c r="J1041">
        <f t="shared" si="133"/>
        <v>2.5304261719821661E-4</v>
      </c>
      <c r="K1041">
        <f t="shared" si="134"/>
        <v>2.5304261719821661E-4</v>
      </c>
    </row>
    <row r="1042" spans="1:11" x14ac:dyDescent="0.3">
      <c r="A1042">
        <v>1033</v>
      </c>
      <c r="B1042">
        <v>28.2</v>
      </c>
      <c r="C1042">
        <f t="shared" si="128"/>
        <v>7.833333333333333</v>
      </c>
      <c r="D1042">
        <f t="shared" si="129"/>
        <v>24.022874999999996</v>
      </c>
      <c r="E1042">
        <f t="shared" si="130"/>
        <v>225.63</v>
      </c>
      <c r="F1042">
        <f t="shared" si="135"/>
        <v>2111.1111111111127</v>
      </c>
      <c r="G1042">
        <f t="shared" si="131"/>
        <v>2360.7639861111129</v>
      </c>
      <c r="H1042">
        <f t="shared" si="132"/>
        <v>18492.65122453705</v>
      </c>
      <c r="I1042">
        <v>0.6</v>
      </c>
      <c r="J1042">
        <f t="shared" si="133"/>
        <v>2.5684237811857016E-4</v>
      </c>
      <c r="K1042">
        <f t="shared" si="134"/>
        <v>2.5684237811857016E-4</v>
      </c>
    </row>
    <row r="1043" spans="1:11" x14ac:dyDescent="0.3">
      <c r="A1043">
        <v>1034</v>
      </c>
      <c r="B1043">
        <v>31.7</v>
      </c>
      <c r="C1043">
        <f t="shared" si="128"/>
        <v>8.8055555555555554</v>
      </c>
      <c r="D1043">
        <f t="shared" si="129"/>
        <v>30.356052083333328</v>
      </c>
      <c r="E1043">
        <f t="shared" si="130"/>
        <v>225.63</v>
      </c>
      <c r="F1043">
        <f t="shared" si="135"/>
        <v>1944.4444444444446</v>
      </c>
      <c r="G1043">
        <f t="shared" si="131"/>
        <v>2200.4304965277779</v>
      </c>
      <c r="H1043">
        <f t="shared" si="132"/>
        <v>19376.012983314045</v>
      </c>
      <c r="I1043">
        <v>0.6</v>
      </c>
      <c r="J1043">
        <f t="shared" si="133"/>
        <v>2.6911129143491732E-4</v>
      </c>
      <c r="K1043">
        <f t="shared" si="134"/>
        <v>2.6911129143491732E-4</v>
      </c>
    </row>
    <row r="1044" spans="1:11" x14ac:dyDescent="0.3">
      <c r="A1044">
        <v>1035</v>
      </c>
      <c r="B1044">
        <v>35</v>
      </c>
      <c r="C1044">
        <f t="shared" si="128"/>
        <v>9.7222222222222214</v>
      </c>
      <c r="D1044">
        <f t="shared" si="129"/>
        <v>37.005208333333329</v>
      </c>
      <c r="E1044">
        <f t="shared" si="130"/>
        <v>225.63</v>
      </c>
      <c r="F1044">
        <f t="shared" si="135"/>
        <v>1833.3333333333321</v>
      </c>
      <c r="G1044">
        <f t="shared" si="131"/>
        <v>2095.9685416666653</v>
      </c>
      <c r="H1044">
        <f t="shared" si="132"/>
        <v>20377.471932870354</v>
      </c>
      <c r="I1044">
        <v>0.6</v>
      </c>
      <c r="J1044">
        <f t="shared" si="133"/>
        <v>2.8302044351208826E-4</v>
      </c>
      <c r="K1044">
        <f t="shared" si="134"/>
        <v>2.8302044351208826E-4</v>
      </c>
    </row>
    <row r="1045" spans="1:11" x14ac:dyDescent="0.3">
      <c r="A1045">
        <v>1036</v>
      </c>
      <c r="B1045">
        <v>37.6</v>
      </c>
      <c r="C1045">
        <f t="shared" si="128"/>
        <v>10.444444444444445</v>
      </c>
      <c r="D1045">
        <f t="shared" si="129"/>
        <v>42.707333333333331</v>
      </c>
      <c r="E1045">
        <f t="shared" si="130"/>
        <v>225.63</v>
      </c>
      <c r="F1045">
        <f t="shared" si="135"/>
        <v>1444.4444444444464</v>
      </c>
      <c r="G1045">
        <f t="shared" si="131"/>
        <v>1712.7817777777798</v>
      </c>
      <c r="H1045">
        <f t="shared" si="132"/>
        <v>17889.054123456812</v>
      </c>
      <c r="I1045">
        <v>0.6</v>
      </c>
      <c r="J1045">
        <f t="shared" si="133"/>
        <v>2.4845908504801125E-4</v>
      </c>
      <c r="K1045">
        <f t="shared" si="134"/>
        <v>2.4845908504801125E-4</v>
      </c>
    </row>
    <row r="1046" spans="1:11" x14ac:dyDescent="0.3">
      <c r="A1046">
        <v>1037</v>
      </c>
      <c r="B1046">
        <v>39.700000000000003</v>
      </c>
      <c r="C1046">
        <f t="shared" si="128"/>
        <v>11.027777777777779</v>
      </c>
      <c r="D1046">
        <f t="shared" si="129"/>
        <v>47.611052083333334</v>
      </c>
      <c r="E1046">
        <f t="shared" si="130"/>
        <v>225.63</v>
      </c>
      <c r="F1046">
        <f t="shared" si="135"/>
        <v>1166.6666666666679</v>
      </c>
      <c r="G1046">
        <f t="shared" si="131"/>
        <v>1439.9077187500011</v>
      </c>
      <c r="H1046">
        <f t="shared" si="132"/>
        <v>15878.982342881958</v>
      </c>
      <c r="I1046">
        <v>0.6</v>
      </c>
      <c r="J1046">
        <f t="shared" si="133"/>
        <v>2.2054142142891608E-4</v>
      </c>
      <c r="K1046">
        <f t="shared" si="134"/>
        <v>2.2054142142891608E-4</v>
      </c>
    </row>
    <row r="1047" spans="1:11" x14ac:dyDescent="0.3">
      <c r="A1047">
        <v>1038</v>
      </c>
      <c r="B1047">
        <v>41.5</v>
      </c>
      <c r="C1047">
        <f t="shared" si="128"/>
        <v>11.527777777777777</v>
      </c>
      <c r="D1047">
        <f t="shared" si="129"/>
        <v>52.02630208333332</v>
      </c>
      <c r="E1047">
        <f t="shared" si="130"/>
        <v>225.63</v>
      </c>
      <c r="F1047">
        <f t="shared" si="135"/>
        <v>999.99999999999648</v>
      </c>
      <c r="G1047">
        <f t="shared" si="131"/>
        <v>1277.6563020833298</v>
      </c>
      <c r="H1047">
        <f t="shared" si="132"/>
        <v>14728.537926793939</v>
      </c>
      <c r="I1047">
        <v>0.6</v>
      </c>
      <c r="J1047">
        <f t="shared" si="133"/>
        <v>2.0456302676102693E-4</v>
      </c>
      <c r="K1047">
        <f t="shared" si="134"/>
        <v>2.0456302676102693E-4</v>
      </c>
    </row>
    <row r="1048" spans="1:11" x14ac:dyDescent="0.3">
      <c r="A1048">
        <v>1039</v>
      </c>
      <c r="B1048">
        <v>43.6</v>
      </c>
      <c r="C1048">
        <f t="shared" si="128"/>
        <v>12.111111111111111</v>
      </c>
      <c r="D1048">
        <f t="shared" si="129"/>
        <v>57.424833333333325</v>
      </c>
      <c r="E1048">
        <f t="shared" si="130"/>
        <v>225.63</v>
      </c>
      <c r="F1048">
        <f t="shared" si="135"/>
        <v>1166.6666666666679</v>
      </c>
      <c r="G1048">
        <f t="shared" si="131"/>
        <v>1449.7215000000012</v>
      </c>
      <c r="H1048">
        <f t="shared" si="132"/>
        <v>17557.738166666681</v>
      </c>
      <c r="I1048">
        <v>0.6</v>
      </c>
      <c r="J1048">
        <f t="shared" si="133"/>
        <v>2.4385747453703724E-4</v>
      </c>
      <c r="K1048">
        <f t="shared" si="134"/>
        <v>2.4385747453703724E-4</v>
      </c>
    </row>
    <row r="1049" spans="1:11" x14ac:dyDescent="0.3">
      <c r="A1049">
        <v>1040</v>
      </c>
      <c r="B1049">
        <v>46</v>
      </c>
      <c r="C1049">
        <f t="shared" si="128"/>
        <v>12.777777777777777</v>
      </c>
      <c r="D1049">
        <f t="shared" si="129"/>
        <v>63.92083333333332</v>
      </c>
      <c r="E1049">
        <f t="shared" si="130"/>
        <v>225.63</v>
      </c>
      <c r="F1049">
        <f t="shared" si="135"/>
        <v>1333.3333333333321</v>
      </c>
      <c r="G1049">
        <f t="shared" si="131"/>
        <v>1622.8841666666654</v>
      </c>
      <c r="H1049">
        <f t="shared" si="132"/>
        <v>20736.853240740722</v>
      </c>
      <c r="I1049">
        <v>0.6</v>
      </c>
      <c r="J1049">
        <f t="shared" si="133"/>
        <v>2.8801185056584336E-4</v>
      </c>
      <c r="K1049">
        <f t="shared" si="134"/>
        <v>2.8801185056584336E-4</v>
      </c>
    </row>
    <row r="1050" spans="1:11" x14ac:dyDescent="0.3">
      <c r="A1050">
        <v>1041</v>
      </c>
      <c r="B1050">
        <v>48.4</v>
      </c>
      <c r="C1050">
        <f t="shared" si="128"/>
        <v>13.444444444444443</v>
      </c>
      <c r="D1050">
        <f t="shared" si="129"/>
        <v>70.7648333333333</v>
      </c>
      <c r="E1050">
        <f t="shared" si="130"/>
        <v>225.63</v>
      </c>
      <c r="F1050">
        <f t="shared" si="135"/>
        <v>1333.3333333333321</v>
      </c>
      <c r="G1050">
        <f t="shared" si="131"/>
        <v>1629.7281666666654</v>
      </c>
      <c r="H1050">
        <f t="shared" si="132"/>
        <v>21910.789796296278</v>
      </c>
      <c r="I1050">
        <v>0.6</v>
      </c>
      <c r="J1050">
        <f t="shared" si="133"/>
        <v>3.043165249485594E-4</v>
      </c>
      <c r="K1050">
        <f t="shared" si="134"/>
        <v>3.043165249485594E-4</v>
      </c>
    </row>
    <row r="1051" spans="1:11" x14ac:dyDescent="0.3">
      <c r="A1051">
        <v>1042</v>
      </c>
      <c r="B1051">
        <v>50.5</v>
      </c>
      <c r="C1051">
        <f t="shared" si="128"/>
        <v>14.027777777777777</v>
      </c>
      <c r="D1051">
        <f t="shared" si="129"/>
        <v>77.038802083333309</v>
      </c>
      <c r="E1051">
        <f t="shared" si="130"/>
        <v>225.63</v>
      </c>
      <c r="F1051">
        <f t="shared" si="135"/>
        <v>1166.6666666666679</v>
      </c>
      <c r="G1051">
        <f t="shared" si="131"/>
        <v>1469.3354687500012</v>
      </c>
      <c r="H1051">
        <f t="shared" si="132"/>
        <v>20611.511436631958</v>
      </c>
      <c r="I1051">
        <v>0.6</v>
      </c>
      <c r="J1051">
        <f t="shared" si="133"/>
        <v>2.8627099217544384E-4</v>
      </c>
      <c r="K1051">
        <f t="shared" si="134"/>
        <v>2.8627099217544384E-4</v>
      </c>
    </row>
    <row r="1052" spans="1:11" x14ac:dyDescent="0.3">
      <c r="A1052">
        <v>1043</v>
      </c>
      <c r="B1052">
        <v>51.9</v>
      </c>
      <c r="C1052">
        <f t="shared" si="128"/>
        <v>14.416666666666666</v>
      </c>
      <c r="D1052">
        <f t="shared" si="129"/>
        <v>81.369468749999996</v>
      </c>
      <c r="E1052">
        <f t="shared" si="130"/>
        <v>225.63</v>
      </c>
      <c r="F1052">
        <f t="shared" si="135"/>
        <v>777.77777777777851</v>
      </c>
      <c r="G1052">
        <f t="shared" si="131"/>
        <v>1084.7772465277785</v>
      </c>
      <c r="H1052">
        <f t="shared" si="132"/>
        <v>15638.871970775474</v>
      </c>
      <c r="I1052">
        <v>0.6</v>
      </c>
      <c r="J1052">
        <f t="shared" si="133"/>
        <v>2.1720655514965935E-4</v>
      </c>
      <c r="K1052">
        <f t="shared" si="134"/>
        <v>2.1720655514965935E-4</v>
      </c>
    </row>
    <row r="1053" spans="1:11" x14ac:dyDescent="0.3">
      <c r="A1053">
        <v>1044</v>
      </c>
      <c r="B1053">
        <v>52.6</v>
      </c>
      <c r="C1053">
        <f t="shared" si="128"/>
        <v>14.611111111111111</v>
      </c>
      <c r="D1053">
        <f t="shared" si="129"/>
        <v>83.579208333333327</v>
      </c>
      <c r="E1053">
        <f t="shared" si="130"/>
        <v>225.63</v>
      </c>
      <c r="F1053">
        <f t="shared" si="135"/>
        <v>388.88888888888926</v>
      </c>
      <c r="G1053">
        <f t="shared" si="131"/>
        <v>698.09809722222258</v>
      </c>
      <c r="H1053">
        <f t="shared" si="132"/>
        <v>10199.98886496914</v>
      </c>
      <c r="I1053">
        <v>0.6</v>
      </c>
      <c r="J1053">
        <f t="shared" si="133"/>
        <v>1.4166651201346028E-4</v>
      </c>
      <c r="K1053">
        <f t="shared" si="134"/>
        <v>1.4166651201346028E-4</v>
      </c>
    </row>
    <row r="1054" spans="1:11" x14ac:dyDescent="0.3">
      <c r="A1054">
        <v>1045</v>
      </c>
      <c r="B1054">
        <v>52.8</v>
      </c>
      <c r="C1054">
        <f t="shared" si="128"/>
        <v>14.666666666666666</v>
      </c>
      <c r="D1054">
        <f t="shared" si="129"/>
        <v>84.21599999999998</v>
      </c>
      <c r="E1054">
        <f t="shared" si="130"/>
        <v>225.63</v>
      </c>
      <c r="F1054">
        <f t="shared" si="135"/>
        <v>111.11111111111072</v>
      </c>
      <c r="G1054">
        <f t="shared" si="131"/>
        <v>420.95711111111075</v>
      </c>
      <c r="H1054">
        <f t="shared" si="132"/>
        <v>6174.0376296296245</v>
      </c>
      <c r="I1054">
        <v>0.6</v>
      </c>
      <c r="J1054">
        <f t="shared" si="133"/>
        <v>8.5750522633744778E-5</v>
      </c>
      <c r="K1054">
        <f t="shared" si="134"/>
        <v>8.5750522633744778E-5</v>
      </c>
    </row>
    <row r="1055" spans="1:11" x14ac:dyDescent="0.3">
      <c r="A1055">
        <v>1046</v>
      </c>
      <c r="B1055">
        <v>52.9</v>
      </c>
      <c r="C1055">
        <f t="shared" si="128"/>
        <v>14.694444444444443</v>
      </c>
      <c r="D1055">
        <f t="shared" si="129"/>
        <v>84.535302083333306</v>
      </c>
      <c r="E1055">
        <f t="shared" si="130"/>
        <v>225.63</v>
      </c>
      <c r="F1055">
        <f t="shared" si="135"/>
        <v>55.555555555553582</v>
      </c>
      <c r="G1055">
        <f t="shared" si="131"/>
        <v>365.72085763888686</v>
      </c>
      <c r="H1055">
        <f t="shared" si="132"/>
        <v>5374.0648247491981</v>
      </c>
      <c r="I1055">
        <v>0.6</v>
      </c>
      <c r="J1055">
        <f t="shared" si="133"/>
        <v>7.4639789232627753E-5</v>
      </c>
      <c r="K1055">
        <f t="shared" si="134"/>
        <v>7.4639789232627753E-5</v>
      </c>
    </row>
    <row r="1056" spans="1:11" x14ac:dyDescent="0.3">
      <c r="A1056">
        <v>1047</v>
      </c>
      <c r="B1056">
        <v>53.1</v>
      </c>
      <c r="C1056">
        <f t="shared" si="128"/>
        <v>14.75</v>
      </c>
      <c r="D1056">
        <f t="shared" si="129"/>
        <v>85.175718749999987</v>
      </c>
      <c r="E1056">
        <f t="shared" si="130"/>
        <v>225.63</v>
      </c>
      <c r="F1056">
        <f t="shared" si="135"/>
        <v>111.11111111111427</v>
      </c>
      <c r="G1056">
        <f t="shared" si="131"/>
        <v>421.91682986111425</v>
      </c>
      <c r="H1056">
        <f t="shared" si="132"/>
        <v>6223.2732404514354</v>
      </c>
      <c r="I1056">
        <v>0.6</v>
      </c>
      <c r="J1056">
        <f t="shared" si="133"/>
        <v>8.6434350561825492E-5</v>
      </c>
      <c r="K1056">
        <f t="shared" si="134"/>
        <v>8.6434350561825492E-5</v>
      </c>
    </row>
    <row r="1057" spans="1:11" x14ac:dyDescent="0.3">
      <c r="A1057">
        <v>1048</v>
      </c>
      <c r="B1057">
        <v>53.3</v>
      </c>
      <c r="C1057">
        <f t="shared" si="128"/>
        <v>14.805555555555554</v>
      </c>
      <c r="D1057">
        <f t="shared" si="129"/>
        <v>85.818552083333302</v>
      </c>
      <c r="E1057">
        <f t="shared" si="130"/>
        <v>225.63</v>
      </c>
      <c r="F1057">
        <f t="shared" si="135"/>
        <v>111.11111111110716</v>
      </c>
      <c r="G1057">
        <f t="shared" si="131"/>
        <v>422.55966319444047</v>
      </c>
      <c r="H1057">
        <f t="shared" si="132"/>
        <v>6256.2305689621317</v>
      </c>
      <c r="I1057">
        <v>0.6</v>
      </c>
      <c r="J1057">
        <f t="shared" si="133"/>
        <v>8.6892091235585162E-5</v>
      </c>
      <c r="K1057">
        <f t="shared" si="134"/>
        <v>8.6892091235585162E-5</v>
      </c>
    </row>
    <row r="1058" spans="1:11" x14ac:dyDescent="0.3">
      <c r="A1058">
        <v>1049</v>
      </c>
      <c r="B1058">
        <v>53.1</v>
      </c>
      <c r="C1058">
        <f t="shared" si="128"/>
        <v>14.75</v>
      </c>
      <c r="D1058">
        <f t="shared" si="129"/>
        <v>85.175718749999987</v>
      </c>
      <c r="E1058">
        <f t="shared" si="130"/>
        <v>225.63</v>
      </c>
      <c r="F1058">
        <f t="shared" si="135"/>
        <v>-111.11111111110716</v>
      </c>
      <c r="G1058">
        <f t="shared" si="131"/>
        <v>199.69460763889282</v>
      </c>
      <c r="H1058">
        <f t="shared" si="132"/>
        <v>2945.495462673669</v>
      </c>
      <c r="I1058">
        <v>0.6</v>
      </c>
      <c r="J1058">
        <f t="shared" si="133"/>
        <v>4.0909659203800959E-5</v>
      </c>
      <c r="K1058">
        <f t="shared" si="134"/>
        <v>4.0909659203800959E-5</v>
      </c>
    </row>
    <row r="1059" spans="1:11" x14ac:dyDescent="0.3">
      <c r="A1059">
        <v>1050</v>
      </c>
      <c r="B1059">
        <v>52.3</v>
      </c>
      <c r="C1059">
        <f t="shared" si="128"/>
        <v>14.527777777777777</v>
      </c>
      <c r="D1059">
        <f t="shared" si="129"/>
        <v>82.628552083333318</v>
      </c>
      <c r="E1059">
        <f t="shared" si="130"/>
        <v>225.63</v>
      </c>
      <c r="F1059">
        <f t="shared" si="135"/>
        <v>-444.44444444444639</v>
      </c>
      <c r="G1059">
        <f t="shared" si="131"/>
        <v>-136.18589236111308</v>
      </c>
      <c r="H1059">
        <f t="shared" si="132"/>
        <v>-1978.4783806906148</v>
      </c>
      <c r="I1059">
        <v>0.6</v>
      </c>
      <c r="J1059">
        <f t="shared" si="133"/>
        <v>-2.7478866398480761E-5</v>
      </c>
      <c r="K1059">
        <f t="shared" si="134"/>
        <v>0</v>
      </c>
    </row>
    <row r="1060" spans="1:11" x14ac:dyDescent="0.3">
      <c r="A1060">
        <v>1051</v>
      </c>
      <c r="B1060">
        <v>50.7</v>
      </c>
      <c r="C1060">
        <f t="shared" si="128"/>
        <v>14.083333333333334</v>
      </c>
      <c r="D1060">
        <f t="shared" si="129"/>
        <v>77.650218750000008</v>
      </c>
      <c r="E1060">
        <f t="shared" si="130"/>
        <v>225.63</v>
      </c>
      <c r="F1060">
        <f t="shared" si="135"/>
        <v>-888.88888888888573</v>
      </c>
      <c r="G1060">
        <f t="shared" si="131"/>
        <v>-585.60867013888571</v>
      </c>
      <c r="H1060">
        <f t="shared" si="132"/>
        <v>-8247.3221044559741</v>
      </c>
      <c r="I1060">
        <v>0.6</v>
      </c>
      <c r="J1060">
        <f t="shared" si="133"/>
        <v>-1.145461403396663E-4</v>
      </c>
      <c r="K1060">
        <f t="shared" si="134"/>
        <v>0</v>
      </c>
    </row>
    <row r="1061" spans="1:11" x14ac:dyDescent="0.3">
      <c r="A1061">
        <v>1052</v>
      </c>
      <c r="B1061">
        <v>48.8</v>
      </c>
      <c r="C1061">
        <f t="shared" si="128"/>
        <v>13.555555555555554</v>
      </c>
      <c r="D1061">
        <f t="shared" si="129"/>
        <v>71.939333333333309</v>
      </c>
      <c r="E1061">
        <f t="shared" si="130"/>
        <v>225.63</v>
      </c>
      <c r="F1061">
        <f t="shared" si="135"/>
        <v>-1055.5555555555607</v>
      </c>
      <c r="G1061">
        <f t="shared" si="131"/>
        <v>-757.9862222222273</v>
      </c>
      <c r="H1061">
        <f t="shared" si="132"/>
        <v>-10274.924345679079</v>
      </c>
      <c r="I1061">
        <v>0.6</v>
      </c>
      <c r="J1061">
        <f t="shared" si="133"/>
        <v>-1.427072825788761E-4</v>
      </c>
      <c r="K1061">
        <f t="shared" si="134"/>
        <v>0</v>
      </c>
    </row>
    <row r="1062" spans="1:11" x14ac:dyDescent="0.3">
      <c r="A1062">
        <v>1053</v>
      </c>
      <c r="B1062">
        <v>46.5</v>
      </c>
      <c r="C1062">
        <f t="shared" si="128"/>
        <v>12.916666666666666</v>
      </c>
      <c r="D1062">
        <f t="shared" si="129"/>
        <v>65.317968749999991</v>
      </c>
      <c r="E1062">
        <f t="shared" si="130"/>
        <v>225.63</v>
      </c>
      <c r="F1062">
        <f t="shared" si="135"/>
        <v>-1277.7777777777751</v>
      </c>
      <c r="G1062">
        <f t="shared" si="131"/>
        <v>-986.82980902777513</v>
      </c>
      <c r="H1062">
        <f t="shared" si="132"/>
        <v>-12746.551699942094</v>
      </c>
      <c r="I1062">
        <v>0.6</v>
      </c>
      <c r="J1062">
        <f t="shared" si="133"/>
        <v>-1.7703544027697354E-4</v>
      </c>
      <c r="K1062">
        <f t="shared" si="134"/>
        <v>0</v>
      </c>
    </row>
    <row r="1063" spans="1:11" x14ac:dyDescent="0.3">
      <c r="A1063">
        <v>1054</v>
      </c>
      <c r="B1063">
        <v>43.8</v>
      </c>
      <c r="C1063">
        <f t="shared" si="128"/>
        <v>12.166666666666666</v>
      </c>
      <c r="D1063">
        <f t="shared" si="129"/>
        <v>57.952874999999992</v>
      </c>
      <c r="E1063">
        <f t="shared" si="130"/>
        <v>225.63</v>
      </c>
      <c r="F1063">
        <f t="shared" si="135"/>
        <v>-1500</v>
      </c>
      <c r="G1063">
        <f t="shared" si="131"/>
        <v>-1216.4171249999999</v>
      </c>
      <c r="H1063">
        <f t="shared" si="132"/>
        <v>-14799.741687499998</v>
      </c>
      <c r="I1063">
        <v>0.6</v>
      </c>
      <c r="J1063">
        <f t="shared" si="133"/>
        <v>-2.0555196788194443E-4</v>
      </c>
      <c r="K1063">
        <f t="shared" si="134"/>
        <v>0</v>
      </c>
    </row>
    <row r="1064" spans="1:11" x14ac:dyDescent="0.3">
      <c r="A1064">
        <v>1055</v>
      </c>
      <c r="B1064">
        <v>40.299999999999997</v>
      </c>
      <c r="C1064">
        <f t="shared" si="128"/>
        <v>11.194444444444443</v>
      </c>
      <c r="D1064">
        <f t="shared" si="129"/>
        <v>49.061052083333315</v>
      </c>
      <c r="E1064">
        <f t="shared" si="130"/>
        <v>225.63</v>
      </c>
      <c r="F1064">
        <f t="shared" si="135"/>
        <v>-1944.4444444444464</v>
      </c>
      <c r="G1064">
        <f t="shared" si="131"/>
        <v>-1669.7533923611131</v>
      </c>
      <c r="H1064">
        <f t="shared" si="132"/>
        <v>-18691.961586709123</v>
      </c>
      <c r="I1064">
        <v>0.6</v>
      </c>
      <c r="J1064">
        <f t="shared" si="133"/>
        <v>-2.5961057759318228E-4</v>
      </c>
      <c r="K1064">
        <f t="shared" si="134"/>
        <v>0</v>
      </c>
    </row>
    <row r="1065" spans="1:11" x14ac:dyDescent="0.3">
      <c r="A1065">
        <v>1056</v>
      </c>
      <c r="B1065">
        <v>36</v>
      </c>
      <c r="C1065">
        <f t="shared" si="128"/>
        <v>10</v>
      </c>
      <c r="D1065">
        <f t="shared" si="129"/>
        <v>39.15</v>
      </c>
      <c r="E1065">
        <f t="shared" si="130"/>
        <v>225.63</v>
      </c>
      <c r="F1065">
        <f t="shared" si="135"/>
        <v>-2388.888888888886</v>
      </c>
      <c r="G1065">
        <f t="shared" si="131"/>
        <v>-2124.1088888888862</v>
      </c>
      <c r="H1065">
        <f t="shared" si="132"/>
        <v>-21241.088888888862</v>
      </c>
      <c r="I1065">
        <v>0.6</v>
      </c>
      <c r="J1065">
        <f t="shared" si="133"/>
        <v>-2.9501512345678975E-4</v>
      </c>
      <c r="K1065">
        <f t="shared" si="134"/>
        <v>0</v>
      </c>
    </row>
    <row r="1066" spans="1:11" x14ac:dyDescent="0.3">
      <c r="A1066">
        <v>1057</v>
      </c>
      <c r="B1066">
        <v>30.7</v>
      </c>
      <c r="C1066">
        <f t="shared" si="128"/>
        <v>8.5277777777777768</v>
      </c>
      <c r="D1066">
        <f t="shared" si="129"/>
        <v>28.471052083333326</v>
      </c>
      <c r="E1066">
        <f t="shared" si="130"/>
        <v>225.63</v>
      </c>
      <c r="F1066">
        <f t="shared" si="135"/>
        <v>-2944.4444444444466</v>
      </c>
      <c r="G1066">
        <f t="shared" si="131"/>
        <v>-2690.3433923611133</v>
      </c>
      <c r="H1066">
        <f t="shared" si="132"/>
        <v>-22942.650595968378</v>
      </c>
      <c r="I1066">
        <v>0.6</v>
      </c>
      <c r="J1066">
        <f t="shared" si="133"/>
        <v>-3.1864792494400526E-4</v>
      </c>
      <c r="K1066">
        <f t="shared" si="134"/>
        <v>0</v>
      </c>
    </row>
    <row r="1067" spans="1:11" x14ac:dyDescent="0.3">
      <c r="A1067">
        <v>1058</v>
      </c>
      <c r="B1067">
        <v>25.4</v>
      </c>
      <c r="C1067">
        <f t="shared" si="128"/>
        <v>7.0555555555555554</v>
      </c>
      <c r="D1067">
        <f t="shared" si="129"/>
        <v>19.48920833333333</v>
      </c>
      <c r="E1067">
        <f t="shared" si="130"/>
        <v>225.63</v>
      </c>
      <c r="F1067">
        <f t="shared" si="135"/>
        <v>-2944.444444444443</v>
      </c>
      <c r="G1067">
        <f t="shared" si="131"/>
        <v>-2699.3252361111095</v>
      </c>
      <c r="H1067">
        <f t="shared" si="132"/>
        <v>-19045.239165895051</v>
      </c>
      <c r="I1067">
        <v>0.6</v>
      </c>
      <c r="J1067">
        <f t="shared" si="133"/>
        <v>-2.6451721063743125E-4</v>
      </c>
      <c r="K1067">
        <f t="shared" si="134"/>
        <v>0</v>
      </c>
    </row>
    <row r="1068" spans="1:11" x14ac:dyDescent="0.3">
      <c r="A1068">
        <v>1059</v>
      </c>
      <c r="B1068">
        <v>21</v>
      </c>
      <c r="C1068">
        <f t="shared" si="128"/>
        <v>5.833333333333333</v>
      </c>
      <c r="D1068">
        <f t="shared" si="129"/>
        <v>13.321874999999997</v>
      </c>
      <c r="E1068">
        <f t="shared" si="130"/>
        <v>225.63</v>
      </c>
      <c r="F1068">
        <f t="shared" si="135"/>
        <v>-2444.4444444444448</v>
      </c>
      <c r="G1068">
        <f t="shared" si="131"/>
        <v>-2205.4925694444446</v>
      </c>
      <c r="H1068">
        <f t="shared" si="132"/>
        <v>-12865.37332175926</v>
      </c>
      <c r="I1068">
        <v>0.6</v>
      </c>
      <c r="J1068">
        <f t="shared" si="133"/>
        <v>-1.7868574057998971E-4</v>
      </c>
      <c r="K1068">
        <f t="shared" si="134"/>
        <v>0</v>
      </c>
    </row>
    <row r="1069" spans="1:11" x14ac:dyDescent="0.3">
      <c r="A1069">
        <v>1060</v>
      </c>
      <c r="B1069">
        <v>16.7</v>
      </c>
      <c r="C1069">
        <f t="shared" si="128"/>
        <v>4.6388888888888884</v>
      </c>
      <c r="D1069">
        <f t="shared" si="129"/>
        <v>8.4248020833333293</v>
      </c>
      <c r="E1069">
        <f t="shared" si="130"/>
        <v>225.63</v>
      </c>
      <c r="F1069">
        <f t="shared" si="135"/>
        <v>-2388.8888888888891</v>
      </c>
      <c r="G1069">
        <f t="shared" si="131"/>
        <v>-2154.8340868055557</v>
      </c>
      <c r="H1069">
        <f t="shared" si="132"/>
        <v>-9996.0359026813258</v>
      </c>
      <c r="I1069">
        <v>0.6</v>
      </c>
      <c r="J1069">
        <f t="shared" si="133"/>
        <v>-1.3883383198168509E-4</v>
      </c>
      <c r="K1069">
        <f t="shared" si="134"/>
        <v>0</v>
      </c>
    </row>
    <row r="1070" spans="1:11" x14ac:dyDescent="0.3">
      <c r="A1070">
        <v>1061</v>
      </c>
      <c r="B1070">
        <v>13.4</v>
      </c>
      <c r="C1070">
        <f t="shared" si="128"/>
        <v>3.7222222222222223</v>
      </c>
      <c r="D1070">
        <f t="shared" si="129"/>
        <v>5.4242083333333326</v>
      </c>
      <c r="E1070">
        <f t="shared" si="130"/>
        <v>225.63</v>
      </c>
      <c r="F1070">
        <f t="shared" si="135"/>
        <v>-1833.3333333333321</v>
      </c>
      <c r="G1070">
        <f t="shared" si="131"/>
        <v>-1602.2791249999989</v>
      </c>
      <c r="H1070">
        <f t="shared" si="132"/>
        <v>-5964.038965277774</v>
      </c>
      <c r="I1070">
        <v>0.6</v>
      </c>
      <c r="J1070">
        <f t="shared" si="133"/>
        <v>-8.2833874517746858E-5</v>
      </c>
      <c r="K1070">
        <f t="shared" si="134"/>
        <v>0</v>
      </c>
    </row>
    <row r="1071" spans="1:11" x14ac:dyDescent="0.3">
      <c r="A1071">
        <v>1062</v>
      </c>
      <c r="B1071">
        <v>12</v>
      </c>
      <c r="C1071">
        <f t="shared" si="128"/>
        <v>3.333333333333333</v>
      </c>
      <c r="D1071">
        <f t="shared" si="129"/>
        <v>4.3499999999999988</v>
      </c>
      <c r="E1071">
        <f t="shared" si="130"/>
        <v>225.63</v>
      </c>
      <c r="F1071">
        <f t="shared" si="135"/>
        <v>-777.77777777777851</v>
      </c>
      <c r="G1071">
        <f t="shared" si="131"/>
        <v>-547.79777777777849</v>
      </c>
      <c r="H1071">
        <f t="shared" si="132"/>
        <v>-1825.9925925925947</v>
      </c>
      <c r="I1071">
        <v>0.6</v>
      </c>
      <c r="J1071">
        <f t="shared" si="133"/>
        <v>-2.5361008230452706E-5</v>
      </c>
      <c r="K1071">
        <f t="shared" si="134"/>
        <v>0</v>
      </c>
    </row>
    <row r="1072" spans="1:11" x14ac:dyDescent="0.3">
      <c r="A1072">
        <v>1063</v>
      </c>
      <c r="B1072">
        <v>12.1</v>
      </c>
      <c r="C1072">
        <f t="shared" si="128"/>
        <v>3.3611111111111107</v>
      </c>
      <c r="D1072">
        <f t="shared" si="129"/>
        <v>4.4228020833333312</v>
      </c>
      <c r="E1072">
        <f t="shared" si="130"/>
        <v>225.63</v>
      </c>
      <c r="F1072">
        <f t="shared" si="135"/>
        <v>55.555555555555358</v>
      </c>
      <c r="G1072">
        <f t="shared" si="131"/>
        <v>285.60835763888866</v>
      </c>
      <c r="H1072">
        <f t="shared" si="132"/>
        <v>959.96142428626456</v>
      </c>
      <c r="I1072">
        <v>0.6</v>
      </c>
      <c r="J1072">
        <f t="shared" si="133"/>
        <v>1.3332797559531453E-5</v>
      </c>
      <c r="K1072">
        <f t="shared" si="134"/>
        <v>1.3332797559531453E-5</v>
      </c>
    </row>
    <row r="1073" spans="1:11" x14ac:dyDescent="0.3">
      <c r="A1073">
        <v>1064</v>
      </c>
      <c r="B1073">
        <v>12.8</v>
      </c>
      <c r="C1073">
        <f t="shared" si="128"/>
        <v>3.5555555555555558</v>
      </c>
      <c r="D1073">
        <f t="shared" si="129"/>
        <v>4.9493333333333336</v>
      </c>
      <c r="E1073">
        <f t="shared" si="130"/>
        <v>225.63</v>
      </c>
      <c r="F1073">
        <f t="shared" si="135"/>
        <v>388.88888888889016</v>
      </c>
      <c r="G1073">
        <f t="shared" si="131"/>
        <v>619.46822222222352</v>
      </c>
      <c r="H1073">
        <f t="shared" si="132"/>
        <v>2202.5536790123506</v>
      </c>
      <c r="I1073">
        <v>0.6</v>
      </c>
      <c r="J1073">
        <f t="shared" si="133"/>
        <v>3.0591023319615979E-5</v>
      </c>
      <c r="K1073">
        <f t="shared" si="134"/>
        <v>3.0591023319615979E-5</v>
      </c>
    </row>
    <row r="1074" spans="1:11" x14ac:dyDescent="0.3">
      <c r="A1074">
        <v>1065</v>
      </c>
      <c r="B1074">
        <v>15.6</v>
      </c>
      <c r="C1074">
        <f t="shared" si="128"/>
        <v>4.333333333333333</v>
      </c>
      <c r="D1074">
        <f t="shared" si="129"/>
        <v>7.3514999999999979</v>
      </c>
      <c r="E1074">
        <f t="shared" si="130"/>
        <v>225.63</v>
      </c>
      <c r="F1074">
        <f t="shared" si="135"/>
        <v>1555.5555555555545</v>
      </c>
      <c r="G1074">
        <f t="shared" si="131"/>
        <v>1788.5370555555546</v>
      </c>
      <c r="H1074">
        <f t="shared" si="132"/>
        <v>7750.3272407407358</v>
      </c>
      <c r="I1074">
        <v>0.6</v>
      </c>
      <c r="J1074">
        <f t="shared" si="133"/>
        <v>1.0764343389917688E-4</v>
      </c>
      <c r="K1074">
        <f t="shared" si="134"/>
        <v>1.0764343389917688E-4</v>
      </c>
    </row>
    <row r="1075" spans="1:11" x14ac:dyDescent="0.3">
      <c r="A1075">
        <v>1066</v>
      </c>
      <c r="B1075">
        <v>19.899999999999999</v>
      </c>
      <c r="C1075">
        <f t="shared" si="128"/>
        <v>5.5277777777777777</v>
      </c>
      <c r="D1075">
        <f t="shared" si="129"/>
        <v>11.962802083333331</v>
      </c>
      <c r="E1075">
        <f t="shared" si="130"/>
        <v>225.63</v>
      </c>
      <c r="F1075">
        <f t="shared" si="135"/>
        <v>2388.8888888888891</v>
      </c>
      <c r="G1075">
        <f t="shared" si="131"/>
        <v>2626.4816909722226</v>
      </c>
      <c r="H1075">
        <f t="shared" si="132"/>
        <v>14518.607125096452</v>
      </c>
      <c r="I1075">
        <v>0.6</v>
      </c>
      <c r="J1075">
        <f t="shared" si="133"/>
        <v>2.0164732118189518E-4</v>
      </c>
      <c r="K1075">
        <f t="shared" si="134"/>
        <v>2.0164732118189518E-4</v>
      </c>
    </row>
    <row r="1076" spans="1:11" x14ac:dyDescent="0.3">
      <c r="A1076">
        <v>1067</v>
      </c>
      <c r="B1076">
        <v>23.4</v>
      </c>
      <c r="C1076">
        <f t="shared" si="128"/>
        <v>6.4999999999999991</v>
      </c>
      <c r="D1076">
        <f t="shared" si="129"/>
        <v>16.540874999999993</v>
      </c>
      <c r="E1076">
        <f t="shared" si="130"/>
        <v>225.63</v>
      </c>
      <c r="F1076">
        <f t="shared" si="135"/>
        <v>1944.444444444443</v>
      </c>
      <c r="G1076">
        <f t="shared" si="131"/>
        <v>2186.6153194444428</v>
      </c>
      <c r="H1076">
        <f t="shared" si="132"/>
        <v>14212.999576388876</v>
      </c>
      <c r="I1076">
        <v>0.6</v>
      </c>
      <c r="J1076">
        <f t="shared" si="133"/>
        <v>1.9740277189428995E-4</v>
      </c>
      <c r="K1076">
        <f t="shared" si="134"/>
        <v>1.9740277189428995E-4</v>
      </c>
    </row>
    <row r="1077" spans="1:11" x14ac:dyDescent="0.3">
      <c r="A1077">
        <v>1068</v>
      </c>
      <c r="B1077">
        <v>24.6</v>
      </c>
      <c r="C1077">
        <f t="shared" si="128"/>
        <v>6.8333333333333339</v>
      </c>
      <c r="D1077">
        <f t="shared" si="129"/>
        <v>18.280875000000002</v>
      </c>
      <c r="E1077">
        <f t="shared" si="130"/>
        <v>225.63</v>
      </c>
      <c r="F1077">
        <f t="shared" si="135"/>
        <v>666.66666666666958</v>
      </c>
      <c r="G1077">
        <f t="shared" si="131"/>
        <v>910.57754166666962</v>
      </c>
      <c r="H1077">
        <f t="shared" si="132"/>
        <v>6222.2798680555761</v>
      </c>
      <c r="I1077">
        <v>0.6</v>
      </c>
      <c r="J1077">
        <f t="shared" si="133"/>
        <v>8.6420553722994109E-5</v>
      </c>
      <c r="K1077">
        <f t="shared" si="134"/>
        <v>8.6420553722994109E-5</v>
      </c>
    </row>
    <row r="1078" spans="1:11" x14ac:dyDescent="0.3">
      <c r="A1078">
        <v>1069</v>
      </c>
      <c r="B1078">
        <v>25.2</v>
      </c>
      <c r="C1078">
        <f t="shared" si="128"/>
        <v>7</v>
      </c>
      <c r="D1078">
        <f t="shared" si="129"/>
        <v>19.183499999999999</v>
      </c>
      <c r="E1078">
        <f t="shared" si="130"/>
        <v>225.63</v>
      </c>
      <c r="F1078">
        <f t="shared" si="135"/>
        <v>333.33333333333212</v>
      </c>
      <c r="G1078">
        <f t="shared" si="131"/>
        <v>578.1468333333321</v>
      </c>
      <c r="H1078">
        <f t="shared" si="132"/>
        <v>4047.0278333333245</v>
      </c>
      <c r="I1078">
        <v>0.6</v>
      </c>
      <c r="J1078">
        <f t="shared" si="133"/>
        <v>5.6208719907407282E-5</v>
      </c>
      <c r="K1078">
        <f t="shared" si="134"/>
        <v>5.6208719907407282E-5</v>
      </c>
    </row>
    <row r="1079" spans="1:11" x14ac:dyDescent="0.3">
      <c r="A1079">
        <v>1070</v>
      </c>
      <c r="B1079">
        <v>26.4</v>
      </c>
      <c r="C1079">
        <f t="shared" si="128"/>
        <v>7.333333333333333</v>
      </c>
      <c r="D1079">
        <f t="shared" si="129"/>
        <v>21.053999999999995</v>
      </c>
      <c r="E1079">
        <f t="shared" si="130"/>
        <v>225.63</v>
      </c>
      <c r="F1079">
        <f t="shared" si="135"/>
        <v>666.66666666666606</v>
      </c>
      <c r="G1079">
        <f t="shared" si="131"/>
        <v>913.35066666666603</v>
      </c>
      <c r="H1079">
        <f t="shared" si="132"/>
        <v>6697.9048888888838</v>
      </c>
      <c r="I1079">
        <v>0.6</v>
      </c>
      <c r="J1079">
        <f t="shared" si="133"/>
        <v>9.3026456790123386E-5</v>
      </c>
      <c r="K1079">
        <f t="shared" si="134"/>
        <v>9.3026456790123386E-5</v>
      </c>
    </row>
    <row r="1080" spans="1:11" x14ac:dyDescent="0.3">
      <c r="A1080">
        <v>1071</v>
      </c>
      <c r="B1080">
        <v>28.8</v>
      </c>
      <c r="C1080">
        <f t="shared" si="128"/>
        <v>8</v>
      </c>
      <c r="D1080">
        <f t="shared" si="129"/>
        <v>25.055999999999997</v>
      </c>
      <c r="E1080">
        <f t="shared" si="130"/>
        <v>225.63</v>
      </c>
      <c r="F1080">
        <f t="shared" si="135"/>
        <v>1333.3333333333339</v>
      </c>
      <c r="G1080">
        <f t="shared" si="131"/>
        <v>1584.0193333333339</v>
      </c>
      <c r="H1080">
        <f t="shared" si="132"/>
        <v>12672.154666666671</v>
      </c>
      <c r="I1080">
        <v>0.6</v>
      </c>
      <c r="J1080">
        <f t="shared" si="133"/>
        <v>1.7600214814814821E-4</v>
      </c>
      <c r="K1080">
        <f t="shared" si="134"/>
        <v>1.7600214814814821E-4</v>
      </c>
    </row>
    <row r="1081" spans="1:11" x14ac:dyDescent="0.3">
      <c r="A1081">
        <v>1072</v>
      </c>
      <c r="B1081">
        <v>31.8</v>
      </c>
      <c r="C1081">
        <f t="shared" si="128"/>
        <v>8.8333333333333339</v>
      </c>
      <c r="D1081">
        <f t="shared" si="129"/>
        <v>30.547875000000001</v>
      </c>
      <c r="E1081">
        <f t="shared" si="130"/>
        <v>225.63</v>
      </c>
      <c r="F1081">
        <f t="shared" si="135"/>
        <v>1666.6666666666679</v>
      </c>
      <c r="G1081">
        <f t="shared" si="131"/>
        <v>1922.8445416666677</v>
      </c>
      <c r="H1081">
        <f t="shared" si="132"/>
        <v>16985.126784722233</v>
      </c>
      <c r="I1081">
        <v>0.6</v>
      </c>
      <c r="J1081">
        <f t="shared" si="133"/>
        <v>2.359045386766977E-4</v>
      </c>
      <c r="K1081">
        <f t="shared" si="134"/>
        <v>2.359045386766977E-4</v>
      </c>
    </row>
    <row r="1082" spans="1:11" x14ac:dyDescent="0.3">
      <c r="A1082">
        <v>1073</v>
      </c>
      <c r="B1082">
        <v>35.299999999999997</v>
      </c>
      <c r="C1082">
        <f t="shared" si="128"/>
        <v>9.8055555555555554</v>
      </c>
      <c r="D1082">
        <f t="shared" si="129"/>
        <v>37.642302083333327</v>
      </c>
      <c r="E1082">
        <f t="shared" si="130"/>
        <v>225.63</v>
      </c>
      <c r="F1082">
        <f t="shared" si="135"/>
        <v>1944.444444444443</v>
      </c>
      <c r="G1082">
        <f t="shared" si="131"/>
        <v>2207.7167465277762</v>
      </c>
      <c r="H1082">
        <f t="shared" si="132"/>
        <v>21647.88920900847</v>
      </c>
      <c r="I1082">
        <v>0.6</v>
      </c>
      <c r="J1082">
        <f t="shared" si="133"/>
        <v>3.006651279028954E-4</v>
      </c>
      <c r="K1082">
        <f t="shared" si="134"/>
        <v>3.006651279028954E-4</v>
      </c>
    </row>
    <row r="1083" spans="1:11" x14ac:dyDescent="0.3">
      <c r="A1083">
        <v>1074</v>
      </c>
      <c r="B1083">
        <v>39.5</v>
      </c>
      <c r="C1083">
        <f t="shared" si="128"/>
        <v>10.972222222222221</v>
      </c>
      <c r="D1083">
        <f t="shared" si="129"/>
        <v>47.132552083333316</v>
      </c>
      <c r="E1083">
        <f t="shared" si="130"/>
        <v>225.63</v>
      </c>
      <c r="F1083">
        <f t="shared" si="135"/>
        <v>2333.3333333333321</v>
      </c>
      <c r="G1083">
        <f t="shared" si="131"/>
        <v>2606.0958854166656</v>
      </c>
      <c r="H1083">
        <f t="shared" si="132"/>
        <v>28594.663187210634</v>
      </c>
      <c r="I1083">
        <v>0.6</v>
      </c>
      <c r="J1083">
        <f t="shared" si="133"/>
        <v>3.9714809982236993E-4</v>
      </c>
      <c r="K1083">
        <f t="shared" si="134"/>
        <v>3.9714809982236993E-4</v>
      </c>
    </row>
    <row r="1084" spans="1:11" x14ac:dyDescent="0.3">
      <c r="A1084">
        <v>1075</v>
      </c>
      <c r="B1084">
        <v>44.5</v>
      </c>
      <c r="C1084">
        <f t="shared" si="128"/>
        <v>12.361111111111111</v>
      </c>
      <c r="D1084">
        <f t="shared" si="129"/>
        <v>59.820052083333323</v>
      </c>
      <c r="E1084">
        <f t="shared" si="130"/>
        <v>225.63</v>
      </c>
      <c r="F1084">
        <f t="shared" si="135"/>
        <v>2777.7777777777787</v>
      </c>
      <c r="G1084">
        <f t="shared" si="131"/>
        <v>3063.2278298611122</v>
      </c>
      <c r="H1084">
        <f t="shared" si="132"/>
        <v>37864.899563560968</v>
      </c>
      <c r="I1084">
        <v>0.6</v>
      </c>
      <c r="J1084">
        <f t="shared" si="133"/>
        <v>5.2590138282723568E-4</v>
      </c>
      <c r="K1084">
        <f t="shared" si="134"/>
        <v>5.2590138282723568E-4</v>
      </c>
    </row>
    <row r="1085" spans="1:11" x14ac:dyDescent="0.3">
      <c r="A1085">
        <v>1076</v>
      </c>
      <c r="B1085">
        <v>49.3</v>
      </c>
      <c r="C1085">
        <f t="shared" si="128"/>
        <v>13.694444444444443</v>
      </c>
      <c r="D1085">
        <f t="shared" si="129"/>
        <v>73.421052083333308</v>
      </c>
      <c r="E1085">
        <f t="shared" si="130"/>
        <v>225.63</v>
      </c>
      <c r="F1085">
        <f t="shared" si="135"/>
        <v>2666.6666666666642</v>
      </c>
      <c r="G1085">
        <f t="shared" si="131"/>
        <v>2965.7177187499974</v>
      </c>
      <c r="H1085">
        <f t="shared" si="132"/>
        <v>40613.856537326348</v>
      </c>
      <c r="I1085">
        <v>0.6</v>
      </c>
      <c r="J1085">
        <f t="shared" si="133"/>
        <v>5.6408134079619933E-4</v>
      </c>
      <c r="K1085">
        <f t="shared" si="134"/>
        <v>5.6408134079619933E-4</v>
      </c>
    </row>
    <row r="1086" spans="1:11" x14ac:dyDescent="0.3">
      <c r="A1086">
        <v>1077</v>
      </c>
      <c r="B1086">
        <v>53.3</v>
      </c>
      <c r="C1086">
        <f t="shared" si="128"/>
        <v>14.805555555555554</v>
      </c>
      <c r="D1086">
        <f t="shared" si="129"/>
        <v>85.818552083333302</v>
      </c>
      <c r="E1086">
        <f t="shared" si="130"/>
        <v>225.63</v>
      </c>
      <c r="F1086">
        <f t="shared" si="135"/>
        <v>2222.2222222222213</v>
      </c>
      <c r="G1086">
        <f t="shared" si="131"/>
        <v>2533.6707743055545</v>
      </c>
      <c r="H1086">
        <f t="shared" si="132"/>
        <v>37512.403408468344</v>
      </c>
      <c r="I1086">
        <v>0.6</v>
      </c>
      <c r="J1086">
        <f t="shared" si="133"/>
        <v>5.2100560289539371E-4</v>
      </c>
      <c r="K1086">
        <f t="shared" si="134"/>
        <v>5.2100560289539371E-4</v>
      </c>
    </row>
    <row r="1087" spans="1:11" x14ac:dyDescent="0.3">
      <c r="A1087">
        <v>1078</v>
      </c>
      <c r="B1087">
        <v>56.4</v>
      </c>
      <c r="C1087">
        <f t="shared" si="128"/>
        <v>15.666666666666666</v>
      </c>
      <c r="D1087">
        <f t="shared" si="129"/>
        <v>96.091499999999982</v>
      </c>
      <c r="E1087">
        <f t="shared" si="130"/>
        <v>225.63</v>
      </c>
      <c r="F1087">
        <f t="shared" si="135"/>
        <v>1722.2222222222249</v>
      </c>
      <c r="G1087">
        <f t="shared" si="131"/>
        <v>2043.943722222225</v>
      </c>
      <c r="H1087">
        <f t="shared" si="132"/>
        <v>32021.784981481524</v>
      </c>
      <c r="I1087">
        <v>0.6</v>
      </c>
      <c r="J1087">
        <f t="shared" si="133"/>
        <v>4.4474701363168785E-4</v>
      </c>
      <c r="K1087">
        <f t="shared" si="134"/>
        <v>4.4474701363168785E-4</v>
      </c>
    </row>
    <row r="1088" spans="1:11" x14ac:dyDescent="0.3">
      <c r="A1088">
        <v>1079</v>
      </c>
      <c r="B1088">
        <v>58.9</v>
      </c>
      <c r="C1088">
        <f t="shared" si="128"/>
        <v>16.361111111111111</v>
      </c>
      <c r="D1088">
        <f t="shared" si="129"/>
        <v>104.79905208333332</v>
      </c>
      <c r="E1088">
        <f t="shared" si="130"/>
        <v>225.63</v>
      </c>
      <c r="F1088">
        <f t="shared" si="135"/>
        <v>1388.8888888888894</v>
      </c>
      <c r="G1088">
        <f t="shared" si="131"/>
        <v>1719.3179409722227</v>
      </c>
      <c r="H1088">
        <f t="shared" si="132"/>
        <v>28129.951867573309</v>
      </c>
      <c r="I1088">
        <v>0.6</v>
      </c>
      <c r="J1088">
        <f t="shared" si="133"/>
        <v>3.906937759385182E-4</v>
      </c>
      <c r="K1088">
        <f t="shared" si="134"/>
        <v>3.906937759385182E-4</v>
      </c>
    </row>
    <row r="1089" spans="1:11" x14ac:dyDescent="0.3">
      <c r="A1089">
        <v>1080</v>
      </c>
      <c r="B1089">
        <v>61.2</v>
      </c>
      <c r="C1089">
        <f t="shared" si="128"/>
        <v>17</v>
      </c>
      <c r="D1089">
        <f t="shared" si="129"/>
        <v>113.14349999999999</v>
      </c>
      <c r="E1089">
        <f t="shared" si="130"/>
        <v>225.63</v>
      </c>
      <c r="F1089">
        <f t="shared" si="135"/>
        <v>1277.7777777777785</v>
      </c>
      <c r="G1089">
        <f t="shared" si="131"/>
        <v>1616.5512777777785</v>
      </c>
      <c r="H1089">
        <f t="shared" si="132"/>
        <v>27481.371722222233</v>
      </c>
      <c r="I1089">
        <v>0.6</v>
      </c>
      <c r="J1089">
        <f t="shared" si="133"/>
        <v>3.8168571836419771E-4</v>
      </c>
      <c r="K1089">
        <f t="shared" si="134"/>
        <v>3.8168571836419771E-4</v>
      </c>
    </row>
    <row r="1090" spans="1:11" x14ac:dyDescent="0.3">
      <c r="A1090">
        <v>1081</v>
      </c>
      <c r="B1090">
        <v>62.6</v>
      </c>
      <c r="C1090">
        <f t="shared" si="128"/>
        <v>17.388888888888889</v>
      </c>
      <c r="D1090">
        <f t="shared" si="129"/>
        <v>118.37920833333334</v>
      </c>
      <c r="E1090">
        <f t="shared" si="130"/>
        <v>225.63</v>
      </c>
      <c r="F1090">
        <f t="shared" si="135"/>
        <v>777.77777777777851</v>
      </c>
      <c r="G1090">
        <f t="shared" si="131"/>
        <v>1121.7869861111119</v>
      </c>
      <c r="H1090">
        <f t="shared" si="132"/>
        <v>19506.629258487668</v>
      </c>
      <c r="I1090">
        <v>0.6</v>
      </c>
      <c r="J1090">
        <f t="shared" si="133"/>
        <v>2.7092540636788426E-4</v>
      </c>
      <c r="K1090">
        <f t="shared" si="134"/>
        <v>2.7092540636788426E-4</v>
      </c>
    </row>
    <row r="1091" spans="1:11" x14ac:dyDescent="0.3">
      <c r="A1091">
        <v>1082</v>
      </c>
      <c r="B1091">
        <v>63</v>
      </c>
      <c r="C1091">
        <f t="shared" si="128"/>
        <v>17.5</v>
      </c>
      <c r="D1091">
        <f t="shared" si="129"/>
        <v>119.89687499999999</v>
      </c>
      <c r="E1091">
        <f t="shared" si="130"/>
        <v>225.63</v>
      </c>
      <c r="F1091">
        <f t="shared" si="135"/>
        <v>222.22222222222143</v>
      </c>
      <c r="G1091">
        <f t="shared" si="131"/>
        <v>567.74909722222151</v>
      </c>
      <c r="H1091">
        <f t="shared" si="132"/>
        <v>9935.6092013888756</v>
      </c>
      <c r="I1091">
        <v>0.6</v>
      </c>
      <c r="J1091">
        <f t="shared" si="133"/>
        <v>1.3799457224151216E-4</v>
      </c>
      <c r="K1091">
        <f t="shared" si="134"/>
        <v>1.3799457224151216E-4</v>
      </c>
    </row>
    <row r="1092" spans="1:11" x14ac:dyDescent="0.3">
      <c r="A1092">
        <v>1083</v>
      </c>
      <c r="B1092">
        <v>62.5</v>
      </c>
      <c r="C1092">
        <f t="shared" si="128"/>
        <v>17.361111111111111</v>
      </c>
      <c r="D1092">
        <f t="shared" si="129"/>
        <v>118.00130208333331</v>
      </c>
      <c r="E1092">
        <f t="shared" si="130"/>
        <v>225.63</v>
      </c>
      <c r="F1092">
        <f t="shared" si="135"/>
        <v>-277.77777777777857</v>
      </c>
      <c r="G1092">
        <f t="shared" si="131"/>
        <v>65.853524305554743</v>
      </c>
      <c r="H1092">
        <f t="shared" si="132"/>
        <v>1143.2903525269921</v>
      </c>
      <c r="I1092">
        <v>0.6</v>
      </c>
      <c r="J1092">
        <f t="shared" si="133"/>
        <v>1.5879032673986002E-5</v>
      </c>
      <c r="K1092">
        <f t="shared" si="134"/>
        <v>1.5879032673986002E-5</v>
      </c>
    </row>
    <row r="1093" spans="1:11" x14ac:dyDescent="0.3">
      <c r="A1093">
        <v>1084</v>
      </c>
      <c r="B1093">
        <v>60.9</v>
      </c>
      <c r="C1093">
        <f t="shared" si="128"/>
        <v>16.916666666666664</v>
      </c>
      <c r="D1093">
        <f t="shared" si="129"/>
        <v>112.03696874999996</v>
      </c>
      <c r="E1093">
        <f t="shared" si="130"/>
        <v>225.63</v>
      </c>
      <c r="F1093">
        <f t="shared" si="135"/>
        <v>-888.88888888889278</v>
      </c>
      <c r="G1093">
        <f t="shared" si="131"/>
        <v>-551.22192013889276</v>
      </c>
      <c r="H1093">
        <f t="shared" si="132"/>
        <v>-9324.8374823496015</v>
      </c>
      <c r="I1093">
        <v>0.6</v>
      </c>
      <c r="J1093">
        <f t="shared" si="133"/>
        <v>-1.2951163169930003E-4</v>
      </c>
      <c r="K1093">
        <f t="shared" si="134"/>
        <v>0</v>
      </c>
    </row>
    <row r="1094" spans="1:11" x14ac:dyDescent="0.3">
      <c r="A1094">
        <v>1085</v>
      </c>
      <c r="B1094">
        <v>59.3</v>
      </c>
      <c r="C1094">
        <f t="shared" si="128"/>
        <v>16.472222222222221</v>
      </c>
      <c r="D1094">
        <f t="shared" si="129"/>
        <v>106.22730208333331</v>
      </c>
      <c r="E1094">
        <f t="shared" si="130"/>
        <v>225.63</v>
      </c>
      <c r="F1094">
        <f t="shared" si="135"/>
        <v>-888.88888888888573</v>
      </c>
      <c r="G1094">
        <f t="shared" si="131"/>
        <v>-557.03158680555248</v>
      </c>
      <c r="H1094">
        <f t="shared" si="132"/>
        <v>-9175.5480826581279</v>
      </c>
      <c r="I1094">
        <v>0.6</v>
      </c>
      <c r="J1094">
        <f t="shared" si="133"/>
        <v>-1.2743816781469623E-4</v>
      </c>
      <c r="K1094">
        <f t="shared" si="134"/>
        <v>0</v>
      </c>
    </row>
    <row r="1095" spans="1:11" x14ac:dyDescent="0.3">
      <c r="A1095">
        <v>1086</v>
      </c>
      <c r="B1095">
        <v>58.6</v>
      </c>
      <c r="C1095">
        <f t="shared" si="128"/>
        <v>16.277777777777779</v>
      </c>
      <c r="D1095">
        <f t="shared" si="129"/>
        <v>103.73420833333333</v>
      </c>
      <c r="E1095">
        <f t="shared" si="130"/>
        <v>225.63</v>
      </c>
      <c r="F1095">
        <f t="shared" si="135"/>
        <v>-388.88888888888573</v>
      </c>
      <c r="G1095">
        <f t="shared" si="131"/>
        <v>-59.524680555552436</v>
      </c>
      <c r="H1095">
        <f t="shared" si="132"/>
        <v>-968.92952237649251</v>
      </c>
      <c r="I1095">
        <v>0.6</v>
      </c>
      <c r="J1095">
        <f t="shared" si="133"/>
        <v>-1.3457354477451285E-5</v>
      </c>
      <c r="K1095">
        <f t="shared" si="134"/>
        <v>0</v>
      </c>
    </row>
    <row r="1096" spans="1:11" x14ac:dyDescent="0.3">
      <c r="A1096">
        <v>1087</v>
      </c>
      <c r="B1096">
        <v>58.6</v>
      </c>
      <c r="C1096">
        <f t="shared" si="128"/>
        <v>16.277777777777779</v>
      </c>
      <c r="D1096">
        <f t="shared" si="129"/>
        <v>103.73420833333333</v>
      </c>
      <c r="E1096">
        <f t="shared" si="130"/>
        <v>225.63</v>
      </c>
      <c r="F1096">
        <f t="shared" si="135"/>
        <v>0</v>
      </c>
      <c r="G1096">
        <f t="shared" si="131"/>
        <v>329.36420833333329</v>
      </c>
      <c r="H1096">
        <f t="shared" si="132"/>
        <v>5361.3173912037037</v>
      </c>
      <c r="I1096">
        <v>0.6</v>
      </c>
      <c r="J1096">
        <f t="shared" si="133"/>
        <v>7.4462741544495885E-5</v>
      </c>
      <c r="K1096">
        <f t="shared" si="134"/>
        <v>7.4462741544495885E-5</v>
      </c>
    </row>
    <row r="1097" spans="1:11" x14ac:dyDescent="0.3">
      <c r="A1097">
        <v>1088</v>
      </c>
      <c r="B1097">
        <v>58.7</v>
      </c>
      <c r="C1097">
        <f t="shared" si="128"/>
        <v>16.305555555555557</v>
      </c>
      <c r="D1097">
        <f t="shared" si="129"/>
        <v>104.08855208333335</v>
      </c>
      <c r="E1097">
        <f t="shared" si="130"/>
        <v>225.63</v>
      </c>
      <c r="F1097">
        <f t="shared" si="135"/>
        <v>55.555555555557135</v>
      </c>
      <c r="G1097">
        <f t="shared" si="131"/>
        <v>385.27410763889048</v>
      </c>
      <c r="H1097">
        <f t="shared" si="132"/>
        <v>6282.1083662230203</v>
      </c>
      <c r="I1097">
        <v>0.6</v>
      </c>
      <c r="J1097">
        <f t="shared" si="133"/>
        <v>8.7251505086430832E-5</v>
      </c>
      <c r="K1097">
        <f t="shared" si="134"/>
        <v>8.7251505086430832E-5</v>
      </c>
    </row>
    <row r="1098" spans="1:11" x14ac:dyDescent="0.3">
      <c r="A1098">
        <v>1089</v>
      </c>
      <c r="B1098">
        <v>58.8</v>
      </c>
      <c r="C1098">
        <f t="shared" ref="C1098:C1161" si="136">B1098/3.6</f>
        <v>16.333333333333332</v>
      </c>
      <c r="D1098">
        <f t="shared" ref="D1098:D1161" si="137">0.5*$E$1*$E$2*$E$3*(C1098^2)</f>
        <v>104.44349999999996</v>
      </c>
      <c r="E1098">
        <f t="shared" ref="E1098:E1161" si="138">$H$1*$H$2*$H$3*COS(0)</f>
        <v>225.63</v>
      </c>
      <c r="F1098">
        <f t="shared" si="135"/>
        <v>55.555555555550029</v>
      </c>
      <c r="G1098">
        <f t="shared" ref="G1098:G1161" si="139">D1098+E1098+F1098</f>
        <v>385.62905555555</v>
      </c>
      <c r="H1098">
        <f t="shared" ref="H1098:H1161" si="140">G1098*C1098</f>
        <v>6298.6079074073159</v>
      </c>
      <c r="I1098">
        <v>0.6</v>
      </c>
      <c r="J1098">
        <f t="shared" ref="J1098:J1161" si="141">H1098/(1000*I1098*$H$6)</f>
        <v>8.7480665380657171E-5</v>
      </c>
      <c r="K1098">
        <f t="shared" ref="K1098:K1161" si="142">IF(J1098&gt;=0,J1098,0)</f>
        <v>8.7480665380657171E-5</v>
      </c>
    </row>
    <row r="1099" spans="1:11" x14ac:dyDescent="0.3">
      <c r="A1099">
        <v>1090</v>
      </c>
      <c r="B1099">
        <v>58.8</v>
      </c>
      <c r="C1099">
        <f t="shared" si="136"/>
        <v>16.333333333333332</v>
      </c>
      <c r="D1099">
        <f t="shared" si="137"/>
        <v>104.44349999999996</v>
      </c>
      <c r="E1099">
        <f t="shared" si="138"/>
        <v>225.63</v>
      </c>
      <c r="F1099">
        <f t="shared" ref="F1099:F1162" si="143">$H$1*((C1099-C1098)/(A1099-A1098))</f>
        <v>0</v>
      </c>
      <c r="G1099">
        <f t="shared" si="139"/>
        <v>330.07349999999997</v>
      </c>
      <c r="H1099">
        <f t="shared" si="140"/>
        <v>5391.200499999999</v>
      </c>
      <c r="I1099">
        <v>0.6</v>
      </c>
      <c r="J1099">
        <f t="shared" si="141"/>
        <v>7.4877784722222215E-5</v>
      </c>
      <c r="K1099">
        <f t="shared" si="142"/>
        <v>7.4877784722222215E-5</v>
      </c>
    </row>
    <row r="1100" spans="1:11" x14ac:dyDescent="0.3">
      <c r="A1100">
        <v>1091</v>
      </c>
      <c r="B1100">
        <v>58.8</v>
      </c>
      <c r="C1100">
        <f t="shared" si="136"/>
        <v>16.333333333333332</v>
      </c>
      <c r="D1100">
        <f t="shared" si="137"/>
        <v>104.44349999999996</v>
      </c>
      <c r="E1100">
        <f t="shared" si="138"/>
        <v>225.63</v>
      </c>
      <c r="F1100">
        <f t="shared" si="143"/>
        <v>0</v>
      </c>
      <c r="G1100">
        <f t="shared" si="139"/>
        <v>330.07349999999997</v>
      </c>
      <c r="H1100">
        <f t="shared" si="140"/>
        <v>5391.200499999999</v>
      </c>
      <c r="I1100">
        <v>0.6</v>
      </c>
      <c r="J1100">
        <f t="shared" si="141"/>
        <v>7.4877784722222215E-5</v>
      </c>
      <c r="K1100">
        <f t="shared" si="142"/>
        <v>7.4877784722222215E-5</v>
      </c>
    </row>
    <row r="1101" spans="1:11" x14ac:dyDescent="0.3">
      <c r="A1101">
        <v>1092</v>
      </c>
      <c r="B1101">
        <v>59.1</v>
      </c>
      <c r="C1101">
        <f t="shared" si="136"/>
        <v>16.416666666666668</v>
      </c>
      <c r="D1101">
        <f t="shared" si="137"/>
        <v>105.51196874999999</v>
      </c>
      <c r="E1101">
        <f t="shared" si="138"/>
        <v>225.63</v>
      </c>
      <c r="F1101">
        <f t="shared" si="143"/>
        <v>166.6666666666714</v>
      </c>
      <c r="G1101">
        <f t="shared" si="139"/>
        <v>497.80863541667139</v>
      </c>
      <c r="H1101">
        <f t="shared" si="140"/>
        <v>8172.3584314236896</v>
      </c>
      <c r="I1101">
        <v>0.6</v>
      </c>
      <c r="J1101">
        <f t="shared" si="141"/>
        <v>1.1350497821421791E-4</v>
      </c>
      <c r="K1101">
        <f t="shared" si="142"/>
        <v>1.1350497821421791E-4</v>
      </c>
    </row>
    <row r="1102" spans="1:11" x14ac:dyDescent="0.3">
      <c r="A1102">
        <v>1093</v>
      </c>
      <c r="B1102">
        <v>60.1</v>
      </c>
      <c r="C1102">
        <f t="shared" si="136"/>
        <v>16.694444444444443</v>
      </c>
      <c r="D1102">
        <f t="shared" si="137"/>
        <v>109.11280208333329</v>
      </c>
      <c r="E1102">
        <f t="shared" si="138"/>
        <v>225.63</v>
      </c>
      <c r="F1102">
        <f t="shared" si="143"/>
        <v>555.55555555554997</v>
      </c>
      <c r="G1102">
        <f t="shared" si="139"/>
        <v>890.29835763888332</v>
      </c>
      <c r="H1102">
        <f t="shared" si="140"/>
        <v>14863.036470582467</v>
      </c>
      <c r="I1102">
        <v>0.6</v>
      </c>
      <c r="J1102">
        <f t="shared" si="141"/>
        <v>2.0643106209142315E-4</v>
      </c>
      <c r="K1102">
        <f t="shared" si="142"/>
        <v>2.0643106209142315E-4</v>
      </c>
    </row>
    <row r="1103" spans="1:11" x14ac:dyDescent="0.3">
      <c r="A1103">
        <v>1094</v>
      </c>
      <c r="B1103">
        <v>61.7</v>
      </c>
      <c r="C1103">
        <f t="shared" si="136"/>
        <v>17.138888888888889</v>
      </c>
      <c r="D1103">
        <f t="shared" si="137"/>
        <v>114.99980208333334</v>
      </c>
      <c r="E1103">
        <f t="shared" si="138"/>
        <v>225.63</v>
      </c>
      <c r="F1103">
        <f t="shared" si="143"/>
        <v>888.88888888889278</v>
      </c>
      <c r="G1103">
        <f t="shared" si="139"/>
        <v>1229.5186909722261</v>
      </c>
      <c r="H1103">
        <f t="shared" si="140"/>
        <v>21072.584231385099</v>
      </c>
      <c r="I1103">
        <v>0.6</v>
      </c>
      <c r="J1103">
        <f t="shared" si="141"/>
        <v>2.9267478099145969E-4</v>
      </c>
      <c r="K1103">
        <f t="shared" si="142"/>
        <v>2.9267478099145969E-4</v>
      </c>
    </row>
    <row r="1104" spans="1:11" x14ac:dyDescent="0.3">
      <c r="A1104">
        <v>1095</v>
      </c>
      <c r="B1104">
        <v>63</v>
      </c>
      <c r="C1104">
        <f t="shared" si="136"/>
        <v>17.5</v>
      </c>
      <c r="D1104">
        <f t="shared" si="137"/>
        <v>119.89687499999999</v>
      </c>
      <c r="E1104">
        <f t="shared" si="138"/>
        <v>225.63</v>
      </c>
      <c r="F1104">
        <f t="shared" si="143"/>
        <v>722.22222222222149</v>
      </c>
      <c r="G1104">
        <f t="shared" si="139"/>
        <v>1067.7490972222215</v>
      </c>
      <c r="H1104">
        <f t="shared" si="140"/>
        <v>18685.609201388877</v>
      </c>
      <c r="I1104">
        <v>0.6</v>
      </c>
      <c r="J1104">
        <f t="shared" si="141"/>
        <v>2.5952235001928996E-4</v>
      </c>
      <c r="K1104">
        <f t="shared" si="142"/>
        <v>2.5952235001928996E-4</v>
      </c>
    </row>
    <row r="1105" spans="1:11" x14ac:dyDescent="0.3">
      <c r="A1105">
        <v>1096</v>
      </c>
      <c r="B1105">
        <v>63.7</v>
      </c>
      <c r="C1105">
        <f t="shared" si="136"/>
        <v>17.694444444444446</v>
      </c>
      <c r="D1105">
        <f t="shared" si="137"/>
        <v>122.57605208333335</v>
      </c>
      <c r="E1105">
        <f t="shared" si="138"/>
        <v>225.63</v>
      </c>
      <c r="F1105">
        <f t="shared" si="143"/>
        <v>388.88888888889284</v>
      </c>
      <c r="G1105">
        <f t="shared" si="139"/>
        <v>737.09494097222614</v>
      </c>
      <c r="H1105">
        <f t="shared" si="140"/>
        <v>13042.485483314114</v>
      </c>
      <c r="I1105">
        <v>0.6</v>
      </c>
      <c r="J1105">
        <f t="shared" si="141"/>
        <v>1.8114563171269603E-4</v>
      </c>
      <c r="K1105">
        <f t="shared" si="142"/>
        <v>1.8114563171269603E-4</v>
      </c>
    </row>
    <row r="1106" spans="1:11" x14ac:dyDescent="0.3">
      <c r="A1106">
        <v>1097</v>
      </c>
      <c r="B1106">
        <v>63.9</v>
      </c>
      <c r="C1106">
        <f t="shared" si="136"/>
        <v>17.75</v>
      </c>
      <c r="D1106">
        <f t="shared" si="137"/>
        <v>123.34696874999999</v>
      </c>
      <c r="E1106">
        <f t="shared" si="138"/>
        <v>225.63</v>
      </c>
      <c r="F1106">
        <f t="shared" si="143"/>
        <v>111.11111111110716</v>
      </c>
      <c r="G1106">
        <f t="shared" si="139"/>
        <v>460.08807986110713</v>
      </c>
      <c r="H1106">
        <f t="shared" si="140"/>
        <v>8166.5634175346513</v>
      </c>
      <c r="I1106">
        <v>0.6</v>
      </c>
      <c r="J1106">
        <f t="shared" si="141"/>
        <v>1.1342449191020349E-4</v>
      </c>
      <c r="K1106">
        <f t="shared" si="142"/>
        <v>1.1342449191020349E-4</v>
      </c>
    </row>
    <row r="1107" spans="1:11" x14ac:dyDescent="0.3">
      <c r="A1107">
        <v>1098</v>
      </c>
      <c r="B1107">
        <v>63.5</v>
      </c>
      <c r="C1107">
        <f t="shared" si="136"/>
        <v>17.638888888888889</v>
      </c>
      <c r="D1107">
        <f t="shared" si="137"/>
        <v>121.80755208333332</v>
      </c>
      <c r="E1107">
        <f t="shared" si="138"/>
        <v>225.63</v>
      </c>
      <c r="F1107">
        <f t="shared" si="143"/>
        <v>-222.22222222222143</v>
      </c>
      <c r="G1107">
        <f t="shared" si="139"/>
        <v>125.21532986111191</v>
      </c>
      <c r="H1107">
        <f t="shared" si="140"/>
        <v>2208.659290605724</v>
      </c>
      <c r="I1107">
        <v>0.6</v>
      </c>
      <c r="J1107">
        <f t="shared" si="141"/>
        <v>3.0675823480635054E-5</v>
      </c>
      <c r="K1107">
        <f t="shared" si="142"/>
        <v>3.0675823480635054E-5</v>
      </c>
    </row>
    <row r="1108" spans="1:11" x14ac:dyDescent="0.3">
      <c r="A1108">
        <v>1099</v>
      </c>
      <c r="B1108">
        <v>62.3</v>
      </c>
      <c r="C1108">
        <f t="shared" si="136"/>
        <v>17.305555555555554</v>
      </c>
      <c r="D1108">
        <f t="shared" si="137"/>
        <v>117.2473020833333</v>
      </c>
      <c r="E1108">
        <f t="shared" si="138"/>
        <v>225.63</v>
      </c>
      <c r="F1108">
        <f t="shared" si="143"/>
        <v>-666.6666666666714</v>
      </c>
      <c r="G1108">
        <f t="shared" si="139"/>
        <v>-323.78936458333811</v>
      </c>
      <c r="H1108">
        <f t="shared" si="140"/>
        <v>-5603.3548370949893</v>
      </c>
      <c r="I1108">
        <v>0.6</v>
      </c>
      <c r="J1108">
        <f t="shared" si="141"/>
        <v>-7.7824372737430404E-5</v>
      </c>
      <c r="K1108">
        <f t="shared" si="142"/>
        <v>0</v>
      </c>
    </row>
    <row r="1109" spans="1:11" x14ac:dyDescent="0.3">
      <c r="A1109">
        <v>1100</v>
      </c>
      <c r="B1109">
        <v>60.3</v>
      </c>
      <c r="C1109">
        <f t="shared" si="136"/>
        <v>16.75</v>
      </c>
      <c r="D1109">
        <f t="shared" si="137"/>
        <v>109.84021874999999</v>
      </c>
      <c r="E1109">
        <f t="shared" si="138"/>
        <v>225.63</v>
      </c>
      <c r="F1109">
        <f t="shared" si="143"/>
        <v>-1111.1111111111072</v>
      </c>
      <c r="G1109">
        <f t="shared" si="139"/>
        <v>-775.64089236110726</v>
      </c>
      <c r="H1109">
        <f t="shared" si="140"/>
        <v>-12991.984947048546</v>
      </c>
      <c r="I1109">
        <v>0.6</v>
      </c>
      <c r="J1109">
        <f t="shared" si="141"/>
        <v>-1.8044423537567426E-4</v>
      </c>
      <c r="K1109">
        <f t="shared" si="142"/>
        <v>0</v>
      </c>
    </row>
    <row r="1110" spans="1:11" x14ac:dyDescent="0.3">
      <c r="A1110">
        <v>1101</v>
      </c>
      <c r="B1110">
        <v>58.9</v>
      </c>
      <c r="C1110">
        <f t="shared" si="136"/>
        <v>16.361111111111111</v>
      </c>
      <c r="D1110">
        <f t="shared" si="137"/>
        <v>104.79905208333332</v>
      </c>
      <c r="E1110">
        <f t="shared" si="138"/>
        <v>225.63</v>
      </c>
      <c r="F1110">
        <f t="shared" si="143"/>
        <v>-777.77777777777851</v>
      </c>
      <c r="G1110">
        <f t="shared" si="139"/>
        <v>-447.34872569444519</v>
      </c>
      <c r="H1110">
        <f t="shared" si="140"/>
        <v>-7319.1222065007832</v>
      </c>
      <c r="I1110">
        <v>0.6</v>
      </c>
      <c r="J1110">
        <f t="shared" si="141"/>
        <v>-1.0165447509028866E-4</v>
      </c>
      <c r="K1110">
        <f t="shared" si="142"/>
        <v>0</v>
      </c>
    </row>
    <row r="1111" spans="1:11" x14ac:dyDescent="0.3">
      <c r="A1111">
        <v>1102</v>
      </c>
      <c r="B1111">
        <v>58.4</v>
      </c>
      <c r="C1111">
        <f t="shared" si="136"/>
        <v>16.222222222222221</v>
      </c>
      <c r="D1111">
        <f t="shared" si="137"/>
        <v>103.0273333333333</v>
      </c>
      <c r="E1111">
        <f t="shared" si="138"/>
        <v>225.63</v>
      </c>
      <c r="F1111">
        <f t="shared" si="143"/>
        <v>-277.77777777777857</v>
      </c>
      <c r="G1111">
        <f t="shared" si="139"/>
        <v>50.879555555554759</v>
      </c>
      <c r="H1111">
        <f t="shared" si="140"/>
        <v>825.37945679011045</v>
      </c>
      <c r="I1111">
        <v>0.6</v>
      </c>
      <c r="J1111">
        <f t="shared" si="141"/>
        <v>1.1463603566529311E-5</v>
      </c>
      <c r="K1111">
        <f t="shared" si="142"/>
        <v>1.1463603566529311E-5</v>
      </c>
    </row>
    <row r="1112" spans="1:11" x14ac:dyDescent="0.3">
      <c r="A1112">
        <v>1103</v>
      </c>
      <c r="B1112">
        <v>58.8</v>
      </c>
      <c r="C1112">
        <f t="shared" si="136"/>
        <v>16.333333333333332</v>
      </c>
      <c r="D1112">
        <f t="shared" si="137"/>
        <v>104.44349999999996</v>
      </c>
      <c r="E1112">
        <f t="shared" si="138"/>
        <v>225.63</v>
      </c>
      <c r="F1112">
        <f t="shared" si="143"/>
        <v>222.22222222222143</v>
      </c>
      <c r="G1112">
        <f t="shared" si="139"/>
        <v>552.29572222222146</v>
      </c>
      <c r="H1112">
        <f t="shared" si="140"/>
        <v>9020.8301296296158</v>
      </c>
      <c r="I1112">
        <v>0.6</v>
      </c>
      <c r="J1112">
        <f t="shared" si="141"/>
        <v>1.2528930735596688E-4</v>
      </c>
      <c r="K1112">
        <f t="shared" si="142"/>
        <v>1.2528930735596688E-4</v>
      </c>
    </row>
    <row r="1113" spans="1:11" x14ac:dyDescent="0.3">
      <c r="A1113">
        <v>1104</v>
      </c>
      <c r="B1113">
        <v>60.2</v>
      </c>
      <c r="C1113">
        <f t="shared" si="136"/>
        <v>16.722222222222221</v>
      </c>
      <c r="D1113">
        <f t="shared" si="137"/>
        <v>109.4762083333333</v>
      </c>
      <c r="E1113">
        <f t="shared" si="138"/>
        <v>225.63</v>
      </c>
      <c r="F1113">
        <f t="shared" si="143"/>
        <v>777.77777777777851</v>
      </c>
      <c r="G1113">
        <f t="shared" si="139"/>
        <v>1112.8839861111119</v>
      </c>
      <c r="H1113">
        <f t="shared" si="140"/>
        <v>18609.89332330248</v>
      </c>
      <c r="I1113">
        <v>0.6</v>
      </c>
      <c r="J1113">
        <f t="shared" si="141"/>
        <v>2.5847074060142335E-4</v>
      </c>
      <c r="K1113">
        <f t="shared" si="142"/>
        <v>2.5847074060142335E-4</v>
      </c>
    </row>
    <row r="1114" spans="1:11" x14ac:dyDescent="0.3">
      <c r="A1114">
        <v>1105</v>
      </c>
      <c r="B1114">
        <v>62.3</v>
      </c>
      <c r="C1114">
        <f t="shared" si="136"/>
        <v>17.305555555555554</v>
      </c>
      <c r="D1114">
        <f t="shared" si="137"/>
        <v>117.2473020833333</v>
      </c>
      <c r="E1114">
        <f t="shared" si="138"/>
        <v>225.63</v>
      </c>
      <c r="F1114">
        <f t="shared" si="143"/>
        <v>1166.6666666666642</v>
      </c>
      <c r="G1114">
        <f t="shared" si="139"/>
        <v>1509.5439687499975</v>
      </c>
      <c r="H1114">
        <f t="shared" si="140"/>
        <v>26123.497014756897</v>
      </c>
      <c r="I1114">
        <v>0.6</v>
      </c>
      <c r="J1114">
        <f t="shared" si="141"/>
        <v>3.6282634742717911E-4</v>
      </c>
      <c r="K1114">
        <f t="shared" si="142"/>
        <v>3.6282634742717911E-4</v>
      </c>
    </row>
    <row r="1115" spans="1:11" x14ac:dyDescent="0.3">
      <c r="A1115">
        <v>1106</v>
      </c>
      <c r="B1115">
        <v>63.9</v>
      </c>
      <c r="C1115">
        <f t="shared" si="136"/>
        <v>17.75</v>
      </c>
      <c r="D1115">
        <f t="shared" si="137"/>
        <v>123.34696874999999</v>
      </c>
      <c r="E1115">
        <f t="shared" si="138"/>
        <v>225.63</v>
      </c>
      <c r="F1115">
        <f t="shared" si="143"/>
        <v>888.88888888889278</v>
      </c>
      <c r="G1115">
        <f t="shared" si="139"/>
        <v>1237.8658576388927</v>
      </c>
      <c r="H1115">
        <f t="shared" si="140"/>
        <v>21972.118973090346</v>
      </c>
      <c r="I1115">
        <v>0.6</v>
      </c>
      <c r="J1115">
        <f t="shared" si="141"/>
        <v>3.0516831907069925E-4</v>
      </c>
      <c r="K1115">
        <f t="shared" si="142"/>
        <v>3.0516831907069925E-4</v>
      </c>
    </row>
    <row r="1116" spans="1:11" x14ac:dyDescent="0.3">
      <c r="A1116">
        <v>1107</v>
      </c>
      <c r="B1116">
        <v>64.5</v>
      </c>
      <c r="C1116">
        <f t="shared" si="136"/>
        <v>17.916666666666668</v>
      </c>
      <c r="D1116">
        <f t="shared" si="137"/>
        <v>125.67421875000001</v>
      </c>
      <c r="E1116">
        <f t="shared" si="138"/>
        <v>225.63</v>
      </c>
      <c r="F1116">
        <f t="shared" si="143"/>
        <v>333.3333333333357</v>
      </c>
      <c r="G1116">
        <f t="shared" si="139"/>
        <v>684.63755208333578</v>
      </c>
      <c r="H1116">
        <f t="shared" si="140"/>
        <v>12266.422808159767</v>
      </c>
      <c r="I1116">
        <v>0.6</v>
      </c>
      <c r="J1116">
        <f t="shared" si="141"/>
        <v>1.7036698344666344E-4</v>
      </c>
      <c r="K1116">
        <f t="shared" si="142"/>
        <v>1.7036698344666344E-4</v>
      </c>
    </row>
    <row r="1117" spans="1:11" x14ac:dyDescent="0.3">
      <c r="A1117">
        <v>1108</v>
      </c>
      <c r="B1117">
        <v>64.400000000000006</v>
      </c>
      <c r="C1117">
        <f t="shared" si="136"/>
        <v>17.888888888888889</v>
      </c>
      <c r="D1117">
        <f t="shared" si="137"/>
        <v>125.28483333333332</v>
      </c>
      <c r="E1117">
        <f t="shared" si="138"/>
        <v>225.63</v>
      </c>
      <c r="F1117">
        <f t="shared" si="143"/>
        <v>-55.555555555557135</v>
      </c>
      <c r="G1117">
        <f t="shared" si="139"/>
        <v>295.35927777777619</v>
      </c>
      <c r="H1117">
        <f t="shared" si="140"/>
        <v>5283.6493024691072</v>
      </c>
      <c r="I1117">
        <v>0.6</v>
      </c>
      <c r="J1117">
        <f t="shared" si="141"/>
        <v>7.3384018089848712E-5</v>
      </c>
      <c r="K1117">
        <f t="shared" si="142"/>
        <v>7.3384018089848712E-5</v>
      </c>
    </row>
    <row r="1118" spans="1:11" x14ac:dyDescent="0.3">
      <c r="A1118">
        <v>1109</v>
      </c>
      <c r="B1118">
        <v>63.5</v>
      </c>
      <c r="C1118">
        <f t="shared" si="136"/>
        <v>17.638888888888889</v>
      </c>
      <c r="D1118">
        <f t="shared" si="137"/>
        <v>121.80755208333332</v>
      </c>
      <c r="E1118">
        <f t="shared" si="138"/>
        <v>225.63</v>
      </c>
      <c r="F1118">
        <f t="shared" si="143"/>
        <v>-500</v>
      </c>
      <c r="G1118">
        <f t="shared" si="139"/>
        <v>-152.56244791666666</v>
      </c>
      <c r="H1118">
        <f t="shared" si="140"/>
        <v>-2691.0320674189816</v>
      </c>
      <c r="I1118">
        <v>0.6</v>
      </c>
      <c r="J1118">
        <f t="shared" si="141"/>
        <v>-3.7375445380819187E-5</v>
      </c>
      <c r="K1118">
        <f t="shared" si="142"/>
        <v>0</v>
      </c>
    </row>
    <row r="1119" spans="1:11" x14ac:dyDescent="0.3">
      <c r="A1119">
        <v>1110</v>
      </c>
      <c r="B1119">
        <v>62</v>
      </c>
      <c r="C1119">
        <f t="shared" si="136"/>
        <v>17.222222222222221</v>
      </c>
      <c r="D1119">
        <f t="shared" si="137"/>
        <v>116.12083333333331</v>
      </c>
      <c r="E1119">
        <f t="shared" si="138"/>
        <v>225.63</v>
      </c>
      <c r="F1119">
        <f t="shared" si="143"/>
        <v>-833.33333333333576</v>
      </c>
      <c r="G1119">
        <f t="shared" si="139"/>
        <v>-491.58250000000248</v>
      </c>
      <c r="H1119">
        <f t="shared" si="140"/>
        <v>-8466.143055555598</v>
      </c>
      <c r="I1119">
        <v>0.6</v>
      </c>
      <c r="J1119">
        <f t="shared" si="141"/>
        <v>-1.1758532021604997E-4</v>
      </c>
      <c r="K1119">
        <f t="shared" si="142"/>
        <v>0</v>
      </c>
    </row>
    <row r="1120" spans="1:11" x14ac:dyDescent="0.3">
      <c r="A1120">
        <v>1111</v>
      </c>
      <c r="B1120">
        <v>61.2</v>
      </c>
      <c r="C1120">
        <f t="shared" si="136"/>
        <v>17</v>
      </c>
      <c r="D1120">
        <f t="shared" si="137"/>
        <v>113.14349999999999</v>
      </c>
      <c r="E1120">
        <f t="shared" si="138"/>
        <v>225.63</v>
      </c>
      <c r="F1120">
        <f t="shared" si="143"/>
        <v>-444.44444444444287</v>
      </c>
      <c r="G1120">
        <f t="shared" si="139"/>
        <v>-105.67094444444285</v>
      </c>
      <c r="H1120">
        <f t="shared" si="140"/>
        <v>-1796.4060555555284</v>
      </c>
      <c r="I1120">
        <v>0.6</v>
      </c>
      <c r="J1120">
        <f t="shared" si="141"/>
        <v>-2.4950084104937895E-5</v>
      </c>
      <c r="K1120">
        <f t="shared" si="142"/>
        <v>0</v>
      </c>
    </row>
    <row r="1121" spans="1:11" x14ac:dyDescent="0.3">
      <c r="A1121">
        <v>1112</v>
      </c>
      <c r="B1121">
        <v>61.3</v>
      </c>
      <c r="C1121">
        <f t="shared" si="136"/>
        <v>17.027777777777775</v>
      </c>
      <c r="D1121">
        <f t="shared" si="137"/>
        <v>113.51355208333328</v>
      </c>
      <c r="E1121">
        <f t="shared" si="138"/>
        <v>225.63</v>
      </c>
      <c r="F1121">
        <f t="shared" si="143"/>
        <v>55.555555555550029</v>
      </c>
      <c r="G1121">
        <f t="shared" si="139"/>
        <v>394.69910763888328</v>
      </c>
      <c r="H1121">
        <f t="shared" si="140"/>
        <v>6720.8486939620943</v>
      </c>
      <c r="I1121">
        <v>0.6</v>
      </c>
      <c r="J1121">
        <f t="shared" si="141"/>
        <v>9.3345120749473539E-5</v>
      </c>
      <c r="K1121">
        <f t="shared" si="142"/>
        <v>9.3345120749473539E-5</v>
      </c>
    </row>
    <row r="1122" spans="1:11" x14ac:dyDescent="0.3">
      <c r="A1122">
        <v>1113</v>
      </c>
      <c r="B1122">
        <v>62.6</v>
      </c>
      <c r="C1122">
        <f t="shared" si="136"/>
        <v>17.388888888888889</v>
      </c>
      <c r="D1122">
        <f t="shared" si="137"/>
        <v>118.37920833333334</v>
      </c>
      <c r="E1122">
        <f t="shared" si="138"/>
        <v>225.63</v>
      </c>
      <c r="F1122">
        <f t="shared" si="143"/>
        <v>722.22222222222854</v>
      </c>
      <c r="G1122">
        <f t="shared" si="139"/>
        <v>1066.2314305555619</v>
      </c>
      <c r="H1122">
        <f t="shared" si="140"/>
        <v>18540.579875771717</v>
      </c>
      <c r="I1122">
        <v>0.6</v>
      </c>
      <c r="J1122">
        <f t="shared" si="141"/>
        <v>2.5750805383016275E-4</v>
      </c>
      <c r="K1122">
        <f t="shared" si="142"/>
        <v>2.5750805383016275E-4</v>
      </c>
    </row>
    <row r="1123" spans="1:11" x14ac:dyDescent="0.3">
      <c r="A1123">
        <v>1114</v>
      </c>
      <c r="B1123">
        <v>65.3</v>
      </c>
      <c r="C1123">
        <f t="shared" si="136"/>
        <v>18.138888888888889</v>
      </c>
      <c r="D1123">
        <f t="shared" si="137"/>
        <v>128.81105208333332</v>
      </c>
      <c r="E1123">
        <f t="shared" si="138"/>
        <v>225.63</v>
      </c>
      <c r="F1123">
        <f t="shared" si="143"/>
        <v>1500</v>
      </c>
      <c r="G1123">
        <f t="shared" si="139"/>
        <v>1854.4410520833333</v>
      </c>
      <c r="H1123">
        <f t="shared" si="140"/>
        <v>33637.500194733795</v>
      </c>
      <c r="I1123">
        <v>0.6</v>
      </c>
      <c r="J1123">
        <f t="shared" si="141"/>
        <v>4.6718750270463604E-4</v>
      </c>
      <c r="K1123">
        <f t="shared" si="142"/>
        <v>4.6718750270463604E-4</v>
      </c>
    </row>
    <row r="1124" spans="1:11" x14ac:dyDescent="0.3">
      <c r="A1124">
        <v>1115</v>
      </c>
      <c r="B1124">
        <v>68</v>
      </c>
      <c r="C1124">
        <f t="shared" si="136"/>
        <v>18.888888888888889</v>
      </c>
      <c r="D1124">
        <f t="shared" si="137"/>
        <v>139.68333333333331</v>
      </c>
      <c r="E1124">
        <f t="shared" si="138"/>
        <v>225.63</v>
      </c>
      <c r="F1124">
        <f t="shared" si="143"/>
        <v>1500</v>
      </c>
      <c r="G1124">
        <f t="shared" si="139"/>
        <v>1865.3133333333333</v>
      </c>
      <c r="H1124">
        <f t="shared" si="140"/>
        <v>35233.696296296293</v>
      </c>
      <c r="I1124">
        <v>0.6</v>
      </c>
      <c r="J1124">
        <f t="shared" si="141"/>
        <v>4.8935689300411513E-4</v>
      </c>
      <c r="K1124">
        <f t="shared" si="142"/>
        <v>4.8935689300411513E-4</v>
      </c>
    </row>
    <row r="1125" spans="1:11" x14ac:dyDescent="0.3">
      <c r="A1125">
        <v>1116</v>
      </c>
      <c r="B1125">
        <v>69.400000000000006</v>
      </c>
      <c r="C1125">
        <f t="shared" si="136"/>
        <v>19.277777777777779</v>
      </c>
      <c r="D1125">
        <f t="shared" si="137"/>
        <v>145.49420833333332</v>
      </c>
      <c r="E1125">
        <f t="shared" si="138"/>
        <v>225.63</v>
      </c>
      <c r="F1125">
        <f t="shared" si="143"/>
        <v>777.77777777777851</v>
      </c>
      <c r="G1125">
        <f t="shared" si="139"/>
        <v>1148.9019861111119</v>
      </c>
      <c r="H1125">
        <f t="shared" si="140"/>
        <v>22148.277176697546</v>
      </c>
      <c r="I1125">
        <v>0.6</v>
      </c>
      <c r="J1125">
        <f t="shared" si="141"/>
        <v>3.0761496078746592E-4</v>
      </c>
      <c r="K1125">
        <f t="shared" si="142"/>
        <v>3.0761496078746592E-4</v>
      </c>
    </row>
    <row r="1126" spans="1:11" x14ac:dyDescent="0.3">
      <c r="A1126">
        <v>1117</v>
      </c>
      <c r="B1126">
        <v>69.7</v>
      </c>
      <c r="C1126">
        <f t="shared" si="136"/>
        <v>19.361111111111111</v>
      </c>
      <c r="D1126">
        <f t="shared" si="137"/>
        <v>146.75480208333332</v>
      </c>
      <c r="E1126">
        <f t="shared" si="138"/>
        <v>225.63</v>
      </c>
      <c r="F1126">
        <f t="shared" si="143"/>
        <v>166.6666666666643</v>
      </c>
      <c r="G1126">
        <f t="shared" si="139"/>
        <v>539.05146874999764</v>
      </c>
      <c r="H1126">
        <f t="shared" si="140"/>
        <v>10436.635381076343</v>
      </c>
      <c r="I1126">
        <v>0.6</v>
      </c>
      <c r="J1126">
        <f t="shared" si="141"/>
        <v>1.4495326918161587E-4</v>
      </c>
      <c r="K1126">
        <f t="shared" si="142"/>
        <v>1.4495326918161587E-4</v>
      </c>
    </row>
    <row r="1127" spans="1:11" x14ac:dyDescent="0.3">
      <c r="A1127">
        <v>1118</v>
      </c>
      <c r="B1127">
        <v>69.3</v>
      </c>
      <c r="C1127">
        <f t="shared" si="136"/>
        <v>19.25</v>
      </c>
      <c r="D1127">
        <f t="shared" si="137"/>
        <v>145.07521874999998</v>
      </c>
      <c r="E1127">
        <f t="shared" si="138"/>
        <v>225.63</v>
      </c>
      <c r="F1127">
        <f t="shared" si="143"/>
        <v>-222.22222222222143</v>
      </c>
      <c r="G1127">
        <f t="shared" si="139"/>
        <v>148.48299652777854</v>
      </c>
      <c r="H1127">
        <f t="shared" si="140"/>
        <v>2858.2976831597371</v>
      </c>
      <c r="I1127">
        <v>0.6</v>
      </c>
      <c r="J1127">
        <f t="shared" si="141"/>
        <v>3.9698578932774128E-5</v>
      </c>
      <c r="K1127">
        <f t="shared" si="142"/>
        <v>3.9698578932774128E-5</v>
      </c>
    </row>
    <row r="1128" spans="1:11" x14ac:dyDescent="0.3">
      <c r="A1128">
        <v>1119</v>
      </c>
      <c r="B1128">
        <v>68.099999999999994</v>
      </c>
      <c r="C1128">
        <f t="shared" si="136"/>
        <v>18.916666666666664</v>
      </c>
      <c r="D1128">
        <f t="shared" si="137"/>
        <v>140.09446874999995</v>
      </c>
      <c r="E1128">
        <f t="shared" si="138"/>
        <v>225.63</v>
      </c>
      <c r="F1128">
        <f t="shared" si="143"/>
        <v>-666.6666666666714</v>
      </c>
      <c r="G1128">
        <f t="shared" si="139"/>
        <v>-300.94219791667149</v>
      </c>
      <c r="H1128">
        <f t="shared" si="140"/>
        <v>-5692.8232439237017</v>
      </c>
      <c r="I1128">
        <v>0.6</v>
      </c>
      <c r="J1128">
        <f t="shared" si="141"/>
        <v>-7.9066989498940296E-5</v>
      </c>
      <c r="K1128">
        <f t="shared" si="142"/>
        <v>0</v>
      </c>
    </row>
    <row r="1129" spans="1:11" x14ac:dyDescent="0.3">
      <c r="A1129">
        <v>1120</v>
      </c>
      <c r="B1129">
        <v>66.900000000000006</v>
      </c>
      <c r="C1129">
        <f t="shared" si="136"/>
        <v>18.583333333333336</v>
      </c>
      <c r="D1129">
        <f t="shared" si="137"/>
        <v>135.20071875000002</v>
      </c>
      <c r="E1129">
        <f t="shared" si="138"/>
        <v>225.63</v>
      </c>
      <c r="F1129">
        <f t="shared" si="143"/>
        <v>-666.66666666665719</v>
      </c>
      <c r="G1129">
        <f t="shared" si="139"/>
        <v>-305.83594791665718</v>
      </c>
      <c r="H1129">
        <f t="shared" si="140"/>
        <v>-5683.451365451213</v>
      </c>
      <c r="I1129">
        <v>0.6</v>
      </c>
      <c r="J1129">
        <f t="shared" si="141"/>
        <v>-7.8936824520155742E-5</v>
      </c>
      <c r="K1129">
        <f t="shared" si="142"/>
        <v>0</v>
      </c>
    </row>
    <row r="1130" spans="1:11" x14ac:dyDescent="0.3">
      <c r="A1130">
        <v>1121</v>
      </c>
      <c r="B1130">
        <v>66.2</v>
      </c>
      <c r="C1130">
        <f t="shared" si="136"/>
        <v>18.388888888888889</v>
      </c>
      <c r="D1130">
        <f t="shared" si="137"/>
        <v>132.38620833333334</v>
      </c>
      <c r="E1130">
        <f t="shared" si="138"/>
        <v>225.63</v>
      </c>
      <c r="F1130">
        <f t="shared" si="143"/>
        <v>-388.88888888889284</v>
      </c>
      <c r="G1130">
        <f t="shared" si="139"/>
        <v>-30.872680555559498</v>
      </c>
      <c r="H1130">
        <f t="shared" si="140"/>
        <v>-567.71429243834416</v>
      </c>
      <c r="I1130">
        <v>0.6</v>
      </c>
      <c r="J1130">
        <f t="shared" si="141"/>
        <v>-7.8849207283103354E-6</v>
      </c>
      <c r="K1130">
        <f t="shared" si="142"/>
        <v>0</v>
      </c>
    </row>
    <row r="1131" spans="1:11" x14ac:dyDescent="0.3">
      <c r="A1131">
        <v>1122</v>
      </c>
      <c r="B1131">
        <v>65.7</v>
      </c>
      <c r="C1131">
        <f t="shared" si="136"/>
        <v>18.25</v>
      </c>
      <c r="D1131">
        <f t="shared" si="137"/>
        <v>130.39396875</v>
      </c>
      <c r="E1131">
        <f t="shared" si="138"/>
        <v>225.63</v>
      </c>
      <c r="F1131">
        <f t="shared" si="143"/>
        <v>-277.77777777777857</v>
      </c>
      <c r="G1131">
        <f t="shared" si="139"/>
        <v>78.246190972221427</v>
      </c>
      <c r="H1131">
        <f t="shared" si="140"/>
        <v>1427.9929852430409</v>
      </c>
      <c r="I1131">
        <v>0.6</v>
      </c>
      <c r="J1131">
        <f t="shared" si="141"/>
        <v>1.9833235906153347E-5</v>
      </c>
      <c r="K1131">
        <f t="shared" si="142"/>
        <v>1.9833235906153347E-5</v>
      </c>
    </row>
    <row r="1132" spans="1:11" x14ac:dyDescent="0.3">
      <c r="A1132">
        <v>1123</v>
      </c>
      <c r="B1132">
        <v>64.900000000000006</v>
      </c>
      <c r="C1132">
        <f t="shared" si="136"/>
        <v>18.027777777777779</v>
      </c>
      <c r="D1132">
        <f t="shared" si="137"/>
        <v>127.23780208333332</v>
      </c>
      <c r="E1132">
        <f t="shared" si="138"/>
        <v>225.63</v>
      </c>
      <c r="F1132">
        <f t="shared" si="143"/>
        <v>-444.44444444444287</v>
      </c>
      <c r="G1132">
        <f t="shared" si="139"/>
        <v>-91.576642361109521</v>
      </c>
      <c r="H1132">
        <f t="shared" si="140"/>
        <v>-1650.9233581211133</v>
      </c>
      <c r="I1132">
        <v>0.6</v>
      </c>
      <c r="J1132">
        <f t="shared" si="141"/>
        <v>-2.2929491085015464E-5</v>
      </c>
      <c r="K1132">
        <f t="shared" si="142"/>
        <v>0</v>
      </c>
    </row>
    <row r="1133" spans="1:11" x14ac:dyDescent="0.3">
      <c r="A1133">
        <v>1124</v>
      </c>
      <c r="B1133">
        <v>63.2</v>
      </c>
      <c r="C1133">
        <f t="shared" si="136"/>
        <v>17.555555555555557</v>
      </c>
      <c r="D1133">
        <f t="shared" si="137"/>
        <v>120.65933333333334</v>
      </c>
      <c r="E1133">
        <f t="shared" si="138"/>
        <v>225.63</v>
      </c>
      <c r="F1133">
        <f t="shared" si="143"/>
        <v>-944.44444444444287</v>
      </c>
      <c r="G1133">
        <f t="shared" si="139"/>
        <v>-598.15511111110959</v>
      </c>
      <c r="H1133">
        <f t="shared" si="140"/>
        <v>-10500.945283950592</v>
      </c>
      <c r="I1133">
        <v>0.6</v>
      </c>
      <c r="J1133">
        <f t="shared" si="141"/>
        <v>-1.4584646227709156E-4</v>
      </c>
      <c r="K1133">
        <f t="shared" si="142"/>
        <v>0</v>
      </c>
    </row>
    <row r="1134" spans="1:11" x14ac:dyDescent="0.3">
      <c r="A1134">
        <v>1125</v>
      </c>
      <c r="B1134">
        <v>60.3</v>
      </c>
      <c r="C1134">
        <f t="shared" si="136"/>
        <v>16.75</v>
      </c>
      <c r="D1134">
        <f t="shared" si="137"/>
        <v>109.84021874999999</v>
      </c>
      <c r="E1134">
        <f t="shared" si="138"/>
        <v>225.63</v>
      </c>
      <c r="F1134">
        <f t="shared" si="143"/>
        <v>-1611.1111111111143</v>
      </c>
      <c r="G1134">
        <f t="shared" si="139"/>
        <v>-1275.6408923611143</v>
      </c>
      <c r="H1134">
        <f t="shared" si="140"/>
        <v>-21366.984947048666</v>
      </c>
      <c r="I1134">
        <v>0.6</v>
      </c>
      <c r="J1134">
        <f t="shared" si="141"/>
        <v>-2.9676367982012035E-4</v>
      </c>
      <c r="K1134">
        <f t="shared" si="142"/>
        <v>0</v>
      </c>
    </row>
    <row r="1135" spans="1:11" x14ac:dyDescent="0.3">
      <c r="A1135">
        <v>1126</v>
      </c>
      <c r="B1135">
        <v>55.8</v>
      </c>
      <c r="C1135">
        <f t="shared" si="136"/>
        <v>15.499999999999998</v>
      </c>
      <c r="D1135">
        <f t="shared" si="137"/>
        <v>94.057874999999967</v>
      </c>
      <c r="E1135">
        <f t="shared" si="138"/>
        <v>225.63</v>
      </c>
      <c r="F1135">
        <f t="shared" si="143"/>
        <v>-2500.0000000000036</v>
      </c>
      <c r="G1135">
        <f t="shared" si="139"/>
        <v>-2180.3121250000036</v>
      </c>
      <c r="H1135">
        <f t="shared" si="140"/>
        <v>-33794.837937500051</v>
      </c>
      <c r="I1135">
        <v>0.6</v>
      </c>
      <c r="J1135">
        <f t="shared" si="141"/>
        <v>-4.6937274913194513E-4</v>
      </c>
      <c r="K1135">
        <f t="shared" si="142"/>
        <v>0</v>
      </c>
    </row>
    <row r="1136" spans="1:11" x14ac:dyDescent="0.3">
      <c r="A1136">
        <v>1127</v>
      </c>
      <c r="B1136">
        <v>50.5</v>
      </c>
      <c r="C1136">
        <f t="shared" si="136"/>
        <v>14.027777777777777</v>
      </c>
      <c r="D1136">
        <f t="shared" si="137"/>
        <v>77.038802083333309</v>
      </c>
      <c r="E1136">
        <f t="shared" si="138"/>
        <v>225.63</v>
      </c>
      <c r="F1136">
        <f t="shared" si="143"/>
        <v>-2944.444444444443</v>
      </c>
      <c r="G1136">
        <f t="shared" si="139"/>
        <v>-2641.7756423611099</v>
      </c>
      <c r="H1136">
        <f t="shared" si="140"/>
        <v>-37058.241649787793</v>
      </c>
      <c r="I1136">
        <v>0.6</v>
      </c>
      <c r="J1136">
        <f t="shared" si="141"/>
        <v>-5.146978006914971E-4</v>
      </c>
      <c r="K1136">
        <f t="shared" si="142"/>
        <v>0</v>
      </c>
    </row>
    <row r="1137" spans="1:11" x14ac:dyDescent="0.3">
      <c r="A1137">
        <v>1128</v>
      </c>
      <c r="B1137">
        <v>45.2</v>
      </c>
      <c r="C1137">
        <f t="shared" si="136"/>
        <v>12.555555555555555</v>
      </c>
      <c r="D1137">
        <f t="shared" si="137"/>
        <v>61.716833333333327</v>
      </c>
      <c r="E1137">
        <f t="shared" si="138"/>
        <v>225.63</v>
      </c>
      <c r="F1137">
        <f t="shared" si="143"/>
        <v>-2944.444444444443</v>
      </c>
      <c r="G1137">
        <f t="shared" si="139"/>
        <v>-2657.0976111111095</v>
      </c>
      <c r="H1137">
        <f t="shared" si="140"/>
        <v>-33361.336672839483</v>
      </c>
      <c r="I1137">
        <v>0.6</v>
      </c>
      <c r="J1137">
        <f t="shared" si="141"/>
        <v>-4.6335189823388173E-4</v>
      </c>
      <c r="K1137">
        <f t="shared" si="142"/>
        <v>0</v>
      </c>
    </row>
    <row r="1138" spans="1:11" x14ac:dyDescent="0.3">
      <c r="A1138">
        <v>1129</v>
      </c>
      <c r="B1138">
        <v>40.1</v>
      </c>
      <c r="C1138">
        <f t="shared" si="136"/>
        <v>11.138888888888889</v>
      </c>
      <c r="D1138">
        <f t="shared" si="137"/>
        <v>48.575302083333334</v>
      </c>
      <c r="E1138">
        <f t="shared" si="138"/>
        <v>225.63</v>
      </c>
      <c r="F1138">
        <f t="shared" si="143"/>
        <v>-2833.3333333333321</v>
      </c>
      <c r="G1138">
        <f t="shared" si="139"/>
        <v>-2559.1280312499989</v>
      </c>
      <c r="H1138">
        <f t="shared" si="140"/>
        <v>-28505.84279253471</v>
      </c>
      <c r="I1138">
        <v>0.6</v>
      </c>
      <c r="J1138">
        <f t="shared" si="141"/>
        <v>-3.9591448322964876E-4</v>
      </c>
      <c r="K1138">
        <f t="shared" si="142"/>
        <v>0</v>
      </c>
    </row>
    <row r="1139" spans="1:11" x14ac:dyDescent="0.3">
      <c r="A1139">
        <v>1130</v>
      </c>
      <c r="B1139">
        <v>36.200000000000003</v>
      </c>
      <c r="C1139">
        <f t="shared" si="136"/>
        <v>10.055555555555555</v>
      </c>
      <c r="D1139">
        <f t="shared" si="137"/>
        <v>39.586208333333325</v>
      </c>
      <c r="E1139">
        <f t="shared" si="138"/>
        <v>225.63</v>
      </c>
      <c r="F1139">
        <f t="shared" si="143"/>
        <v>-2166.6666666666679</v>
      </c>
      <c r="G1139">
        <f t="shared" si="139"/>
        <v>-1901.4504583333346</v>
      </c>
      <c r="H1139">
        <f t="shared" si="140"/>
        <v>-19120.14071990742</v>
      </c>
      <c r="I1139">
        <v>0.6</v>
      </c>
      <c r="J1139">
        <f t="shared" si="141"/>
        <v>-2.6555750999871419E-4</v>
      </c>
      <c r="K1139">
        <f t="shared" si="142"/>
        <v>0</v>
      </c>
    </row>
    <row r="1140" spans="1:11" x14ac:dyDescent="0.3">
      <c r="A1140">
        <v>1131</v>
      </c>
      <c r="B1140">
        <v>32.9</v>
      </c>
      <c r="C1140">
        <f t="shared" si="136"/>
        <v>9.1388888888888875</v>
      </c>
      <c r="D1140">
        <f t="shared" si="137"/>
        <v>32.697802083333322</v>
      </c>
      <c r="E1140">
        <f t="shared" si="138"/>
        <v>225.63</v>
      </c>
      <c r="F1140">
        <f t="shared" si="143"/>
        <v>-1833.3333333333358</v>
      </c>
      <c r="G1140">
        <f t="shared" si="139"/>
        <v>-1575.0055312500024</v>
      </c>
      <c r="H1140">
        <f t="shared" si="140"/>
        <v>-14393.800549479187</v>
      </c>
      <c r="I1140">
        <v>0.6</v>
      </c>
      <c r="J1140">
        <f t="shared" si="141"/>
        <v>-1.9991389652054427E-4</v>
      </c>
      <c r="K1140">
        <f t="shared" si="142"/>
        <v>0</v>
      </c>
    </row>
    <row r="1141" spans="1:11" x14ac:dyDescent="0.3">
      <c r="A1141">
        <v>1132</v>
      </c>
      <c r="B1141">
        <v>29.8</v>
      </c>
      <c r="C1141">
        <f t="shared" si="136"/>
        <v>8.2777777777777786</v>
      </c>
      <c r="D1141">
        <f t="shared" si="137"/>
        <v>26.826208333333337</v>
      </c>
      <c r="E1141">
        <f t="shared" si="138"/>
        <v>225.63</v>
      </c>
      <c r="F1141">
        <f t="shared" si="143"/>
        <v>-1722.2222222222179</v>
      </c>
      <c r="G1141">
        <f t="shared" si="139"/>
        <v>-1469.7660138888846</v>
      </c>
      <c r="H1141">
        <f t="shared" si="140"/>
        <v>-12166.396448302434</v>
      </c>
      <c r="I1141">
        <v>0.6</v>
      </c>
      <c r="J1141">
        <f t="shared" si="141"/>
        <v>-1.6897772844864492E-4</v>
      </c>
      <c r="K1141">
        <f t="shared" si="142"/>
        <v>0</v>
      </c>
    </row>
    <row r="1142" spans="1:11" x14ac:dyDescent="0.3">
      <c r="A1142">
        <v>1133</v>
      </c>
      <c r="B1142">
        <v>26.6</v>
      </c>
      <c r="C1142">
        <f t="shared" si="136"/>
        <v>7.3888888888888893</v>
      </c>
      <c r="D1142">
        <f t="shared" si="137"/>
        <v>21.374208333333332</v>
      </c>
      <c r="E1142">
        <f t="shared" si="138"/>
        <v>225.63</v>
      </c>
      <c r="F1142">
        <f t="shared" si="143"/>
        <v>-1777.7777777777785</v>
      </c>
      <c r="G1142">
        <f t="shared" si="139"/>
        <v>-1530.7735694444452</v>
      </c>
      <c r="H1142">
        <f t="shared" si="140"/>
        <v>-11310.715818672847</v>
      </c>
      <c r="I1142">
        <v>0.6</v>
      </c>
      <c r="J1142">
        <f t="shared" si="141"/>
        <v>-1.570932752593451E-4</v>
      </c>
      <c r="K1142">
        <f t="shared" si="142"/>
        <v>0</v>
      </c>
    </row>
    <row r="1143" spans="1:11" x14ac:dyDescent="0.3">
      <c r="A1143">
        <v>1134</v>
      </c>
      <c r="B1143">
        <v>23</v>
      </c>
      <c r="C1143">
        <f t="shared" si="136"/>
        <v>6.3888888888888884</v>
      </c>
      <c r="D1143">
        <f t="shared" si="137"/>
        <v>15.98020833333333</v>
      </c>
      <c r="E1143">
        <f t="shared" si="138"/>
        <v>225.63</v>
      </c>
      <c r="F1143">
        <f t="shared" si="143"/>
        <v>-2000.0000000000018</v>
      </c>
      <c r="G1143">
        <f t="shared" si="139"/>
        <v>-1758.3897916666685</v>
      </c>
      <c r="H1143">
        <f t="shared" si="140"/>
        <v>-11234.157002314825</v>
      </c>
      <c r="I1143">
        <v>0.6</v>
      </c>
      <c r="J1143">
        <f t="shared" si="141"/>
        <v>-1.5602995836548367E-4</v>
      </c>
      <c r="K1143">
        <f t="shared" si="142"/>
        <v>0</v>
      </c>
    </row>
    <row r="1144" spans="1:11" x14ac:dyDescent="0.3">
      <c r="A1144">
        <v>1135</v>
      </c>
      <c r="B1144">
        <v>19.399999999999999</v>
      </c>
      <c r="C1144">
        <f t="shared" si="136"/>
        <v>5.3888888888888884</v>
      </c>
      <c r="D1144">
        <f t="shared" si="137"/>
        <v>11.369208333333331</v>
      </c>
      <c r="E1144">
        <f t="shared" si="138"/>
        <v>225.63</v>
      </c>
      <c r="F1144">
        <f t="shared" si="143"/>
        <v>-2000</v>
      </c>
      <c r="G1144">
        <f t="shared" si="139"/>
        <v>-1763.0007916666666</v>
      </c>
      <c r="H1144">
        <f t="shared" si="140"/>
        <v>-9500.6153773148144</v>
      </c>
      <c r="I1144">
        <v>0.6</v>
      </c>
      <c r="J1144">
        <f t="shared" si="141"/>
        <v>-1.3195299135159463E-4</v>
      </c>
      <c r="K1144">
        <f t="shared" si="142"/>
        <v>0</v>
      </c>
    </row>
    <row r="1145" spans="1:11" x14ac:dyDescent="0.3">
      <c r="A1145">
        <v>1136</v>
      </c>
      <c r="B1145">
        <v>16.3</v>
      </c>
      <c r="C1145">
        <f t="shared" si="136"/>
        <v>4.5277777777777777</v>
      </c>
      <c r="D1145">
        <f t="shared" si="137"/>
        <v>8.0260520833333331</v>
      </c>
      <c r="E1145">
        <f t="shared" si="138"/>
        <v>225.63</v>
      </c>
      <c r="F1145">
        <f t="shared" si="143"/>
        <v>-1722.2222222222215</v>
      </c>
      <c r="G1145">
        <f t="shared" si="139"/>
        <v>-1488.5661701388881</v>
      </c>
      <c r="H1145">
        <f t="shared" si="140"/>
        <v>-6739.8968259066323</v>
      </c>
      <c r="I1145">
        <v>0.6</v>
      </c>
      <c r="J1145">
        <f t="shared" si="141"/>
        <v>-9.3609678137592119E-5</v>
      </c>
      <c r="K1145">
        <f t="shared" si="142"/>
        <v>0</v>
      </c>
    </row>
    <row r="1146" spans="1:11" x14ac:dyDescent="0.3">
      <c r="A1146">
        <v>1137</v>
      </c>
      <c r="B1146">
        <v>14.6</v>
      </c>
      <c r="C1146">
        <f t="shared" si="136"/>
        <v>4.0555555555555554</v>
      </c>
      <c r="D1146">
        <f t="shared" si="137"/>
        <v>6.4392083333333314</v>
      </c>
      <c r="E1146">
        <f t="shared" si="138"/>
        <v>225.63</v>
      </c>
      <c r="F1146">
        <f t="shared" si="143"/>
        <v>-944.44444444444468</v>
      </c>
      <c r="G1146">
        <f t="shared" si="139"/>
        <v>-712.37523611111135</v>
      </c>
      <c r="H1146">
        <f t="shared" si="140"/>
        <v>-2889.0773464506183</v>
      </c>
      <c r="I1146">
        <v>0.6</v>
      </c>
      <c r="J1146">
        <f t="shared" si="141"/>
        <v>-4.0126074256258587E-5</v>
      </c>
      <c r="K1146">
        <f t="shared" si="142"/>
        <v>0</v>
      </c>
    </row>
    <row r="1147" spans="1:11" x14ac:dyDescent="0.3">
      <c r="A1147">
        <v>1138</v>
      </c>
      <c r="B1147">
        <v>14.2</v>
      </c>
      <c r="C1147">
        <f t="shared" si="136"/>
        <v>3.9444444444444442</v>
      </c>
      <c r="D1147">
        <f t="shared" si="137"/>
        <v>6.0912083333333324</v>
      </c>
      <c r="E1147">
        <f t="shared" si="138"/>
        <v>225.63</v>
      </c>
      <c r="F1147">
        <f t="shared" si="143"/>
        <v>-222.22222222222231</v>
      </c>
      <c r="G1147">
        <f t="shared" si="139"/>
        <v>9.4989861111110088</v>
      </c>
      <c r="H1147">
        <f t="shared" si="140"/>
        <v>37.468222993826757</v>
      </c>
      <c r="I1147">
        <v>0.6</v>
      </c>
      <c r="J1147">
        <f t="shared" si="141"/>
        <v>5.2039198602537168E-7</v>
      </c>
      <c r="K1147">
        <f t="shared" si="142"/>
        <v>5.2039198602537168E-7</v>
      </c>
    </row>
    <row r="1148" spans="1:11" x14ac:dyDescent="0.3">
      <c r="A1148">
        <v>1139</v>
      </c>
      <c r="B1148">
        <v>14.3</v>
      </c>
      <c r="C1148">
        <f t="shared" si="136"/>
        <v>3.9722222222222223</v>
      </c>
      <c r="D1148">
        <f t="shared" si="137"/>
        <v>6.1773020833333332</v>
      </c>
      <c r="E1148">
        <f t="shared" si="138"/>
        <v>225.63</v>
      </c>
      <c r="F1148">
        <f t="shared" si="143"/>
        <v>55.555555555556246</v>
      </c>
      <c r="G1148">
        <f t="shared" si="139"/>
        <v>287.36285763888958</v>
      </c>
      <c r="H1148">
        <f t="shared" si="140"/>
        <v>1141.469128954478</v>
      </c>
      <c r="I1148">
        <v>0.6</v>
      </c>
      <c r="J1148">
        <f t="shared" si="141"/>
        <v>1.5853737902145527E-5</v>
      </c>
      <c r="K1148">
        <f t="shared" si="142"/>
        <v>1.5853737902145527E-5</v>
      </c>
    </row>
    <row r="1149" spans="1:11" x14ac:dyDescent="0.3">
      <c r="A1149">
        <v>1140</v>
      </c>
      <c r="B1149">
        <v>14.6</v>
      </c>
      <c r="C1149">
        <f t="shared" si="136"/>
        <v>4.0555555555555554</v>
      </c>
      <c r="D1149">
        <f t="shared" si="137"/>
        <v>6.4392083333333314</v>
      </c>
      <c r="E1149">
        <f t="shared" si="138"/>
        <v>225.63</v>
      </c>
      <c r="F1149">
        <f t="shared" si="143"/>
        <v>166.66666666666606</v>
      </c>
      <c r="G1149">
        <f t="shared" si="139"/>
        <v>398.7358749999994</v>
      </c>
      <c r="H1149">
        <f t="shared" si="140"/>
        <v>1617.0954930555531</v>
      </c>
      <c r="I1149">
        <v>0.6</v>
      </c>
      <c r="J1149">
        <f t="shared" si="141"/>
        <v>2.2459659625771572E-5</v>
      </c>
      <c r="K1149">
        <f t="shared" si="142"/>
        <v>2.2459659625771572E-5</v>
      </c>
    </row>
    <row r="1150" spans="1:11" x14ac:dyDescent="0.3">
      <c r="A1150">
        <v>1141</v>
      </c>
      <c r="B1150">
        <v>15.1</v>
      </c>
      <c r="C1150">
        <f t="shared" si="136"/>
        <v>4.1944444444444446</v>
      </c>
      <c r="D1150">
        <f t="shared" si="137"/>
        <v>6.8878020833333338</v>
      </c>
      <c r="E1150">
        <f t="shared" si="138"/>
        <v>225.63</v>
      </c>
      <c r="F1150">
        <f t="shared" si="143"/>
        <v>277.77777777777857</v>
      </c>
      <c r="G1150">
        <f t="shared" si="139"/>
        <v>510.29557986111189</v>
      </c>
      <c r="H1150">
        <f t="shared" si="140"/>
        <v>2140.4064599729973</v>
      </c>
      <c r="I1150">
        <v>0.6</v>
      </c>
      <c r="J1150">
        <f t="shared" si="141"/>
        <v>2.9727867499624962E-5</v>
      </c>
      <c r="K1150">
        <f t="shared" si="142"/>
        <v>2.9727867499624962E-5</v>
      </c>
    </row>
    <row r="1151" spans="1:11" x14ac:dyDescent="0.3">
      <c r="A1151">
        <v>1142</v>
      </c>
      <c r="B1151">
        <v>16.399999999999999</v>
      </c>
      <c r="C1151">
        <f t="shared" si="136"/>
        <v>4.5555555555555554</v>
      </c>
      <c r="D1151">
        <f t="shared" si="137"/>
        <v>8.1248333333333314</v>
      </c>
      <c r="E1151">
        <f t="shared" si="138"/>
        <v>225.63</v>
      </c>
      <c r="F1151">
        <f t="shared" si="143"/>
        <v>722.22222222222149</v>
      </c>
      <c r="G1151">
        <f t="shared" si="139"/>
        <v>955.97705555555478</v>
      </c>
      <c r="H1151">
        <f t="shared" si="140"/>
        <v>4355.0065864197495</v>
      </c>
      <c r="I1151">
        <v>0.6</v>
      </c>
      <c r="J1151">
        <f t="shared" si="141"/>
        <v>6.0486202589163188E-5</v>
      </c>
      <c r="K1151">
        <f t="shared" si="142"/>
        <v>6.0486202589163188E-5</v>
      </c>
    </row>
    <row r="1152" spans="1:11" x14ac:dyDescent="0.3">
      <c r="A1152">
        <v>1143</v>
      </c>
      <c r="B1152">
        <v>19.100000000000001</v>
      </c>
      <c r="C1152">
        <f t="shared" si="136"/>
        <v>5.3055555555555562</v>
      </c>
      <c r="D1152">
        <f t="shared" si="137"/>
        <v>11.020302083333336</v>
      </c>
      <c r="E1152">
        <f t="shared" si="138"/>
        <v>225.63</v>
      </c>
      <c r="F1152">
        <f t="shared" si="143"/>
        <v>1500.0000000000018</v>
      </c>
      <c r="G1152">
        <f t="shared" si="139"/>
        <v>1736.6503020833352</v>
      </c>
      <c r="H1152">
        <f t="shared" si="140"/>
        <v>9213.8946582754743</v>
      </c>
      <c r="I1152">
        <v>0.6</v>
      </c>
      <c r="J1152">
        <f t="shared" si="141"/>
        <v>1.2797075914271493E-4</v>
      </c>
      <c r="K1152">
        <f t="shared" si="142"/>
        <v>1.2797075914271493E-4</v>
      </c>
    </row>
    <row r="1153" spans="1:11" x14ac:dyDescent="0.3">
      <c r="A1153">
        <v>1144</v>
      </c>
      <c r="B1153">
        <v>22.5</v>
      </c>
      <c r="C1153">
        <f t="shared" si="136"/>
        <v>6.25</v>
      </c>
      <c r="D1153">
        <f t="shared" si="137"/>
        <v>15.292968749999998</v>
      </c>
      <c r="E1153">
        <f t="shared" si="138"/>
        <v>225.63</v>
      </c>
      <c r="F1153">
        <f t="shared" si="143"/>
        <v>1888.8888888888875</v>
      </c>
      <c r="G1153">
        <f t="shared" si="139"/>
        <v>2129.8118576388874</v>
      </c>
      <c r="H1153">
        <f t="shared" si="140"/>
        <v>13311.324110243046</v>
      </c>
      <c r="I1153">
        <v>0.6</v>
      </c>
      <c r="J1153">
        <f t="shared" si="141"/>
        <v>1.848795015311534E-4</v>
      </c>
      <c r="K1153">
        <f t="shared" si="142"/>
        <v>1.848795015311534E-4</v>
      </c>
    </row>
    <row r="1154" spans="1:11" x14ac:dyDescent="0.3">
      <c r="A1154">
        <v>1145</v>
      </c>
      <c r="B1154">
        <v>24.4</v>
      </c>
      <c r="C1154">
        <f t="shared" si="136"/>
        <v>6.7777777777777768</v>
      </c>
      <c r="D1154">
        <f t="shared" si="137"/>
        <v>17.984833333333327</v>
      </c>
      <c r="E1154">
        <f t="shared" si="138"/>
        <v>225.63</v>
      </c>
      <c r="F1154">
        <f t="shared" si="143"/>
        <v>1055.5555555555536</v>
      </c>
      <c r="G1154">
        <f t="shared" si="139"/>
        <v>1299.1703888888869</v>
      </c>
      <c r="H1154">
        <f t="shared" si="140"/>
        <v>8805.4881913580102</v>
      </c>
      <c r="I1154">
        <v>0.6</v>
      </c>
      <c r="J1154">
        <f t="shared" si="141"/>
        <v>1.2229844710219458E-4</v>
      </c>
      <c r="K1154">
        <f t="shared" si="142"/>
        <v>1.2229844710219458E-4</v>
      </c>
    </row>
    <row r="1155" spans="1:11" x14ac:dyDescent="0.3">
      <c r="A1155">
        <v>1146</v>
      </c>
      <c r="B1155">
        <v>24.8</v>
      </c>
      <c r="C1155">
        <f t="shared" si="136"/>
        <v>6.8888888888888893</v>
      </c>
      <c r="D1155">
        <f t="shared" si="137"/>
        <v>18.579333333333334</v>
      </c>
      <c r="E1155">
        <f t="shared" si="138"/>
        <v>225.63</v>
      </c>
      <c r="F1155">
        <f t="shared" si="143"/>
        <v>222.22222222222499</v>
      </c>
      <c r="G1155">
        <f t="shared" si="139"/>
        <v>466.4315555555583</v>
      </c>
      <c r="H1155">
        <f t="shared" si="140"/>
        <v>3213.1951604938463</v>
      </c>
      <c r="I1155">
        <v>0.6</v>
      </c>
      <c r="J1155">
        <f t="shared" si="141"/>
        <v>4.4627710562414529E-5</v>
      </c>
      <c r="K1155">
        <f t="shared" si="142"/>
        <v>4.4627710562414529E-5</v>
      </c>
    </row>
    <row r="1156" spans="1:11" x14ac:dyDescent="0.3">
      <c r="A1156">
        <v>1147</v>
      </c>
      <c r="B1156">
        <v>22.7</v>
      </c>
      <c r="C1156">
        <f t="shared" si="136"/>
        <v>6.3055555555555554</v>
      </c>
      <c r="D1156">
        <f t="shared" si="137"/>
        <v>15.566052083333332</v>
      </c>
      <c r="E1156">
        <f t="shared" si="138"/>
        <v>225.63</v>
      </c>
      <c r="F1156">
        <f t="shared" si="143"/>
        <v>-1166.6666666666679</v>
      </c>
      <c r="G1156">
        <f t="shared" si="139"/>
        <v>-925.47061458333451</v>
      </c>
      <c r="H1156">
        <f t="shared" si="140"/>
        <v>-5835.6063752893588</v>
      </c>
      <c r="I1156">
        <v>0.6</v>
      </c>
      <c r="J1156">
        <f t="shared" si="141"/>
        <v>-8.1050088545685532E-5</v>
      </c>
      <c r="K1156">
        <f t="shared" si="142"/>
        <v>0</v>
      </c>
    </row>
    <row r="1157" spans="1:11" x14ac:dyDescent="0.3">
      <c r="A1157">
        <v>1148</v>
      </c>
      <c r="B1157">
        <v>17.399999999999999</v>
      </c>
      <c r="C1157">
        <f t="shared" si="136"/>
        <v>4.833333333333333</v>
      </c>
      <c r="D1157">
        <f t="shared" si="137"/>
        <v>9.1458749999999966</v>
      </c>
      <c r="E1157">
        <f t="shared" si="138"/>
        <v>225.63</v>
      </c>
      <c r="F1157">
        <f t="shared" si="143"/>
        <v>-2944.4444444444448</v>
      </c>
      <c r="G1157">
        <f t="shared" si="139"/>
        <v>-2709.668569444445</v>
      </c>
      <c r="H1157">
        <f t="shared" si="140"/>
        <v>-13096.731418981482</v>
      </c>
      <c r="I1157">
        <v>0.6</v>
      </c>
      <c r="J1157">
        <f t="shared" si="141"/>
        <v>-1.8189904748585391E-4</v>
      </c>
      <c r="K1157">
        <f t="shared" si="142"/>
        <v>0</v>
      </c>
    </row>
    <row r="1158" spans="1:11" x14ac:dyDescent="0.3">
      <c r="A1158">
        <v>1149</v>
      </c>
      <c r="B1158">
        <v>13.8</v>
      </c>
      <c r="C1158">
        <f t="shared" si="136"/>
        <v>3.8333333333333335</v>
      </c>
      <c r="D1158">
        <f t="shared" si="137"/>
        <v>5.7528750000000004</v>
      </c>
      <c r="E1158">
        <f t="shared" si="138"/>
        <v>225.63</v>
      </c>
      <c r="F1158">
        <f t="shared" si="143"/>
        <v>-1999.9999999999991</v>
      </c>
      <c r="G1158">
        <f t="shared" si="139"/>
        <v>-1768.6171249999991</v>
      </c>
      <c r="H1158">
        <f t="shared" si="140"/>
        <v>-6779.6989791666638</v>
      </c>
      <c r="I1158">
        <v>0.6</v>
      </c>
      <c r="J1158">
        <f t="shared" si="141"/>
        <v>-9.4162485821759216E-5</v>
      </c>
      <c r="K1158">
        <f t="shared" si="142"/>
        <v>0</v>
      </c>
    </row>
    <row r="1159" spans="1:11" x14ac:dyDescent="0.3">
      <c r="A1159">
        <v>1150</v>
      </c>
      <c r="B1159">
        <v>12</v>
      </c>
      <c r="C1159">
        <f t="shared" si="136"/>
        <v>3.333333333333333</v>
      </c>
      <c r="D1159">
        <f t="shared" si="137"/>
        <v>4.3499999999999988</v>
      </c>
      <c r="E1159">
        <f t="shared" si="138"/>
        <v>225.63</v>
      </c>
      <c r="F1159">
        <f t="shared" si="143"/>
        <v>-1000.0000000000009</v>
      </c>
      <c r="G1159">
        <f t="shared" si="139"/>
        <v>-770.02000000000089</v>
      </c>
      <c r="H1159">
        <f t="shared" si="140"/>
        <v>-2566.7333333333358</v>
      </c>
      <c r="I1159">
        <v>0.6</v>
      </c>
      <c r="J1159">
        <f t="shared" si="141"/>
        <v>-3.5649074074074108E-5</v>
      </c>
      <c r="K1159">
        <f t="shared" si="142"/>
        <v>0</v>
      </c>
    </row>
    <row r="1160" spans="1:11" x14ac:dyDescent="0.3">
      <c r="A1160">
        <v>1151</v>
      </c>
      <c r="B1160">
        <v>12</v>
      </c>
      <c r="C1160">
        <f t="shared" si="136"/>
        <v>3.333333333333333</v>
      </c>
      <c r="D1160">
        <f t="shared" si="137"/>
        <v>4.3499999999999988</v>
      </c>
      <c r="E1160">
        <f t="shared" si="138"/>
        <v>225.63</v>
      </c>
      <c r="F1160">
        <f t="shared" si="143"/>
        <v>0</v>
      </c>
      <c r="G1160">
        <f t="shared" si="139"/>
        <v>229.98</v>
      </c>
      <c r="H1160">
        <f t="shared" si="140"/>
        <v>766.59999999999991</v>
      </c>
      <c r="I1160">
        <v>0.6</v>
      </c>
      <c r="J1160">
        <f t="shared" si="141"/>
        <v>1.0647222222222221E-5</v>
      </c>
      <c r="K1160">
        <f t="shared" si="142"/>
        <v>1.0647222222222221E-5</v>
      </c>
    </row>
    <row r="1161" spans="1:11" x14ac:dyDescent="0.3">
      <c r="A1161">
        <v>1152</v>
      </c>
      <c r="B1161">
        <v>12</v>
      </c>
      <c r="C1161">
        <f t="shared" si="136"/>
        <v>3.333333333333333</v>
      </c>
      <c r="D1161">
        <f t="shared" si="137"/>
        <v>4.3499999999999988</v>
      </c>
      <c r="E1161">
        <f t="shared" si="138"/>
        <v>225.63</v>
      </c>
      <c r="F1161">
        <f t="shared" si="143"/>
        <v>0</v>
      </c>
      <c r="G1161">
        <f t="shared" si="139"/>
        <v>229.98</v>
      </c>
      <c r="H1161">
        <f t="shared" si="140"/>
        <v>766.59999999999991</v>
      </c>
      <c r="I1161">
        <v>0.6</v>
      </c>
      <c r="J1161">
        <f t="shared" si="141"/>
        <v>1.0647222222222221E-5</v>
      </c>
      <c r="K1161">
        <f t="shared" si="142"/>
        <v>1.0647222222222221E-5</v>
      </c>
    </row>
    <row r="1162" spans="1:11" x14ac:dyDescent="0.3">
      <c r="A1162">
        <v>1153</v>
      </c>
      <c r="B1162">
        <v>13.9</v>
      </c>
      <c r="C1162">
        <f t="shared" ref="C1162:C1225" si="144">B1162/3.6</f>
        <v>3.8611111111111112</v>
      </c>
      <c r="D1162">
        <f t="shared" ref="D1162:D1225" si="145">0.5*$E$1*$E$2*$E$3*(C1162^2)</f>
        <v>5.8365520833333324</v>
      </c>
      <c r="E1162">
        <f t="shared" ref="E1162:E1225" si="146">$H$1*$H$2*$H$3*COS(0)</f>
        <v>225.63</v>
      </c>
      <c r="F1162">
        <f t="shared" si="143"/>
        <v>1055.5555555555563</v>
      </c>
      <c r="G1162">
        <f t="shared" ref="G1162:G1225" si="147">D1162+E1162+F1162</f>
        <v>1287.0221076388898</v>
      </c>
      <c r="H1162">
        <f t="shared" ref="H1162:H1225" si="148">G1162*C1162</f>
        <v>4969.3353600501578</v>
      </c>
      <c r="I1162">
        <v>0.6</v>
      </c>
      <c r="J1162">
        <f t="shared" ref="J1162:J1225" si="149">H1162/(1000*I1162*$H$6)</f>
        <v>6.9018546667363296E-5</v>
      </c>
      <c r="K1162">
        <f t="shared" ref="K1162:K1225" si="150">IF(J1162&gt;=0,J1162,0)</f>
        <v>6.9018546667363296E-5</v>
      </c>
    </row>
    <row r="1163" spans="1:11" x14ac:dyDescent="0.3">
      <c r="A1163">
        <v>1154</v>
      </c>
      <c r="B1163">
        <v>18.8</v>
      </c>
      <c r="C1163">
        <f t="shared" si="144"/>
        <v>5.2222222222222223</v>
      </c>
      <c r="D1163">
        <f t="shared" si="145"/>
        <v>10.676833333333333</v>
      </c>
      <c r="E1163">
        <f t="shared" si="146"/>
        <v>225.63</v>
      </c>
      <c r="F1163">
        <f t="shared" ref="F1163:F1226" si="151">$H$1*((C1163-C1162)/(A1163-A1162))</f>
        <v>2722.2222222222222</v>
      </c>
      <c r="G1163">
        <f t="shared" si="147"/>
        <v>2958.5290555555557</v>
      </c>
      <c r="H1163">
        <f t="shared" si="148"/>
        <v>15450.096179012347</v>
      </c>
      <c r="I1163">
        <v>0.6</v>
      </c>
      <c r="J1163">
        <f t="shared" si="149"/>
        <v>2.1458466915294928E-4</v>
      </c>
      <c r="K1163">
        <f t="shared" si="150"/>
        <v>2.1458466915294928E-4</v>
      </c>
    </row>
    <row r="1164" spans="1:11" x14ac:dyDescent="0.3">
      <c r="A1164">
        <v>1155</v>
      </c>
      <c r="B1164">
        <v>25.1</v>
      </c>
      <c r="C1164">
        <f t="shared" si="144"/>
        <v>6.9722222222222223</v>
      </c>
      <c r="D1164">
        <f t="shared" si="145"/>
        <v>19.031552083333334</v>
      </c>
      <c r="E1164">
        <f t="shared" si="146"/>
        <v>225.63</v>
      </c>
      <c r="F1164">
        <f t="shared" si="151"/>
        <v>3500</v>
      </c>
      <c r="G1164">
        <f t="shared" si="147"/>
        <v>3744.6615520833334</v>
      </c>
      <c r="H1164">
        <f t="shared" si="148"/>
        <v>26108.612488136576</v>
      </c>
      <c r="I1164">
        <v>0.6</v>
      </c>
      <c r="J1164">
        <f t="shared" si="149"/>
        <v>3.626196178907858E-4</v>
      </c>
      <c r="K1164">
        <f t="shared" si="150"/>
        <v>3.626196178907858E-4</v>
      </c>
    </row>
    <row r="1165" spans="1:11" x14ac:dyDescent="0.3">
      <c r="A1165">
        <v>1156</v>
      </c>
      <c r="B1165">
        <v>29.8</v>
      </c>
      <c r="C1165">
        <f t="shared" si="144"/>
        <v>8.2777777777777786</v>
      </c>
      <c r="D1165">
        <f t="shared" si="145"/>
        <v>26.826208333333337</v>
      </c>
      <c r="E1165">
        <f t="shared" si="146"/>
        <v>225.63</v>
      </c>
      <c r="F1165">
        <f t="shared" si="151"/>
        <v>2611.1111111111127</v>
      </c>
      <c r="G1165">
        <f t="shared" si="147"/>
        <v>2863.5673194444462</v>
      </c>
      <c r="H1165">
        <f t="shared" si="148"/>
        <v>23703.973922067918</v>
      </c>
      <c r="I1165">
        <v>0.6</v>
      </c>
      <c r="J1165">
        <f t="shared" si="149"/>
        <v>3.2922186002872107E-4</v>
      </c>
      <c r="K1165">
        <f t="shared" si="150"/>
        <v>3.2922186002872107E-4</v>
      </c>
    </row>
    <row r="1166" spans="1:11" x14ac:dyDescent="0.3">
      <c r="A1166">
        <v>1157</v>
      </c>
      <c r="B1166">
        <v>33.799999999999997</v>
      </c>
      <c r="C1166">
        <f t="shared" si="144"/>
        <v>9.3888888888888875</v>
      </c>
      <c r="D1166">
        <f t="shared" si="145"/>
        <v>34.511208333333322</v>
      </c>
      <c r="E1166">
        <f t="shared" si="146"/>
        <v>225.63</v>
      </c>
      <c r="F1166">
        <f t="shared" si="151"/>
        <v>2222.2222222222181</v>
      </c>
      <c r="G1166">
        <f t="shared" si="147"/>
        <v>2482.3634305555515</v>
      </c>
      <c r="H1166">
        <f t="shared" si="148"/>
        <v>23306.634431327118</v>
      </c>
      <c r="I1166">
        <v>0.6</v>
      </c>
      <c r="J1166">
        <f t="shared" si="149"/>
        <v>3.237032559906544E-4</v>
      </c>
      <c r="K1166">
        <f t="shared" si="150"/>
        <v>3.237032559906544E-4</v>
      </c>
    </row>
    <row r="1167" spans="1:11" x14ac:dyDescent="0.3">
      <c r="A1167">
        <v>1158</v>
      </c>
      <c r="B1167">
        <v>38.200000000000003</v>
      </c>
      <c r="C1167">
        <f t="shared" si="144"/>
        <v>10.611111111111112</v>
      </c>
      <c r="D1167">
        <f t="shared" si="145"/>
        <v>44.081208333333343</v>
      </c>
      <c r="E1167">
        <f t="shared" si="146"/>
        <v>225.63</v>
      </c>
      <c r="F1167">
        <f t="shared" si="151"/>
        <v>2444.4444444444498</v>
      </c>
      <c r="G1167">
        <f t="shared" si="147"/>
        <v>2714.155652777783</v>
      </c>
      <c r="H1167">
        <f t="shared" si="148"/>
        <v>28800.207204475366</v>
      </c>
      <c r="I1167">
        <v>0.6</v>
      </c>
      <c r="J1167">
        <f t="shared" si="149"/>
        <v>4.0000287783993561E-4</v>
      </c>
      <c r="K1167">
        <f t="shared" si="150"/>
        <v>4.0000287783993561E-4</v>
      </c>
    </row>
    <row r="1168" spans="1:11" x14ac:dyDescent="0.3">
      <c r="A1168">
        <v>1159</v>
      </c>
      <c r="B1168">
        <v>43.4</v>
      </c>
      <c r="C1168">
        <f t="shared" si="144"/>
        <v>12.055555555555555</v>
      </c>
      <c r="D1168">
        <f t="shared" si="145"/>
        <v>56.89920833333332</v>
      </c>
      <c r="E1168">
        <f t="shared" si="146"/>
        <v>225.63</v>
      </c>
      <c r="F1168">
        <f t="shared" si="151"/>
        <v>2888.888888888886</v>
      </c>
      <c r="G1168">
        <f t="shared" si="147"/>
        <v>3171.4180972222193</v>
      </c>
      <c r="H1168">
        <f t="shared" si="148"/>
        <v>38233.207060956753</v>
      </c>
      <c r="I1168">
        <v>0.6</v>
      </c>
      <c r="J1168">
        <f t="shared" si="149"/>
        <v>5.3101676473551042E-4</v>
      </c>
      <c r="K1168">
        <f t="shared" si="150"/>
        <v>5.3101676473551042E-4</v>
      </c>
    </row>
    <row r="1169" spans="1:11" x14ac:dyDescent="0.3">
      <c r="A1169">
        <v>1160</v>
      </c>
      <c r="B1169">
        <v>48.9</v>
      </c>
      <c r="C1169">
        <f t="shared" si="144"/>
        <v>13.583333333333332</v>
      </c>
      <c r="D1169">
        <f t="shared" si="145"/>
        <v>72.234468749999976</v>
      </c>
      <c r="E1169">
        <f t="shared" si="146"/>
        <v>225.63</v>
      </c>
      <c r="F1169">
        <f t="shared" si="151"/>
        <v>3055.5555555555534</v>
      </c>
      <c r="G1169">
        <f t="shared" si="147"/>
        <v>3353.4200243055534</v>
      </c>
      <c r="H1169">
        <f t="shared" si="148"/>
        <v>45550.621996817099</v>
      </c>
      <c r="I1169">
        <v>0.6</v>
      </c>
      <c r="J1169">
        <f t="shared" si="149"/>
        <v>6.3264752773357078E-4</v>
      </c>
      <c r="K1169">
        <f t="shared" si="150"/>
        <v>6.3264752773357078E-4</v>
      </c>
    </row>
    <row r="1170" spans="1:11" x14ac:dyDescent="0.3">
      <c r="A1170">
        <v>1161</v>
      </c>
      <c r="B1170">
        <v>53.8</v>
      </c>
      <c r="C1170">
        <f t="shared" si="144"/>
        <v>14.944444444444443</v>
      </c>
      <c r="D1170">
        <f t="shared" si="145"/>
        <v>87.436208333333312</v>
      </c>
      <c r="E1170">
        <f t="shared" si="146"/>
        <v>225.63</v>
      </c>
      <c r="F1170">
        <f t="shared" si="151"/>
        <v>2722.2222222222213</v>
      </c>
      <c r="G1170">
        <f t="shared" si="147"/>
        <v>3035.2884305555544</v>
      </c>
      <c r="H1170">
        <f t="shared" si="148"/>
        <v>45360.699323302448</v>
      </c>
      <c r="I1170">
        <v>0.6</v>
      </c>
      <c r="J1170">
        <f t="shared" si="149"/>
        <v>6.3000971282364511E-4</v>
      </c>
      <c r="K1170">
        <f t="shared" si="150"/>
        <v>6.3000971282364511E-4</v>
      </c>
    </row>
    <row r="1171" spans="1:11" x14ac:dyDescent="0.3">
      <c r="A1171">
        <v>1162</v>
      </c>
      <c r="B1171">
        <v>57.8</v>
      </c>
      <c r="C1171">
        <f t="shared" si="144"/>
        <v>16.055555555555554</v>
      </c>
      <c r="D1171">
        <f t="shared" si="145"/>
        <v>100.92120833333328</v>
      </c>
      <c r="E1171">
        <f t="shared" si="146"/>
        <v>225.63</v>
      </c>
      <c r="F1171">
        <f t="shared" si="151"/>
        <v>2222.2222222222213</v>
      </c>
      <c r="G1171">
        <f t="shared" si="147"/>
        <v>2548.7734305555546</v>
      </c>
      <c r="H1171">
        <f t="shared" si="148"/>
        <v>40921.97341280862</v>
      </c>
      <c r="I1171">
        <v>0.6</v>
      </c>
      <c r="J1171">
        <f t="shared" si="149"/>
        <v>5.6836074184456414E-4</v>
      </c>
      <c r="K1171">
        <f t="shared" si="150"/>
        <v>5.6836074184456414E-4</v>
      </c>
    </row>
    <row r="1172" spans="1:11" x14ac:dyDescent="0.3">
      <c r="A1172">
        <v>1163</v>
      </c>
      <c r="B1172">
        <v>61.5</v>
      </c>
      <c r="C1172">
        <f t="shared" si="144"/>
        <v>17.083333333333332</v>
      </c>
      <c r="D1172">
        <f t="shared" si="145"/>
        <v>114.25546874999996</v>
      </c>
      <c r="E1172">
        <f t="shared" si="146"/>
        <v>225.63</v>
      </c>
      <c r="F1172">
        <f t="shared" si="151"/>
        <v>2055.555555555557</v>
      </c>
      <c r="G1172">
        <f t="shared" si="147"/>
        <v>2395.4410243055572</v>
      </c>
      <c r="H1172">
        <f t="shared" si="148"/>
        <v>40922.117498553263</v>
      </c>
      <c r="I1172">
        <v>0.6</v>
      </c>
      <c r="J1172">
        <f t="shared" si="149"/>
        <v>5.6836274303546203E-4</v>
      </c>
      <c r="K1172">
        <f t="shared" si="150"/>
        <v>5.6836274303546203E-4</v>
      </c>
    </row>
    <row r="1173" spans="1:11" x14ac:dyDescent="0.3">
      <c r="A1173">
        <v>1164</v>
      </c>
      <c r="B1173">
        <v>65</v>
      </c>
      <c r="C1173">
        <f t="shared" si="144"/>
        <v>18.055555555555554</v>
      </c>
      <c r="D1173">
        <f t="shared" si="145"/>
        <v>127.63020833333329</v>
      </c>
      <c r="E1173">
        <f t="shared" si="146"/>
        <v>225.63</v>
      </c>
      <c r="F1173">
        <f t="shared" si="151"/>
        <v>1944.444444444443</v>
      </c>
      <c r="G1173">
        <f t="shared" si="147"/>
        <v>2297.7046527777761</v>
      </c>
      <c r="H1173">
        <f t="shared" si="148"/>
        <v>41486.334008487618</v>
      </c>
      <c r="I1173">
        <v>0.6</v>
      </c>
      <c r="J1173">
        <f t="shared" si="149"/>
        <v>5.7619908345121697E-4</v>
      </c>
      <c r="K1173">
        <f t="shared" si="150"/>
        <v>5.7619908345121697E-4</v>
      </c>
    </row>
    <row r="1174" spans="1:11" x14ac:dyDescent="0.3">
      <c r="A1174">
        <v>1165</v>
      </c>
      <c r="B1174">
        <v>68.400000000000006</v>
      </c>
      <c r="C1174">
        <f t="shared" si="144"/>
        <v>19</v>
      </c>
      <c r="D1174">
        <f t="shared" si="145"/>
        <v>141.33149999999998</v>
      </c>
      <c r="E1174">
        <f t="shared" si="146"/>
        <v>225.63</v>
      </c>
      <c r="F1174">
        <f t="shared" si="151"/>
        <v>1888.8888888888928</v>
      </c>
      <c r="G1174">
        <f t="shared" si="147"/>
        <v>2255.8503888888927</v>
      </c>
      <c r="H1174">
        <f t="shared" si="148"/>
        <v>42861.157388888962</v>
      </c>
      <c r="I1174">
        <v>0.6</v>
      </c>
      <c r="J1174">
        <f t="shared" si="149"/>
        <v>5.9529385262345783E-4</v>
      </c>
      <c r="K1174">
        <f t="shared" si="150"/>
        <v>5.9529385262345783E-4</v>
      </c>
    </row>
    <row r="1175" spans="1:11" x14ac:dyDescent="0.3">
      <c r="A1175">
        <v>1166</v>
      </c>
      <c r="B1175">
        <v>71.599999999999994</v>
      </c>
      <c r="C1175">
        <f t="shared" si="144"/>
        <v>19.888888888888886</v>
      </c>
      <c r="D1175">
        <f t="shared" si="145"/>
        <v>154.86483333333328</v>
      </c>
      <c r="E1175">
        <f t="shared" si="146"/>
        <v>225.63</v>
      </c>
      <c r="F1175">
        <f t="shared" si="151"/>
        <v>1777.7777777777715</v>
      </c>
      <c r="G1175">
        <f t="shared" si="147"/>
        <v>2158.2726111111047</v>
      </c>
      <c r="H1175">
        <f t="shared" si="148"/>
        <v>42925.644154320849</v>
      </c>
      <c r="I1175">
        <v>0.6</v>
      </c>
      <c r="J1175">
        <f t="shared" si="149"/>
        <v>5.9618950214334514E-4</v>
      </c>
      <c r="K1175">
        <f t="shared" si="150"/>
        <v>5.9618950214334514E-4</v>
      </c>
    </row>
    <row r="1176" spans="1:11" x14ac:dyDescent="0.3">
      <c r="A1176">
        <v>1167</v>
      </c>
      <c r="B1176">
        <v>73</v>
      </c>
      <c r="C1176">
        <f t="shared" si="144"/>
        <v>20.277777777777779</v>
      </c>
      <c r="D1176">
        <f t="shared" si="145"/>
        <v>160.98020833333331</v>
      </c>
      <c r="E1176">
        <f t="shared" si="146"/>
        <v>225.63</v>
      </c>
      <c r="F1176">
        <f t="shared" si="151"/>
        <v>777.77777777778567</v>
      </c>
      <c r="G1176">
        <f t="shared" si="147"/>
        <v>1164.3879861111191</v>
      </c>
      <c r="H1176">
        <f t="shared" si="148"/>
        <v>23611.200829475471</v>
      </c>
      <c r="I1176">
        <v>0.6</v>
      </c>
      <c r="J1176">
        <f t="shared" si="149"/>
        <v>3.2793334485382598E-4</v>
      </c>
      <c r="K1176">
        <f t="shared" si="150"/>
        <v>3.2793334485382598E-4</v>
      </c>
    </row>
    <row r="1177" spans="1:11" x14ac:dyDescent="0.3">
      <c r="A1177">
        <v>1168</v>
      </c>
      <c r="B1177">
        <v>74.3</v>
      </c>
      <c r="C1177">
        <f t="shared" si="144"/>
        <v>20.638888888888889</v>
      </c>
      <c r="D1177">
        <f t="shared" si="145"/>
        <v>166.76480208333334</v>
      </c>
      <c r="E1177">
        <f t="shared" si="146"/>
        <v>225.63</v>
      </c>
      <c r="F1177">
        <f t="shared" si="151"/>
        <v>722.22222222222149</v>
      </c>
      <c r="G1177">
        <f t="shared" si="147"/>
        <v>1114.6170243055549</v>
      </c>
      <c r="H1177">
        <f t="shared" si="148"/>
        <v>23004.456918306314</v>
      </c>
      <c r="I1177">
        <v>0.6</v>
      </c>
      <c r="J1177">
        <f t="shared" si="149"/>
        <v>3.1950634608758768E-4</v>
      </c>
      <c r="K1177">
        <f t="shared" si="150"/>
        <v>3.1950634608758768E-4</v>
      </c>
    </row>
    <row r="1178" spans="1:11" x14ac:dyDescent="0.3">
      <c r="A1178">
        <v>1169</v>
      </c>
      <c r="B1178">
        <v>76.2</v>
      </c>
      <c r="C1178">
        <f t="shared" si="144"/>
        <v>21.166666666666668</v>
      </c>
      <c r="D1178">
        <f t="shared" si="145"/>
        <v>175.40287499999999</v>
      </c>
      <c r="E1178">
        <f t="shared" si="146"/>
        <v>225.63</v>
      </c>
      <c r="F1178">
        <f t="shared" si="151"/>
        <v>1055.555555555557</v>
      </c>
      <c r="G1178">
        <f t="shared" si="147"/>
        <v>1456.5884305555569</v>
      </c>
      <c r="H1178">
        <f t="shared" si="148"/>
        <v>30831.121780092624</v>
      </c>
      <c r="I1178">
        <v>0.6</v>
      </c>
      <c r="J1178">
        <f t="shared" si="149"/>
        <v>4.2821002472350866E-4</v>
      </c>
      <c r="K1178">
        <f t="shared" si="150"/>
        <v>4.2821002472350866E-4</v>
      </c>
    </row>
    <row r="1179" spans="1:11" x14ac:dyDescent="0.3">
      <c r="A1179">
        <v>1170</v>
      </c>
      <c r="B1179">
        <v>77.900000000000006</v>
      </c>
      <c r="C1179">
        <f t="shared" si="144"/>
        <v>21.638888888888889</v>
      </c>
      <c r="D1179">
        <f t="shared" si="145"/>
        <v>183.31655208333333</v>
      </c>
      <c r="E1179">
        <f t="shared" si="146"/>
        <v>225.63</v>
      </c>
      <c r="F1179">
        <f t="shared" si="151"/>
        <v>944.44444444444287</v>
      </c>
      <c r="G1179">
        <f t="shared" si="147"/>
        <v>1353.3909965277762</v>
      </c>
      <c r="H1179">
        <f t="shared" si="148"/>
        <v>29285.877397087159</v>
      </c>
      <c r="I1179">
        <v>0.6</v>
      </c>
      <c r="J1179">
        <f t="shared" si="149"/>
        <v>4.0674829718176608E-4</v>
      </c>
      <c r="K1179">
        <f t="shared" si="150"/>
        <v>4.0674829718176608E-4</v>
      </c>
    </row>
    <row r="1180" spans="1:11" x14ac:dyDescent="0.3">
      <c r="A1180">
        <v>1171</v>
      </c>
      <c r="B1180">
        <v>79.5</v>
      </c>
      <c r="C1180">
        <f t="shared" si="144"/>
        <v>22.083333333333332</v>
      </c>
      <c r="D1180">
        <f t="shared" si="145"/>
        <v>190.92421874999997</v>
      </c>
      <c r="E1180">
        <f t="shared" si="146"/>
        <v>225.63</v>
      </c>
      <c r="F1180">
        <f t="shared" si="151"/>
        <v>888.88888888888573</v>
      </c>
      <c r="G1180">
        <f t="shared" si="147"/>
        <v>1305.4431076388857</v>
      </c>
      <c r="H1180">
        <f t="shared" si="148"/>
        <v>28828.535293692057</v>
      </c>
      <c r="I1180">
        <v>0.6</v>
      </c>
      <c r="J1180">
        <f t="shared" si="149"/>
        <v>4.0039632352350082E-4</v>
      </c>
      <c r="K1180">
        <f t="shared" si="150"/>
        <v>4.0039632352350082E-4</v>
      </c>
    </row>
    <row r="1181" spans="1:11" x14ac:dyDescent="0.3">
      <c r="A1181">
        <v>1172</v>
      </c>
      <c r="B1181">
        <v>81</v>
      </c>
      <c r="C1181">
        <f t="shared" si="144"/>
        <v>22.5</v>
      </c>
      <c r="D1181">
        <f t="shared" si="145"/>
        <v>198.19687499999998</v>
      </c>
      <c r="E1181">
        <f t="shared" si="146"/>
        <v>225.63</v>
      </c>
      <c r="F1181">
        <f t="shared" si="151"/>
        <v>833.33333333333576</v>
      </c>
      <c r="G1181">
        <f t="shared" si="147"/>
        <v>1257.1602083333357</v>
      </c>
      <c r="H1181">
        <f t="shared" si="148"/>
        <v>28286.104687500054</v>
      </c>
      <c r="I1181">
        <v>0.6</v>
      </c>
      <c r="J1181">
        <f t="shared" si="149"/>
        <v>3.9286256510416741E-4</v>
      </c>
      <c r="K1181">
        <f t="shared" si="150"/>
        <v>3.9286256510416741E-4</v>
      </c>
    </row>
    <row r="1182" spans="1:11" x14ac:dyDescent="0.3">
      <c r="A1182">
        <v>1173</v>
      </c>
      <c r="B1182">
        <v>82.3</v>
      </c>
      <c r="C1182">
        <f t="shared" si="144"/>
        <v>22.861111111111111</v>
      </c>
      <c r="D1182">
        <f t="shared" si="145"/>
        <v>204.60980208333331</v>
      </c>
      <c r="E1182">
        <f t="shared" si="146"/>
        <v>225.63</v>
      </c>
      <c r="F1182">
        <f t="shared" si="151"/>
        <v>722.22222222222149</v>
      </c>
      <c r="G1182">
        <f t="shared" si="147"/>
        <v>1152.4620243055547</v>
      </c>
      <c r="H1182">
        <f t="shared" si="148"/>
        <v>26346.56238898532</v>
      </c>
      <c r="I1182">
        <v>0.6</v>
      </c>
      <c r="J1182">
        <f t="shared" si="149"/>
        <v>3.6592447762479611E-4</v>
      </c>
      <c r="K1182">
        <f t="shared" si="150"/>
        <v>3.6592447762479611E-4</v>
      </c>
    </row>
    <row r="1183" spans="1:11" x14ac:dyDescent="0.3">
      <c r="A1183">
        <v>1174</v>
      </c>
      <c r="B1183">
        <v>83.5</v>
      </c>
      <c r="C1183">
        <f t="shared" si="144"/>
        <v>23.194444444444443</v>
      </c>
      <c r="D1183">
        <f t="shared" si="145"/>
        <v>210.62005208333326</v>
      </c>
      <c r="E1183">
        <f t="shared" si="146"/>
        <v>225.63</v>
      </c>
      <c r="F1183">
        <f t="shared" si="151"/>
        <v>666.66666666666424</v>
      </c>
      <c r="G1183">
        <f t="shared" si="147"/>
        <v>1102.9167187499975</v>
      </c>
      <c r="H1183">
        <f t="shared" si="148"/>
        <v>25581.540559895773</v>
      </c>
      <c r="I1183">
        <v>0.6</v>
      </c>
      <c r="J1183">
        <f t="shared" si="149"/>
        <v>3.5529917444299683E-4</v>
      </c>
      <c r="K1183">
        <f t="shared" si="150"/>
        <v>3.5529917444299683E-4</v>
      </c>
    </row>
    <row r="1184" spans="1:11" x14ac:dyDescent="0.3">
      <c r="A1184">
        <v>1175</v>
      </c>
      <c r="B1184">
        <v>84.6</v>
      </c>
      <c r="C1184">
        <f t="shared" si="144"/>
        <v>23.499999999999996</v>
      </c>
      <c r="D1184">
        <f t="shared" si="145"/>
        <v>216.20587499999993</v>
      </c>
      <c r="E1184">
        <f t="shared" si="146"/>
        <v>225.63</v>
      </c>
      <c r="F1184">
        <f t="shared" si="151"/>
        <v>611.11111111110722</v>
      </c>
      <c r="G1184">
        <f t="shared" si="147"/>
        <v>1052.9469861111072</v>
      </c>
      <c r="H1184">
        <f t="shared" si="148"/>
        <v>24744.254173611014</v>
      </c>
      <c r="I1184">
        <v>0.6</v>
      </c>
      <c r="J1184">
        <f t="shared" si="149"/>
        <v>3.4367019685570851E-4</v>
      </c>
      <c r="K1184">
        <f t="shared" si="150"/>
        <v>3.4367019685570851E-4</v>
      </c>
    </row>
    <row r="1185" spans="1:11" x14ac:dyDescent="0.3">
      <c r="A1185">
        <v>1176</v>
      </c>
      <c r="B1185">
        <v>85.5</v>
      </c>
      <c r="C1185">
        <f t="shared" si="144"/>
        <v>23.75</v>
      </c>
      <c r="D1185">
        <f t="shared" si="145"/>
        <v>220.83046874999997</v>
      </c>
      <c r="E1185">
        <f t="shared" si="146"/>
        <v>225.63</v>
      </c>
      <c r="F1185">
        <f t="shared" si="151"/>
        <v>500.00000000000711</v>
      </c>
      <c r="G1185">
        <f t="shared" si="147"/>
        <v>946.46046875000707</v>
      </c>
      <c r="H1185">
        <f t="shared" si="148"/>
        <v>22478.436132812669</v>
      </c>
      <c r="I1185">
        <v>0.6</v>
      </c>
      <c r="J1185">
        <f t="shared" si="149"/>
        <v>3.1220050184462038E-4</v>
      </c>
      <c r="K1185">
        <f t="shared" si="150"/>
        <v>3.1220050184462038E-4</v>
      </c>
    </row>
    <row r="1186" spans="1:11" x14ac:dyDescent="0.3">
      <c r="A1186">
        <v>1177</v>
      </c>
      <c r="B1186">
        <v>86.3</v>
      </c>
      <c r="C1186">
        <f t="shared" si="144"/>
        <v>23.972222222222221</v>
      </c>
      <c r="D1186">
        <f t="shared" si="145"/>
        <v>224.98230208333328</v>
      </c>
      <c r="E1186">
        <f t="shared" si="146"/>
        <v>225.63</v>
      </c>
      <c r="F1186">
        <f t="shared" si="151"/>
        <v>444.44444444444287</v>
      </c>
      <c r="G1186">
        <f t="shared" si="147"/>
        <v>895.05674652777611</v>
      </c>
      <c r="H1186">
        <f t="shared" si="148"/>
        <v>21456.499229263078</v>
      </c>
      <c r="I1186">
        <v>0.6</v>
      </c>
      <c r="J1186">
        <f t="shared" si="149"/>
        <v>2.9800693373976494E-4</v>
      </c>
      <c r="K1186">
        <f t="shared" si="150"/>
        <v>2.9800693373976494E-4</v>
      </c>
    </row>
    <row r="1187" spans="1:11" x14ac:dyDescent="0.3">
      <c r="A1187">
        <v>1178</v>
      </c>
      <c r="B1187">
        <v>87.1</v>
      </c>
      <c r="C1187">
        <f t="shared" si="144"/>
        <v>24.194444444444443</v>
      </c>
      <c r="D1187">
        <f t="shared" si="145"/>
        <v>229.17280208333327</v>
      </c>
      <c r="E1187">
        <f t="shared" si="146"/>
        <v>225.63</v>
      </c>
      <c r="F1187">
        <f t="shared" si="151"/>
        <v>444.44444444444287</v>
      </c>
      <c r="G1187">
        <f t="shared" si="147"/>
        <v>899.24724652777616</v>
      </c>
      <c r="H1187">
        <f t="shared" si="148"/>
        <v>21756.787547935917</v>
      </c>
      <c r="I1187">
        <v>0.6</v>
      </c>
      <c r="J1187">
        <f t="shared" si="149"/>
        <v>3.0217760483244329E-4</v>
      </c>
      <c r="K1187">
        <f t="shared" si="150"/>
        <v>3.0217760483244329E-4</v>
      </c>
    </row>
    <row r="1188" spans="1:11" x14ac:dyDescent="0.3">
      <c r="A1188">
        <v>1179</v>
      </c>
      <c r="B1188">
        <v>88.1</v>
      </c>
      <c r="C1188">
        <f t="shared" si="144"/>
        <v>24.472222222222221</v>
      </c>
      <c r="D1188">
        <f t="shared" si="145"/>
        <v>234.46530208333331</v>
      </c>
      <c r="E1188">
        <f t="shared" si="146"/>
        <v>225.63</v>
      </c>
      <c r="F1188">
        <f t="shared" si="151"/>
        <v>555.55555555555713</v>
      </c>
      <c r="G1188">
        <f t="shared" si="147"/>
        <v>1015.6508576388904</v>
      </c>
      <c r="H1188">
        <f t="shared" si="148"/>
        <v>24855.233488329512</v>
      </c>
      <c r="I1188">
        <v>0.6</v>
      </c>
      <c r="J1188">
        <f t="shared" si="149"/>
        <v>3.4521157622679875E-4</v>
      </c>
      <c r="K1188">
        <f t="shared" si="150"/>
        <v>3.4521157622679875E-4</v>
      </c>
    </row>
    <row r="1189" spans="1:11" x14ac:dyDescent="0.3">
      <c r="A1189">
        <v>1180</v>
      </c>
      <c r="B1189">
        <v>89.1</v>
      </c>
      <c r="C1189">
        <f t="shared" si="144"/>
        <v>24.749999999999996</v>
      </c>
      <c r="D1189">
        <f t="shared" si="145"/>
        <v>239.81821874999989</v>
      </c>
      <c r="E1189">
        <f t="shared" si="146"/>
        <v>225.63</v>
      </c>
      <c r="F1189">
        <f t="shared" si="151"/>
        <v>555.55555555554997</v>
      </c>
      <c r="G1189">
        <f t="shared" si="147"/>
        <v>1021.0037743055499</v>
      </c>
      <c r="H1189">
        <f t="shared" si="148"/>
        <v>25269.843414062358</v>
      </c>
      <c r="I1189">
        <v>0.6</v>
      </c>
      <c r="J1189">
        <f t="shared" si="149"/>
        <v>3.5097004741753272E-4</v>
      </c>
      <c r="K1189">
        <f t="shared" si="150"/>
        <v>3.5097004741753272E-4</v>
      </c>
    </row>
    <row r="1190" spans="1:11" x14ac:dyDescent="0.3">
      <c r="A1190">
        <v>1181</v>
      </c>
      <c r="B1190">
        <v>90.1</v>
      </c>
      <c r="C1190">
        <f t="shared" si="144"/>
        <v>25.027777777777775</v>
      </c>
      <c r="D1190">
        <f t="shared" si="145"/>
        <v>245.23155208333324</v>
      </c>
      <c r="E1190">
        <f t="shared" si="146"/>
        <v>225.63</v>
      </c>
      <c r="F1190">
        <f t="shared" si="151"/>
        <v>555.55555555555713</v>
      </c>
      <c r="G1190">
        <f t="shared" si="147"/>
        <v>1026.4171076388902</v>
      </c>
      <c r="H1190">
        <f t="shared" si="148"/>
        <v>25688.939277295554</v>
      </c>
      <c r="I1190">
        <v>0.6</v>
      </c>
      <c r="J1190">
        <f t="shared" si="149"/>
        <v>3.5679082329577157E-4</v>
      </c>
      <c r="K1190">
        <f t="shared" si="150"/>
        <v>3.5679082329577157E-4</v>
      </c>
    </row>
    <row r="1191" spans="1:11" x14ac:dyDescent="0.3">
      <c r="A1191">
        <v>1182</v>
      </c>
      <c r="B1191">
        <v>91</v>
      </c>
      <c r="C1191">
        <f t="shared" si="144"/>
        <v>25.277777777777779</v>
      </c>
      <c r="D1191">
        <f t="shared" si="145"/>
        <v>250.15520833333332</v>
      </c>
      <c r="E1191">
        <f t="shared" si="146"/>
        <v>225.63</v>
      </c>
      <c r="F1191">
        <f t="shared" si="151"/>
        <v>500.00000000000711</v>
      </c>
      <c r="G1191">
        <f t="shared" si="147"/>
        <v>975.78520833334051</v>
      </c>
      <c r="H1191">
        <f t="shared" si="148"/>
        <v>24665.681655092776</v>
      </c>
      <c r="I1191">
        <v>0.6</v>
      </c>
      <c r="J1191">
        <f t="shared" si="149"/>
        <v>3.4257891187628857E-4</v>
      </c>
      <c r="K1191">
        <f t="shared" si="150"/>
        <v>3.4257891187628857E-4</v>
      </c>
    </row>
    <row r="1192" spans="1:11" x14ac:dyDescent="0.3">
      <c r="A1192">
        <v>1183</v>
      </c>
      <c r="B1192">
        <v>91.7</v>
      </c>
      <c r="C1192">
        <f t="shared" si="144"/>
        <v>25.472222222222221</v>
      </c>
      <c r="D1192">
        <f t="shared" si="145"/>
        <v>254.0185520833333</v>
      </c>
      <c r="E1192">
        <f t="shared" si="146"/>
        <v>225.63</v>
      </c>
      <c r="F1192">
        <f t="shared" si="151"/>
        <v>388.88888888888573</v>
      </c>
      <c r="G1192">
        <f t="shared" si="147"/>
        <v>868.53744097221897</v>
      </c>
      <c r="H1192">
        <f t="shared" si="148"/>
        <v>22123.578704764575</v>
      </c>
      <c r="I1192">
        <v>0.6</v>
      </c>
      <c r="J1192">
        <f t="shared" si="149"/>
        <v>3.0727192645506356E-4</v>
      </c>
      <c r="K1192">
        <f t="shared" si="150"/>
        <v>3.0727192645506356E-4</v>
      </c>
    </row>
    <row r="1193" spans="1:11" x14ac:dyDescent="0.3">
      <c r="A1193">
        <v>1184</v>
      </c>
      <c r="B1193">
        <v>92.3</v>
      </c>
      <c r="C1193">
        <f t="shared" si="144"/>
        <v>25.638888888888886</v>
      </c>
      <c r="D1193">
        <f t="shared" si="145"/>
        <v>257.35355208333323</v>
      </c>
      <c r="E1193">
        <f t="shared" si="146"/>
        <v>225.63</v>
      </c>
      <c r="F1193">
        <f t="shared" si="151"/>
        <v>333.3333333333286</v>
      </c>
      <c r="G1193">
        <f t="shared" si="147"/>
        <v>816.31688541666176</v>
      </c>
      <c r="H1193">
        <f t="shared" si="148"/>
        <v>20929.457923321632</v>
      </c>
      <c r="I1193">
        <v>0.6</v>
      </c>
      <c r="J1193">
        <f t="shared" si="149"/>
        <v>2.9068691560168932E-4</v>
      </c>
      <c r="K1193">
        <f t="shared" si="150"/>
        <v>2.9068691560168932E-4</v>
      </c>
    </row>
    <row r="1194" spans="1:11" x14ac:dyDescent="0.3">
      <c r="A1194">
        <v>1185</v>
      </c>
      <c r="B1194">
        <v>92.8</v>
      </c>
      <c r="C1194">
        <f t="shared" si="144"/>
        <v>25.777777777777775</v>
      </c>
      <c r="D1194">
        <f t="shared" si="145"/>
        <v>260.14933333333323</v>
      </c>
      <c r="E1194">
        <f t="shared" si="146"/>
        <v>225.63</v>
      </c>
      <c r="F1194">
        <f t="shared" si="151"/>
        <v>277.77777777777857</v>
      </c>
      <c r="G1194">
        <f t="shared" si="147"/>
        <v>763.55711111111179</v>
      </c>
      <c r="H1194">
        <f t="shared" si="148"/>
        <v>19682.805530864214</v>
      </c>
      <c r="I1194">
        <v>0.6</v>
      </c>
      <c r="J1194">
        <f t="shared" si="149"/>
        <v>2.7337229903978076E-4</v>
      </c>
      <c r="K1194">
        <f t="shared" si="150"/>
        <v>2.7337229903978076E-4</v>
      </c>
    </row>
    <row r="1195" spans="1:11" x14ac:dyDescent="0.3">
      <c r="A1195">
        <v>1186</v>
      </c>
      <c r="B1195">
        <v>93.1</v>
      </c>
      <c r="C1195">
        <f t="shared" si="144"/>
        <v>25.861111111111107</v>
      </c>
      <c r="D1195">
        <f t="shared" si="145"/>
        <v>261.83405208333323</v>
      </c>
      <c r="E1195">
        <f t="shared" si="146"/>
        <v>225.63</v>
      </c>
      <c r="F1195">
        <f t="shared" si="151"/>
        <v>166.6666666666643</v>
      </c>
      <c r="G1195">
        <f t="shared" si="147"/>
        <v>654.13071874999753</v>
      </c>
      <c r="H1195">
        <f t="shared" si="148"/>
        <v>16916.547198784654</v>
      </c>
      <c r="I1195">
        <v>0.6</v>
      </c>
      <c r="J1195">
        <f t="shared" si="149"/>
        <v>2.3495204442756465E-4</v>
      </c>
      <c r="K1195">
        <f t="shared" si="150"/>
        <v>2.3495204442756465E-4</v>
      </c>
    </row>
    <row r="1196" spans="1:11" x14ac:dyDescent="0.3">
      <c r="A1196">
        <v>1187</v>
      </c>
      <c r="B1196">
        <v>93.1</v>
      </c>
      <c r="C1196">
        <f t="shared" si="144"/>
        <v>25.861111111111107</v>
      </c>
      <c r="D1196">
        <f t="shared" si="145"/>
        <v>261.83405208333323</v>
      </c>
      <c r="E1196">
        <f t="shared" si="146"/>
        <v>225.63</v>
      </c>
      <c r="F1196">
        <f t="shared" si="151"/>
        <v>0</v>
      </c>
      <c r="G1196">
        <f t="shared" si="147"/>
        <v>487.46405208333323</v>
      </c>
      <c r="H1196">
        <f t="shared" si="148"/>
        <v>12606.362013599532</v>
      </c>
      <c r="I1196">
        <v>0.6</v>
      </c>
      <c r="J1196">
        <f t="shared" si="149"/>
        <v>1.7508836129999351E-4</v>
      </c>
      <c r="K1196">
        <f t="shared" si="150"/>
        <v>1.7508836129999351E-4</v>
      </c>
    </row>
    <row r="1197" spans="1:11" x14ac:dyDescent="0.3">
      <c r="A1197">
        <v>1188</v>
      </c>
      <c r="B1197">
        <v>93.1</v>
      </c>
      <c r="C1197">
        <f t="shared" si="144"/>
        <v>25.861111111111107</v>
      </c>
      <c r="D1197">
        <f t="shared" si="145"/>
        <v>261.83405208333323</v>
      </c>
      <c r="E1197">
        <f t="shared" si="146"/>
        <v>225.63</v>
      </c>
      <c r="F1197">
        <f t="shared" si="151"/>
        <v>0</v>
      </c>
      <c r="G1197">
        <f t="shared" si="147"/>
        <v>487.46405208333323</v>
      </c>
      <c r="H1197">
        <f t="shared" si="148"/>
        <v>12606.362013599532</v>
      </c>
      <c r="I1197">
        <v>0.6</v>
      </c>
      <c r="J1197">
        <f t="shared" si="149"/>
        <v>1.7508836129999351E-4</v>
      </c>
      <c r="K1197">
        <f t="shared" si="150"/>
        <v>1.7508836129999351E-4</v>
      </c>
    </row>
    <row r="1198" spans="1:11" x14ac:dyDescent="0.3">
      <c r="A1198">
        <v>1189</v>
      </c>
      <c r="B1198">
        <v>93.1</v>
      </c>
      <c r="C1198">
        <f t="shared" si="144"/>
        <v>25.861111111111107</v>
      </c>
      <c r="D1198">
        <f t="shared" si="145"/>
        <v>261.83405208333323</v>
      </c>
      <c r="E1198">
        <f t="shared" si="146"/>
        <v>225.63</v>
      </c>
      <c r="F1198">
        <f t="shared" si="151"/>
        <v>0</v>
      </c>
      <c r="G1198">
        <f t="shared" si="147"/>
        <v>487.46405208333323</v>
      </c>
      <c r="H1198">
        <f t="shared" si="148"/>
        <v>12606.362013599532</v>
      </c>
      <c r="I1198">
        <v>0.6</v>
      </c>
      <c r="J1198">
        <f t="shared" si="149"/>
        <v>1.7508836129999351E-4</v>
      </c>
      <c r="K1198">
        <f t="shared" si="150"/>
        <v>1.7508836129999351E-4</v>
      </c>
    </row>
    <row r="1199" spans="1:11" x14ac:dyDescent="0.3">
      <c r="A1199">
        <v>1190</v>
      </c>
      <c r="B1199">
        <v>93.1</v>
      </c>
      <c r="C1199">
        <f t="shared" si="144"/>
        <v>25.861111111111107</v>
      </c>
      <c r="D1199">
        <f t="shared" si="145"/>
        <v>261.83405208333323</v>
      </c>
      <c r="E1199">
        <f t="shared" si="146"/>
        <v>225.63</v>
      </c>
      <c r="F1199">
        <f t="shared" si="151"/>
        <v>0</v>
      </c>
      <c r="G1199">
        <f t="shared" si="147"/>
        <v>487.46405208333323</v>
      </c>
      <c r="H1199">
        <f t="shared" si="148"/>
        <v>12606.362013599532</v>
      </c>
      <c r="I1199">
        <v>0.6</v>
      </c>
      <c r="J1199">
        <f t="shared" si="149"/>
        <v>1.7508836129999351E-4</v>
      </c>
      <c r="K1199">
        <f t="shared" si="150"/>
        <v>1.7508836129999351E-4</v>
      </c>
    </row>
    <row r="1200" spans="1:11" x14ac:dyDescent="0.3">
      <c r="A1200">
        <v>1191</v>
      </c>
      <c r="B1200">
        <v>93.1</v>
      </c>
      <c r="C1200">
        <f t="shared" si="144"/>
        <v>25.861111111111107</v>
      </c>
      <c r="D1200">
        <f t="shared" si="145"/>
        <v>261.83405208333323</v>
      </c>
      <c r="E1200">
        <f t="shared" si="146"/>
        <v>225.63</v>
      </c>
      <c r="F1200">
        <f t="shared" si="151"/>
        <v>0</v>
      </c>
      <c r="G1200">
        <f t="shared" si="147"/>
        <v>487.46405208333323</v>
      </c>
      <c r="H1200">
        <f t="shared" si="148"/>
        <v>12606.362013599532</v>
      </c>
      <c r="I1200">
        <v>0.6</v>
      </c>
      <c r="J1200">
        <f t="shared" si="149"/>
        <v>1.7508836129999351E-4</v>
      </c>
      <c r="K1200">
        <f t="shared" si="150"/>
        <v>1.7508836129999351E-4</v>
      </c>
    </row>
    <row r="1201" spans="1:11" x14ac:dyDescent="0.3">
      <c r="A1201">
        <v>1192</v>
      </c>
      <c r="B1201">
        <v>93.1</v>
      </c>
      <c r="C1201">
        <f t="shared" si="144"/>
        <v>25.861111111111107</v>
      </c>
      <c r="D1201">
        <f t="shared" si="145"/>
        <v>261.83405208333323</v>
      </c>
      <c r="E1201">
        <f t="shared" si="146"/>
        <v>225.63</v>
      </c>
      <c r="F1201">
        <f t="shared" si="151"/>
        <v>0</v>
      </c>
      <c r="G1201">
        <f t="shared" si="147"/>
        <v>487.46405208333323</v>
      </c>
      <c r="H1201">
        <f t="shared" si="148"/>
        <v>12606.362013599532</v>
      </c>
      <c r="I1201">
        <v>0.6</v>
      </c>
      <c r="J1201">
        <f t="shared" si="149"/>
        <v>1.7508836129999351E-4</v>
      </c>
      <c r="K1201">
        <f t="shared" si="150"/>
        <v>1.7508836129999351E-4</v>
      </c>
    </row>
    <row r="1202" spans="1:11" x14ac:dyDescent="0.3">
      <c r="A1202">
        <v>1193</v>
      </c>
      <c r="B1202">
        <v>93.1</v>
      </c>
      <c r="C1202">
        <f t="shared" si="144"/>
        <v>25.861111111111107</v>
      </c>
      <c r="D1202">
        <f t="shared" si="145"/>
        <v>261.83405208333323</v>
      </c>
      <c r="E1202">
        <f t="shared" si="146"/>
        <v>225.63</v>
      </c>
      <c r="F1202">
        <f t="shared" si="151"/>
        <v>0</v>
      </c>
      <c r="G1202">
        <f t="shared" si="147"/>
        <v>487.46405208333323</v>
      </c>
      <c r="H1202">
        <f t="shared" si="148"/>
        <v>12606.362013599532</v>
      </c>
      <c r="I1202">
        <v>0.6</v>
      </c>
      <c r="J1202">
        <f t="shared" si="149"/>
        <v>1.7508836129999351E-4</v>
      </c>
      <c r="K1202">
        <f t="shared" si="150"/>
        <v>1.7508836129999351E-4</v>
      </c>
    </row>
    <row r="1203" spans="1:11" x14ac:dyDescent="0.3">
      <c r="A1203">
        <v>1194</v>
      </c>
      <c r="B1203">
        <v>93.1</v>
      </c>
      <c r="C1203">
        <f t="shared" si="144"/>
        <v>25.861111111111107</v>
      </c>
      <c r="D1203">
        <f t="shared" si="145"/>
        <v>261.83405208333323</v>
      </c>
      <c r="E1203">
        <f t="shared" si="146"/>
        <v>225.63</v>
      </c>
      <c r="F1203">
        <f t="shared" si="151"/>
        <v>0</v>
      </c>
      <c r="G1203">
        <f t="shared" si="147"/>
        <v>487.46405208333323</v>
      </c>
      <c r="H1203">
        <f t="shared" si="148"/>
        <v>12606.362013599532</v>
      </c>
      <c r="I1203">
        <v>0.6</v>
      </c>
      <c r="J1203">
        <f t="shared" si="149"/>
        <v>1.7508836129999351E-4</v>
      </c>
      <c r="K1203">
        <f t="shared" si="150"/>
        <v>1.7508836129999351E-4</v>
      </c>
    </row>
    <row r="1204" spans="1:11" x14ac:dyDescent="0.3">
      <c r="A1204">
        <v>1195</v>
      </c>
      <c r="B1204">
        <v>93.1</v>
      </c>
      <c r="C1204">
        <f t="shared" si="144"/>
        <v>25.861111111111107</v>
      </c>
      <c r="D1204">
        <f t="shared" si="145"/>
        <v>261.83405208333323</v>
      </c>
      <c r="E1204">
        <f t="shared" si="146"/>
        <v>225.63</v>
      </c>
      <c r="F1204">
        <f t="shared" si="151"/>
        <v>0</v>
      </c>
      <c r="G1204">
        <f t="shared" si="147"/>
        <v>487.46405208333323</v>
      </c>
      <c r="H1204">
        <f t="shared" si="148"/>
        <v>12606.362013599532</v>
      </c>
      <c r="I1204">
        <v>0.6</v>
      </c>
      <c r="J1204">
        <f t="shared" si="149"/>
        <v>1.7508836129999351E-4</v>
      </c>
      <c r="K1204">
        <f t="shared" si="150"/>
        <v>1.7508836129999351E-4</v>
      </c>
    </row>
    <row r="1205" spans="1:11" x14ac:dyDescent="0.3">
      <c r="A1205">
        <v>1196</v>
      </c>
      <c r="B1205">
        <v>93.2</v>
      </c>
      <c r="C1205">
        <f t="shared" si="144"/>
        <v>25.888888888888889</v>
      </c>
      <c r="D1205">
        <f t="shared" si="145"/>
        <v>262.39683333333335</v>
      </c>
      <c r="E1205">
        <f t="shared" si="146"/>
        <v>225.63</v>
      </c>
      <c r="F1205">
        <f t="shared" si="151"/>
        <v>55.55555555556424</v>
      </c>
      <c r="G1205">
        <f t="shared" si="147"/>
        <v>543.58238888889764</v>
      </c>
      <c r="H1205">
        <f t="shared" si="148"/>
        <v>14072.744067901462</v>
      </c>
      <c r="I1205">
        <v>0.6</v>
      </c>
      <c r="J1205">
        <f t="shared" si="149"/>
        <v>1.9545477872085363E-4</v>
      </c>
      <c r="K1205">
        <f t="shared" si="150"/>
        <v>1.9545477872085363E-4</v>
      </c>
    </row>
    <row r="1206" spans="1:11" x14ac:dyDescent="0.3">
      <c r="A1206">
        <v>1197</v>
      </c>
      <c r="B1206">
        <v>93.2</v>
      </c>
      <c r="C1206">
        <f t="shared" si="144"/>
        <v>25.888888888888889</v>
      </c>
      <c r="D1206">
        <f t="shared" si="145"/>
        <v>262.39683333333335</v>
      </c>
      <c r="E1206">
        <f t="shared" si="146"/>
        <v>225.63</v>
      </c>
      <c r="F1206">
        <f t="shared" si="151"/>
        <v>0</v>
      </c>
      <c r="G1206">
        <f t="shared" si="147"/>
        <v>488.02683333333334</v>
      </c>
      <c r="H1206">
        <f t="shared" si="148"/>
        <v>12634.472462962964</v>
      </c>
      <c r="I1206">
        <v>0.6</v>
      </c>
      <c r="J1206">
        <f t="shared" si="149"/>
        <v>1.7547878420781895E-4</v>
      </c>
      <c r="K1206">
        <f t="shared" si="150"/>
        <v>1.7547878420781895E-4</v>
      </c>
    </row>
    <row r="1207" spans="1:11" x14ac:dyDescent="0.3">
      <c r="A1207">
        <v>1198</v>
      </c>
      <c r="B1207">
        <v>93.3</v>
      </c>
      <c r="C1207">
        <f t="shared" si="144"/>
        <v>25.916666666666664</v>
      </c>
      <c r="D1207">
        <f t="shared" si="145"/>
        <v>262.96021874999991</v>
      </c>
      <c r="E1207">
        <f t="shared" si="146"/>
        <v>225.63</v>
      </c>
      <c r="F1207">
        <f t="shared" si="151"/>
        <v>55.555555555550029</v>
      </c>
      <c r="G1207">
        <f t="shared" si="147"/>
        <v>544.14577430554993</v>
      </c>
      <c r="H1207">
        <f t="shared" si="148"/>
        <v>14102.444650752168</v>
      </c>
      <c r="I1207">
        <v>0.6</v>
      </c>
      <c r="J1207">
        <f t="shared" si="149"/>
        <v>1.9586728681600233E-4</v>
      </c>
      <c r="K1207">
        <f t="shared" si="150"/>
        <v>1.9586728681600233E-4</v>
      </c>
    </row>
    <row r="1208" spans="1:11" x14ac:dyDescent="0.3">
      <c r="A1208">
        <v>1199</v>
      </c>
      <c r="B1208">
        <v>93.7</v>
      </c>
      <c r="C1208">
        <f t="shared" si="144"/>
        <v>26.027777777777779</v>
      </c>
      <c r="D1208">
        <f t="shared" si="145"/>
        <v>265.21980208333332</v>
      </c>
      <c r="E1208">
        <f t="shared" si="146"/>
        <v>225.63</v>
      </c>
      <c r="F1208">
        <f t="shared" si="151"/>
        <v>222.22222222222854</v>
      </c>
      <c r="G1208">
        <f t="shared" si="147"/>
        <v>713.07202430556185</v>
      </c>
      <c r="H1208">
        <f t="shared" si="148"/>
        <v>18559.68018817532</v>
      </c>
      <c r="I1208">
        <v>0.6</v>
      </c>
      <c r="J1208">
        <f t="shared" si="149"/>
        <v>2.5777333594687946E-4</v>
      </c>
      <c r="K1208">
        <f t="shared" si="150"/>
        <v>2.5777333594687946E-4</v>
      </c>
    </row>
    <row r="1209" spans="1:11" x14ac:dyDescent="0.3">
      <c r="A1209">
        <v>1200</v>
      </c>
      <c r="B1209">
        <v>94.2</v>
      </c>
      <c r="C1209">
        <f t="shared" si="144"/>
        <v>26.166666666666668</v>
      </c>
      <c r="D1209">
        <f t="shared" si="145"/>
        <v>268.05787499999997</v>
      </c>
      <c r="E1209">
        <f t="shared" si="146"/>
        <v>225.63</v>
      </c>
      <c r="F1209">
        <f t="shared" si="151"/>
        <v>277.77777777777857</v>
      </c>
      <c r="G1209">
        <f t="shared" si="147"/>
        <v>771.46565277777859</v>
      </c>
      <c r="H1209">
        <f t="shared" si="148"/>
        <v>20186.68458101854</v>
      </c>
      <c r="I1209">
        <v>0.6</v>
      </c>
      <c r="J1209">
        <f t="shared" si="149"/>
        <v>2.8037061918081307E-4</v>
      </c>
      <c r="K1209">
        <f t="shared" si="150"/>
        <v>2.8037061918081307E-4</v>
      </c>
    </row>
    <row r="1210" spans="1:11" x14ac:dyDescent="0.3">
      <c r="A1210">
        <v>1201</v>
      </c>
      <c r="B1210">
        <v>95</v>
      </c>
      <c r="C1210">
        <f t="shared" si="144"/>
        <v>26.388888888888889</v>
      </c>
      <c r="D1210">
        <f t="shared" si="145"/>
        <v>272.63020833333331</v>
      </c>
      <c r="E1210">
        <f t="shared" si="146"/>
        <v>225.63</v>
      </c>
      <c r="F1210">
        <f t="shared" si="151"/>
        <v>444.44444444444287</v>
      </c>
      <c r="G1210">
        <f t="shared" si="147"/>
        <v>942.70465277777612</v>
      </c>
      <c r="H1210">
        <f t="shared" si="148"/>
        <v>24876.928337191315</v>
      </c>
      <c r="I1210">
        <v>0.6</v>
      </c>
      <c r="J1210">
        <f t="shared" si="149"/>
        <v>3.4551289357210159E-4</v>
      </c>
      <c r="K1210">
        <f t="shared" si="150"/>
        <v>3.4551289357210159E-4</v>
      </c>
    </row>
    <row r="1211" spans="1:11" x14ac:dyDescent="0.3">
      <c r="A1211">
        <v>1202</v>
      </c>
      <c r="B1211">
        <v>95.8</v>
      </c>
      <c r="C1211">
        <f t="shared" si="144"/>
        <v>26.611111111111111</v>
      </c>
      <c r="D1211">
        <f t="shared" si="145"/>
        <v>277.2412083333333</v>
      </c>
      <c r="E1211">
        <f t="shared" si="146"/>
        <v>225.63</v>
      </c>
      <c r="F1211">
        <f t="shared" si="151"/>
        <v>444.44444444444287</v>
      </c>
      <c r="G1211">
        <f t="shared" si="147"/>
        <v>947.31565277777622</v>
      </c>
      <c r="H1211">
        <f t="shared" si="148"/>
        <v>25209.122093364156</v>
      </c>
      <c r="I1211">
        <v>0.6</v>
      </c>
      <c r="J1211">
        <f t="shared" si="149"/>
        <v>3.5012669574116886E-4</v>
      </c>
      <c r="K1211">
        <f t="shared" si="150"/>
        <v>3.5012669574116886E-4</v>
      </c>
    </row>
    <row r="1212" spans="1:11" x14ac:dyDescent="0.3">
      <c r="A1212">
        <v>1203</v>
      </c>
      <c r="B1212">
        <v>96.4</v>
      </c>
      <c r="C1212">
        <f t="shared" si="144"/>
        <v>26.777777777777779</v>
      </c>
      <c r="D1212">
        <f t="shared" si="145"/>
        <v>280.72483333333332</v>
      </c>
      <c r="E1212">
        <f t="shared" si="146"/>
        <v>225.63</v>
      </c>
      <c r="F1212">
        <f t="shared" si="151"/>
        <v>333.3333333333357</v>
      </c>
      <c r="G1212">
        <f t="shared" si="147"/>
        <v>839.68816666666908</v>
      </c>
      <c r="H1212">
        <f t="shared" si="148"/>
        <v>22484.983129629694</v>
      </c>
      <c r="I1212">
        <v>0.6</v>
      </c>
      <c r="J1212">
        <f t="shared" si="149"/>
        <v>3.12291432355968E-4</v>
      </c>
      <c r="K1212">
        <f t="shared" si="150"/>
        <v>3.12291432355968E-4</v>
      </c>
    </row>
    <row r="1213" spans="1:11" x14ac:dyDescent="0.3">
      <c r="A1213">
        <v>1204</v>
      </c>
      <c r="B1213">
        <v>96.8</v>
      </c>
      <c r="C1213">
        <f t="shared" si="144"/>
        <v>26.888888888888886</v>
      </c>
      <c r="D1213">
        <f t="shared" si="145"/>
        <v>283.0593333333332</v>
      </c>
      <c r="E1213">
        <f t="shared" si="146"/>
        <v>225.63</v>
      </c>
      <c r="F1213">
        <f t="shared" si="151"/>
        <v>222.22222222221433</v>
      </c>
      <c r="G1213">
        <f t="shared" si="147"/>
        <v>730.91155555554747</v>
      </c>
      <c r="H1213">
        <f t="shared" si="148"/>
        <v>19653.399604938051</v>
      </c>
      <c r="I1213">
        <v>0.6</v>
      </c>
      <c r="J1213">
        <f t="shared" si="149"/>
        <v>2.7296388340191735E-4</v>
      </c>
      <c r="K1213">
        <f t="shared" si="150"/>
        <v>2.7296388340191735E-4</v>
      </c>
    </row>
    <row r="1214" spans="1:11" x14ac:dyDescent="0.3">
      <c r="A1214">
        <v>1205</v>
      </c>
      <c r="B1214">
        <v>97</v>
      </c>
      <c r="C1214">
        <f t="shared" si="144"/>
        <v>26.944444444444443</v>
      </c>
      <c r="D1214">
        <f t="shared" si="145"/>
        <v>284.23020833333328</v>
      </c>
      <c r="E1214">
        <f t="shared" si="146"/>
        <v>225.63</v>
      </c>
      <c r="F1214">
        <f t="shared" si="151"/>
        <v>111.11111111111427</v>
      </c>
      <c r="G1214">
        <f t="shared" si="147"/>
        <v>620.97131944444754</v>
      </c>
      <c r="H1214">
        <f t="shared" si="148"/>
        <v>16731.727218364282</v>
      </c>
      <c r="I1214">
        <v>0.6</v>
      </c>
      <c r="J1214">
        <f t="shared" si="149"/>
        <v>2.3238510025505948E-4</v>
      </c>
      <c r="K1214">
        <f t="shared" si="150"/>
        <v>2.3238510025505948E-4</v>
      </c>
    </row>
    <row r="1215" spans="1:11" x14ac:dyDescent="0.3">
      <c r="A1215">
        <v>1206</v>
      </c>
      <c r="B1215">
        <v>97.1</v>
      </c>
      <c r="C1215">
        <f t="shared" si="144"/>
        <v>26.972222222222221</v>
      </c>
      <c r="D1215">
        <f t="shared" si="145"/>
        <v>284.81655208333331</v>
      </c>
      <c r="E1215">
        <f t="shared" si="146"/>
        <v>225.63</v>
      </c>
      <c r="F1215">
        <f t="shared" si="151"/>
        <v>55.555555555557135</v>
      </c>
      <c r="G1215">
        <f t="shared" si="147"/>
        <v>566.00210763889049</v>
      </c>
      <c r="H1215">
        <f t="shared" si="148"/>
        <v>15266.334625482295</v>
      </c>
      <c r="I1215">
        <v>0.6</v>
      </c>
      <c r="J1215">
        <f t="shared" si="149"/>
        <v>2.1203242535392078E-4</v>
      </c>
      <c r="K1215">
        <f t="shared" si="150"/>
        <v>2.1203242535392078E-4</v>
      </c>
    </row>
    <row r="1216" spans="1:11" x14ac:dyDescent="0.3">
      <c r="A1216">
        <v>1207</v>
      </c>
      <c r="B1216">
        <v>97.2</v>
      </c>
      <c r="C1216">
        <f t="shared" si="144"/>
        <v>27</v>
      </c>
      <c r="D1216">
        <f t="shared" si="145"/>
        <v>285.40349999999995</v>
      </c>
      <c r="E1216">
        <f t="shared" si="146"/>
        <v>225.63</v>
      </c>
      <c r="F1216">
        <f t="shared" si="151"/>
        <v>55.555555555557135</v>
      </c>
      <c r="G1216">
        <f t="shared" si="147"/>
        <v>566.58905555555702</v>
      </c>
      <c r="H1216">
        <f t="shared" si="148"/>
        <v>15297.904500000041</v>
      </c>
      <c r="I1216">
        <v>0.6</v>
      </c>
      <c r="J1216">
        <f t="shared" si="149"/>
        <v>2.124708958333339E-4</v>
      </c>
      <c r="K1216">
        <f t="shared" si="150"/>
        <v>2.124708958333339E-4</v>
      </c>
    </row>
    <row r="1217" spans="1:11" x14ac:dyDescent="0.3">
      <c r="A1217">
        <v>1208</v>
      </c>
      <c r="B1217">
        <v>97.3</v>
      </c>
      <c r="C1217">
        <f t="shared" si="144"/>
        <v>27.027777777777775</v>
      </c>
      <c r="D1217">
        <f t="shared" si="145"/>
        <v>285.99105208333322</v>
      </c>
      <c r="E1217">
        <f t="shared" si="146"/>
        <v>225.63</v>
      </c>
      <c r="F1217">
        <f t="shared" si="151"/>
        <v>55.555555555550029</v>
      </c>
      <c r="G1217">
        <f t="shared" si="147"/>
        <v>567.1766076388833</v>
      </c>
      <c r="H1217">
        <f t="shared" si="148"/>
        <v>15329.523312017594</v>
      </c>
      <c r="I1217">
        <v>0.6</v>
      </c>
      <c r="J1217">
        <f t="shared" si="149"/>
        <v>2.1291004600024438E-4</v>
      </c>
      <c r="K1217">
        <f t="shared" si="150"/>
        <v>2.1291004600024438E-4</v>
      </c>
    </row>
    <row r="1218" spans="1:11" x14ac:dyDescent="0.3">
      <c r="A1218">
        <v>1209</v>
      </c>
      <c r="B1218">
        <v>97.4</v>
      </c>
      <c r="C1218">
        <f t="shared" si="144"/>
        <v>27.055555555555557</v>
      </c>
      <c r="D1218">
        <f t="shared" si="145"/>
        <v>286.57920833333333</v>
      </c>
      <c r="E1218">
        <f t="shared" si="146"/>
        <v>225.63</v>
      </c>
      <c r="F1218">
        <f t="shared" si="151"/>
        <v>55.55555555556424</v>
      </c>
      <c r="G1218">
        <f t="shared" si="147"/>
        <v>567.76476388889751</v>
      </c>
      <c r="H1218">
        <f t="shared" si="148"/>
        <v>15361.19111188295</v>
      </c>
      <c r="I1218">
        <v>0.6</v>
      </c>
      <c r="J1218">
        <f t="shared" si="149"/>
        <v>2.1334987655392986E-4</v>
      </c>
      <c r="K1218">
        <f t="shared" si="150"/>
        <v>2.1334987655392986E-4</v>
      </c>
    </row>
    <row r="1219" spans="1:11" x14ac:dyDescent="0.3">
      <c r="A1219">
        <v>1210</v>
      </c>
      <c r="B1219">
        <v>97.4</v>
      </c>
      <c r="C1219">
        <f t="shared" si="144"/>
        <v>27.055555555555557</v>
      </c>
      <c r="D1219">
        <f t="shared" si="145"/>
        <v>286.57920833333333</v>
      </c>
      <c r="E1219">
        <f t="shared" si="146"/>
        <v>225.63</v>
      </c>
      <c r="F1219">
        <f t="shared" si="151"/>
        <v>0</v>
      </c>
      <c r="G1219">
        <f t="shared" si="147"/>
        <v>512.20920833333332</v>
      </c>
      <c r="H1219">
        <f t="shared" si="148"/>
        <v>13858.104692129629</v>
      </c>
      <c r="I1219">
        <v>0.6</v>
      </c>
      <c r="J1219">
        <f t="shared" si="149"/>
        <v>1.9247367627957818E-4</v>
      </c>
      <c r="K1219">
        <f t="shared" si="150"/>
        <v>1.9247367627957818E-4</v>
      </c>
    </row>
    <row r="1220" spans="1:11" x14ac:dyDescent="0.3">
      <c r="A1220">
        <v>1211</v>
      </c>
      <c r="B1220">
        <v>97.4</v>
      </c>
      <c r="C1220">
        <f t="shared" si="144"/>
        <v>27.055555555555557</v>
      </c>
      <c r="D1220">
        <f t="shared" si="145"/>
        <v>286.57920833333333</v>
      </c>
      <c r="E1220">
        <f t="shared" si="146"/>
        <v>225.63</v>
      </c>
      <c r="F1220">
        <f t="shared" si="151"/>
        <v>0</v>
      </c>
      <c r="G1220">
        <f t="shared" si="147"/>
        <v>512.20920833333332</v>
      </c>
      <c r="H1220">
        <f t="shared" si="148"/>
        <v>13858.104692129629</v>
      </c>
      <c r="I1220">
        <v>0.6</v>
      </c>
      <c r="J1220">
        <f t="shared" si="149"/>
        <v>1.9247367627957818E-4</v>
      </c>
      <c r="K1220">
        <f t="shared" si="150"/>
        <v>1.9247367627957818E-4</v>
      </c>
    </row>
    <row r="1221" spans="1:11" x14ac:dyDescent="0.3">
      <c r="A1221">
        <v>1212</v>
      </c>
      <c r="B1221">
        <v>97.4</v>
      </c>
      <c r="C1221">
        <f t="shared" si="144"/>
        <v>27.055555555555557</v>
      </c>
      <c r="D1221">
        <f t="shared" si="145"/>
        <v>286.57920833333333</v>
      </c>
      <c r="E1221">
        <f t="shared" si="146"/>
        <v>225.63</v>
      </c>
      <c r="F1221">
        <f t="shared" si="151"/>
        <v>0</v>
      </c>
      <c r="G1221">
        <f t="shared" si="147"/>
        <v>512.20920833333332</v>
      </c>
      <c r="H1221">
        <f t="shared" si="148"/>
        <v>13858.104692129629</v>
      </c>
      <c r="I1221">
        <v>0.6</v>
      </c>
      <c r="J1221">
        <f t="shared" si="149"/>
        <v>1.9247367627957818E-4</v>
      </c>
      <c r="K1221">
        <f t="shared" si="150"/>
        <v>1.9247367627957818E-4</v>
      </c>
    </row>
    <row r="1222" spans="1:11" x14ac:dyDescent="0.3">
      <c r="A1222">
        <v>1213</v>
      </c>
      <c r="B1222">
        <v>97.3</v>
      </c>
      <c r="C1222">
        <f t="shared" si="144"/>
        <v>27.027777777777775</v>
      </c>
      <c r="D1222">
        <f t="shared" si="145"/>
        <v>285.99105208333322</v>
      </c>
      <c r="E1222">
        <f t="shared" si="146"/>
        <v>225.63</v>
      </c>
      <c r="F1222">
        <f t="shared" si="151"/>
        <v>-55.55555555556424</v>
      </c>
      <c r="G1222">
        <f t="shared" si="147"/>
        <v>456.06549652776897</v>
      </c>
      <c r="H1222">
        <f t="shared" si="148"/>
        <v>12326.436892264421</v>
      </c>
      <c r="I1222">
        <v>0.6</v>
      </c>
      <c r="J1222">
        <f t="shared" si="149"/>
        <v>1.7120051239256139E-4</v>
      </c>
      <c r="K1222">
        <f t="shared" si="150"/>
        <v>1.7120051239256139E-4</v>
      </c>
    </row>
    <row r="1223" spans="1:11" x14ac:dyDescent="0.3">
      <c r="A1223">
        <v>1214</v>
      </c>
      <c r="B1223">
        <v>97.3</v>
      </c>
      <c r="C1223">
        <f t="shared" si="144"/>
        <v>27.027777777777775</v>
      </c>
      <c r="D1223">
        <f t="shared" si="145"/>
        <v>285.99105208333322</v>
      </c>
      <c r="E1223">
        <f t="shared" si="146"/>
        <v>225.63</v>
      </c>
      <c r="F1223">
        <f t="shared" si="151"/>
        <v>0</v>
      </c>
      <c r="G1223">
        <f t="shared" si="147"/>
        <v>511.62105208333321</v>
      </c>
      <c r="H1223">
        <f t="shared" si="148"/>
        <v>13827.980102141199</v>
      </c>
      <c r="I1223">
        <v>0.6</v>
      </c>
      <c r="J1223">
        <f t="shared" si="149"/>
        <v>1.9205527919640553E-4</v>
      </c>
      <c r="K1223">
        <f t="shared" si="150"/>
        <v>1.9205527919640553E-4</v>
      </c>
    </row>
    <row r="1224" spans="1:11" x14ac:dyDescent="0.3">
      <c r="A1224">
        <v>1215</v>
      </c>
      <c r="B1224">
        <v>97.3</v>
      </c>
      <c r="C1224">
        <f t="shared" si="144"/>
        <v>27.027777777777775</v>
      </c>
      <c r="D1224">
        <f t="shared" si="145"/>
        <v>285.99105208333322</v>
      </c>
      <c r="E1224">
        <f t="shared" si="146"/>
        <v>225.63</v>
      </c>
      <c r="F1224">
        <f t="shared" si="151"/>
        <v>0</v>
      </c>
      <c r="G1224">
        <f t="shared" si="147"/>
        <v>511.62105208333321</v>
      </c>
      <c r="H1224">
        <f t="shared" si="148"/>
        <v>13827.980102141199</v>
      </c>
      <c r="I1224">
        <v>0.6</v>
      </c>
      <c r="J1224">
        <f t="shared" si="149"/>
        <v>1.9205527919640553E-4</v>
      </c>
      <c r="K1224">
        <f t="shared" si="150"/>
        <v>1.9205527919640553E-4</v>
      </c>
    </row>
    <row r="1225" spans="1:11" x14ac:dyDescent="0.3">
      <c r="A1225">
        <v>1216</v>
      </c>
      <c r="B1225">
        <v>97.3</v>
      </c>
      <c r="C1225">
        <f t="shared" si="144"/>
        <v>27.027777777777775</v>
      </c>
      <c r="D1225">
        <f t="shared" si="145"/>
        <v>285.99105208333322</v>
      </c>
      <c r="E1225">
        <f t="shared" si="146"/>
        <v>225.63</v>
      </c>
      <c r="F1225">
        <f t="shared" si="151"/>
        <v>0</v>
      </c>
      <c r="G1225">
        <f t="shared" si="147"/>
        <v>511.62105208333321</v>
      </c>
      <c r="H1225">
        <f t="shared" si="148"/>
        <v>13827.980102141199</v>
      </c>
      <c r="I1225">
        <v>0.6</v>
      </c>
      <c r="J1225">
        <f t="shared" si="149"/>
        <v>1.9205527919640553E-4</v>
      </c>
      <c r="K1225">
        <f t="shared" si="150"/>
        <v>1.9205527919640553E-4</v>
      </c>
    </row>
    <row r="1226" spans="1:11" x14ac:dyDescent="0.3">
      <c r="A1226">
        <v>1217</v>
      </c>
      <c r="B1226">
        <v>97.2</v>
      </c>
      <c r="C1226">
        <f t="shared" ref="C1226:C1289" si="152">B1226/3.6</f>
        <v>27</v>
      </c>
      <c r="D1226">
        <f t="shared" ref="D1226:D1289" si="153">0.5*$E$1*$E$2*$E$3*(C1226^2)</f>
        <v>285.40349999999995</v>
      </c>
      <c r="E1226">
        <f t="shared" ref="E1226:E1289" si="154">$H$1*$H$2*$H$3*COS(0)</f>
        <v>225.63</v>
      </c>
      <c r="F1226">
        <f t="shared" si="151"/>
        <v>-55.555555555550029</v>
      </c>
      <c r="G1226">
        <f t="shared" ref="G1226:G1289" si="155">D1226+E1226+F1226</f>
        <v>455.47794444444992</v>
      </c>
      <c r="H1226">
        <f t="shared" ref="H1226:H1289" si="156">G1226*C1226</f>
        <v>12297.904500000148</v>
      </c>
      <c r="I1226">
        <v>0.6</v>
      </c>
      <c r="J1226">
        <f t="shared" ref="J1226:J1289" si="157">H1226/(1000*I1226*$H$6)</f>
        <v>1.7080422916666873E-4</v>
      </c>
      <c r="K1226">
        <f t="shared" ref="K1226:K1289" si="158">IF(J1226&gt;=0,J1226,0)</f>
        <v>1.7080422916666873E-4</v>
      </c>
    </row>
    <row r="1227" spans="1:11" x14ac:dyDescent="0.3">
      <c r="A1227">
        <v>1218</v>
      </c>
      <c r="B1227">
        <v>97.1</v>
      </c>
      <c r="C1227">
        <f t="shared" si="152"/>
        <v>26.972222222222221</v>
      </c>
      <c r="D1227">
        <f t="shared" si="153"/>
        <v>284.81655208333331</v>
      </c>
      <c r="E1227">
        <f t="shared" si="154"/>
        <v>225.63</v>
      </c>
      <c r="F1227">
        <f t="shared" ref="F1227:F1290" si="159">$H$1*((C1227-C1226)/(A1227-A1226))</f>
        <v>-55.555555555557135</v>
      </c>
      <c r="G1227">
        <f t="shared" si="155"/>
        <v>454.89099652777617</v>
      </c>
      <c r="H1227">
        <f t="shared" si="156"/>
        <v>12269.421045235296</v>
      </c>
      <c r="I1227">
        <v>0.6</v>
      </c>
      <c r="J1227">
        <f t="shared" si="157"/>
        <v>1.7040862562826801E-4</v>
      </c>
      <c r="K1227">
        <f t="shared" si="158"/>
        <v>1.7040862562826801E-4</v>
      </c>
    </row>
    <row r="1228" spans="1:11" x14ac:dyDescent="0.3">
      <c r="A1228">
        <v>1219</v>
      </c>
      <c r="B1228">
        <v>97</v>
      </c>
      <c r="C1228">
        <f t="shared" si="152"/>
        <v>26.944444444444443</v>
      </c>
      <c r="D1228">
        <f t="shared" si="153"/>
        <v>284.23020833333328</v>
      </c>
      <c r="E1228">
        <f t="shared" si="154"/>
        <v>225.63</v>
      </c>
      <c r="F1228">
        <f t="shared" si="159"/>
        <v>-55.555555555557135</v>
      </c>
      <c r="G1228">
        <f t="shared" si="155"/>
        <v>454.30465277777614</v>
      </c>
      <c r="H1228">
        <f t="shared" si="156"/>
        <v>12240.986477623412</v>
      </c>
      <c r="I1228">
        <v>0.6</v>
      </c>
      <c r="J1228">
        <f t="shared" si="157"/>
        <v>1.7001370107810293E-4</v>
      </c>
      <c r="K1228">
        <f t="shared" si="158"/>
        <v>1.7001370107810293E-4</v>
      </c>
    </row>
    <row r="1229" spans="1:11" x14ac:dyDescent="0.3">
      <c r="A1229">
        <v>1220</v>
      </c>
      <c r="B1229">
        <v>96.9</v>
      </c>
      <c r="C1229">
        <f t="shared" si="152"/>
        <v>26.916666666666668</v>
      </c>
      <c r="D1229">
        <f t="shared" si="153"/>
        <v>283.64446874999999</v>
      </c>
      <c r="E1229">
        <f t="shared" si="154"/>
        <v>225.63</v>
      </c>
      <c r="F1229">
        <f t="shared" si="159"/>
        <v>-55.555555555550029</v>
      </c>
      <c r="G1229">
        <f t="shared" si="155"/>
        <v>453.71891319444995</v>
      </c>
      <c r="H1229">
        <f t="shared" si="156"/>
        <v>12212.600746817279</v>
      </c>
      <c r="I1229">
        <v>0.6</v>
      </c>
      <c r="J1229">
        <f t="shared" si="157"/>
        <v>1.6961945481690666E-4</v>
      </c>
      <c r="K1229">
        <f t="shared" si="158"/>
        <v>1.6961945481690666E-4</v>
      </c>
    </row>
    <row r="1230" spans="1:11" x14ac:dyDescent="0.3">
      <c r="A1230">
        <v>1221</v>
      </c>
      <c r="B1230">
        <v>96.7</v>
      </c>
      <c r="C1230">
        <f t="shared" si="152"/>
        <v>26.861111111111111</v>
      </c>
      <c r="D1230">
        <f t="shared" si="153"/>
        <v>282.47480208333332</v>
      </c>
      <c r="E1230">
        <f t="shared" si="154"/>
        <v>225.63</v>
      </c>
      <c r="F1230">
        <f t="shared" si="159"/>
        <v>-111.11111111111427</v>
      </c>
      <c r="G1230">
        <f t="shared" si="155"/>
        <v>396.99369097221904</v>
      </c>
      <c r="H1230">
        <f t="shared" si="156"/>
        <v>10663.691643614884</v>
      </c>
      <c r="I1230">
        <v>0.6</v>
      </c>
      <c r="J1230">
        <f t="shared" si="157"/>
        <v>1.4810682838354005E-4</v>
      </c>
      <c r="K1230">
        <f t="shared" si="158"/>
        <v>1.4810682838354005E-4</v>
      </c>
    </row>
    <row r="1231" spans="1:11" x14ac:dyDescent="0.3">
      <c r="A1231">
        <v>1222</v>
      </c>
      <c r="B1231">
        <v>96.4</v>
      </c>
      <c r="C1231">
        <f t="shared" si="152"/>
        <v>26.777777777777779</v>
      </c>
      <c r="D1231">
        <f t="shared" si="153"/>
        <v>280.72483333333332</v>
      </c>
      <c r="E1231">
        <f t="shared" si="154"/>
        <v>225.63</v>
      </c>
      <c r="F1231">
        <f t="shared" si="159"/>
        <v>-166.6666666666643</v>
      </c>
      <c r="G1231">
        <f t="shared" si="155"/>
        <v>339.68816666666902</v>
      </c>
      <c r="H1231">
        <f t="shared" si="156"/>
        <v>9096.0942407408038</v>
      </c>
      <c r="I1231">
        <v>0.6</v>
      </c>
      <c r="J1231">
        <f t="shared" si="157"/>
        <v>1.2633464223251115E-4</v>
      </c>
      <c r="K1231">
        <f t="shared" si="158"/>
        <v>1.2633464223251115E-4</v>
      </c>
    </row>
    <row r="1232" spans="1:11" x14ac:dyDescent="0.3">
      <c r="A1232">
        <v>1223</v>
      </c>
      <c r="B1232">
        <v>96.1</v>
      </c>
      <c r="C1232">
        <f t="shared" si="152"/>
        <v>26.694444444444443</v>
      </c>
      <c r="D1232">
        <f t="shared" si="153"/>
        <v>278.9803020833333</v>
      </c>
      <c r="E1232">
        <f t="shared" si="154"/>
        <v>225.63</v>
      </c>
      <c r="F1232">
        <f t="shared" si="159"/>
        <v>-166.6666666666714</v>
      </c>
      <c r="G1232">
        <f t="shared" si="155"/>
        <v>337.94363541666189</v>
      </c>
      <c r="H1232">
        <f t="shared" si="156"/>
        <v>9021.2176009836676</v>
      </c>
      <c r="I1232">
        <v>0.6</v>
      </c>
      <c r="J1232">
        <f t="shared" si="157"/>
        <v>1.2529468890255094E-4</v>
      </c>
      <c r="K1232">
        <f t="shared" si="158"/>
        <v>1.2529468890255094E-4</v>
      </c>
    </row>
    <row r="1233" spans="1:11" x14ac:dyDescent="0.3">
      <c r="A1233">
        <v>1224</v>
      </c>
      <c r="B1233">
        <v>95.7</v>
      </c>
      <c r="C1233">
        <f t="shared" si="152"/>
        <v>26.583333333333332</v>
      </c>
      <c r="D1233">
        <f t="shared" si="153"/>
        <v>276.66271874999995</v>
      </c>
      <c r="E1233">
        <f t="shared" si="154"/>
        <v>225.63</v>
      </c>
      <c r="F1233">
        <f t="shared" si="159"/>
        <v>-222.22222222222143</v>
      </c>
      <c r="G1233">
        <f t="shared" si="155"/>
        <v>280.07049652777852</v>
      </c>
      <c r="H1233">
        <f t="shared" si="156"/>
        <v>7445.2073660301121</v>
      </c>
      <c r="I1233">
        <v>0.6</v>
      </c>
      <c r="J1233">
        <f t="shared" si="157"/>
        <v>1.0340565786152933E-4</v>
      </c>
      <c r="K1233">
        <f t="shared" si="158"/>
        <v>1.0340565786152933E-4</v>
      </c>
    </row>
    <row r="1234" spans="1:11" x14ac:dyDescent="0.3">
      <c r="A1234">
        <v>1225</v>
      </c>
      <c r="B1234">
        <v>95.5</v>
      </c>
      <c r="C1234">
        <f t="shared" si="152"/>
        <v>26.527777777777779</v>
      </c>
      <c r="D1234">
        <f t="shared" si="153"/>
        <v>275.50755208333334</v>
      </c>
      <c r="E1234">
        <f t="shared" si="154"/>
        <v>225.63</v>
      </c>
      <c r="F1234">
        <f t="shared" si="159"/>
        <v>-111.11111111110716</v>
      </c>
      <c r="G1234">
        <f t="shared" si="155"/>
        <v>390.02644097222617</v>
      </c>
      <c r="H1234">
        <f t="shared" si="156"/>
        <v>10346.534753568778</v>
      </c>
      <c r="I1234">
        <v>0.6</v>
      </c>
      <c r="J1234">
        <f t="shared" si="157"/>
        <v>1.4370187157734414E-4</v>
      </c>
      <c r="K1234">
        <f t="shared" si="158"/>
        <v>1.4370187157734414E-4</v>
      </c>
    </row>
    <row r="1235" spans="1:11" x14ac:dyDescent="0.3">
      <c r="A1235">
        <v>1226</v>
      </c>
      <c r="B1235">
        <v>95.3</v>
      </c>
      <c r="C1235">
        <f t="shared" si="152"/>
        <v>26.472222222222221</v>
      </c>
      <c r="D1235">
        <f t="shared" si="153"/>
        <v>274.35480208333331</v>
      </c>
      <c r="E1235">
        <f t="shared" si="154"/>
        <v>225.63</v>
      </c>
      <c r="F1235">
        <f t="shared" si="159"/>
        <v>-111.11111111111427</v>
      </c>
      <c r="G1235">
        <f t="shared" si="155"/>
        <v>388.87369097221904</v>
      </c>
      <c r="H1235">
        <f t="shared" si="156"/>
        <v>10294.350763792354</v>
      </c>
      <c r="I1235">
        <v>0.6</v>
      </c>
      <c r="J1235">
        <f t="shared" si="157"/>
        <v>1.4297709394156047E-4</v>
      </c>
      <c r="K1235">
        <f t="shared" si="158"/>
        <v>1.4297709394156047E-4</v>
      </c>
    </row>
    <row r="1236" spans="1:11" x14ac:dyDescent="0.3">
      <c r="A1236">
        <v>1227</v>
      </c>
      <c r="B1236">
        <v>95.2</v>
      </c>
      <c r="C1236">
        <f t="shared" si="152"/>
        <v>26.444444444444443</v>
      </c>
      <c r="D1236">
        <f t="shared" si="153"/>
        <v>273.77933333333328</v>
      </c>
      <c r="E1236">
        <f t="shared" si="154"/>
        <v>225.63</v>
      </c>
      <c r="F1236">
        <f t="shared" si="159"/>
        <v>-55.555555555557135</v>
      </c>
      <c r="G1236">
        <f t="shared" si="155"/>
        <v>443.85377777777614</v>
      </c>
      <c r="H1236">
        <f t="shared" si="156"/>
        <v>11737.466567901191</v>
      </c>
      <c r="I1236">
        <v>0.6</v>
      </c>
      <c r="J1236">
        <f t="shared" si="157"/>
        <v>1.6302036899862765E-4</v>
      </c>
      <c r="K1236">
        <f t="shared" si="158"/>
        <v>1.6302036899862765E-4</v>
      </c>
    </row>
    <row r="1237" spans="1:11" x14ac:dyDescent="0.3">
      <c r="A1237">
        <v>1228</v>
      </c>
      <c r="B1237">
        <v>95</v>
      </c>
      <c r="C1237">
        <f t="shared" si="152"/>
        <v>26.388888888888889</v>
      </c>
      <c r="D1237">
        <f t="shared" si="153"/>
        <v>272.63020833333331</v>
      </c>
      <c r="E1237">
        <f t="shared" si="154"/>
        <v>225.63</v>
      </c>
      <c r="F1237">
        <f t="shared" si="159"/>
        <v>-111.11111111110716</v>
      </c>
      <c r="G1237">
        <f t="shared" si="155"/>
        <v>387.14909722222615</v>
      </c>
      <c r="H1237">
        <f t="shared" si="156"/>
        <v>10216.434510030967</v>
      </c>
      <c r="I1237">
        <v>0.6</v>
      </c>
      <c r="J1237">
        <f t="shared" si="157"/>
        <v>1.4189492375043009E-4</v>
      </c>
      <c r="K1237">
        <f t="shared" si="158"/>
        <v>1.4189492375043009E-4</v>
      </c>
    </row>
    <row r="1238" spans="1:11" x14ac:dyDescent="0.3">
      <c r="A1238">
        <v>1229</v>
      </c>
      <c r="B1238">
        <v>94.9</v>
      </c>
      <c r="C1238">
        <f t="shared" si="152"/>
        <v>26.361111111111111</v>
      </c>
      <c r="D1238">
        <f t="shared" si="153"/>
        <v>272.05655208333326</v>
      </c>
      <c r="E1238">
        <f t="shared" si="154"/>
        <v>225.63</v>
      </c>
      <c r="F1238">
        <f t="shared" si="159"/>
        <v>-55.555555555557135</v>
      </c>
      <c r="G1238">
        <f t="shared" si="155"/>
        <v>442.13099652777612</v>
      </c>
      <c r="H1238">
        <f t="shared" si="156"/>
        <v>11655.064325134987</v>
      </c>
      <c r="I1238">
        <v>0.6</v>
      </c>
      <c r="J1238">
        <f t="shared" si="157"/>
        <v>1.618758934046526E-4</v>
      </c>
      <c r="K1238">
        <f t="shared" si="158"/>
        <v>1.618758934046526E-4</v>
      </c>
    </row>
    <row r="1239" spans="1:11" x14ac:dyDescent="0.3">
      <c r="A1239">
        <v>1230</v>
      </c>
      <c r="B1239">
        <v>94.7</v>
      </c>
      <c r="C1239">
        <f t="shared" si="152"/>
        <v>26.305555555555557</v>
      </c>
      <c r="D1239">
        <f t="shared" si="153"/>
        <v>270.91105208333335</v>
      </c>
      <c r="E1239">
        <f t="shared" si="154"/>
        <v>225.63</v>
      </c>
      <c r="F1239">
        <f t="shared" si="159"/>
        <v>-111.11111111110716</v>
      </c>
      <c r="G1239">
        <f t="shared" si="155"/>
        <v>385.42994097222618</v>
      </c>
      <c r="H1239">
        <f t="shared" si="156"/>
        <v>10138.948725019394</v>
      </c>
      <c r="I1239">
        <v>0.6</v>
      </c>
      <c r="J1239">
        <f t="shared" si="157"/>
        <v>1.4081873229193604E-4</v>
      </c>
      <c r="K1239">
        <f t="shared" si="158"/>
        <v>1.4081873229193604E-4</v>
      </c>
    </row>
    <row r="1240" spans="1:11" x14ac:dyDescent="0.3">
      <c r="A1240">
        <v>1231</v>
      </c>
      <c r="B1240">
        <v>94.5</v>
      </c>
      <c r="C1240">
        <f t="shared" si="152"/>
        <v>26.25</v>
      </c>
      <c r="D1240">
        <f t="shared" si="153"/>
        <v>269.76796874999997</v>
      </c>
      <c r="E1240">
        <f t="shared" si="154"/>
        <v>225.63</v>
      </c>
      <c r="F1240">
        <f t="shared" si="159"/>
        <v>-111.11111111111427</v>
      </c>
      <c r="G1240">
        <f t="shared" si="155"/>
        <v>384.28685763888569</v>
      </c>
      <c r="H1240">
        <f t="shared" si="156"/>
        <v>10087.530013020749</v>
      </c>
      <c r="I1240">
        <v>0.6</v>
      </c>
      <c r="J1240">
        <f t="shared" si="157"/>
        <v>1.4010458351417708E-4</v>
      </c>
      <c r="K1240">
        <f t="shared" si="158"/>
        <v>1.4010458351417708E-4</v>
      </c>
    </row>
    <row r="1241" spans="1:11" x14ac:dyDescent="0.3">
      <c r="A1241">
        <v>1232</v>
      </c>
      <c r="B1241">
        <v>94.4</v>
      </c>
      <c r="C1241">
        <f t="shared" si="152"/>
        <v>26.222222222222221</v>
      </c>
      <c r="D1241">
        <f t="shared" si="153"/>
        <v>269.19733333333329</v>
      </c>
      <c r="E1241">
        <f t="shared" si="154"/>
        <v>225.63</v>
      </c>
      <c r="F1241">
        <f t="shared" si="159"/>
        <v>-55.555555555557135</v>
      </c>
      <c r="G1241">
        <f t="shared" si="155"/>
        <v>439.27177777777615</v>
      </c>
      <c r="H1241">
        <f t="shared" si="156"/>
        <v>11518.682172839463</v>
      </c>
      <c r="I1241">
        <v>0.6</v>
      </c>
      <c r="J1241">
        <f t="shared" si="157"/>
        <v>1.5998169684499253E-4</v>
      </c>
      <c r="K1241">
        <f t="shared" si="158"/>
        <v>1.5998169684499253E-4</v>
      </c>
    </row>
    <row r="1242" spans="1:11" x14ac:dyDescent="0.3">
      <c r="A1242">
        <v>1233</v>
      </c>
      <c r="B1242">
        <v>94.4</v>
      </c>
      <c r="C1242">
        <f t="shared" si="152"/>
        <v>26.222222222222221</v>
      </c>
      <c r="D1242">
        <f t="shared" si="153"/>
        <v>269.19733333333329</v>
      </c>
      <c r="E1242">
        <f t="shared" si="154"/>
        <v>225.63</v>
      </c>
      <c r="F1242">
        <f t="shared" si="159"/>
        <v>0</v>
      </c>
      <c r="G1242">
        <f t="shared" si="155"/>
        <v>494.82733333333329</v>
      </c>
      <c r="H1242">
        <f t="shared" si="156"/>
        <v>12975.472296296295</v>
      </c>
      <c r="I1242">
        <v>0.6</v>
      </c>
      <c r="J1242">
        <f t="shared" si="157"/>
        <v>1.802148930041152E-4</v>
      </c>
      <c r="K1242">
        <f t="shared" si="158"/>
        <v>1.802148930041152E-4</v>
      </c>
    </row>
    <row r="1243" spans="1:11" x14ac:dyDescent="0.3">
      <c r="A1243">
        <v>1234</v>
      </c>
      <c r="B1243">
        <v>94.3</v>
      </c>
      <c r="C1243">
        <f t="shared" si="152"/>
        <v>26.194444444444443</v>
      </c>
      <c r="D1243">
        <f t="shared" si="153"/>
        <v>268.62730208333329</v>
      </c>
      <c r="E1243">
        <f t="shared" si="154"/>
        <v>225.63</v>
      </c>
      <c r="F1243">
        <f t="shared" si="159"/>
        <v>-55.555555555557135</v>
      </c>
      <c r="G1243">
        <f t="shared" si="155"/>
        <v>438.70174652777615</v>
      </c>
      <c r="H1243">
        <f t="shared" si="156"/>
        <v>11491.548527102581</v>
      </c>
      <c r="I1243">
        <v>0.6</v>
      </c>
      <c r="J1243">
        <f t="shared" si="157"/>
        <v>1.5960484065420251E-4</v>
      </c>
      <c r="K1243">
        <f t="shared" si="158"/>
        <v>1.5960484065420251E-4</v>
      </c>
    </row>
    <row r="1244" spans="1:11" x14ac:dyDescent="0.3">
      <c r="A1244">
        <v>1235</v>
      </c>
      <c r="B1244">
        <v>94.3</v>
      </c>
      <c r="C1244">
        <f t="shared" si="152"/>
        <v>26.194444444444443</v>
      </c>
      <c r="D1244">
        <f t="shared" si="153"/>
        <v>268.62730208333329</v>
      </c>
      <c r="E1244">
        <f t="shared" si="154"/>
        <v>225.63</v>
      </c>
      <c r="F1244">
        <f t="shared" si="159"/>
        <v>0</v>
      </c>
      <c r="G1244">
        <f t="shared" si="155"/>
        <v>494.25730208333329</v>
      </c>
      <c r="H1244">
        <f t="shared" si="156"/>
        <v>12946.795440682869</v>
      </c>
      <c r="I1244">
        <v>0.6</v>
      </c>
      <c r="J1244">
        <f t="shared" si="157"/>
        <v>1.7981660334281762E-4</v>
      </c>
      <c r="K1244">
        <f t="shared" si="158"/>
        <v>1.7981660334281762E-4</v>
      </c>
    </row>
    <row r="1245" spans="1:11" x14ac:dyDescent="0.3">
      <c r="A1245">
        <v>1236</v>
      </c>
      <c r="B1245">
        <v>94.1</v>
      </c>
      <c r="C1245">
        <f t="shared" si="152"/>
        <v>26.138888888888886</v>
      </c>
      <c r="D1245">
        <f t="shared" si="153"/>
        <v>267.48905208333326</v>
      </c>
      <c r="E1245">
        <f t="shared" si="154"/>
        <v>225.63</v>
      </c>
      <c r="F1245">
        <f t="shared" si="159"/>
        <v>-111.11111111111427</v>
      </c>
      <c r="G1245">
        <f t="shared" si="155"/>
        <v>382.00794097221899</v>
      </c>
      <c r="H1245">
        <f t="shared" si="156"/>
        <v>9985.2631237460555</v>
      </c>
      <c r="I1245">
        <v>0.6</v>
      </c>
      <c r="J1245">
        <f t="shared" si="157"/>
        <v>1.3868421005202856E-4</v>
      </c>
      <c r="K1245">
        <f t="shared" si="158"/>
        <v>1.3868421005202856E-4</v>
      </c>
    </row>
    <row r="1246" spans="1:11" x14ac:dyDescent="0.3">
      <c r="A1246">
        <v>1237</v>
      </c>
      <c r="B1246">
        <v>93.9</v>
      </c>
      <c r="C1246">
        <f t="shared" si="152"/>
        <v>26.083333333333336</v>
      </c>
      <c r="D1246">
        <f t="shared" si="153"/>
        <v>266.35321875000005</v>
      </c>
      <c r="E1246">
        <f t="shared" si="154"/>
        <v>225.63</v>
      </c>
      <c r="F1246">
        <f t="shared" si="159"/>
        <v>-111.11111111110006</v>
      </c>
      <c r="G1246">
        <f t="shared" si="155"/>
        <v>380.87210763889999</v>
      </c>
      <c r="H1246">
        <f t="shared" si="156"/>
        <v>9934.4141409146432</v>
      </c>
      <c r="I1246">
        <v>0.6</v>
      </c>
      <c r="J1246">
        <f t="shared" si="157"/>
        <v>1.3797797417937005E-4</v>
      </c>
      <c r="K1246">
        <f t="shared" si="158"/>
        <v>1.3797797417937005E-4</v>
      </c>
    </row>
    <row r="1247" spans="1:11" x14ac:dyDescent="0.3">
      <c r="A1247">
        <v>1238</v>
      </c>
      <c r="B1247">
        <v>93.4</v>
      </c>
      <c r="C1247">
        <f t="shared" si="152"/>
        <v>25.944444444444446</v>
      </c>
      <c r="D1247">
        <f t="shared" si="153"/>
        <v>263.52420833333338</v>
      </c>
      <c r="E1247">
        <f t="shared" si="154"/>
        <v>225.63</v>
      </c>
      <c r="F1247">
        <f t="shared" si="159"/>
        <v>-277.77777777777857</v>
      </c>
      <c r="G1247">
        <f t="shared" si="155"/>
        <v>211.3764305555548</v>
      </c>
      <c r="H1247">
        <f t="shared" si="156"/>
        <v>5484.0440594135616</v>
      </c>
      <c r="I1247">
        <v>0.6</v>
      </c>
      <c r="J1247">
        <f t="shared" si="157"/>
        <v>7.6167278602966128E-5</v>
      </c>
      <c r="K1247">
        <f t="shared" si="158"/>
        <v>7.6167278602966128E-5</v>
      </c>
    </row>
    <row r="1248" spans="1:11" x14ac:dyDescent="0.3">
      <c r="A1248">
        <v>1239</v>
      </c>
      <c r="B1248">
        <v>92.8</v>
      </c>
      <c r="C1248">
        <f t="shared" si="152"/>
        <v>25.777777777777775</v>
      </c>
      <c r="D1248">
        <f t="shared" si="153"/>
        <v>260.14933333333323</v>
      </c>
      <c r="E1248">
        <f t="shared" si="154"/>
        <v>225.63</v>
      </c>
      <c r="F1248">
        <f t="shared" si="159"/>
        <v>-333.33333333334281</v>
      </c>
      <c r="G1248">
        <f t="shared" si="155"/>
        <v>152.44599999999042</v>
      </c>
      <c r="H1248">
        <f t="shared" si="156"/>
        <v>3929.7191111108637</v>
      </c>
      <c r="I1248">
        <v>0.6</v>
      </c>
      <c r="J1248">
        <f t="shared" si="157"/>
        <v>5.4579432098761997E-5</v>
      </c>
      <c r="K1248">
        <f t="shared" si="158"/>
        <v>5.4579432098761997E-5</v>
      </c>
    </row>
    <row r="1249" spans="1:11" x14ac:dyDescent="0.3">
      <c r="A1249">
        <v>1240</v>
      </c>
      <c r="B1249">
        <v>92</v>
      </c>
      <c r="C1249">
        <f t="shared" si="152"/>
        <v>25.555555555555554</v>
      </c>
      <c r="D1249">
        <f t="shared" si="153"/>
        <v>255.68333333333328</v>
      </c>
      <c r="E1249">
        <f t="shared" si="154"/>
        <v>225.63</v>
      </c>
      <c r="F1249">
        <f t="shared" si="159"/>
        <v>-444.44444444444287</v>
      </c>
      <c r="G1249">
        <f t="shared" si="155"/>
        <v>36.86888888889041</v>
      </c>
      <c r="H1249">
        <f t="shared" si="156"/>
        <v>942.20493827164375</v>
      </c>
      <c r="I1249">
        <v>0.6</v>
      </c>
      <c r="J1249">
        <f t="shared" si="157"/>
        <v>1.3086179698217274E-5</v>
      </c>
      <c r="K1249">
        <f t="shared" si="158"/>
        <v>1.3086179698217274E-5</v>
      </c>
    </row>
    <row r="1250" spans="1:11" x14ac:dyDescent="0.3">
      <c r="A1250">
        <v>1241</v>
      </c>
      <c r="B1250">
        <v>91.3</v>
      </c>
      <c r="C1250">
        <f t="shared" si="152"/>
        <v>25.361111111111111</v>
      </c>
      <c r="D1250">
        <f t="shared" si="153"/>
        <v>251.8073020833333</v>
      </c>
      <c r="E1250">
        <f t="shared" si="154"/>
        <v>225.63</v>
      </c>
      <c r="F1250">
        <f t="shared" si="159"/>
        <v>-388.88888888888573</v>
      </c>
      <c r="G1250">
        <f t="shared" si="155"/>
        <v>88.548413194447562</v>
      </c>
      <c r="H1250">
        <f t="shared" si="156"/>
        <v>2245.6861457369619</v>
      </c>
      <c r="I1250">
        <v>0.6</v>
      </c>
      <c r="J1250">
        <f t="shared" si="157"/>
        <v>3.1190085357457801E-5</v>
      </c>
      <c r="K1250">
        <f t="shared" si="158"/>
        <v>3.1190085357457801E-5</v>
      </c>
    </row>
    <row r="1251" spans="1:11" x14ac:dyDescent="0.3">
      <c r="A1251">
        <v>1242</v>
      </c>
      <c r="B1251">
        <v>90.6</v>
      </c>
      <c r="C1251">
        <f t="shared" si="152"/>
        <v>25.166666666666664</v>
      </c>
      <c r="D1251">
        <f t="shared" si="153"/>
        <v>247.96087499999993</v>
      </c>
      <c r="E1251">
        <f t="shared" si="154"/>
        <v>225.63</v>
      </c>
      <c r="F1251">
        <f t="shared" si="159"/>
        <v>-388.88888888889284</v>
      </c>
      <c r="G1251">
        <f t="shared" si="155"/>
        <v>84.70198611110709</v>
      </c>
      <c r="H1251">
        <f t="shared" si="156"/>
        <v>2131.6666504628615</v>
      </c>
      <c r="I1251">
        <v>0.6</v>
      </c>
      <c r="J1251">
        <f t="shared" si="157"/>
        <v>2.9606481256428633E-5</v>
      </c>
      <c r="K1251">
        <f t="shared" si="158"/>
        <v>2.9606481256428633E-5</v>
      </c>
    </row>
    <row r="1252" spans="1:11" x14ac:dyDescent="0.3">
      <c r="A1252">
        <v>1243</v>
      </c>
      <c r="B1252">
        <v>90</v>
      </c>
      <c r="C1252">
        <f t="shared" si="152"/>
        <v>25</v>
      </c>
      <c r="D1252">
        <f t="shared" si="153"/>
        <v>244.68749999999997</v>
      </c>
      <c r="E1252">
        <f t="shared" si="154"/>
        <v>225.63</v>
      </c>
      <c r="F1252">
        <f t="shared" si="159"/>
        <v>-333.3333333333286</v>
      </c>
      <c r="G1252">
        <f t="shared" si="155"/>
        <v>136.9841666666714</v>
      </c>
      <c r="H1252">
        <f t="shared" si="156"/>
        <v>3424.6041666667852</v>
      </c>
      <c r="I1252">
        <v>0.6</v>
      </c>
      <c r="J1252">
        <f t="shared" si="157"/>
        <v>4.7563946759260906E-5</v>
      </c>
      <c r="K1252">
        <f t="shared" si="158"/>
        <v>4.7563946759260906E-5</v>
      </c>
    </row>
    <row r="1253" spans="1:11" x14ac:dyDescent="0.3">
      <c r="A1253">
        <v>1244</v>
      </c>
      <c r="B1253">
        <v>89.3</v>
      </c>
      <c r="C1253">
        <f t="shared" si="152"/>
        <v>24.805555555555554</v>
      </c>
      <c r="D1253">
        <f t="shared" si="153"/>
        <v>240.89605208333327</v>
      </c>
      <c r="E1253">
        <f t="shared" si="154"/>
        <v>225.63</v>
      </c>
      <c r="F1253">
        <f t="shared" si="159"/>
        <v>-388.88888888889284</v>
      </c>
      <c r="G1253">
        <f t="shared" si="155"/>
        <v>77.637163194440461</v>
      </c>
      <c r="H1253">
        <f t="shared" si="156"/>
        <v>1925.8329647954258</v>
      </c>
      <c r="I1253">
        <v>0.6</v>
      </c>
      <c r="J1253">
        <f t="shared" si="157"/>
        <v>2.6747680066603136E-5</v>
      </c>
      <c r="K1253">
        <f t="shared" si="158"/>
        <v>2.6747680066603136E-5</v>
      </c>
    </row>
    <row r="1254" spans="1:11" x14ac:dyDescent="0.3">
      <c r="A1254">
        <v>1245</v>
      </c>
      <c r="B1254">
        <v>88.7</v>
      </c>
      <c r="C1254">
        <f t="shared" si="152"/>
        <v>24.638888888888889</v>
      </c>
      <c r="D1254">
        <f t="shared" si="153"/>
        <v>237.66980208333331</v>
      </c>
      <c r="E1254">
        <f t="shared" si="154"/>
        <v>225.63</v>
      </c>
      <c r="F1254">
        <f t="shared" si="159"/>
        <v>-333.3333333333286</v>
      </c>
      <c r="G1254">
        <f t="shared" si="155"/>
        <v>129.96646875000471</v>
      </c>
      <c r="H1254">
        <f t="shared" si="156"/>
        <v>3202.2293828126162</v>
      </c>
      <c r="I1254">
        <v>0.6</v>
      </c>
      <c r="J1254">
        <f t="shared" si="157"/>
        <v>4.4475408094619672E-5</v>
      </c>
      <c r="K1254">
        <f t="shared" si="158"/>
        <v>4.4475408094619672E-5</v>
      </c>
    </row>
    <row r="1255" spans="1:11" x14ac:dyDescent="0.3">
      <c r="A1255">
        <v>1246</v>
      </c>
      <c r="B1255">
        <v>88.1</v>
      </c>
      <c r="C1255">
        <f t="shared" si="152"/>
        <v>24.472222222222221</v>
      </c>
      <c r="D1255">
        <f t="shared" si="153"/>
        <v>234.46530208333331</v>
      </c>
      <c r="E1255">
        <f t="shared" si="154"/>
        <v>225.63</v>
      </c>
      <c r="F1255">
        <f t="shared" si="159"/>
        <v>-333.3333333333357</v>
      </c>
      <c r="G1255">
        <f t="shared" si="155"/>
        <v>126.76196874999761</v>
      </c>
      <c r="H1255">
        <f t="shared" si="156"/>
        <v>3102.1470685763302</v>
      </c>
      <c r="I1255">
        <v>0.6</v>
      </c>
      <c r="J1255">
        <f t="shared" si="157"/>
        <v>4.3085375952449027E-5</v>
      </c>
      <c r="K1255">
        <f t="shared" si="158"/>
        <v>4.3085375952449027E-5</v>
      </c>
    </row>
    <row r="1256" spans="1:11" x14ac:dyDescent="0.3">
      <c r="A1256">
        <v>1247</v>
      </c>
      <c r="B1256">
        <v>87.4</v>
      </c>
      <c r="C1256">
        <f t="shared" si="152"/>
        <v>24.277777777777779</v>
      </c>
      <c r="D1256">
        <f t="shared" si="153"/>
        <v>230.75420833333331</v>
      </c>
      <c r="E1256">
        <f t="shared" si="154"/>
        <v>225.63</v>
      </c>
      <c r="F1256">
        <f t="shared" si="159"/>
        <v>-388.88888888888573</v>
      </c>
      <c r="G1256">
        <f t="shared" si="155"/>
        <v>67.495319444447546</v>
      </c>
      <c r="H1256">
        <f t="shared" si="156"/>
        <v>1638.6363665124211</v>
      </c>
      <c r="I1256">
        <v>0.6</v>
      </c>
      <c r="J1256">
        <f t="shared" si="157"/>
        <v>2.2758838423783625E-5</v>
      </c>
      <c r="K1256">
        <f t="shared" si="158"/>
        <v>2.2758838423783625E-5</v>
      </c>
    </row>
    <row r="1257" spans="1:11" x14ac:dyDescent="0.3">
      <c r="A1257">
        <v>1248</v>
      </c>
      <c r="B1257">
        <v>86.7</v>
      </c>
      <c r="C1257">
        <f t="shared" si="152"/>
        <v>24.083333333333332</v>
      </c>
      <c r="D1257">
        <f t="shared" si="153"/>
        <v>227.07271874999995</v>
      </c>
      <c r="E1257">
        <f t="shared" si="154"/>
        <v>225.63</v>
      </c>
      <c r="F1257">
        <f t="shared" si="159"/>
        <v>-388.88888888889284</v>
      </c>
      <c r="G1257">
        <f t="shared" si="155"/>
        <v>63.813829861107081</v>
      </c>
      <c r="H1257">
        <f t="shared" si="156"/>
        <v>1536.8497358216621</v>
      </c>
      <c r="I1257">
        <v>0.6</v>
      </c>
      <c r="J1257">
        <f t="shared" si="157"/>
        <v>2.1345135219745306E-5</v>
      </c>
      <c r="K1257">
        <f t="shared" si="158"/>
        <v>2.1345135219745306E-5</v>
      </c>
    </row>
    <row r="1258" spans="1:11" x14ac:dyDescent="0.3">
      <c r="A1258">
        <v>1249</v>
      </c>
      <c r="B1258">
        <v>86</v>
      </c>
      <c r="C1258">
        <f t="shared" si="152"/>
        <v>23.888888888888889</v>
      </c>
      <c r="D1258">
        <f t="shared" si="153"/>
        <v>223.42083333333329</v>
      </c>
      <c r="E1258">
        <f t="shared" si="154"/>
        <v>225.63</v>
      </c>
      <c r="F1258">
        <f t="shared" si="159"/>
        <v>-388.88888888888573</v>
      </c>
      <c r="G1258">
        <f t="shared" si="155"/>
        <v>60.161944444447556</v>
      </c>
      <c r="H1258">
        <f t="shared" si="156"/>
        <v>1437.2020061729138</v>
      </c>
      <c r="I1258">
        <v>0.6</v>
      </c>
      <c r="J1258">
        <f t="shared" si="157"/>
        <v>1.9961138974623802E-5</v>
      </c>
      <c r="K1258">
        <f t="shared" si="158"/>
        <v>1.9961138974623802E-5</v>
      </c>
    </row>
    <row r="1259" spans="1:11" x14ac:dyDescent="0.3">
      <c r="A1259">
        <v>1250</v>
      </c>
      <c r="B1259">
        <v>85.3</v>
      </c>
      <c r="C1259">
        <f t="shared" si="152"/>
        <v>23.694444444444443</v>
      </c>
      <c r="D1259">
        <f t="shared" si="153"/>
        <v>219.79855208333328</v>
      </c>
      <c r="E1259">
        <f t="shared" si="154"/>
        <v>225.63</v>
      </c>
      <c r="F1259">
        <f t="shared" si="159"/>
        <v>-388.88888888889284</v>
      </c>
      <c r="G1259">
        <f t="shared" si="155"/>
        <v>56.539663194440436</v>
      </c>
      <c r="H1259">
        <f t="shared" si="156"/>
        <v>1339.6759084682692</v>
      </c>
      <c r="I1259">
        <v>0.6</v>
      </c>
      <c r="J1259">
        <f t="shared" si="157"/>
        <v>1.8606609839837071E-5</v>
      </c>
      <c r="K1259">
        <f t="shared" si="158"/>
        <v>1.8606609839837071E-5</v>
      </c>
    </row>
    <row r="1260" spans="1:11" x14ac:dyDescent="0.3">
      <c r="A1260">
        <v>1251</v>
      </c>
      <c r="B1260">
        <v>84.7</v>
      </c>
      <c r="C1260">
        <f t="shared" si="152"/>
        <v>23.527777777777779</v>
      </c>
      <c r="D1260">
        <f t="shared" si="153"/>
        <v>216.71730208333332</v>
      </c>
      <c r="E1260">
        <f t="shared" si="154"/>
        <v>225.63</v>
      </c>
      <c r="F1260">
        <f t="shared" si="159"/>
        <v>-333.3333333333286</v>
      </c>
      <c r="G1260">
        <f t="shared" si="155"/>
        <v>109.01396875000472</v>
      </c>
      <c r="H1260">
        <f t="shared" si="156"/>
        <v>2564.8564314237224</v>
      </c>
      <c r="I1260">
        <v>0.6</v>
      </c>
      <c r="J1260">
        <f t="shared" si="157"/>
        <v>3.5623005991996146E-5</v>
      </c>
      <c r="K1260">
        <f t="shared" si="158"/>
        <v>3.5623005991996146E-5</v>
      </c>
    </row>
    <row r="1261" spans="1:11" x14ac:dyDescent="0.3">
      <c r="A1261">
        <v>1252</v>
      </c>
      <c r="B1261">
        <v>84.1</v>
      </c>
      <c r="C1261">
        <f t="shared" si="152"/>
        <v>23.361111111111111</v>
      </c>
      <c r="D1261">
        <f t="shared" si="153"/>
        <v>213.65780208333331</v>
      </c>
      <c r="E1261">
        <f t="shared" si="154"/>
        <v>225.63</v>
      </c>
      <c r="F1261">
        <f t="shared" si="159"/>
        <v>-333.3333333333357</v>
      </c>
      <c r="G1261">
        <f t="shared" si="155"/>
        <v>105.9544687499976</v>
      </c>
      <c r="H1261">
        <f t="shared" si="156"/>
        <v>2475.2141171874441</v>
      </c>
      <c r="I1261">
        <v>0.6</v>
      </c>
      <c r="J1261">
        <f t="shared" si="157"/>
        <v>3.4377973849825609E-5</v>
      </c>
      <c r="K1261">
        <f t="shared" si="158"/>
        <v>3.4377973849825609E-5</v>
      </c>
    </row>
    <row r="1262" spans="1:11" x14ac:dyDescent="0.3">
      <c r="A1262">
        <v>1253</v>
      </c>
      <c r="B1262">
        <v>83.5</v>
      </c>
      <c r="C1262">
        <f t="shared" si="152"/>
        <v>23.194444444444443</v>
      </c>
      <c r="D1262">
        <f t="shared" si="153"/>
        <v>210.62005208333326</v>
      </c>
      <c r="E1262">
        <f t="shared" si="154"/>
        <v>225.63</v>
      </c>
      <c r="F1262">
        <f t="shared" si="159"/>
        <v>-333.3333333333357</v>
      </c>
      <c r="G1262">
        <f t="shared" si="155"/>
        <v>102.91671874999753</v>
      </c>
      <c r="H1262">
        <f t="shared" si="156"/>
        <v>2387.0961154513316</v>
      </c>
      <c r="I1262">
        <v>0.6</v>
      </c>
      <c r="J1262">
        <f t="shared" si="157"/>
        <v>3.3154112714601827E-5</v>
      </c>
      <c r="K1262">
        <f t="shared" si="158"/>
        <v>3.3154112714601827E-5</v>
      </c>
    </row>
    <row r="1263" spans="1:11" x14ac:dyDescent="0.3">
      <c r="A1263">
        <v>1254</v>
      </c>
      <c r="B1263">
        <v>82.9</v>
      </c>
      <c r="C1263">
        <f t="shared" si="152"/>
        <v>23.027777777777779</v>
      </c>
      <c r="D1263">
        <f t="shared" si="153"/>
        <v>207.6040520833333</v>
      </c>
      <c r="E1263">
        <f t="shared" si="154"/>
        <v>225.63</v>
      </c>
      <c r="F1263">
        <f t="shared" si="159"/>
        <v>-333.3333333333286</v>
      </c>
      <c r="G1263">
        <f t="shared" si="155"/>
        <v>99.900718750004671</v>
      </c>
      <c r="H1263">
        <f t="shared" si="156"/>
        <v>2300.4915512153852</v>
      </c>
      <c r="I1263">
        <v>0.6</v>
      </c>
      <c r="J1263">
        <f t="shared" si="157"/>
        <v>3.1951271544658131E-5</v>
      </c>
      <c r="K1263">
        <f t="shared" si="158"/>
        <v>3.1951271544658131E-5</v>
      </c>
    </row>
    <row r="1264" spans="1:11" x14ac:dyDescent="0.3">
      <c r="A1264">
        <v>1255</v>
      </c>
      <c r="B1264">
        <v>82.3</v>
      </c>
      <c r="C1264">
        <f t="shared" si="152"/>
        <v>22.861111111111111</v>
      </c>
      <c r="D1264">
        <f t="shared" si="153"/>
        <v>204.60980208333331</v>
      </c>
      <c r="E1264">
        <f t="shared" si="154"/>
        <v>225.63</v>
      </c>
      <c r="F1264">
        <f t="shared" si="159"/>
        <v>-333.3333333333357</v>
      </c>
      <c r="G1264">
        <f t="shared" si="155"/>
        <v>96.9064687499976</v>
      </c>
      <c r="H1264">
        <f t="shared" si="156"/>
        <v>2215.3895494791118</v>
      </c>
      <c r="I1264">
        <v>0.6</v>
      </c>
      <c r="J1264">
        <f t="shared" si="157"/>
        <v>3.0769299298321E-5</v>
      </c>
      <c r="K1264">
        <f t="shared" si="158"/>
        <v>3.0769299298321E-5</v>
      </c>
    </row>
    <row r="1265" spans="1:11" x14ac:dyDescent="0.3">
      <c r="A1265">
        <v>1256</v>
      </c>
      <c r="B1265">
        <v>81.7</v>
      </c>
      <c r="C1265">
        <f t="shared" si="152"/>
        <v>22.694444444444446</v>
      </c>
      <c r="D1265">
        <f t="shared" si="153"/>
        <v>201.63730208333334</v>
      </c>
      <c r="E1265">
        <f t="shared" si="154"/>
        <v>225.63</v>
      </c>
      <c r="F1265">
        <f t="shared" si="159"/>
        <v>-333.3333333333286</v>
      </c>
      <c r="G1265">
        <f t="shared" si="155"/>
        <v>93.933968750004738</v>
      </c>
      <c r="H1265">
        <f t="shared" si="156"/>
        <v>2131.7792352431634</v>
      </c>
      <c r="I1265">
        <v>0.6</v>
      </c>
      <c r="J1265">
        <f t="shared" si="157"/>
        <v>2.9608044933932824E-5</v>
      </c>
      <c r="K1265">
        <f t="shared" si="158"/>
        <v>2.9608044933932824E-5</v>
      </c>
    </row>
    <row r="1266" spans="1:11" x14ac:dyDescent="0.3">
      <c r="A1266">
        <v>1257</v>
      </c>
      <c r="B1266">
        <v>81.099999999999994</v>
      </c>
      <c r="C1266">
        <f t="shared" si="152"/>
        <v>22.527777777777775</v>
      </c>
      <c r="D1266">
        <f t="shared" si="153"/>
        <v>198.68655208333328</v>
      </c>
      <c r="E1266">
        <f t="shared" si="154"/>
        <v>225.63</v>
      </c>
      <c r="F1266">
        <f t="shared" si="159"/>
        <v>-333.33333333334281</v>
      </c>
      <c r="G1266">
        <f t="shared" si="155"/>
        <v>90.983218749990442</v>
      </c>
      <c r="H1266">
        <f t="shared" si="156"/>
        <v>2049.6497335067288</v>
      </c>
      <c r="I1266">
        <v>0.6</v>
      </c>
      <c r="J1266">
        <f t="shared" si="157"/>
        <v>2.8467357409815679E-5</v>
      </c>
      <c r="K1266">
        <f t="shared" si="158"/>
        <v>2.8467357409815679E-5</v>
      </c>
    </row>
    <row r="1267" spans="1:11" x14ac:dyDescent="0.3">
      <c r="A1267">
        <v>1258</v>
      </c>
      <c r="B1267">
        <v>80.5</v>
      </c>
      <c r="C1267">
        <f t="shared" si="152"/>
        <v>22.361111111111111</v>
      </c>
      <c r="D1267">
        <f t="shared" si="153"/>
        <v>195.75755208333331</v>
      </c>
      <c r="E1267">
        <f t="shared" si="154"/>
        <v>225.63</v>
      </c>
      <c r="F1267">
        <f t="shared" si="159"/>
        <v>-333.3333333333286</v>
      </c>
      <c r="G1267">
        <f t="shared" si="155"/>
        <v>88.054218750004679</v>
      </c>
      <c r="H1267">
        <f t="shared" si="156"/>
        <v>1968.9901692709379</v>
      </c>
      <c r="I1267">
        <v>0.6</v>
      </c>
      <c r="J1267">
        <f t="shared" si="157"/>
        <v>2.7347085684318582E-5</v>
      </c>
      <c r="K1267">
        <f t="shared" si="158"/>
        <v>2.7347085684318582E-5</v>
      </c>
    </row>
    <row r="1268" spans="1:11" x14ac:dyDescent="0.3">
      <c r="A1268">
        <v>1259</v>
      </c>
      <c r="B1268">
        <v>79.900000000000006</v>
      </c>
      <c r="C1268">
        <f t="shared" si="152"/>
        <v>22.194444444444446</v>
      </c>
      <c r="D1268">
        <f t="shared" si="153"/>
        <v>192.85030208333333</v>
      </c>
      <c r="E1268">
        <f t="shared" si="154"/>
        <v>225.63</v>
      </c>
      <c r="F1268">
        <f t="shared" si="159"/>
        <v>-333.3333333333286</v>
      </c>
      <c r="G1268">
        <f t="shared" si="155"/>
        <v>85.146968750004703</v>
      </c>
      <c r="H1268">
        <f t="shared" si="156"/>
        <v>1889.7896675348268</v>
      </c>
      <c r="I1268">
        <v>0.6</v>
      </c>
      <c r="J1268">
        <f t="shared" si="157"/>
        <v>2.6247078715761483E-5</v>
      </c>
      <c r="K1268">
        <f t="shared" si="158"/>
        <v>2.6247078715761483E-5</v>
      </c>
    </row>
    <row r="1269" spans="1:11" x14ac:dyDescent="0.3">
      <c r="A1269">
        <v>1260</v>
      </c>
      <c r="B1269">
        <v>79.400000000000006</v>
      </c>
      <c r="C1269">
        <f t="shared" si="152"/>
        <v>22.055555555555557</v>
      </c>
      <c r="D1269">
        <f t="shared" si="153"/>
        <v>190.44420833333334</v>
      </c>
      <c r="E1269">
        <f t="shared" si="154"/>
        <v>225.63</v>
      </c>
      <c r="F1269">
        <f t="shared" si="159"/>
        <v>-277.77777777777857</v>
      </c>
      <c r="G1269">
        <f t="shared" si="155"/>
        <v>138.29643055555476</v>
      </c>
      <c r="H1269">
        <f t="shared" si="156"/>
        <v>3050.2046072530693</v>
      </c>
      <c r="I1269">
        <v>0.6</v>
      </c>
      <c r="J1269">
        <f t="shared" si="157"/>
        <v>4.2363952878514849E-5</v>
      </c>
      <c r="K1269">
        <f t="shared" si="158"/>
        <v>4.2363952878514849E-5</v>
      </c>
    </row>
    <row r="1270" spans="1:11" x14ac:dyDescent="0.3">
      <c r="A1270">
        <v>1261</v>
      </c>
      <c r="B1270">
        <v>79</v>
      </c>
      <c r="C1270">
        <f t="shared" si="152"/>
        <v>21.944444444444443</v>
      </c>
      <c r="D1270">
        <f t="shared" si="153"/>
        <v>188.53020833333326</v>
      </c>
      <c r="E1270">
        <f t="shared" si="154"/>
        <v>225.63</v>
      </c>
      <c r="F1270">
        <f t="shared" si="159"/>
        <v>-222.22222222222854</v>
      </c>
      <c r="G1270">
        <f t="shared" si="155"/>
        <v>191.93798611110469</v>
      </c>
      <c r="H1270">
        <f t="shared" si="156"/>
        <v>4211.9724729936861</v>
      </c>
      <c r="I1270">
        <v>0.6</v>
      </c>
      <c r="J1270">
        <f t="shared" si="157"/>
        <v>5.849961768046786E-5</v>
      </c>
      <c r="K1270">
        <f t="shared" si="158"/>
        <v>5.849961768046786E-5</v>
      </c>
    </row>
    <row r="1271" spans="1:11" x14ac:dyDescent="0.3">
      <c r="A1271">
        <v>1262</v>
      </c>
      <c r="B1271">
        <v>78.7</v>
      </c>
      <c r="C1271">
        <f t="shared" si="152"/>
        <v>21.861111111111111</v>
      </c>
      <c r="D1271">
        <f t="shared" si="153"/>
        <v>187.10105208333331</v>
      </c>
      <c r="E1271">
        <f t="shared" si="154"/>
        <v>225.63</v>
      </c>
      <c r="F1271">
        <f t="shared" si="159"/>
        <v>-166.6666666666643</v>
      </c>
      <c r="G1271">
        <f t="shared" si="155"/>
        <v>246.06438541666904</v>
      </c>
      <c r="H1271">
        <f t="shared" si="156"/>
        <v>5379.2408700810702</v>
      </c>
      <c r="I1271">
        <v>0.6</v>
      </c>
      <c r="J1271">
        <f t="shared" si="157"/>
        <v>7.471167875112598E-5</v>
      </c>
      <c r="K1271">
        <f t="shared" si="158"/>
        <v>7.471167875112598E-5</v>
      </c>
    </row>
    <row r="1272" spans="1:11" x14ac:dyDescent="0.3">
      <c r="A1272">
        <v>1263</v>
      </c>
      <c r="B1272">
        <v>78.7</v>
      </c>
      <c r="C1272">
        <f t="shared" si="152"/>
        <v>21.861111111111111</v>
      </c>
      <c r="D1272">
        <f t="shared" si="153"/>
        <v>187.10105208333331</v>
      </c>
      <c r="E1272">
        <f t="shared" si="154"/>
        <v>225.63</v>
      </c>
      <c r="F1272">
        <f t="shared" si="159"/>
        <v>0</v>
      </c>
      <c r="G1272">
        <f t="shared" si="155"/>
        <v>412.73105208333334</v>
      </c>
      <c r="H1272">
        <f t="shared" si="156"/>
        <v>9022.7593885995375</v>
      </c>
      <c r="I1272">
        <v>0.6</v>
      </c>
      <c r="J1272">
        <f t="shared" si="157"/>
        <v>1.2531610261943803E-4</v>
      </c>
      <c r="K1272">
        <f t="shared" si="158"/>
        <v>1.2531610261943803E-4</v>
      </c>
    </row>
    <row r="1273" spans="1:11" x14ac:dyDescent="0.3">
      <c r="A1273">
        <v>1264</v>
      </c>
      <c r="B1273">
        <v>78.8</v>
      </c>
      <c r="C1273">
        <f t="shared" si="152"/>
        <v>21.888888888888889</v>
      </c>
      <c r="D1273">
        <f t="shared" si="153"/>
        <v>187.57683333333333</v>
      </c>
      <c r="E1273">
        <f t="shared" si="154"/>
        <v>225.63</v>
      </c>
      <c r="F1273">
        <f t="shared" si="159"/>
        <v>55.555555555557135</v>
      </c>
      <c r="G1273">
        <f t="shared" si="155"/>
        <v>468.76238888889043</v>
      </c>
      <c r="H1273">
        <f t="shared" si="156"/>
        <v>10260.687845679045</v>
      </c>
      <c r="I1273">
        <v>0.6</v>
      </c>
      <c r="J1273">
        <f t="shared" si="157"/>
        <v>1.4250955341220896E-4</v>
      </c>
      <c r="K1273">
        <f t="shared" si="158"/>
        <v>1.4250955341220896E-4</v>
      </c>
    </row>
    <row r="1274" spans="1:11" x14ac:dyDescent="0.3">
      <c r="A1274">
        <v>1265</v>
      </c>
      <c r="B1274">
        <v>79.099999999999994</v>
      </c>
      <c r="C1274">
        <f t="shared" si="152"/>
        <v>21.972222222222221</v>
      </c>
      <c r="D1274">
        <f t="shared" si="153"/>
        <v>189.0078020833333</v>
      </c>
      <c r="E1274">
        <f t="shared" si="154"/>
        <v>225.63</v>
      </c>
      <c r="F1274">
        <f t="shared" si="159"/>
        <v>166.6666666666643</v>
      </c>
      <c r="G1274">
        <f t="shared" si="155"/>
        <v>581.30446874999757</v>
      </c>
      <c r="H1274">
        <f t="shared" si="156"/>
        <v>12772.55096614578</v>
      </c>
      <c r="I1274">
        <v>0.6</v>
      </c>
      <c r="J1274">
        <f t="shared" si="157"/>
        <v>1.7739654119646917E-4</v>
      </c>
      <c r="K1274">
        <f t="shared" si="158"/>
        <v>1.7739654119646917E-4</v>
      </c>
    </row>
    <row r="1275" spans="1:11" x14ac:dyDescent="0.3">
      <c r="A1275">
        <v>1266</v>
      </c>
      <c r="B1275">
        <v>79.400000000000006</v>
      </c>
      <c r="C1275">
        <f t="shared" si="152"/>
        <v>22.055555555555557</v>
      </c>
      <c r="D1275">
        <f t="shared" si="153"/>
        <v>190.44420833333334</v>
      </c>
      <c r="E1275">
        <f t="shared" si="154"/>
        <v>225.63</v>
      </c>
      <c r="F1275">
        <f t="shared" si="159"/>
        <v>166.6666666666714</v>
      </c>
      <c r="G1275">
        <f t="shared" si="155"/>
        <v>582.74087500000473</v>
      </c>
      <c r="H1275">
        <f t="shared" si="156"/>
        <v>12852.67374305566</v>
      </c>
      <c r="I1275">
        <v>0.6</v>
      </c>
      <c r="J1275">
        <f t="shared" si="157"/>
        <v>1.7850935754243973E-4</v>
      </c>
      <c r="K1275">
        <f t="shared" si="158"/>
        <v>1.7850935754243973E-4</v>
      </c>
    </row>
    <row r="1276" spans="1:11" x14ac:dyDescent="0.3">
      <c r="A1276">
        <v>1267</v>
      </c>
      <c r="B1276">
        <v>79.599999999999994</v>
      </c>
      <c r="C1276">
        <f t="shared" si="152"/>
        <v>22.111111111111111</v>
      </c>
      <c r="D1276">
        <f t="shared" si="153"/>
        <v>191.4048333333333</v>
      </c>
      <c r="E1276">
        <f t="shared" si="154"/>
        <v>225.63</v>
      </c>
      <c r="F1276">
        <f t="shared" si="159"/>
        <v>111.11111111110716</v>
      </c>
      <c r="G1276">
        <f t="shared" si="155"/>
        <v>528.14594444444037</v>
      </c>
      <c r="H1276">
        <f t="shared" si="156"/>
        <v>11677.893660493737</v>
      </c>
      <c r="I1276">
        <v>0.6</v>
      </c>
      <c r="J1276">
        <f t="shared" si="157"/>
        <v>1.6219296750685745E-4</v>
      </c>
      <c r="K1276">
        <f t="shared" si="158"/>
        <v>1.6219296750685745E-4</v>
      </c>
    </row>
    <row r="1277" spans="1:11" x14ac:dyDescent="0.3">
      <c r="A1277">
        <v>1268</v>
      </c>
      <c r="B1277">
        <v>79.8</v>
      </c>
      <c r="C1277">
        <f t="shared" si="152"/>
        <v>22.166666666666664</v>
      </c>
      <c r="D1277">
        <f t="shared" si="153"/>
        <v>192.36787499999994</v>
      </c>
      <c r="E1277">
        <f t="shared" si="154"/>
        <v>225.63</v>
      </c>
      <c r="F1277">
        <f t="shared" si="159"/>
        <v>111.11111111110716</v>
      </c>
      <c r="G1277">
        <f t="shared" si="155"/>
        <v>529.10898611110701</v>
      </c>
      <c r="H1277">
        <f t="shared" si="156"/>
        <v>11728.582525462871</v>
      </c>
      <c r="I1277">
        <v>0.6</v>
      </c>
      <c r="J1277">
        <f t="shared" si="157"/>
        <v>1.6289697952031766E-4</v>
      </c>
      <c r="K1277">
        <f t="shared" si="158"/>
        <v>1.6289697952031766E-4</v>
      </c>
    </row>
    <row r="1278" spans="1:11" x14ac:dyDescent="0.3">
      <c r="A1278">
        <v>1269</v>
      </c>
      <c r="B1278">
        <v>79.8</v>
      </c>
      <c r="C1278">
        <f t="shared" si="152"/>
        <v>22.166666666666664</v>
      </c>
      <c r="D1278">
        <f t="shared" si="153"/>
        <v>192.36787499999994</v>
      </c>
      <c r="E1278">
        <f t="shared" si="154"/>
        <v>225.63</v>
      </c>
      <c r="F1278">
        <f t="shared" si="159"/>
        <v>0</v>
      </c>
      <c r="G1278">
        <f t="shared" si="155"/>
        <v>417.99787499999991</v>
      </c>
      <c r="H1278">
        <f t="shared" si="156"/>
        <v>9265.6195624999964</v>
      </c>
      <c r="I1278">
        <v>0.6</v>
      </c>
      <c r="J1278">
        <f t="shared" si="157"/>
        <v>1.2868916059027773E-4</v>
      </c>
      <c r="K1278">
        <f t="shared" si="158"/>
        <v>1.2868916059027773E-4</v>
      </c>
    </row>
    <row r="1279" spans="1:11" x14ac:dyDescent="0.3">
      <c r="A1279">
        <v>1270</v>
      </c>
      <c r="B1279">
        <v>79.599999999999994</v>
      </c>
      <c r="C1279">
        <f t="shared" si="152"/>
        <v>22.111111111111111</v>
      </c>
      <c r="D1279">
        <f t="shared" si="153"/>
        <v>191.4048333333333</v>
      </c>
      <c r="E1279">
        <f t="shared" si="154"/>
        <v>225.63</v>
      </c>
      <c r="F1279">
        <f t="shared" si="159"/>
        <v>-111.11111111110716</v>
      </c>
      <c r="G1279">
        <f t="shared" si="155"/>
        <v>305.9237222222261</v>
      </c>
      <c r="H1279">
        <f t="shared" si="156"/>
        <v>6764.313413580333</v>
      </c>
      <c r="I1279">
        <v>0.6</v>
      </c>
      <c r="J1279">
        <f t="shared" si="157"/>
        <v>9.3948797410837952E-5</v>
      </c>
      <c r="K1279">
        <f t="shared" si="158"/>
        <v>9.3948797410837952E-5</v>
      </c>
    </row>
    <row r="1280" spans="1:11" x14ac:dyDescent="0.3">
      <c r="A1280">
        <v>1271</v>
      </c>
      <c r="B1280">
        <v>79.3</v>
      </c>
      <c r="C1280">
        <f t="shared" si="152"/>
        <v>22.027777777777775</v>
      </c>
      <c r="D1280">
        <f t="shared" si="153"/>
        <v>189.96480208333327</v>
      </c>
      <c r="E1280">
        <f t="shared" si="154"/>
        <v>225.63</v>
      </c>
      <c r="F1280">
        <f t="shared" si="159"/>
        <v>-166.6666666666714</v>
      </c>
      <c r="G1280">
        <f t="shared" si="155"/>
        <v>248.92813541666186</v>
      </c>
      <c r="H1280">
        <f t="shared" si="156"/>
        <v>5483.3336495948006</v>
      </c>
      <c r="I1280">
        <v>0.6</v>
      </c>
      <c r="J1280">
        <f t="shared" si="157"/>
        <v>7.6157411799927785E-5</v>
      </c>
      <c r="K1280">
        <f t="shared" si="158"/>
        <v>7.6157411799927785E-5</v>
      </c>
    </row>
    <row r="1281" spans="1:11" x14ac:dyDescent="0.3">
      <c r="A1281">
        <v>1272</v>
      </c>
      <c r="B1281">
        <v>78.900000000000006</v>
      </c>
      <c r="C1281">
        <f t="shared" si="152"/>
        <v>21.916666666666668</v>
      </c>
      <c r="D1281">
        <f t="shared" si="153"/>
        <v>188.05321875000001</v>
      </c>
      <c r="E1281">
        <f t="shared" si="154"/>
        <v>225.63</v>
      </c>
      <c r="F1281">
        <f t="shared" si="159"/>
        <v>-222.22222222221433</v>
      </c>
      <c r="G1281">
        <f t="shared" si="155"/>
        <v>191.46099652778571</v>
      </c>
      <c r="H1281">
        <f t="shared" si="156"/>
        <v>4196.186840567304</v>
      </c>
      <c r="I1281">
        <v>0.6</v>
      </c>
      <c r="J1281">
        <f t="shared" si="157"/>
        <v>5.8280372785657003E-5</v>
      </c>
      <c r="K1281">
        <f t="shared" si="158"/>
        <v>5.8280372785657003E-5</v>
      </c>
    </row>
    <row r="1282" spans="1:11" x14ac:dyDescent="0.3">
      <c r="A1282">
        <v>1273</v>
      </c>
      <c r="B1282">
        <v>78.5</v>
      </c>
      <c r="C1282">
        <f t="shared" si="152"/>
        <v>21.805555555555554</v>
      </c>
      <c r="D1282">
        <f t="shared" si="153"/>
        <v>186.15130208333329</v>
      </c>
      <c r="E1282">
        <f t="shared" si="154"/>
        <v>225.63</v>
      </c>
      <c r="F1282">
        <f t="shared" si="159"/>
        <v>-222.22222222222854</v>
      </c>
      <c r="G1282">
        <f t="shared" si="155"/>
        <v>189.55907986110475</v>
      </c>
      <c r="H1282">
        <f t="shared" si="156"/>
        <v>4133.4410469713112</v>
      </c>
      <c r="I1282">
        <v>0.6</v>
      </c>
      <c r="J1282">
        <f t="shared" si="157"/>
        <v>5.7408903430157097E-5</v>
      </c>
      <c r="K1282">
        <f t="shared" si="158"/>
        <v>5.7408903430157097E-5</v>
      </c>
    </row>
    <row r="1283" spans="1:11" x14ac:dyDescent="0.3">
      <c r="A1283">
        <v>1274</v>
      </c>
      <c r="B1283">
        <v>78.2</v>
      </c>
      <c r="C1283">
        <f t="shared" si="152"/>
        <v>21.722222222222221</v>
      </c>
      <c r="D1283">
        <f t="shared" si="153"/>
        <v>184.73120833333331</v>
      </c>
      <c r="E1283">
        <f t="shared" si="154"/>
        <v>225.63</v>
      </c>
      <c r="F1283">
        <f t="shared" si="159"/>
        <v>-166.6666666666643</v>
      </c>
      <c r="G1283">
        <f t="shared" si="155"/>
        <v>243.69454166666901</v>
      </c>
      <c r="H1283">
        <f t="shared" si="156"/>
        <v>5293.5869884259764</v>
      </c>
      <c r="I1283">
        <v>0.6</v>
      </c>
      <c r="J1283">
        <f t="shared" si="157"/>
        <v>7.3522041505916344E-5</v>
      </c>
      <c r="K1283">
        <f t="shared" si="158"/>
        <v>7.3522041505916344E-5</v>
      </c>
    </row>
    <row r="1284" spans="1:11" x14ac:dyDescent="0.3">
      <c r="A1284">
        <v>1275</v>
      </c>
      <c r="B1284">
        <v>77.900000000000006</v>
      </c>
      <c r="C1284">
        <f t="shared" si="152"/>
        <v>21.638888888888889</v>
      </c>
      <c r="D1284">
        <f t="shared" si="153"/>
        <v>183.31655208333333</v>
      </c>
      <c r="E1284">
        <f t="shared" si="154"/>
        <v>225.63</v>
      </c>
      <c r="F1284">
        <f t="shared" si="159"/>
        <v>-166.6666666666643</v>
      </c>
      <c r="G1284">
        <f t="shared" si="155"/>
        <v>242.27988541666906</v>
      </c>
      <c r="H1284">
        <f t="shared" si="156"/>
        <v>5242.6675205440333</v>
      </c>
      <c r="I1284">
        <v>0.6</v>
      </c>
      <c r="J1284">
        <f t="shared" si="157"/>
        <v>7.2814826674222685E-5</v>
      </c>
      <c r="K1284">
        <f t="shared" si="158"/>
        <v>7.2814826674222685E-5</v>
      </c>
    </row>
    <row r="1285" spans="1:11" x14ac:dyDescent="0.3">
      <c r="A1285">
        <v>1276</v>
      </c>
      <c r="B1285">
        <v>77.7</v>
      </c>
      <c r="C1285">
        <f t="shared" si="152"/>
        <v>21.583333333333332</v>
      </c>
      <c r="D1285">
        <f t="shared" si="153"/>
        <v>182.37646874999996</v>
      </c>
      <c r="E1285">
        <f t="shared" si="154"/>
        <v>225.63</v>
      </c>
      <c r="F1285">
        <f t="shared" si="159"/>
        <v>-111.11111111111427</v>
      </c>
      <c r="G1285">
        <f t="shared" si="155"/>
        <v>296.89535763888568</v>
      </c>
      <c r="H1285">
        <f t="shared" si="156"/>
        <v>6407.9914690392825</v>
      </c>
      <c r="I1285">
        <v>0.6</v>
      </c>
      <c r="J1285">
        <f t="shared" si="157"/>
        <v>8.8999881514434479E-5</v>
      </c>
      <c r="K1285">
        <f t="shared" si="158"/>
        <v>8.8999881514434479E-5</v>
      </c>
    </row>
    <row r="1286" spans="1:11" x14ac:dyDescent="0.3">
      <c r="A1286">
        <v>1277</v>
      </c>
      <c r="B1286">
        <v>77.7</v>
      </c>
      <c r="C1286">
        <f t="shared" si="152"/>
        <v>21.583333333333332</v>
      </c>
      <c r="D1286">
        <f t="shared" si="153"/>
        <v>182.37646874999996</v>
      </c>
      <c r="E1286">
        <f t="shared" si="154"/>
        <v>225.63</v>
      </c>
      <c r="F1286">
        <f t="shared" si="159"/>
        <v>0</v>
      </c>
      <c r="G1286">
        <f t="shared" si="155"/>
        <v>408.00646874999995</v>
      </c>
      <c r="H1286">
        <f t="shared" si="156"/>
        <v>8806.1396171874985</v>
      </c>
      <c r="I1286">
        <v>0.6</v>
      </c>
      <c r="J1286">
        <f t="shared" si="157"/>
        <v>1.2230749468315969E-4</v>
      </c>
      <c r="K1286">
        <f t="shared" si="158"/>
        <v>1.2230749468315969E-4</v>
      </c>
    </row>
    <row r="1287" spans="1:11" x14ac:dyDescent="0.3">
      <c r="A1287">
        <v>1278</v>
      </c>
      <c r="B1287">
        <v>77.8</v>
      </c>
      <c r="C1287">
        <f t="shared" si="152"/>
        <v>21.611111111111111</v>
      </c>
      <c r="D1287">
        <f t="shared" si="153"/>
        <v>182.84620833333332</v>
      </c>
      <c r="E1287">
        <f t="shared" si="154"/>
        <v>225.63</v>
      </c>
      <c r="F1287">
        <f t="shared" si="159"/>
        <v>55.555555555557135</v>
      </c>
      <c r="G1287">
        <f t="shared" si="155"/>
        <v>464.03176388889045</v>
      </c>
      <c r="H1287">
        <f t="shared" si="156"/>
        <v>10028.242008487689</v>
      </c>
      <c r="I1287">
        <v>0.6</v>
      </c>
      <c r="J1287">
        <f t="shared" si="157"/>
        <v>1.3928113900677346E-4</v>
      </c>
      <c r="K1287">
        <f t="shared" si="158"/>
        <v>1.3928113900677346E-4</v>
      </c>
    </row>
    <row r="1288" spans="1:11" x14ac:dyDescent="0.3">
      <c r="A1288">
        <v>1279</v>
      </c>
      <c r="B1288">
        <v>77.900000000000006</v>
      </c>
      <c r="C1288">
        <f t="shared" si="152"/>
        <v>21.638888888888889</v>
      </c>
      <c r="D1288">
        <f t="shared" si="153"/>
        <v>183.31655208333333</v>
      </c>
      <c r="E1288">
        <f t="shared" si="154"/>
        <v>225.63</v>
      </c>
      <c r="F1288">
        <f t="shared" si="159"/>
        <v>55.555555555557135</v>
      </c>
      <c r="G1288">
        <f t="shared" si="155"/>
        <v>464.50210763889049</v>
      </c>
      <c r="H1288">
        <f t="shared" si="156"/>
        <v>10051.309495852658</v>
      </c>
      <c r="I1288">
        <v>0.6</v>
      </c>
      <c r="J1288">
        <f t="shared" si="157"/>
        <v>1.3960152077573137E-4</v>
      </c>
      <c r="K1288">
        <f t="shared" si="158"/>
        <v>1.3960152077573137E-4</v>
      </c>
    </row>
    <row r="1289" spans="1:11" x14ac:dyDescent="0.3">
      <c r="A1289">
        <v>1280</v>
      </c>
      <c r="B1289">
        <v>78.099999999999994</v>
      </c>
      <c r="C1289">
        <f t="shared" si="152"/>
        <v>21.694444444444443</v>
      </c>
      <c r="D1289">
        <f t="shared" si="153"/>
        <v>184.2590520833333</v>
      </c>
      <c r="E1289">
        <f t="shared" si="154"/>
        <v>225.63</v>
      </c>
      <c r="F1289">
        <f t="shared" si="159"/>
        <v>111.11111111110716</v>
      </c>
      <c r="G1289">
        <f t="shared" si="155"/>
        <v>521.00016319444046</v>
      </c>
      <c r="H1289">
        <f t="shared" si="156"/>
        <v>11302.809095968278</v>
      </c>
      <c r="I1289">
        <v>0.6</v>
      </c>
      <c r="J1289">
        <f t="shared" si="157"/>
        <v>1.5698345966622609E-4</v>
      </c>
      <c r="K1289">
        <f t="shared" si="158"/>
        <v>1.5698345966622609E-4</v>
      </c>
    </row>
    <row r="1290" spans="1:11" x14ac:dyDescent="0.3">
      <c r="A1290">
        <v>1281</v>
      </c>
      <c r="B1290">
        <v>78.3</v>
      </c>
      <c r="C1290">
        <f t="shared" ref="C1290:C1353" si="160">B1290/3.6</f>
        <v>21.75</v>
      </c>
      <c r="D1290">
        <f t="shared" ref="D1290:D1353" si="161">0.5*$E$1*$E$2*$E$3*(C1290^2)</f>
        <v>185.20396874999997</v>
      </c>
      <c r="E1290">
        <f t="shared" ref="E1290:E1353" si="162">$H$1*$H$2*$H$3*COS(0)</f>
        <v>225.63</v>
      </c>
      <c r="F1290">
        <f t="shared" si="159"/>
        <v>111.11111111111427</v>
      </c>
      <c r="G1290">
        <f t="shared" ref="G1290:G1353" si="163">D1290+E1290+F1290</f>
        <v>521.94507986111421</v>
      </c>
      <c r="H1290">
        <f t="shared" ref="H1290:H1353" si="164">G1290*C1290</f>
        <v>11352.305486979234</v>
      </c>
      <c r="I1290">
        <v>0.6</v>
      </c>
      <c r="J1290">
        <f t="shared" ref="J1290:J1353" si="165">H1290/(1000*I1290*$H$6)</f>
        <v>1.5767090954137825E-4</v>
      </c>
      <c r="K1290">
        <f t="shared" ref="K1290:K1353" si="166">IF(J1290&gt;=0,J1290,0)</f>
        <v>1.5767090954137825E-4</v>
      </c>
    </row>
    <row r="1291" spans="1:11" x14ac:dyDescent="0.3">
      <c r="A1291">
        <v>1282</v>
      </c>
      <c r="B1291">
        <v>78.3</v>
      </c>
      <c r="C1291">
        <f t="shared" si="160"/>
        <v>21.75</v>
      </c>
      <c r="D1291">
        <f t="shared" si="161"/>
        <v>185.20396874999997</v>
      </c>
      <c r="E1291">
        <f t="shared" si="162"/>
        <v>225.63</v>
      </c>
      <c r="F1291">
        <f t="shared" ref="F1291:F1354" si="167">$H$1*((C1291-C1290)/(A1291-A1290))</f>
        <v>0</v>
      </c>
      <c r="G1291">
        <f t="shared" si="163"/>
        <v>410.83396874999994</v>
      </c>
      <c r="H1291">
        <f t="shared" si="164"/>
        <v>8935.6388203124989</v>
      </c>
      <c r="I1291">
        <v>0.6</v>
      </c>
      <c r="J1291">
        <f t="shared" si="165"/>
        <v>1.2410609472656247E-4</v>
      </c>
      <c r="K1291">
        <f t="shared" si="166"/>
        <v>1.2410609472656247E-4</v>
      </c>
    </row>
    <row r="1292" spans="1:11" x14ac:dyDescent="0.3">
      <c r="A1292">
        <v>1283</v>
      </c>
      <c r="B1292">
        <v>78.400000000000006</v>
      </c>
      <c r="C1292">
        <f t="shared" si="160"/>
        <v>21.777777777777779</v>
      </c>
      <c r="D1292">
        <f t="shared" si="161"/>
        <v>185.67733333333334</v>
      </c>
      <c r="E1292">
        <f t="shared" si="162"/>
        <v>225.63</v>
      </c>
      <c r="F1292">
        <f t="shared" si="167"/>
        <v>55.555555555557135</v>
      </c>
      <c r="G1292">
        <f t="shared" si="163"/>
        <v>466.86288888889044</v>
      </c>
      <c r="H1292">
        <f t="shared" si="164"/>
        <v>10167.236246913615</v>
      </c>
      <c r="I1292">
        <v>0.6</v>
      </c>
      <c r="J1292">
        <f t="shared" si="165"/>
        <v>1.4121161454046688E-4</v>
      </c>
      <c r="K1292">
        <f t="shared" si="166"/>
        <v>1.4121161454046688E-4</v>
      </c>
    </row>
    <row r="1293" spans="1:11" x14ac:dyDescent="0.3">
      <c r="A1293">
        <v>1284</v>
      </c>
      <c r="B1293">
        <v>78.400000000000006</v>
      </c>
      <c r="C1293">
        <f t="shared" si="160"/>
        <v>21.777777777777779</v>
      </c>
      <c r="D1293">
        <f t="shared" si="161"/>
        <v>185.67733333333334</v>
      </c>
      <c r="E1293">
        <f t="shared" si="162"/>
        <v>225.63</v>
      </c>
      <c r="F1293">
        <f t="shared" si="167"/>
        <v>0</v>
      </c>
      <c r="G1293">
        <f t="shared" si="163"/>
        <v>411.3073333333333</v>
      </c>
      <c r="H1293">
        <f t="shared" si="164"/>
        <v>8957.3597037037034</v>
      </c>
      <c r="I1293">
        <v>0.6</v>
      </c>
      <c r="J1293">
        <f t="shared" si="165"/>
        <v>1.2440777366255144E-4</v>
      </c>
      <c r="K1293">
        <f t="shared" si="166"/>
        <v>1.2440777366255144E-4</v>
      </c>
    </row>
    <row r="1294" spans="1:11" x14ac:dyDescent="0.3">
      <c r="A1294">
        <v>1285</v>
      </c>
      <c r="B1294">
        <v>78.400000000000006</v>
      </c>
      <c r="C1294">
        <f t="shared" si="160"/>
        <v>21.777777777777779</v>
      </c>
      <c r="D1294">
        <f t="shared" si="161"/>
        <v>185.67733333333334</v>
      </c>
      <c r="E1294">
        <f t="shared" si="162"/>
        <v>225.63</v>
      </c>
      <c r="F1294">
        <f t="shared" si="167"/>
        <v>0</v>
      </c>
      <c r="G1294">
        <f t="shared" si="163"/>
        <v>411.3073333333333</v>
      </c>
      <c r="H1294">
        <f t="shared" si="164"/>
        <v>8957.3597037037034</v>
      </c>
      <c r="I1294">
        <v>0.6</v>
      </c>
      <c r="J1294">
        <f t="shared" si="165"/>
        <v>1.2440777366255144E-4</v>
      </c>
      <c r="K1294">
        <f t="shared" si="166"/>
        <v>1.2440777366255144E-4</v>
      </c>
    </row>
    <row r="1295" spans="1:11" x14ac:dyDescent="0.3">
      <c r="A1295">
        <v>1286</v>
      </c>
      <c r="B1295">
        <v>78.2</v>
      </c>
      <c r="C1295">
        <f t="shared" si="160"/>
        <v>21.722222222222221</v>
      </c>
      <c r="D1295">
        <f t="shared" si="161"/>
        <v>184.73120833333331</v>
      </c>
      <c r="E1295">
        <f t="shared" si="162"/>
        <v>225.63</v>
      </c>
      <c r="F1295">
        <f t="shared" si="167"/>
        <v>-111.11111111111427</v>
      </c>
      <c r="G1295">
        <f t="shared" si="163"/>
        <v>299.25009722221904</v>
      </c>
      <c r="H1295">
        <f t="shared" si="164"/>
        <v>6500.3771118826471</v>
      </c>
      <c r="I1295">
        <v>0.6</v>
      </c>
      <c r="J1295">
        <f t="shared" si="165"/>
        <v>9.0283015442814538E-5</v>
      </c>
      <c r="K1295">
        <f t="shared" si="166"/>
        <v>9.0283015442814538E-5</v>
      </c>
    </row>
    <row r="1296" spans="1:11" x14ac:dyDescent="0.3">
      <c r="A1296">
        <v>1287</v>
      </c>
      <c r="B1296">
        <v>78</v>
      </c>
      <c r="C1296">
        <f t="shared" si="160"/>
        <v>21.666666666666668</v>
      </c>
      <c r="D1296">
        <f t="shared" si="161"/>
        <v>183.78749999999999</v>
      </c>
      <c r="E1296">
        <f t="shared" si="162"/>
        <v>225.63</v>
      </c>
      <c r="F1296">
        <f t="shared" si="167"/>
        <v>-111.11111111110716</v>
      </c>
      <c r="G1296">
        <f t="shared" si="163"/>
        <v>298.30638888889285</v>
      </c>
      <c r="H1296">
        <f t="shared" si="164"/>
        <v>6463.3050925926791</v>
      </c>
      <c r="I1296">
        <v>0.6</v>
      </c>
      <c r="J1296">
        <f t="shared" si="165"/>
        <v>8.9768126286009426E-5</v>
      </c>
      <c r="K1296">
        <f t="shared" si="166"/>
        <v>8.9768126286009426E-5</v>
      </c>
    </row>
    <row r="1297" spans="1:11" x14ac:dyDescent="0.3">
      <c r="A1297">
        <v>1288</v>
      </c>
      <c r="B1297">
        <v>77.7</v>
      </c>
      <c r="C1297">
        <f t="shared" si="160"/>
        <v>21.583333333333332</v>
      </c>
      <c r="D1297">
        <f t="shared" si="161"/>
        <v>182.37646874999996</v>
      </c>
      <c r="E1297">
        <f t="shared" si="162"/>
        <v>225.63</v>
      </c>
      <c r="F1297">
        <f t="shared" si="167"/>
        <v>-166.6666666666714</v>
      </c>
      <c r="G1297">
        <f t="shared" si="163"/>
        <v>241.33980208332855</v>
      </c>
      <c r="H1297">
        <f t="shared" si="164"/>
        <v>5208.917394965174</v>
      </c>
      <c r="I1297">
        <v>0.6</v>
      </c>
      <c r="J1297">
        <f t="shared" si="165"/>
        <v>7.234607493007186E-5</v>
      </c>
      <c r="K1297">
        <f t="shared" si="166"/>
        <v>7.234607493007186E-5</v>
      </c>
    </row>
    <row r="1298" spans="1:11" x14ac:dyDescent="0.3">
      <c r="A1298">
        <v>1289</v>
      </c>
      <c r="B1298">
        <v>77.3</v>
      </c>
      <c r="C1298">
        <f t="shared" si="160"/>
        <v>21.472222222222221</v>
      </c>
      <c r="D1298">
        <f t="shared" si="161"/>
        <v>180.50355208333329</v>
      </c>
      <c r="E1298">
        <f t="shared" si="162"/>
        <v>225.63</v>
      </c>
      <c r="F1298">
        <f t="shared" si="167"/>
        <v>-222.22222222222143</v>
      </c>
      <c r="G1298">
        <f t="shared" si="163"/>
        <v>183.91132986111182</v>
      </c>
      <c r="H1298">
        <f t="shared" si="164"/>
        <v>3948.9849439622067</v>
      </c>
      <c r="I1298">
        <v>0.6</v>
      </c>
      <c r="J1298">
        <f t="shared" si="165"/>
        <v>5.4847013110586203E-5</v>
      </c>
      <c r="K1298">
        <f t="shared" si="166"/>
        <v>5.4847013110586203E-5</v>
      </c>
    </row>
    <row r="1299" spans="1:11" x14ac:dyDescent="0.3">
      <c r="A1299">
        <v>1290</v>
      </c>
      <c r="B1299">
        <v>76.900000000000006</v>
      </c>
      <c r="C1299">
        <f t="shared" si="160"/>
        <v>21.361111111111111</v>
      </c>
      <c r="D1299">
        <f t="shared" si="161"/>
        <v>178.6403020833333</v>
      </c>
      <c r="E1299">
        <f t="shared" si="162"/>
        <v>225.63</v>
      </c>
      <c r="F1299">
        <f t="shared" si="167"/>
        <v>-222.22222222222143</v>
      </c>
      <c r="G1299">
        <f t="shared" si="163"/>
        <v>182.04807986111183</v>
      </c>
      <c r="H1299">
        <f t="shared" si="164"/>
        <v>3888.7492614776388</v>
      </c>
      <c r="I1299">
        <v>0.6</v>
      </c>
      <c r="J1299">
        <f t="shared" si="165"/>
        <v>5.4010406409411651E-5</v>
      </c>
      <c r="K1299">
        <f t="shared" si="166"/>
        <v>5.4010406409411651E-5</v>
      </c>
    </row>
    <row r="1300" spans="1:11" x14ac:dyDescent="0.3">
      <c r="A1300">
        <v>1291</v>
      </c>
      <c r="B1300">
        <v>76.599999999999994</v>
      </c>
      <c r="C1300">
        <f t="shared" si="160"/>
        <v>21.277777777777775</v>
      </c>
      <c r="D1300">
        <f t="shared" si="161"/>
        <v>177.24920833333326</v>
      </c>
      <c r="E1300">
        <f t="shared" si="162"/>
        <v>225.63</v>
      </c>
      <c r="F1300">
        <f t="shared" si="167"/>
        <v>-166.6666666666714</v>
      </c>
      <c r="G1300">
        <f t="shared" si="163"/>
        <v>236.21254166666188</v>
      </c>
      <c r="H1300">
        <f t="shared" si="164"/>
        <v>5026.0779699073046</v>
      </c>
      <c r="I1300">
        <v>0.6</v>
      </c>
      <c r="J1300">
        <f t="shared" si="165"/>
        <v>6.9806638470934788E-5</v>
      </c>
      <c r="K1300">
        <f t="shared" si="166"/>
        <v>6.9806638470934788E-5</v>
      </c>
    </row>
    <row r="1301" spans="1:11" x14ac:dyDescent="0.3">
      <c r="A1301">
        <v>1292</v>
      </c>
      <c r="B1301">
        <v>76.2</v>
      </c>
      <c r="C1301">
        <f t="shared" si="160"/>
        <v>21.166666666666668</v>
      </c>
      <c r="D1301">
        <f t="shared" si="161"/>
        <v>175.40287499999999</v>
      </c>
      <c r="E1301">
        <f t="shared" si="162"/>
        <v>225.63</v>
      </c>
      <c r="F1301">
        <f t="shared" si="167"/>
        <v>-222.22222222221433</v>
      </c>
      <c r="G1301">
        <f t="shared" si="163"/>
        <v>178.81065277778566</v>
      </c>
      <c r="H1301">
        <f t="shared" si="164"/>
        <v>3784.8254837964632</v>
      </c>
      <c r="I1301">
        <v>0.6</v>
      </c>
      <c r="J1301">
        <f t="shared" si="165"/>
        <v>5.256702060828421E-5</v>
      </c>
      <c r="K1301">
        <f t="shared" si="166"/>
        <v>5.256702060828421E-5</v>
      </c>
    </row>
    <row r="1302" spans="1:11" x14ac:dyDescent="0.3">
      <c r="A1302">
        <v>1293</v>
      </c>
      <c r="B1302">
        <v>75.7</v>
      </c>
      <c r="C1302">
        <f t="shared" si="160"/>
        <v>21.027777777777779</v>
      </c>
      <c r="D1302">
        <f t="shared" si="161"/>
        <v>173.10855208333334</v>
      </c>
      <c r="E1302">
        <f t="shared" si="162"/>
        <v>225.63</v>
      </c>
      <c r="F1302">
        <f t="shared" si="167"/>
        <v>-277.77777777777857</v>
      </c>
      <c r="G1302">
        <f t="shared" si="163"/>
        <v>120.96077430555476</v>
      </c>
      <c r="H1302">
        <f t="shared" si="164"/>
        <v>2543.5362819251377</v>
      </c>
      <c r="I1302">
        <v>0.6</v>
      </c>
      <c r="J1302">
        <f t="shared" si="165"/>
        <v>3.5326892804515804E-5</v>
      </c>
      <c r="K1302">
        <f t="shared" si="166"/>
        <v>3.5326892804515804E-5</v>
      </c>
    </row>
    <row r="1303" spans="1:11" x14ac:dyDescent="0.3">
      <c r="A1303">
        <v>1294</v>
      </c>
      <c r="B1303">
        <v>75.2</v>
      </c>
      <c r="C1303">
        <f t="shared" si="160"/>
        <v>20.888888888888889</v>
      </c>
      <c r="D1303">
        <f t="shared" si="161"/>
        <v>170.82933333333332</v>
      </c>
      <c r="E1303">
        <f t="shared" si="162"/>
        <v>225.63</v>
      </c>
      <c r="F1303">
        <f t="shared" si="167"/>
        <v>-277.77777777777857</v>
      </c>
      <c r="G1303">
        <f t="shared" si="163"/>
        <v>118.68155555555478</v>
      </c>
      <c r="H1303">
        <f t="shared" si="164"/>
        <v>2479.1258271604775</v>
      </c>
      <c r="I1303">
        <v>0.6</v>
      </c>
      <c r="J1303">
        <f t="shared" si="165"/>
        <v>3.443230315500663E-5</v>
      </c>
      <c r="K1303">
        <f t="shared" si="166"/>
        <v>3.443230315500663E-5</v>
      </c>
    </row>
    <row r="1304" spans="1:11" x14ac:dyDescent="0.3">
      <c r="A1304">
        <v>1295</v>
      </c>
      <c r="B1304">
        <v>74.7</v>
      </c>
      <c r="C1304">
        <f t="shared" si="160"/>
        <v>20.75</v>
      </c>
      <c r="D1304">
        <f t="shared" si="161"/>
        <v>168.56521874999999</v>
      </c>
      <c r="E1304">
        <f t="shared" si="162"/>
        <v>225.63</v>
      </c>
      <c r="F1304">
        <f t="shared" si="167"/>
        <v>-277.77777777777857</v>
      </c>
      <c r="G1304">
        <f t="shared" si="163"/>
        <v>116.41744097222141</v>
      </c>
      <c r="H1304">
        <f t="shared" si="164"/>
        <v>2415.6619001735944</v>
      </c>
      <c r="I1304">
        <v>0.6</v>
      </c>
      <c r="J1304">
        <f t="shared" si="165"/>
        <v>3.3550859724633256E-5</v>
      </c>
      <c r="K1304">
        <f t="shared" si="166"/>
        <v>3.3550859724633256E-5</v>
      </c>
    </row>
    <row r="1305" spans="1:11" x14ac:dyDescent="0.3">
      <c r="A1305">
        <v>1296</v>
      </c>
      <c r="B1305">
        <v>74.400000000000006</v>
      </c>
      <c r="C1305">
        <f t="shared" si="160"/>
        <v>20.666666666666668</v>
      </c>
      <c r="D1305">
        <f t="shared" si="161"/>
        <v>167.214</v>
      </c>
      <c r="E1305">
        <f t="shared" si="162"/>
        <v>225.63</v>
      </c>
      <c r="F1305">
        <f t="shared" si="167"/>
        <v>-166.6666666666643</v>
      </c>
      <c r="G1305">
        <f t="shared" si="163"/>
        <v>226.1773333333357</v>
      </c>
      <c r="H1305">
        <f t="shared" si="164"/>
        <v>4674.3315555556046</v>
      </c>
      <c r="I1305">
        <v>0.6</v>
      </c>
      <c r="J1305">
        <f t="shared" si="165"/>
        <v>6.4921271604938949E-5</v>
      </c>
      <c r="K1305">
        <f t="shared" si="166"/>
        <v>6.4921271604938949E-5</v>
      </c>
    </row>
    <row r="1306" spans="1:11" x14ac:dyDescent="0.3">
      <c r="A1306">
        <v>1297</v>
      </c>
      <c r="B1306">
        <v>74.3</v>
      </c>
      <c r="C1306">
        <f t="shared" si="160"/>
        <v>20.638888888888889</v>
      </c>
      <c r="D1306">
        <f t="shared" si="161"/>
        <v>166.76480208333334</v>
      </c>
      <c r="E1306">
        <f t="shared" si="162"/>
        <v>225.63</v>
      </c>
      <c r="F1306">
        <f t="shared" si="167"/>
        <v>-55.555555555557135</v>
      </c>
      <c r="G1306">
        <f t="shared" si="163"/>
        <v>336.8392465277762</v>
      </c>
      <c r="H1306">
        <f t="shared" si="164"/>
        <v>6951.9877825038257</v>
      </c>
      <c r="I1306">
        <v>0.6</v>
      </c>
      <c r="J1306">
        <f t="shared" si="165"/>
        <v>9.6555385868108692E-5</v>
      </c>
      <c r="K1306">
        <f t="shared" si="166"/>
        <v>9.6555385868108692E-5</v>
      </c>
    </row>
    <row r="1307" spans="1:11" x14ac:dyDescent="0.3">
      <c r="A1307">
        <v>1298</v>
      </c>
      <c r="B1307">
        <v>74.400000000000006</v>
      </c>
      <c r="C1307">
        <f t="shared" si="160"/>
        <v>20.666666666666668</v>
      </c>
      <c r="D1307">
        <f t="shared" si="161"/>
        <v>167.214</v>
      </c>
      <c r="E1307">
        <f t="shared" si="162"/>
        <v>225.63</v>
      </c>
      <c r="F1307">
        <f t="shared" si="167"/>
        <v>55.555555555557135</v>
      </c>
      <c r="G1307">
        <f t="shared" si="163"/>
        <v>448.39955555555713</v>
      </c>
      <c r="H1307">
        <f t="shared" si="164"/>
        <v>9266.9241481481804</v>
      </c>
      <c r="I1307">
        <v>0.6</v>
      </c>
      <c r="J1307">
        <f t="shared" si="165"/>
        <v>1.2870727983539139E-4</v>
      </c>
      <c r="K1307">
        <f t="shared" si="166"/>
        <v>1.2870727983539139E-4</v>
      </c>
    </row>
    <row r="1308" spans="1:11" x14ac:dyDescent="0.3">
      <c r="A1308">
        <v>1299</v>
      </c>
      <c r="B1308">
        <v>74.599999999999994</v>
      </c>
      <c r="C1308">
        <f t="shared" si="160"/>
        <v>20.722222222222221</v>
      </c>
      <c r="D1308">
        <f t="shared" si="161"/>
        <v>168.11420833333329</v>
      </c>
      <c r="E1308">
        <f t="shared" si="162"/>
        <v>225.63</v>
      </c>
      <c r="F1308">
        <f t="shared" si="167"/>
        <v>111.11111111110716</v>
      </c>
      <c r="G1308">
        <f t="shared" si="163"/>
        <v>504.85531944444045</v>
      </c>
      <c r="H1308">
        <f t="shared" si="164"/>
        <v>10461.724119598683</v>
      </c>
      <c r="I1308">
        <v>0.6</v>
      </c>
      <c r="J1308">
        <f t="shared" si="165"/>
        <v>1.4530172388331505E-4</v>
      </c>
      <c r="K1308">
        <f t="shared" si="166"/>
        <v>1.4530172388331505E-4</v>
      </c>
    </row>
    <row r="1309" spans="1:11" x14ac:dyDescent="0.3">
      <c r="A1309">
        <v>1300</v>
      </c>
      <c r="B1309">
        <v>74.900000000000006</v>
      </c>
      <c r="C1309">
        <f t="shared" si="160"/>
        <v>20.805555555555557</v>
      </c>
      <c r="D1309">
        <f t="shared" si="161"/>
        <v>169.46905208333334</v>
      </c>
      <c r="E1309">
        <f t="shared" si="162"/>
        <v>225.63</v>
      </c>
      <c r="F1309">
        <f t="shared" si="167"/>
        <v>166.6666666666714</v>
      </c>
      <c r="G1309">
        <f t="shared" si="163"/>
        <v>561.76571875000468</v>
      </c>
      <c r="H1309">
        <f t="shared" si="164"/>
        <v>11687.84787065982</v>
      </c>
      <c r="I1309">
        <v>0.6</v>
      </c>
      <c r="J1309">
        <f t="shared" si="165"/>
        <v>1.6233122042583084E-4</v>
      </c>
      <c r="K1309">
        <f t="shared" si="166"/>
        <v>1.6233122042583084E-4</v>
      </c>
    </row>
    <row r="1310" spans="1:11" x14ac:dyDescent="0.3">
      <c r="A1310">
        <v>1301</v>
      </c>
      <c r="B1310">
        <v>75.099999999999994</v>
      </c>
      <c r="C1310">
        <f t="shared" si="160"/>
        <v>20.861111111111111</v>
      </c>
      <c r="D1310">
        <f t="shared" si="161"/>
        <v>170.37530208333331</v>
      </c>
      <c r="E1310">
        <f t="shared" si="162"/>
        <v>225.63</v>
      </c>
      <c r="F1310">
        <f t="shared" si="167"/>
        <v>111.11111111110716</v>
      </c>
      <c r="G1310">
        <f t="shared" si="163"/>
        <v>507.11641319444044</v>
      </c>
      <c r="H1310">
        <f t="shared" si="164"/>
        <v>10579.011841917354</v>
      </c>
      <c r="I1310">
        <v>0.6</v>
      </c>
      <c r="J1310">
        <f t="shared" si="165"/>
        <v>1.4693072002662993E-4</v>
      </c>
      <c r="K1310">
        <f t="shared" si="166"/>
        <v>1.4693072002662993E-4</v>
      </c>
    </row>
    <row r="1311" spans="1:11" x14ac:dyDescent="0.3">
      <c r="A1311">
        <v>1302</v>
      </c>
      <c r="B1311">
        <v>75.3</v>
      </c>
      <c r="C1311">
        <f t="shared" si="160"/>
        <v>20.916666666666664</v>
      </c>
      <c r="D1311">
        <f t="shared" si="161"/>
        <v>171.28396874999993</v>
      </c>
      <c r="E1311">
        <f t="shared" si="162"/>
        <v>225.63</v>
      </c>
      <c r="F1311">
        <f t="shared" si="167"/>
        <v>111.11111111110716</v>
      </c>
      <c r="G1311">
        <f t="shared" si="163"/>
        <v>508.02507986110709</v>
      </c>
      <c r="H1311">
        <f t="shared" si="164"/>
        <v>10626.191253761488</v>
      </c>
      <c r="I1311">
        <v>0.6</v>
      </c>
      <c r="J1311">
        <f t="shared" si="165"/>
        <v>1.4758598963557622E-4</v>
      </c>
      <c r="K1311">
        <f t="shared" si="166"/>
        <v>1.4758598963557622E-4</v>
      </c>
    </row>
    <row r="1312" spans="1:11" x14ac:dyDescent="0.3">
      <c r="A1312">
        <v>1303</v>
      </c>
      <c r="B1312">
        <v>75.5</v>
      </c>
      <c r="C1312">
        <f t="shared" si="160"/>
        <v>20.972222222222221</v>
      </c>
      <c r="D1312">
        <f t="shared" si="161"/>
        <v>172.19505208333331</v>
      </c>
      <c r="E1312">
        <f t="shared" si="162"/>
        <v>225.63</v>
      </c>
      <c r="F1312">
        <f t="shared" si="167"/>
        <v>111.11111111111427</v>
      </c>
      <c r="G1312">
        <f t="shared" si="163"/>
        <v>508.93616319444754</v>
      </c>
      <c r="H1312">
        <f t="shared" si="164"/>
        <v>10673.522311439108</v>
      </c>
      <c r="I1312">
        <v>0.6</v>
      </c>
      <c r="J1312">
        <f t="shared" si="165"/>
        <v>1.482433654366543E-4</v>
      </c>
      <c r="K1312">
        <f t="shared" si="166"/>
        <v>1.482433654366543E-4</v>
      </c>
    </row>
    <row r="1313" spans="1:11" x14ac:dyDescent="0.3">
      <c r="A1313">
        <v>1304</v>
      </c>
      <c r="B1313">
        <v>75.8</v>
      </c>
      <c r="C1313">
        <f t="shared" si="160"/>
        <v>21.055555555555554</v>
      </c>
      <c r="D1313">
        <f t="shared" si="161"/>
        <v>173.56620833333326</v>
      </c>
      <c r="E1313">
        <f t="shared" si="162"/>
        <v>225.63</v>
      </c>
      <c r="F1313">
        <f t="shared" si="167"/>
        <v>166.6666666666643</v>
      </c>
      <c r="G1313">
        <f t="shared" si="163"/>
        <v>565.86287499999753</v>
      </c>
      <c r="H1313">
        <f t="shared" si="164"/>
        <v>11914.557201388836</v>
      </c>
      <c r="I1313">
        <v>0.6</v>
      </c>
      <c r="J1313">
        <f t="shared" si="165"/>
        <v>1.6547996113040051E-4</v>
      </c>
      <c r="K1313">
        <f t="shared" si="166"/>
        <v>1.6547996113040051E-4</v>
      </c>
    </row>
    <row r="1314" spans="1:11" x14ac:dyDescent="0.3">
      <c r="A1314">
        <v>1305</v>
      </c>
      <c r="B1314">
        <v>75.900000000000006</v>
      </c>
      <c r="C1314">
        <f t="shared" si="160"/>
        <v>21.083333333333336</v>
      </c>
      <c r="D1314">
        <f t="shared" si="161"/>
        <v>174.02446875000004</v>
      </c>
      <c r="E1314">
        <f t="shared" si="162"/>
        <v>225.63</v>
      </c>
      <c r="F1314">
        <f t="shared" si="167"/>
        <v>55.55555555556424</v>
      </c>
      <c r="G1314">
        <f t="shared" si="163"/>
        <v>455.21002430556427</v>
      </c>
      <c r="H1314">
        <f t="shared" si="164"/>
        <v>9597.3446791089809</v>
      </c>
      <c r="I1314">
        <v>0.6</v>
      </c>
      <c r="J1314">
        <f t="shared" si="165"/>
        <v>1.3329645387651364E-4</v>
      </c>
      <c r="K1314">
        <f t="shared" si="166"/>
        <v>1.3329645387651364E-4</v>
      </c>
    </row>
    <row r="1315" spans="1:11" x14ac:dyDescent="0.3">
      <c r="A1315">
        <v>1306</v>
      </c>
      <c r="B1315">
        <v>76</v>
      </c>
      <c r="C1315">
        <f t="shared" si="160"/>
        <v>21.111111111111111</v>
      </c>
      <c r="D1315">
        <f t="shared" si="161"/>
        <v>174.48333333333329</v>
      </c>
      <c r="E1315">
        <f t="shared" si="162"/>
        <v>225.63</v>
      </c>
      <c r="F1315">
        <f t="shared" si="167"/>
        <v>55.555555555550029</v>
      </c>
      <c r="G1315">
        <f t="shared" si="163"/>
        <v>455.66888888888332</v>
      </c>
      <c r="H1315">
        <f t="shared" si="164"/>
        <v>9619.6765432097582</v>
      </c>
      <c r="I1315">
        <v>0.6</v>
      </c>
      <c r="J1315">
        <f t="shared" si="165"/>
        <v>1.3360661865569108E-4</v>
      </c>
      <c r="K1315">
        <f t="shared" si="166"/>
        <v>1.3360661865569108E-4</v>
      </c>
    </row>
    <row r="1316" spans="1:11" x14ac:dyDescent="0.3">
      <c r="A1316">
        <v>1307</v>
      </c>
      <c r="B1316">
        <v>76</v>
      </c>
      <c r="C1316">
        <f t="shared" si="160"/>
        <v>21.111111111111111</v>
      </c>
      <c r="D1316">
        <f t="shared" si="161"/>
        <v>174.48333333333329</v>
      </c>
      <c r="E1316">
        <f t="shared" si="162"/>
        <v>225.63</v>
      </c>
      <c r="F1316">
        <f t="shared" si="167"/>
        <v>0</v>
      </c>
      <c r="G1316">
        <f t="shared" si="163"/>
        <v>400.11333333333329</v>
      </c>
      <c r="H1316">
        <f t="shared" si="164"/>
        <v>8446.8370370370358</v>
      </c>
      <c r="I1316">
        <v>0.6</v>
      </c>
      <c r="J1316">
        <f t="shared" si="165"/>
        <v>1.1731718106995883E-4</v>
      </c>
      <c r="K1316">
        <f t="shared" si="166"/>
        <v>1.1731718106995883E-4</v>
      </c>
    </row>
    <row r="1317" spans="1:11" x14ac:dyDescent="0.3">
      <c r="A1317">
        <v>1308</v>
      </c>
      <c r="B1317">
        <v>76</v>
      </c>
      <c r="C1317">
        <f t="shared" si="160"/>
        <v>21.111111111111111</v>
      </c>
      <c r="D1317">
        <f t="shared" si="161"/>
        <v>174.48333333333329</v>
      </c>
      <c r="E1317">
        <f t="shared" si="162"/>
        <v>225.63</v>
      </c>
      <c r="F1317">
        <f t="shared" si="167"/>
        <v>0</v>
      </c>
      <c r="G1317">
        <f t="shared" si="163"/>
        <v>400.11333333333329</v>
      </c>
      <c r="H1317">
        <f t="shared" si="164"/>
        <v>8446.8370370370358</v>
      </c>
      <c r="I1317">
        <v>0.6</v>
      </c>
      <c r="J1317">
        <f t="shared" si="165"/>
        <v>1.1731718106995883E-4</v>
      </c>
      <c r="K1317">
        <f t="shared" si="166"/>
        <v>1.1731718106995883E-4</v>
      </c>
    </row>
    <row r="1318" spans="1:11" x14ac:dyDescent="0.3">
      <c r="A1318">
        <v>1309</v>
      </c>
      <c r="B1318">
        <v>75.900000000000006</v>
      </c>
      <c r="C1318">
        <f t="shared" si="160"/>
        <v>21.083333333333336</v>
      </c>
      <c r="D1318">
        <f t="shared" si="161"/>
        <v>174.02446875000004</v>
      </c>
      <c r="E1318">
        <f t="shared" si="162"/>
        <v>225.63</v>
      </c>
      <c r="F1318">
        <f t="shared" si="167"/>
        <v>-55.555555555550029</v>
      </c>
      <c r="G1318">
        <f t="shared" si="163"/>
        <v>344.09891319445001</v>
      </c>
      <c r="H1318">
        <f t="shared" si="164"/>
        <v>7254.7520865163215</v>
      </c>
      <c r="I1318">
        <v>0.6</v>
      </c>
      <c r="J1318">
        <f t="shared" si="165"/>
        <v>1.0076044564606002E-4</v>
      </c>
      <c r="K1318">
        <f t="shared" si="166"/>
        <v>1.0076044564606002E-4</v>
      </c>
    </row>
    <row r="1319" spans="1:11" x14ac:dyDescent="0.3">
      <c r="A1319">
        <v>1310</v>
      </c>
      <c r="B1319">
        <v>75.900000000000006</v>
      </c>
      <c r="C1319">
        <f t="shared" si="160"/>
        <v>21.083333333333336</v>
      </c>
      <c r="D1319">
        <f t="shared" si="161"/>
        <v>174.02446875000004</v>
      </c>
      <c r="E1319">
        <f t="shared" si="162"/>
        <v>225.63</v>
      </c>
      <c r="F1319">
        <f t="shared" si="167"/>
        <v>0</v>
      </c>
      <c r="G1319">
        <f t="shared" si="163"/>
        <v>399.65446875000004</v>
      </c>
      <c r="H1319">
        <f t="shared" si="164"/>
        <v>8426.0483828125016</v>
      </c>
      <c r="I1319">
        <v>0.6</v>
      </c>
      <c r="J1319">
        <f t="shared" si="165"/>
        <v>1.1702844976128474E-4</v>
      </c>
      <c r="K1319">
        <f t="shared" si="166"/>
        <v>1.1702844976128474E-4</v>
      </c>
    </row>
    <row r="1320" spans="1:11" x14ac:dyDescent="0.3">
      <c r="A1320">
        <v>1311</v>
      </c>
      <c r="B1320">
        <v>75.8</v>
      </c>
      <c r="C1320">
        <f t="shared" si="160"/>
        <v>21.055555555555554</v>
      </c>
      <c r="D1320">
        <f t="shared" si="161"/>
        <v>173.56620833333326</v>
      </c>
      <c r="E1320">
        <f t="shared" si="162"/>
        <v>225.63</v>
      </c>
      <c r="F1320">
        <f t="shared" si="167"/>
        <v>-55.55555555556424</v>
      </c>
      <c r="G1320">
        <f t="shared" si="163"/>
        <v>343.64065277776905</v>
      </c>
      <c r="H1320">
        <f t="shared" si="164"/>
        <v>7235.5448557096925</v>
      </c>
      <c r="I1320">
        <v>0.6</v>
      </c>
      <c r="J1320">
        <f t="shared" si="165"/>
        <v>1.0049367855152351E-4</v>
      </c>
      <c r="K1320">
        <f t="shared" si="166"/>
        <v>1.0049367855152351E-4</v>
      </c>
    </row>
    <row r="1321" spans="1:11" x14ac:dyDescent="0.3">
      <c r="A1321">
        <v>1312</v>
      </c>
      <c r="B1321">
        <v>75.7</v>
      </c>
      <c r="C1321">
        <f t="shared" si="160"/>
        <v>21.027777777777779</v>
      </c>
      <c r="D1321">
        <f t="shared" si="161"/>
        <v>173.10855208333334</v>
      </c>
      <c r="E1321">
        <f t="shared" si="162"/>
        <v>225.63</v>
      </c>
      <c r="F1321">
        <f t="shared" si="167"/>
        <v>-55.555555555550029</v>
      </c>
      <c r="G1321">
        <f t="shared" si="163"/>
        <v>343.1829965277833</v>
      </c>
      <c r="H1321">
        <f t="shared" si="164"/>
        <v>7216.3757880981102</v>
      </c>
      <c r="I1321">
        <v>0.6</v>
      </c>
      <c r="J1321">
        <f t="shared" si="165"/>
        <v>1.0022744150136264E-4</v>
      </c>
      <c r="K1321">
        <f t="shared" si="166"/>
        <v>1.0022744150136264E-4</v>
      </c>
    </row>
    <row r="1322" spans="1:11" x14ac:dyDescent="0.3">
      <c r="A1322">
        <v>1313</v>
      </c>
      <c r="B1322">
        <v>75.5</v>
      </c>
      <c r="C1322">
        <f t="shared" si="160"/>
        <v>20.972222222222221</v>
      </c>
      <c r="D1322">
        <f t="shared" si="161"/>
        <v>172.19505208333331</v>
      </c>
      <c r="E1322">
        <f t="shared" si="162"/>
        <v>225.63</v>
      </c>
      <c r="F1322">
        <f t="shared" si="167"/>
        <v>-111.11111111111427</v>
      </c>
      <c r="G1322">
        <f t="shared" si="163"/>
        <v>286.71394097221901</v>
      </c>
      <c r="H1322">
        <f t="shared" si="164"/>
        <v>6013.0284842784813</v>
      </c>
      <c r="I1322">
        <v>0.6</v>
      </c>
      <c r="J1322">
        <f t="shared" si="165"/>
        <v>8.3514284503867798E-5</v>
      </c>
      <c r="K1322">
        <f t="shared" si="166"/>
        <v>8.3514284503867798E-5</v>
      </c>
    </row>
    <row r="1323" spans="1:11" x14ac:dyDescent="0.3">
      <c r="A1323">
        <v>1314</v>
      </c>
      <c r="B1323">
        <v>75.2</v>
      </c>
      <c r="C1323">
        <f t="shared" si="160"/>
        <v>20.888888888888889</v>
      </c>
      <c r="D1323">
        <f t="shared" si="161"/>
        <v>170.82933333333332</v>
      </c>
      <c r="E1323">
        <f t="shared" si="162"/>
        <v>225.63</v>
      </c>
      <c r="F1323">
        <f t="shared" si="167"/>
        <v>-166.6666666666643</v>
      </c>
      <c r="G1323">
        <f t="shared" si="163"/>
        <v>229.79266666666905</v>
      </c>
      <c r="H1323">
        <f t="shared" si="164"/>
        <v>4800.1134814815314</v>
      </c>
      <c r="I1323">
        <v>0.6</v>
      </c>
      <c r="J1323">
        <f t="shared" si="165"/>
        <v>6.6668242798354602E-5</v>
      </c>
      <c r="K1323">
        <f t="shared" si="166"/>
        <v>6.6668242798354602E-5</v>
      </c>
    </row>
    <row r="1324" spans="1:11" x14ac:dyDescent="0.3">
      <c r="A1324">
        <v>1315</v>
      </c>
      <c r="B1324">
        <v>75</v>
      </c>
      <c r="C1324">
        <f t="shared" si="160"/>
        <v>20.833333333333332</v>
      </c>
      <c r="D1324">
        <f t="shared" si="161"/>
        <v>169.92187499999997</v>
      </c>
      <c r="E1324">
        <f t="shared" si="162"/>
        <v>225.63</v>
      </c>
      <c r="F1324">
        <f t="shared" si="167"/>
        <v>-111.11111111111427</v>
      </c>
      <c r="G1324">
        <f t="shared" si="163"/>
        <v>284.44076388888573</v>
      </c>
      <c r="H1324">
        <f t="shared" si="164"/>
        <v>5925.8492476851188</v>
      </c>
      <c r="I1324">
        <v>0.6</v>
      </c>
      <c r="J1324">
        <f t="shared" si="165"/>
        <v>8.2303461773404428E-5</v>
      </c>
      <c r="K1324">
        <f t="shared" si="166"/>
        <v>8.2303461773404428E-5</v>
      </c>
    </row>
    <row r="1325" spans="1:11" x14ac:dyDescent="0.3">
      <c r="A1325">
        <v>1316</v>
      </c>
      <c r="B1325">
        <v>74.7</v>
      </c>
      <c r="C1325">
        <f t="shared" si="160"/>
        <v>20.75</v>
      </c>
      <c r="D1325">
        <f t="shared" si="161"/>
        <v>168.56521874999999</v>
      </c>
      <c r="E1325">
        <f t="shared" si="162"/>
        <v>225.63</v>
      </c>
      <c r="F1325">
        <f t="shared" si="167"/>
        <v>-166.6666666666643</v>
      </c>
      <c r="G1325">
        <f t="shared" si="163"/>
        <v>227.52855208333568</v>
      </c>
      <c r="H1325">
        <f t="shared" si="164"/>
        <v>4721.2174557292155</v>
      </c>
      <c r="I1325">
        <v>0.6</v>
      </c>
      <c r="J1325">
        <f t="shared" si="165"/>
        <v>6.557246466290577E-5</v>
      </c>
      <c r="K1325">
        <f t="shared" si="166"/>
        <v>6.557246466290577E-5</v>
      </c>
    </row>
    <row r="1326" spans="1:11" x14ac:dyDescent="0.3">
      <c r="A1326">
        <v>1317</v>
      </c>
      <c r="B1326">
        <v>74.099999999999994</v>
      </c>
      <c r="C1326">
        <f t="shared" si="160"/>
        <v>20.583333333333332</v>
      </c>
      <c r="D1326">
        <f t="shared" si="161"/>
        <v>165.86821874999998</v>
      </c>
      <c r="E1326">
        <f t="shared" si="162"/>
        <v>225.63</v>
      </c>
      <c r="F1326">
        <f t="shared" si="167"/>
        <v>-333.3333333333357</v>
      </c>
      <c r="G1326">
        <f t="shared" si="163"/>
        <v>58.164885416664276</v>
      </c>
      <c r="H1326">
        <f t="shared" si="164"/>
        <v>1197.2272248263396</v>
      </c>
      <c r="I1326">
        <v>0.6</v>
      </c>
      <c r="J1326">
        <f t="shared" si="165"/>
        <v>1.6628155900365826E-5</v>
      </c>
      <c r="K1326">
        <f t="shared" si="166"/>
        <v>1.6628155900365826E-5</v>
      </c>
    </row>
    <row r="1327" spans="1:11" x14ac:dyDescent="0.3">
      <c r="A1327">
        <v>1318</v>
      </c>
      <c r="B1327">
        <v>73.7</v>
      </c>
      <c r="C1327">
        <f t="shared" si="160"/>
        <v>20.472222222222221</v>
      </c>
      <c r="D1327">
        <f t="shared" si="161"/>
        <v>164.0823020833333</v>
      </c>
      <c r="E1327">
        <f t="shared" si="162"/>
        <v>225.63</v>
      </c>
      <c r="F1327">
        <f t="shared" si="167"/>
        <v>-222.22222222222143</v>
      </c>
      <c r="G1327">
        <f t="shared" si="163"/>
        <v>167.49007986111184</v>
      </c>
      <c r="H1327">
        <f t="shared" si="164"/>
        <v>3428.8941349344282</v>
      </c>
      <c r="I1327">
        <v>0.6</v>
      </c>
      <c r="J1327">
        <f t="shared" si="165"/>
        <v>4.7623529651867058E-5</v>
      </c>
      <c r="K1327">
        <f t="shared" si="166"/>
        <v>4.7623529651867058E-5</v>
      </c>
    </row>
    <row r="1328" spans="1:11" x14ac:dyDescent="0.3">
      <c r="A1328">
        <v>1319</v>
      </c>
      <c r="B1328">
        <v>73.3</v>
      </c>
      <c r="C1328">
        <f t="shared" si="160"/>
        <v>20.361111111111111</v>
      </c>
      <c r="D1328">
        <f t="shared" si="161"/>
        <v>162.30605208333333</v>
      </c>
      <c r="E1328">
        <f t="shared" si="162"/>
        <v>225.63</v>
      </c>
      <c r="F1328">
        <f t="shared" si="167"/>
        <v>-222.22222222222143</v>
      </c>
      <c r="G1328">
        <f t="shared" si="163"/>
        <v>165.71382986111189</v>
      </c>
      <c r="H1328">
        <f t="shared" si="164"/>
        <v>3374.1177024498616</v>
      </c>
      <c r="I1328">
        <v>0.6</v>
      </c>
      <c r="J1328">
        <f t="shared" si="165"/>
        <v>4.6862745867359188E-5</v>
      </c>
      <c r="K1328">
        <f t="shared" si="166"/>
        <v>4.6862745867359188E-5</v>
      </c>
    </row>
    <row r="1329" spans="1:11" x14ac:dyDescent="0.3">
      <c r="A1329">
        <v>1320</v>
      </c>
      <c r="B1329">
        <v>73.5</v>
      </c>
      <c r="C1329">
        <f t="shared" si="160"/>
        <v>20.416666666666668</v>
      </c>
      <c r="D1329">
        <f t="shared" si="161"/>
        <v>163.19296875000001</v>
      </c>
      <c r="E1329">
        <f t="shared" si="162"/>
        <v>225.63</v>
      </c>
      <c r="F1329">
        <f t="shared" si="167"/>
        <v>111.11111111111427</v>
      </c>
      <c r="G1329">
        <f t="shared" si="163"/>
        <v>499.93407986111424</v>
      </c>
      <c r="H1329">
        <f t="shared" si="164"/>
        <v>10206.987463831083</v>
      </c>
      <c r="I1329">
        <v>0.6</v>
      </c>
      <c r="J1329">
        <f t="shared" si="165"/>
        <v>1.417637147754317E-4</v>
      </c>
      <c r="K1329">
        <f t="shared" si="166"/>
        <v>1.417637147754317E-4</v>
      </c>
    </row>
    <row r="1330" spans="1:11" x14ac:dyDescent="0.3">
      <c r="A1330">
        <v>1321</v>
      </c>
      <c r="B1330">
        <v>74</v>
      </c>
      <c r="C1330">
        <f t="shared" si="160"/>
        <v>20.555555555555554</v>
      </c>
      <c r="D1330">
        <f t="shared" si="161"/>
        <v>165.42083333333329</v>
      </c>
      <c r="E1330">
        <f t="shared" si="162"/>
        <v>225.63</v>
      </c>
      <c r="F1330">
        <f t="shared" si="167"/>
        <v>277.77777777777146</v>
      </c>
      <c r="G1330">
        <f t="shared" si="163"/>
        <v>668.82861111110469</v>
      </c>
      <c r="H1330">
        <f t="shared" si="164"/>
        <v>13748.143672839373</v>
      </c>
      <c r="I1330">
        <v>0.6</v>
      </c>
      <c r="J1330">
        <f t="shared" si="165"/>
        <v>1.9094643990054684E-4</v>
      </c>
      <c r="K1330">
        <f t="shared" si="166"/>
        <v>1.9094643990054684E-4</v>
      </c>
    </row>
    <row r="1331" spans="1:11" x14ac:dyDescent="0.3">
      <c r="A1331">
        <v>1322</v>
      </c>
      <c r="B1331">
        <v>74.900000000000006</v>
      </c>
      <c r="C1331">
        <f t="shared" si="160"/>
        <v>20.805555555555557</v>
      </c>
      <c r="D1331">
        <f t="shared" si="161"/>
        <v>169.46905208333334</v>
      </c>
      <c r="E1331">
        <f t="shared" si="162"/>
        <v>225.63</v>
      </c>
      <c r="F1331">
        <f t="shared" si="167"/>
        <v>500.00000000000711</v>
      </c>
      <c r="G1331">
        <f t="shared" si="163"/>
        <v>895.09905208334044</v>
      </c>
      <c r="H1331">
        <f t="shared" si="164"/>
        <v>18623.033055845055</v>
      </c>
      <c r="I1331">
        <v>0.6</v>
      </c>
      <c r="J1331">
        <f t="shared" si="165"/>
        <v>2.5865323688673686E-4</v>
      </c>
      <c r="K1331">
        <f t="shared" si="166"/>
        <v>2.5865323688673686E-4</v>
      </c>
    </row>
    <row r="1332" spans="1:11" x14ac:dyDescent="0.3">
      <c r="A1332">
        <v>1323</v>
      </c>
      <c r="B1332">
        <v>76.099999999999994</v>
      </c>
      <c r="C1332">
        <f t="shared" si="160"/>
        <v>21.138888888888886</v>
      </c>
      <c r="D1332">
        <f t="shared" si="161"/>
        <v>174.94280208333328</v>
      </c>
      <c r="E1332">
        <f t="shared" si="162"/>
        <v>225.63</v>
      </c>
      <c r="F1332">
        <f t="shared" si="167"/>
        <v>666.66666666665719</v>
      </c>
      <c r="G1332">
        <f t="shared" si="163"/>
        <v>1067.2394687499905</v>
      </c>
      <c r="H1332">
        <f t="shared" si="164"/>
        <v>22560.256547742851</v>
      </c>
      <c r="I1332">
        <v>0.6</v>
      </c>
      <c r="J1332">
        <f t="shared" si="165"/>
        <v>3.1333689649642847E-4</v>
      </c>
      <c r="K1332">
        <f t="shared" si="166"/>
        <v>3.1333689649642847E-4</v>
      </c>
    </row>
    <row r="1333" spans="1:11" x14ac:dyDescent="0.3">
      <c r="A1333">
        <v>1324</v>
      </c>
      <c r="B1333">
        <v>77.7</v>
      </c>
      <c r="C1333">
        <f t="shared" si="160"/>
        <v>21.583333333333332</v>
      </c>
      <c r="D1333">
        <f t="shared" si="161"/>
        <v>182.37646874999996</v>
      </c>
      <c r="E1333">
        <f t="shared" si="162"/>
        <v>225.63</v>
      </c>
      <c r="F1333">
        <f t="shared" si="167"/>
        <v>888.88888888889278</v>
      </c>
      <c r="G1333">
        <f t="shared" si="163"/>
        <v>1296.8953576388926</v>
      </c>
      <c r="H1333">
        <f t="shared" si="164"/>
        <v>27991.324802372765</v>
      </c>
      <c r="I1333">
        <v>0.6</v>
      </c>
      <c r="J1333">
        <f t="shared" si="165"/>
        <v>3.8876840003295506E-4</v>
      </c>
      <c r="K1333">
        <f t="shared" si="166"/>
        <v>3.8876840003295506E-4</v>
      </c>
    </row>
    <row r="1334" spans="1:11" x14ac:dyDescent="0.3">
      <c r="A1334">
        <v>1325</v>
      </c>
      <c r="B1334">
        <v>79.2</v>
      </c>
      <c r="C1334">
        <f t="shared" si="160"/>
        <v>22</v>
      </c>
      <c r="D1334">
        <f t="shared" si="161"/>
        <v>189.48599999999999</v>
      </c>
      <c r="E1334">
        <f t="shared" si="162"/>
        <v>225.63</v>
      </c>
      <c r="F1334">
        <f t="shared" si="167"/>
        <v>833.33333333333576</v>
      </c>
      <c r="G1334">
        <f t="shared" si="163"/>
        <v>1248.4493333333357</v>
      </c>
      <c r="H1334">
        <f t="shared" si="164"/>
        <v>27465.885333333386</v>
      </c>
      <c r="I1334">
        <v>0.6</v>
      </c>
      <c r="J1334">
        <f t="shared" si="165"/>
        <v>3.8147062962963035E-4</v>
      </c>
      <c r="K1334">
        <f t="shared" si="166"/>
        <v>3.8147062962963035E-4</v>
      </c>
    </row>
    <row r="1335" spans="1:11" x14ac:dyDescent="0.3">
      <c r="A1335">
        <v>1326</v>
      </c>
      <c r="B1335">
        <v>80.3</v>
      </c>
      <c r="C1335">
        <f t="shared" si="160"/>
        <v>22.305555555555554</v>
      </c>
      <c r="D1335">
        <f t="shared" si="161"/>
        <v>194.78605208333329</v>
      </c>
      <c r="E1335">
        <f t="shared" si="162"/>
        <v>225.63</v>
      </c>
      <c r="F1335">
        <f t="shared" si="167"/>
        <v>611.11111111110722</v>
      </c>
      <c r="G1335">
        <f t="shared" si="163"/>
        <v>1031.5271631944406</v>
      </c>
      <c r="H1335">
        <f t="shared" si="164"/>
        <v>23008.786445698213</v>
      </c>
      <c r="I1335">
        <v>0.6</v>
      </c>
      <c r="J1335">
        <f t="shared" si="165"/>
        <v>3.1956647841247519E-4</v>
      </c>
      <c r="K1335">
        <f t="shared" si="166"/>
        <v>3.1956647841247519E-4</v>
      </c>
    </row>
    <row r="1336" spans="1:11" x14ac:dyDescent="0.3">
      <c r="A1336">
        <v>1327</v>
      </c>
      <c r="B1336">
        <v>80.8</v>
      </c>
      <c r="C1336">
        <f t="shared" si="160"/>
        <v>22.444444444444443</v>
      </c>
      <c r="D1336">
        <f t="shared" si="161"/>
        <v>197.21933333333328</v>
      </c>
      <c r="E1336">
        <f t="shared" si="162"/>
        <v>225.63</v>
      </c>
      <c r="F1336">
        <f t="shared" si="167"/>
        <v>277.77777777777857</v>
      </c>
      <c r="G1336">
        <f t="shared" si="163"/>
        <v>700.62711111111184</v>
      </c>
      <c r="H1336">
        <f t="shared" si="164"/>
        <v>15725.186271604955</v>
      </c>
      <c r="I1336">
        <v>0.6</v>
      </c>
      <c r="J1336">
        <f t="shared" si="165"/>
        <v>2.1840536488340216E-4</v>
      </c>
      <c r="K1336">
        <f t="shared" si="166"/>
        <v>2.1840536488340216E-4</v>
      </c>
    </row>
    <row r="1337" spans="1:11" x14ac:dyDescent="0.3">
      <c r="A1337">
        <v>1328</v>
      </c>
      <c r="B1337">
        <v>81</v>
      </c>
      <c r="C1337">
        <f t="shared" si="160"/>
        <v>22.5</v>
      </c>
      <c r="D1337">
        <f t="shared" si="161"/>
        <v>198.19687499999998</v>
      </c>
      <c r="E1337">
        <f t="shared" si="162"/>
        <v>225.63</v>
      </c>
      <c r="F1337">
        <f t="shared" si="167"/>
        <v>111.11111111111427</v>
      </c>
      <c r="G1337">
        <f t="shared" si="163"/>
        <v>534.93798611111424</v>
      </c>
      <c r="H1337">
        <f t="shared" si="164"/>
        <v>12036.10468750007</v>
      </c>
      <c r="I1337">
        <v>0.6</v>
      </c>
      <c r="J1337">
        <f t="shared" si="165"/>
        <v>1.6716812065972319E-4</v>
      </c>
      <c r="K1337">
        <f t="shared" si="166"/>
        <v>1.6716812065972319E-4</v>
      </c>
    </row>
    <row r="1338" spans="1:11" x14ac:dyDescent="0.3">
      <c r="A1338">
        <v>1329</v>
      </c>
      <c r="B1338">
        <v>81</v>
      </c>
      <c r="C1338">
        <f t="shared" si="160"/>
        <v>22.5</v>
      </c>
      <c r="D1338">
        <f t="shared" si="161"/>
        <v>198.19687499999998</v>
      </c>
      <c r="E1338">
        <f t="shared" si="162"/>
        <v>225.63</v>
      </c>
      <c r="F1338">
        <f t="shared" si="167"/>
        <v>0</v>
      </c>
      <c r="G1338">
        <f t="shared" si="163"/>
        <v>423.82687499999997</v>
      </c>
      <c r="H1338">
        <f t="shared" si="164"/>
        <v>9536.1046874999993</v>
      </c>
      <c r="I1338">
        <v>0.6</v>
      </c>
      <c r="J1338">
        <f t="shared" si="165"/>
        <v>1.3244589843749998E-4</v>
      </c>
      <c r="K1338">
        <f t="shared" si="166"/>
        <v>1.3244589843749998E-4</v>
      </c>
    </row>
    <row r="1339" spans="1:11" x14ac:dyDescent="0.3">
      <c r="A1339">
        <v>1330</v>
      </c>
      <c r="B1339">
        <v>81</v>
      </c>
      <c r="C1339">
        <f t="shared" si="160"/>
        <v>22.5</v>
      </c>
      <c r="D1339">
        <f t="shared" si="161"/>
        <v>198.19687499999998</v>
      </c>
      <c r="E1339">
        <f t="shared" si="162"/>
        <v>225.63</v>
      </c>
      <c r="F1339">
        <f t="shared" si="167"/>
        <v>0</v>
      </c>
      <c r="G1339">
        <f t="shared" si="163"/>
        <v>423.82687499999997</v>
      </c>
      <c r="H1339">
        <f t="shared" si="164"/>
        <v>9536.1046874999993</v>
      </c>
      <c r="I1339">
        <v>0.6</v>
      </c>
      <c r="J1339">
        <f t="shared" si="165"/>
        <v>1.3244589843749998E-4</v>
      </c>
      <c r="K1339">
        <f t="shared" si="166"/>
        <v>1.3244589843749998E-4</v>
      </c>
    </row>
    <row r="1340" spans="1:11" x14ac:dyDescent="0.3">
      <c r="A1340">
        <v>1331</v>
      </c>
      <c r="B1340">
        <v>81</v>
      </c>
      <c r="C1340">
        <f t="shared" si="160"/>
        <v>22.5</v>
      </c>
      <c r="D1340">
        <f t="shared" si="161"/>
        <v>198.19687499999998</v>
      </c>
      <c r="E1340">
        <f t="shared" si="162"/>
        <v>225.63</v>
      </c>
      <c r="F1340">
        <f t="shared" si="167"/>
        <v>0</v>
      </c>
      <c r="G1340">
        <f t="shared" si="163"/>
        <v>423.82687499999997</v>
      </c>
      <c r="H1340">
        <f t="shared" si="164"/>
        <v>9536.1046874999993</v>
      </c>
      <c r="I1340">
        <v>0.6</v>
      </c>
      <c r="J1340">
        <f t="shared" si="165"/>
        <v>1.3244589843749998E-4</v>
      </c>
      <c r="K1340">
        <f t="shared" si="166"/>
        <v>1.3244589843749998E-4</v>
      </c>
    </row>
    <row r="1341" spans="1:11" x14ac:dyDescent="0.3">
      <c r="A1341">
        <v>1332</v>
      </c>
      <c r="B1341">
        <v>81</v>
      </c>
      <c r="C1341">
        <f t="shared" si="160"/>
        <v>22.5</v>
      </c>
      <c r="D1341">
        <f t="shared" si="161"/>
        <v>198.19687499999998</v>
      </c>
      <c r="E1341">
        <f t="shared" si="162"/>
        <v>225.63</v>
      </c>
      <c r="F1341">
        <f t="shared" si="167"/>
        <v>0</v>
      </c>
      <c r="G1341">
        <f t="shared" si="163"/>
        <v>423.82687499999997</v>
      </c>
      <c r="H1341">
        <f t="shared" si="164"/>
        <v>9536.1046874999993</v>
      </c>
      <c r="I1341">
        <v>0.6</v>
      </c>
      <c r="J1341">
        <f t="shared" si="165"/>
        <v>1.3244589843749998E-4</v>
      </c>
      <c r="K1341">
        <f t="shared" si="166"/>
        <v>1.3244589843749998E-4</v>
      </c>
    </row>
    <row r="1342" spans="1:11" x14ac:dyDescent="0.3">
      <c r="A1342">
        <v>1333</v>
      </c>
      <c r="B1342">
        <v>80.900000000000006</v>
      </c>
      <c r="C1342">
        <f t="shared" si="160"/>
        <v>22.472222222222225</v>
      </c>
      <c r="D1342">
        <f t="shared" si="161"/>
        <v>197.70780208333335</v>
      </c>
      <c r="E1342">
        <f t="shared" si="162"/>
        <v>225.63</v>
      </c>
      <c r="F1342">
        <f t="shared" si="167"/>
        <v>-55.555555555550029</v>
      </c>
      <c r="G1342">
        <f t="shared" si="163"/>
        <v>367.78224652778334</v>
      </c>
      <c r="H1342">
        <f t="shared" si="164"/>
        <v>8264.8843733604663</v>
      </c>
      <c r="I1342">
        <v>0.6</v>
      </c>
      <c r="J1342">
        <f t="shared" si="165"/>
        <v>1.1479006074111758E-4</v>
      </c>
      <c r="K1342">
        <f t="shared" si="166"/>
        <v>1.1479006074111758E-4</v>
      </c>
    </row>
    <row r="1343" spans="1:11" x14ac:dyDescent="0.3">
      <c r="A1343">
        <v>1334</v>
      </c>
      <c r="B1343">
        <v>80.599999999999994</v>
      </c>
      <c r="C1343">
        <f t="shared" si="160"/>
        <v>22.388888888888886</v>
      </c>
      <c r="D1343">
        <f t="shared" si="161"/>
        <v>196.24420833333326</v>
      </c>
      <c r="E1343">
        <f t="shared" si="162"/>
        <v>225.63</v>
      </c>
      <c r="F1343">
        <f t="shared" si="167"/>
        <v>-166.66666666667851</v>
      </c>
      <c r="G1343">
        <f t="shared" si="163"/>
        <v>255.20754166665478</v>
      </c>
      <c r="H1343">
        <f t="shared" si="164"/>
        <v>5713.8132939812149</v>
      </c>
      <c r="I1343">
        <v>0.6</v>
      </c>
      <c r="J1343">
        <f t="shared" si="165"/>
        <v>7.9358517971961324E-5</v>
      </c>
      <c r="K1343">
        <f t="shared" si="166"/>
        <v>7.9358517971961324E-5</v>
      </c>
    </row>
    <row r="1344" spans="1:11" x14ac:dyDescent="0.3">
      <c r="A1344">
        <v>1335</v>
      </c>
      <c r="B1344">
        <v>80.3</v>
      </c>
      <c r="C1344">
        <f t="shared" si="160"/>
        <v>22.305555555555554</v>
      </c>
      <c r="D1344">
        <f t="shared" si="161"/>
        <v>194.78605208333329</v>
      </c>
      <c r="E1344">
        <f t="shared" si="162"/>
        <v>225.63</v>
      </c>
      <c r="F1344">
        <f t="shared" si="167"/>
        <v>-166.6666666666643</v>
      </c>
      <c r="G1344">
        <f t="shared" si="163"/>
        <v>253.74938541666899</v>
      </c>
      <c r="H1344">
        <f t="shared" si="164"/>
        <v>5660.0210135995885</v>
      </c>
      <c r="I1344">
        <v>0.6</v>
      </c>
      <c r="J1344">
        <f t="shared" si="165"/>
        <v>7.8611402966660945E-5</v>
      </c>
      <c r="K1344">
        <f t="shared" si="166"/>
        <v>7.8611402966660945E-5</v>
      </c>
    </row>
    <row r="1345" spans="1:11" x14ac:dyDescent="0.3">
      <c r="A1345">
        <v>1336</v>
      </c>
      <c r="B1345">
        <v>80</v>
      </c>
      <c r="C1345">
        <f t="shared" si="160"/>
        <v>22.222222222222221</v>
      </c>
      <c r="D1345">
        <f t="shared" si="161"/>
        <v>193.33333333333331</v>
      </c>
      <c r="E1345">
        <f t="shared" si="162"/>
        <v>225.63</v>
      </c>
      <c r="F1345">
        <f t="shared" si="167"/>
        <v>-166.6666666666643</v>
      </c>
      <c r="G1345">
        <f t="shared" si="163"/>
        <v>252.29666666666901</v>
      </c>
      <c r="H1345">
        <f t="shared" si="164"/>
        <v>5606.5925925926449</v>
      </c>
      <c r="I1345">
        <v>0.6</v>
      </c>
      <c r="J1345">
        <f t="shared" si="165"/>
        <v>7.7869341563786731E-5</v>
      </c>
      <c r="K1345">
        <f t="shared" si="166"/>
        <v>7.7869341563786731E-5</v>
      </c>
    </row>
    <row r="1346" spans="1:11" x14ac:dyDescent="0.3">
      <c r="A1346">
        <v>1337</v>
      </c>
      <c r="B1346">
        <v>79.900000000000006</v>
      </c>
      <c r="C1346">
        <f t="shared" si="160"/>
        <v>22.194444444444446</v>
      </c>
      <c r="D1346">
        <f t="shared" si="161"/>
        <v>192.85030208333333</v>
      </c>
      <c r="E1346">
        <f t="shared" si="162"/>
        <v>225.63</v>
      </c>
      <c r="F1346">
        <f t="shared" si="167"/>
        <v>-55.555555555550029</v>
      </c>
      <c r="G1346">
        <f t="shared" si="163"/>
        <v>362.92474652778327</v>
      </c>
      <c r="H1346">
        <f t="shared" si="164"/>
        <v>8054.9131243249685</v>
      </c>
      <c r="I1346">
        <v>0.6</v>
      </c>
      <c r="J1346">
        <f t="shared" si="165"/>
        <v>1.1187379339340235E-4</v>
      </c>
      <c r="K1346">
        <f t="shared" si="166"/>
        <v>1.1187379339340235E-4</v>
      </c>
    </row>
    <row r="1347" spans="1:11" x14ac:dyDescent="0.3">
      <c r="A1347">
        <v>1338</v>
      </c>
      <c r="B1347">
        <v>79.8</v>
      </c>
      <c r="C1347">
        <f t="shared" si="160"/>
        <v>22.166666666666664</v>
      </c>
      <c r="D1347">
        <f t="shared" si="161"/>
        <v>192.36787499999994</v>
      </c>
      <c r="E1347">
        <f t="shared" si="162"/>
        <v>225.63</v>
      </c>
      <c r="F1347">
        <f t="shared" si="167"/>
        <v>-55.55555555556424</v>
      </c>
      <c r="G1347">
        <f t="shared" si="163"/>
        <v>362.44231944443567</v>
      </c>
      <c r="H1347">
        <f t="shared" si="164"/>
        <v>8034.1380810183227</v>
      </c>
      <c r="I1347">
        <v>0.6</v>
      </c>
      <c r="J1347">
        <f t="shared" si="165"/>
        <v>1.1158525112525449E-4</v>
      </c>
      <c r="K1347">
        <f t="shared" si="166"/>
        <v>1.1158525112525449E-4</v>
      </c>
    </row>
    <row r="1348" spans="1:11" x14ac:dyDescent="0.3">
      <c r="A1348">
        <v>1339</v>
      </c>
      <c r="B1348">
        <v>79.8</v>
      </c>
      <c r="C1348">
        <f t="shared" si="160"/>
        <v>22.166666666666664</v>
      </c>
      <c r="D1348">
        <f t="shared" si="161"/>
        <v>192.36787499999994</v>
      </c>
      <c r="E1348">
        <f t="shared" si="162"/>
        <v>225.63</v>
      </c>
      <c r="F1348">
        <f t="shared" si="167"/>
        <v>0</v>
      </c>
      <c r="G1348">
        <f t="shared" si="163"/>
        <v>417.99787499999991</v>
      </c>
      <c r="H1348">
        <f t="shared" si="164"/>
        <v>9265.6195624999964</v>
      </c>
      <c r="I1348">
        <v>0.6</v>
      </c>
      <c r="J1348">
        <f t="shared" si="165"/>
        <v>1.2868916059027773E-4</v>
      </c>
      <c r="K1348">
        <f t="shared" si="166"/>
        <v>1.2868916059027773E-4</v>
      </c>
    </row>
    <row r="1349" spans="1:11" x14ac:dyDescent="0.3">
      <c r="A1349">
        <v>1340</v>
      </c>
      <c r="B1349">
        <v>79.8</v>
      </c>
      <c r="C1349">
        <f t="shared" si="160"/>
        <v>22.166666666666664</v>
      </c>
      <c r="D1349">
        <f t="shared" si="161"/>
        <v>192.36787499999994</v>
      </c>
      <c r="E1349">
        <f t="shared" si="162"/>
        <v>225.63</v>
      </c>
      <c r="F1349">
        <f t="shared" si="167"/>
        <v>0</v>
      </c>
      <c r="G1349">
        <f t="shared" si="163"/>
        <v>417.99787499999991</v>
      </c>
      <c r="H1349">
        <f t="shared" si="164"/>
        <v>9265.6195624999964</v>
      </c>
      <c r="I1349">
        <v>0.6</v>
      </c>
      <c r="J1349">
        <f t="shared" si="165"/>
        <v>1.2868916059027773E-4</v>
      </c>
      <c r="K1349">
        <f t="shared" si="166"/>
        <v>1.2868916059027773E-4</v>
      </c>
    </row>
    <row r="1350" spans="1:11" x14ac:dyDescent="0.3">
      <c r="A1350">
        <v>1341</v>
      </c>
      <c r="B1350">
        <v>79.900000000000006</v>
      </c>
      <c r="C1350">
        <f t="shared" si="160"/>
        <v>22.194444444444446</v>
      </c>
      <c r="D1350">
        <f t="shared" si="161"/>
        <v>192.85030208333333</v>
      </c>
      <c r="E1350">
        <f t="shared" si="162"/>
        <v>225.63</v>
      </c>
      <c r="F1350">
        <f t="shared" si="167"/>
        <v>55.55555555556424</v>
      </c>
      <c r="G1350">
        <f t="shared" si="163"/>
        <v>474.03585763889754</v>
      </c>
      <c r="H1350">
        <f t="shared" si="164"/>
        <v>10520.962507041088</v>
      </c>
      <c r="I1350">
        <v>0.6</v>
      </c>
      <c r="J1350">
        <f t="shared" si="165"/>
        <v>1.4612447926445955E-4</v>
      </c>
      <c r="K1350">
        <f t="shared" si="166"/>
        <v>1.4612447926445955E-4</v>
      </c>
    </row>
    <row r="1351" spans="1:11" x14ac:dyDescent="0.3">
      <c r="A1351">
        <v>1342</v>
      </c>
      <c r="B1351">
        <v>80</v>
      </c>
      <c r="C1351">
        <f t="shared" si="160"/>
        <v>22.222222222222221</v>
      </c>
      <c r="D1351">
        <f t="shared" si="161"/>
        <v>193.33333333333331</v>
      </c>
      <c r="E1351">
        <f t="shared" si="162"/>
        <v>225.63</v>
      </c>
      <c r="F1351">
        <f t="shared" si="167"/>
        <v>55.555555555550029</v>
      </c>
      <c r="G1351">
        <f t="shared" si="163"/>
        <v>474.51888888888334</v>
      </c>
      <c r="H1351">
        <f t="shared" si="164"/>
        <v>10544.86419753074</v>
      </c>
      <c r="I1351">
        <v>0.6</v>
      </c>
      <c r="J1351">
        <f t="shared" si="165"/>
        <v>1.4645644718792696E-4</v>
      </c>
      <c r="K1351">
        <f t="shared" si="166"/>
        <v>1.4645644718792696E-4</v>
      </c>
    </row>
    <row r="1352" spans="1:11" x14ac:dyDescent="0.3">
      <c r="A1352">
        <v>1343</v>
      </c>
      <c r="B1352">
        <v>80.400000000000006</v>
      </c>
      <c r="C1352">
        <f t="shared" si="160"/>
        <v>22.333333333333336</v>
      </c>
      <c r="D1352">
        <f t="shared" si="161"/>
        <v>195.27150000000003</v>
      </c>
      <c r="E1352">
        <f t="shared" si="162"/>
        <v>225.63</v>
      </c>
      <c r="F1352">
        <f t="shared" si="167"/>
        <v>222.22222222222854</v>
      </c>
      <c r="G1352">
        <f t="shared" si="163"/>
        <v>643.12372222222859</v>
      </c>
      <c r="H1352">
        <f t="shared" si="164"/>
        <v>14363.096462963107</v>
      </c>
      <c r="I1352">
        <v>0.6</v>
      </c>
      <c r="J1352">
        <f t="shared" si="165"/>
        <v>1.994874508744876E-4</v>
      </c>
      <c r="K1352">
        <f t="shared" si="166"/>
        <v>1.994874508744876E-4</v>
      </c>
    </row>
    <row r="1353" spans="1:11" x14ac:dyDescent="0.3">
      <c r="A1353">
        <v>1344</v>
      </c>
      <c r="B1353">
        <v>80.8</v>
      </c>
      <c r="C1353">
        <f t="shared" si="160"/>
        <v>22.444444444444443</v>
      </c>
      <c r="D1353">
        <f t="shared" si="161"/>
        <v>197.21933333333328</v>
      </c>
      <c r="E1353">
        <f t="shared" si="162"/>
        <v>225.63</v>
      </c>
      <c r="F1353">
        <f t="shared" si="167"/>
        <v>222.22222222221433</v>
      </c>
      <c r="G1353">
        <f t="shared" si="163"/>
        <v>645.07155555554755</v>
      </c>
      <c r="H1353">
        <f t="shared" si="164"/>
        <v>14478.272691357844</v>
      </c>
      <c r="I1353">
        <v>0.6</v>
      </c>
      <c r="J1353">
        <f t="shared" si="165"/>
        <v>2.0108712071330339E-4</v>
      </c>
      <c r="K1353">
        <f t="shared" si="166"/>
        <v>2.0108712071330339E-4</v>
      </c>
    </row>
    <row r="1354" spans="1:11" x14ac:dyDescent="0.3">
      <c r="A1354">
        <v>1345</v>
      </c>
      <c r="B1354">
        <v>81.2</v>
      </c>
      <c r="C1354">
        <f t="shared" ref="C1354:C1417" si="168">B1354/3.6</f>
        <v>22.555555555555557</v>
      </c>
      <c r="D1354">
        <f t="shared" ref="D1354:D1417" si="169">0.5*$E$1*$E$2*$E$3*(C1354^2)</f>
        <v>199.17683333333335</v>
      </c>
      <c r="E1354">
        <f t="shared" ref="E1354:E1417" si="170">$H$1*$H$2*$H$3*COS(0)</f>
        <v>225.63</v>
      </c>
      <c r="F1354">
        <f t="shared" si="167"/>
        <v>222.22222222222854</v>
      </c>
      <c r="G1354">
        <f t="shared" ref="G1354:G1417" si="171">D1354+E1354+F1354</f>
        <v>647.02905555556185</v>
      </c>
      <c r="H1354">
        <f t="shared" ref="H1354:H1417" si="172">G1354*C1354</f>
        <v>14594.099808642119</v>
      </c>
      <c r="I1354">
        <v>0.6</v>
      </c>
      <c r="J1354">
        <f t="shared" ref="J1354:J1417" si="173">H1354/(1000*I1354*$H$6)</f>
        <v>2.0269583067558498E-4</v>
      </c>
      <c r="K1354">
        <f t="shared" ref="K1354:K1417" si="174">IF(J1354&gt;=0,J1354,0)</f>
        <v>2.0269583067558498E-4</v>
      </c>
    </row>
    <row r="1355" spans="1:11" x14ac:dyDescent="0.3">
      <c r="A1355">
        <v>1346</v>
      </c>
      <c r="B1355">
        <v>81.5</v>
      </c>
      <c r="C1355">
        <f t="shared" si="168"/>
        <v>22.638888888888889</v>
      </c>
      <c r="D1355">
        <f t="shared" si="169"/>
        <v>200.65130208333332</v>
      </c>
      <c r="E1355">
        <f t="shared" si="170"/>
        <v>225.63</v>
      </c>
      <c r="F1355">
        <f t="shared" ref="F1355:F1418" si="175">$H$1*((C1355-C1354)/(A1355-A1354))</f>
        <v>166.6666666666643</v>
      </c>
      <c r="G1355">
        <f t="shared" si="171"/>
        <v>592.9479687499977</v>
      </c>
      <c r="H1355">
        <f t="shared" si="172"/>
        <v>13423.683181423559</v>
      </c>
      <c r="I1355">
        <v>0.6</v>
      </c>
      <c r="J1355">
        <f t="shared" si="173"/>
        <v>1.8644004418643832E-4</v>
      </c>
      <c r="K1355">
        <f t="shared" si="174"/>
        <v>1.8644004418643832E-4</v>
      </c>
    </row>
    <row r="1356" spans="1:11" x14ac:dyDescent="0.3">
      <c r="A1356">
        <v>1347</v>
      </c>
      <c r="B1356">
        <v>81.599999999999994</v>
      </c>
      <c r="C1356">
        <f t="shared" si="168"/>
        <v>22.666666666666664</v>
      </c>
      <c r="D1356">
        <f t="shared" si="169"/>
        <v>201.14399999999995</v>
      </c>
      <c r="E1356">
        <f t="shared" si="170"/>
        <v>225.63</v>
      </c>
      <c r="F1356">
        <f t="shared" si="175"/>
        <v>55.555555555550029</v>
      </c>
      <c r="G1356">
        <f t="shared" si="171"/>
        <v>482.32955555554997</v>
      </c>
      <c r="H1356">
        <f t="shared" si="172"/>
        <v>10932.803259259132</v>
      </c>
      <c r="I1356">
        <v>0.6</v>
      </c>
      <c r="J1356">
        <f t="shared" si="173"/>
        <v>1.5184448971193237E-4</v>
      </c>
      <c r="K1356">
        <f t="shared" si="174"/>
        <v>1.5184448971193237E-4</v>
      </c>
    </row>
    <row r="1357" spans="1:11" x14ac:dyDescent="0.3">
      <c r="A1357">
        <v>1348</v>
      </c>
      <c r="B1357">
        <v>81.599999999999994</v>
      </c>
      <c r="C1357">
        <f t="shared" si="168"/>
        <v>22.666666666666664</v>
      </c>
      <c r="D1357">
        <f t="shared" si="169"/>
        <v>201.14399999999995</v>
      </c>
      <c r="E1357">
        <f t="shared" si="170"/>
        <v>225.63</v>
      </c>
      <c r="F1357">
        <f t="shared" si="175"/>
        <v>0</v>
      </c>
      <c r="G1357">
        <f t="shared" si="171"/>
        <v>426.77399999999994</v>
      </c>
      <c r="H1357">
        <f t="shared" si="172"/>
        <v>9673.5439999999981</v>
      </c>
      <c r="I1357">
        <v>0.6</v>
      </c>
      <c r="J1357">
        <f t="shared" si="173"/>
        <v>1.3435477777777775E-4</v>
      </c>
      <c r="K1357">
        <f t="shared" si="174"/>
        <v>1.3435477777777775E-4</v>
      </c>
    </row>
    <row r="1358" spans="1:11" x14ac:dyDescent="0.3">
      <c r="A1358">
        <v>1349</v>
      </c>
      <c r="B1358">
        <v>81.400000000000006</v>
      </c>
      <c r="C1358">
        <f t="shared" si="168"/>
        <v>22.611111111111111</v>
      </c>
      <c r="D1358">
        <f t="shared" si="169"/>
        <v>200.15920833333331</v>
      </c>
      <c r="E1358">
        <f t="shared" si="170"/>
        <v>225.63</v>
      </c>
      <c r="F1358">
        <f t="shared" si="175"/>
        <v>-111.11111111110716</v>
      </c>
      <c r="G1358">
        <f t="shared" si="171"/>
        <v>314.67809722222614</v>
      </c>
      <c r="H1358">
        <f t="shared" si="172"/>
        <v>7115.2214205247801</v>
      </c>
      <c r="I1358">
        <v>0.6</v>
      </c>
      <c r="J1358">
        <f t="shared" si="173"/>
        <v>9.8822519729510836E-5</v>
      </c>
      <c r="K1358">
        <f t="shared" si="174"/>
        <v>9.8822519729510836E-5</v>
      </c>
    </row>
    <row r="1359" spans="1:11" x14ac:dyDescent="0.3">
      <c r="A1359">
        <v>1350</v>
      </c>
      <c r="B1359">
        <v>80.7</v>
      </c>
      <c r="C1359">
        <f t="shared" si="168"/>
        <v>22.416666666666668</v>
      </c>
      <c r="D1359">
        <f t="shared" si="169"/>
        <v>196.73146875</v>
      </c>
      <c r="E1359">
        <f t="shared" si="170"/>
        <v>225.63</v>
      </c>
      <c r="F1359">
        <f t="shared" si="175"/>
        <v>-388.88888888888573</v>
      </c>
      <c r="G1359">
        <f t="shared" si="171"/>
        <v>33.472579861114241</v>
      </c>
      <c r="H1359">
        <f t="shared" si="172"/>
        <v>750.34366521997765</v>
      </c>
      <c r="I1359">
        <v>0.6</v>
      </c>
      <c r="J1359">
        <f t="shared" si="173"/>
        <v>1.0421439794721912E-5</v>
      </c>
      <c r="K1359">
        <f t="shared" si="174"/>
        <v>1.0421439794721912E-5</v>
      </c>
    </row>
    <row r="1360" spans="1:11" x14ac:dyDescent="0.3">
      <c r="A1360">
        <v>1351</v>
      </c>
      <c r="B1360">
        <v>79.599999999999994</v>
      </c>
      <c r="C1360">
        <f t="shared" si="168"/>
        <v>22.111111111111111</v>
      </c>
      <c r="D1360">
        <f t="shared" si="169"/>
        <v>191.4048333333333</v>
      </c>
      <c r="E1360">
        <f t="shared" si="170"/>
        <v>225.63</v>
      </c>
      <c r="F1360">
        <f t="shared" si="175"/>
        <v>-611.11111111111427</v>
      </c>
      <c r="G1360">
        <f t="shared" si="171"/>
        <v>-194.076277777781</v>
      </c>
      <c r="H1360">
        <f t="shared" si="172"/>
        <v>-4291.24214197538</v>
      </c>
      <c r="I1360">
        <v>0.6</v>
      </c>
      <c r="J1360">
        <f t="shared" si="173"/>
        <v>-5.960058530521361E-5</v>
      </c>
      <c r="K1360">
        <f t="shared" si="174"/>
        <v>0</v>
      </c>
    </row>
    <row r="1361" spans="1:11" x14ac:dyDescent="0.3">
      <c r="A1361">
        <v>1352</v>
      </c>
      <c r="B1361">
        <v>78.2</v>
      </c>
      <c r="C1361">
        <f t="shared" si="168"/>
        <v>21.722222222222221</v>
      </c>
      <c r="D1361">
        <f t="shared" si="169"/>
        <v>184.73120833333331</v>
      </c>
      <c r="E1361">
        <f t="shared" si="170"/>
        <v>225.63</v>
      </c>
      <c r="F1361">
        <f t="shared" si="175"/>
        <v>-777.77777777777851</v>
      </c>
      <c r="G1361">
        <f t="shared" si="171"/>
        <v>-367.4165694444452</v>
      </c>
      <c r="H1361">
        <f t="shared" si="172"/>
        <v>-7981.1043695987819</v>
      </c>
      <c r="I1361">
        <v>0.6</v>
      </c>
      <c r="J1361">
        <f t="shared" si="173"/>
        <v>-1.1084867179998308E-4</v>
      </c>
      <c r="K1361">
        <f t="shared" si="174"/>
        <v>0</v>
      </c>
    </row>
    <row r="1362" spans="1:11" x14ac:dyDescent="0.3">
      <c r="A1362">
        <v>1353</v>
      </c>
      <c r="B1362">
        <v>76.8</v>
      </c>
      <c r="C1362">
        <f t="shared" si="168"/>
        <v>21.333333333333332</v>
      </c>
      <c r="D1362">
        <f t="shared" si="169"/>
        <v>178.17599999999996</v>
      </c>
      <c r="E1362">
        <f t="shared" si="170"/>
        <v>225.63</v>
      </c>
      <c r="F1362">
        <f t="shared" si="175"/>
        <v>-777.77777777777851</v>
      </c>
      <c r="G1362">
        <f t="shared" si="171"/>
        <v>-373.97177777777858</v>
      </c>
      <c r="H1362">
        <f t="shared" si="172"/>
        <v>-7978.0645925926092</v>
      </c>
      <c r="I1362">
        <v>0.6</v>
      </c>
      <c r="J1362">
        <f t="shared" si="173"/>
        <v>-1.1080645267489735E-4</v>
      </c>
      <c r="K1362">
        <f t="shared" si="174"/>
        <v>0</v>
      </c>
    </row>
    <row r="1363" spans="1:11" x14ac:dyDescent="0.3">
      <c r="A1363">
        <v>1354</v>
      </c>
      <c r="B1363">
        <v>75.3</v>
      </c>
      <c r="C1363">
        <f t="shared" si="168"/>
        <v>20.916666666666664</v>
      </c>
      <c r="D1363">
        <f t="shared" si="169"/>
        <v>171.28396874999993</v>
      </c>
      <c r="E1363">
        <f t="shared" si="170"/>
        <v>225.63</v>
      </c>
      <c r="F1363">
        <f t="shared" si="175"/>
        <v>-833.33333333333576</v>
      </c>
      <c r="G1363">
        <f t="shared" si="171"/>
        <v>-436.41936458333583</v>
      </c>
      <c r="H1363">
        <f t="shared" si="172"/>
        <v>-9128.438375868107</v>
      </c>
      <c r="I1363">
        <v>0.6</v>
      </c>
      <c r="J1363">
        <f t="shared" si="173"/>
        <v>-1.2678386633150149E-4</v>
      </c>
      <c r="K1363">
        <f t="shared" si="174"/>
        <v>0</v>
      </c>
    </row>
    <row r="1364" spans="1:11" x14ac:dyDescent="0.3">
      <c r="A1364">
        <v>1355</v>
      </c>
      <c r="B1364">
        <v>73.8</v>
      </c>
      <c r="C1364">
        <f t="shared" si="168"/>
        <v>20.5</v>
      </c>
      <c r="D1364">
        <f t="shared" si="169"/>
        <v>164.52787499999999</v>
      </c>
      <c r="E1364">
        <f t="shared" si="170"/>
        <v>225.63</v>
      </c>
      <c r="F1364">
        <f t="shared" si="175"/>
        <v>-833.3333333333286</v>
      </c>
      <c r="G1364">
        <f t="shared" si="171"/>
        <v>-443.17545833332861</v>
      </c>
      <c r="H1364">
        <f t="shared" si="172"/>
        <v>-9085.096895833236</v>
      </c>
      <c r="I1364">
        <v>0.6</v>
      </c>
      <c r="J1364">
        <f t="shared" si="173"/>
        <v>-1.2618190133101718E-4</v>
      </c>
      <c r="K1364">
        <f t="shared" si="174"/>
        <v>0</v>
      </c>
    </row>
    <row r="1365" spans="1:11" x14ac:dyDescent="0.3">
      <c r="A1365">
        <v>1356</v>
      </c>
      <c r="B1365">
        <v>72.099999999999994</v>
      </c>
      <c r="C1365">
        <f t="shared" si="168"/>
        <v>20.027777777777775</v>
      </c>
      <c r="D1365">
        <f t="shared" si="169"/>
        <v>157.03530208333328</v>
      </c>
      <c r="E1365">
        <f t="shared" si="170"/>
        <v>225.63</v>
      </c>
      <c r="F1365">
        <f t="shared" si="175"/>
        <v>-944.44444444445003</v>
      </c>
      <c r="G1365">
        <f t="shared" si="171"/>
        <v>-561.77914236111678</v>
      </c>
      <c r="H1365">
        <f t="shared" si="172"/>
        <v>-11251.187823399032</v>
      </c>
      <c r="I1365">
        <v>0.6</v>
      </c>
      <c r="J1365">
        <f t="shared" si="173"/>
        <v>-1.5626649754720877E-4</v>
      </c>
      <c r="K1365">
        <f t="shared" si="174"/>
        <v>0</v>
      </c>
    </row>
    <row r="1366" spans="1:11" x14ac:dyDescent="0.3">
      <c r="A1366">
        <v>1357</v>
      </c>
      <c r="B1366">
        <v>70.2</v>
      </c>
      <c r="C1366">
        <f t="shared" si="168"/>
        <v>19.5</v>
      </c>
      <c r="D1366">
        <f t="shared" si="169"/>
        <v>148.867875</v>
      </c>
      <c r="E1366">
        <f t="shared" si="170"/>
        <v>225.63</v>
      </c>
      <c r="F1366">
        <f t="shared" si="175"/>
        <v>-1055.55555555555</v>
      </c>
      <c r="G1366">
        <f t="shared" si="171"/>
        <v>-681.05768055554995</v>
      </c>
      <c r="H1366">
        <f t="shared" si="172"/>
        <v>-13280.624770833225</v>
      </c>
      <c r="I1366">
        <v>0.6</v>
      </c>
      <c r="J1366">
        <f t="shared" si="173"/>
        <v>-1.8445312181712811E-4</v>
      </c>
      <c r="K1366">
        <f t="shared" si="174"/>
        <v>0</v>
      </c>
    </row>
    <row r="1367" spans="1:11" x14ac:dyDescent="0.3">
      <c r="A1367">
        <v>1358</v>
      </c>
      <c r="B1367">
        <v>68.2</v>
      </c>
      <c r="C1367">
        <f t="shared" si="168"/>
        <v>18.944444444444446</v>
      </c>
      <c r="D1367">
        <f t="shared" si="169"/>
        <v>140.50620833333335</v>
      </c>
      <c r="E1367">
        <f t="shared" si="170"/>
        <v>225.63</v>
      </c>
      <c r="F1367">
        <f t="shared" si="175"/>
        <v>-1111.1111111111072</v>
      </c>
      <c r="G1367">
        <f t="shared" si="171"/>
        <v>-744.97490277777388</v>
      </c>
      <c r="H1367">
        <f t="shared" si="172"/>
        <v>-14113.135658178941</v>
      </c>
      <c r="I1367">
        <v>0.6</v>
      </c>
      <c r="J1367">
        <f t="shared" si="173"/>
        <v>-1.9601577303026305E-4</v>
      </c>
      <c r="K1367">
        <f t="shared" si="174"/>
        <v>0</v>
      </c>
    </row>
    <row r="1368" spans="1:11" x14ac:dyDescent="0.3">
      <c r="A1368">
        <v>1359</v>
      </c>
      <c r="B1368">
        <v>66.099999999999994</v>
      </c>
      <c r="C1368">
        <f t="shared" si="168"/>
        <v>18.361111111111111</v>
      </c>
      <c r="D1368">
        <f t="shared" si="169"/>
        <v>131.98655208333332</v>
      </c>
      <c r="E1368">
        <f t="shared" si="170"/>
        <v>225.63</v>
      </c>
      <c r="F1368">
        <f t="shared" si="175"/>
        <v>-1166.6666666666715</v>
      </c>
      <c r="G1368">
        <f t="shared" si="171"/>
        <v>-809.0501145833382</v>
      </c>
      <c r="H1368">
        <f t="shared" si="172"/>
        <v>-14855.059048321848</v>
      </c>
      <c r="I1368">
        <v>0.6</v>
      </c>
      <c r="J1368">
        <f t="shared" si="173"/>
        <v>-2.0632026456002565E-4</v>
      </c>
      <c r="K1368">
        <f t="shared" si="174"/>
        <v>0</v>
      </c>
    </row>
    <row r="1369" spans="1:11" x14ac:dyDescent="0.3">
      <c r="A1369">
        <v>1360</v>
      </c>
      <c r="B1369">
        <v>63.8</v>
      </c>
      <c r="C1369">
        <f t="shared" si="168"/>
        <v>17.722222222222221</v>
      </c>
      <c r="D1369">
        <f t="shared" si="169"/>
        <v>122.96120833333332</v>
      </c>
      <c r="E1369">
        <f t="shared" si="170"/>
        <v>225.63</v>
      </c>
      <c r="F1369">
        <f t="shared" si="175"/>
        <v>-1277.7777777777785</v>
      </c>
      <c r="G1369">
        <f t="shared" si="171"/>
        <v>-929.18656944444524</v>
      </c>
      <c r="H1369">
        <f t="shared" si="172"/>
        <v>-16467.250869598778</v>
      </c>
      <c r="I1369">
        <v>0.6</v>
      </c>
      <c r="J1369">
        <f t="shared" si="173"/>
        <v>-2.2871181763331637E-4</v>
      </c>
      <c r="K1369">
        <f t="shared" si="174"/>
        <v>0</v>
      </c>
    </row>
    <row r="1370" spans="1:11" x14ac:dyDescent="0.3">
      <c r="A1370">
        <v>1361</v>
      </c>
      <c r="B1370">
        <v>61.6</v>
      </c>
      <c r="C1370">
        <f t="shared" si="168"/>
        <v>17.111111111111111</v>
      </c>
      <c r="D1370">
        <f t="shared" si="169"/>
        <v>114.62733333333333</v>
      </c>
      <c r="E1370">
        <f t="shared" si="170"/>
        <v>225.63</v>
      </c>
      <c r="F1370">
        <f t="shared" si="175"/>
        <v>-1222.2222222222215</v>
      </c>
      <c r="G1370">
        <f t="shared" si="171"/>
        <v>-881.96488888888814</v>
      </c>
      <c r="H1370">
        <f t="shared" si="172"/>
        <v>-15091.39920987653</v>
      </c>
      <c r="I1370">
        <v>0.6</v>
      </c>
      <c r="J1370">
        <f t="shared" si="173"/>
        <v>-2.096027668038407E-4</v>
      </c>
      <c r="K1370">
        <f t="shared" si="174"/>
        <v>0</v>
      </c>
    </row>
    <row r="1371" spans="1:11" x14ac:dyDescent="0.3">
      <c r="A1371">
        <v>1362</v>
      </c>
      <c r="B1371">
        <v>60.2</v>
      </c>
      <c r="C1371">
        <f t="shared" si="168"/>
        <v>16.722222222222221</v>
      </c>
      <c r="D1371">
        <f t="shared" si="169"/>
        <v>109.4762083333333</v>
      </c>
      <c r="E1371">
        <f t="shared" si="170"/>
        <v>225.63</v>
      </c>
      <c r="F1371">
        <f t="shared" si="175"/>
        <v>-777.77777777777851</v>
      </c>
      <c r="G1371">
        <f t="shared" si="171"/>
        <v>-442.6715694444452</v>
      </c>
      <c r="H1371">
        <f t="shared" si="172"/>
        <v>-7402.4523557098892</v>
      </c>
      <c r="I1371">
        <v>0.6</v>
      </c>
      <c r="J1371">
        <f t="shared" si="173"/>
        <v>-1.0281183827374846E-4</v>
      </c>
      <c r="K1371">
        <f t="shared" si="174"/>
        <v>0</v>
      </c>
    </row>
    <row r="1372" spans="1:11" x14ac:dyDescent="0.3">
      <c r="A1372">
        <v>1363</v>
      </c>
      <c r="B1372">
        <v>59.8</v>
      </c>
      <c r="C1372">
        <f t="shared" si="168"/>
        <v>16.611111111111111</v>
      </c>
      <c r="D1372">
        <f t="shared" si="169"/>
        <v>108.02620833333332</v>
      </c>
      <c r="E1372">
        <f t="shared" si="170"/>
        <v>225.63</v>
      </c>
      <c r="F1372">
        <f t="shared" si="175"/>
        <v>-222.22222222222143</v>
      </c>
      <c r="G1372">
        <f t="shared" si="171"/>
        <v>111.43398611111189</v>
      </c>
      <c r="H1372">
        <f t="shared" si="172"/>
        <v>1851.0423248456918</v>
      </c>
      <c r="I1372">
        <v>0.6</v>
      </c>
      <c r="J1372">
        <f t="shared" si="173"/>
        <v>2.5708921178412387E-5</v>
      </c>
      <c r="K1372">
        <f t="shared" si="174"/>
        <v>2.5708921178412387E-5</v>
      </c>
    </row>
    <row r="1373" spans="1:11" x14ac:dyDescent="0.3">
      <c r="A1373">
        <v>1364</v>
      </c>
      <c r="B1373">
        <v>60.4</v>
      </c>
      <c r="C1373">
        <f t="shared" si="168"/>
        <v>16.777777777777779</v>
      </c>
      <c r="D1373">
        <f t="shared" si="169"/>
        <v>110.20483333333334</v>
      </c>
      <c r="E1373">
        <f t="shared" si="170"/>
        <v>225.63</v>
      </c>
      <c r="F1373">
        <f t="shared" si="175"/>
        <v>333.3333333333357</v>
      </c>
      <c r="G1373">
        <f t="shared" si="171"/>
        <v>669.16816666666909</v>
      </c>
      <c r="H1373">
        <f t="shared" si="172"/>
        <v>11227.154796296338</v>
      </c>
      <c r="I1373">
        <v>0.6</v>
      </c>
      <c r="J1373">
        <f t="shared" si="173"/>
        <v>1.559327055041158E-4</v>
      </c>
      <c r="K1373">
        <f t="shared" si="174"/>
        <v>1.559327055041158E-4</v>
      </c>
    </row>
    <row r="1374" spans="1:11" x14ac:dyDescent="0.3">
      <c r="A1374">
        <v>1365</v>
      </c>
      <c r="B1374">
        <v>61.8</v>
      </c>
      <c r="C1374">
        <f t="shared" si="168"/>
        <v>17.166666666666664</v>
      </c>
      <c r="D1374">
        <f t="shared" si="169"/>
        <v>115.37287499999995</v>
      </c>
      <c r="E1374">
        <f t="shared" si="170"/>
        <v>225.63</v>
      </c>
      <c r="F1374">
        <f t="shared" si="175"/>
        <v>777.77777777777146</v>
      </c>
      <c r="G1374">
        <f t="shared" si="171"/>
        <v>1118.7806527777714</v>
      </c>
      <c r="H1374">
        <f t="shared" si="172"/>
        <v>19205.734539351739</v>
      </c>
      <c r="I1374">
        <v>0.6</v>
      </c>
      <c r="J1374">
        <f t="shared" si="173"/>
        <v>2.6674631304655195E-4</v>
      </c>
      <c r="K1374">
        <f t="shared" si="174"/>
        <v>2.6674631304655195E-4</v>
      </c>
    </row>
    <row r="1375" spans="1:11" x14ac:dyDescent="0.3">
      <c r="A1375">
        <v>1366</v>
      </c>
      <c r="B1375">
        <v>62.6</v>
      </c>
      <c r="C1375">
        <f t="shared" si="168"/>
        <v>17.388888888888889</v>
      </c>
      <c r="D1375">
        <f t="shared" si="169"/>
        <v>118.37920833333334</v>
      </c>
      <c r="E1375">
        <f t="shared" si="170"/>
        <v>225.63</v>
      </c>
      <c r="F1375">
        <f t="shared" si="175"/>
        <v>444.44444444444997</v>
      </c>
      <c r="G1375">
        <f t="shared" si="171"/>
        <v>788.4536527777833</v>
      </c>
      <c r="H1375">
        <f t="shared" si="172"/>
        <v>13710.332962191454</v>
      </c>
      <c r="I1375">
        <v>0.6</v>
      </c>
      <c r="J1375">
        <f t="shared" si="173"/>
        <v>1.9042129114154799E-4</v>
      </c>
      <c r="K1375">
        <f t="shared" si="174"/>
        <v>1.9042129114154799E-4</v>
      </c>
    </row>
    <row r="1376" spans="1:11" x14ac:dyDescent="0.3">
      <c r="A1376">
        <v>1367</v>
      </c>
      <c r="B1376">
        <v>62.7</v>
      </c>
      <c r="C1376">
        <f t="shared" si="168"/>
        <v>17.416666666666668</v>
      </c>
      <c r="D1376">
        <f t="shared" si="169"/>
        <v>118.75771875000001</v>
      </c>
      <c r="E1376">
        <f t="shared" si="170"/>
        <v>225.63</v>
      </c>
      <c r="F1376">
        <f t="shared" si="175"/>
        <v>55.555555555557135</v>
      </c>
      <c r="G1376">
        <f t="shared" si="171"/>
        <v>399.94327430555711</v>
      </c>
      <c r="H1376">
        <f t="shared" si="172"/>
        <v>6965.67869415512</v>
      </c>
      <c r="I1376">
        <v>0.6</v>
      </c>
      <c r="J1376">
        <f t="shared" si="173"/>
        <v>9.6745537418821111E-5</v>
      </c>
      <c r="K1376">
        <f t="shared" si="174"/>
        <v>9.6745537418821111E-5</v>
      </c>
    </row>
    <row r="1377" spans="1:11" x14ac:dyDescent="0.3">
      <c r="A1377">
        <v>1368</v>
      </c>
      <c r="B1377">
        <v>61.9</v>
      </c>
      <c r="C1377">
        <f t="shared" si="168"/>
        <v>17.194444444444443</v>
      </c>
      <c r="D1377">
        <f t="shared" si="169"/>
        <v>115.7465520833333</v>
      </c>
      <c r="E1377">
        <f t="shared" si="170"/>
        <v>225.63</v>
      </c>
      <c r="F1377">
        <f t="shared" si="175"/>
        <v>-444.44444444444997</v>
      </c>
      <c r="G1377">
        <f t="shared" si="171"/>
        <v>-103.06789236111666</v>
      </c>
      <c r="H1377">
        <f t="shared" si="172"/>
        <v>-1772.1951492092003</v>
      </c>
      <c r="I1377">
        <v>0.6</v>
      </c>
      <c r="J1377">
        <f t="shared" si="173"/>
        <v>-2.4613821516794448E-5</v>
      </c>
      <c r="K1377">
        <f t="shared" si="174"/>
        <v>0</v>
      </c>
    </row>
    <row r="1378" spans="1:11" x14ac:dyDescent="0.3">
      <c r="A1378">
        <v>1369</v>
      </c>
      <c r="B1378">
        <v>60</v>
      </c>
      <c r="C1378">
        <f t="shared" si="168"/>
        <v>16.666666666666668</v>
      </c>
      <c r="D1378">
        <f t="shared" si="169"/>
        <v>108.75000000000001</v>
      </c>
      <c r="E1378">
        <f t="shared" si="170"/>
        <v>225.63</v>
      </c>
      <c r="F1378">
        <f t="shared" si="175"/>
        <v>-1055.55555555555</v>
      </c>
      <c r="G1378">
        <f t="shared" si="171"/>
        <v>-721.17555555554998</v>
      </c>
      <c r="H1378">
        <f t="shared" si="172"/>
        <v>-12019.5925925925</v>
      </c>
      <c r="I1378">
        <v>0.6</v>
      </c>
      <c r="J1378">
        <f t="shared" si="173"/>
        <v>-1.6693878600822917E-4</v>
      </c>
      <c r="K1378">
        <f t="shared" si="174"/>
        <v>0</v>
      </c>
    </row>
    <row r="1379" spans="1:11" x14ac:dyDescent="0.3">
      <c r="A1379">
        <v>1370</v>
      </c>
      <c r="B1379">
        <v>58.4</v>
      </c>
      <c r="C1379">
        <f t="shared" si="168"/>
        <v>16.222222222222221</v>
      </c>
      <c r="D1379">
        <f t="shared" si="169"/>
        <v>103.0273333333333</v>
      </c>
      <c r="E1379">
        <f t="shared" si="170"/>
        <v>225.63</v>
      </c>
      <c r="F1379">
        <f t="shared" si="175"/>
        <v>-888.88888888889278</v>
      </c>
      <c r="G1379">
        <f t="shared" si="171"/>
        <v>-560.23155555555945</v>
      </c>
      <c r="H1379">
        <f t="shared" si="172"/>
        <v>-9088.2007901235193</v>
      </c>
      <c r="I1379">
        <v>0.6</v>
      </c>
      <c r="J1379">
        <f t="shared" si="173"/>
        <v>-1.2622501097393776E-4</v>
      </c>
      <c r="K1379">
        <f t="shared" si="174"/>
        <v>0</v>
      </c>
    </row>
    <row r="1380" spans="1:11" x14ac:dyDescent="0.3">
      <c r="A1380">
        <v>1371</v>
      </c>
      <c r="B1380">
        <v>57.8</v>
      </c>
      <c r="C1380">
        <f t="shared" si="168"/>
        <v>16.055555555555554</v>
      </c>
      <c r="D1380">
        <f t="shared" si="169"/>
        <v>100.92120833333328</v>
      </c>
      <c r="E1380">
        <f t="shared" si="170"/>
        <v>225.63</v>
      </c>
      <c r="F1380">
        <f t="shared" si="175"/>
        <v>-333.3333333333357</v>
      </c>
      <c r="G1380">
        <f t="shared" si="171"/>
        <v>-6.7821250000023952</v>
      </c>
      <c r="H1380">
        <f t="shared" si="172"/>
        <v>-108.89078472226066</v>
      </c>
      <c r="I1380">
        <v>0.6</v>
      </c>
      <c r="J1380">
        <f t="shared" si="173"/>
        <v>-1.5123720100313981E-6</v>
      </c>
      <c r="K1380">
        <f t="shared" si="174"/>
        <v>0</v>
      </c>
    </row>
    <row r="1381" spans="1:11" x14ac:dyDescent="0.3">
      <c r="A1381">
        <v>1372</v>
      </c>
      <c r="B1381">
        <v>57.8</v>
      </c>
      <c r="C1381">
        <f t="shared" si="168"/>
        <v>16.055555555555554</v>
      </c>
      <c r="D1381">
        <f t="shared" si="169"/>
        <v>100.92120833333328</v>
      </c>
      <c r="E1381">
        <f t="shared" si="170"/>
        <v>225.63</v>
      </c>
      <c r="F1381">
        <f t="shared" si="175"/>
        <v>0</v>
      </c>
      <c r="G1381">
        <f t="shared" si="171"/>
        <v>326.55120833333331</v>
      </c>
      <c r="H1381">
        <f t="shared" si="172"/>
        <v>5242.9610671296286</v>
      </c>
      <c r="I1381">
        <v>0.6</v>
      </c>
      <c r="J1381">
        <f t="shared" si="173"/>
        <v>7.2818903710133737E-5</v>
      </c>
      <c r="K1381">
        <f t="shared" si="174"/>
        <v>7.2818903710133737E-5</v>
      </c>
    </row>
    <row r="1382" spans="1:11" x14ac:dyDescent="0.3">
      <c r="A1382">
        <v>1373</v>
      </c>
      <c r="B1382">
        <v>57.8</v>
      </c>
      <c r="C1382">
        <f t="shared" si="168"/>
        <v>16.055555555555554</v>
      </c>
      <c r="D1382">
        <f t="shared" si="169"/>
        <v>100.92120833333328</v>
      </c>
      <c r="E1382">
        <f t="shared" si="170"/>
        <v>225.63</v>
      </c>
      <c r="F1382">
        <f t="shared" si="175"/>
        <v>0</v>
      </c>
      <c r="G1382">
        <f t="shared" si="171"/>
        <v>326.55120833333331</v>
      </c>
      <c r="H1382">
        <f t="shared" si="172"/>
        <v>5242.9610671296286</v>
      </c>
      <c r="I1382">
        <v>0.6</v>
      </c>
      <c r="J1382">
        <f t="shared" si="173"/>
        <v>7.2818903710133737E-5</v>
      </c>
      <c r="K1382">
        <f t="shared" si="174"/>
        <v>7.2818903710133737E-5</v>
      </c>
    </row>
    <row r="1383" spans="1:11" x14ac:dyDescent="0.3">
      <c r="A1383">
        <v>1374</v>
      </c>
      <c r="B1383">
        <v>57.3</v>
      </c>
      <c r="C1383">
        <f t="shared" si="168"/>
        <v>15.916666666666666</v>
      </c>
      <c r="D1383">
        <f t="shared" si="169"/>
        <v>99.182718749999992</v>
      </c>
      <c r="E1383">
        <f t="shared" si="170"/>
        <v>225.63</v>
      </c>
      <c r="F1383">
        <f t="shared" si="175"/>
        <v>-277.77777777777499</v>
      </c>
      <c r="G1383">
        <f t="shared" si="171"/>
        <v>47.034940972225002</v>
      </c>
      <c r="H1383">
        <f t="shared" si="172"/>
        <v>748.63947714124788</v>
      </c>
      <c r="I1383">
        <v>0.6</v>
      </c>
      <c r="J1383">
        <f t="shared" si="173"/>
        <v>1.0397770515850665E-5</v>
      </c>
      <c r="K1383">
        <f t="shared" si="174"/>
        <v>1.0397770515850665E-5</v>
      </c>
    </row>
    <row r="1384" spans="1:11" x14ac:dyDescent="0.3">
      <c r="A1384">
        <v>1375</v>
      </c>
      <c r="B1384">
        <v>56.2</v>
      </c>
      <c r="C1384">
        <f t="shared" si="168"/>
        <v>15.611111111111111</v>
      </c>
      <c r="D1384">
        <f t="shared" si="169"/>
        <v>95.41120833333332</v>
      </c>
      <c r="E1384">
        <f t="shared" si="170"/>
        <v>225.63</v>
      </c>
      <c r="F1384">
        <f t="shared" si="175"/>
        <v>-611.11111111111074</v>
      </c>
      <c r="G1384">
        <f t="shared" si="171"/>
        <v>-290.06990277777743</v>
      </c>
      <c r="H1384">
        <f t="shared" si="172"/>
        <v>-4528.313482253081</v>
      </c>
      <c r="I1384">
        <v>0.6</v>
      </c>
      <c r="J1384">
        <f t="shared" si="173"/>
        <v>-6.2893242809070575E-5</v>
      </c>
      <c r="K1384">
        <f t="shared" si="174"/>
        <v>0</v>
      </c>
    </row>
    <row r="1385" spans="1:11" x14ac:dyDescent="0.3">
      <c r="A1385">
        <v>1376</v>
      </c>
      <c r="B1385">
        <v>54.3</v>
      </c>
      <c r="C1385">
        <f t="shared" si="168"/>
        <v>15.083333333333332</v>
      </c>
      <c r="D1385">
        <f t="shared" si="169"/>
        <v>89.068968749999968</v>
      </c>
      <c r="E1385">
        <f t="shared" si="170"/>
        <v>225.63</v>
      </c>
      <c r="F1385">
        <f t="shared" si="175"/>
        <v>-1055.555555555557</v>
      </c>
      <c r="G1385">
        <f t="shared" si="171"/>
        <v>-740.85658680555707</v>
      </c>
      <c r="H1385">
        <f t="shared" si="172"/>
        <v>-11174.586850983818</v>
      </c>
      <c r="I1385">
        <v>0.6</v>
      </c>
      <c r="J1385">
        <f t="shared" si="173"/>
        <v>-1.5520259515255304E-4</v>
      </c>
      <c r="K1385">
        <f t="shared" si="174"/>
        <v>0</v>
      </c>
    </row>
    <row r="1386" spans="1:11" x14ac:dyDescent="0.3">
      <c r="A1386">
        <v>1377</v>
      </c>
      <c r="B1386">
        <v>50.8</v>
      </c>
      <c r="C1386">
        <f t="shared" si="168"/>
        <v>14.111111111111111</v>
      </c>
      <c r="D1386">
        <f t="shared" si="169"/>
        <v>77.956833333333321</v>
      </c>
      <c r="E1386">
        <f t="shared" si="170"/>
        <v>225.63</v>
      </c>
      <c r="F1386">
        <f t="shared" si="175"/>
        <v>-1944.444444444443</v>
      </c>
      <c r="G1386">
        <f t="shared" si="171"/>
        <v>-1640.8576111111097</v>
      </c>
      <c r="H1386">
        <f t="shared" si="172"/>
        <v>-23154.324067901212</v>
      </c>
      <c r="I1386">
        <v>0.6</v>
      </c>
      <c r="J1386">
        <f t="shared" si="173"/>
        <v>-3.2158783427640574E-4</v>
      </c>
      <c r="K1386">
        <f t="shared" si="174"/>
        <v>0</v>
      </c>
    </row>
    <row r="1387" spans="1:11" x14ac:dyDescent="0.3">
      <c r="A1387">
        <v>1378</v>
      </c>
      <c r="B1387">
        <v>45.5</v>
      </c>
      <c r="C1387">
        <f t="shared" si="168"/>
        <v>12.638888888888889</v>
      </c>
      <c r="D1387">
        <f t="shared" si="169"/>
        <v>62.53880208333333</v>
      </c>
      <c r="E1387">
        <f t="shared" si="170"/>
        <v>225.63</v>
      </c>
      <c r="F1387">
        <f t="shared" si="175"/>
        <v>-2944.444444444443</v>
      </c>
      <c r="G1387">
        <f t="shared" si="171"/>
        <v>-2656.2756423611095</v>
      </c>
      <c r="H1387">
        <f t="shared" si="172"/>
        <v>-33572.372702064022</v>
      </c>
      <c r="I1387">
        <v>0.6</v>
      </c>
      <c r="J1387">
        <f t="shared" si="173"/>
        <v>-4.6628295419533363E-4</v>
      </c>
      <c r="K1387">
        <f t="shared" si="174"/>
        <v>0</v>
      </c>
    </row>
    <row r="1388" spans="1:11" x14ac:dyDescent="0.3">
      <c r="A1388">
        <v>1379</v>
      </c>
      <c r="B1388">
        <v>40.200000000000003</v>
      </c>
      <c r="C1388">
        <f t="shared" si="168"/>
        <v>11.166666666666668</v>
      </c>
      <c r="D1388">
        <f t="shared" si="169"/>
        <v>48.817875000000008</v>
      </c>
      <c r="E1388">
        <f t="shared" si="170"/>
        <v>225.63</v>
      </c>
      <c r="F1388">
        <f t="shared" si="175"/>
        <v>-2944.444444444443</v>
      </c>
      <c r="G1388">
        <f t="shared" si="171"/>
        <v>-2669.9965694444431</v>
      </c>
      <c r="H1388">
        <f t="shared" si="172"/>
        <v>-29814.961692129618</v>
      </c>
      <c r="I1388">
        <v>0.6</v>
      </c>
      <c r="J1388">
        <f t="shared" si="173"/>
        <v>-4.1409669016846695E-4</v>
      </c>
      <c r="K1388">
        <f t="shared" si="174"/>
        <v>0</v>
      </c>
    </row>
    <row r="1389" spans="1:11" x14ac:dyDescent="0.3">
      <c r="A1389">
        <v>1380</v>
      </c>
      <c r="B1389">
        <v>34.9</v>
      </c>
      <c r="C1389">
        <f t="shared" si="168"/>
        <v>9.6944444444444446</v>
      </c>
      <c r="D1389">
        <f t="shared" si="169"/>
        <v>36.794052083333334</v>
      </c>
      <c r="E1389">
        <f t="shared" si="170"/>
        <v>225.63</v>
      </c>
      <c r="F1389">
        <f t="shared" si="175"/>
        <v>-2944.4444444444466</v>
      </c>
      <c r="G1389">
        <f t="shared" si="171"/>
        <v>-2682.0203923611134</v>
      </c>
      <c r="H1389">
        <f t="shared" si="172"/>
        <v>-26000.697692611906</v>
      </c>
      <c r="I1389">
        <v>0.6</v>
      </c>
      <c r="J1389">
        <f t="shared" si="173"/>
        <v>-3.6112080128627646E-4</v>
      </c>
      <c r="K1389">
        <f t="shared" si="174"/>
        <v>0</v>
      </c>
    </row>
    <row r="1390" spans="1:11" x14ac:dyDescent="0.3">
      <c r="A1390">
        <v>1381</v>
      </c>
      <c r="B1390">
        <v>29.6</v>
      </c>
      <c r="C1390">
        <f t="shared" si="168"/>
        <v>8.2222222222222232</v>
      </c>
      <c r="D1390">
        <f t="shared" si="169"/>
        <v>26.467333333333336</v>
      </c>
      <c r="E1390">
        <f t="shared" si="170"/>
        <v>225.63</v>
      </c>
      <c r="F1390">
        <f t="shared" si="175"/>
        <v>-2944.444444444443</v>
      </c>
      <c r="G1390">
        <f t="shared" si="171"/>
        <v>-2692.3471111111098</v>
      </c>
      <c r="H1390">
        <f t="shared" si="172"/>
        <v>-22137.076246913573</v>
      </c>
      <c r="I1390">
        <v>0.6</v>
      </c>
      <c r="J1390">
        <f t="shared" si="173"/>
        <v>-3.0745939231824408E-4</v>
      </c>
      <c r="K1390">
        <f t="shared" si="174"/>
        <v>0</v>
      </c>
    </row>
    <row r="1391" spans="1:11" x14ac:dyDescent="0.3">
      <c r="A1391">
        <v>1382</v>
      </c>
      <c r="B1391">
        <v>27.3</v>
      </c>
      <c r="C1391">
        <f t="shared" si="168"/>
        <v>7.583333333333333</v>
      </c>
      <c r="D1391">
        <f t="shared" si="169"/>
        <v>22.513968749999997</v>
      </c>
      <c r="E1391">
        <f t="shared" si="170"/>
        <v>225.63</v>
      </c>
      <c r="F1391">
        <f t="shared" si="175"/>
        <v>-1277.7777777777803</v>
      </c>
      <c r="G1391">
        <f t="shared" si="171"/>
        <v>-1029.6338090277804</v>
      </c>
      <c r="H1391">
        <f t="shared" si="172"/>
        <v>-7808.0563851273346</v>
      </c>
      <c r="I1391">
        <v>0.6</v>
      </c>
      <c r="J1391">
        <f t="shared" si="173"/>
        <v>-1.0844522757121298E-4</v>
      </c>
      <c r="K1391">
        <f t="shared" si="174"/>
        <v>0</v>
      </c>
    </row>
    <row r="1392" spans="1:11" x14ac:dyDescent="0.3">
      <c r="A1392">
        <v>1383</v>
      </c>
      <c r="B1392">
        <v>29.3</v>
      </c>
      <c r="C1392">
        <f t="shared" si="168"/>
        <v>8.1388888888888893</v>
      </c>
      <c r="D1392">
        <f t="shared" si="169"/>
        <v>25.933552083333332</v>
      </c>
      <c r="E1392">
        <f t="shared" si="170"/>
        <v>225.63</v>
      </c>
      <c r="F1392">
        <f t="shared" si="175"/>
        <v>1111.1111111111125</v>
      </c>
      <c r="G1392">
        <f t="shared" si="171"/>
        <v>1362.6746631944457</v>
      </c>
      <c r="H1392">
        <f t="shared" si="172"/>
        <v>11090.657675443683</v>
      </c>
      <c r="I1392">
        <v>0.6</v>
      </c>
      <c r="J1392">
        <f t="shared" si="173"/>
        <v>1.5403691215894004E-4</v>
      </c>
      <c r="K1392">
        <f t="shared" si="174"/>
        <v>1.5403691215894004E-4</v>
      </c>
    </row>
    <row r="1393" spans="1:11" x14ac:dyDescent="0.3">
      <c r="A1393">
        <v>1384</v>
      </c>
      <c r="B1393">
        <v>32.9</v>
      </c>
      <c r="C1393">
        <f t="shared" si="168"/>
        <v>9.1388888888888875</v>
      </c>
      <c r="D1393">
        <f t="shared" si="169"/>
        <v>32.697802083333322</v>
      </c>
      <c r="E1393">
        <f t="shared" si="170"/>
        <v>225.63</v>
      </c>
      <c r="F1393">
        <f t="shared" si="175"/>
        <v>1999.9999999999964</v>
      </c>
      <c r="G1393">
        <f t="shared" si="171"/>
        <v>2258.3278020833295</v>
      </c>
      <c r="H1393">
        <f t="shared" si="172"/>
        <v>20638.606857928204</v>
      </c>
      <c r="I1393">
        <v>0.6</v>
      </c>
      <c r="J1393">
        <f t="shared" si="173"/>
        <v>2.8664731747122504E-4</v>
      </c>
      <c r="K1393">
        <f t="shared" si="174"/>
        <v>2.8664731747122504E-4</v>
      </c>
    </row>
    <row r="1394" spans="1:11" x14ac:dyDescent="0.3">
      <c r="A1394">
        <v>1385</v>
      </c>
      <c r="B1394">
        <v>35.6</v>
      </c>
      <c r="C1394">
        <f t="shared" si="168"/>
        <v>9.8888888888888893</v>
      </c>
      <c r="D1394">
        <f t="shared" si="169"/>
        <v>38.284833333333331</v>
      </c>
      <c r="E1394">
        <f t="shared" si="170"/>
        <v>225.63</v>
      </c>
      <c r="F1394">
        <f t="shared" si="175"/>
        <v>1500.0000000000036</v>
      </c>
      <c r="G1394">
        <f t="shared" si="171"/>
        <v>1763.9148333333369</v>
      </c>
      <c r="H1394">
        <f t="shared" si="172"/>
        <v>17443.157796296331</v>
      </c>
      <c r="I1394">
        <v>0.6</v>
      </c>
      <c r="J1394">
        <f t="shared" si="173"/>
        <v>2.422660805041157E-4</v>
      </c>
      <c r="K1394">
        <f t="shared" si="174"/>
        <v>2.422660805041157E-4</v>
      </c>
    </row>
    <row r="1395" spans="1:11" x14ac:dyDescent="0.3">
      <c r="A1395">
        <v>1386</v>
      </c>
      <c r="B1395">
        <v>36.700000000000003</v>
      </c>
      <c r="C1395">
        <f t="shared" si="168"/>
        <v>10.194444444444445</v>
      </c>
      <c r="D1395">
        <f t="shared" si="169"/>
        <v>40.687302083333329</v>
      </c>
      <c r="E1395">
        <f t="shared" si="170"/>
        <v>225.63</v>
      </c>
      <c r="F1395">
        <f t="shared" si="175"/>
        <v>611.11111111111074</v>
      </c>
      <c r="G1395">
        <f t="shared" si="171"/>
        <v>877.42841319444415</v>
      </c>
      <c r="H1395">
        <f t="shared" si="172"/>
        <v>8944.8952122878054</v>
      </c>
      <c r="I1395">
        <v>0.6</v>
      </c>
      <c r="J1395">
        <f t="shared" si="173"/>
        <v>1.2423465572621953E-4</v>
      </c>
      <c r="K1395">
        <f t="shared" si="174"/>
        <v>1.2423465572621953E-4</v>
      </c>
    </row>
    <row r="1396" spans="1:11" x14ac:dyDescent="0.3">
      <c r="A1396">
        <v>1387</v>
      </c>
      <c r="B1396">
        <v>37.6</v>
      </c>
      <c r="C1396">
        <f t="shared" si="168"/>
        <v>10.444444444444445</v>
      </c>
      <c r="D1396">
        <f t="shared" si="169"/>
        <v>42.707333333333331</v>
      </c>
      <c r="E1396">
        <f t="shared" si="170"/>
        <v>225.63</v>
      </c>
      <c r="F1396">
        <f t="shared" si="175"/>
        <v>500</v>
      </c>
      <c r="G1396">
        <f t="shared" si="171"/>
        <v>768.33733333333339</v>
      </c>
      <c r="H1396">
        <f t="shared" si="172"/>
        <v>8024.8565925925932</v>
      </c>
      <c r="I1396">
        <v>0.6</v>
      </c>
      <c r="J1396">
        <f t="shared" si="173"/>
        <v>1.1145634156378601E-4</v>
      </c>
      <c r="K1396">
        <f t="shared" si="174"/>
        <v>1.1145634156378601E-4</v>
      </c>
    </row>
    <row r="1397" spans="1:11" x14ac:dyDescent="0.3">
      <c r="A1397">
        <v>1388</v>
      </c>
      <c r="B1397">
        <v>39.4</v>
      </c>
      <c r="C1397">
        <f t="shared" si="168"/>
        <v>10.944444444444445</v>
      </c>
      <c r="D1397">
        <f t="shared" si="169"/>
        <v>46.894208333333331</v>
      </c>
      <c r="E1397">
        <f t="shared" si="170"/>
        <v>225.63</v>
      </c>
      <c r="F1397">
        <f t="shared" si="175"/>
        <v>1000</v>
      </c>
      <c r="G1397">
        <f t="shared" si="171"/>
        <v>1272.5242083333333</v>
      </c>
      <c r="H1397">
        <f t="shared" si="172"/>
        <v>13927.070502314815</v>
      </c>
      <c r="I1397">
        <v>0.6</v>
      </c>
      <c r="J1397">
        <f t="shared" si="173"/>
        <v>1.9343153475437244E-4</v>
      </c>
      <c r="K1397">
        <f t="shared" si="174"/>
        <v>1.9343153475437244E-4</v>
      </c>
    </row>
    <row r="1398" spans="1:11" x14ac:dyDescent="0.3">
      <c r="A1398">
        <v>1389</v>
      </c>
      <c r="B1398">
        <v>42.5</v>
      </c>
      <c r="C1398">
        <f t="shared" si="168"/>
        <v>11.805555555555555</v>
      </c>
      <c r="D1398">
        <f t="shared" si="169"/>
        <v>54.563802083333321</v>
      </c>
      <c r="E1398">
        <f t="shared" si="170"/>
        <v>225.63</v>
      </c>
      <c r="F1398">
        <f t="shared" si="175"/>
        <v>1722.2222222222215</v>
      </c>
      <c r="G1398">
        <f t="shared" si="171"/>
        <v>2002.4160243055549</v>
      </c>
      <c r="H1398">
        <f t="shared" si="172"/>
        <v>23639.633620273911</v>
      </c>
      <c r="I1398">
        <v>0.6</v>
      </c>
      <c r="J1398">
        <f t="shared" si="173"/>
        <v>3.2832824472602657E-4</v>
      </c>
      <c r="K1398">
        <f t="shared" si="174"/>
        <v>3.2832824472602657E-4</v>
      </c>
    </row>
    <row r="1399" spans="1:11" x14ac:dyDescent="0.3">
      <c r="A1399">
        <v>1390</v>
      </c>
      <c r="B1399">
        <v>46.5</v>
      </c>
      <c r="C1399">
        <f t="shared" si="168"/>
        <v>12.916666666666666</v>
      </c>
      <c r="D1399">
        <f t="shared" si="169"/>
        <v>65.317968749999991</v>
      </c>
      <c r="E1399">
        <f t="shared" si="170"/>
        <v>225.63</v>
      </c>
      <c r="F1399">
        <f t="shared" si="175"/>
        <v>2222.2222222222213</v>
      </c>
      <c r="G1399">
        <f t="shared" si="171"/>
        <v>2513.1701909722215</v>
      </c>
      <c r="H1399">
        <f t="shared" si="172"/>
        <v>32461.781633391194</v>
      </c>
      <c r="I1399">
        <v>0.6</v>
      </c>
      <c r="J1399">
        <f t="shared" si="173"/>
        <v>4.5085807824154437E-4</v>
      </c>
      <c r="K1399">
        <f t="shared" si="174"/>
        <v>4.5085807824154437E-4</v>
      </c>
    </row>
    <row r="1400" spans="1:11" x14ac:dyDescent="0.3">
      <c r="A1400">
        <v>1391</v>
      </c>
      <c r="B1400">
        <v>50.2</v>
      </c>
      <c r="C1400">
        <f t="shared" si="168"/>
        <v>13.944444444444445</v>
      </c>
      <c r="D1400">
        <f t="shared" si="169"/>
        <v>76.126208333333338</v>
      </c>
      <c r="E1400">
        <f t="shared" si="170"/>
        <v>225.63</v>
      </c>
      <c r="F1400">
        <f t="shared" si="175"/>
        <v>2055.555555555557</v>
      </c>
      <c r="G1400">
        <f t="shared" si="171"/>
        <v>2357.3117638888903</v>
      </c>
      <c r="H1400">
        <f t="shared" si="172"/>
        <v>32871.402929783973</v>
      </c>
      <c r="I1400">
        <v>0.6</v>
      </c>
      <c r="J1400">
        <f t="shared" si="173"/>
        <v>4.5654726291366628E-4</v>
      </c>
      <c r="K1400">
        <f t="shared" si="174"/>
        <v>4.5654726291366628E-4</v>
      </c>
    </row>
    <row r="1401" spans="1:11" x14ac:dyDescent="0.3">
      <c r="A1401">
        <v>1392</v>
      </c>
      <c r="B1401">
        <v>52.8</v>
      </c>
      <c r="C1401">
        <f t="shared" si="168"/>
        <v>14.666666666666666</v>
      </c>
      <c r="D1401">
        <f t="shared" si="169"/>
        <v>84.21599999999998</v>
      </c>
      <c r="E1401">
        <f t="shared" si="170"/>
        <v>225.63</v>
      </c>
      <c r="F1401">
        <f t="shared" si="175"/>
        <v>1444.444444444443</v>
      </c>
      <c r="G1401">
        <f t="shared" si="171"/>
        <v>1754.290444444443</v>
      </c>
      <c r="H1401">
        <f t="shared" si="172"/>
        <v>25729.593185185164</v>
      </c>
      <c r="I1401">
        <v>0.6</v>
      </c>
      <c r="J1401">
        <f t="shared" si="173"/>
        <v>3.5735546090534949E-4</v>
      </c>
      <c r="K1401">
        <f t="shared" si="174"/>
        <v>3.5735546090534949E-4</v>
      </c>
    </row>
    <row r="1402" spans="1:11" x14ac:dyDescent="0.3">
      <c r="A1402">
        <v>1393</v>
      </c>
      <c r="B1402">
        <v>54.3</v>
      </c>
      <c r="C1402">
        <f t="shared" si="168"/>
        <v>15.083333333333332</v>
      </c>
      <c r="D1402">
        <f t="shared" si="169"/>
        <v>89.068968749999968</v>
      </c>
      <c r="E1402">
        <f t="shared" si="170"/>
        <v>225.63</v>
      </c>
      <c r="F1402">
        <f t="shared" si="175"/>
        <v>833.33333333333212</v>
      </c>
      <c r="G1402">
        <f t="shared" si="171"/>
        <v>1148.0323020833321</v>
      </c>
      <c r="H1402">
        <f t="shared" si="172"/>
        <v>17316.153889756923</v>
      </c>
      <c r="I1402">
        <v>0.6</v>
      </c>
      <c r="J1402">
        <f t="shared" si="173"/>
        <v>2.4050213735773504E-4</v>
      </c>
      <c r="K1402">
        <f t="shared" si="174"/>
        <v>2.4050213735773504E-4</v>
      </c>
    </row>
    <row r="1403" spans="1:11" x14ac:dyDescent="0.3">
      <c r="A1403">
        <v>1394</v>
      </c>
      <c r="B1403">
        <v>54.9</v>
      </c>
      <c r="C1403">
        <f t="shared" si="168"/>
        <v>15.25</v>
      </c>
      <c r="D1403">
        <f t="shared" si="169"/>
        <v>91.04821874999999</v>
      </c>
      <c r="E1403">
        <f t="shared" si="170"/>
        <v>225.63</v>
      </c>
      <c r="F1403">
        <f t="shared" si="175"/>
        <v>333.3333333333357</v>
      </c>
      <c r="G1403">
        <f t="shared" si="171"/>
        <v>650.01155208333569</v>
      </c>
      <c r="H1403">
        <f t="shared" si="172"/>
        <v>9912.6761692708697</v>
      </c>
      <c r="I1403">
        <v>0.6</v>
      </c>
      <c r="J1403">
        <f t="shared" si="173"/>
        <v>1.3767605790653985E-4</v>
      </c>
      <c r="K1403">
        <f t="shared" si="174"/>
        <v>1.3767605790653985E-4</v>
      </c>
    </row>
    <row r="1404" spans="1:11" x14ac:dyDescent="0.3">
      <c r="A1404">
        <v>1395</v>
      </c>
      <c r="B1404">
        <v>54.9</v>
      </c>
      <c r="C1404">
        <f t="shared" si="168"/>
        <v>15.25</v>
      </c>
      <c r="D1404">
        <f t="shared" si="169"/>
        <v>91.04821874999999</v>
      </c>
      <c r="E1404">
        <f t="shared" si="170"/>
        <v>225.63</v>
      </c>
      <c r="F1404">
        <f t="shared" si="175"/>
        <v>0</v>
      </c>
      <c r="G1404">
        <f t="shared" si="171"/>
        <v>316.67821874999998</v>
      </c>
      <c r="H1404">
        <f t="shared" si="172"/>
        <v>4829.3428359374993</v>
      </c>
      <c r="I1404">
        <v>0.6</v>
      </c>
      <c r="J1404">
        <f t="shared" si="173"/>
        <v>6.7074206054687488E-5</v>
      </c>
      <c r="K1404">
        <f t="shared" si="174"/>
        <v>6.7074206054687488E-5</v>
      </c>
    </row>
    <row r="1405" spans="1:11" x14ac:dyDescent="0.3">
      <c r="A1405">
        <v>1396</v>
      </c>
      <c r="B1405">
        <v>54.7</v>
      </c>
      <c r="C1405">
        <f t="shared" si="168"/>
        <v>15.194444444444445</v>
      </c>
      <c r="D1405">
        <f t="shared" si="169"/>
        <v>90.386052083333325</v>
      </c>
      <c r="E1405">
        <f t="shared" si="170"/>
        <v>225.63</v>
      </c>
      <c r="F1405">
        <f t="shared" si="175"/>
        <v>-111.11111111111072</v>
      </c>
      <c r="G1405">
        <f t="shared" si="171"/>
        <v>204.90494097222259</v>
      </c>
      <c r="H1405">
        <f t="shared" si="172"/>
        <v>3113.4167419946043</v>
      </c>
      <c r="I1405">
        <v>0.6</v>
      </c>
      <c r="J1405">
        <f t="shared" si="173"/>
        <v>4.3241899194369505E-5</v>
      </c>
      <c r="K1405">
        <f t="shared" si="174"/>
        <v>4.3241899194369505E-5</v>
      </c>
    </row>
    <row r="1406" spans="1:11" x14ac:dyDescent="0.3">
      <c r="A1406">
        <v>1397</v>
      </c>
      <c r="B1406">
        <v>54.1</v>
      </c>
      <c r="C1406">
        <f t="shared" si="168"/>
        <v>15.027777777777779</v>
      </c>
      <c r="D1406">
        <f t="shared" si="169"/>
        <v>88.414052083333331</v>
      </c>
      <c r="E1406">
        <f t="shared" si="170"/>
        <v>225.63</v>
      </c>
      <c r="F1406">
        <f t="shared" si="175"/>
        <v>-333.33333333333212</v>
      </c>
      <c r="G1406">
        <f t="shared" si="171"/>
        <v>-19.289281249998794</v>
      </c>
      <c r="H1406">
        <f t="shared" si="172"/>
        <v>-289.87503211803744</v>
      </c>
      <c r="I1406">
        <v>0.6</v>
      </c>
      <c r="J1406">
        <f t="shared" si="173"/>
        <v>-4.0260421127505198E-6</v>
      </c>
      <c r="K1406">
        <f t="shared" si="174"/>
        <v>0</v>
      </c>
    </row>
    <row r="1407" spans="1:11" x14ac:dyDescent="0.3">
      <c r="A1407">
        <v>1398</v>
      </c>
      <c r="B1407">
        <v>53.2</v>
      </c>
      <c r="C1407">
        <f t="shared" si="168"/>
        <v>14.777777777777779</v>
      </c>
      <c r="D1407">
        <f t="shared" si="169"/>
        <v>85.496833333333328</v>
      </c>
      <c r="E1407">
        <f t="shared" si="170"/>
        <v>225.63</v>
      </c>
      <c r="F1407">
        <f t="shared" si="175"/>
        <v>-500</v>
      </c>
      <c r="G1407">
        <f t="shared" si="171"/>
        <v>-188.87316666666669</v>
      </c>
      <c r="H1407">
        <f t="shared" si="172"/>
        <v>-2791.1256851851858</v>
      </c>
      <c r="I1407">
        <v>0.6</v>
      </c>
      <c r="J1407">
        <f t="shared" si="173"/>
        <v>-3.8765634516460911E-5</v>
      </c>
      <c r="K1407">
        <f t="shared" si="174"/>
        <v>0</v>
      </c>
    </row>
    <row r="1408" spans="1:11" x14ac:dyDescent="0.3">
      <c r="A1408">
        <v>1399</v>
      </c>
      <c r="B1408">
        <v>52.1</v>
      </c>
      <c r="C1408">
        <f t="shared" si="168"/>
        <v>14.472222222222221</v>
      </c>
      <c r="D1408">
        <f t="shared" si="169"/>
        <v>81.997802083333312</v>
      </c>
      <c r="E1408">
        <f t="shared" si="170"/>
        <v>225.63</v>
      </c>
      <c r="F1408">
        <f t="shared" si="175"/>
        <v>-611.11111111111427</v>
      </c>
      <c r="G1408">
        <f t="shared" si="171"/>
        <v>-303.48330902778093</v>
      </c>
      <c r="H1408">
        <f t="shared" si="172"/>
        <v>-4392.0778889853846</v>
      </c>
      <c r="I1408">
        <v>0.6</v>
      </c>
      <c r="J1408">
        <f t="shared" si="173"/>
        <v>-6.1001081791463672E-5</v>
      </c>
      <c r="K1408">
        <f t="shared" si="174"/>
        <v>0</v>
      </c>
    </row>
    <row r="1409" spans="1:11" x14ac:dyDescent="0.3">
      <c r="A1409">
        <v>1400</v>
      </c>
      <c r="B1409">
        <v>50.7</v>
      </c>
      <c r="C1409">
        <f t="shared" si="168"/>
        <v>14.083333333333334</v>
      </c>
      <c r="D1409">
        <f t="shared" si="169"/>
        <v>77.650218750000008</v>
      </c>
      <c r="E1409">
        <f t="shared" si="170"/>
        <v>225.63</v>
      </c>
      <c r="F1409">
        <f t="shared" si="175"/>
        <v>-777.77777777777499</v>
      </c>
      <c r="G1409">
        <f t="shared" si="171"/>
        <v>-474.49755902777497</v>
      </c>
      <c r="H1409">
        <f t="shared" si="172"/>
        <v>-6682.5072896411648</v>
      </c>
      <c r="I1409">
        <v>0.6</v>
      </c>
      <c r="J1409">
        <f t="shared" si="173"/>
        <v>-9.2812601245016182E-5</v>
      </c>
      <c r="K1409">
        <f t="shared" si="174"/>
        <v>0</v>
      </c>
    </row>
    <row r="1410" spans="1:11" x14ac:dyDescent="0.3">
      <c r="A1410">
        <v>1401</v>
      </c>
      <c r="B1410">
        <v>49.1</v>
      </c>
      <c r="C1410">
        <f t="shared" si="168"/>
        <v>13.638888888888889</v>
      </c>
      <c r="D1410">
        <f t="shared" si="169"/>
        <v>72.82655208333334</v>
      </c>
      <c r="E1410">
        <f t="shared" si="170"/>
        <v>225.63</v>
      </c>
      <c r="F1410">
        <f t="shared" si="175"/>
        <v>-888.88888888888926</v>
      </c>
      <c r="G1410">
        <f t="shared" si="171"/>
        <v>-590.43233680555591</v>
      </c>
      <c r="H1410">
        <f t="shared" si="172"/>
        <v>-8052.8410380979985</v>
      </c>
      <c r="I1410">
        <v>0.6</v>
      </c>
      <c r="J1410">
        <f t="shared" si="173"/>
        <v>-1.1184501441802776E-4</v>
      </c>
      <c r="K1410">
        <f t="shared" si="174"/>
        <v>0</v>
      </c>
    </row>
    <row r="1411" spans="1:11" x14ac:dyDescent="0.3">
      <c r="A1411">
        <v>1402</v>
      </c>
      <c r="B1411">
        <v>47.4</v>
      </c>
      <c r="C1411">
        <f t="shared" si="168"/>
        <v>13.166666666666666</v>
      </c>
      <c r="D1411">
        <f t="shared" si="169"/>
        <v>67.870874999999984</v>
      </c>
      <c r="E1411">
        <f t="shared" si="170"/>
        <v>225.63</v>
      </c>
      <c r="F1411">
        <f t="shared" si="175"/>
        <v>-944.44444444444639</v>
      </c>
      <c r="G1411">
        <f t="shared" si="171"/>
        <v>-650.94356944444644</v>
      </c>
      <c r="H1411">
        <f t="shared" si="172"/>
        <v>-8570.7569976852119</v>
      </c>
      <c r="I1411">
        <v>0.6</v>
      </c>
      <c r="J1411">
        <f t="shared" si="173"/>
        <v>-1.1903829163451684E-4</v>
      </c>
      <c r="K1411">
        <f t="shared" si="174"/>
        <v>0</v>
      </c>
    </row>
    <row r="1412" spans="1:11" x14ac:dyDescent="0.3">
      <c r="A1412">
        <v>1403</v>
      </c>
      <c r="B1412">
        <v>45.2</v>
      </c>
      <c r="C1412">
        <f t="shared" si="168"/>
        <v>12.555555555555555</v>
      </c>
      <c r="D1412">
        <f t="shared" si="169"/>
        <v>61.716833333333327</v>
      </c>
      <c r="E1412">
        <f t="shared" si="170"/>
        <v>225.63</v>
      </c>
      <c r="F1412">
        <f t="shared" si="175"/>
        <v>-1222.2222222222215</v>
      </c>
      <c r="G1412">
        <f t="shared" si="171"/>
        <v>-934.87538888888821</v>
      </c>
      <c r="H1412">
        <f t="shared" si="172"/>
        <v>-11737.879882716041</v>
      </c>
      <c r="I1412">
        <v>0.6</v>
      </c>
      <c r="J1412">
        <f t="shared" si="173"/>
        <v>-1.6302610948216724E-4</v>
      </c>
      <c r="K1412">
        <f t="shared" si="174"/>
        <v>0</v>
      </c>
    </row>
    <row r="1413" spans="1:11" x14ac:dyDescent="0.3">
      <c r="A1413">
        <v>1404</v>
      </c>
      <c r="B1413">
        <v>41.8</v>
      </c>
      <c r="C1413">
        <f t="shared" si="168"/>
        <v>11.611111111111111</v>
      </c>
      <c r="D1413">
        <f t="shared" si="169"/>
        <v>52.781208333333325</v>
      </c>
      <c r="E1413">
        <f t="shared" si="170"/>
        <v>225.63</v>
      </c>
      <c r="F1413">
        <f t="shared" si="175"/>
        <v>-1888.8888888888894</v>
      </c>
      <c r="G1413">
        <f t="shared" si="171"/>
        <v>-1610.4776805555562</v>
      </c>
      <c r="H1413">
        <f t="shared" si="172"/>
        <v>-18699.435290895068</v>
      </c>
      <c r="I1413">
        <v>0.6</v>
      </c>
      <c r="J1413">
        <f t="shared" si="173"/>
        <v>-2.597143790402093E-4</v>
      </c>
      <c r="K1413">
        <f t="shared" si="174"/>
        <v>0</v>
      </c>
    </row>
    <row r="1414" spans="1:11" x14ac:dyDescent="0.3">
      <c r="A1414">
        <v>1405</v>
      </c>
      <c r="B1414">
        <v>36.5</v>
      </c>
      <c r="C1414">
        <f t="shared" si="168"/>
        <v>10.138888888888889</v>
      </c>
      <c r="D1414">
        <f t="shared" si="169"/>
        <v>40.245052083333327</v>
      </c>
      <c r="E1414">
        <f t="shared" si="170"/>
        <v>225.63</v>
      </c>
      <c r="F1414">
        <f t="shared" si="175"/>
        <v>-2944.444444444443</v>
      </c>
      <c r="G1414">
        <f t="shared" si="171"/>
        <v>-2678.5693923611097</v>
      </c>
      <c r="H1414">
        <f t="shared" si="172"/>
        <v>-27157.71745032792</v>
      </c>
      <c r="I1414">
        <v>0.6</v>
      </c>
      <c r="J1414">
        <f t="shared" si="173"/>
        <v>-3.7719052014344336E-4</v>
      </c>
      <c r="K1414">
        <f t="shared" si="174"/>
        <v>0</v>
      </c>
    </row>
    <row r="1415" spans="1:11" x14ac:dyDescent="0.3">
      <c r="A1415">
        <v>1406</v>
      </c>
      <c r="B1415">
        <v>31.2</v>
      </c>
      <c r="C1415">
        <f t="shared" si="168"/>
        <v>8.6666666666666661</v>
      </c>
      <c r="D1415">
        <f t="shared" si="169"/>
        <v>29.405999999999992</v>
      </c>
      <c r="E1415">
        <f t="shared" si="170"/>
        <v>225.63</v>
      </c>
      <c r="F1415">
        <f t="shared" si="175"/>
        <v>-2944.4444444444466</v>
      </c>
      <c r="G1415">
        <f t="shared" si="171"/>
        <v>-2689.4084444444466</v>
      </c>
      <c r="H1415">
        <f t="shared" si="172"/>
        <v>-23308.206518518535</v>
      </c>
      <c r="I1415">
        <v>0.6</v>
      </c>
      <c r="J1415">
        <f t="shared" si="173"/>
        <v>-3.2372509053497965E-4</v>
      </c>
      <c r="K1415">
        <f t="shared" si="174"/>
        <v>0</v>
      </c>
    </row>
    <row r="1416" spans="1:11" x14ac:dyDescent="0.3">
      <c r="A1416">
        <v>1407</v>
      </c>
      <c r="B1416">
        <v>27.6</v>
      </c>
      <c r="C1416">
        <f t="shared" si="168"/>
        <v>7.666666666666667</v>
      </c>
      <c r="D1416">
        <f t="shared" si="169"/>
        <v>23.011500000000002</v>
      </c>
      <c r="E1416">
        <f t="shared" si="170"/>
        <v>225.63</v>
      </c>
      <c r="F1416">
        <f t="shared" si="175"/>
        <v>-1999.9999999999982</v>
      </c>
      <c r="G1416">
        <f t="shared" si="171"/>
        <v>-1751.3584999999982</v>
      </c>
      <c r="H1416">
        <f t="shared" si="172"/>
        <v>-13427.081833333321</v>
      </c>
      <c r="I1416">
        <v>0.6</v>
      </c>
      <c r="J1416">
        <f t="shared" si="173"/>
        <v>-1.8648724768518502E-4</v>
      </c>
      <c r="K1416">
        <f t="shared" si="174"/>
        <v>0</v>
      </c>
    </row>
    <row r="1417" spans="1:11" x14ac:dyDescent="0.3">
      <c r="A1417">
        <v>1408</v>
      </c>
      <c r="B1417">
        <v>26.9</v>
      </c>
      <c r="C1417">
        <f t="shared" si="168"/>
        <v>7.4722222222222214</v>
      </c>
      <c r="D1417">
        <f t="shared" si="169"/>
        <v>21.859052083333328</v>
      </c>
      <c r="E1417">
        <f t="shared" si="170"/>
        <v>225.63</v>
      </c>
      <c r="F1417">
        <f t="shared" si="175"/>
        <v>-388.88888888889107</v>
      </c>
      <c r="G1417">
        <f t="shared" si="171"/>
        <v>-141.39983680555775</v>
      </c>
      <c r="H1417">
        <f t="shared" si="172"/>
        <v>-1056.5710027970842</v>
      </c>
      <c r="I1417">
        <v>0.6</v>
      </c>
      <c r="J1417">
        <f t="shared" si="173"/>
        <v>-1.4674597261070615E-5</v>
      </c>
      <c r="K1417">
        <f t="shared" si="174"/>
        <v>0</v>
      </c>
    </row>
    <row r="1418" spans="1:11" x14ac:dyDescent="0.3">
      <c r="A1418">
        <v>1409</v>
      </c>
      <c r="B1418">
        <v>27.3</v>
      </c>
      <c r="C1418">
        <f t="shared" ref="C1418:C1481" si="176">B1418/3.6</f>
        <v>7.583333333333333</v>
      </c>
      <c r="D1418">
        <f t="shared" ref="D1418:D1481" si="177">0.5*$E$1*$E$2*$E$3*(C1418^2)</f>
        <v>22.513968749999997</v>
      </c>
      <c r="E1418">
        <f t="shared" ref="E1418:E1481" si="178">$H$1*$H$2*$H$3*COS(0)</f>
        <v>225.63</v>
      </c>
      <c r="F1418">
        <f t="shared" si="175"/>
        <v>222.22222222222319</v>
      </c>
      <c r="G1418">
        <f t="shared" ref="G1418:G1481" si="179">D1418+E1418+F1418</f>
        <v>470.36619097222319</v>
      </c>
      <c r="H1418">
        <f t="shared" ref="H1418:H1481" si="180">G1418*C1418</f>
        <v>3566.9436148726923</v>
      </c>
      <c r="I1418">
        <v>0.6</v>
      </c>
      <c r="J1418">
        <f t="shared" ref="J1418:J1481" si="181">H1418/(1000*I1418*$H$6)</f>
        <v>4.9540883539898501E-5</v>
      </c>
      <c r="K1418">
        <f t="shared" ref="K1418:K1481" si="182">IF(J1418&gt;=0,J1418,0)</f>
        <v>4.9540883539898501E-5</v>
      </c>
    </row>
    <row r="1419" spans="1:11" x14ac:dyDescent="0.3">
      <c r="A1419">
        <v>1410</v>
      </c>
      <c r="B1419">
        <v>27.5</v>
      </c>
      <c r="C1419">
        <f t="shared" si="176"/>
        <v>7.6388888888888884</v>
      </c>
      <c r="D1419">
        <f t="shared" si="177"/>
        <v>22.845052083333325</v>
      </c>
      <c r="E1419">
        <f t="shared" si="178"/>
        <v>225.63</v>
      </c>
      <c r="F1419">
        <f t="shared" ref="F1419:F1482" si="183">$H$1*((C1419-C1418)/(A1419-A1418))</f>
        <v>111.11111111111072</v>
      </c>
      <c r="G1419">
        <f t="shared" si="179"/>
        <v>359.586163194444</v>
      </c>
      <c r="H1419">
        <f t="shared" si="180"/>
        <v>2746.8387466242248</v>
      </c>
      <c r="I1419">
        <v>0.6</v>
      </c>
      <c r="J1419">
        <f t="shared" si="181"/>
        <v>3.815053814755868E-5</v>
      </c>
      <c r="K1419">
        <f t="shared" si="182"/>
        <v>3.815053814755868E-5</v>
      </c>
    </row>
    <row r="1420" spans="1:11" x14ac:dyDescent="0.3">
      <c r="A1420">
        <v>1411</v>
      </c>
      <c r="B1420">
        <v>27.4</v>
      </c>
      <c r="C1420">
        <f t="shared" si="176"/>
        <v>7.6111111111111107</v>
      </c>
      <c r="D1420">
        <f t="shared" si="177"/>
        <v>22.679208333333328</v>
      </c>
      <c r="E1420">
        <f t="shared" si="178"/>
        <v>225.63</v>
      </c>
      <c r="F1420">
        <f t="shared" si="183"/>
        <v>-55.555555555555358</v>
      </c>
      <c r="G1420">
        <f t="shared" si="179"/>
        <v>192.75365277777797</v>
      </c>
      <c r="H1420">
        <f t="shared" si="180"/>
        <v>1467.0694683641989</v>
      </c>
      <c r="I1420">
        <v>0.6</v>
      </c>
      <c r="J1420">
        <f t="shared" si="181"/>
        <v>2.037596483839165E-5</v>
      </c>
      <c r="K1420">
        <f t="shared" si="182"/>
        <v>2.037596483839165E-5</v>
      </c>
    </row>
    <row r="1421" spans="1:11" x14ac:dyDescent="0.3">
      <c r="A1421">
        <v>1412</v>
      </c>
      <c r="B1421">
        <v>27.1</v>
      </c>
      <c r="C1421">
        <f t="shared" si="176"/>
        <v>7.5277777777777777</v>
      </c>
      <c r="D1421">
        <f t="shared" si="177"/>
        <v>22.18530208333333</v>
      </c>
      <c r="E1421">
        <f t="shared" si="178"/>
        <v>225.63</v>
      </c>
      <c r="F1421">
        <f t="shared" si="183"/>
        <v>-166.66666666666606</v>
      </c>
      <c r="G1421">
        <f t="shared" si="179"/>
        <v>81.148635416667275</v>
      </c>
      <c r="H1421">
        <f t="shared" si="180"/>
        <v>610.86889438657863</v>
      </c>
      <c r="I1421">
        <v>0.6</v>
      </c>
      <c r="J1421">
        <f t="shared" si="181"/>
        <v>8.484290199813592E-6</v>
      </c>
      <c r="K1421">
        <f t="shared" si="182"/>
        <v>8.484290199813592E-6</v>
      </c>
    </row>
    <row r="1422" spans="1:11" x14ac:dyDescent="0.3">
      <c r="A1422">
        <v>1413</v>
      </c>
      <c r="B1422">
        <v>26.7</v>
      </c>
      <c r="C1422">
        <f t="shared" si="176"/>
        <v>7.4166666666666661</v>
      </c>
      <c r="D1422">
        <f t="shared" si="177"/>
        <v>21.535218749999995</v>
      </c>
      <c r="E1422">
        <f t="shared" si="178"/>
        <v>225.63</v>
      </c>
      <c r="F1422">
        <f t="shared" si="183"/>
        <v>-222.22222222222319</v>
      </c>
      <c r="G1422">
        <f t="shared" si="179"/>
        <v>24.942996527776785</v>
      </c>
      <c r="H1422">
        <f t="shared" si="180"/>
        <v>184.99389091434446</v>
      </c>
      <c r="I1422">
        <v>0.6</v>
      </c>
      <c r="J1422">
        <f t="shared" si="181"/>
        <v>2.5693595960325619E-6</v>
      </c>
      <c r="K1422">
        <f t="shared" si="182"/>
        <v>2.5693595960325619E-6</v>
      </c>
    </row>
    <row r="1423" spans="1:11" x14ac:dyDescent="0.3">
      <c r="A1423">
        <v>1414</v>
      </c>
      <c r="B1423">
        <v>26.8</v>
      </c>
      <c r="C1423">
        <f t="shared" si="176"/>
        <v>7.4444444444444446</v>
      </c>
      <c r="D1423">
        <f t="shared" si="177"/>
        <v>21.696833333333331</v>
      </c>
      <c r="E1423">
        <f t="shared" si="178"/>
        <v>225.63</v>
      </c>
      <c r="F1423">
        <f t="shared" si="183"/>
        <v>55.555555555557135</v>
      </c>
      <c r="G1423">
        <f t="shared" si="179"/>
        <v>302.88238888889043</v>
      </c>
      <c r="H1423">
        <f t="shared" si="180"/>
        <v>2254.7911172839622</v>
      </c>
      <c r="I1423">
        <v>0.6</v>
      </c>
      <c r="J1423">
        <f t="shared" si="181"/>
        <v>3.1316543295610584E-5</v>
      </c>
      <c r="K1423">
        <f t="shared" si="182"/>
        <v>3.1316543295610584E-5</v>
      </c>
    </row>
    <row r="1424" spans="1:11" x14ac:dyDescent="0.3">
      <c r="A1424">
        <v>1415</v>
      </c>
      <c r="B1424">
        <v>28.2</v>
      </c>
      <c r="C1424">
        <f t="shared" si="176"/>
        <v>7.833333333333333</v>
      </c>
      <c r="D1424">
        <f t="shared" si="177"/>
        <v>24.022874999999996</v>
      </c>
      <c r="E1424">
        <f t="shared" si="178"/>
        <v>225.63</v>
      </c>
      <c r="F1424">
        <f t="shared" si="183"/>
        <v>777.77777777777681</v>
      </c>
      <c r="G1424">
        <f t="shared" si="179"/>
        <v>1027.4306527777767</v>
      </c>
      <c r="H1424">
        <f t="shared" si="180"/>
        <v>8048.2067800925834</v>
      </c>
      <c r="I1424">
        <v>0.6</v>
      </c>
      <c r="J1424">
        <f t="shared" si="181"/>
        <v>1.117806497235081E-4</v>
      </c>
      <c r="K1424">
        <f t="shared" si="182"/>
        <v>1.117806497235081E-4</v>
      </c>
    </row>
    <row r="1425" spans="1:11" x14ac:dyDescent="0.3">
      <c r="A1425">
        <v>1416</v>
      </c>
      <c r="B1425">
        <v>31.1</v>
      </c>
      <c r="C1425">
        <f t="shared" si="176"/>
        <v>8.6388888888888893</v>
      </c>
      <c r="D1425">
        <f t="shared" si="177"/>
        <v>29.217802083333336</v>
      </c>
      <c r="E1425">
        <f t="shared" si="178"/>
        <v>225.63</v>
      </c>
      <c r="F1425">
        <f t="shared" si="183"/>
        <v>1611.1111111111125</v>
      </c>
      <c r="G1425">
        <f t="shared" si="179"/>
        <v>1865.9589131944458</v>
      </c>
      <c r="H1425">
        <f t="shared" si="180"/>
        <v>16119.811722318685</v>
      </c>
      <c r="I1425">
        <v>0.6</v>
      </c>
      <c r="J1425">
        <f t="shared" si="181"/>
        <v>2.2388627392109286E-4</v>
      </c>
      <c r="K1425">
        <f t="shared" si="182"/>
        <v>2.2388627392109286E-4</v>
      </c>
    </row>
    <row r="1426" spans="1:11" x14ac:dyDescent="0.3">
      <c r="A1426">
        <v>1417</v>
      </c>
      <c r="B1426">
        <v>34.799999999999997</v>
      </c>
      <c r="C1426">
        <f t="shared" si="176"/>
        <v>9.6666666666666661</v>
      </c>
      <c r="D1426">
        <f t="shared" si="177"/>
        <v>36.583499999999987</v>
      </c>
      <c r="E1426">
        <f t="shared" si="178"/>
        <v>225.63</v>
      </c>
      <c r="F1426">
        <f t="shared" si="183"/>
        <v>2055.5555555555534</v>
      </c>
      <c r="G1426">
        <f t="shared" si="179"/>
        <v>2317.7690555555532</v>
      </c>
      <c r="H1426">
        <f t="shared" si="180"/>
        <v>22405.100870370345</v>
      </c>
      <c r="I1426">
        <v>0.6</v>
      </c>
      <c r="J1426">
        <f t="shared" si="181"/>
        <v>3.1118195653292145E-4</v>
      </c>
      <c r="K1426">
        <f t="shared" si="182"/>
        <v>3.1118195653292145E-4</v>
      </c>
    </row>
    <row r="1427" spans="1:11" x14ac:dyDescent="0.3">
      <c r="A1427">
        <v>1418</v>
      </c>
      <c r="B1427">
        <v>38.4</v>
      </c>
      <c r="C1427">
        <f t="shared" si="176"/>
        <v>10.666666666666666</v>
      </c>
      <c r="D1427">
        <f t="shared" si="177"/>
        <v>44.54399999999999</v>
      </c>
      <c r="E1427">
        <f t="shared" si="178"/>
        <v>225.63</v>
      </c>
      <c r="F1427">
        <f t="shared" si="183"/>
        <v>2000</v>
      </c>
      <c r="G1427">
        <f t="shared" si="179"/>
        <v>2270.174</v>
      </c>
      <c r="H1427">
        <f t="shared" si="180"/>
        <v>24215.189333333332</v>
      </c>
      <c r="I1427">
        <v>0.6</v>
      </c>
      <c r="J1427">
        <f t="shared" si="181"/>
        <v>3.3632207407407403E-4</v>
      </c>
      <c r="K1427">
        <f t="shared" si="182"/>
        <v>3.3632207407407403E-4</v>
      </c>
    </row>
    <row r="1428" spans="1:11" x14ac:dyDescent="0.3">
      <c r="A1428">
        <v>1419</v>
      </c>
      <c r="B1428">
        <v>40.9</v>
      </c>
      <c r="C1428">
        <f t="shared" si="176"/>
        <v>11.361111111111111</v>
      </c>
      <c r="D1428">
        <f t="shared" si="177"/>
        <v>50.532802083333323</v>
      </c>
      <c r="E1428">
        <f t="shared" si="178"/>
        <v>225.63</v>
      </c>
      <c r="F1428">
        <f t="shared" si="183"/>
        <v>1388.8888888888894</v>
      </c>
      <c r="G1428">
        <f t="shared" si="179"/>
        <v>1665.0516909722228</v>
      </c>
      <c r="H1428">
        <f t="shared" si="180"/>
        <v>18916.837266878865</v>
      </c>
      <c r="I1428">
        <v>0.6</v>
      </c>
      <c r="J1428">
        <f t="shared" si="181"/>
        <v>2.6273385092887312E-4</v>
      </c>
      <c r="K1428">
        <f t="shared" si="182"/>
        <v>2.6273385092887312E-4</v>
      </c>
    </row>
    <row r="1429" spans="1:11" x14ac:dyDescent="0.3">
      <c r="A1429">
        <v>1420</v>
      </c>
      <c r="B1429">
        <v>41.7</v>
      </c>
      <c r="C1429">
        <f t="shared" si="176"/>
        <v>11.583333333333334</v>
      </c>
      <c r="D1429">
        <f t="shared" si="177"/>
        <v>52.528968749999997</v>
      </c>
      <c r="E1429">
        <f t="shared" si="178"/>
        <v>225.63</v>
      </c>
      <c r="F1429">
        <f t="shared" si="183"/>
        <v>444.44444444444639</v>
      </c>
      <c r="G1429">
        <f t="shared" si="179"/>
        <v>722.60341319444638</v>
      </c>
      <c r="H1429">
        <f t="shared" si="180"/>
        <v>8370.1562028356711</v>
      </c>
      <c r="I1429">
        <v>0.6</v>
      </c>
      <c r="J1429">
        <f t="shared" si="181"/>
        <v>1.1625216948382877E-4</v>
      </c>
      <c r="K1429">
        <f t="shared" si="182"/>
        <v>1.1625216948382877E-4</v>
      </c>
    </row>
    <row r="1430" spans="1:11" x14ac:dyDescent="0.3">
      <c r="A1430">
        <v>1421</v>
      </c>
      <c r="B1430">
        <v>40.9</v>
      </c>
      <c r="C1430">
        <f t="shared" si="176"/>
        <v>11.361111111111111</v>
      </c>
      <c r="D1430">
        <f t="shared" si="177"/>
        <v>50.532802083333323</v>
      </c>
      <c r="E1430">
        <f t="shared" si="178"/>
        <v>225.63</v>
      </c>
      <c r="F1430">
        <f t="shared" si="183"/>
        <v>-444.44444444444639</v>
      </c>
      <c r="G1430">
        <f t="shared" si="179"/>
        <v>-168.28164236111309</v>
      </c>
      <c r="H1430">
        <f t="shared" si="180"/>
        <v>-1911.8664368248681</v>
      </c>
      <c r="I1430">
        <v>0.6</v>
      </c>
      <c r="J1430">
        <f t="shared" si="181"/>
        <v>-2.6553700511456501E-5</v>
      </c>
      <c r="K1430">
        <f t="shared" si="182"/>
        <v>0</v>
      </c>
    </row>
    <row r="1431" spans="1:11" x14ac:dyDescent="0.3">
      <c r="A1431">
        <v>1422</v>
      </c>
      <c r="B1431">
        <v>38.299999999999997</v>
      </c>
      <c r="C1431">
        <f t="shared" si="176"/>
        <v>10.638888888888888</v>
      </c>
      <c r="D1431">
        <f t="shared" si="177"/>
        <v>44.312302083333314</v>
      </c>
      <c r="E1431">
        <f t="shared" si="178"/>
        <v>225.63</v>
      </c>
      <c r="F1431">
        <f t="shared" si="183"/>
        <v>-1444.4444444444464</v>
      </c>
      <c r="G1431">
        <f t="shared" si="179"/>
        <v>-1174.5021423611131</v>
      </c>
      <c r="H1431">
        <f t="shared" si="180"/>
        <v>-12495.397792341841</v>
      </c>
      <c r="I1431">
        <v>0.6</v>
      </c>
      <c r="J1431">
        <f t="shared" si="181"/>
        <v>-1.7354719156030334E-4</v>
      </c>
      <c r="K1431">
        <f t="shared" si="182"/>
        <v>0</v>
      </c>
    </row>
    <row r="1432" spans="1:11" x14ac:dyDescent="0.3">
      <c r="A1432">
        <v>1423</v>
      </c>
      <c r="B1432">
        <v>35.299999999999997</v>
      </c>
      <c r="C1432">
        <f t="shared" si="176"/>
        <v>9.8055555555555554</v>
      </c>
      <c r="D1432">
        <f t="shared" si="177"/>
        <v>37.642302083333327</v>
      </c>
      <c r="E1432">
        <f t="shared" si="178"/>
        <v>225.63</v>
      </c>
      <c r="F1432">
        <f t="shared" si="183"/>
        <v>-1666.6666666666642</v>
      </c>
      <c r="G1432">
        <f t="shared" si="179"/>
        <v>-1403.394364583331</v>
      </c>
      <c r="H1432">
        <f t="shared" si="180"/>
        <v>-13761.06140827544</v>
      </c>
      <c r="I1432">
        <v>0.6</v>
      </c>
      <c r="J1432">
        <f t="shared" si="181"/>
        <v>-1.9112585289271446E-4</v>
      </c>
      <c r="K1432">
        <f t="shared" si="182"/>
        <v>0</v>
      </c>
    </row>
    <row r="1433" spans="1:11" x14ac:dyDescent="0.3">
      <c r="A1433">
        <v>1424</v>
      </c>
      <c r="B1433">
        <v>34.299999999999997</v>
      </c>
      <c r="C1433">
        <f t="shared" si="176"/>
        <v>9.5277777777777768</v>
      </c>
      <c r="D1433">
        <f t="shared" si="177"/>
        <v>35.539802083333328</v>
      </c>
      <c r="E1433">
        <f t="shared" si="178"/>
        <v>225.63</v>
      </c>
      <c r="F1433">
        <f t="shared" si="183"/>
        <v>-555.55555555555713</v>
      </c>
      <c r="G1433">
        <f t="shared" si="179"/>
        <v>-294.38575347222383</v>
      </c>
      <c r="H1433">
        <f t="shared" si="180"/>
        <v>-2804.8420400270211</v>
      </c>
      <c r="I1433">
        <v>0.6</v>
      </c>
      <c r="J1433">
        <f t="shared" si="181"/>
        <v>-3.8956139444819736E-5</v>
      </c>
      <c r="K1433">
        <f t="shared" si="182"/>
        <v>0</v>
      </c>
    </row>
    <row r="1434" spans="1:11" x14ac:dyDescent="0.3">
      <c r="A1434">
        <v>1425</v>
      </c>
      <c r="B1434">
        <v>34.6</v>
      </c>
      <c r="C1434">
        <f t="shared" si="176"/>
        <v>9.6111111111111107</v>
      </c>
      <c r="D1434">
        <f t="shared" si="177"/>
        <v>36.164208333333328</v>
      </c>
      <c r="E1434">
        <f t="shared" si="178"/>
        <v>225.63</v>
      </c>
      <c r="F1434">
        <f t="shared" si="183"/>
        <v>166.66666666666785</v>
      </c>
      <c r="G1434">
        <f t="shared" si="179"/>
        <v>428.46087500000112</v>
      </c>
      <c r="H1434">
        <f t="shared" si="180"/>
        <v>4117.9850763888999</v>
      </c>
      <c r="I1434">
        <v>0.6</v>
      </c>
      <c r="J1434">
        <f t="shared" si="181"/>
        <v>5.7194237172068052E-5</v>
      </c>
      <c r="K1434">
        <f t="shared" si="182"/>
        <v>5.7194237172068052E-5</v>
      </c>
    </row>
    <row r="1435" spans="1:11" x14ac:dyDescent="0.3">
      <c r="A1435">
        <v>1426</v>
      </c>
      <c r="B1435">
        <v>36.299999999999997</v>
      </c>
      <c r="C1435">
        <f t="shared" si="176"/>
        <v>10.083333333333332</v>
      </c>
      <c r="D1435">
        <f t="shared" si="177"/>
        <v>39.805218749999987</v>
      </c>
      <c r="E1435">
        <f t="shared" si="178"/>
        <v>225.63</v>
      </c>
      <c r="F1435">
        <f t="shared" si="183"/>
        <v>944.44444444444287</v>
      </c>
      <c r="G1435">
        <f t="shared" si="179"/>
        <v>1209.8796631944429</v>
      </c>
      <c r="H1435">
        <f t="shared" si="180"/>
        <v>12199.619937210631</v>
      </c>
      <c r="I1435">
        <v>0.6</v>
      </c>
      <c r="J1435">
        <f t="shared" si="181"/>
        <v>1.694391657945921E-4</v>
      </c>
      <c r="K1435">
        <f t="shared" si="182"/>
        <v>1.694391657945921E-4</v>
      </c>
    </row>
    <row r="1436" spans="1:11" x14ac:dyDescent="0.3">
      <c r="A1436">
        <v>1427</v>
      </c>
      <c r="B1436">
        <v>39.5</v>
      </c>
      <c r="C1436">
        <f t="shared" si="176"/>
        <v>10.972222222222221</v>
      </c>
      <c r="D1436">
        <f t="shared" si="177"/>
        <v>47.132552083333316</v>
      </c>
      <c r="E1436">
        <f t="shared" si="178"/>
        <v>225.63</v>
      </c>
      <c r="F1436">
        <f t="shared" si="183"/>
        <v>1777.7777777777785</v>
      </c>
      <c r="G1436">
        <f t="shared" si="179"/>
        <v>2050.5403298611118</v>
      </c>
      <c r="H1436">
        <f t="shared" si="180"/>
        <v>22498.984174864974</v>
      </c>
      <c r="I1436">
        <v>0.6</v>
      </c>
      <c r="J1436">
        <f t="shared" si="181"/>
        <v>3.1248589131756911E-4</v>
      </c>
      <c r="K1436">
        <f t="shared" si="182"/>
        <v>3.1248589131756911E-4</v>
      </c>
    </row>
    <row r="1437" spans="1:11" x14ac:dyDescent="0.3">
      <c r="A1437">
        <v>1428</v>
      </c>
      <c r="B1437">
        <v>41.8</v>
      </c>
      <c r="C1437">
        <f t="shared" si="176"/>
        <v>11.611111111111111</v>
      </c>
      <c r="D1437">
        <f t="shared" si="177"/>
        <v>52.781208333333325</v>
      </c>
      <c r="E1437">
        <f t="shared" si="178"/>
        <v>225.63</v>
      </c>
      <c r="F1437">
        <f t="shared" si="183"/>
        <v>1277.7777777777785</v>
      </c>
      <c r="G1437">
        <f t="shared" si="179"/>
        <v>1556.1889861111117</v>
      </c>
      <c r="H1437">
        <f t="shared" si="180"/>
        <v>18069.083227623461</v>
      </c>
      <c r="I1437">
        <v>0.6</v>
      </c>
      <c r="J1437">
        <f t="shared" si="181"/>
        <v>2.5095948927254808E-4</v>
      </c>
      <c r="K1437">
        <f t="shared" si="182"/>
        <v>2.5095948927254808E-4</v>
      </c>
    </row>
    <row r="1438" spans="1:11" x14ac:dyDescent="0.3">
      <c r="A1438">
        <v>1429</v>
      </c>
      <c r="B1438">
        <v>42.5</v>
      </c>
      <c r="C1438">
        <f t="shared" si="176"/>
        <v>11.805555555555555</v>
      </c>
      <c r="D1438">
        <f t="shared" si="177"/>
        <v>54.563802083333321</v>
      </c>
      <c r="E1438">
        <f t="shared" si="178"/>
        <v>225.63</v>
      </c>
      <c r="F1438">
        <f t="shared" si="183"/>
        <v>388.88888888888926</v>
      </c>
      <c r="G1438">
        <f t="shared" si="179"/>
        <v>669.08269097222251</v>
      </c>
      <c r="H1438">
        <f t="shared" si="180"/>
        <v>7898.8928795331822</v>
      </c>
      <c r="I1438">
        <v>0.6</v>
      </c>
      <c r="J1438">
        <f t="shared" si="181"/>
        <v>1.0970684554907197E-4</v>
      </c>
      <c r="K1438">
        <f t="shared" si="182"/>
        <v>1.0970684554907197E-4</v>
      </c>
    </row>
    <row r="1439" spans="1:11" x14ac:dyDescent="0.3">
      <c r="A1439">
        <v>1430</v>
      </c>
      <c r="B1439">
        <v>41.9</v>
      </c>
      <c r="C1439">
        <f t="shared" si="176"/>
        <v>11.638888888888888</v>
      </c>
      <c r="D1439">
        <f t="shared" si="177"/>
        <v>53.034052083333322</v>
      </c>
      <c r="E1439">
        <f t="shared" si="178"/>
        <v>225.63</v>
      </c>
      <c r="F1439">
        <f t="shared" si="183"/>
        <v>-333.3333333333357</v>
      </c>
      <c r="G1439">
        <f t="shared" si="179"/>
        <v>-54.669281250002371</v>
      </c>
      <c r="H1439">
        <f t="shared" si="180"/>
        <v>-636.28969010419416</v>
      </c>
      <c r="I1439">
        <v>0.6</v>
      </c>
      <c r="J1439">
        <f t="shared" si="181"/>
        <v>-8.8373568070026961E-6</v>
      </c>
      <c r="K1439">
        <f t="shared" si="182"/>
        <v>0</v>
      </c>
    </row>
    <row r="1440" spans="1:11" x14ac:dyDescent="0.3">
      <c r="A1440">
        <v>1431</v>
      </c>
      <c r="B1440">
        <v>40.1</v>
      </c>
      <c r="C1440">
        <f t="shared" si="176"/>
        <v>11.138888888888889</v>
      </c>
      <c r="D1440">
        <f t="shared" si="177"/>
        <v>48.575302083333334</v>
      </c>
      <c r="E1440">
        <f t="shared" si="178"/>
        <v>225.63</v>
      </c>
      <c r="F1440">
        <f t="shared" si="183"/>
        <v>-999.99999999999648</v>
      </c>
      <c r="G1440">
        <f t="shared" si="179"/>
        <v>-725.79469791666315</v>
      </c>
      <c r="H1440">
        <f t="shared" si="180"/>
        <v>-8084.5464962383867</v>
      </c>
      <c r="I1440">
        <v>0.6</v>
      </c>
      <c r="J1440">
        <f t="shared" si="181"/>
        <v>-1.1228536800331093E-4</v>
      </c>
      <c r="K1440">
        <f t="shared" si="182"/>
        <v>0</v>
      </c>
    </row>
    <row r="1441" spans="1:11" x14ac:dyDescent="0.3">
      <c r="A1441">
        <v>1432</v>
      </c>
      <c r="B1441">
        <v>36.6</v>
      </c>
      <c r="C1441">
        <f t="shared" si="176"/>
        <v>10.166666666666666</v>
      </c>
      <c r="D1441">
        <f t="shared" si="177"/>
        <v>40.46587499999999</v>
      </c>
      <c r="E1441">
        <f t="shared" si="178"/>
        <v>225.63</v>
      </c>
      <c r="F1441">
        <f t="shared" si="183"/>
        <v>-1944.4444444444464</v>
      </c>
      <c r="G1441">
        <f t="shared" si="179"/>
        <v>-1678.3485694444464</v>
      </c>
      <c r="H1441">
        <f t="shared" si="180"/>
        <v>-17063.210456018536</v>
      </c>
      <c r="I1441">
        <v>0.6</v>
      </c>
      <c r="J1441">
        <f t="shared" si="181"/>
        <v>-2.3698903411136855E-4</v>
      </c>
      <c r="K1441">
        <f t="shared" si="182"/>
        <v>0</v>
      </c>
    </row>
    <row r="1442" spans="1:11" x14ac:dyDescent="0.3">
      <c r="A1442">
        <v>1433</v>
      </c>
      <c r="B1442">
        <v>31.3</v>
      </c>
      <c r="C1442">
        <f t="shared" si="176"/>
        <v>8.6944444444444446</v>
      </c>
      <c r="D1442">
        <f t="shared" si="177"/>
        <v>29.594802083333335</v>
      </c>
      <c r="E1442">
        <f t="shared" si="178"/>
        <v>225.63</v>
      </c>
      <c r="F1442">
        <f t="shared" si="183"/>
        <v>-2944.444444444443</v>
      </c>
      <c r="G1442">
        <f t="shared" si="179"/>
        <v>-2689.2196423611094</v>
      </c>
      <c r="H1442">
        <f t="shared" si="180"/>
        <v>-23381.270779417424</v>
      </c>
      <c r="I1442">
        <v>0.6</v>
      </c>
      <c r="J1442">
        <f t="shared" si="181"/>
        <v>-3.2473987193635308E-4</v>
      </c>
      <c r="K1442">
        <f t="shared" si="182"/>
        <v>0</v>
      </c>
    </row>
    <row r="1443" spans="1:11" x14ac:dyDescent="0.3">
      <c r="A1443">
        <v>1434</v>
      </c>
      <c r="B1443">
        <v>26</v>
      </c>
      <c r="C1443">
        <f t="shared" si="176"/>
        <v>7.2222222222222223</v>
      </c>
      <c r="D1443">
        <f t="shared" si="177"/>
        <v>20.420833333333331</v>
      </c>
      <c r="E1443">
        <f t="shared" si="178"/>
        <v>225.63</v>
      </c>
      <c r="F1443">
        <f t="shared" si="183"/>
        <v>-2944.4444444444448</v>
      </c>
      <c r="G1443">
        <f t="shared" si="179"/>
        <v>-2698.3936111111116</v>
      </c>
      <c r="H1443">
        <f t="shared" si="180"/>
        <v>-19488.398302469141</v>
      </c>
      <c r="I1443">
        <v>0.6</v>
      </c>
      <c r="J1443">
        <f t="shared" si="181"/>
        <v>-2.7067219864540472E-4</v>
      </c>
      <c r="K1443">
        <f t="shared" si="182"/>
        <v>0</v>
      </c>
    </row>
    <row r="1444" spans="1:11" x14ac:dyDescent="0.3">
      <c r="A1444">
        <v>1435</v>
      </c>
      <c r="B1444">
        <v>20.6</v>
      </c>
      <c r="C1444">
        <f t="shared" si="176"/>
        <v>5.7222222222222223</v>
      </c>
      <c r="D1444">
        <f t="shared" si="177"/>
        <v>12.819208333333332</v>
      </c>
      <c r="E1444">
        <f t="shared" si="178"/>
        <v>225.63</v>
      </c>
      <c r="F1444">
        <f t="shared" si="183"/>
        <v>-3000</v>
      </c>
      <c r="G1444">
        <f t="shared" si="179"/>
        <v>-2761.5507916666666</v>
      </c>
      <c r="H1444">
        <f t="shared" si="180"/>
        <v>-15802.207307870371</v>
      </c>
      <c r="I1444">
        <v>0.6</v>
      </c>
      <c r="J1444">
        <f t="shared" si="181"/>
        <v>-2.1947510149819958E-4</v>
      </c>
      <c r="K1444">
        <f t="shared" si="182"/>
        <v>0</v>
      </c>
    </row>
    <row r="1445" spans="1:11" x14ac:dyDescent="0.3">
      <c r="A1445">
        <v>1436</v>
      </c>
      <c r="B1445">
        <v>19.100000000000001</v>
      </c>
      <c r="C1445">
        <f t="shared" si="176"/>
        <v>5.3055555555555562</v>
      </c>
      <c r="D1445">
        <f t="shared" si="177"/>
        <v>11.020302083333336</v>
      </c>
      <c r="E1445">
        <f t="shared" si="178"/>
        <v>225.63</v>
      </c>
      <c r="F1445">
        <f t="shared" si="183"/>
        <v>-833.33333333333212</v>
      </c>
      <c r="G1445">
        <f t="shared" si="179"/>
        <v>-596.68303124999875</v>
      </c>
      <c r="H1445">
        <f t="shared" si="180"/>
        <v>-3165.7349713541603</v>
      </c>
      <c r="I1445">
        <v>0.6</v>
      </c>
      <c r="J1445">
        <f t="shared" si="181"/>
        <v>-4.3968541268807779E-5</v>
      </c>
      <c r="K1445">
        <f t="shared" si="182"/>
        <v>0</v>
      </c>
    </row>
    <row r="1446" spans="1:11" x14ac:dyDescent="0.3">
      <c r="A1446">
        <v>1437</v>
      </c>
      <c r="B1446">
        <v>19.7</v>
      </c>
      <c r="C1446">
        <f t="shared" si="176"/>
        <v>5.4722222222222223</v>
      </c>
      <c r="D1446">
        <f t="shared" si="177"/>
        <v>11.723552083333333</v>
      </c>
      <c r="E1446">
        <f t="shared" si="178"/>
        <v>225.63</v>
      </c>
      <c r="F1446">
        <f t="shared" si="183"/>
        <v>333.33333333333212</v>
      </c>
      <c r="G1446">
        <f t="shared" si="179"/>
        <v>570.68688541666552</v>
      </c>
      <c r="H1446">
        <f t="shared" si="180"/>
        <v>3122.9254563078644</v>
      </c>
      <c r="I1446">
        <v>0.6</v>
      </c>
      <c r="J1446">
        <f t="shared" si="181"/>
        <v>4.337396467094256E-5</v>
      </c>
      <c r="K1446">
        <f t="shared" si="182"/>
        <v>4.337396467094256E-5</v>
      </c>
    </row>
    <row r="1447" spans="1:11" x14ac:dyDescent="0.3">
      <c r="A1447">
        <v>1438</v>
      </c>
      <c r="B1447">
        <v>21.1</v>
      </c>
      <c r="C1447">
        <f t="shared" si="176"/>
        <v>5.8611111111111116</v>
      </c>
      <c r="D1447">
        <f t="shared" si="177"/>
        <v>13.449052083333333</v>
      </c>
      <c r="E1447">
        <f t="shared" si="178"/>
        <v>225.63</v>
      </c>
      <c r="F1447">
        <f t="shared" si="183"/>
        <v>777.77777777777851</v>
      </c>
      <c r="G1447">
        <f t="shared" si="179"/>
        <v>1016.8568298611118</v>
      </c>
      <c r="H1447">
        <f t="shared" si="180"/>
        <v>5959.9108639081833</v>
      </c>
      <c r="I1447">
        <v>0.6</v>
      </c>
      <c r="J1447">
        <f t="shared" si="181"/>
        <v>8.2776539776502543E-5</v>
      </c>
      <c r="K1447">
        <f t="shared" si="182"/>
        <v>8.2776539776502543E-5</v>
      </c>
    </row>
    <row r="1448" spans="1:11" x14ac:dyDescent="0.3">
      <c r="A1448">
        <v>1439</v>
      </c>
      <c r="B1448">
        <v>22</v>
      </c>
      <c r="C1448">
        <f t="shared" si="176"/>
        <v>6.1111111111111107</v>
      </c>
      <c r="D1448">
        <f t="shared" si="177"/>
        <v>14.620833333333332</v>
      </c>
      <c r="E1448">
        <f t="shared" si="178"/>
        <v>225.63</v>
      </c>
      <c r="F1448">
        <f t="shared" si="183"/>
        <v>499.99999999999824</v>
      </c>
      <c r="G1448">
        <f t="shared" si="179"/>
        <v>740.25083333333157</v>
      </c>
      <c r="H1448">
        <f t="shared" si="180"/>
        <v>4523.7550925925816</v>
      </c>
      <c r="I1448">
        <v>0.6</v>
      </c>
      <c r="J1448">
        <f t="shared" si="181"/>
        <v>6.2829931841563633E-5</v>
      </c>
      <c r="K1448">
        <f t="shared" si="182"/>
        <v>6.2829931841563633E-5</v>
      </c>
    </row>
    <row r="1449" spans="1:11" x14ac:dyDescent="0.3">
      <c r="A1449">
        <v>1440</v>
      </c>
      <c r="B1449">
        <v>22.1</v>
      </c>
      <c r="C1449">
        <f t="shared" si="176"/>
        <v>6.1388888888888893</v>
      </c>
      <c r="D1449">
        <f t="shared" si="177"/>
        <v>14.754052083333335</v>
      </c>
      <c r="E1449">
        <f t="shared" si="178"/>
        <v>225.63</v>
      </c>
      <c r="F1449">
        <f t="shared" si="183"/>
        <v>55.555555555557135</v>
      </c>
      <c r="G1449">
        <f t="shared" si="179"/>
        <v>295.93960763889049</v>
      </c>
      <c r="H1449">
        <f t="shared" si="180"/>
        <v>1816.7403691165223</v>
      </c>
      <c r="I1449">
        <v>0.6</v>
      </c>
      <c r="J1449">
        <f t="shared" si="181"/>
        <v>2.5232505126618364E-5</v>
      </c>
      <c r="K1449">
        <f t="shared" si="182"/>
        <v>2.5232505126618364E-5</v>
      </c>
    </row>
    <row r="1450" spans="1:11" x14ac:dyDescent="0.3">
      <c r="A1450">
        <v>1441</v>
      </c>
      <c r="B1450">
        <v>21.4</v>
      </c>
      <c r="C1450">
        <f t="shared" si="176"/>
        <v>5.9444444444444438</v>
      </c>
      <c r="D1450">
        <f t="shared" si="177"/>
        <v>13.834208333333327</v>
      </c>
      <c r="E1450">
        <f t="shared" si="178"/>
        <v>225.63</v>
      </c>
      <c r="F1450">
        <f t="shared" si="183"/>
        <v>-388.88888888889107</v>
      </c>
      <c r="G1450">
        <f t="shared" si="179"/>
        <v>-149.42468055555776</v>
      </c>
      <c r="H1450">
        <f t="shared" si="180"/>
        <v>-888.24671219137099</v>
      </c>
      <c r="I1450">
        <v>0.6</v>
      </c>
      <c r="J1450">
        <f t="shared" si="181"/>
        <v>-1.2336759891546819E-5</v>
      </c>
      <c r="K1450">
        <f t="shared" si="182"/>
        <v>0</v>
      </c>
    </row>
    <row r="1451" spans="1:11" x14ac:dyDescent="0.3">
      <c r="A1451">
        <v>1442</v>
      </c>
      <c r="B1451">
        <v>19.600000000000001</v>
      </c>
      <c r="C1451">
        <f t="shared" si="176"/>
        <v>5.4444444444444446</v>
      </c>
      <c r="D1451">
        <f t="shared" si="177"/>
        <v>11.604833333333334</v>
      </c>
      <c r="E1451">
        <f t="shared" si="178"/>
        <v>225.63</v>
      </c>
      <c r="F1451">
        <f t="shared" si="183"/>
        <v>-999.99999999999818</v>
      </c>
      <c r="G1451">
        <f t="shared" si="179"/>
        <v>-762.76516666666487</v>
      </c>
      <c r="H1451">
        <f t="shared" si="180"/>
        <v>-4152.8325740740647</v>
      </c>
      <c r="I1451">
        <v>0.6</v>
      </c>
      <c r="J1451">
        <f t="shared" si="181"/>
        <v>-5.7678230195473122E-5</v>
      </c>
      <c r="K1451">
        <f t="shared" si="182"/>
        <v>0</v>
      </c>
    </row>
    <row r="1452" spans="1:11" x14ac:dyDescent="0.3">
      <c r="A1452">
        <v>1443</v>
      </c>
      <c r="B1452">
        <v>18.3</v>
      </c>
      <c r="C1452">
        <f t="shared" si="176"/>
        <v>5.083333333333333</v>
      </c>
      <c r="D1452">
        <f t="shared" si="177"/>
        <v>10.116468749999997</v>
      </c>
      <c r="E1452">
        <f t="shared" si="178"/>
        <v>225.63</v>
      </c>
      <c r="F1452">
        <f t="shared" si="183"/>
        <v>-722.22222222222319</v>
      </c>
      <c r="G1452">
        <f t="shared" si="179"/>
        <v>-486.47575347222323</v>
      </c>
      <c r="H1452">
        <f t="shared" si="180"/>
        <v>-2472.9184134838015</v>
      </c>
      <c r="I1452">
        <v>0.6</v>
      </c>
      <c r="J1452">
        <f t="shared" si="181"/>
        <v>-3.4346089076163911E-5</v>
      </c>
      <c r="K1452">
        <f t="shared" si="182"/>
        <v>0</v>
      </c>
    </row>
    <row r="1453" spans="1:11" x14ac:dyDescent="0.3">
      <c r="A1453">
        <v>1444</v>
      </c>
      <c r="B1453">
        <v>18</v>
      </c>
      <c r="C1453">
        <f t="shared" si="176"/>
        <v>5</v>
      </c>
      <c r="D1453">
        <f t="shared" si="177"/>
        <v>9.7874999999999996</v>
      </c>
      <c r="E1453">
        <f t="shared" si="178"/>
        <v>225.63</v>
      </c>
      <c r="F1453">
        <f t="shared" si="183"/>
        <v>-166.66666666666606</v>
      </c>
      <c r="G1453">
        <f t="shared" si="179"/>
        <v>68.750833333333929</v>
      </c>
      <c r="H1453">
        <f t="shared" si="180"/>
        <v>343.75416666666968</v>
      </c>
      <c r="I1453">
        <v>0.6</v>
      </c>
      <c r="J1453">
        <f t="shared" si="181"/>
        <v>4.7743634259259681E-6</v>
      </c>
      <c r="K1453">
        <f t="shared" si="182"/>
        <v>4.7743634259259681E-6</v>
      </c>
    </row>
    <row r="1454" spans="1:11" x14ac:dyDescent="0.3">
      <c r="A1454">
        <v>1445</v>
      </c>
      <c r="B1454">
        <v>18.3</v>
      </c>
      <c r="C1454">
        <f t="shared" si="176"/>
        <v>5.083333333333333</v>
      </c>
      <c r="D1454">
        <f t="shared" si="177"/>
        <v>10.116468749999997</v>
      </c>
      <c r="E1454">
        <f t="shared" si="178"/>
        <v>225.63</v>
      </c>
      <c r="F1454">
        <f t="shared" si="183"/>
        <v>166.66666666666606</v>
      </c>
      <c r="G1454">
        <f t="shared" si="179"/>
        <v>402.41313541666602</v>
      </c>
      <c r="H1454">
        <f t="shared" si="180"/>
        <v>2045.6001050347188</v>
      </c>
      <c r="I1454">
        <v>0.6</v>
      </c>
      <c r="J1454">
        <f t="shared" si="181"/>
        <v>2.841111256992665E-5</v>
      </c>
      <c r="K1454">
        <f t="shared" si="182"/>
        <v>2.841111256992665E-5</v>
      </c>
    </row>
    <row r="1455" spans="1:11" x14ac:dyDescent="0.3">
      <c r="A1455">
        <v>1446</v>
      </c>
      <c r="B1455">
        <v>18.5</v>
      </c>
      <c r="C1455">
        <f t="shared" si="176"/>
        <v>5.1388888888888884</v>
      </c>
      <c r="D1455">
        <f t="shared" si="177"/>
        <v>10.338802083333331</v>
      </c>
      <c r="E1455">
        <f t="shared" si="178"/>
        <v>225.63</v>
      </c>
      <c r="F1455">
        <f t="shared" si="183"/>
        <v>111.11111111111072</v>
      </c>
      <c r="G1455">
        <f t="shared" si="179"/>
        <v>347.07991319444403</v>
      </c>
      <c r="H1455">
        <f t="shared" si="180"/>
        <v>1783.6051094714483</v>
      </c>
      <c r="I1455">
        <v>0.6</v>
      </c>
      <c r="J1455">
        <f t="shared" si="181"/>
        <v>2.4772293187103446E-5</v>
      </c>
      <c r="K1455">
        <f t="shared" si="182"/>
        <v>2.4772293187103446E-5</v>
      </c>
    </row>
    <row r="1456" spans="1:11" x14ac:dyDescent="0.3">
      <c r="A1456">
        <v>1447</v>
      </c>
      <c r="B1456">
        <v>17.899999999999999</v>
      </c>
      <c r="C1456">
        <f t="shared" si="176"/>
        <v>4.9722222222222214</v>
      </c>
      <c r="D1456">
        <f t="shared" si="177"/>
        <v>9.67905208333333</v>
      </c>
      <c r="E1456">
        <f t="shared" si="178"/>
        <v>225.63</v>
      </c>
      <c r="F1456">
        <f t="shared" si="183"/>
        <v>-333.33333333333394</v>
      </c>
      <c r="G1456">
        <f t="shared" si="179"/>
        <v>-98.024281250000627</v>
      </c>
      <c r="H1456">
        <f t="shared" si="180"/>
        <v>-487.39850954861413</v>
      </c>
      <c r="I1456">
        <v>0.6</v>
      </c>
      <c r="J1456">
        <f t="shared" si="181"/>
        <v>-6.7694237437307516E-6</v>
      </c>
      <c r="K1456">
        <f t="shared" si="182"/>
        <v>0</v>
      </c>
    </row>
    <row r="1457" spans="1:11" x14ac:dyDescent="0.3">
      <c r="A1457">
        <v>1448</v>
      </c>
      <c r="B1457">
        <v>15</v>
      </c>
      <c r="C1457">
        <f t="shared" si="176"/>
        <v>4.166666666666667</v>
      </c>
      <c r="D1457">
        <f t="shared" si="177"/>
        <v>6.7968750000000009</v>
      </c>
      <c r="E1457">
        <f t="shared" si="178"/>
        <v>225.63</v>
      </c>
      <c r="F1457">
        <f t="shared" si="183"/>
        <v>-1611.111111111109</v>
      </c>
      <c r="G1457">
        <f t="shared" si="179"/>
        <v>-1378.6842361111089</v>
      </c>
      <c r="H1457">
        <f t="shared" si="180"/>
        <v>-5744.5176504629544</v>
      </c>
      <c r="I1457">
        <v>0.6</v>
      </c>
      <c r="J1457">
        <f t="shared" si="181"/>
        <v>-7.9784967367541032E-5</v>
      </c>
      <c r="K1457">
        <f t="shared" si="182"/>
        <v>0</v>
      </c>
    </row>
    <row r="1458" spans="1:11" x14ac:dyDescent="0.3">
      <c r="A1458">
        <v>1449</v>
      </c>
      <c r="B1458">
        <v>9.9</v>
      </c>
      <c r="C1458">
        <f t="shared" si="176"/>
        <v>2.75</v>
      </c>
      <c r="D1458">
        <f t="shared" si="177"/>
        <v>2.9607187499999998</v>
      </c>
      <c r="E1458">
        <f t="shared" si="178"/>
        <v>225.63</v>
      </c>
      <c r="F1458">
        <f t="shared" si="183"/>
        <v>-2833.3333333333339</v>
      </c>
      <c r="G1458">
        <f t="shared" si="179"/>
        <v>-2604.7426145833338</v>
      </c>
      <c r="H1458">
        <f t="shared" si="180"/>
        <v>-7163.0421901041682</v>
      </c>
      <c r="I1458">
        <v>0.6</v>
      </c>
      <c r="J1458">
        <f t="shared" si="181"/>
        <v>-9.948669708478012E-5</v>
      </c>
      <c r="K1458">
        <f t="shared" si="182"/>
        <v>0</v>
      </c>
    </row>
    <row r="1459" spans="1:11" x14ac:dyDescent="0.3">
      <c r="A1459">
        <v>1450</v>
      </c>
      <c r="B1459">
        <v>4.5999999999999996</v>
      </c>
      <c r="C1459">
        <f t="shared" si="176"/>
        <v>1.2777777777777777</v>
      </c>
      <c r="D1459">
        <f t="shared" si="177"/>
        <v>0.63920833333333316</v>
      </c>
      <c r="E1459">
        <f t="shared" si="178"/>
        <v>225.63</v>
      </c>
      <c r="F1459">
        <f t="shared" si="183"/>
        <v>-2944.4444444444448</v>
      </c>
      <c r="G1459">
        <f t="shared" si="179"/>
        <v>-2718.1752361111116</v>
      </c>
      <c r="H1459">
        <f t="shared" si="180"/>
        <v>-3473.2239128086426</v>
      </c>
      <c r="I1459">
        <v>0.6</v>
      </c>
      <c r="J1459">
        <f t="shared" si="181"/>
        <v>-4.823922101123115E-5</v>
      </c>
      <c r="K1459">
        <f t="shared" si="182"/>
        <v>0</v>
      </c>
    </row>
    <row r="1460" spans="1:11" x14ac:dyDescent="0.3">
      <c r="A1460">
        <v>1451</v>
      </c>
      <c r="B1460">
        <v>1.2</v>
      </c>
      <c r="C1460">
        <f t="shared" si="176"/>
        <v>0.33333333333333331</v>
      </c>
      <c r="D1460">
        <f t="shared" si="177"/>
        <v>4.349999999999999E-2</v>
      </c>
      <c r="E1460">
        <f t="shared" si="178"/>
        <v>225.63</v>
      </c>
      <c r="F1460">
        <f t="shared" si="183"/>
        <v>-1888.8888888888889</v>
      </c>
      <c r="G1460">
        <f t="shared" si="179"/>
        <v>-1663.2153888888888</v>
      </c>
      <c r="H1460">
        <f t="shared" si="180"/>
        <v>-554.40512962962953</v>
      </c>
      <c r="I1460">
        <v>0.6</v>
      </c>
      <c r="J1460">
        <f t="shared" si="181"/>
        <v>-7.7000712448559662E-6</v>
      </c>
      <c r="K1460">
        <f t="shared" si="182"/>
        <v>0</v>
      </c>
    </row>
    <row r="1461" spans="1:11" x14ac:dyDescent="0.3">
      <c r="A1461">
        <v>1452</v>
      </c>
      <c r="B1461">
        <v>0</v>
      </c>
      <c r="C1461">
        <f t="shared" si="176"/>
        <v>0</v>
      </c>
      <c r="D1461">
        <f t="shared" si="177"/>
        <v>0</v>
      </c>
      <c r="E1461">
        <f t="shared" si="178"/>
        <v>225.63</v>
      </c>
      <c r="F1461">
        <f t="shared" si="183"/>
        <v>-666.66666666666663</v>
      </c>
      <c r="G1461">
        <f t="shared" si="179"/>
        <v>-441.03666666666663</v>
      </c>
      <c r="H1461">
        <f t="shared" si="180"/>
        <v>0</v>
      </c>
      <c r="I1461">
        <v>0.6</v>
      </c>
      <c r="J1461">
        <f t="shared" si="181"/>
        <v>0</v>
      </c>
      <c r="K1461">
        <f t="shared" si="182"/>
        <v>0</v>
      </c>
    </row>
    <row r="1462" spans="1:11" x14ac:dyDescent="0.3">
      <c r="A1462">
        <v>1453</v>
      </c>
      <c r="B1462">
        <v>0</v>
      </c>
      <c r="C1462">
        <f t="shared" si="176"/>
        <v>0</v>
      </c>
      <c r="D1462">
        <f t="shared" si="177"/>
        <v>0</v>
      </c>
      <c r="E1462">
        <f t="shared" si="178"/>
        <v>225.63</v>
      </c>
      <c r="F1462">
        <f t="shared" si="183"/>
        <v>0</v>
      </c>
      <c r="G1462">
        <f t="shared" si="179"/>
        <v>225.63</v>
      </c>
      <c r="H1462">
        <f t="shared" si="180"/>
        <v>0</v>
      </c>
      <c r="I1462">
        <v>0.6</v>
      </c>
      <c r="J1462">
        <f t="shared" si="181"/>
        <v>0</v>
      </c>
      <c r="K1462">
        <f t="shared" si="182"/>
        <v>0</v>
      </c>
    </row>
    <row r="1463" spans="1:11" x14ac:dyDescent="0.3">
      <c r="A1463">
        <v>1454</v>
      </c>
      <c r="B1463">
        <v>0</v>
      </c>
      <c r="C1463">
        <f t="shared" si="176"/>
        <v>0</v>
      </c>
      <c r="D1463">
        <f t="shared" si="177"/>
        <v>0</v>
      </c>
      <c r="E1463">
        <f t="shared" si="178"/>
        <v>225.63</v>
      </c>
      <c r="F1463">
        <f t="shared" si="183"/>
        <v>0</v>
      </c>
      <c r="G1463">
        <f t="shared" si="179"/>
        <v>225.63</v>
      </c>
      <c r="H1463">
        <f t="shared" si="180"/>
        <v>0</v>
      </c>
      <c r="I1463">
        <v>0.6</v>
      </c>
      <c r="J1463">
        <f t="shared" si="181"/>
        <v>0</v>
      </c>
      <c r="K1463">
        <f t="shared" si="182"/>
        <v>0</v>
      </c>
    </row>
    <row r="1464" spans="1:11" x14ac:dyDescent="0.3">
      <c r="A1464">
        <v>1455</v>
      </c>
      <c r="B1464">
        <v>0</v>
      </c>
      <c r="C1464">
        <f t="shared" si="176"/>
        <v>0</v>
      </c>
      <c r="D1464">
        <f t="shared" si="177"/>
        <v>0</v>
      </c>
      <c r="E1464">
        <f t="shared" si="178"/>
        <v>225.63</v>
      </c>
      <c r="F1464">
        <f t="shared" si="183"/>
        <v>0</v>
      </c>
      <c r="G1464">
        <f t="shared" si="179"/>
        <v>225.63</v>
      </c>
      <c r="H1464">
        <f t="shared" si="180"/>
        <v>0</v>
      </c>
      <c r="I1464">
        <v>0.6</v>
      </c>
      <c r="J1464">
        <f t="shared" si="181"/>
        <v>0</v>
      </c>
      <c r="K1464">
        <f t="shared" si="182"/>
        <v>0</v>
      </c>
    </row>
    <row r="1465" spans="1:11" x14ac:dyDescent="0.3">
      <c r="A1465">
        <v>1456</v>
      </c>
      <c r="B1465">
        <v>0</v>
      </c>
      <c r="C1465">
        <f t="shared" si="176"/>
        <v>0</v>
      </c>
      <c r="D1465">
        <f t="shared" si="177"/>
        <v>0</v>
      </c>
      <c r="E1465">
        <f t="shared" si="178"/>
        <v>225.63</v>
      </c>
      <c r="F1465">
        <f t="shared" si="183"/>
        <v>0</v>
      </c>
      <c r="G1465">
        <f t="shared" si="179"/>
        <v>225.63</v>
      </c>
      <c r="H1465">
        <f t="shared" si="180"/>
        <v>0</v>
      </c>
      <c r="I1465">
        <v>0.6</v>
      </c>
      <c r="J1465">
        <f t="shared" si="181"/>
        <v>0</v>
      </c>
      <c r="K1465">
        <f t="shared" si="182"/>
        <v>0</v>
      </c>
    </row>
    <row r="1466" spans="1:11" x14ac:dyDescent="0.3">
      <c r="A1466">
        <v>1457</v>
      </c>
      <c r="B1466">
        <v>0</v>
      </c>
      <c r="C1466">
        <f t="shared" si="176"/>
        <v>0</v>
      </c>
      <c r="D1466">
        <f t="shared" si="177"/>
        <v>0</v>
      </c>
      <c r="E1466">
        <f t="shared" si="178"/>
        <v>225.63</v>
      </c>
      <c r="F1466">
        <f t="shared" si="183"/>
        <v>0</v>
      </c>
      <c r="G1466">
        <f t="shared" si="179"/>
        <v>225.63</v>
      </c>
      <c r="H1466">
        <f t="shared" si="180"/>
        <v>0</v>
      </c>
      <c r="I1466">
        <v>0.6</v>
      </c>
      <c r="J1466">
        <f t="shared" si="181"/>
        <v>0</v>
      </c>
      <c r="K1466">
        <f t="shared" si="182"/>
        <v>0</v>
      </c>
    </row>
    <row r="1467" spans="1:11" x14ac:dyDescent="0.3">
      <c r="A1467">
        <v>1458</v>
      </c>
      <c r="B1467">
        <v>0</v>
      </c>
      <c r="C1467">
        <f t="shared" si="176"/>
        <v>0</v>
      </c>
      <c r="D1467">
        <f t="shared" si="177"/>
        <v>0</v>
      </c>
      <c r="E1467">
        <f t="shared" si="178"/>
        <v>225.63</v>
      </c>
      <c r="F1467">
        <f t="shared" si="183"/>
        <v>0</v>
      </c>
      <c r="G1467">
        <f t="shared" si="179"/>
        <v>225.63</v>
      </c>
      <c r="H1467">
        <f t="shared" si="180"/>
        <v>0</v>
      </c>
      <c r="I1467">
        <v>0.6</v>
      </c>
      <c r="J1467">
        <f t="shared" si="181"/>
        <v>0</v>
      </c>
      <c r="K1467">
        <f t="shared" si="182"/>
        <v>0</v>
      </c>
    </row>
    <row r="1468" spans="1:11" x14ac:dyDescent="0.3">
      <c r="A1468">
        <v>1459</v>
      </c>
      <c r="B1468">
        <v>0</v>
      </c>
      <c r="C1468">
        <f t="shared" si="176"/>
        <v>0</v>
      </c>
      <c r="D1468">
        <f t="shared" si="177"/>
        <v>0</v>
      </c>
      <c r="E1468">
        <f t="shared" si="178"/>
        <v>225.63</v>
      </c>
      <c r="F1468">
        <f t="shared" si="183"/>
        <v>0</v>
      </c>
      <c r="G1468">
        <f t="shared" si="179"/>
        <v>225.63</v>
      </c>
      <c r="H1468">
        <f t="shared" si="180"/>
        <v>0</v>
      </c>
      <c r="I1468">
        <v>0.6</v>
      </c>
      <c r="J1468">
        <f t="shared" si="181"/>
        <v>0</v>
      </c>
      <c r="K1468">
        <f t="shared" si="182"/>
        <v>0</v>
      </c>
    </row>
    <row r="1469" spans="1:11" x14ac:dyDescent="0.3">
      <c r="A1469">
        <v>1460</v>
      </c>
      <c r="B1469">
        <v>0</v>
      </c>
      <c r="C1469">
        <f t="shared" si="176"/>
        <v>0</v>
      </c>
      <c r="D1469">
        <f t="shared" si="177"/>
        <v>0</v>
      </c>
      <c r="E1469">
        <f t="shared" si="178"/>
        <v>225.63</v>
      </c>
      <c r="F1469">
        <f t="shared" si="183"/>
        <v>0</v>
      </c>
      <c r="G1469">
        <f t="shared" si="179"/>
        <v>225.63</v>
      </c>
      <c r="H1469">
        <f t="shared" si="180"/>
        <v>0</v>
      </c>
      <c r="I1469">
        <v>0.6</v>
      </c>
      <c r="J1469">
        <f t="shared" si="181"/>
        <v>0</v>
      </c>
      <c r="K1469">
        <f t="shared" si="182"/>
        <v>0</v>
      </c>
    </row>
    <row r="1470" spans="1:11" x14ac:dyDescent="0.3">
      <c r="A1470">
        <v>1461</v>
      </c>
      <c r="B1470">
        <v>0</v>
      </c>
      <c r="C1470">
        <f t="shared" si="176"/>
        <v>0</v>
      </c>
      <c r="D1470">
        <f t="shared" si="177"/>
        <v>0</v>
      </c>
      <c r="E1470">
        <f t="shared" si="178"/>
        <v>225.63</v>
      </c>
      <c r="F1470">
        <f t="shared" si="183"/>
        <v>0</v>
      </c>
      <c r="G1470">
        <f t="shared" si="179"/>
        <v>225.63</v>
      </c>
      <c r="H1470">
        <f t="shared" si="180"/>
        <v>0</v>
      </c>
      <c r="I1470">
        <v>0.6</v>
      </c>
      <c r="J1470">
        <f t="shared" si="181"/>
        <v>0</v>
      </c>
      <c r="K1470">
        <f t="shared" si="182"/>
        <v>0</v>
      </c>
    </row>
    <row r="1471" spans="1:11" x14ac:dyDescent="0.3">
      <c r="A1471">
        <v>1462</v>
      </c>
      <c r="B1471">
        <v>0</v>
      </c>
      <c r="C1471">
        <f t="shared" si="176"/>
        <v>0</v>
      </c>
      <c r="D1471">
        <f t="shared" si="177"/>
        <v>0</v>
      </c>
      <c r="E1471">
        <f t="shared" si="178"/>
        <v>225.63</v>
      </c>
      <c r="F1471">
        <f t="shared" si="183"/>
        <v>0</v>
      </c>
      <c r="G1471">
        <f t="shared" si="179"/>
        <v>225.63</v>
      </c>
      <c r="H1471">
        <f t="shared" si="180"/>
        <v>0</v>
      </c>
      <c r="I1471">
        <v>0.6</v>
      </c>
      <c r="J1471">
        <f t="shared" si="181"/>
        <v>0</v>
      </c>
      <c r="K1471">
        <f t="shared" si="182"/>
        <v>0</v>
      </c>
    </row>
    <row r="1472" spans="1:11" x14ac:dyDescent="0.3">
      <c r="A1472">
        <v>1463</v>
      </c>
      <c r="B1472">
        <v>0</v>
      </c>
      <c r="C1472">
        <f t="shared" si="176"/>
        <v>0</v>
      </c>
      <c r="D1472">
        <f t="shared" si="177"/>
        <v>0</v>
      </c>
      <c r="E1472">
        <f t="shared" si="178"/>
        <v>225.63</v>
      </c>
      <c r="F1472">
        <f t="shared" si="183"/>
        <v>0</v>
      </c>
      <c r="G1472">
        <f t="shared" si="179"/>
        <v>225.63</v>
      </c>
      <c r="H1472">
        <f t="shared" si="180"/>
        <v>0</v>
      </c>
      <c r="I1472">
        <v>0.6</v>
      </c>
      <c r="J1472">
        <f t="shared" si="181"/>
        <v>0</v>
      </c>
      <c r="K1472">
        <f t="shared" si="182"/>
        <v>0</v>
      </c>
    </row>
    <row r="1473" spans="1:11" x14ac:dyDescent="0.3">
      <c r="A1473">
        <v>1464</v>
      </c>
      <c r="B1473">
        <v>0</v>
      </c>
      <c r="C1473">
        <f t="shared" si="176"/>
        <v>0</v>
      </c>
      <c r="D1473">
        <f t="shared" si="177"/>
        <v>0</v>
      </c>
      <c r="E1473">
        <f t="shared" si="178"/>
        <v>225.63</v>
      </c>
      <c r="F1473">
        <f t="shared" si="183"/>
        <v>0</v>
      </c>
      <c r="G1473">
        <f t="shared" si="179"/>
        <v>225.63</v>
      </c>
      <c r="H1473">
        <f t="shared" si="180"/>
        <v>0</v>
      </c>
      <c r="I1473">
        <v>0.6</v>
      </c>
      <c r="J1473">
        <f t="shared" si="181"/>
        <v>0</v>
      </c>
      <c r="K1473">
        <f t="shared" si="182"/>
        <v>0</v>
      </c>
    </row>
    <row r="1474" spans="1:11" x14ac:dyDescent="0.3">
      <c r="A1474">
        <v>1465</v>
      </c>
      <c r="B1474">
        <v>0</v>
      </c>
      <c r="C1474">
        <f t="shared" si="176"/>
        <v>0</v>
      </c>
      <c r="D1474">
        <f t="shared" si="177"/>
        <v>0</v>
      </c>
      <c r="E1474">
        <f t="shared" si="178"/>
        <v>225.63</v>
      </c>
      <c r="F1474">
        <f t="shared" si="183"/>
        <v>0</v>
      </c>
      <c r="G1474">
        <f t="shared" si="179"/>
        <v>225.63</v>
      </c>
      <c r="H1474">
        <f t="shared" si="180"/>
        <v>0</v>
      </c>
      <c r="I1474">
        <v>0.6</v>
      </c>
      <c r="J1474">
        <f t="shared" si="181"/>
        <v>0</v>
      </c>
      <c r="K1474">
        <f t="shared" si="182"/>
        <v>0</v>
      </c>
    </row>
    <row r="1475" spans="1:11" x14ac:dyDescent="0.3">
      <c r="A1475">
        <v>1466</v>
      </c>
      <c r="B1475">
        <v>0</v>
      </c>
      <c r="C1475">
        <f t="shared" si="176"/>
        <v>0</v>
      </c>
      <c r="D1475">
        <f t="shared" si="177"/>
        <v>0</v>
      </c>
      <c r="E1475">
        <f t="shared" si="178"/>
        <v>225.63</v>
      </c>
      <c r="F1475">
        <f t="shared" si="183"/>
        <v>0</v>
      </c>
      <c r="G1475">
        <f t="shared" si="179"/>
        <v>225.63</v>
      </c>
      <c r="H1475">
        <f t="shared" si="180"/>
        <v>0</v>
      </c>
      <c r="I1475">
        <v>0.6</v>
      </c>
      <c r="J1475">
        <f t="shared" si="181"/>
        <v>0</v>
      </c>
      <c r="K1475">
        <f t="shared" si="182"/>
        <v>0</v>
      </c>
    </row>
    <row r="1476" spans="1:11" x14ac:dyDescent="0.3">
      <c r="A1476">
        <v>1467</v>
      </c>
      <c r="B1476">
        <v>0</v>
      </c>
      <c r="C1476">
        <f t="shared" si="176"/>
        <v>0</v>
      </c>
      <c r="D1476">
        <f t="shared" si="177"/>
        <v>0</v>
      </c>
      <c r="E1476">
        <f t="shared" si="178"/>
        <v>225.63</v>
      </c>
      <c r="F1476">
        <f t="shared" si="183"/>
        <v>0</v>
      </c>
      <c r="G1476">
        <f t="shared" si="179"/>
        <v>225.63</v>
      </c>
      <c r="H1476">
        <f t="shared" si="180"/>
        <v>0</v>
      </c>
      <c r="I1476">
        <v>0.6</v>
      </c>
      <c r="J1476">
        <f t="shared" si="181"/>
        <v>0</v>
      </c>
      <c r="K1476">
        <f t="shared" si="182"/>
        <v>0</v>
      </c>
    </row>
    <row r="1477" spans="1:11" x14ac:dyDescent="0.3">
      <c r="A1477">
        <v>1468</v>
      </c>
      <c r="B1477">
        <v>0</v>
      </c>
      <c r="C1477">
        <f t="shared" si="176"/>
        <v>0</v>
      </c>
      <c r="D1477">
        <f t="shared" si="177"/>
        <v>0</v>
      </c>
      <c r="E1477">
        <f t="shared" si="178"/>
        <v>225.63</v>
      </c>
      <c r="F1477">
        <f t="shared" si="183"/>
        <v>0</v>
      </c>
      <c r="G1477">
        <f t="shared" si="179"/>
        <v>225.63</v>
      </c>
      <c r="H1477">
        <f t="shared" si="180"/>
        <v>0</v>
      </c>
      <c r="I1477">
        <v>0.6</v>
      </c>
      <c r="J1477">
        <f t="shared" si="181"/>
        <v>0</v>
      </c>
      <c r="K1477">
        <f t="shared" si="182"/>
        <v>0</v>
      </c>
    </row>
    <row r="1478" spans="1:11" x14ac:dyDescent="0.3">
      <c r="A1478">
        <v>1469</v>
      </c>
      <c r="B1478">
        <v>0</v>
      </c>
      <c r="C1478">
        <f t="shared" si="176"/>
        <v>0</v>
      </c>
      <c r="D1478">
        <f t="shared" si="177"/>
        <v>0</v>
      </c>
      <c r="E1478">
        <f t="shared" si="178"/>
        <v>225.63</v>
      </c>
      <c r="F1478">
        <f t="shared" si="183"/>
        <v>0</v>
      </c>
      <c r="G1478">
        <f t="shared" si="179"/>
        <v>225.63</v>
      </c>
      <c r="H1478">
        <f t="shared" si="180"/>
        <v>0</v>
      </c>
      <c r="I1478">
        <v>0.6</v>
      </c>
      <c r="J1478">
        <f t="shared" si="181"/>
        <v>0</v>
      </c>
      <c r="K1478">
        <f t="shared" si="182"/>
        <v>0</v>
      </c>
    </row>
    <row r="1479" spans="1:11" x14ac:dyDescent="0.3">
      <c r="A1479">
        <v>1470</v>
      </c>
      <c r="B1479">
        <v>0</v>
      </c>
      <c r="C1479">
        <f t="shared" si="176"/>
        <v>0</v>
      </c>
      <c r="D1479">
        <f t="shared" si="177"/>
        <v>0</v>
      </c>
      <c r="E1479">
        <f t="shared" si="178"/>
        <v>225.63</v>
      </c>
      <c r="F1479">
        <f t="shared" si="183"/>
        <v>0</v>
      </c>
      <c r="G1479">
        <f t="shared" si="179"/>
        <v>225.63</v>
      </c>
      <c r="H1479">
        <f t="shared" si="180"/>
        <v>0</v>
      </c>
      <c r="I1479">
        <v>0.6</v>
      </c>
      <c r="J1479">
        <f t="shared" si="181"/>
        <v>0</v>
      </c>
      <c r="K1479">
        <f t="shared" si="182"/>
        <v>0</v>
      </c>
    </row>
    <row r="1480" spans="1:11" x14ac:dyDescent="0.3">
      <c r="A1480">
        <v>1471</v>
      </c>
      <c r="B1480">
        <v>0</v>
      </c>
      <c r="C1480">
        <f t="shared" si="176"/>
        <v>0</v>
      </c>
      <c r="D1480">
        <f t="shared" si="177"/>
        <v>0</v>
      </c>
      <c r="E1480">
        <f t="shared" si="178"/>
        <v>225.63</v>
      </c>
      <c r="F1480">
        <f t="shared" si="183"/>
        <v>0</v>
      </c>
      <c r="G1480">
        <f t="shared" si="179"/>
        <v>225.63</v>
      </c>
      <c r="H1480">
        <f t="shared" si="180"/>
        <v>0</v>
      </c>
      <c r="I1480">
        <v>0.6</v>
      </c>
      <c r="J1480">
        <f t="shared" si="181"/>
        <v>0</v>
      </c>
      <c r="K1480">
        <f t="shared" si="182"/>
        <v>0</v>
      </c>
    </row>
    <row r="1481" spans="1:11" x14ac:dyDescent="0.3">
      <c r="A1481">
        <v>1472</v>
      </c>
      <c r="B1481">
        <v>0</v>
      </c>
      <c r="C1481">
        <f t="shared" si="176"/>
        <v>0</v>
      </c>
      <c r="D1481">
        <f t="shared" si="177"/>
        <v>0</v>
      </c>
      <c r="E1481">
        <f t="shared" si="178"/>
        <v>225.63</v>
      </c>
      <c r="F1481">
        <f t="shared" si="183"/>
        <v>0</v>
      </c>
      <c r="G1481">
        <f t="shared" si="179"/>
        <v>225.63</v>
      </c>
      <c r="H1481">
        <f t="shared" si="180"/>
        <v>0</v>
      </c>
      <c r="I1481">
        <v>0.6</v>
      </c>
      <c r="J1481">
        <f t="shared" si="181"/>
        <v>0</v>
      </c>
      <c r="K1481">
        <f t="shared" si="182"/>
        <v>0</v>
      </c>
    </row>
    <row r="1482" spans="1:11" x14ac:dyDescent="0.3">
      <c r="A1482">
        <v>1473</v>
      </c>
      <c r="B1482">
        <v>0</v>
      </c>
      <c r="C1482">
        <f t="shared" ref="C1482:C1545" si="184">B1482/3.6</f>
        <v>0</v>
      </c>
      <c r="D1482">
        <f t="shared" ref="D1482:D1545" si="185">0.5*$E$1*$E$2*$E$3*(C1482^2)</f>
        <v>0</v>
      </c>
      <c r="E1482">
        <f t="shared" ref="E1482:E1545" si="186">$H$1*$H$2*$H$3*COS(0)</f>
        <v>225.63</v>
      </c>
      <c r="F1482">
        <f t="shared" si="183"/>
        <v>0</v>
      </c>
      <c r="G1482">
        <f t="shared" ref="G1482:G1545" si="187">D1482+E1482+F1482</f>
        <v>225.63</v>
      </c>
      <c r="H1482">
        <f t="shared" ref="H1482:H1545" si="188">G1482*C1482</f>
        <v>0</v>
      </c>
      <c r="I1482">
        <v>0.6</v>
      </c>
      <c r="J1482">
        <f t="shared" ref="J1482:J1545" si="189">H1482/(1000*I1482*$H$6)</f>
        <v>0</v>
      </c>
      <c r="K1482">
        <f t="shared" ref="K1482:K1545" si="190">IF(J1482&gt;=0,J1482,0)</f>
        <v>0</v>
      </c>
    </row>
    <row r="1483" spans="1:11" x14ac:dyDescent="0.3">
      <c r="A1483">
        <v>1474</v>
      </c>
      <c r="B1483">
        <v>0</v>
      </c>
      <c r="C1483">
        <f t="shared" si="184"/>
        <v>0</v>
      </c>
      <c r="D1483">
        <f t="shared" si="185"/>
        <v>0</v>
      </c>
      <c r="E1483">
        <f t="shared" si="186"/>
        <v>225.63</v>
      </c>
      <c r="F1483">
        <f t="shared" ref="F1483:F1546" si="191">$H$1*((C1483-C1482)/(A1483-A1482))</f>
        <v>0</v>
      </c>
      <c r="G1483">
        <f t="shared" si="187"/>
        <v>225.63</v>
      </c>
      <c r="H1483">
        <f t="shared" si="188"/>
        <v>0</v>
      </c>
      <c r="I1483">
        <v>0.6</v>
      </c>
      <c r="J1483">
        <f t="shared" si="189"/>
        <v>0</v>
      </c>
      <c r="K1483">
        <f t="shared" si="190"/>
        <v>0</v>
      </c>
    </row>
    <row r="1484" spans="1:11" x14ac:dyDescent="0.3">
      <c r="A1484">
        <v>1475</v>
      </c>
      <c r="B1484">
        <v>0</v>
      </c>
      <c r="C1484">
        <f t="shared" si="184"/>
        <v>0</v>
      </c>
      <c r="D1484">
        <f t="shared" si="185"/>
        <v>0</v>
      </c>
      <c r="E1484">
        <f t="shared" si="186"/>
        <v>225.63</v>
      </c>
      <c r="F1484">
        <f t="shared" si="191"/>
        <v>0</v>
      </c>
      <c r="G1484">
        <f t="shared" si="187"/>
        <v>225.63</v>
      </c>
      <c r="H1484">
        <f t="shared" si="188"/>
        <v>0</v>
      </c>
      <c r="I1484">
        <v>0.6</v>
      </c>
      <c r="J1484">
        <f t="shared" si="189"/>
        <v>0</v>
      </c>
      <c r="K1484">
        <f t="shared" si="190"/>
        <v>0</v>
      </c>
    </row>
    <row r="1485" spans="1:11" x14ac:dyDescent="0.3">
      <c r="A1485">
        <v>1476</v>
      </c>
      <c r="B1485">
        <v>0</v>
      </c>
      <c r="C1485">
        <f t="shared" si="184"/>
        <v>0</v>
      </c>
      <c r="D1485">
        <f t="shared" si="185"/>
        <v>0</v>
      </c>
      <c r="E1485">
        <f t="shared" si="186"/>
        <v>225.63</v>
      </c>
      <c r="F1485">
        <f t="shared" si="191"/>
        <v>0</v>
      </c>
      <c r="G1485">
        <f t="shared" si="187"/>
        <v>225.63</v>
      </c>
      <c r="H1485">
        <f t="shared" si="188"/>
        <v>0</v>
      </c>
      <c r="I1485">
        <v>0.6</v>
      </c>
      <c r="J1485">
        <f t="shared" si="189"/>
        <v>0</v>
      </c>
      <c r="K1485">
        <f t="shared" si="190"/>
        <v>0</v>
      </c>
    </row>
    <row r="1486" spans="1:11" x14ac:dyDescent="0.3">
      <c r="A1486">
        <v>1477</v>
      </c>
      <c r="B1486">
        <v>0</v>
      </c>
      <c r="C1486">
        <f t="shared" si="184"/>
        <v>0</v>
      </c>
      <c r="D1486">
        <f t="shared" si="185"/>
        <v>0</v>
      </c>
      <c r="E1486">
        <f t="shared" si="186"/>
        <v>225.63</v>
      </c>
      <c r="F1486">
        <f t="shared" si="191"/>
        <v>0</v>
      </c>
      <c r="G1486">
        <f t="shared" si="187"/>
        <v>225.63</v>
      </c>
      <c r="H1486">
        <f t="shared" si="188"/>
        <v>0</v>
      </c>
      <c r="I1486">
        <v>0.6</v>
      </c>
      <c r="J1486">
        <f t="shared" si="189"/>
        <v>0</v>
      </c>
      <c r="K1486">
        <f t="shared" si="190"/>
        <v>0</v>
      </c>
    </row>
    <row r="1487" spans="1:11" x14ac:dyDescent="0.3">
      <c r="A1487">
        <v>1478</v>
      </c>
      <c r="B1487">
        <v>0</v>
      </c>
      <c r="C1487">
        <f t="shared" si="184"/>
        <v>0</v>
      </c>
      <c r="D1487">
        <f t="shared" si="185"/>
        <v>0</v>
      </c>
      <c r="E1487">
        <f t="shared" si="186"/>
        <v>225.63</v>
      </c>
      <c r="F1487">
        <f t="shared" si="191"/>
        <v>0</v>
      </c>
      <c r="G1487">
        <f t="shared" si="187"/>
        <v>225.63</v>
      </c>
      <c r="H1487">
        <f t="shared" si="188"/>
        <v>0</v>
      </c>
      <c r="I1487">
        <v>0.6</v>
      </c>
      <c r="J1487">
        <f t="shared" si="189"/>
        <v>0</v>
      </c>
      <c r="K1487">
        <f t="shared" si="190"/>
        <v>0</v>
      </c>
    </row>
    <row r="1488" spans="1:11" x14ac:dyDescent="0.3">
      <c r="A1488">
        <v>1479</v>
      </c>
      <c r="B1488">
        <v>2.2000000000000002</v>
      </c>
      <c r="C1488">
        <f t="shared" si="184"/>
        <v>0.61111111111111116</v>
      </c>
      <c r="D1488">
        <f t="shared" si="185"/>
        <v>0.14620833333333333</v>
      </c>
      <c r="E1488">
        <f t="shared" si="186"/>
        <v>225.63</v>
      </c>
      <c r="F1488">
        <f t="shared" si="191"/>
        <v>1222.2222222222224</v>
      </c>
      <c r="G1488">
        <f t="shared" si="187"/>
        <v>1447.9984305555558</v>
      </c>
      <c r="H1488">
        <f t="shared" si="188"/>
        <v>884.88792978395088</v>
      </c>
      <c r="I1488">
        <v>0.6</v>
      </c>
      <c r="J1488">
        <f t="shared" si="189"/>
        <v>1.2290110135888207E-5</v>
      </c>
      <c r="K1488">
        <f t="shared" si="190"/>
        <v>1.2290110135888207E-5</v>
      </c>
    </row>
    <row r="1489" spans="1:11" x14ac:dyDescent="0.3">
      <c r="A1489">
        <v>1480</v>
      </c>
      <c r="B1489">
        <v>4.4000000000000004</v>
      </c>
      <c r="C1489">
        <f t="shared" si="184"/>
        <v>1.2222222222222223</v>
      </c>
      <c r="D1489">
        <f t="shared" si="185"/>
        <v>0.58483333333333332</v>
      </c>
      <c r="E1489">
        <f t="shared" si="186"/>
        <v>225.63</v>
      </c>
      <c r="F1489">
        <f t="shared" si="191"/>
        <v>1222.2222222222224</v>
      </c>
      <c r="G1489">
        <f t="shared" si="187"/>
        <v>1448.4370555555556</v>
      </c>
      <c r="H1489">
        <f t="shared" si="188"/>
        <v>1770.3119567901238</v>
      </c>
      <c r="I1489">
        <v>0.6</v>
      </c>
      <c r="J1489">
        <f t="shared" si="189"/>
        <v>2.4587666066529497E-5</v>
      </c>
      <c r="K1489">
        <f t="shared" si="190"/>
        <v>2.4587666066529497E-5</v>
      </c>
    </row>
    <row r="1490" spans="1:11" x14ac:dyDescent="0.3">
      <c r="A1490">
        <v>1481</v>
      </c>
      <c r="B1490">
        <v>6.3</v>
      </c>
      <c r="C1490">
        <f t="shared" si="184"/>
        <v>1.75</v>
      </c>
      <c r="D1490">
        <f t="shared" si="185"/>
        <v>1.1989687499999999</v>
      </c>
      <c r="E1490">
        <f t="shared" si="186"/>
        <v>225.63</v>
      </c>
      <c r="F1490">
        <f t="shared" si="191"/>
        <v>1055.5555555555554</v>
      </c>
      <c r="G1490">
        <f t="shared" si="187"/>
        <v>1282.3845243055555</v>
      </c>
      <c r="H1490">
        <f t="shared" si="188"/>
        <v>2244.1729175347223</v>
      </c>
      <c r="I1490">
        <v>0.6</v>
      </c>
      <c r="J1490">
        <f t="shared" si="189"/>
        <v>3.1169068299093363E-5</v>
      </c>
      <c r="K1490">
        <f t="shared" si="190"/>
        <v>3.1169068299093363E-5</v>
      </c>
    </row>
    <row r="1491" spans="1:11" x14ac:dyDescent="0.3">
      <c r="A1491">
        <v>1482</v>
      </c>
      <c r="B1491">
        <v>7.9</v>
      </c>
      <c r="C1491">
        <f t="shared" si="184"/>
        <v>2.1944444444444446</v>
      </c>
      <c r="D1491">
        <f t="shared" si="185"/>
        <v>1.8853020833333334</v>
      </c>
      <c r="E1491">
        <f t="shared" si="186"/>
        <v>225.63</v>
      </c>
      <c r="F1491">
        <f t="shared" si="191"/>
        <v>888.88888888888926</v>
      </c>
      <c r="G1491">
        <f t="shared" si="187"/>
        <v>1116.4041909722225</v>
      </c>
      <c r="H1491">
        <f t="shared" si="188"/>
        <v>2449.8869746334885</v>
      </c>
      <c r="I1491">
        <v>0.6</v>
      </c>
      <c r="J1491">
        <f t="shared" si="189"/>
        <v>3.4026207981020673E-5</v>
      </c>
      <c r="K1491">
        <f t="shared" si="190"/>
        <v>3.4026207981020673E-5</v>
      </c>
    </row>
    <row r="1492" spans="1:11" x14ac:dyDescent="0.3">
      <c r="A1492">
        <v>1483</v>
      </c>
      <c r="B1492">
        <v>9.1999999999999993</v>
      </c>
      <c r="C1492">
        <f t="shared" si="184"/>
        <v>2.5555555555555554</v>
      </c>
      <c r="D1492">
        <f t="shared" si="185"/>
        <v>2.5568333333333326</v>
      </c>
      <c r="E1492">
        <f t="shared" si="186"/>
        <v>225.63</v>
      </c>
      <c r="F1492">
        <f t="shared" si="191"/>
        <v>722.22222222222149</v>
      </c>
      <c r="G1492">
        <f t="shared" si="187"/>
        <v>950.4090555555548</v>
      </c>
      <c r="H1492">
        <f t="shared" si="188"/>
        <v>2428.8231419753065</v>
      </c>
      <c r="I1492">
        <v>0.6</v>
      </c>
      <c r="J1492">
        <f t="shared" si="189"/>
        <v>3.3733654749657036E-5</v>
      </c>
      <c r="K1492">
        <f t="shared" si="190"/>
        <v>3.3733654749657036E-5</v>
      </c>
    </row>
    <row r="1493" spans="1:11" x14ac:dyDescent="0.3">
      <c r="A1493">
        <v>1484</v>
      </c>
      <c r="B1493">
        <v>10.4</v>
      </c>
      <c r="C1493">
        <f t="shared" si="184"/>
        <v>2.8888888888888888</v>
      </c>
      <c r="D1493">
        <f t="shared" si="185"/>
        <v>3.2673333333333328</v>
      </c>
      <c r="E1493">
        <f t="shared" si="186"/>
        <v>225.63</v>
      </c>
      <c r="F1493">
        <f t="shared" si="191"/>
        <v>666.66666666666697</v>
      </c>
      <c r="G1493">
        <f t="shared" si="187"/>
        <v>895.56400000000031</v>
      </c>
      <c r="H1493">
        <f t="shared" si="188"/>
        <v>2587.1848888888899</v>
      </c>
      <c r="I1493">
        <v>0.6</v>
      </c>
      <c r="J1493">
        <f t="shared" si="189"/>
        <v>3.5933123456790136E-5</v>
      </c>
      <c r="K1493">
        <f t="shared" si="190"/>
        <v>3.5933123456790136E-5</v>
      </c>
    </row>
    <row r="1494" spans="1:11" x14ac:dyDescent="0.3">
      <c r="A1494">
        <v>1485</v>
      </c>
      <c r="B1494">
        <v>11.5</v>
      </c>
      <c r="C1494">
        <f t="shared" si="184"/>
        <v>3.1944444444444442</v>
      </c>
      <c r="D1494">
        <f t="shared" si="185"/>
        <v>3.9950520833333325</v>
      </c>
      <c r="E1494">
        <f t="shared" si="186"/>
        <v>225.63</v>
      </c>
      <c r="F1494">
        <f t="shared" si="191"/>
        <v>611.11111111111074</v>
      </c>
      <c r="G1494">
        <f t="shared" si="187"/>
        <v>840.73616319444409</v>
      </c>
      <c r="H1494">
        <f t="shared" si="188"/>
        <v>2685.6849657600296</v>
      </c>
      <c r="I1494">
        <v>0.6</v>
      </c>
      <c r="J1494">
        <f t="shared" si="189"/>
        <v>3.7301180080000412E-5</v>
      </c>
      <c r="K1494">
        <f t="shared" si="190"/>
        <v>3.7301180080000412E-5</v>
      </c>
    </row>
    <row r="1495" spans="1:11" x14ac:dyDescent="0.3">
      <c r="A1495">
        <v>1486</v>
      </c>
      <c r="B1495">
        <v>12.9</v>
      </c>
      <c r="C1495">
        <f t="shared" si="184"/>
        <v>3.5833333333333335</v>
      </c>
      <c r="D1495">
        <f t="shared" si="185"/>
        <v>5.02696875</v>
      </c>
      <c r="E1495">
        <f t="shared" si="186"/>
        <v>225.63</v>
      </c>
      <c r="F1495">
        <f t="shared" si="191"/>
        <v>777.77777777777851</v>
      </c>
      <c r="G1495">
        <f t="shared" si="187"/>
        <v>1008.4347465277785</v>
      </c>
      <c r="H1495">
        <f t="shared" si="188"/>
        <v>3613.5578417245401</v>
      </c>
      <c r="I1495">
        <v>0.6</v>
      </c>
      <c r="J1495">
        <f t="shared" si="189"/>
        <v>5.0188303357285277E-5</v>
      </c>
      <c r="K1495">
        <f t="shared" si="190"/>
        <v>5.0188303357285277E-5</v>
      </c>
    </row>
    <row r="1496" spans="1:11" x14ac:dyDescent="0.3">
      <c r="A1496">
        <v>1487</v>
      </c>
      <c r="B1496">
        <v>14.7</v>
      </c>
      <c r="C1496">
        <f t="shared" si="184"/>
        <v>4.083333333333333</v>
      </c>
      <c r="D1496">
        <f t="shared" si="185"/>
        <v>6.5277187499999973</v>
      </c>
      <c r="E1496">
        <f t="shared" si="186"/>
        <v>225.63</v>
      </c>
      <c r="F1496">
        <f t="shared" si="191"/>
        <v>999.99999999999909</v>
      </c>
      <c r="G1496">
        <f t="shared" si="187"/>
        <v>1232.157718749999</v>
      </c>
      <c r="H1496">
        <f t="shared" si="188"/>
        <v>5031.3106848958287</v>
      </c>
      <c r="I1496">
        <v>0.6</v>
      </c>
      <c r="J1496">
        <f t="shared" si="189"/>
        <v>6.9879315067997624E-5</v>
      </c>
      <c r="K1496">
        <f t="shared" si="190"/>
        <v>6.9879315067997624E-5</v>
      </c>
    </row>
    <row r="1497" spans="1:11" x14ac:dyDescent="0.3">
      <c r="A1497">
        <v>1488</v>
      </c>
      <c r="B1497">
        <v>17</v>
      </c>
      <c r="C1497">
        <f t="shared" si="184"/>
        <v>4.7222222222222223</v>
      </c>
      <c r="D1497">
        <f t="shared" si="185"/>
        <v>8.7302083333333318</v>
      </c>
      <c r="E1497">
        <f t="shared" si="186"/>
        <v>225.63</v>
      </c>
      <c r="F1497">
        <f t="shared" si="191"/>
        <v>1277.7777777777785</v>
      </c>
      <c r="G1497">
        <f t="shared" si="187"/>
        <v>1512.1379861111118</v>
      </c>
      <c r="H1497">
        <f t="shared" si="188"/>
        <v>7140.6516010802507</v>
      </c>
      <c r="I1497">
        <v>0.6</v>
      </c>
      <c r="J1497">
        <f t="shared" si="189"/>
        <v>9.9175716681670144E-5</v>
      </c>
      <c r="K1497">
        <f t="shared" si="190"/>
        <v>9.9175716681670144E-5</v>
      </c>
    </row>
    <row r="1498" spans="1:11" x14ac:dyDescent="0.3">
      <c r="A1498">
        <v>1489</v>
      </c>
      <c r="B1498">
        <v>19.8</v>
      </c>
      <c r="C1498">
        <f t="shared" si="184"/>
        <v>5.5</v>
      </c>
      <c r="D1498">
        <f t="shared" si="185"/>
        <v>11.842874999999999</v>
      </c>
      <c r="E1498">
        <f t="shared" si="186"/>
        <v>225.63</v>
      </c>
      <c r="F1498">
        <f t="shared" si="191"/>
        <v>1555.5555555555554</v>
      </c>
      <c r="G1498">
        <f t="shared" si="187"/>
        <v>1793.0284305555554</v>
      </c>
      <c r="H1498">
        <f t="shared" si="188"/>
        <v>9861.6563680555537</v>
      </c>
      <c r="I1498">
        <v>0.6</v>
      </c>
      <c r="J1498">
        <f t="shared" si="189"/>
        <v>1.3696744955632713E-4</v>
      </c>
      <c r="K1498">
        <f t="shared" si="190"/>
        <v>1.3696744955632713E-4</v>
      </c>
    </row>
    <row r="1499" spans="1:11" x14ac:dyDescent="0.3">
      <c r="A1499">
        <v>1490</v>
      </c>
      <c r="B1499">
        <v>23.1</v>
      </c>
      <c r="C1499">
        <f t="shared" si="184"/>
        <v>6.416666666666667</v>
      </c>
      <c r="D1499">
        <f t="shared" si="185"/>
        <v>16.119468749999999</v>
      </c>
      <c r="E1499">
        <f t="shared" si="186"/>
        <v>225.63</v>
      </c>
      <c r="F1499">
        <f t="shared" si="191"/>
        <v>1833.3333333333339</v>
      </c>
      <c r="G1499">
        <f t="shared" si="187"/>
        <v>2075.0828020833342</v>
      </c>
      <c r="H1499">
        <f t="shared" si="188"/>
        <v>13315.114646701395</v>
      </c>
      <c r="I1499">
        <v>0.6</v>
      </c>
      <c r="J1499">
        <f t="shared" si="189"/>
        <v>1.849321478708527E-4</v>
      </c>
      <c r="K1499">
        <f t="shared" si="190"/>
        <v>1.849321478708527E-4</v>
      </c>
    </row>
    <row r="1500" spans="1:11" x14ac:dyDescent="0.3">
      <c r="A1500">
        <v>1491</v>
      </c>
      <c r="B1500">
        <v>26.7</v>
      </c>
      <c r="C1500">
        <f t="shared" si="184"/>
        <v>7.4166666666666661</v>
      </c>
      <c r="D1500">
        <f t="shared" si="185"/>
        <v>21.535218749999995</v>
      </c>
      <c r="E1500">
        <f t="shared" si="186"/>
        <v>225.63</v>
      </c>
      <c r="F1500">
        <f t="shared" si="191"/>
        <v>1999.9999999999982</v>
      </c>
      <c r="G1500">
        <f t="shared" si="187"/>
        <v>2247.1652187499981</v>
      </c>
      <c r="H1500">
        <f t="shared" si="188"/>
        <v>16666.475372395817</v>
      </c>
      <c r="I1500">
        <v>0.6</v>
      </c>
      <c r="J1500">
        <f t="shared" si="189"/>
        <v>2.3147882461660855E-4</v>
      </c>
      <c r="K1500">
        <f t="shared" si="190"/>
        <v>2.3147882461660855E-4</v>
      </c>
    </row>
    <row r="1501" spans="1:11" x14ac:dyDescent="0.3">
      <c r="A1501">
        <v>1492</v>
      </c>
      <c r="B1501">
        <v>30.5</v>
      </c>
      <c r="C1501">
        <f t="shared" si="184"/>
        <v>8.4722222222222214</v>
      </c>
      <c r="D1501">
        <f t="shared" si="185"/>
        <v>28.101302083333326</v>
      </c>
      <c r="E1501">
        <f t="shared" si="186"/>
        <v>225.63</v>
      </c>
      <c r="F1501">
        <f t="shared" si="191"/>
        <v>2111.1111111111109</v>
      </c>
      <c r="G1501">
        <f t="shared" si="187"/>
        <v>2364.8424131944444</v>
      </c>
      <c r="H1501">
        <f t="shared" si="188"/>
        <v>20035.470445119598</v>
      </c>
      <c r="I1501">
        <v>0.6</v>
      </c>
      <c r="J1501">
        <f t="shared" si="189"/>
        <v>2.782704228488833E-4</v>
      </c>
      <c r="K1501">
        <f t="shared" si="190"/>
        <v>2.782704228488833E-4</v>
      </c>
    </row>
    <row r="1502" spans="1:11" x14ac:dyDescent="0.3">
      <c r="A1502">
        <v>1493</v>
      </c>
      <c r="B1502">
        <v>34.1</v>
      </c>
      <c r="C1502">
        <f t="shared" si="184"/>
        <v>9.4722222222222232</v>
      </c>
      <c r="D1502">
        <f t="shared" si="185"/>
        <v>35.126552083333337</v>
      </c>
      <c r="E1502">
        <f t="shared" si="186"/>
        <v>225.63</v>
      </c>
      <c r="F1502">
        <f t="shared" si="191"/>
        <v>2000.0000000000036</v>
      </c>
      <c r="G1502">
        <f t="shared" si="187"/>
        <v>2260.7565520833368</v>
      </c>
      <c r="H1502">
        <f t="shared" si="188"/>
        <v>21414.388451678275</v>
      </c>
      <c r="I1502">
        <v>0.6</v>
      </c>
      <c r="J1502">
        <f t="shared" si="189"/>
        <v>2.9742206182886493E-4</v>
      </c>
      <c r="K1502">
        <f t="shared" si="190"/>
        <v>2.9742206182886493E-4</v>
      </c>
    </row>
    <row r="1503" spans="1:11" x14ac:dyDescent="0.3">
      <c r="A1503">
        <v>1494</v>
      </c>
      <c r="B1503">
        <v>37.5</v>
      </c>
      <c r="C1503">
        <f t="shared" si="184"/>
        <v>10.416666666666666</v>
      </c>
      <c r="D1503">
        <f t="shared" si="185"/>
        <v>42.480468749999993</v>
      </c>
      <c r="E1503">
        <f t="shared" si="186"/>
        <v>225.63</v>
      </c>
      <c r="F1503">
        <f t="shared" si="191"/>
        <v>1888.8888888888857</v>
      </c>
      <c r="G1503">
        <f t="shared" si="187"/>
        <v>2156.9993576388856</v>
      </c>
      <c r="H1503">
        <f t="shared" si="188"/>
        <v>22468.743308738391</v>
      </c>
      <c r="I1503">
        <v>0.6</v>
      </c>
      <c r="J1503">
        <f t="shared" si="189"/>
        <v>3.1206587928803321E-4</v>
      </c>
      <c r="K1503">
        <f t="shared" si="190"/>
        <v>3.1206587928803321E-4</v>
      </c>
    </row>
    <row r="1504" spans="1:11" x14ac:dyDescent="0.3">
      <c r="A1504">
        <v>1495</v>
      </c>
      <c r="B1504">
        <v>40.6</v>
      </c>
      <c r="C1504">
        <f t="shared" si="184"/>
        <v>11.277777777777779</v>
      </c>
      <c r="D1504">
        <f t="shared" si="185"/>
        <v>49.794208333333337</v>
      </c>
      <c r="E1504">
        <f t="shared" si="186"/>
        <v>225.63</v>
      </c>
      <c r="F1504">
        <f t="shared" si="191"/>
        <v>1722.2222222222249</v>
      </c>
      <c r="G1504">
        <f t="shared" si="187"/>
        <v>1997.6464305555583</v>
      </c>
      <c r="H1504">
        <f t="shared" si="188"/>
        <v>22529.012522376575</v>
      </c>
      <c r="I1504">
        <v>0.6</v>
      </c>
      <c r="J1504">
        <f t="shared" si="189"/>
        <v>3.1290295169967468E-4</v>
      </c>
      <c r="K1504">
        <f t="shared" si="190"/>
        <v>3.1290295169967468E-4</v>
      </c>
    </row>
    <row r="1505" spans="1:11" x14ac:dyDescent="0.3">
      <c r="A1505">
        <v>1496</v>
      </c>
      <c r="B1505">
        <v>43.3</v>
      </c>
      <c r="C1505">
        <f t="shared" si="184"/>
        <v>12.027777777777777</v>
      </c>
      <c r="D1505">
        <f t="shared" si="185"/>
        <v>56.637302083333317</v>
      </c>
      <c r="E1505">
        <f t="shared" si="186"/>
        <v>225.63</v>
      </c>
      <c r="F1505">
        <f t="shared" si="191"/>
        <v>1499.9999999999964</v>
      </c>
      <c r="G1505">
        <f t="shared" si="187"/>
        <v>1782.2673020833297</v>
      </c>
      <c r="H1505">
        <f t="shared" si="188"/>
        <v>21436.715050057825</v>
      </c>
      <c r="I1505">
        <v>0.6</v>
      </c>
      <c r="J1505">
        <f t="shared" si="189"/>
        <v>2.9773215347302535E-4</v>
      </c>
      <c r="K1505">
        <f t="shared" si="190"/>
        <v>2.9773215347302535E-4</v>
      </c>
    </row>
    <row r="1506" spans="1:11" x14ac:dyDescent="0.3">
      <c r="A1506">
        <v>1497</v>
      </c>
      <c r="B1506">
        <v>45.7</v>
      </c>
      <c r="C1506">
        <f t="shared" si="184"/>
        <v>12.694444444444445</v>
      </c>
      <c r="D1506">
        <f t="shared" si="185"/>
        <v>63.089802083333332</v>
      </c>
      <c r="E1506">
        <f t="shared" si="186"/>
        <v>225.63</v>
      </c>
      <c r="F1506">
        <f t="shared" si="191"/>
        <v>1333.3333333333358</v>
      </c>
      <c r="G1506">
        <f t="shared" si="187"/>
        <v>1622.0531354166692</v>
      </c>
      <c r="H1506">
        <f t="shared" si="188"/>
        <v>20591.063413483829</v>
      </c>
      <c r="I1506">
        <v>0.6</v>
      </c>
      <c r="J1506">
        <f t="shared" si="189"/>
        <v>2.8598699185394209E-4</v>
      </c>
      <c r="K1506">
        <f t="shared" si="190"/>
        <v>2.8598699185394209E-4</v>
      </c>
    </row>
    <row r="1507" spans="1:11" x14ac:dyDescent="0.3">
      <c r="A1507">
        <v>1498</v>
      </c>
      <c r="B1507">
        <v>47.7</v>
      </c>
      <c r="C1507">
        <f t="shared" si="184"/>
        <v>13.25</v>
      </c>
      <c r="D1507">
        <f t="shared" si="185"/>
        <v>68.732718749999989</v>
      </c>
      <c r="E1507">
        <f t="shared" si="186"/>
        <v>225.63</v>
      </c>
      <c r="F1507">
        <f t="shared" si="191"/>
        <v>1111.1111111111106</v>
      </c>
      <c r="G1507">
        <f t="shared" si="187"/>
        <v>1405.4738298611105</v>
      </c>
      <c r="H1507">
        <f t="shared" si="188"/>
        <v>18622.528245659716</v>
      </c>
      <c r="I1507">
        <v>0.6</v>
      </c>
      <c r="J1507">
        <f t="shared" si="189"/>
        <v>2.5864622563416274E-4</v>
      </c>
      <c r="K1507">
        <f t="shared" si="190"/>
        <v>2.5864622563416274E-4</v>
      </c>
    </row>
    <row r="1508" spans="1:11" x14ac:dyDescent="0.3">
      <c r="A1508">
        <v>1499</v>
      </c>
      <c r="B1508">
        <v>49.3</v>
      </c>
      <c r="C1508">
        <f t="shared" si="184"/>
        <v>13.694444444444443</v>
      </c>
      <c r="D1508">
        <f t="shared" si="185"/>
        <v>73.421052083333308</v>
      </c>
      <c r="E1508">
        <f t="shared" si="186"/>
        <v>225.63</v>
      </c>
      <c r="F1508">
        <f t="shared" si="191"/>
        <v>888.88888888888573</v>
      </c>
      <c r="G1508">
        <f t="shared" si="187"/>
        <v>1187.9399409722191</v>
      </c>
      <c r="H1508">
        <f t="shared" si="188"/>
        <v>16268.177524980665</v>
      </c>
      <c r="I1508">
        <v>0.6</v>
      </c>
      <c r="J1508">
        <f t="shared" si="189"/>
        <v>2.259469100691759E-4</v>
      </c>
      <c r="K1508">
        <f t="shared" si="190"/>
        <v>2.259469100691759E-4</v>
      </c>
    </row>
    <row r="1509" spans="1:11" x14ac:dyDescent="0.3">
      <c r="A1509">
        <v>1500</v>
      </c>
      <c r="B1509">
        <v>50.5</v>
      </c>
      <c r="C1509">
        <f t="shared" si="184"/>
        <v>14.027777777777777</v>
      </c>
      <c r="D1509">
        <f t="shared" si="185"/>
        <v>77.038802083333309</v>
      </c>
      <c r="E1509">
        <f t="shared" si="186"/>
        <v>225.63</v>
      </c>
      <c r="F1509">
        <f t="shared" si="191"/>
        <v>666.66666666666788</v>
      </c>
      <c r="G1509">
        <f t="shared" si="187"/>
        <v>969.33546875000116</v>
      </c>
      <c r="H1509">
        <f t="shared" si="188"/>
        <v>13597.622547743071</v>
      </c>
      <c r="I1509">
        <v>0.6</v>
      </c>
      <c r="J1509">
        <f t="shared" si="189"/>
        <v>1.8885586871865377E-4</v>
      </c>
      <c r="K1509">
        <f t="shared" si="190"/>
        <v>1.8885586871865377E-4</v>
      </c>
    </row>
    <row r="1510" spans="1:11" x14ac:dyDescent="0.3">
      <c r="A1510">
        <v>1501</v>
      </c>
      <c r="B1510">
        <v>51.3</v>
      </c>
      <c r="C1510">
        <f t="shared" si="184"/>
        <v>14.249999999999998</v>
      </c>
      <c r="D1510">
        <f t="shared" si="185"/>
        <v>79.498968749999975</v>
      </c>
      <c r="E1510">
        <f t="shared" si="186"/>
        <v>225.63</v>
      </c>
      <c r="F1510">
        <f t="shared" si="191"/>
        <v>444.44444444444287</v>
      </c>
      <c r="G1510">
        <f t="shared" si="187"/>
        <v>749.57341319444276</v>
      </c>
      <c r="H1510">
        <f t="shared" si="188"/>
        <v>10681.421138020809</v>
      </c>
      <c r="I1510">
        <v>0.6</v>
      </c>
      <c r="J1510">
        <f t="shared" si="189"/>
        <v>1.4835307136140013E-4</v>
      </c>
      <c r="K1510">
        <f t="shared" si="190"/>
        <v>1.4835307136140013E-4</v>
      </c>
    </row>
    <row r="1511" spans="1:11" x14ac:dyDescent="0.3">
      <c r="A1511">
        <v>1502</v>
      </c>
      <c r="B1511">
        <v>52.1</v>
      </c>
      <c r="C1511">
        <f t="shared" si="184"/>
        <v>14.472222222222221</v>
      </c>
      <c r="D1511">
        <f t="shared" si="185"/>
        <v>81.997802083333312</v>
      </c>
      <c r="E1511">
        <f t="shared" si="186"/>
        <v>225.63</v>
      </c>
      <c r="F1511">
        <f t="shared" si="191"/>
        <v>444.44444444444639</v>
      </c>
      <c r="G1511">
        <f t="shared" si="187"/>
        <v>752.07224652777973</v>
      </c>
      <c r="H1511">
        <f t="shared" si="188"/>
        <v>10884.156678915922</v>
      </c>
      <c r="I1511">
        <v>0.6</v>
      </c>
      <c r="J1511">
        <f t="shared" si="189"/>
        <v>1.5116884276272115E-4</v>
      </c>
      <c r="K1511">
        <f t="shared" si="190"/>
        <v>1.5116884276272115E-4</v>
      </c>
    </row>
    <row r="1512" spans="1:11" x14ac:dyDescent="0.3">
      <c r="A1512">
        <v>1503</v>
      </c>
      <c r="B1512">
        <v>52.7</v>
      </c>
      <c r="C1512">
        <f t="shared" si="184"/>
        <v>14.638888888888889</v>
      </c>
      <c r="D1512">
        <f t="shared" si="185"/>
        <v>83.897302083333329</v>
      </c>
      <c r="E1512">
        <f t="shared" si="186"/>
        <v>225.63</v>
      </c>
      <c r="F1512">
        <f t="shared" si="191"/>
        <v>333.3333333333357</v>
      </c>
      <c r="G1512">
        <f t="shared" si="187"/>
        <v>642.86063541666908</v>
      </c>
      <c r="H1512">
        <f t="shared" si="188"/>
        <v>9410.765412905128</v>
      </c>
      <c r="I1512">
        <v>0.6</v>
      </c>
      <c r="J1512">
        <f t="shared" si="189"/>
        <v>1.3070507517923789E-4</v>
      </c>
      <c r="K1512">
        <f t="shared" si="190"/>
        <v>1.3070507517923789E-4</v>
      </c>
    </row>
    <row r="1513" spans="1:11" x14ac:dyDescent="0.3">
      <c r="A1513">
        <v>1504</v>
      </c>
      <c r="B1513">
        <v>53.4</v>
      </c>
      <c r="C1513">
        <f t="shared" si="184"/>
        <v>14.833333333333332</v>
      </c>
      <c r="D1513">
        <f t="shared" si="185"/>
        <v>86.14087499999998</v>
      </c>
      <c r="E1513">
        <f t="shared" si="186"/>
        <v>225.63</v>
      </c>
      <c r="F1513">
        <f t="shared" si="191"/>
        <v>388.88888888888573</v>
      </c>
      <c r="G1513">
        <f t="shared" si="187"/>
        <v>700.65976388888566</v>
      </c>
      <c r="H1513">
        <f t="shared" si="188"/>
        <v>10393.11983101847</v>
      </c>
      <c r="I1513">
        <v>0.6</v>
      </c>
      <c r="J1513">
        <f t="shared" si="189"/>
        <v>1.4434888654192319E-4</v>
      </c>
      <c r="K1513">
        <f t="shared" si="190"/>
        <v>1.4434888654192319E-4</v>
      </c>
    </row>
    <row r="1514" spans="1:11" x14ac:dyDescent="0.3">
      <c r="A1514">
        <v>1505</v>
      </c>
      <c r="B1514">
        <v>54</v>
      </c>
      <c r="C1514">
        <f t="shared" si="184"/>
        <v>15</v>
      </c>
      <c r="D1514">
        <f t="shared" si="185"/>
        <v>88.087499999999991</v>
      </c>
      <c r="E1514">
        <f t="shared" si="186"/>
        <v>225.63</v>
      </c>
      <c r="F1514">
        <f t="shared" si="191"/>
        <v>333.3333333333357</v>
      </c>
      <c r="G1514">
        <f t="shared" si="187"/>
        <v>647.05083333333573</v>
      </c>
      <c r="H1514">
        <f t="shared" si="188"/>
        <v>9705.7625000000353</v>
      </c>
      <c r="I1514">
        <v>0.6</v>
      </c>
      <c r="J1514">
        <f t="shared" si="189"/>
        <v>1.3480225694444494E-4</v>
      </c>
      <c r="K1514">
        <f t="shared" si="190"/>
        <v>1.3480225694444494E-4</v>
      </c>
    </row>
    <row r="1515" spans="1:11" x14ac:dyDescent="0.3">
      <c r="A1515">
        <v>1506</v>
      </c>
      <c r="B1515">
        <v>54.5</v>
      </c>
      <c r="C1515">
        <f t="shared" si="184"/>
        <v>15.138888888888889</v>
      </c>
      <c r="D1515">
        <f t="shared" si="185"/>
        <v>89.726302083333323</v>
      </c>
      <c r="E1515">
        <f t="shared" si="186"/>
        <v>225.63</v>
      </c>
      <c r="F1515">
        <f t="shared" si="191"/>
        <v>277.77777777777857</v>
      </c>
      <c r="G1515">
        <f t="shared" si="187"/>
        <v>593.1340798611119</v>
      </c>
      <c r="H1515">
        <f t="shared" si="188"/>
        <v>8979.3909312307223</v>
      </c>
      <c r="I1515">
        <v>0.6</v>
      </c>
      <c r="J1515">
        <f t="shared" si="189"/>
        <v>1.2471376293376004E-4</v>
      </c>
      <c r="K1515">
        <f t="shared" si="190"/>
        <v>1.2471376293376004E-4</v>
      </c>
    </row>
    <row r="1516" spans="1:11" x14ac:dyDescent="0.3">
      <c r="A1516">
        <v>1507</v>
      </c>
      <c r="B1516">
        <v>55</v>
      </c>
      <c r="C1516">
        <f t="shared" si="184"/>
        <v>15.277777777777777</v>
      </c>
      <c r="D1516">
        <f t="shared" si="185"/>
        <v>91.3802083333333</v>
      </c>
      <c r="E1516">
        <f t="shared" si="186"/>
        <v>225.63</v>
      </c>
      <c r="F1516">
        <f t="shared" si="191"/>
        <v>277.77777777777499</v>
      </c>
      <c r="G1516">
        <f t="shared" si="187"/>
        <v>594.78798611110824</v>
      </c>
      <c r="H1516">
        <f t="shared" si="188"/>
        <v>9087.0386766974862</v>
      </c>
      <c r="I1516">
        <v>0.6</v>
      </c>
      <c r="J1516">
        <f t="shared" si="189"/>
        <v>1.2620887050968731E-4</v>
      </c>
      <c r="K1516">
        <f t="shared" si="190"/>
        <v>1.2620887050968731E-4</v>
      </c>
    </row>
    <row r="1517" spans="1:11" x14ac:dyDescent="0.3">
      <c r="A1517">
        <v>1508</v>
      </c>
      <c r="B1517">
        <v>55.6</v>
      </c>
      <c r="C1517">
        <f t="shared" si="184"/>
        <v>15.444444444444445</v>
      </c>
      <c r="D1517">
        <f t="shared" si="185"/>
        <v>93.384833333333319</v>
      </c>
      <c r="E1517">
        <f t="shared" si="186"/>
        <v>225.63</v>
      </c>
      <c r="F1517">
        <f t="shared" si="191"/>
        <v>333.3333333333357</v>
      </c>
      <c r="G1517">
        <f t="shared" si="187"/>
        <v>652.34816666666893</v>
      </c>
      <c r="H1517">
        <f t="shared" si="188"/>
        <v>10075.155018518553</v>
      </c>
      <c r="I1517">
        <v>0.6</v>
      </c>
      <c r="J1517">
        <f t="shared" si="189"/>
        <v>1.3993270859053545E-4</v>
      </c>
      <c r="K1517">
        <f t="shared" si="190"/>
        <v>1.3993270859053545E-4</v>
      </c>
    </row>
    <row r="1518" spans="1:11" x14ac:dyDescent="0.3">
      <c r="A1518">
        <v>1509</v>
      </c>
      <c r="B1518">
        <v>56.3</v>
      </c>
      <c r="C1518">
        <f t="shared" si="184"/>
        <v>15.638888888888888</v>
      </c>
      <c r="D1518">
        <f t="shared" si="185"/>
        <v>95.751052083333306</v>
      </c>
      <c r="E1518">
        <f t="shared" si="186"/>
        <v>225.63</v>
      </c>
      <c r="F1518">
        <f t="shared" si="191"/>
        <v>388.88888888888573</v>
      </c>
      <c r="G1518">
        <f t="shared" si="187"/>
        <v>710.26994097221905</v>
      </c>
      <c r="H1518">
        <f t="shared" si="188"/>
        <v>11107.832687982202</v>
      </c>
      <c r="I1518">
        <v>0.6</v>
      </c>
      <c r="J1518">
        <f t="shared" si="189"/>
        <v>1.542754539997528E-4</v>
      </c>
      <c r="K1518">
        <f t="shared" si="190"/>
        <v>1.542754539997528E-4</v>
      </c>
    </row>
    <row r="1519" spans="1:11" x14ac:dyDescent="0.3">
      <c r="A1519">
        <v>1510</v>
      </c>
      <c r="B1519">
        <v>57.2</v>
      </c>
      <c r="C1519">
        <f t="shared" si="184"/>
        <v>15.888888888888889</v>
      </c>
      <c r="D1519">
        <f t="shared" si="185"/>
        <v>98.836833333333331</v>
      </c>
      <c r="E1519">
        <f t="shared" si="186"/>
        <v>225.63</v>
      </c>
      <c r="F1519">
        <f t="shared" si="191"/>
        <v>500.00000000000352</v>
      </c>
      <c r="G1519">
        <f t="shared" si="187"/>
        <v>824.46683333333681</v>
      </c>
      <c r="H1519">
        <f t="shared" si="188"/>
        <v>13099.861907407463</v>
      </c>
      <c r="I1519">
        <v>0.6</v>
      </c>
      <c r="J1519">
        <f t="shared" si="189"/>
        <v>1.8194252649177033E-4</v>
      </c>
      <c r="K1519">
        <f t="shared" si="190"/>
        <v>1.8194252649177033E-4</v>
      </c>
    </row>
    <row r="1520" spans="1:11" x14ac:dyDescent="0.3">
      <c r="A1520">
        <v>1511</v>
      </c>
      <c r="B1520">
        <v>58.5</v>
      </c>
      <c r="C1520">
        <f t="shared" si="184"/>
        <v>16.25</v>
      </c>
      <c r="D1520">
        <f t="shared" si="185"/>
        <v>103.38046874999999</v>
      </c>
      <c r="E1520">
        <f t="shared" si="186"/>
        <v>225.63</v>
      </c>
      <c r="F1520">
        <f t="shared" si="191"/>
        <v>722.22222222222149</v>
      </c>
      <c r="G1520">
        <f t="shared" si="187"/>
        <v>1051.2326909722215</v>
      </c>
      <c r="H1520">
        <f t="shared" si="188"/>
        <v>17082.531228298598</v>
      </c>
      <c r="I1520">
        <v>0.6</v>
      </c>
      <c r="J1520">
        <f t="shared" si="189"/>
        <v>2.3725737817081386E-4</v>
      </c>
      <c r="K1520">
        <f t="shared" si="190"/>
        <v>2.3725737817081386E-4</v>
      </c>
    </row>
    <row r="1521" spans="1:11" x14ac:dyDescent="0.3">
      <c r="A1521">
        <v>1512</v>
      </c>
      <c r="B1521">
        <v>60.2</v>
      </c>
      <c r="C1521">
        <f t="shared" si="184"/>
        <v>16.722222222222221</v>
      </c>
      <c r="D1521">
        <f t="shared" si="185"/>
        <v>109.4762083333333</v>
      </c>
      <c r="E1521">
        <f t="shared" si="186"/>
        <v>225.63</v>
      </c>
      <c r="F1521">
        <f t="shared" si="191"/>
        <v>944.44444444444287</v>
      </c>
      <c r="G1521">
        <f t="shared" si="187"/>
        <v>1279.5506527777761</v>
      </c>
      <c r="H1521">
        <f t="shared" si="188"/>
        <v>21396.930360339476</v>
      </c>
      <c r="I1521">
        <v>0.6</v>
      </c>
      <c r="J1521">
        <f t="shared" si="189"/>
        <v>2.9717958833804826E-4</v>
      </c>
      <c r="K1521">
        <f t="shared" si="190"/>
        <v>2.9717958833804826E-4</v>
      </c>
    </row>
    <row r="1522" spans="1:11" x14ac:dyDescent="0.3">
      <c r="A1522">
        <v>1513</v>
      </c>
      <c r="B1522">
        <v>62.3</v>
      </c>
      <c r="C1522">
        <f t="shared" si="184"/>
        <v>17.305555555555554</v>
      </c>
      <c r="D1522">
        <f t="shared" si="185"/>
        <v>117.2473020833333</v>
      </c>
      <c r="E1522">
        <f t="shared" si="186"/>
        <v>225.63</v>
      </c>
      <c r="F1522">
        <f t="shared" si="191"/>
        <v>1166.6666666666642</v>
      </c>
      <c r="G1522">
        <f t="shared" si="187"/>
        <v>1509.5439687499975</v>
      </c>
      <c r="H1522">
        <f t="shared" si="188"/>
        <v>26123.497014756897</v>
      </c>
      <c r="I1522">
        <v>0.6</v>
      </c>
      <c r="J1522">
        <f t="shared" si="189"/>
        <v>3.6282634742717911E-4</v>
      </c>
      <c r="K1522">
        <f t="shared" si="190"/>
        <v>3.6282634742717911E-4</v>
      </c>
    </row>
    <row r="1523" spans="1:11" x14ac:dyDescent="0.3">
      <c r="A1523">
        <v>1514</v>
      </c>
      <c r="B1523">
        <v>64.7</v>
      </c>
      <c r="C1523">
        <f t="shared" si="184"/>
        <v>17.972222222222221</v>
      </c>
      <c r="D1523">
        <f t="shared" si="185"/>
        <v>126.45480208333331</v>
      </c>
      <c r="E1523">
        <f t="shared" si="186"/>
        <v>225.63</v>
      </c>
      <c r="F1523">
        <f t="shared" si="191"/>
        <v>1333.3333333333358</v>
      </c>
      <c r="G1523">
        <f t="shared" si="187"/>
        <v>1685.418135416669</v>
      </c>
      <c r="H1523">
        <f t="shared" si="188"/>
        <v>30290.709267071801</v>
      </c>
      <c r="I1523">
        <v>0.6</v>
      </c>
      <c r="J1523">
        <f t="shared" si="189"/>
        <v>4.2070429537599725E-4</v>
      </c>
      <c r="K1523">
        <f t="shared" si="190"/>
        <v>4.2070429537599725E-4</v>
      </c>
    </row>
    <row r="1524" spans="1:11" x14ac:dyDescent="0.3">
      <c r="A1524">
        <v>1515</v>
      </c>
      <c r="B1524">
        <v>67.099999999999994</v>
      </c>
      <c r="C1524">
        <f t="shared" si="184"/>
        <v>18.638888888888886</v>
      </c>
      <c r="D1524">
        <f t="shared" si="185"/>
        <v>136.01030208333327</v>
      </c>
      <c r="E1524">
        <f t="shared" si="186"/>
        <v>225.63</v>
      </c>
      <c r="F1524">
        <f t="shared" si="191"/>
        <v>1333.3333333333285</v>
      </c>
      <c r="G1524">
        <f t="shared" si="187"/>
        <v>1694.9736354166616</v>
      </c>
      <c r="H1524">
        <f t="shared" si="188"/>
        <v>31592.425260127216</v>
      </c>
      <c r="I1524">
        <v>0.6</v>
      </c>
      <c r="J1524">
        <f t="shared" si="189"/>
        <v>4.3878368416843354E-4</v>
      </c>
      <c r="K1524">
        <f t="shared" si="190"/>
        <v>4.3878368416843354E-4</v>
      </c>
    </row>
    <row r="1525" spans="1:11" x14ac:dyDescent="0.3">
      <c r="A1525">
        <v>1516</v>
      </c>
      <c r="B1525">
        <v>69.2</v>
      </c>
      <c r="C1525">
        <f t="shared" si="184"/>
        <v>19.222222222222221</v>
      </c>
      <c r="D1525">
        <f t="shared" si="185"/>
        <v>144.65683333333331</v>
      </c>
      <c r="E1525">
        <f t="shared" si="186"/>
        <v>225.63</v>
      </c>
      <c r="F1525">
        <f t="shared" si="191"/>
        <v>1166.6666666666715</v>
      </c>
      <c r="G1525">
        <f t="shared" si="187"/>
        <v>1536.9535000000049</v>
      </c>
      <c r="H1525">
        <f t="shared" si="188"/>
        <v>29543.661722222314</v>
      </c>
      <c r="I1525">
        <v>0.6</v>
      </c>
      <c r="J1525">
        <f t="shared" si="189"/>
        <v>4.1032863503086546E-4</v>
      </c>
      <c r="K1525">
        <f t="shared" si="190"/>
        <v>4.1032863503086546E-4</v>
      </c>
    </row>
    <row r="1526" spans="1:11" x14ac:dyDescent="0.3">
      <c r="A1526">
        <v>1517</v>
      </c>
      <c r="B1526">
        <v>70.7</v>
      </c>
      <c r="C1526">
        <f t="shared" si="184"/>
        <v>19.638888888888889</v>
      </c>
      <c r="D1526">
        <f t="shared" si="185"/>
        <v>150.99605208333332</v>
      </c>
      <c r="E1526">
        <f t="shared" si="186"/>
        <v>225.63</v>
      </c>
      <c r="F1526">
        <f t="shared" si="191"/>
        <v>833.33333333333576</v>
      </c>
      <c r="G1526">
        <f t="shared" si="187"/>
        <v>1209.9593854166692</v>
      </c>
      <c r="H1526">
        <f t="shared" si="188"/>
        <v>23762.257930266253</v>
      </c>
      <c r="I1526">
        <v>0.6</v>
      </c>
      <c r="J1526">
        <f t="shared" si="189"/>
        <v>3.3003136014258687E-4</v>
      </c>
      <c r="K1526">
        <f t="shared" si="190"/>
        <v>3.3003136014258687E-4</v>
      </c>
    </row>
    <row r="1527" spans="1:11" x14ac:dyDescent="0.3">
      <c r="A1527">
        <v>1518</v>
      </c>
      <c r="B1527">
        <v>71.900000000000006</v>
      </c>
      <c r="C1527">
        <f t="shared" si="184"/>
        <v>19.972222222222225</v>
      </c>
      <c r="D1527">
        <f t="shared" si="185"/>
        <v>156.16530208333336</v>
      </c>
      <c r="E1527">
        <f t="shared" si="186"/>
        <v>225.63</v>
      </c>
      <c r="F1527">
        <f t="shared" si="191"/>
        <v>666.6666666666714</v>
      </c>
      <c r="G1527">
        <f t="shared" si="187"/>
        <v>1048.4619687500049</v>
      </c>
      <c r="H1527">
        <f t="shared" si="188"/>
        <v>20940.11543142371</v>
      </c>
      <c r="I1527">
        <v>0.6</v>
      </c>
      <c r="J1527">
        <f t="shared" si="189"/>
        <v>2.9083493654755155E-4</v>
      </c>
      <c r="K1527">
        <f t="shared" si="190"/>
        <v>2.9083493654755155E-4</v>
      </c>
    </row>
    <row r="1528" spans="1:11" x14ac:dyDescent="0.3">
      <c r="A1528">
        <v>1519</v>
      </c>
      <c r="B1528">
        <v>72.7</v>
      </c>
      <c r="C1528">
        <f t="shared" si="184"/>
        <v>20.194444444444446</v>
      </c>
      <c r="D1528">
        <f t="shared" si="185"/>
        <v>159.65980208333335</v>
      </c>
      <c r="E1528">
        <f t="shared" si="186"/>
        <v>225.63</v>
      </c>
      <c r="F1528">
        <f t="shared" si="191"/>
        <v>444.44444444444287</v>
      </c>
      <c r="G1528">
        <f t="shared" si="187"/>
        <v>829.73424652777624</v>
      </c>
      <c r="H1528">
        <f t="shared" si="188"/>
        <v>16756.022145158149</v>
      </c>
      <c r="I1528">
        <v>0.6</v>
      </c>
      <c r="J1528">
        <f t="shared" si="189"/>
        <v>2.3272252979386317E-4</v>
      </c>
      <c r="K1528">
        <f t="shared" si="190"/>
        <v>2.3272252979386317E-4</v>
      </c>
    </row>
    <row r="1529" spans="1:11" x14ac:dyDescent="0.3">
      <c r="A1529">
        <v>1520</v>
      </c>
      <c r="B1529">
        <v>73.400000000000006</v>
      </c>
      <c r="C1529">
        <f t="shared" si="184"/>
        <v>20.388888888888889</v>
      </c>
      <c r="D1529">
        <f t="shared" si="185"/>
        <v>162.74920833333331</v>
      </c>
      <c r="E1529">
        <f t="shared" si="186"/>
        <v>225.63</v>
      </c>
      <c r="F1529">
        <f t="shared" si="191"/>
        <v>388.88888888888573</v>
      </c>
      <c r="G1529">
        <f t="shared" si="187"/>
        <v>777.26809722221901</v>
      </c>
      <c r="H1529">
        <f t="shared" si="188"/>
        <v>15847.63287114191</v>
      </c>
      <c r="I1529">
        <v>0.6</v>
      </c>
      <c r="J1529">
        <f t="shared" si="189"/>
        <v>2.201060120991932E-4</v>
      </c>
      <c r="K1529">
        <f t="shared" si="190"/>
        <v>2.201060120991932E-4</v>
      </c>
    </row>
    <row r="1530" spans="1:11" x14ac:dyDescent="0.3">
      <c r="A1530">
        <v>1521</v>
      </c>
      <c r="B1530">
        <v>73.8</v>
      </c>
      <c r="C1530">
        <f t="shared" si="184"/>
        <v>20.5</v>
      </c>
      <c r="D1530">
        <f t="shared" si="185"/>
        <v>164.52787499999999</v>
      </c>
      <c r="E1530">
        <f t="shared" si="186"/>
        <v>225.63</v>
      </c>
      <c r="F1530">
        <f t="shared" si="191"/>
        <v>222.22222222222143</v>
      </c>
      <c r="G1530">
        <f t="shared" si="187"/>
        <v>612.38009722222137</v>
      </c>
      <c r="H1530">
        <f t="shared" si="188"/>
        <v>12553.791993055538</v>
      </c>
      <c r="I1530">
        <v>0.6</v>
      </c>
      <c r="J1530">
        <f t="shared" si="189"/>
        <v>1.7435822212577136E-4</v>
      </c>
      <c r="K1530">
        <f t="shared" si="190"/>
        <v>1.7435822212577136E-4</v>
      </c>
    </row>
    <row r="1531" spans="1:11" x14ac:dyDescent="0.3">
      <c r="A1531">
        <v>1522</v>
      </c>
      <c r="B1531">
        <v>74.099999999999994</v>
      </c>
      <c r="C1531">
        <f t="shared" si="184"/>
        <v>20.583333333333332</v>
      </c>
      <c r="D1531">
        <f t="shared" si="185"/>
        <v>165.86821874999998</v>
      </c>
      <c r="E1531">
        <f t="shared" si="186"/>
        <v>225.63</v>
      </c>
      <c r="F1531">
        <f t="shared" si="191"/>
        <v>166.6666666666643</v>
      </c>
      <c r="G1531">
        <f t="shared" si="187"/>
        <v>558.16488541666422</v>
      </c>
      <c r="H1531">
        <f t="shared" si="188"/>
        <v>11488.893891493004</v>
      </c>
      <c r="I1531">
        <v>0.6</v>
      </c>
      <c r="J1531">
        <f t="shared" si="189"/>
        <v>1.595679707151806E-4</v>
      </c>
      <c r="K1531">
        <f t="shared" si="190"/>
        <v>1.595679707151806E-4</v>
      </c>
    </row>
    <row r="1532" spans="1:11" x14ac:dyDescent="0.3">
      <c r="A1532">
        <v>1523</v>
      </c>
      <c r="B1532">
        <v>74</v>
      </c>
      <c r="C1532">
        <f t="shared" si="184"/>
        <v>20.555555555555554</v>
      </c>
      <c r="D1532">
        <f t="shared" si="185"/>
        <v>165.42083333333329</v>
      </c>
      <c r="E1532">
        <f t="shared" si="186"/>
        <v>225.63</v>
      </c>
      <c r="F1532">
        <f t="shared" si="191"/>
        <v>-55.555555555557135</v>
      </c>
      <c r="G1532">
        <f t="shared" si="187"/>
        <v>335.49527777777615</v>
      </c>
      <c r="H1532">
        <f t="shared" si="188"/>
        <v>6896.2918209876207</v>
      </c>
      <c r="I1532">
        <v>0.6</v>
      </c>
      <c r="J1532">
        <f t="shared" si="189"/>
        <v>9.5781830847050281E-5</v>
      </c>
      <c r="K1532">
        <f t="shared" si="190"/>
        <v>9.5781830847050281E-5</v>
      </c>
    </row>
    <row r="1533" spans="1:11" x14ac:dyDescent="0.3">
      <c r="A1533">
        <v>1524</v>
      </c>
      <c r="B1533">
        <v>73.599999999999994</v>
      </c>
      <c r="C1533">
        <f t="shared" si="184"/>
        <v>20.444444444444443</v>
      </c>
      <c r="D1533">
        <f t="shared" si="185"/>
        <v>163.63733333333329</v>
      </c>
      <c r="E1533">
        <f t="shared" si="186"/>
        <v>225.63</v>
      </c>
      <c r="F1533">
        <f t="shared" si="191"/>
        <v>-222.22222222222143</v>
      </c>
      <c r="G1533">
        <f t="shared" si="187"/>
        <v>167.04511111111185</v>
      </c>
      <c r="H1533">
        <f t="shared" si="188"/>
        <v>3415.1444938271752</v>
      </c>
      <c r="I1533">
        <v>0.6</v>
      </c>
      <c r="J1533">
        <f t="shared" si="189"/>
        <v>4.7432562414266325E-5</v>
      </c>
      <c r="K1533">
        <f t="shared" si="190"/>
        <v>4.7432562414266325E-5</v>
      </c>
    </row>
    <row r="1534" spans="1:11" x14ac:dyDescent="0.3">
      <c r="A1534">
        <v>1525</v>
      </c>
      <c r="B1534">
        <v>72.5</v>
      </c>
      <c r="C1534">
        <f t="shared" si="184"/>
        <v>20.138888888888889</v>
      </c>
      <c r="D1534">
        <f t="shared" si="185"/>
        <v>158.78255208333331</v>
      </c>
      <c r="E1534">
        <f t="shared" si="186"/>
        <v>225.63</v>
      </c>
      <c r="F1534">
        <f t="shared" si="191"/>
        <v>-611.11111111110722</v>
      </c>
      <c r="G1534">
        <f t="shared" si="187"/>
        <v>-226.69855902777391</v>
      </c>
      <c r="H1534">
        <f t="shared" si="188"/>
        <v>-4565.457091531558</v>
      </c>
      <c r="I1534">
        <v>0.6</v>
      </c>
      <c r="J1534">
        <f t="shared" si="189"/>
        <v>-6.3409126271271639E-5</v>
      </c>
      <c r="K1534">
        <f t="shared" si="190"/>
        <v>0</v>
      </c>
    </row>
    <row r="1535" spans="1:11" x14ac:dyDescent="0.3">
      <c r="A1535">
        <v>1526</v>
      </c>
      <c r="B1535">
        <v>70.8</v>
      </c>
      <c r="C1535">
        <f t="shared" si="184"/>
        <v>19.666666666666664</v>
      </c>
      <c r="D1535">
        <f t="shared" si="185"/>
        <v>151.42349999999993</v>
      </c>
      <c r="E1535">
        <f t="shared" si="186"/>
        <v>225.63</v>
      </c>
      <c r="F1535">
        <f t="shared" si="191"/>
        <v>-944.44444444445003</v>
      </c>
      <c r="G1535">
        <f t="shared" si="187"/>
        <v>-567.39094444445004</v>
      </c>
      <c r="H1535">
        <f t="shared" si="188"/>
        <v>-11158.688574074184</v>
      </c>
      <c r="I1535">
        <v>0.6</v>
      </c>
      <c r="J1535">
        <f t="shared" si="189"/>
        <v>-1.5498178575103032E-4</v>
      </c>
      <c r="K1535">
        <f t="shared" si="190"/>
        <v>0</v>
      </c>
    </row>
    <row r="1536" spans="1:11" x14ac:dyDescent="0.3">
      <c r="A1536">
        <v>1527</v>
      </c>
      <c r="B1536">
        <v>68.599999999999994</v>
      </c>
      <c r="C1536">
        <f t="shared" si="184"/>
        <v>19.055555555555554</v>
      </c>
      <c r="D1536">
        <f t="shared" si="185"/>
        <v>142.15920833333331</v>
      </c>
      <c r="E1536">
        <f t="shared" si="186"/>
        <v>225.63</v>
      </c>
      <c r="F1536">
        <f t="shared" si="191"/>
        <v>-1222.2222222222215</v>
      </c>
      <c r="G1536">
        <f t="shared" si="187"/>
        <v>-854.43301388888813</v>
      </c>
      <c r="H1536">
        <f t="shared" si="188"/>
        <v>-16281.695764660477</v>
      </c>
      <c r="I1536">
        <v>0.6</v>
      </c>
      <c r="J1536">
        <f t="shared" si="189"/>
        <v>-2.2613466339806219E-4</v>
      </c>
      <c r="K1536">
        <f t="shared" si="190"/>
        <v>0</v>
      </c>
    </row>
    <row r="1537" spans="1:11" x14ac:dyDescent="0.3">
      <c r="A1537">
        <v>1528</v>
      </c>
      <c r="B1537">
        <v>66.2</v>
      </c>
      <c r="C1537">
        <f t="shared" si="184"/>
        <v>18.388888888888889</v>
      </c>
      <c r="D1537">
        <f t="shared" si="185"/>
        <v>132.38620833333334</v>
      </c>
      <c r="E1537">
        <f t="shared" si="186"/>
        <v>225.63</v>
      </c>
      <c r="F1537">
        <f t="shared" si="191"/>
        <v>-1333.3333333333285</v>
      </c>
      <c r="G1537">
        <f t="shared" si="187"/>
        <v>-975.31712499999514</v>
      </c>
      <c r="H1537">
        <f t="shared" si="188"/>
        <v>-17934.998243055466</v>
      </c>
      <c r="I1537">
        <v>0.6</v>
      </c>
      <c r="J1537">
        <f t="shared" si="189"/>
        <v>-2.4909719782021479E-4</v>
      </c>
      <c r="K1537">
        <f t="shared" si="190"/>
        <v>0</v>
      </c>
    </row>
    <row r="1538" spans="1:11" x14ac:dyDescent="0.3">
      <c r="A1538">
        <v>1529</v>
      </c>
      <c r="B1538">
        <v>64</v>
      </c>
      <c r="C1538">
        <f t="shared" si="184"/>
        <v>17.777777777777779</v>
      </c>
      <c r="D1538">
        <f t="shared" si="185"/>
        <v>123.73333333333333</v>
      </c>
      <c r="E1538">
        <f t="shared" si="186"/>
        <v>225.63</v>
      </c>
      <c r="F1538">
        <f t="shared" si="191"/>
        <v>-1222.2222222222215</v>
      </c>
      <c r="G1538">
        <f t="shared" si="187"/>
        <v>-872.85888888888815</v>
      </c>
      <c r="H1538">
        <f t="shared" si="188"/>
        <v>-15517.491358024679</v>
      </c>
      <c r="I1538">
        <v>0.6</v>
      </c>
      <c r="J1538">
        <f t="shared" si="189"/>
        <v>-2.1552071330589831E-4</v>
      </c>
      <c r="K1538">
        <f t="shared" si="190"/>
        <v>0</v>
      </c>
    </row>
    <row r="1539" spans="1:11" x14ac:dyDescent="0.3">
      <c r="A1539">
        <v>1530</v>
      </c>
      <c r="B1539">
        <v>62.2</v>
      </c>
      <c r="C1539">
        <f t="shared" si="184"/>
        <v>17.277777777777779</v>
      </c>
      <c r="D1539">
        <f t="shared" si="185"/>
        <v>116.87120833333334</v>
      </c>
      <c r="E1539">
        <f t="shared" si="186"/>
        <v>225.63</v>
      </c>
      <c r="F1539">
        <f t="shared" si="191"/>
        <v>-1000</v>
      </c>
      <c r="G1539">
        <f t="shared" si="187"/>
        <v>-657.49879166666665</v>
      </c>
      <c r="H1539">
        <f t="shared" si="188"/>
        <v>-11360.118011574074</v>
      </c>
      <c r="I1539">
        <v>0.6</v>
      </c>
      <c r="J1539">
        <f t="shared" si="189"/>
        <v>-1.577794168274177E-4</v>
      </c>
      <c r="K1539">
        <f t="shared" si="190"/>
        <v>0</v>
      </c>
    </row>
    <row r="1540" spans="1:11" x14ac:dyDescent="0.3">
      <c r="A1540">
        <v>1531</v>
      </c>
      <c r="B1540">
        <v>60.9</v>
      </c>
      <c r="C1540">
        <f t="shared" si="184"/>
        <v>16.916666666666664</v>
      </c>
      <c r="D1540">
        <f t="shared" si="185"/>
        <v>112.03696874999996</v>
      </c>
      <c r="E1540">
        <f t="shared" si="186"/>
        <v>225.63</v>
      </c>
      <c r="F1540">
        <f t="shared" si="191"/>
        <v>-722.22222222222854</v>
      </c>
      <c r="G1540">
        <f t="shared" si="187"/>
        <v>-384.55525347222857</v>
      </c>
      <c r="H1540">
        <f t="shared" si="188"/>
        <v>-6505.393037905199</v>
      </c>
      <c r="I1540">
        <v>0.6</v>
      </c>
      <c r="J1540">
        <f t="shared" si="189"/>
        <v>-9.035268108201665E-5</v>
      </c>
      <c r="K1540">
        <f t="shared" si="190"/>
        <v>0</v>
      </c>
    </row>
    <row r="1541" spans="1:11" x14ac:dyDescent="0.3">
      <c r="A1541">
        <v>1532</v>
      </c>
      <c r="B1541">
        <v>60.2</v>
      </c>
      <c r="C1541">
        <f t="shared" si="184"/>
        <v>16.722222222222221</v>
      </c>
      <c r="D1541">
        <f t="shared" si="185"/>
        <v>109.4762083333333</v>
      </c>
      <c r="E1541">
        <f t="shared" si="186"/>
        <v>225.63</v>
      </c>
      <c r="F1541">
        <f t="shared" si="191"/>
        <v>-388.88888888888573</v>
      </c>
      <c r="G1541">
        <f t="shared" si="187"/>
        <v>-53.782680555552417</v>
      </c>
      <c r="H1541">
        <f t="shared" si="188"/>
        <v>-899.36593595673764</v>
      </c>
      <c r="I1541">
        <v>0.6</v>
      </c>
      <c r="J1541">
        <f t="shared" si="189"/>
        <v>-1.249119355495469E-5</v>
      </c>
      <c r="K1541">
        <f t="shared" si="190"/>
        <v>0</v>
      </c>
    </row>
    <row r="1542" spans="1:11" x14ac:dyDescent="0.3">
      <c r="A1542">
        <v>1533</v>
      </c>
      <c r="B1542">
        <v>60</v>
      </c>
      <c r="C1542">
        <f t="shared" si="184"/>
        <v>16.666666666666668</v>
      </c>
      <c r="D1542">
        <f t="shared" si="185"/>
        <v>108.75000000000001</v>
      </c>
      <c r="E1542">
        <f t="shared" si="186"/>
        <v>225.63</v>
      </c>
      <c r="F1542">
        <f t="shared" si="191"/>
        <v>-111.11111111110716</v>
      </c>
      <c r="G1542">
        <f t="shared" si="187"/>
        <v>223.26888888889283</v>
      </c>
      <c r="H1542">
        <f t="shared" si="188"/>
        <v>3721.1481481482142</v>
      </c>
      <c r="I1542">
        <v>0.6</v>
      </c>
      <c r="J1542">
        <f t="shared" si="189"/>
        <v>5.1682613168725197E-5</v>
      </c>
      <c r="K1542">
        <f t="shared" si="190"/>
        <v>5.1682613168725197E-5</v>
      </c>
    </row>
    <row r="1543" spans="1:11" x14ac:dyDescent="0.3">
      <c r="A1543">
        <v>1534</v>
      </c>
      <c r="B1543">
        <v>60.4</v>
      </c>
      <c r="C1543">
        <f t="shared" si="184"/>
        <v>16.777777777777779</v>
      </c>
      <c r="D1543">
        <f t="shared" si="185"/>
        <v>110.20483333333334</v>
      </c>
      <c r="E1543">
        <f t="shared" si="186"/>
        <v>225.63</v>
      </c>
      <c r="F1543">
        <f t="shared" si="191"/>
        <v>222.22222222222143</v>
      </c>
      <c r="G1543">
        <f t="shared" si="187"/>
        <v>558.05705555555483</v>
      </c>
      <c r="H1543">
        <f t="shared" si="188"/>
        <v>9362.9572654320873</v>
      </c>
      <c r="I1543">
        <v>0.6</v>
      </c>
      <c r="J1543">
        <f t="shared" si="189"/>
        <v>1.3004107313100121E-4</v>
      </c>
      <c r="K1543">
        <f t="shared" si="190"/>
        <v>1.3004107313100121E-4</v>
      </c>
    </row>
    <row r="1544" spans="1:11" x14ac:dyDescent="0.3">
      <c r="A1544">
        <v>1535</v>
      </c>
      <c r="B1544">
        <v>61.4</v>
      </c>
      <c r="C1544">
        <f t="shared" si="184"/>
        <v>17.055555555555554</v>
      </c>
      <c r="D1544">
        <f t="shared" si="185"/>
        <v>113.88420833333331</v>
      </c>
      <c r="E1544">
        <f t="shared" si="186"/>
        <v>225.63</v>
      </c>
      <c r="F1544">
        <f t="shared" si="191"/>
        <v>555.55555555554997</v>
      </c>
      <c r="G1544">
        <f t="shared" si="187"/>
        <v>895.06976388888324</v>
      </c>
      <c r="H1544">
        <f t="shared" si="188"/>
        <v>15265.912084104841</v>
      </c>
      <c r="I1544">
        <v>0.6</v>
      </c>
      <c r="J1544">
        <f t="shared" si="189"/>
        <v>2.1202655672367834E-4</v>
      </c>
      <c r="K1544">
        <f t="shared" si="190"/>
        <v>2.1202655672367834E-4</v>
      </c>
    </row>
    <row r="1545" spans="1:11" x14ac:dyDescent="0.3">
      <c r="A1545">
        <v>1536</v>
      </c>
      <c r="B1545">
        <v>63.2</v>
      </c>
      <c r="C1545">
        <f t="shared" si="184"/>
        <v>17.555555555555557</v>
      </c>
      <c r="D1545">
        <f t="shared" si="185"/>
        <v>120.65933333333334</v>
      </c>
      <c r="E1545">
        <f t="shared" si="186"/>
        <v>225.63</v>
      </c>
      <c r="F1545">
        <f t="shared" si="191"/>
        <v>1000.000000000007</v>
      </c>
      <c r="G1545">
        <f t="shared" si="187"/>
        <v>1346.2893333333404</v>
      </c>
      <c r="H1545">
        <f t="shared" si="188"/>
        <v>23634.857185185312</v>
      </c>
      <c r="I1545">
        <v>0.6</v>
      </c>
      <c r="J1545">
        <f t="shared" si="189"/>
        <v>3.2826190534979599E-4</v>
      </c>
      <c r="K1545">
        <f t="shared" si="190"/>
        <v>3.2826190534979599E-4</v>
      </c>
    </row>
    <row r="1546" spans="1:11" x14ac:dyDescent="0.3">
      <c r="A1546">
        <v>1537</v>
      </c>
      <c r="B1546">
        <v>65.599999999999994</v>
      </c>
      <c r="C1546">
        <f t="shared" ref="C1546:C1609" si="192">B1546/3.6</f>
        <v>18.222222222222221</v>
      </c>
      <c r="D1546">
        <f t="shared" ref="D1546:D1609" si="193">0.5*$E$1*$E$2*$E$3*(C1546^2)</f>
        <v>129.9973333333333</v>
      </c>
      <c r="E1546">
        <f t="shared" ref="E1546:E1609" si="194">$H$1*$H$2*$H$3*COS(0)</f>
        <v>225.63</v>
      </c>
      <c r="F1546">
        <f t="shared" si="191"/>
        <v>1333.3333333333285</v>
      </c>
      <c r="G1546">
        <f t="shared" ref="G1546:G1609" si="195">D1546+E1546+F1546</f>
        <v>1688.9606666666618</v>
      </c>
      <c r="H1546">
        <f t="shared" ref="H1546:H1609" si="196">G1546*C1546</f>
        <v>30776.616592592502</v>
      </c>
      <c r="I1546">
        <v>0.6</v>
      </c>
      <c r="J1546">
        <f t="shared" ref="J1546:J1609" si="197">H1546/(1000*I1546*$H$6)</f>
        <v>4.2745300823045142E-4</v>
      </c>
      <c r="K1546">
        <f t="shared" ref="K1546:K1609" si="198">IF(J1546&gt;=0,J1546,0)</f>
        <v>4.2745300823045142E-4</v>
      </c>
    </row>
    <row r="1547" spans="1:11" x14ac:dyDescent="0.3">
      <c r="A1547">
        <v>1538</v>
      </c>
      <c r="B1547">
        <v>68.400000000000006</v>
      </c>
      <c r="C1547">
        <f t="shared" si="192"/>
        <v>19</v>
      </c>
      <c r="D1547">
        <f t="shared" si="193"/>
        <v>141.33149999999998</v>
      </c>
      <c r="E1547">
        <f t="shared" si="194"/>
        <v>225.63</v>
      </c>
      <c r="F1547">
        <f t="shared" ref="F1547:F1610" si="199">$H$1*((C1547-C1546)/(A1547-A1546))</f>
        <v>1555.555555555557</v>
      </c>
      <c r="G1547">
        <f t="shared" si="195"/>
        <v>1922.5170555555569</v>
      </c>
      <c r="H1547">
        <f t="shared" si="196"/>
        <v>36527.824055555582</v>
      </c>
      <c r="I1547">
        <v>0.6</v>
      </c>
      <c r="J1547">
        <f t="shared" si="197"/>
        <v>5.0733088966049421E-4</v>
      </c>
      <c r="K1547">
        <f t="shared" si="198"/>
        <v>5.0733088966049421E-4</v>
      </c>
    </row>
    <row r="1548" spans="1:11" x14ac:dyDescent="0.3">
      <c r="A1548">
        <v>1539</v>
      </c>
      <c r="B1548">
        <v>71.599999999999994</v>
      </c>
      <c r="C1548">
        <f t="shared" si="192"/>
        <v>19.888888888888886</v>
      </c>
      <c r="D1548">
        <f t="shared" si="193"/>
        <v>154.86483333333328</v>
      </c>
      <c r="E1548">
        <f t="shared" si="194"/>
        <v>225.63</v>
      </c>
      <c r="F1548">
        <f t="shared" si="199"/>
        <v>1777.7777777777715</v>
      </c>
      <c r="G1548">
        <f t="shared" si="195"/>
        <v>2158.2726111111047</v>
      </c>
      <c r="H1548">
        <f t="shared" si="196"/>
        <v>42925.644154320849</v>
      </c>
      <c r="I1548">
        <v>0.6</v>
      </c>
      <c r="J1548">
        <f t="shared" si="197"/>
        <v>5.9618950214334514E-4</v>
      </c>
      <c r="K1548">
        <f t="shared" si="198"/>
        <v>5.9618950214334514E-4</v>
      </c>
    </row>
    <row r="1549" spans="1:11" x14ac:dyDescent="0.3">
      <c r="A1549">
        <v>1540</v>
      </c>
      <c r="B1549">
        <v>74.900000000000006</v>
      </c>
      <c r="C1549">
        <f t="shared" si="192"/>
        <v>20.805555555555557</v>
      </c>
      <c r="D1549">
        <f t="shared" si="193"/>
        <v>169.46905208333334</v>
      </c>
      <c r="E1549">
        <f t="shared" si="194"/>
        <v>225.63</v>
      </c>
      <c r="F1549">
        <f t="shared" si="199"/>
        <v>1833.3333333333428</v>
      </c>
      <c r="G1549">
        <f t="shared" si="195"/>
        <v>2228.432385416676</v>
      </c>
      <c r="H1549">
        <f t="shared" si="196"/>
        <v>46363.773796585847</v>
      </c>
      <c r="I1549">
        <v>0.6</v>
      </c>
      <c r="J1549">
        <f t="shared" si="197"/>
        <v>6.4394130273035899E-4</v>
      </c>
      <c r="K1549">
        <f t="shared" si="198"/>
        <v>6.4394130273035899E-4</v>
      </c>
    </row>
    <row r="1550" spans="1:11" x14ac:dyDescent="0.3">
      <c r="A1550">
        <v>1541</v>
      </c>
      <c r="B1550">
        <v>78.400000000000006</v>
      </c>
      <c r="C1550">
        <f t="shared" si="192"/>
        <v>21.777777777777779</v>
      </c>
      <c r="D1550">
        <f t="shared" si="193"/>
        <v>185.67733333333334</v>
      </c>
      <c r="E1550">
        <f t="shared" si="194"/>
        <v>225.63</v>
      </c>
      <c r="F1550">
        <f t="shared" si="199"/>
        <v>1944.444444444443</v>
      </c>
      <c r="G1550">
        <f t="shared" si="195"/>
        <v>2355.7517777777762</v>
      </c>
      <c r="H1550">
        <f t="shared" si="196"/>
        <v>51303.038716049348</v>
      </c>
      <c r="I1550">
        <v>0.6</v>
      </c>
      <c r="J1550">
        <f t="shared" si="197"/>
        <v>7.1254220438957431E-4</v>
      </c>
      <c r="K1550">
        <f t="shared" si="198"/>
        <v>7.1254220438957431E-4</v>
      </c>
    </row>
    <row r="1551" spans="1:11" x14ac:dyDescent="0.3">
      <c r="A1551">
        <v>1542</v>
      </c>
      <c r="B1551">
        <v>81.8</v>
      </c>
      <c r="C1551">
        <f t="shared" si="192"/>
        <v>22.722222222222221</v>
      </c>
      <c r="D1551">
        <f t="shared" si="193"/>
        <v>202.13120833333329</v>
      </c>
      <c r="E1551">
        <f t="shared" si="194"/>
        <v>225.63</v>
      </c>
      <c r="F1551">
        <f t="shared" si="199"/>
        <v>1888.8888888888857</v>
      </c>
      <c r="G1551">
        <f t="shared" si="195"/>
        <v>2316.6500972222188</v>
      </c>
      <c r="H1551">
        <f t="shared" si="196"/>
        <v>52639.438320215973</v>
      </c>
      <c r="I1551">
        <v>0.6</v>
      </c>
      <c r="J1551">
        <f t="shared" si="197"/>
        <v>7.311033100029996E-4</v>
      </c>
      <c r="K1551">
        <f t="shared" si="198"/>
        <v>7.311033100029996E-4</v>
      </c>
    </row>
    <row r="1552" spans="1:11" x14ac:dyDescent="0.3">
      <c r="A1552">
        <v>1543</v>
      </c>
      <c r="B1552">
        <v>84.9</v>
      </c>
      <c r="C1552">
        <f t="shared" si="192"/>
        <v>23.583333333333336</v>
      </c>
      <c r="D1552">
        <f t="shared" si="193"/>
        <v>217.74196875000001</v>
      </c>
      <c r="E1552">
        <f t="shared" si="194"/>
        <v>225.63</v>
      </c>
      <c r="F1552">
        <f t="shared" si="199"/>
        <v>1722.2222222222285</v>
      </c>
      <c r="G1552">
        <f t="shared" si="195"/>
        <v>2165.5941909722287</v>
      </c>
      <c r="H1552">
        <f t="shared" si="196"/>
        <v>51071.929670428399</v>
      </c>
      <c r="I1552">
        <v>0.6</v>
      </c>
      <c r="J1552">
        <f t="shared" si="197"/>
        <v>7.093323565337278E-4</v>
      </c>
      <c r="K1552">
        <f t="shared" si="198"/>
        <v>7.093323565337278E-4</v>
      </c>
    </row>
    <row r="1553" spans="1:11" x14ac:dyDescent="0.3">
      <c r="A1553">
        <v>1544</v>
      </c>
      <c r="B1553">
        <v>87.4</v>
      </c>
      <c r="C1553">
        <f t="shared" si="192"/>
        <v>24.277777777777779</v>
      </c>
      <c r="D1553">
        <f t="shared" si="193"/>
        <v>230.75420833333331</v>
      </c>
      <c r="E1553">
        <f t="shared" si="194"/>
        <v>225.63</v>
      </c>
      <c r="F1553">
        <f t="shared" si="199"/>
        <v>1388.8888888888857</v>
      </c>
      <c r="G1553">
        <f t="shared" si="195"/>
        <v>1845.2730972222189</v>
      </c>
      <c r="H1553">
        <f t="shared" si="196"/>
        <v>44799.130193672761</v>
      </c>
      <c r="I1553">
        <v>0.6</v>
      </c>
      <c r="J1553">
        <f t="shared" si="197"/>
        <v>6.222101415787884E-4</v>
      </c>
      <c r="K1553">
        <f t="shared" si="198"/>
        <v>6.222101415787884E-4</v>
      </c>
    </row>
    <row r="1554" spans="1:11" x14ac:dyDescent="0.3">
      <c r="A1554">
        <v>1545</v>
      </c>
      <c r="B1554">
        <v>89</v>
      </c>
      <c r="C1554">
        <f t="shared" si="192"/>
        <v>24.722222222222221</v>
      </c>
      <c r="D1554">
        <f t="shared" si="193"/>
        <v>239.28020833333329</v>
      </c>
      <c r="E1554">
        <f t="shared" si="194"/>
        <v>225.63</v>
      </c>
      <c r="F1554">
        <f t="shared" si="199"/>
        <v>888.88888888888573</v>
      </c>
      <c r="G1554">
        <f t="shared" si="195"/>
        <v>1353.799097222219</v>
      </c>
      <c r="H1554">
        <f t="shared" si="196"/>
        <v>33468.922125771525</v>
      </c>
      <c r="I1554">
        <v>0.6</v>
      </c>
      <c r="J1554">
        <f t="shared" si="197"/>
        <v>4.6484614063571563E-4</v>
      </c>
      <c r="K1554">
        <f t="shared" si="198"/>
        <v>4.6484614063571563E-4</v>
      </c>
    </row>
    <row r="1555" spans="1:11" x14ac:dyDescent="0.3">
      <c r="A1555">
        <v>1546</v>
      </c>
      <c r="B1555">
        <v>90</v>
      </c>
      <c r="C1555">
        <f t="shared" si="192"/>
        <v>25</v>
      </c>
      <c r="D1555">
        <f t="shared" si="193"/>
        <v>244.68749999999997</v>
      </c>
      <c r="E1555">
        <f t="shared" si="194"/>
        <v>225.63</v>
      </c>
      <c r="F1555">
        <f t="shared" si="199"/>
        <v>555.55555555555713</v>
      </c>
      <c r="G1555">
        <f t="shared" si="195"/>
        <v>1025.8730555555571</v>
      </c>
      <c r="H1555">
        <f t="shared" si="196"/>
        <v>25646.826388888927</v>
      </c>
      <c r="I1555">
        <v>0.6</v>
      </c>
      <c r="J1555">
        <f t="shared" si="197"/>
        <v>3.5620592206790175E-4</v>
      </c>
      <c r="K1555">
        <f t="shared" si="198"/>
        <v>3.5620592206790175E-4</v>
      </c>
    </row>
    <row r="1556" spans="1:11" x14ac:dyDescent="0.3">
      <c r="A1556">
        <v>1547</v>
      </c>
      <c r="B1556">
        <v>90.6</v>
      </c>
      <c r="C1556">
        <f t="shared" si="192"/>
        <v>25.166666666666664</v>
      </c>
      <c r="D1556">
        <f t="shared" si="193"/>
        <v>247.96087499999993</v>
      </c>
      <c r="E1556">
        <f t="shared" si="194"/>
        <v>225.63</v>
      </c>
      <c r="F1556">
        <f t="shared" si="199"/>
        <v>333.3333333333286</v>
      </c>
      <c r="G1556">
        <f t="shared" si="195"/>
        <v>806.92420833332858</v>
      </c>
      <c r="H1556">
        <f t="shared" si="196"/>
        <v>20307.592576388768</v>
      </c>
      <c r="I1556">
        <v>0.6</v>
      </c>
      <c r="J1556">
        <f t="shared" si="197"/>
        <v>2.8204989689428842E-4</v>
      </c>
      <c r="K1556">
        <f t="shared" si="198"/>
        <v>2.8204989689428842E-4</v>
      </c>
    </row>
    <row r="1557" spans="1:11" x14ac:dyDescent="0.3">
      <c r="A1557">
        <v>1548</v>
      </c>
      <c r="B1557">
        <v>91</v>
      </c>
      <c r="C1557">
        <f t="shared" si="192"/>
        <v>25.277777777777779</v>
      </c>
      <c r="D1557">
        <f t="shared" si="193"/>
        <v>250.15520833333332</v>
      </c>
      <c r="E1557">
        <f t="shared" si="194"/>
        <v>225.63</v>
      </c>
      <c r="F1557">
        <f t="shared" si="199"/>
        <v>222.22222222222854</v>
      </c>
      <c r="G1557">
        <f t="shared" si="195"/>
        <v>698.00743055556188</v>
      </c>
      <c r="H1557">
        <f t="shared" si="196"/>
        <v>17644.07671682115</v>
      </c>
      <c r="I1557">
        <v>0.6</v>
      </c>
      <c r="J1557">
        <f t="shared" si="197"/>
        <v>2.450566210669604E-4</v>
      </c>
      <c r="K1557">
        <f t="shared" si="198"/>
        <v>2.450566210669604E-4</v>
      </c>
    </row>
    <row r="1558" spans="1:11" x14ac:dyDescent="0.3">
      <c r="A1558">
        <v>1549</v>
      </c>
      <c r="B1558">
        <v>91.5</v>
      </c>
      <c r="C1558">
        <f t="shared" si="192"/>
        <v>25.416666666666664</v>
      </c>
      <c r="D1558">
        <f t="shared" si="193"/>
        <v>252.91171874999992</v>
      </c>
      <c r="E1558">
        <f t="shared" si="194"/>
        <v>225.63</v>
      </c>
      <c r="F1558">
        <f t="shared" si="199"/>
        <v>277.77777777777146</v>
      </c>
      <c r="G1558">
        <f t="shared" si="195"/>
        <v>756.31949652777143</v>
      </c>
      <c r="H1558">
        <f t="shared" si="196"/>
        <v>19223.120536747523</v>
      </c>
      <c r="I1558">
        <v>0.6</v>
      </c>
      <c r="J1558">
        <f t="shared" si="197"/>
        <v>2.6698778523260447E-4</v>
      </c>
      <c r="K1558">
        <f t="shared" si="198"/>
        <v>2.6698778523260447E-4</v>
      </c>
    </row>
    <row r="1559" spans="1:11" x14ac:dyDescent="0.3">
      <c r="A1559">
        <v>1550</v>
      </c>
      <c r="B1559">
        <v>92</v>
      </c>
      <c r="C1559">
        <f t="shared" si="192"/>
        <v>25.555555555555554</v>
      </c>
      <c r="D1559">
        <f t="shared" si="193"/>
        <v>255.68333333333328</v>
      </c>
      <c r="E1559">
        <f t="shared" si="194"/>
        <v>225.63</v>
      </c>
      <c r="F1559">
        <f t="shared" si="199"/>
        <v>277.77777777777857</v>
      </c>
      <c r="G1559">
        <f t="shared" si="195"/>
        <v>759.09111111111179</v>
      </c>
      <c r="H1559">
        <f t="shared" si="196"/>
        <v>19398.995061728412</v>
      </c>
      <c r="I1559">
        <v>0.6</v>
      </c>
      <c r="J1559">
        <f t="shared" si="197"/>
        <v>2.6943048696845018E-4</v>
      </c>
      <c r="K1559">
        <f t="shared" si="198"/>
        <v>2.6943048696845018E-4</v>
      </c>
    </row>
    <row r="1560" spans="1:11" x14ac:dyDescent="0.3">
      <c r="A1560">
        <v>1551</v>
      </c>
      <c r="B1560">
        <v>92.7</v>
      </c>
      <c r="C1560">
        <f t="shared" si="192"/>
        <v>25.75</v>
      </c>
      <c r="D1560">
        <f t="shared" si="193"/>
        <v>259.58896874999999</v>
      </c>
      <c r="E1560">
        <f t="shared" si="194"/>
        <v>225.63</v>
      </c>
      <c r="F1560">
        <f t="shared" si="199"/>
        <v>388.88888888889284</v>
      </c>
      <c r="G1560">
        <f t="shared" si="195"/>
        <v>874.10785763889282</v>
      </c>
      <c r="H1560">
        <f t="shared" si="196"/>
        <v>22508.277334201492</v>
      </c>
      <c r="I1560">
        <v>0.6</v>
      </c>
      <c r="J1560">
        <f t="shared" si="197"/>
        <v>3.126149629750207E-4</v>
      </c>
      <c r="K1560">
        <f t="shared" si="198"/>
        <v>3.126149629750207E-4</v>
      </c>
    </row>
    <row r="1561" spans="1:11" x14ac:dyDescent="0.3">
      <c r="A1561">
        <v>1552</v>
      </c>
      <c r="B1561">
        <v>93.4</v>
      </c>
      <c r="C1561">
        <f t="shared" si="192"/>
        <v>25.944444444444446</v>
      </c>
      <c r="D1561">
        <f t="shared" si="193"/>
        <v>263.52420833333338</v>
      </c>
      <c r="E1561">
        <f t="shared" si="194"/>
        <v>225.63</v>
      </c>
      <c r="F1561">
        <f t="shared" si="199"/>
        <v>388.88888888889284</v>
      </c>
      <c r="G1561">
        <f t="shared" si="195"/>
        <v>878.04309722222615</v>
      </c>
      <c r="H1561">
        <f t="shared" si="196"/>
        <v>22780.340355709981</v>
      </c>
      <c r="I1561">
        <v>0.6</v>
      </c>
      <c r="J1561">
        <f t="shared" si="197"/>
        <v>3.1639361605152749E-4</v>
      </c>
      <c r="K1561">
        <f t="shared" si="198"/>
        <v>3.1639361605152749E-4</v>
      </c>
    </row>
    <row r="1562" spans="1:11" x14ac:dyDescent="0.3">
      <c r="A1562">
        <v>1553</v>
      </c>
      <c r="B1562">
        <v>94.2</v>
      </c>
      <c r="C1562">
        <f t="shared" si="192"/>
        <v>26.166666666666668</v>
      </c>
      <c r="D1562">
        <f t="shared" si="193"/>
        <v>268.05787499999997</v>
      </c>
      <c r="E1562">
        <f t="shared" si="194"/>
        <v>225.63</v>
      </c>
      <c r="F1562">
        <f t="shared" si="199"/>
        <v>444.44444444444287</v>
      </c>
      <c r="G1562">
        <f t="shared" si="195"/>
        <v>938.13231944444283</v>
      </c>
      <c r="H1562">
        <f t="shared" si="196"/>
        <v>24547.795692129588</v>
      </c>
      <c r="I1562">
        <v>0.6</v>
      </c>
      <c r="J1562">
        <f t="shared" si="197"/>
        <v>3.4094160683513318E-4</v>
      </c>
      <c r="K1562">
        <f t="shared" si="198"/>
        <v>3.4094160683513318E-4</v>
      </c>
    </row>
    <row r="1563" spans="1:11" x14ac:dyDescent="0.3">
      <c r="A1563">
        <v>1554</v>
      </c>
      <c r="B1563">
        <v>94.9</v>
      </c>
      <c r="C1563">
        <f t="shared" si="192"/>
        <v>26.361111111111111</v>
      </c>
      <c r="D1563">
        <f t="shared" si="193"/>
        <v>272.05655208333326</v>
      </c>
      <c r="E1563">
        <f t="shared" si="194"/>
        <v>225.63</v>
      </c>
      <c r="F1563">
        <f t="shared" si="199"/>
        <v>388.88888888888573</v>
      </c>
      <c r="G1563">
        <f t="shared" si="195"/>
        <v>886.57544097221898</v>
      </c>
      <c r="H1563">
        <f t="shared" si="196"/>
        <v>23371.113707850993</v>
      </c>
      <c r="I1563">
        <v>0.6</v>
      </c>
      <c r="J1563">
        <f t="shared" si="197"/>
        <v>3.2459880149793047E-4</v>
      </c>
      <c r="K1563">
        <f t="shared" si="198"/>
        <v>3.2459880149793047E-4</v>
      </c>
    </row>
    <row r="1564" spans="1:11" x14ac:dyDescent="0.3">
      <c r="A1564">
        <v>1555</v>
      </c>
      <c r="B1564">
        <v>95.7</v>
      </c>
      <c r="C1564">
        <f t="shared" si="192"/>
        <v>26.583333333333332</v>
      </c>
      <c r="D1564">
        <f t="shared" si="193"/>
        <v>276.66271874999995</v>
      </c>
      <c r="E1564">
        <f t="shared" si="194"/>
        <v>225.63</v>
      </c>
      <c r="F1564">
        <f t="shared" si="199"/>
        <v>444.44444444444287</v>
      </c>
      <c r="G1564">
        <f t="shared" si="195"/>
        <v>946.73716319444281</v>
      </c>
      <c r="H1564">
        <f t="shared" si="196"/>
        <v>25167.429588252271</v>
      </c>
      <c r="I1564">
        <v>0.6</v>
      </c>
      <c r="J1564">
        <f t="shared" si="197"/>
        <v>3.4954763317017045E-4</v>
      </c>
      <c r="K1564">
        <f t="shared" si="198"/>
        <v>3.4954763317017045E-4</v>
      </c>
    </row>
    <row r="1565" spans="1:11" x14ac:dyDescent="0.3">
      <c r="A1565">
        <v>1556</v>
      </c>
      <c r="B1565">
        <v>96.6</v>
      </c>
      <c r="C1565">
        <f t="shared" si="192"/>
        <v>26.833333333333332</v>
      </c>
      <c r="D1565">
        <f t="shared" si="193"/>
        <v>281.89087499999994</v>
      </c>
      <c r="E1565">
        <f t="shared" si="194"/>
        <v>225.63</v>
      </c>
      <c r="F1565">
        <f t="shared" si="199"/>
        <v>500</v>
      </c>
      <c r="G1565">
        <f t="shared" si="195"/>
        <v>1007.5208749999999</v>
      </c>
      <c r="H1565">
        <f t="shared" si="196"/>
        <v>27035.143479166665</v>
      </c>
      <c r="I1565">
        <v>0.6</v>
      </c>
      <c r="J1565">
        <f t="shared" si="197"/>
        <v>3.7548810387731478E-4</v>
      </c>
      <c r="K1565">
        <f t="shared" si="198"/>
        <v>3.7548810387731478E-4</v>
      </c>
    </row>
    <row r="1566" spans="1:11" x14ac:dyDescent="0.3">
      <c r="A1566">
        <v>1557</v>
      </c>
      <c r="B1566">
        <v>97.7</v>
      </c>
      <c r="C1566">
        <f t="shared" si="192"/>
        <v>27.138888888888889</v>
      </c>
      <c r="D1566">
        <f t="shared" si="193"/>
        <v>288.34730208333332</v>
      </c>
      <c r="E1566">
        <f t="shared" si="194"/>
        <v>225.63</v>
      </c>
      <c r="F1566">
        <f t="shared" si="199"/>
        <v>611.11111111111427</v>
      </c>
      <c r="G1566">
        <f t="shared" si="195"/>
        <v>1125.0884131944476</v>
      </c>
      <c r="H1566">
        <f t="shared" si="196"/>
        <v>30533.649435860425</v>
      </c>
      <c r="I1566">
        <v>0.6</v>
      </c>
      <c r="J1566">
        <f t="shared" si="197"/>
        <v>4.2407846438695032E-4</v>
      </c>
      <c r="K1566">
        <f t="shared" si="198"/>
        <v>4.2407846438695032E-4</v>
      </c>
    </row>
    <row r="1567" spans="1:11" x14ac:dyDescent="0.3">
      <c r="A1567">
        <v>1558</v>
      </c>
      <c r="B1567">
        <v>98.9</v>
      </c>
      <c r="C1567">
        <f t="shared" si="192"/>
        <v>27.472222222222221</v>
      </c>
      <c r="D1567">
        <f t="shared" si="193"/>
        <v>295.47405208333328</v>
      </c>
      <c r="E1567">
        <f t="shared" si="194"/>
        <v>225.63</v>
      </c>
      <c r="F1567">
        <f t="shared" si="199"/>
        <v>666.66666666666424</v>
      </c>
      <c r="G1567">
        <f t="shared" si="195"/>
        <v>1187.7707187499975</v>
      </c>
      <c r="H1567">
        <f t="shared" si="196"/>
        <v>32630.701134548541</v>
      </c>
      <c r="I1567">
        <v>0.6</v>
      </c>
      <c r="J1567">
        <f t="shared" si="197"/>
        <v>4.5320418242428528E-4</v>
      </c>
      <c r="K1567">
        <f t="shared" si="198"/>
        <v>4.5320418242428528E-4</v>
      </c>
    </row>
    <row r="1568" spans="1:11" x14ac:dyDescent="0.3">
      <c r="A1568">
        <v>1559</v>
      </c>
      <c r="B1568">
        <v>100.4</v>
      </c>
      <c r="C1568">
        <f t="shared" si="192"/>
        <v>27.888888888888889</v>
      </c>
      <c r="D1568">
        <f t="shared" si="193"/>
        <v>304.50483333333335</v>
      </c>
      <c r="E1568">
        <f t="shared" si="194"/>
        <v>225.63</v>
      </c>
      <c r="F1568">
        <f t="shared" si="199"/>
        <v>833.33333333333576</v>
      </c>
      <c r="G1568">
        <f t="shared" si="195"/>
        <v>1363.468166666669</v>
      </c>
      <c r="H1568">
        <f t="shared" si="196"/>
        <v>38025.612203703771</v>
      </c>
      <c r="I1568">
        <v>0.6</v>
      </c>
      <c r="J1568">
        <f t="shared" si="197"/>
        <v>5.2813350282921909E-4</v>
      </c>
      <c r="K1568">
        <f t="shared" si="198"/>
        <v>5.2813350282921909E-4</v>
      </c>
    </row>
    <row r="1569" spans="1:11" x14ac:dyDescent="0.3">
      <c r="A1569">
        <v>1560</v>
      </c>
      <c r="B1569">
        <v>102</v>
      </c>
      <c r="C1569">
        <f t="shared" si="192"/>
        <v>28.333333333333332</v>
      </c>
      <c r="D1569">
        <f t="shared" si="193"/>
        <v>314.28749999999997</v>
      </c>
      <c r="E1569">
        <f t="shared" si="194"/>
        <v>225.63</v>
      </c>
      <c r="F1569">
        <f t="shared" si="199"/>
        <v>888.88888888888573</v>
      </c>
      <c r="G1569">
        <f t="shared" si="195"/>
        <v>1428.8063888888857</v>
      </c>
      <c r="H1569">
        <f t="shared" si="196"/>
        <v>40482.847685185094</v>
      </c>
      <c r="I1569">
        <v>0.6</v>
      </c>
      <c r="J1569">
        <f t="shared" si="197"/>
        <v>5.6226177340534854E-4</v>
      </c>
      <c r="K1569">
        <f t="shared" si="198"/>
        <v>5.6226177340534854E-4</v>
      </c>
    </row>
    <row r="1570" spans="1:11" x14ac:dyDescent="0.3">
      <c r="A1570">
        <v>1561</v>
      </c>
      <c r="B1570">
        <v>103.6</v>
      </c>
      <c r="C1570">
        <f t="shared" si="192"/>
        <v>28.777777777777775</v>
      </c>
      <c r="D1570">
        <f t="shared" si="193"/>
        <v>324.22483333333321</v>
      </c>
      <c r="E1570">
        <f t="shared" si="194"/>
        <v>225.63</v>
      </c>
      <c r="F1570">
        <f t="shared" si="199"/>
        <v>888.88888888888573</v>
      </c>
      <c r="G1570">
        <f t="shared" si="195"/>
        <v>1438.7437222222188</v>
      </c>
      <c r="H1570">
        <f t="shared" si="196"/>
        <v>41403.847117283847</v>
      </c>
      <c r="I1570">
        <v>0.6</v>
      </c>
      <c r="J1570">
        <f t="shared" si="197"/>
        <v>5.7505343218449789E-4</v>
      </c>
      <c r="K1570">
        <f t="shared" si="198"/>
        <v>5.7505343218449789E-4</v>
      </c>
    </row>
    <row r="1571" spans="1:11" x14ac:dyDescent="0.3">
      <c r="A1571">
        <v>1562</v>
      </c>
      <c r="B1571">
        <v>105.2</v>
      </c>
      <c r="C1571">
        <f t="shared" si="192"/>
        <v>29.222222222222221</v>
      </c>
      <c r="D1571">
        <f t="shared" si="193"/>
        <v>334.31683333333331</v>
      </c>
      <c r="E1571">
        <f t="shared" si="194"/>
        <v>225.63</v>
      </c>
      <c r="F1571">
        <f t="shared" si="199"/>
        <v>888.88888888889278</v>
      </c>
      <c r="G1571">
        <f t="shared" si="195"/>
        <v>1448.8357222222262</v>
      </c>
      <c r="H1571">
        <f t="shared" si="196"/>
        <v>42338.199438271717</v>
      </c>
      <c r="I1571">
        <v>0.6</v>
      </c>
      <c r="J1571">
        <f t="shared" si="197"/>
        <v>5.8803054775377389E-4</v>
      </c>
      <c r="K1571">
        <f t="shared" si="198"/>
        <v>5.8803054775377389E-4</v>
      </c>
    </row>
    <row r="1572" spans="1:11" x14ac:dyDescent="0.3">
      <c r="A1572">
        <v>1563</v>
      </c>
      <c r="B1572">
        <v>106.8</v>
      </c>
      <c r="C1572">
        <f t="shared" si="192"/>
        <v>29.666666666666664</v>
      </c>
      <c r="D1572">
        <f t="shared" si="193"/>
        <v>344.56349999999992</v>
      </c>
      <c r="E1572">
        <f t="shared" si="194"/>
        <v>225.63</v>
      </c>
      <c r="F1572">
        <f t="shared" si="199"/>
        <v>888.88888888888573</v>
      </c>
      <c r="G1572">
        <f t="shared" si="195"/>
        <v>1459.0823888888856</v>
      </c>
      <c r="H1572">
        <f t="shared" si="196"/>
        <v>43286.11087037027</v>
      </c>
      <c r="I1572">
        <v>0.6</v>
      </c>
      <c r="J1572">
        <f t="shared" si="197"/>
        <v>6.0119598431069817E-4</v>
      </c>
      <c r="K1572">
        <f t="shared" si="198"/>
        <v>6.0119598431069817E-4</v>
      </c>
    </row>
    <row r="1573" spans="1:11" x14ac:dyDescent="0.3">
      <c r="A1573">
        <v>1564</v>
      </c>
      <c r="B1573">
        <v>108.5</v>
      </c>
      <c r="C1573">
        <f t="shared" si="192"/>
        <v>30.138888888888889</v>
      </c>
      <c r="D1573">
        <f t="shared" si="193"/>
        <v>355.62005208333329</v>
      </c>
      <c r="E1573">
        <f t="shared" si="194"/>
        <v>225.63</v>
      </c>
      <c r="F1573">
        <f t="shared" si="199"/>
        <v>944.44444444445003</v>
      </c>
      <c r="G1573">
        <f t="shared" si="195"/>
        <v>1525.6944965277833</v>
      </c>
      <c r="H1573">
        <f t="shared" si="196"/>
        <v>45982.736909240135</v>
      </c>
      <c r="I1573">
        <v>0.6</v>
      </c>
      <c r="J1573">
        <f t="shared" si="197"/>
        <v>6.3864912373944635E-4</v>
      </c>
      <c r="K1573">
        <f t="shared" si="198"/>
        <v>6.3864912373944635E-4</v>
      </c>
    </row>
    <row r="1574" spans="1:11" x14ac:dyDescent="0.3">
      <c r="A1574">
        <v>1565</v>
      </c>
      <c r="B1574">
        <v>110.2</v>
      </c>
      <c r="C1574">
        <f t="shared" si="192"/>
        <v>30.611111111111111</v>
      </c>
      <c r="D1574">
        <f t="shared" si="193"/>
        <v>366.85120833333326</v>
      </c>
      <c r="E1574">
        <f t="shared" si="194"/>
        <v>225.63</v>
      </c>
      <c r="F1574">
        <f t="shared" si="199"/>
        <v>944.44444444444287</v>
      </c>
      <c r="G1574">
        <f t="shared" si="195"/>
        <v>1536.9256527777761</v>
      </c>
      <c r="H1574">
        <f t="shared" si="196"/>
        <v>47047.001926697478</v>
      </c>
      <c r="I1574">
        <v>0.6</v>
      </c>
      <c r="J1574">
        <f t="shared" si="197"/>
        <v>6.5343058231524277E-4</v>
      </c>
      <c r="K1574">
        <f t="shared" si="198"/>
        <v>6.5343058231524277E-4</v>
      </c>
    </row>
    <row r="1575" spans="1:11" x14ac:dyDescent="0.3">
      <c r="A1575">
        <v>1566</v>
      </c>
      <c r="B1575">
        <v>111.9</v>
      </c>
      <c r="C1575">
        <f t="shared" si="192"/>
        <v>31.083333333333336</v>
      </c>
      <c r="D1575">
        <f t="shared" si="193"/>
        <v>378.25696875000006</v>
      </c>
      <c r="E1575">
        <f t="shared" si="194"/>
        <v>225.63</v>
      </c>
      <c r="F1575">
        <f t="shared" si="199"/>
        <v>944.44444444445003</v>
      </c>
      <c r="G1575">
        <f t="shared" si="195"/>
        <v>1548.3314131944501</v>
      </c>
      <c r="H1575">
        <f t="shared" si="196"/>
        <v>48127.301426794162</v>
      </c>
      <c r="I1575">
        <v>0.6</v>
      </c>
      <c r="J1575">
        <f t="shared" si="197"/>
        <v>6.6843474203880776E-4</v>
      </c>
      <c r="K1575">
        <f t="shared" si="198"/>
        <v>6.6843474203880776E-4</v>
      </c>
    </row>
    <row r="1576" spans="1:11" x14ac:dyDescent="0.3">
      <c r="A1576">
        <v>1567</v>
      </c>
      <c r="B1576">
        <v>113.7</v>
      </c>
      <c r="C1576">
        <f t="shared" si="192"/>
        <v>31.583333333333332</v>
      </c>
      <c r="D1576">
        <f t="shared" si="193"/>
        <v>390.52396874999994</v>
      </c>
      <c r="E1576">
        <f t="shared" si="194"/>
        <v>225.63</v>
      </c>
      <c r="F1576">
        <f t="shared" si="199"/>
        <v>999.99999999999295</v>
      </c>
      <c r="G1576">
        <f t="shared" si="195"/>
        <v>1616.1539687499928</v>
      </c>
      <c r="H1576">
        <f t="shared" si="196"/>
        <v>51043.529513020607</v>
      </c>
      <c r="I1576">
        <v>0.6</v>
      </c>
      <c r="J1576">
        <f t="shared" si="197"/>
        <v>7.0893790990306401E-4</v>
      </c>
      <c r="K1576">
        <f t="shared" si="198"/>
        <v>7.0893790990306401E-4</v>
      </c>
    </row>
    <row r="1577" spans="1:11" x14ac:dyDescent="0.3">
      <c r="A1577">
        <v>1568</v>
      </c>
      <c r="B1577">
        <v>115.3</v>
      </c>
      <c r="C1577">
        <f t="shared" si="192"/>
        <v>32.027777777777779</v>
      </c>
      <c r="D1577">
        <f t="shared" si="193"/>
        <v>401.59230208333332</v>
      </c>
      <c r="E1577">
        <f t="shared" si="194"/>
        <v>225.63</v>
      </c>
      <c r="F1577">
        <f t="shared" si="199"/>
        <v>888.88888888889278</v>
      </c>
      <c r="G1577">
        <f t="shared" si="195"/>
        <v>1516.111190972226</v>
      </c>
      <c r="H1577">
        <f t="shared" si="196"/>
        <v>48557.672310860464</v>
      </c>
      <c r="I1577">
        <v>0.6</v>
      </c>
      <c r="J1577">
        <f t="shared" si="197"/>
        <v>6.744121154286175E-4</v>
      </c>
      <c r="K1577">
        <f t="shared" si="198"/>
        <v>6.744121154286175E-4</v>
      </c>
    </row>
    <row r="1578" spans="1:11" x14ac:dyDescent="0.3">
      <c r="A1578">
        <v>1569</v>
      </c>
      <c r="B1578">
        <v>116.8</v>
      </c>
      <c r="C1578">
        <f t="shared" si="192"/>
        <v>32.444444444444443</v>
      </c>
      <c r="D1578">
        <f t="shared" si="193"/>
        <v>412.10933333333321</v>
      </c>
      <c r="E1578">
        <f t="shared" si="194"/>
        <v>225.63</v>
      </c>
      <c r="F1578">
        <f t="shared" si="199"/>
        <v>833.3333333333286</v>
      </c>
      <c r="G1578">
        <f t="shared" si="195"/>
        <v>1471.0726666666619</v>
      </c>
      <c r="H1578">
        <f t="shared" si="196"/>
        <v>47728.135407407251</v>
      </c>
      <c r="I1578">
        <v>0.6</v>
      </c>
      <c r="J1578">
        <f t="shared" si="197"/>
        <v>6.6289076954732296E-4</v>
      </c>
      <c r="K1578">
        <f t="shared" si="198"/>
        <v>6.6289076954732296E-4</v>
      </c>
    </row>
    <row r="1579" spans="1:11" x14ac:dyDescent="0.3">
      <c r="A1579">
        <v>1570</v>
      </c>
      <c r="B1579">
        <v>118.2</v>
      </c>
      <c r="C1579">
        <f t="shared" si="192"/>
        <v>32.833333333333336</v>
      </c>
      <c r="D1579">
        <f t="shared" si="193"/>
        <v>422.04787499999998</v>
      </c>
      <c r="E1579">
        <f t="shared" si="194"/>
        <v>225.63</v>
      </c>
      <c r="F1579">
        <f t="shared" si="199"/>
        <v>777.77777777778567</v>
      </c>
      <c r="G1579">
        <f t="shared" si="195"/>
        <v>1425.4556527777856</v>
      </c>
      <c r="H1579">
        <f t="shared" si="196"/>
        <v>46802.460599537299</v>
      </c>
      <c r="I1579">
        <v>0.6</v>
      </c>
      <c r="J1579">
        <f t="shared" si="197"/>
        <v>6.5003417499357363E-4</v>
      </c>
      <c r="K1579">
        <f t="shared" si="198"/>
        <v>6.5003417499357363E-4</v>
      </c>
    </row>
    <row r="1580" spans="1:11" x14ac:dyDescent="0.3">
      <c r="A1580">
        <v>1571</v>
      </c>
      <c r="B1580">
        <v>119.5</v>
      </c>
      <c r="C1580">
        <f t="shared" si="192"/>
        <v>33.194444444444443</v>
      </c>
      <c r="D1580">
        <f t="shared" si="193"/>
        <v>431.38255208333322</v>
      </c>
      <c r="E1580">
        <f t="shared" si="194"/>
        <v>225.63</v>
      </c>
      <c r="F1580">
        <f t="shared" si="199"/>
        <v>722.22222222221433</v>
      </c>
      <c r="G1580">
        <f t="shared" si="195"/>
        <v>1379.2347743055475</v>
      </c>
      <c r="H1580">
        <f t="shared" si="196"/>
        <v>45782.932091531366</v>
      </c>
      <c r="I1580">
        <v>0.6</v>
      </c>
      <c r="J1580">
        <f t="shared" si="197"/>
        <v>6.3587405682682453E-4</v>
      </c>
      <c r="K1580">
        <f t="shared" si="198"/>
        <v>6.3587405682682453E-4</v>
      </c>
    </row>
    <row r="1581" spans="1:11" x14ac:dyDescent="0.3">
      <c r="A1581">
        <v>1572</v>
      </c>
      <c r="B1581">
        <v>120.7</v>
      </c>
      <c r="C1581">
        <f t="shared" si="192"/>
        <v>33.527777777777779</v>
      </c>
      <c r="D1581">
        <f t="shared" si="193"/>
        <v>440.08980208333332</v>
      </c>
      <c r="E1581">
        <f t="shared" si="194"/>
        <v>225.63</v>
      </c>
      <c r="F1581">
        <f t="shared" si="199"/>
        <v>666.6666666666714</v>
      </c>
      <c r="G1581">
        <f t="shared" si="195"/>
        <v>1332.3864687500047</v>
      </c>
      <c r="H1581">
        <f t="shared" si="196"/>
        <v>44671.957438368212</v>
      </c>
      <c r="I1581">
        <v>0.6</v>
      </c>
      <c r="J1581">
        <f t="shared" si="197"/>
        <v>6.2044385331066966E-4</v>
      </c>
      <c r="K1581">
        <f t="shared" si="198"/>
        <v>6.2044385331066966E-4</v>
      </c>
    </row>
    <row r="1582" spans="1:11" x14ac:dyDescent="0.3">
      <c r="A1582">
        <v>1573</v>
      </c>
      <c r="B1582">
        <v>121.8</v>
      </c>
      <c r="C1582">
        <f t="shared" si="192"/>
        <v>33.833333333333329</v>
      </c>
      <c r="D1582">
        <f t="shared" si="193"/>
        <v>448.14787499999983</v>
      </c>
      <c r="E1582">
        <f t="shared" si="194"/>
        <v>225.63</v>
      </c>
      <c r="F1582">
        <f t="shared" si="199"/>
        <v>611.11111111110006</v>
      </c>
      <c r="G1582">
        <f t="shared" si="195"/>
        <v>1284.8889861110997</v>
      </c>
      <c r="H1582">
        <f t="shared" si="196"/>
        <v>43472.077363425531</v>
      </c>
      <c r="I1582">
        <v>0.6</v>
      </c>
      <c r="J1582">
        <f t="shared" si="197"/>
        <v>6.0377885226979902E-4</v>
      </c>
      <c r="K1582">
        <f t="shared" si="198"/>
        <v>6.0377885226979902E-4</v>
      </c>
    </row>
    <row r="1583" spans="1:11" x14ac:dyDescent="0.3">
      <c r="A1583">
        <v>1574</v>
      </c>
      <c r="B1583">
        <v>122.6</v>
      </c>
      <c r="C1583">
        <f t="shared" si="192"/>
        <v>34.05555555555555</v>
      </c>
      <c r="D1583">
        <f t="shared" si="193"/>
        <v>454.05420833333312</v>
      </c>
      <c r="E1583">
        <f t="shared" si="194"/>
        <v>225.63</v>
      </c>
      <c r="F1583">
        <f t="shared" si="199"/>
        <v>444.44444444444287</v>
      </c>
      <c r="G1583">
        <f t="shared" si="195"/>
        <v>1124.1286527777761</v>
      </c>
      <c r="H1583">
        <f t="shared" si="196"/>
        <v>38282.82578626537</v>
      </c>
      <c r="I1583">
        <v>0.6</v>
      </c>
      <c r="J1583">
        <f t="shared" si="197"/>
        <v>5.3170591369813011E-4</v>
      </c>
      <c r="K1583">
        <f t="shared" si="198"/>
        <v>5.3170591369813011E-4</v>
      </c>
    </row>
    <row r="1584" spans="1:11" x14ac:dyDescent="0.3">
      <c r="A1584">
        <v>1575</v>
      </c>
      <c r="B1584">
        <v>123.2</v>
      </c>
      <c r="C1584">
        <f t="shared" si="192"/>
        <v>34.222222222222221</v>
      </c>
      <c r="D1584">
        <f t="shared" si="193"/>
        <v>458.5093333333333</v>
      </c>
      <c r="E1584">
        <f t="shared" si="194"/>
        <v>225.63</v>
      </c>
      <c r="F1584">
        <f t="shared" si="199"/>
        <v>333.33333333334281</v>
      </c>
      <c r="G1584">
        <f t="shared" si="195"/>
        <v>1017.4726666666761</v>
      </c>
      <c r="H1584">
        <f t="shared" si="196"/>
        <v>34820.175703704022</v>
      </c>
      <c r="I1584">
        <v>0.6</v>
      </c>
      <c r="J1584">
        <f t="shared" si="197"/>
        <v>4.8361355144033364E-4</v>
      </c>
      <c r="K1584">
        <f t="shared" si="198"/>
        <v>4.8361355144033364E-4</v>
      </c>
    </row>
    <row r="1585" spans="1:11" x14ac:dyDescent="0.3">
      <c r="A1585">
        <v>1576</v>
      </c>
      <c r="B1585">
        <v>123.6</v>
      </c>
      <c r="C1585">
        <f t="shared" si="192"/>
        <v>34.333333333333329</v>
      </c>
      <c r="D1585">
        <f t="shared" si="193"/>
        <v>461.4914999999998</v>
      </c>
      <c r="E1585">
        <f t="shared" si="194"/>
        <v>225.63</v>
      </c>
      <c r="F1585">
        <f t="shared" si="199"/>
        <v>222.22222222221433</v>
      </c>
      <c r="G1585">
        <f t="shared" si="195"/>
        <v>909.34372222221407</v>
      </c>
      <c r="H1585">
        <f t="shared" si="196"/>
        <v>31220.801129629344</v>
      </c>
      <c r="I1585">
        <v>0.6</v>
      </c>
      <c r="J1585">
        <f t="shared" si="197"/>
        <v>4.3362223791151865E-4</v>
      </c>
      <c r="K1585">
        <f t="shared" si="198"/>
        <v>4.3362223791151865E-4</v>
      </c>
    </row>
    <row r="1586" spans="1:11" x14ac:dyDescent="0.3">
      <c r="A1586">
        <v>1577</v>
      </c>
      <c r="B1586">
        <v>123.7</v>
      </c>
      <c r="C1586">
        <f t="shared" si="192"/>
        <v>34.361111111111114</v>
      </c>
      <c r="D1586">
        <f t="shared" si="193"/>
        <v>462.23855208333339</v>
      </c>
      <c r="E1586">
        <f t="shared" si="194"/>
        <v>225.63</v>
      </c>
      <c r="F1586">
        <f t="shared" si="199"/>
        <v>55.555555555571345</v>
      </c>
      <c r="G1586">
        <f t="shared" si="195"/>
        <v>743.42410763890473</v>
      </c>
      <c r="H1586">
        <f t="shared" si="196"/>
        <v>25544.878365259035</v>
      </c>
      <c r="I1586">
        <v>0.6</v>
      </c>
      <c r="J1586">
        <f t="shared" si="197"/>
        <v>3.547899772952644E-4</v>
      </c>
      <c r="K1586">
        <f t="shared" si="198"/>
        <v>3.547899772952644E-4</v>
      </c>
    </row>
    <row r="1587" spans="1:11" x14ac:dyDescent="0.3">
      <c r="A1587">
        <v>1578</v>
      </c>
      <c r="B1587">
        <v>123.6</v>
      </c>
      <c r="C1587">
        <f t="shared" si="192"/>
        <v>34.333333333333329</v>
      </c>
      <c r="D1587">
        <f t="shared" si="193"/>
        <v>461.4914999999998</v>
      </c>
      <c r="E1587">
        <f t="shared" si="194"/>
        <v>225.63</v>
      </c>
      <c r="F1587">
        <f t="shared" si="199"/>
        <v>-55.555555555571345</v>
      </c>
      <c r="G1587">
        <f t="shared" si="195"/>
        <v>631.5659444444284</v>
      </c>
      <c r="H1587">
        <f t="shared" si="196"/>
        <v>21683.764092592039</v>
      </c>
      <c r="I1587">
        <v>0.6</v>
      </c>
      <c r="J1587">
        <f t="shared" si="197"/>
        <v>3.0116339017488943E-4</v>
      </c>
      <c r="K1587">
        <f t="shared" si="198"/>
        <v>3.0116339017488943E-4</v>
      </c>
    </row>
    <row r="1588" spans="1:11" x14ac:dyDescent="0.3">
      <c r="A1588">
        <v>1579</v>
      </c>
      <c r="B1588">
        <v>123.3</v>
      </c>
      <c r="C1588">
        <f t="shared" si="192"/>
        <v>34.25</v>
      </c>
      <c r="D1588">
        <f t="shared" si="193"/>
        <v>459.25396874999996</v>
      </c>
      <c r="E1588">
        <f t="shared" si="194"/>
        <v>225.63</v>
      </c>
      <c r="F1588">
        <f t="shared" si="199"/>
        <v>-166.66666666665719</v>
      </c>
      <c r="G1588">
        <f t="shared" si="195"/>
        <v>518.2173020833427</v>
      </c>
      <c r="H1588">
        <f t="shared" si="196"/>
        <v>17748.942596354489</v>
      </c>
      <c r="I1588">
        <v>0.6</v>
      </c>
      <c r="J1588">
        <f t="shared" si="197"/>
        <v>2.4651309161603455E-4</v>
      </c>
      <c r="K1588">
        <f t="shared" si="198"/>
        <v>2.4651309161603455E-4</v>
      </c>
    </row>
    <row r="1589" spans="1:11" x14ac:dyDescent="0.3">
      <c r="A1589">
        <v>1580</v>
      </c>
      <c r="B1589">
        <v>123</v>
      </c>
      <c r="C1589">
        <f t="shared" si="192"/>
        <v>34.166666666666664</v>
      </c>
      <c r="D1589">
        <f t="shared" si="193"/>
        <v>457.02187499999985</v>
      </c>
      <c r="E1589">
        <f t="shared" si="194"/>
        <v>225.63</v>
      </c>
      <c r="F1589">
        <f t="shared" si="199"/>
        <v>-166.6666666666714</v>
      </c>
      <c r="G1589">
        <f t="shared" si="195"/>
        <v>515.98520833332839</v>
      </c>
      <c r="H1589">
        <f t="shared" si="196"/>
        <v>17629.494618055385</v>
      </c>
      <c r="I1589">
        <v>0.6</v>
      </c>
      <c r="J1589">
        <f t="shared" si="197"/>
        <v>2.4485409191743593E-4</v>
      </c>
      <c r="K1589">
        <f t="shared" si="198"/>
        <v>2.4485409191743593E-4</v>
      </c>
    </row>
    <row r="1590" spans="1:11" x14ac:dyDescent="0.3">
      <c r="A1590">
        <v>1581</v>
      </c>
      <c r="B1590">
        <v>122.5</v>
      </c>
      <c r="C1590">
        <f t="shared" si="192"/>
        <v>34.027777777777779</v>
      </c>
      <c r="D1590">
        <f t="shared" si="193"/>
        <v>453.31380208333331</v>
      </c>
      <c r="E1590">
        <f t="shared" si="194"/>
        <v>225.63</v>
      </c>
      <c r="F1590">
        <f t="shared" si="199"/>
        <v>-277.77777777777146</v>
      </c>
      <c r="G1590">
        <f t="shared" si="195"/>
        <v>401.1660243055619</v>
      </c>
      <c r="H1590">
        <f t="shared" si="196"/>
        <v>13650.78832706426</v>
      </c>
      <c r="I1590">
        <v>0.6</v>
      </c>
      <c r="J1590">
        <f t="shared" si="197"/>
        <v>1.8959428232033694E-4</v>
      </c>
      <c r="K1590">
        <f t="shared" si="198"/>
        <v>1.8959428232033694E-4</v>
      </c>
    </row>
    <row r="1591" spans="1:11" x14ac:dyDescent="0.3">
      <c r="A1591">
        <v>1582</v>
      </c>
      <c r="B1591">
        <v>122.1</v>
      </c>
      <c r="C1591">
        <f t="shared" si="192"/>
        <v>33.916666666666664</v>
      </c>
      <c r="D1591">
        <f t="shared" si="193"/>
        <v>450.35821874999988</v>
      </c>
      <c r="E1591">
        <f t="shared" si="194"/>
        <v>225.63</v>
      </c>
      <c r="F1591">
        <f t="shared" si="199"/>
        <v>-222.22222222222854</v>
      </c>
      <c r="G1591">
        <f t="shared" si="195"/>
        <v>453.76599652777134</v>
      </c>
      <c r="H1591">
        <f t="shared" si="196"/>
        <v>15390.230048900243</v>
      </c>
      <c r="I1591">
        <v>0.6</v>
      </c>
      <c r="J1591">
        <f t="shared" si="197"/>
        <v>2.1375319512361449E-4</v>
      </c>
      <c r="K1591">
        <f t="shared" si="198"/>
        <v>2.1375319512361449E-4</v>
      </c>
    </row>
    <row r="1592" spans="1:11" x14ac:dyDescent="0.3">
      <c r="A1592">
        <v>1583</v>
      </c>
      <c r="B1592">
        <v>121.5</v>
      </c>
      <c r="C1592">
        <f t="shared" si="192"/>
        <v>33.75</v>
      </c>
      <c r="D1592">
        <f t="shared" si="193"/>
        <v>445.94296874999998</v>
      </c>
      <c r="E1592">
        <f t="shared" si="194"/>
        <v>225.63</v>
      </c>
      <c r="F1592">
        <f t="shared" si="199"/>
        <v>-333.3333333333286</v>
      </c>
      <c r="G1592">
        <f t="shared" si="195"/>
        <v>338.23963541667138</v>
      </c>
      <c r="H1592">
        <f t="shared" si="196"/>
        <v>11415.587695312659</v>
      </c>
      <c r="I1592">
        <v>0.6</v>
      </c>
      <c r="J1592">
        <f t="shared" si="197"/>
        <v>1.5854982910156471E-4</v>
      </c>
      <c r="K1592">
        <f t="shared" si="198"/>
        <v>1.5854982910156471E-4</v>
      </c>
    </row>
    <row r="1593" spans="1:11" x14ac:dyDescent="0.3">
      <c r="A1593">
        <v>1584</v>
      </c>
      <c r="B1593">
        <v>120.8</v>
      </c>
      <c r="C1593">
        <f t="shared" si="192"/>
        <v>33.555555555555557</v>
      </c>
      <c r="D1593">
        <f t="shared" si="193"/>
        <v>440.81933333333336</v>
      </c>
      <c r="E1593">
        <f t="shared" si="194"/>
        <v>225.63</v>
      </c>
      <c r="F1593">
        <f t="shared" si="199"/>
        <v>-388.88888888888573</v>
      </c>
      <c r="G1593">
        <f t="shared" si="195"/>
        <v>277.56044444444763</v>
      </c>
      <c r="H1593">
        <f t="shared" si="196"/>
        <v>9313.6949135803534</v>
      </c>
      <c r="I1593">
        <v>0.6</v>
      </c>
      <c r="J1593">
        <f t="shared" si="197"/>
        <v>1.2935687379972714E-4</v>
      </c>
      <c r="K1593">
        <f t="shared" si="198"/>
        <v>1.2935687379972714E-4</v>
      </c>
    </row>
    <row r="1594" spans="1:11" x14ac:dyDescent="0.3">
      <c r="A1594">
        <v>1585</v>
      </c>
      <c r="B1594">
        <v>120</v>
      </c>
      <c r="C1594">
        <f t="shared" si="192"/>
        <v>33.333333333333336</v>
      </c>
      <c r="D1594">
        <f t="shared" si="193"/>
        <v>435.00000000000006</v>
      </c>
      <c r="E1594">
        <f t="shared" si="194"/>
        <v>225.63</v>
      </c>
      <c r="F1594">
        <f t="shared" si="199"/>
        <v>-444.44444444444287</v>
      </c>
      <c r="G1594">
        <f t="shared" si="195"/>
        <v>216.18555555555724</v>
      </c>
      <c r="H1594">
        <f t="shared" si="196"/>
        <v>7206.1851851852416</v>
      </c>
      <c r="I1594">
        <v>0.6</v>
      </c>
      <c r="J1594">
        <f t="shared" si="197"/>
        <v>1.0008590534979503E-4</v>
      </c>
      <c r="K1594">
        <f t="shared" si="198"/>
        <v>1.0008590534979503E-4</v>
      </c>
    </row>
    <row r="1595" spans="1:11" x14ac:dyDescent="0.3">
      <c r="A1595">
        <v>1586</v>
      </c>
      <c r="B1595">
        <v>119.1</v>
      </c>
      <c r="C1595">
        <f t="shared" si="192"/>
        <v>33.083333333333329</v>
      </c>
      <c r="D1595">
        <f t="shared" si="193"/>
        <v>428.49946874999983</v>
      </c>
      <c r="E1595">
        <f t="shared" si="194"/>
        <v>225.63</v>
      </c>
      <c r="F1595">
        <f t="shared" si="199"/>
        <v>-500.00000000001421</v>
      </c>
      <c r="G1595">
        <f t="shared" si="195"/>
        <v>154.12946874998568</v>
      </c>
      <c r="H1595">
        <f t="shared" si="196"/>
        <v>5099.1165911453591</v>
      </c>
      <c r="I1595">
        <v>0.6</v>
      </c>
      <c r="J1595">
        <f t="shared" si="197"/>
        <v>7.0821063765907761E-5</v>
      </c>
      <c r="K1595">
        <f t="shared" si="198"/>
        <v>7.0821063765907761E-5</v>
      </c>
    </row>
    <row r="1596" spans="1:11" x14ac:dyDescent="0.3">
      <c r="A1596">
        <v>1587</v>
      </c>
      <c r="B1596">
        <v>118.1</v>
      </c>
      <c r="C1596">
        <f t="shared" si="192"/>
        <v>32.80555555555555</v>
      </c>
      <c r="D1596">
        <f t="shared" si="193"/>
        <v>421.33405208333312</v>
      </c>
      <c r="E1596">
        <f t="shared" si="194"/>
        <v>225.63</v>
      </c>
      <c r="F1596">
        <f t="shared" si="199"/>
        <v>-555.55555555555713</v>
      </c>
      <c r="G1596">
        <f t="shared" si="195"/>
        <v>91.408496527776038</v>
      </c>
      <c r="H1596">
        <f t="shared" si="196"/>
        <v>2998.7065110917633</v>
      </c>
      <c r="I1596">
        <v>0.6</v>
      </c>
      <c r="J1596">
        <f t="shared" si="197"/>
        <v>4.1648701542941156E-5</v>
      </c>
      <c r="K1596">
        <f t="shared" si="198"/>
        <v>4.1648701542941156E-5</v>
      </c>
    </row>
    <row r="1597" spans="1:11" x14ac:dyDescent="0.3">
      <c r="A1597">
        <v>1588</v>
      </c>
      <c r="B1597">
        <v>117.1</v>
      </c>
      <c r="C1597">
        <f t="shared" si="192"/>
        <v>32.527777777777779</v>
      </c>
      <c r="D1597">
        <f t="shared" si="193"/>
        <v>414.22905208333327</v>
      </c>
      <c r="E1597">
        <f t="shared" si="194"/>
        <v>225.63</v>
      </c>
      <c r="F1597">
        <f t="shared" si="199"/>
        <v>-555.55555555554292</v>
      </c>
      <c r="G1597">
        <f t="shared" si="195"/>
        <v>84.303496527790344</v>
      </c>
      <c r="H1597">
        <f t="shared" si="196"/>
        <v>2742.2054009456247</v>
      </c>
      <c r="I1597">
        <v>0.6</v>
      </c>
      <c r="J1597">
        <f t="shared" si="197"/>
        <v>3.8086186124244788E-5</v>
      </c>
      <c r="K1597">
        <f t="shared" si="198"/>
        <v>3.8086186124244788E-5</v>
      </c>
    </row>
    <row r="1598" spans="1:11" x14ac:dyDescent="0.3">
      <c r="A1598">
        <v>1589</v>
      </c>
      <c r="B1598">
        <v>116.2</v>
      </c>
      <c r="C1598">
        <f t="shared" si="192"/>
        <v>32.277777777777779</v>
      </c>
      <c r="D1598">
        <f t="shared" si="193"/>
        <v>407.88620833333334</v>
      </c>
      <c r="E1598">
        <f t="shared" si="194"/>
        <v>225.63</v>
      </c>
      <c r="F1598">
        <f t="shared" si="199"/>
        <v>-500</v>
      </c>
      <c r="G1598">
        <f t="shared" si="195"/>
        <v>133.51620833333334</v>
      </c>
      <c r="H1598">
        <f t="shared" si="196"/>
        <v>4309.6065023148149</v>
      </c>
      <c r="I1598">
        <v>0.6</v>
      </c>
      <c r="J1598">
        <f t="shared" si="197"/>
        <v>5.985564586548354E-5</v>
      </c>
      <c r="K1598">
        <f t="shared" si="198"/>
        <v>5.985564586548354E-5</v>
      </c>
    </row>
    <row r="1599" spans="1:11" x14ac:dyDescent="0.3">
      <c r="A1599">
        <v>1590</v>
      </c>
      <c r="B1599">
        <v>115.5</v>
      </c>
      <c r="C1599">
        <f t="shared" si="192"/>
        <v>32.083333333333336</v>
      </c>
      <c r="D1599">
        <f t="shared" si="193"/>
        <v>402.98671874999997</v>
      </c>
      <c r="E1599">
        <f t="shared" si="194"/>
        <v>225.63</v>
      </c>
      <c r="F1599">
        <f t="shared" si="199"/>
        <v>-388.88888888888573</v>
      </c>
      <c r="G1599">
        <f t="shared" si="195"/>
        <v>239.72782986111429</v>
      </c>
      <c r="H1599">
        <f t="shared" si="196"/>
        <v>7691.2678747107502</v>
      </c>
      <c r="I1599">
        <v>0.6</v>
      </c>
      <c r="J1599">
        <f t="shared" si="197"/>
        <v>1.068231649265382E-4</v>
      </c>
      <c r="K1599">
        <f t="shared" si="198"/>
        <v>1.068231649265382E-4</v>
      </c>
    </row>
    <row r="1600" spans="1:11" x14ac:dyDescent="0.3">
      <c r="A1600">
        <v>1591</v>
      </c>
      <c r="B1600">
        <v>114.9</v>
      </c>
      <c r="C1600">
        <f t="shared" si="192"/>
        <v>31.916666666666668</v>
      </c>
      <c r="D1600">
        <f t="shared" si="193"/>
        <v>398.81071874999998</v>
      </c>
      <c r="E1600">
        <f t="shared" si="194"/>
        <v>225.63</v>
      </c>
      <c r="F1600">
        <f t="shared" si="199"/>
        <v>-333.3333333333357</v>
      </c>
      <c r="G1600">
        <f t="shared" si="195"/>
        <v>291.10738541666427</v>
      </c>
      <c r="H1600">
        <f t="shared" si="196"/>
        <v>9291.177384548535</v>
      </c>
      <c r="I1600">
        <v>0.6</v>
      </c>
      <c r="J1600">
        <f t="shared" si="197"/>
        <v>1.2904413034095188E-4</v>
      </c>
      <c r="K1600">
        <f t="shared" si="198"/>
        <v>1.2904413034095188E-4</v>
      </c>
    </row>
    <row r="1601" spans="1:11" x14ac:dyDescent="0.3">
      <c r="A1601">
        <v>1592</v>
      </c>
      <c r="B1601">
        <v>114.5</v>
      </c>
      <c r="C1601">
        <f t="shared" si="192"/>
        <v>31.805555555555554</v>
      </c>
      <c r="D1601">
        <f t="shared" si="193"/>
        <v>396.03880208333322</v>
      </c>
      <c r="E1601">
        <f t="shared" si="194"/>
        <v>225.63</v>
      </c>
      <c r="F1601">
        <f t="shared" si="199"/>
        <v>-222.22222222222854</v>
      </c>
      <c r="G1601">
        <f t="shared" si="195"/>
        <v>399.44657986110474</v>
      </c>
      <c r="H1601">
        <f t="shared" si="196"/>
        <v>12704.620387249024</v>
      </c>
      <c r="I1601">
        <v>0.6</v>
      </c>
      <c r="J1601">
        <f t="shared" si="197"/>
        <v>1.7645306093401424E-4</v>
      </c>
      <c r="K1601">
        <f t="shared" si="198"/>
        <v>1.7645306093401424E-4</v>
      </c>
    </row>
    <row r="1602" spans="1:11" x14ac:dyDescent="0.3">
      <c r="A1602">
        <v>1593</v>
      </c>
      <c r="B1602">
        <v>114.1</v>
      </c>
      <c r="C1602">
        <f t="shared" si="192"/>
        <v>31.694444444444443</v>
      </c>
      <c r="D1602">
        <f t="shared" si="193"/>
        <v>393.27655208333323</v>
      </c>
      <c r="E1602">
        <f t="shared" si="194"/>
        <v>225.63</v>
      </c>
      <c r="F1602">
        <f t="shared" si="199"/>
        <v>-222.22222222222143</v>
      </c>
      <c r="G1602">
        <f t="shared" si="195"/>
        <v>396.68432986111185</v>
      </c>
      <c r="H1602">
        <f t="shared" si="196"/>
        <v>12572.689454764683</v>
      </c>
      <c r="I1602">
        <v>0.6</v>
      </c>
      <c r="J1602">
        <f t="shared" si="197"/>
        <v>1.746206868717317E-4</v>
      </c>
      <c r="K1602">
        <f t="shared" si="198"/>
        <v>1.746206868717317E-4</v>
      </c>
    </row>
    <row r="1603" spans="1:11" x14ac:dyDescent="0.3">
      <c r="A1603">
        <v>1594</v>
      </c>
      <c r="B1603">
        <v>113.9</v>
      </c>
      <c r="C1603">
        <f t="shared" si="192"/>
        <v>31.638888888888889</v>
      </c>
      <c r="D1603">
        <f t="shared" si="193"/>
        <v>391.89905208333329</v>
      </c>
      <c r="E1603">
        <f t="shared" si="194"/>
        <v>225.63</v>
      </c>
      <c r="F1603">
        <f t="shared" si="199"/>
        <v>-111.11111111110716</v>
      </c>
      <c r="G1603">
        <f t="shared" si="195"/>
        <v>506.41794097222606</v>
      </c>
      <c r="H1603">
        <f t="shared" si="196"/>
        <v>16022.500965760153</v>
      </c>
      <c r="I1603">
        <v>0.6</v>
      </c>
      <c r="J1603">
        <f t="shared" si="197"/>
        <v>2.2253473563555769E-4</v>
      </c>
      <c r="K1603">
        <f t="shared" si="198"/>
        <v>2.2253473563555769E-4</v>
      </c>
    </row>
    <row r="1604" spans="1:11" x14ac:dyDescent="0.3">
      <c r="A1604">
        <v>1595</v>
      </c>
      <c r="B1604">
        <v>113.7</v>
      </c>
      <c r="C1604">
        <f t="shared" si="192"/>
        <v>31.583333333333332</v>
      </c>
      <c r="D1604">
        <f t="shared" si="193"/>
        <v>390.52396874999994</v>
      </c>
      <c r="E1604">
        <f t="shared" si="194"/>
        <v>225.63</v>
      </c>
      <c r="F1604">
        <f t="shared" si="199"/>
        <v>-111.11111111111427</v>
      </c>
      <c r="G1604">
        <f t="shared" si="195"/>
        <v>505.04285763888561</v>
      </c>
      <c r="H1604">
        <f t="shared" si="196"/>
        <v>15950.936920428136</v>
      </c>
      <c r="I1604">
        <v>0.6</v>
      </c>
      <c r="J1604">
        <f t="shared" si="197"/>
        <v>2.2154079056150189E-4</v>
      </c>
      <c r="K1604">
        <f t="shared" si="198"/>
        <v>2.2154079056150189E-4</v>
      </c>
    </row>
    <row r="1605" spans="1:11" x14ac:dyDescent="0.3">
      <c r="A1605">
        <v>1596</v>
      </c>
      <c r="B1605">
        <v>113.3</v>
      </c>
      <c r="C1605">
        <f t="shared" si="192"/>
        <v>31.472222222222221</v>
      </c>
      <c r="D1605">
        <f t="shared" si="193"/>
        <v>387.78105208333329</v>
      </c>
      <c r="E1605">
        <f t="shared" si="194"/>
        <v>225.63</v>
      </c>
      <c r="F1605">
        <f t="shared" si="199"/>
        <v>-222.22222222222143</v>
      </c>
      <c r="G1605">
        <f t="shared" si="195"/>
        <v>391.18882986111186</v>
      </c>
      <c r="H1605">
        <f t="shared" si="196"/>
        <v>12311.581784239992</v>
      </c>
      <c r="I1605">
        <v>0.6</v>
      </c>
      <c r="J1605">
        <f t="shared" si="197"/>
        <v>1.7099419144777766E-4</v>
      </c>
      <c r="K1605">
        <f t="shared" si="198"/>
        <v>1.7099419144777766E-4</v>
      </c>
    </row>
    <row r="1606" spans="1:11" x14ac:dyDescent="0.3">
      <c r="A1606">
        <v>1597</v>
      </c>
      <c r="B1606">
        <v>112.9</v>
      </c>
      <c r="C1606">
        <f t="shared" si="192"/>
        <v>31.361111111111111</v>
      </c>
      <c r="D1606">
        <f t="shared" si="193"/>
        <v>385.04780208333329</v>
      </c>
      <c r="E1606">
        <f t="shared" si="194"/>
        <v>225.63</v>
      </c>
      <c r="F1606">
        <f t="shared" si="199"/>
        <v>-222.22222222222143</v>
      </c>
      <c r="G1606">
        <f t="shared" si="195"/>
        <v>388.45557986111186</v>
      </c>
      <c r="H1606">
        <f t="shared" si="196"/>
        <v>12182.398601755425</v>
      </c>
      <c r="I1606">
        <v>0.6</v>
      </c>
      <c r="J1606">
        <f t="shared" si="197"/>
        <v>1.6919998057993645E-4</v>
      </c>
      <c r="K1606">
        <f t="shared" si="198"/>
        <v>1.6919998057993645E-4</v>
      </c>
    </row>
    <row r="1607" spans="1:11" x14ac:dyDescent="0.3">
      <c r="A1607">
        <v>1598</v>
      </c>
      <c r="B1607">
        <v>112.2</v>
      </c>
      <c r="C1607">
        <f t="shared" si="192"/>
        <v>31.166666666666668</v>
      </c>
      <c r="D1607">
        <f t="shared" si="193"/>
        <v>380.28787499999999</v>
      </c>
      <c r="E1607">
        <f t="shared" si="194"/>
        <v>225.63</v>
      </c>
      <c r="F1607">
        <f t="shared" si="199"/>
        <v>-388.88888888888573</v>
      </c>
      <c r="G1607">
        <f t="shared" si="195"/>
        <v>217.02898611111425</v>
      </c>
      <c r="H1607">
        <f t="shared" si="196"/>
        <v>6764.0700671297282</v>
      </c>
      <c r="I1607">
        <v>0.6</v>
      </c>
      <c r="J1607">
        <f t="shared" si="197"/>
        <v>9.3945417599024001E-5</v>
      </c>
      <c r="K1607">
        <f t="shared" si="198"/>
        <v>9.3945417599024001E-5</v>
      </c>
    </row>
    <row r="1608" spans="1:11" x14ac:dyDescent="0.3">
      <c r="A1608">
        <v>1599</v>
      </c>
      <c r="B1608">
        <v>111.4</v>
      </c>
      <c r="C1608">
        <f t="shared" si="192"/>
        <v>30.944444444444446</v>
      </c>
      <c r="D1608">
        <f t="shared" si="193"/>
        <v>374.88420833333333</v>
      </c>
      <c r="E1608">
        <f t="shared" si="194"/>
        <v>225.63</v>
      </c>
      <c r="F1608">
        <f t="shared" si="199"/>
        <v>-444.44444444444287</v>
      </c>
      <c r="G1608">
        <f t="shared" si="195"/>
        <v>156.06976388889041</v>
      </c>
      <c r="H1608">
        <f t="shared" si="196"/>
        <v>4829.4921381173308</v>
      </c>
      <c r="I1608">
        <v>0.6</v>
      </c>
      <c r="J1608">
        <f t="shared" si="197"/>
        <v>6.7076279696074033E-5</v>
      </c>
      <c r="K1608">
        <f t="shared" si="198"/>
        <v>6.7076279696074033E-5</v>
      </c>
    </row>
    <row r="1609" spans="1:11" x14ac:dyDescent="0.3">
      <c r="A1609">
        <v>1600</v>
      </c>
      <c r="B1609">
        <v>110.5</v>
      </c>
      <c r="C1609">
        <f t="shared" si="192"/>
        <v>30.694444444444443</v>
      </c>
      <c r="D1609">
        <f t="shared" si="193"/>
        <v>368.85130208333328</v>
      </c>
      <c r="E1609">
        <f t="shared" si="194"/>
        <v>225.63</v>
      </c>
      <c r="F1609">
        <f t="shared" si="199"/>
        <v>-500.00000000000711</v>
      </c>
      <c r="G1609">
        <f t="shared" si="195"/>
        <v>94.48130208332617</v>
      </c>
      <c r="H1609">
        <f t="shared" si="196"/>
        <v>2900.0510778354283</v>
      </c>
      <c r="I1609">
        <v>0.6</v>
      </c>
      <c r="J1609">
        <f t="shared" si="197"/>
        <v>4.0278487192158723E-5</v>
      </c>
      <c r="K1609">
        <f t="shared" si="198"/>
        <v>4.0278487192158723E-5</v>
      </c>
    </row>
    <row r="1610" spans="1:11" x14ac:dyDescent="0.3">
      <c r="A1610">
        <v>1601</v>
      </c>
      <c r="B1610">
        <v>109.5</v>
      </c>
      <c r="C1610">
        <f t="shared" ref="C1610:C1673" si="200">B1610/3.6</f>
        <v>30.416666666666664</v>
      </c>
      <c r="D1610">
        <f t="shared" ref="D1610:D1673" si="201">0.5*$E$1*$E$2*$E$3*(C1610^2)</f>
        <v>362.20546874999991</v>
      </c>
      <c r="E1610">
        <f t="shared" ref="E1610:E1673" si="202">$H$1*$H$2*$H$3*COS(0)</f>
        <v>225.63</v>
      </c>
      <c r="F1610">
        <f t="shared" si="199"/>
        <v>-555.55555555555713</v>
      </c>
      <c r="G1610">
        <f t="shared" ref="G1610:G1673" si="203">D1610+E1610+F1610</f>
        <v>32.27991319444277</v>
      </c>
      <c r="H1610">
        <f t="shared" ref="H1610:H1673" si="204">G1610*C1610</f>
        <v>981.84735966430082</v>
      </c>
      <c r="I1610">
        <v>0.6</v>
      </c>
      <c r="J1610">
        <f t="shared" ref="J1610:J1673" si="205">H1610/(1000*I1610*$H$6)</f>
        <v>1.36367688842264E-5</v>
      </c>
      <c r="K1610">
        <f t="shared" ref="K1610:K1673" si="206">IF(J1610&gt;=0,J1610,0)</f>
        <v>1.36367688842264E-5</v>
      </c>
    </row>
    <row r="1611" spans="1:11" x14ac:dyDescent="0.3">
      <c r="A1611">
        <v>1602</v>
      </c>
      <c r="B1611">
        <v>108.5</v>
      </c>
      <c r="C1611">
        <f t="shared" si="200"/>
        <v>30.138888888888889</v>
      </c>
      <c r="D1611">
        <f t="shared" si="201"/>
        <v>355.62005208333329</v>
      </c>
      <c r="E1611">
        <f t="shared" si="202"/>
        <v>225.63</v>
      </c>
      <c r="F1611">
        <f t="shared" ref="F1611:F1674" si="207">$H$1*((C1611-C1610)/(A1611-A1610))</f>
        <v>-555.55555555554997</v>
      </c>
      <c r="G1611">
        <f t="shared" si="203"/>
        <v>25.694496527783258</v>
      </c>
      <c r="H1611">
        <f t="shared" si="204"/>
        <v>774.40357590680094</v>
      </c>
      <c r="I1611">
        <v>0.6</v>
      </c>
      <c r="J1611">
        <f t="shared" si="205"/>
        <v>1.0755605220927791E-5</v>
      </c>
      <c r="K1611">
        <f t="shared" si="206"/>
        <v>1.0755605220927791E-5</v>
      </c>
    </row>
    <row r="1612" spans="1:11" x14ac:dyDescent="0.3">
      <c r="A1612">
        <v>1603</v>
      </c>
      <c r="B1612">
        <v>107.7</v>
      </c>
      <c r="C1612">
        <f t="shared" si="200"/>
        <v>29.916666666666668</v>
      </c>
      <c r="D1612">
        <f t="shared" si="201"/>
        <v>350.39521875000003</v>
      </c>
      <c r="E1612">
        <f t="shared" si="202"/>
        <v>225.63</v>
      </c>
      <c r="F1612">
        <f t="shared" si="207"/>
        <v>-444.44444444444287</v>
      </c>
      <c r="G1612">
        <f t="shared" si="203"/>
        <v>131.58077430555716</v>
      </c>
      <c r="H1612">
        <f t="shared" si="204"/>
        <v>3936.4581646412516</v>
      </c>
      <c r="I1612">
        <v>0.6</v>
      </c>
      <c r="J1612">
        <f t="shared" si="205"/>
        <v>5.4673030064461828E-5</v>
      </c>
      <c r="K1612">
        <f t="shared" si="206"/>
        <v>5.4673030064461828E-5</v>
      </c>
    </row>
    <row r="1613" spans="1:11" x14ac:dyDescent="0.3">
      <c r="A1613">
        <v>1604</v>
      </c>
      <c r="B1613">
        <v>107.1</v>
      </c>
      <c r="C1613">
        <f t="shared" si="200"/>
        <v>29.749999999999996</v>
      </c>
      <c r="D1613">
        <f t="shared" si="201"/>
        <v>346.50196874999989</v>
      </c>
      <c r="E1613">
        <f t="shared" si="202"/>
        <v>225.63</v>
      </c>
      <c r="F1613">
        <f t="shared" si="207"/>
        <v>-333.33333333334281</v>
      </c>
      <c r="G1613">
        <f t="shared" si="203"/>
        <v>238.79863541665713</v>
      </c>
      <c r="H1613">
        <f t="shared" si="204"/>
        <v>7104.2594036455494</v>
      </c>
      <c r="I1613">
        <v>0.6</v>
      </c>
      <c r="J1613">
        <f t="shared" si="205"/>
        <v>9.8670269495077068E-5</v>
      </c>
      <c r="K1613">
        <f t="shared" si="206"/>
        <v>9.8670269495077068E-5</v>
      </c>
    </row>
    <row r="1614" spans="1:11" x14ac:dyDescent="0.3">
      <c r="A1614">
        <v>1605</v>
      </c>
      <c r="B1614">
        <v>106.6</v>
      </c>
      <c r="C1614">
        <f t="shared" si="200"/>
        <v>29.611111111111107</v>
      </c>
      <c r="D1614">
        <f t="shared" si="201"/>
        <v>343.27420833333321</v>
      </c>
      <c r="E1614">
        <f t="shared" si="202"/>
        <v>225.63</v>
      </c>
      <c r="F1614">
        <f t="shared" si="207"/>
        <v>-277.77777777777857</v>
      </c>
      <c r="G1614">
        <f t="shared" si="203"/>
        <v>291.12643055555458</v>
      </c>
      <c r="H1614">
        <f t="shared" si="204"/>
        <v>8620.5770825616983</v>
      </c>
      <c r="I1614">
        <v>0.6</v>
      </c>
      <c r="J1614">
        <f t="shared" si="205"/>
        <v>1.1973023725780137E-4</v>
      </c>
      <c r="K1614">
        <f t="shared" si="206"/>
        <v>1.1973023725780137E-4</v>
      </c>
    </row>
    <row r="1615" spans="1:11" x14ac:dyDescent="0.3">
      <c r="A1615">
        <v>1606</v>
      </c>
      <c r="B1615">
        <v>106.4</v>
      </c>
      <c r="C1615">
        <f t="shared" si="200"/>
        <v>29.555555555555557</v>
      </c>
      <c r="D1615">
        <f t="shared" si="201"/>
        <v>341.98733333333331</v>
      </c>
      <c r="E1615">
        <f t="shared" si="202"/>
        <v>225.63</v>
      </c>
      <c r="F1615">
        <f t="shared" si="207"/>
        <v>-111.11111111110006</v>
      </c>
      <c r="G1615">
        <f t="shared" si="203"/>
        <v>456.5062222222333</v>
      </c>
      <c r="H1615">
        <f t="shared" si="204"/>
        <v>13492.295012346007</v>
      </c>
      <c r="I1615">
        <v>0.6</v>
      </c>
      <c r="J1615">
        <f t="shared" si="205"/>
        <v>1.8739298628258342E-4</v>
      </c>
      <c r="K1615">
        <f t="shared" si="206"/>
        <v>1.8739298628258342E-4</v>
      </c>
    </row>
    <row r="1616" spans="1:11" x14ac:dyDescent="0.3">
      <c r="A1616">
        <v>1607</v>
      </c>
      <c r="B1616">
        <v>106.2</v>
      </c>
      <c r="C1616">
        <f t="shared" si="200"/>
        <v>29.5</v>
      </c>
      <c r="D1616">
        <f t="shared" si="201"/>
        <v>340.70287499999995</v>
      </c>
      <c r="E1616">
        <f t="shared" si="202"/>
        <v>225.63</v>
      </c>
      <c r="F1616">
        <f t="shared" si="207"/>
        <v>-111.11111111111427</v>
      </c>
      <c r="G1616">
        <f t="shared" si="203"/>
        <v>455.22176388888568</v>
      </c>
      <c r="H1616">
        <f t="shared" si="204"/>
        <v>13429.042034722128</v>
      </c>
      <c r="I1616">
        <v>0.6</v>
      </c>
      <c r="J1616">
        <f t="shared" si="205"/>
        <v>1.8651447270447399E-4</v>
      </c>
      <c r="K1616">
        <f t="shared" si="206"/>
        <v>1.8651447270447399E-4</v>
      </c>
    </row>
    <row r="1617" spans="1:11" x14ac:dyDescent="0.3">
      <c r="A1617">
        <v>1608</v>
      </c>
      <c r="B1617">
        <v>106.2</v>
      </c>
      <c r="C1617">
        <f t="shared" si="200"/>
        <v>29.5</v>
      </c>
      <c r="D1617">
        <f t="shared" si="201"/>
        <v>340.70287499999995</v>
      </c>
      <c r="E1617">
        <f t="shared" si="202"/>
        <v>225.63</v>
      </c>
      <c r="F1617">
        <f t="shared" si="207"/>
        <v>0</v>
      </c>
      <c r="G1617">
        <f t="shared" si="203"/>
        <v>566.33287499999994</v>
      </c>
      <c r="H1617">
        <f t="shared" si="204"/>
        <v>16706.819812499998</v>
      </c>
      <c r="I1617">
        <v>0.6</v>
      </c>
      <c r="J1617">
        <f t="shared" si="205"/>
        <v>2.3203916406249996E-4</v>
      </c>
      <c r="K1617">
        <f t="shared" si="206"/>
        <v>2.3203916406249996E-4</v>
      </c>
    </row>
    <row r="1618" spans="1:11" x14ac:dyDescent="0.3">
      <c r="A1618">
        <v>1609</v>
      </c>
      <c r="B1618">
        <v>106.2</v>
      </c>
      <c r="C1618">
        <f t="shared" si="200"/>
        <v>29.5</v>
      </c>
      <c r="D1618">
        <f t="shared" si="201"/>
        <v>340.70287499999995</v>
      </c>
      <c r="E1618">
        <f t="shared" si="202"/>
        <v>225.63</v>
      </c>
      <c r="F1618">
        <f t="shared" si="207"/>
        <v>0</v>
      </c>
      <c r="G1618">
        <f t="shared" si="203"/>
        <v>566.33287499999994</v>
      </c>
      <c r="H1618">
        <f t="shared" si="204"/>
        <v>16706.819812499998</v>
      </c>
      <c r="I1618">
        <v>0.6</v>
      </c>
      <c r="J1618">
        <f t="shared" si="205"/>
        <v>2.3203916406249996E-4</v>
      </c>
      <c r="K1618">
        <f t="shared" si="206"/>
        <v>2.3203916406249996E-4</v>
      </c>
    </row>
    <row r="1619" spans="1:11" x14ac:dyDescent="0.3">
      <c r="A1619">
        <v>1610</v>
      </c>
      <c r="B1619">
        <v>106.4</v>
      </c>
      <c r="C1619">
        <f t="shared" si="200"/>
        <v>29.555555555555557</v>
      </c>
      <c r="D1619">
        <f t="shared" si="201"/>
        <v>341.98733333333331</v>
      </c>
      <c r="E1619">
        <f t="shared" si="202"/>
        <v>225.63</v>
      </c>
      <c r="F1619">
        <f t="shared" si="207"/>
        <v>111.11111111111427</v>
      </c>
      <c r="G1619">
        <f t="shared" si="203"/>
        <v>678.72844444444763</v>
      </c>
      <c r="H1619">
        <f t="shared" si="204"/>
        <v>20060.196246913674</v>
      </c>
      <c r="I1619">
        <v>0.6</v>
      </c>
      <c r="J1619">
        <f t="shared" si="205"/>
        <v>2.7861383676268994E-4</v>
      </c>
      <c r="K1619">
        <f t="shared" si="206"/>
        <v>2.7861383676268994E-4</v>
      </c>
    </row>
    <row r="1620" spans="1:11" x14ac:dyDescent="0.3">
      <c r="A1620">
        <v>1611</v>
      </c>
      <c r="B1620">
        <v>106.5</v>
      </c>
      <c r="C1620">
        <f t="shared" si="200"/>
        <v>29.583333333333332</v>
      </c>
      <c r="D1620">
        <f t="shared" si="201"/>
        <v>342.63046874999998</v>
      </c>
      <c r="E1620">
        <f t="shared" si="202"/>
        <v>225.63</v>
      </c>
      <c r="F1620">
        <f t="shared" si="207"/>
        <v>55.555555555550029</v>
      </c>
      <c r="G1620">
        <f t="shared" si="203"/>
        <v>623.81602430554994</v>
      </c>
      <c r="H1620">
        <f t="shared" si="204"/>
        <v>18454.557385705852</v>
      </c>
      <c r="I1620">
        <v>0.6</v>
      </c>
      <c r="J1620">
        <f t="shared" si="205"/>
        <v>2.5631329702369241E-4</v>
      </c>
      <c r="K1620">
        <f t="shared" si="206"/>
        <v>2.5631329702369241E-4</v>
      </c>
    </row>
    <row r="1621" spans="1:11" x14ac:dyDescent="0.3">
      <c r="A1621">
        <v>1612</v>
      </c>
      <c r="B1621">
        <v>106.8</v>
      </c>
      <c r="C1621">
        <f t="shared" si="200"/>
        <v>29.666666666666664</v>
      </c>
      <c r="D1621">
        <f t="shared" si="201"/>
        <v>344.56349999999992</v>
      </c>
      <c r="E1621">
        <f t="shared" si="202"/>
        <v>225.63</v>
      </c>
      <c r="F1621">
        <f t="shared" si="207"/>
        <v>166.6666666666643</v>
      </c>
      <c r="G1621">
        <f t="shared" si="203"/>
        <v>736.8601666666641</v>
      </c>
      <c r="H1621">
        <f t="shared" si="204"/>
        <v>21860.184944444365</v>
      </c>
      <c r="I1621">
        <v>0.6</v>
      </c>
      <c r="J1621">
        <f t="shared" si="205"/>
        <v>3.036136797839495E-4</v>
      </c>
      <c r="K1621">
        <f t="shared" si="206"/>
        <v>3.036136797839495E-4</v>
      </c>
    </row>
    <row r="1622" spans="1:11" x14ac:dyDescent="0.3">
      <c r="A1622">
        <v>1613</v>
      </c>
      <c r="B1622">
        <v>107.2</v>
      </c>
      <c r="C1622">
        <f t="shared" si="200"/>
        <v>29.777777777777779</v>
      </c>
      <c r="D1622">
        <f t="shared" si="201"/>
        <v>347.14933333333329</v>
      </c>
      <c r="E1622">
        <f t="shared" si="202"/>
        <v>225.63</v>
      </c>
      <c r="F1622">
        <f t="shared" si="207"/>
        <v>222.22222222222854</v>
      </c>
      <c r="G1622">
        <f t="shared" si="203"/>
        <v>795.00155555556182</v>
      </c>
      <c r="H1622">
        <f t="shared" si="204"/>
        <v>23673.379654321176</v>
      </c>
      <c r="I1622">
        <v>0.6</v>
      </c>
      <c r="J1622">
        <f t="shared" si="205"/>
        <v>3.2879693964334969E-4</v>
      </c>
      <c r="K1622">
        <f t="shared" si="206"/>
        <v>3.2879693964334969E-4</v>
      </c>
    </row>
    <row r="1623" spans="1:11" x14ac:dyDescent="0.3">
      <c r="A1623">
        <v>1614</v>
      </c>
      <c r="B1623">
        <v>107.8</v>
      </c>
      <c r="C1623">
        <f t="shared" si="200"/>
        <v>29.944444444444443</v>
      </c>
      <c r="D1623">
        <f t="shared" si="201"/>
        <v>351.04620833333325</v>
      </c>
      <c r="E1623">
        <f t="shared" si="202"/>
        <v>225.63</v>
      </c>
      <c r="F1623">
        <f t="shared" si="207"/>
        <v>333.3333333333286</v>
      </c>
      <c r="G1623">
        <f t="shared" si="203"/>
        <v>910.0095416666619</v>
      </c>
      <c r="H1623">
        <f t="shared" si="204"/>
        <v>27249.730164351709</v>
      </c>
      <c r="I1623">
        <v>0.6</v>
      </c>
      <c r="J1623">
        <f t="shared" si="205"/>
        <v>3.7846847450488484E-4</v>
      </c>
      <c r="K1623">
        <f t="shared" si="206"/>
        <v>3.7846847450488484E-4</v>
      </c>
    </row>
    <row r="1624" spans="1:11" x14ac:dyDescent="0.3">
      <c r="A1624">
        <v>1615</v>
      </c>
      <c r="B1624">
        <v>108.5</v>
      </c>
      <c r="C1624">
        <f t="shared" si="200"/>
        <v>30.138888888888889</v>
      </c>
      <c r="D1624">
        <f t="shared" si="201"/>
        <v>355.62005208333329</v>
      </c>
      <c r="E1624">
        <f t="shared" si="202"/>
        <v>225.63</v>
      </c>
      <c r="F1624">
        <f t="shared" si="207"/>
        <v>388.88888888889284</v>
      </c>
      <c r="G1624">
        <f t="shared" si="203"/>
        <v>970.13894097222601</v>
      </c>
      <c r="H1624">
        <f t="shared" si="204"/>
        <v>29238.909748746257</v>
      </c>
      <c r="I1624">
        <v>0.6</v>
      </c>
      <c r="J1624">
        <f t="shared" si="205"/>
        <v>4.0609596873258691E-4</v>
      </c>
      <c r="K1624">
        <f t="shared" si="206"/>
        <v>4.0609596873258691E-4</v>
      </c>
    </row>
    <row r="1625" spans="1:11" x14ac:dyDescent="0.3">
      <c r="A1625">
        <v>1616</v>
      </c>
      <c r="B1625">
        <v>109.4</v>
      </c>
      <c r="C1625">
        <f t="shared" si="200"/>
        <v>30.388888888888889</v>
      </c>
      <c r="D1625">
        <f t="shared" si="201"/>
        <v>361.5442083333333</v>
      </c>
      <c r="E1625">
        <f t="shared" si="202"/>
        <v>225.63</v>
      </c>
      <c r="F1625">
        <f t="shared" si="207"/>
        <v>500</v>
      </c>
      <c r="G1625">
        <f t="shared" si="203"/>
        <v>1087.1742083333334</v>
      </c>
      <c r="H1625">
        <f t="shared" si="204"/>
        <v>33038.016219907411</v>
      </c>
      <c r="I1625">
        <v>0.6</v>
      </c>
      <c r="J1625">
        <f t="shared" si="205"/>
        <v>4.5886133638760291E-4</v>
      </c>
      <c r="K1625">
        <f t="shared" si="206"/>
        <v>4.5886133638760291E-4</v>
      </c>
    </row>
    <row r="1626" spans="1:11" x14ac:dyDescent="0.3">
      <c r="A1626">
        <v>1617</v>
      </c>
      <c r="B1626">
        <v>110.5</v>
      </c>
      <c r="C1626">
        <f t="shared" si="200"/>
        <v>30.694444444444443</v>
      </c>
      <c r="D1626">
        <f t="shared" si="201"/>
        <v>368.85130208333328</v>
      </c>
      <c r="E1626">
        <f t="shared" si="202"/>
        <v>225.63</v>
      </c>
      <c r="F1626">
        <f t="shared" si="207"/>
        <v>611.11111111110722</v>
      </c>
      <c r="G1626">
        <f t="shared" si="203"/>
        <v>1205.5924131944405</v>
      </c>
      <c r="H1626">
        <f t="shared" si="204"/>
        <v>37004.989349440461</v>
      </c>
      <c r="I1626">
        <v>0.6</v>
      </c>
      <c r="J1626">
        <f t="shared" si="205"/>
        <v>5.1395818540889528E-4</v>
      </c>
      <c r="K1626">
        <f t="shared" si="206"/>
        <v>5.1395818540889528E-4</v>
      </c>
    </row>
    <row r="1627" spans="1:11" x14ac:dyDescent="0.3">
      <c r="A1627">
        <v>1618</v>
      </c>
      <c r="B1627">
        <v>111.7</v>
      </c>
      <c r="C1627">
        <f t="shared" si="200"/>
        <v>31.027777777777779</v>
      </c>
      <c r="D1627">
        <f t="shared" si="201"/>
        <v>376.90605208333329</v>
      </c>
      <c r="E1627">
        <f t="shared" si="202"/>
        <v>225.63</v>
      </c>
      <c r="F1627">
        <f t="shared" si="207"/>
        <v>666.6666666666714</v>
      </c>
      <c r="G1627">
        <f t="shared" si="203"/>
        <v>1269.2027187500048</v>
      </c>
      <c r="H1627">
        <f t="shared" si="204"/>
        <v>39380.539912326538</v>
      </c>
      <c r="I1627">
        <v>0.6</v>
      </c>
      <c r="J1627">
        <f t="shared" si="205"/>
        <v>5.469519432267575E-4</v>
      </c>
      <c r="K1627">
        <f t="shared" si="206"/>
        <v>5.469519432267575E-4</v>
      </c>
    </row>
    <row r="1628" spans="1:11" x14ac:dyDescent="0.3">
      <c r="A1628">
        <v>1619</v>
      </c>
      <c r="B1628">
        <v>113</v>
      </c>
      <c r="C1628">
        <f t="shared" si="200"/>
        <v>31.388888888888889</v>
      </c>
      <c r="D1628">
        <f t="shared" si="201"/>
        <v>385.73020833333328</v>
      </c>
      <c r="E1628">
        <f t="shared" si="202"/>
        <v>225.63</v>
      </c>
      <c r="F1628">
        <f t="shared" si="207"/>
        <v>722.22222222222149</v>
      </c>
      <c r="G1628">
        <f t="shared" si="203"/>
        <v>1333.5824305555548</v>
      </c>
      <c r="H1628">
        <f t="shared" si="204"/>
        <v>41859.67073688269</v>
      </c>
      <c r="I1628">
        <v>0.6</v>
      </c>
      <c r="J1628">
        <f t="shared" si="205"/>
        <v>5.8138431579003735E-4</v>
      </c>
      <c r="K1628">
        <f t="shared" si="206"/>
        <v>5.8138431579003735E-4</v>
      </c>
    </row>
    <row r="1629" spans="1:11" x14ac:dyDescent="0.3">
      <c r="A1629">
        <v>1620</v>
      </c>
      <c r="B1629">
        <v>114.1</v>
      </c>
      <c r="C1629">
        <f t="shared" si="200"/>
        <v>31.694444444444443</v>
      </c>
      <c r="D1629">
        <f t="shared" si="201"/>
        <v>393.27655208333323</v>
      </c>
      <c r="E1629">
        <f t="shared" si="202"/>
        <v>225.63</v>
      </c>
      <c r="F1629">
        <f t="shared" si="207"/>
        <v>611.11111111110722</v>
      </c>
      <c r="G1629">
        <f t="shared" si="203"/>
        <v>1230.0176631944405</v>
      </c>
      <c r="H1629">
        <f t="shared" si="204"/>
        <v>38984.726491801572</v>
      </c>
      <c r="I1629">
        <v>0.6</v>
      </c>
      <c r="J1629">
        <f t="shared" si="205"/>
        <v>5.4145453460835511E-4</v>
      </c>
      <c r="K1629">
        <f t="shared" si="206"/>
        <v>5.4145453460835511E-4</v>
      </c>
    </row>
    <row r="1630" spans="1:11" x14ac:dyDescent="0.3">
      <c r="A1630">
        <v>1621</v>
      </c>
      <c r="B1630">
        <v>115.1</v>
      </c>
      <c r="C1630">
        <f t="shared" si="200"/>
        <v>31.972222222222221</v>
      </c>
      <c r="D1630">
        <f t="shared" si="201"/>
        <v>400.20030208333327</v>
      </c>
      <c r="E1630">
        <f t="shared" si="202"/>
        <v>225.63</v>
      </c>
      <c r="F1630">
        <f t="shared" si="207"/>
        <v>555.55555555555713</v>
      </c>
      <c r="G1630">
        <f t="shared" si="203"/>
        <v>1181.3858576388902</v>
      </c>
      <c r="H1630">
        <f t="shared" si="204"/>
        <v>37771.531170621187</v>
      </c>
      <c r="I1630">
        <v>0.6</v>
      </c>
      <c r="J1630">
        <f t="shared" si="205"/>
        <v>5.2460459959196095E-4</v>
      </c>
      <c r="K1630">
        <f t="shared" si="206"/>
        <v>5.2460459959196095E-4</v>
      </c>
    </row>
    <row r="1631" spans="1:11" x14ac:dyDescent="0.3">
      <c r="A1631">
        <v>1622</v>
      </c>
      <c r="B1631">
        <v>115.9</v>
      </c>
      <c r="C1631">
        <f t="shared" si="200"/>
        <v>32.194444444444443</v>
      </c>
      <c r="D1631">
        <f t="shared" si="201"/>
        <v>405.78280208333325</v>
      </c>
      <c r="E1631">
        <f t="shared" si="202"/>
        <v>225.63</v>
      </c>
      <c r="F1631">
        <f t="shared" si="207"/>
        <v>444.44444444444287</v>
      </c>
      <c r="G1631">
        <f t="shared" si="203"/>
        <v>1075.8572465277762</v>
      </c>
      <c r="H1631">
        <f t="shared" si="204"/>
        <v>34636.626353491461</v>
      </c>
      <c r="I1631">
        <v>0.6</v>
      </c>
      <c r="J1631">
        <f t="shared" si="205"/>
        <v>4.8106425490960364E-4</v>
      </c>
      <c r="K1631">
        <f t="shared" si="206"/>
        <v>4.8106425490960364E-4</v>
      </c>
    </row>
    <row r="1632" spans="1:11" x14ac:dyDescent="0.3">
      <c r="A1632">
        <v>1623</v>
      </c>
      <c r="B1632">
        <v>116.5</v>
      </c>
      <c r="C1632">
        <f t="shared" si="200"/>
        <v>32.361111111111107</v>
      </c>
      <c r="D1632">
        <f t="shared" si="201"/>
        <v>409.99505208333318</v>
      </c>
      <c r="E1632">
        <f t="shared" si="202"/>
        <v>225.63</v>
      </c>
      <c r="F1632">
        <f t="shared" si="207"/>
        <v>333.3333333333286</v>
      </c>
      <c r="G1632">
        <f t="shared" si="203"/>
        <v>968.95838541666183</v>
      </c>
      <c r="H1632">
        <f t="shared" si="204"/>
        <v>31356.569972511414</v>
      </c>
      <c r="I1632">
        <v>0.6</v>
      </c>
      <c r="J1632">
        <f t="shared" si="205"/>
        <v>4.3550791628488072E-4</v>
      </c>
      <c r="K1632">
        <f t="shared" si="206"/>
        <v>4.3550791628488072E-4</v>
      </c>
    </row>
    <row r="1633" spans="1:11" x14ac:dyDescent="0.3">
      <c r="A1633">
        <v>1624</v>
      </c>
      <c r="B1633">
        <v>116.7</v>
      </c>
      <c r="C1633">
        <f t="shared" si="200"/>
        <v>32.416666666666664</v>
      </c>
      <c r="D1633">
        <f t="shared" si="201"/>
        <v>411.40396874999988</v>
      </c>
      <c r="E1633">
        <f t="shared" si="202"/>
        <v>225.63</v>
      </c>
      <c r="F1633">
        <f t="shared" si="207"/>
        <v>111.11111111111427</v>
      </c>
      <c r="G1633">
        <f t="shared" si="203"/>
        <v>748.14507986111414</v>
      </c>
      <c r="H1633">
        <f t="shared" si="204"/>
        <v>24252.369672164448</v>
      </c>
      <c r="I1633">
        <v>0.6</v>
      </c>
      <c r="J1633">
        <f t="shared" si="205"/>
        <v>3.3683846766895066E-4</v>
      </c>
      <c r="K1633">
        <f t="shared" si="206"/>
        <v>3.3683846766895066E-4</v>
      </c>
    </row>
    <row r="1634" spans="1:11" x14ac:dyDescent="0.3">
      <c r="A1634">
        <v>1625</v>
      </c>
      <c r="B1634">
        <v>116.6</v>
      </c>
      <c r="C1634">
        <f t="shared" si="200"/>
        <v>32.388888888888886</v>
      </c>
      <c r="D1634">
        <f t="shared" si="201"/>
        <v>410.69920833333316</v>
      </c>
      <c r="E1634">
        <f t="shared" si="202"/>
        <v>225.63</v>
      </c>
      <c r="F1634">
        <f t="shared" si="207"/>
        <v>-55.555555555557135</v>
      </c>
      <c r="G1634">
        <f t="shared" si="203"/>
        <v>580.77365277777596</v>
      </c>
      <c r="H1634">
        <f t="shared" si="204"/>
        <v>18810.613309413518</v>
      </c>
      <c r="I1634">
        <v>0.6</v>
      </c>
      <c r="J1634">
        <f t="shared" si="205"/>
        <v>2.6125851818629888E-4</v>
      </c>
      <c r="K1634">
        <f t="shared" si="206"/>
        <v>2.6125851818629888E-4</v>
      </c>
    </row>
    <row r="1635" spans="1:11" x14ac:dyDescent="0.3">
      <c r="A1635">
        <v>1626</v>
      </c>
      <c r="B1635">
        <v>116.2</v>
      </c>
      <c r="C1635">
        <f t="shared" si="200"/>
        <v>32.277777777777779</v>
      </c>
      <c r="D1635">
        <f t="shared" si="201"/>
        <v>407.88620833333334</v>
      </c>
      <c r="E1635">
        <f t="shared" si="202"/>
        <v>225.63</v>
      </c>
      <c r="F1635">
        <f t="shared" si="207"/>
        <v>-222.22222222221433</v>
      </c>
      <c r="G1635">
        <f t="shared" si="203"/>
        <v>411.29398611111901</v>
      </c>
      <c r="H1635">
        <f t="shared" si="204"/>
        <v>13275.655885031119</v>
      </c>
      <c r="I1635">
        <v>0.6</v>
      </c>
      <c r="J1635">
        <f t="shared" si="205"/>
        <v>1.8438410951432112E-4</v>
      </c>
      <c r="K1635">
        <f t="shared" si="206"/>
        <v>1.8438410951432112E-4</v>
      </c>
    </row>
    <row r="1636" spans="1:11" x14ac:dyDescent="0.3">
      <c r="A1636">
        <v>1627</v>
      </c>
      <c r="B1636">
        <v>115.2</v>
      </c>
      <c r="C1636">
        <f t="shared" si="200"/>
        <v>32</v>
      </c>
      <c r="D1636">
        <f t="shared" si="201"/>
        <v>400.89599999999996</v>
      </c>
      <c r="E1636">
        <f t="shared" si="202"/>
        <v>225.63</v>
      </c>
      <c r="F1636">
        <f t="shared" si="207"/>
        <v>-555.55555555555713</v>
      </c>
      <c r="G1636">
        <f t="shared" si="203"/>
        <v>70.970444444442819</v>
      </c>
      <c r="H1636">
        <f t="shared" si="204"/>
        <v>2271.0542222221702</v>
      </c>
      <c r="I1636">
        <v>0.6</v>
      </c>
      <c r="J1636">
        <f t="shared" si="205"/>
        <v>3.1542419753085694E-5</v>
      </c>
      <c r="K1636">
        <f t="shared" si="206"/>
        <v>3.1542419753085694E-5</v>
      </c>
    </row>
    <row r="1637" spans="1:11" x14ac:dyDescent="0.3">
      <c r="A1637">
        <v>1628</v>
      </c>
      <c r="B1637">
        <v>113.8</v>
      </c>
      <c r="C1637">
        <f t="shared" si="200"/>
        <v>31.611111111111111</v>
      </c>
      <c r="D1637">
        <f t="shared" si="201"/>
        <v>391.21120833333327</v>
      </c>
      <c r="E1637">
        <f t="shared" si="202"/>
        <v>225.63</v>
      </c>
      <c r="F1637">
        <f t="shared" si="207"/>
        <v>-777.77777777777851</v>
      </c>
      <c r="G1637">
        <f t="shared" si="203"/>
        <v>-160.93656944444524</v>
      </c>
      <c r="H1637">
        <f t="shared" si="204"/>
        <v>-5087.3837785494079</v>
      </c>
      <c r="I1637">
        <v>0.6</v>
      </c>
      <c r="J1637">
        <f t="shared" si="205"/>
        <v>-7.0658108035408446E-5</v>
      </c>
      <c r="K1637">
        <f t="shared" si="206"/>
        <v>0</v>
      </c>
    </row>
    <row r="1638" spans="1:11" x14ac:dyDescent="0.3">
      <c r="A1638">
        <v>1629</v>
      </c>
      <c r="B1638">
        <v>112</v>
      </c>
      <c r="C1638">
        <f t="shared" si="200"/>
        <v>31.111111111111111</v>
      </c>
      <c r="D1638">
        <f t="shared" si="201"/>
        <v>378.93333333333328</v>
      </c>
      <c r="E1638">
        <f t="shared" si="202"/>
        <v>225.63</v>
      </c>
      <c r="F1638">
        <f t="shared" si="207"/>
        <v>-1000</v>
      </c>
      <c r="G1638">
        <f t="shared" si="203"/>
        <v>-395.43666666666672</v>
      </c>
      <c r="H1638">
        <f t="shared" si="204"/>
        <v>-12302.474074074076</v>
      </c>
      <c r="I1638">
        <v>0.6</v>
      </c>
      <c r="J1638">
        <f t="shared" si="205"/>
        <v>-1.7086769547325107E-4</v>
      </c>
      <c r="K1638">
        <f t="shared" si="206"/>
        <v>0</v>
      </c>
    </row>
    <row r="1639" spans="1:11" x14ac:dyDescent="0.3">
      <c r="A1639">
        <v>1630</v>
      </c>
      <c r="B1639">
        <v>110.1</v>
      </c>
      <c r="C1639">
        <f t="shared" si="200"/>
        <v>30.583333333333332</v>
      </c>
      <c r="D1639">
        <f t="shared" si="201"/>
        <v>366.18571874999992</v>
      </c>
      <c r="E1639">
        <f t="shared" si="202"/>
        <v>225.63</v>
      </c>
      <c r="F1639">
        <f t="shared" si="207"/>
        <v>-1055.555555555557</v>
      </c>
      <c r="G1639">
        <f t="shared" si="203"/>
        <v>-463.73983680555716</v>
      </c>
      <c r="H1639">
        <f t="shared" si="204"/>
        <v>-14182.710008969956</v>
      </c>
      <c r="I1639">
        <v>0.6</v>
      </c>
      <c r="J1639">
        <f t="shared" si="205"/>
        <v>-1.9698208345791607E-4</v>
      </c>
      <c r="K1639">
        <f t="shared" si="206"/>
        <v>0</v>
      </c>
    </row>
    <row r="1640" spans="1:11" x14ac:dyDescent="0.3">
      <c r="A1640">
        <v>1631</v>
      </c>
      <c r="B1640">
        <v>108.3</v>
      </c>
      <c r="C1640">
        <f t="shared" si="200"/>
        <v>30.083333333333332</v>
      </c>
      <c r="D1640">
        <f t="shared" si="201"/>
        <v>354.31021874999993</v>
      </c>
      <c r="E1640">
        <f t="shared" si="202"/>
        <v>225.63</v>
      </c>
      <c r="F1640">
        <f t="shared" si="207"/>
        <v>-1000</v>
      </c>
      <c r="G1640">
        <f t="shared" si="203"/>
        <v>-420.05978125000001</v>
      </c>
      <c r="H1640">
        <f t="shared" si="204"/>
        <v>-12636.798419270834</v>
      </c>
      <c r="I1640">
        <v>0.6</v>
      </c>
      <c r="J1640">
        <f t="shared" si="205"/>
        <v>-1.7551108915653935E-4</v>
      </c>
      <c r="K1640">
        <f t="shared" si="206"/>
        <v>0</v>
      </c>
    </row>
    <row r="1641" spans="1:11" x14ac:dyDescent="0.3">
      <c r="A1641">
        <v>1632</v>
      </c>
      <c r="B1641">
        <v>107</v>
      </c>
      <c r="C1641">
        <f t="shared" si="200"/>
        <v>29.722222222222221</v>
      </c>
      <c r="D1641">
        <f t="shared" si="201"/>
        <v>345.85520833333328</v>
      </c>
      <c r="E1641">
        <f t="shared" si="202"/>
        <v>225.63</v>
      </c>
      <c r="F1641">
        <f t="shared" si="207"/>
        <v>-722.22222222222149</v>
      </c>
      <c r="G1641">
        <f t="shared" si="203"/>
        <v>-150.73701388888821</v>
      </c>
      <c r="H1641">
        <f t="shared" si="204"/>
        <v>-4480.239023919733</v>
      </c>
      <c r="I1641">
        <v>0.6</v>
      </c>
      <c r="J1641">
        <f t="shared" si="205"/>
        <v>-6.222554199888518E-5</v>
      </c>
      <c r="K1641">
        <f t="shared" si="206"/>
        <v>0</v>
      </c>
    </row>
    <row r="1642" spans="1:11" x14ac:dyDescent="0.3">
      <c r="A1642">
        <v>1633</v>
      </c>
      <c r="B1642">
        <v>106.1</v>
      </c>
      <c r="C1642">
        <f t="shared" si="200"/>
        <v>29.472222222222221</v>
      </c>
      <c r="D1642">
        <f t="shared" si="201"/>
        <v>340.06155208333325</v>
      </c>
      <c r="E1642">
        <f t="shared" si="202"/>
        <v>225.63</v>
      </c>
      <c r="F1642">
        <f t="shared" si="207"/>
        <v>-500</v>
      </c>
      <c r="G1642">
        <f t="shared" si="203"/>
        <v>65.691552083333249</v>
      </c>
      <c r="H1642">
        <f t="shared" si="204"/>
        <v>1936.0760211226827</v>
      </c>
      <c r="I1642">
        <v>0.6</v>
      </c>
      <c r="J1642">
        <f t="shared" si="205"/>
        <v>2.6889944737815037E-5</v>
      </c>
      <c r="K1642">
        <f t="shared" si="206"/>
        <v>2.6889944737815037E-5</v>
      </c>
    </row>
    <row r="1643" spans="1:11" x14ac:dyDescent="0.3">
      <c r="A1643">
        <v>1634</v>
      </c>
      <c r="B1643">
        <v>105.8</v>
      </c>
      <c r="C1643">
        <f t="shared" si="200"/>
        <v>29.388888888888886</v>
      </c>
      <c r="D1643">
        <f t="shared" si="201"/>
        <v>338.14120833333322</v>
      </c>
      <c r="E1643">
        <f t="shared" si="202"/>
        <v>225.63</v>
      </c>
      <c r="F1643">
        <f t="shared" si="207"/>
        <v>-166.6666666666714</v>
      </c>
      <c r="G1643">
        <f t="shared" si="203"/>
        <v>397.10454166666182</v>
      </c>
      <c r="H1643">
        <f t="shared" si="204"/>
        <v>11670.461252314672</v>
      </c>
      <c r="I1643">
        <v>0.6</v>
      </c>
      <c r="J1643">
        <f t="shared" si="205"/>
        <v>1.6208973961548154E-4</v>
      </c>
      <c r="K1643">
        <f t="shared" si="206"/>
        <v>1.6208973961548154E-4</v>
      </c>
    </row>
    <row r="1644" spans="1:11" x14ac:dyDescent="0.3">
      <c r="A1644">
        <v>1635</v>
      </c>
      <c r="B1644">
        <v>105.7</v>
      </c>
      <c r="C1644">
        <f t="shared" si="200"/>
        <v>29.361111111111111</v>
      </c>
      <c r="D1644">
        <f t="shared" si="201"/>
        <v>337.50230208333329</v>
      </c>
      <c r="E1644">
        <f t="shared" si="202"/>
        <v>225.63</v>
      </c>
      <c r="F1644">
        <f t="shared" si="207"/>
        <v>-55.555555555550029</v>
      </c>
      <c r="G1644">
        <f t="shared" si="203"/>
        <v>507.57674652778331</v>
      </c>
      <c r="H1644">
        <f t="shared" si="204"/>
        <v>14903.017252218526</v>
      </c>
      <c r="I1644">
        <v>0.6</v>
      </c>
      <c r="J1644">
        <f t="shared" si="205"/>
        <v>2.0698635072525731E-4</v>
      </c>
      <c r="K1644">
        <f t="shared" si="206"/>
        <v>2.0698635072525731E-4</v>
      </c>
    </row>
    <row r="1645" spans="1:11" x14ac:dyDescent="0.3">
      <c r="A1645">
        <v>1636</v>
      </c>
      <c r="B1645">
        <v>105.7</v>
      </c>
      <c r="C1645">
        <f t="shared" si="200"/>
        <v>29.361111111111111</v>
      </c>
      <c r="D1645">
        <f t="shared" si="201"/>
        <v>337.50230208333329</v>
      </c>
      <c r="E1645">
        <f t="shared" si="202"/>
        <v>225.63</v>
      </c>
      <c r="F1645">
        <f t="shared" si="207"/>
        <v>0</v>
      </c>
      <c r="G1645">
        <f t="shared" si="203"/>
        <v>563.13230208333334</v>
      </c>
      <c r="H1645">
        <f t="shared" si="204"/>
        <v>16534.190091724537</v>
      </c>
      <c r="I1645">
        <v>0.6</v>
      </c>
      <c r="J1645">
        <f t="shared" si="205"/>
        <v>2.2964152905172966E-4</v>
      </c>
      <c r="K1645">
        <f t="shared" si="206"/>
        <v>2.2964152905172966E-4</v>
      </c>
    </row>
    <row r="1646" spans="1:11" x14ac:dyDescent="0.3">
      <c r="A1646">
        <v>1637</v>
      </c>
      <c r="B1646">
        <v>105.6</v>
      </c>
      <c r="C1646">
        <f t="shared" si="200"/>
        <v>29.333333333333332</v>
      </c>
      <c r="D1646">
        <f t="shared" si="201"/>
        <v>336.86399999999992</v>
      </c>
      <c r="E1646">
        <f t="shared" si="202"/>
        <v>225.63</v>
      </c>
      <c r="F1646">
        <f t="shared" si="207"/>
        <v>-55.555555555557135</v>
      </c>
      <c r="G1646">
        <f t="shared" si="203"/>
        <v>506.93844444444278</v>
      </c>
      <c r="H1646">
        <f t="shared" si="204"/>
        <v>14870.194370370322</v>
      </c>
      <c r="I1646">
        <v>0.6</v>
      </c>
      <c r="J1646">
        <f t="shared" si="205"/>
        <v>2.0653047736625448E-4</v>
      </c>
      <c r="K1646">
        <f t="shared" si="206"/>
        <v>2.0653047736625448E-4</v>
      </c>
    </row>
    <row r="1647" spans="1:11" x14ac:dyDescent="0.3">
      <c r="A1647">
        <v>1638</v>
      </c>
      <c r="B1647">
        <v>105.3</v>
      </c>
      <c r="C1647">
        <f t="shared" si="200"/>
        <v>29.25</v>
      </c>
      <c r="D1647">
        <f t="shared" si="201"/>
        <v>334.95271874999997</v>
      </c>
      <c r="E1647">
        <f t="shared" si="202"/>
        <v>225.63</v>
      </c>
      <c r="F1647">
        <f t="shared" si="207"/>
        <v>-166.6666666666643</v>
      </c>
      <c r="G1647">
        <f t="shared" si="203"/>
        <v>393.91605208333561</v>
      </c>
      <c r="H1647">
        <f t="shared" si="204"/>
        <v>11522.044523437567</v>
      </c>
      <c r="I1647">
        <v>0.6</v>
      </c>
      <c r="J1647">
        <f t="shared" si="205"/>
        <v>1.6002839615885512E-4</v>
      </c>
      <c r="K1647">
        <f t="shared" si="206"/>
        <v>1.6002839615885512E-4</v>
      </c>
    </row>
    <row r="1648" spans="1:11" x14ac:dyDescent="0.3">
      <c r="A1648">
        <v>1639</v>
      </c>
      <c r="B1648">
        <v>104.9</v>
      </c>
      <c r="C1648">
        <f t="shared" si="200"/>
        <v>29.138888888888889</v>
      </c>
      <c r="D1648">
        <f t="shared" si="201"/>
        <v>332.4128020833333</v>
      </c>
      <c r="E1648">
        <f t="shared" si="202"/>
        <v>225.63</v>
      </c>
      <c r="F1648">
        <f t="shared" si="207"/>
        <v>-222.22222222222143</v>
      </c>
      <c r="G1648">
        <f t="shared" si="203"/>
        <v>335.82057986111187</v>
      </c>
      <c r="H1648">
        <f t="shared" si="204"/>
        <v>9785.4385631751757</v>
      </c>
      <c r="I1648">
        <v>0.6</v>
      </c>
      <c r="J1648">
        <f t="shared" si="205"/>
        <v>1.3590886893298854E-4</v>
      </c>
      <c r="K1648">
        <f t="shared" si="206"/>
        <v>1.3590886893298854E-4</v>
      </c>
    </row>
    <row r="1649" spans="1:11" x14ac:dyDescent="0.3">
      <c r="A1649">
        <v>1640</v>
      </c>
      <c r="B1649">
        <v>104.4</v>
      </c>
      <c r="C1649">
        <f t="shared" si="200"/>
        <v>29</v>
      </c>
      <c r="D1649">
        <f t="shared" si="201"/>
        <v>329.25149999999996</v>
      </c>
      <c r="E1649">
        <f t="shared" si="202"/>
        <v>225.63</v>
      </c>
      <c r="F1649">
        <f t="shared" si="207"/>
        <v>-277.77777777777857</v>
      </c>
      <c r="G1649">
        <f t="shared" si="203"/>
        <v>277.10372222222139</v>
      </c>
      <c r="H1649">
        <f t="shared" si="204"/>
        <v>8036.00794444442</v>
      </c>
      <c r="I1649">
        <v>0.6</v>
      </c>
      <c r="J1649">
        <f t="shared" si="205"/>
        <v>1.1161122145061694E-4</v>
      </c>
      <c r="K1649">
        <f t="shared" si="206"/>
        <v>1.1161122145061694E-4</v>
      </c>
    </row>
    <row r="1650" spans="1:11" x14ac:dyDescent="0.3">
      <c r="A1650">
        <v>1641</v>
      </c>
      <c r="B1650">
        <v>104</v>
      </c>
      <c r="C1650">
        <f t="shared" si="200"/>
        <v>28.888888888888889</v>
      </c>
      <c r="D1650">
        <f t="shared" si="201"/>
        <v>326.73333333333329</v>
      </c>
      <c r="E1650">
        <f t="shared" si="202"/>
        <v>225.63</v>
      </c>
      <c r="F1650">
        <f t="shared" si="207"/>
        <v>-222.22222222222143</v>
      </c>
      <c r="G1650">
        <f t="shared" si="203"/>
        <v>330.1411111111118</v>
      </c>
      <c r="H1650">
        <f t="shared" si="204"/>
        <v>9537.40987654323</v>
      </c>
      <c r="I1650">
        <v>0.6</v>
      </c>
      <c r="J1650">
        <f t="shared" si="205"/>
        <v>1.3246402606310041E-4</v>
      </c>
      <c r="K1650">
        <f t="shared" si="206"/>
        <v>1.3246402606310041E-4</v>
      </c>
    </row>
    <row r="1651" spans="1:11" x14ac:dyDescent="0.3">
      <c r="A1651">
        <v>1642</v>
      </c>
      <c r="B1651">
        <v>103.8</v>
      </c>
      <c r="C1651">
        <f t="shared" si="200"/>
        <v>28.833333333333332</v>
      </c>
      <c r="D1651">
        <f t="shared" si="201"/>
        <v>325.47787499999998</v>
      </c>
      <c r="E1651">
        <f t="shared" si="202"/>
        <v>225.63</v>
      </c>
      <c r="F1651">
        <f t="shared" si="207"/>
        <v>-111.11111111111427</v>
      </c>
      <c r="G1651">
        <f t="shared" si="203"/>
        <v>439.99676388888565</v>
      </c>
      <c r="H1651">
        <f t="shared" si="204"/>
        <v>12686.573358796202</v>
      </c>
      <c r="I1651">
        <v>0.6</v>
      </c>
      <c r="J1651">
        <f t="shared" si="205"/>
        <v>1.7620240776105838E-4</v>
      </c>
      <c r="K1651">
        <f t="shared" si="206"/>
        <v>1.7620240776105838E-4</v>
      </c>
    </row>
    <row r="1652" spans="1:11" x14ac:dyDescent="0.3">
      <c r="A1652">
        <v>1643</v>
      </c>
      <c r="B1652">
        <v>103.9</v>
      </c>
      <c r="C1652">
        <f t="shared" si="200"/>
        <v>28.861111111111111</v>
      </c>
      <c r="D1652">
        <f t="shared" si="201"/>
        <v>326.10530208333324</v>
      </c>
      <c r="E1652">
        <f t="shared" si="202"/>
        <v>225.63</v>
      </c>
      <c r="F1652">
        <f t="shared" si="207"/>
        <v>55.555555555557135</v>
      </c>
      <c r="G1652">
        <f t="shared" si="203"/>
        <v>607.29085763889032</v>
      </c>
      <c r="H1652">
        <f t="shared" si="204"/>
        <v>17527.088919077974</v>
      </c>
      <c r="I1652">
        <v>0.6</v>
      </c>
      <c r="J1652">
        <f t="shared" si="205"/>
        <v>2.4343179054274965E-4</v>
      </c>
      <c r="K1652">
        <f t="shared" si="206"/>
        <v>2.4343179054274965E-4</v>
      </c>
    </row>
    <row r="1653" spans="1:11" x14ac:dyDescent="0.3">
      <c r="A1653">
        <v>1644</v>
      </c>
      <c r="B1653">
        <v>104.4</v>
      </c>
      <c r="C1653">
        <f t="shared" si="200"/>
        <v>29</v>
      </c>
      <c r="D1653">
        <f t="shared" si="201"/>
        <v>329.25149999999996</v>
      </c>
      <c r="E1653">
        <f t="shared" si="202"/>
        <v>225.63</v>
      </c>
      <c r="F1653">
        <f t="shared" si="207"/>
        <v>277.77777777777857</v>
      </c>
      <c r="G1653">
        <f t="shared" si="203"/>
        <v>832.65927777777847</v>
      </c>
      <c r="H1653">
        <f t="shared" si="204"/>
        <v>24147.119055555577</v>
      </c>
      <c r="I1653">
        <v>0.6</v>
      </c>
      <c r="J1653">
        <f t="shared" si="205"/>
        <v>3.3537665354938304E-4</v>
      </c>
      <c r="K1653">
        <f t="shared" si="206"/>
        <v>3.3537665354938304E-4</v>
      </c>
    </row>
    <row r="1654" spans="1:11" x14ac:dyDescent="0.3">
      <c r="A1654">
        <v>1645</v>
      </c>
      <c r="B1654">
        <v>105.1</v>
      </c>
      <c r="C1654">
        <f t="shared" si="200"/>
        <v>29.194444444444443</v>
      </c>
      <c r="D1654">
        <f t="shared" si="201"/>
        <v>333.68155208333326</v>
      </c>
      <c r="E1654">
        <f t="shared" si="202"/>
        <v>225.63</v>
      </c>
      <c r="F1654">
        <f t="shared" si="207"/>
        <v>388.88888888888573</v>
      </c>
      <c r="G1654">
        <f t="shared" si="203"/>
        <v>948.20044097221898</v>
      </c>
      <c r="H1654">
        <f t="shared" si="204"/>
        <v>27682.185096161171</v>
      </c>
      <c r="I1654">
        <v>0.6</v>
      </c>
      <c r="J1654">
        <f t="shared" si="205"/>
        <v>3.8447479300223847E-4</v>
      </c>
      <c r="K1654">
        <f t="shared" si="206"/>
        <v>3.8447479300223847E-4</v>
      </c>
    </row>
    <row r="1655" spans="1:11" x14ac:dyDescent="0.3">
      <c r="A1655">
        <v>1646</v>
      </c>
      <c r="B1655">
        <v>106.1</v>
      </c>
      <c r="C1655">
        <f t="shared" si="200"/>
        <v>29.472222222222221</v>
      </c>
      <c r="D1655">
        <f t="shared" si="201"/>
        <v>340.06155208333325</v>
      </c>
      <c r="E1655">
        <f t="shared" si="202"/>
        <v>225.63</v>
      </c>
      <c r="F1655">
        <f t="shared" si="207"/>
        <v>555.55555555555713</v>
      </c>
      <c r="G1655">
        <f t="shared" si="203"/>
        <v>1121.2471076388904</v>
      </c>
      <c r="H1655">
        <f t="shared" si="204"/>
        <v>33045.643922357296</v>
      </c>
      <c r="I1655">
        <v>0.6</v>
      </c>
      <c r="J1655">
        <f t="shared" si="205"/>
        <v>4.5896727669940689E-4</v>
      </c>
      <c r="K1655">
        <f t="shared" si="206"/>
        <v>4.5896727669940689E-4</v>
      </c>
    </row>
    <row r="1656" spans="1:11" x14ac:dyDescent="0.3">
      <c r="A1656">
        <v>1647</v>
      </c>
      <c r="B1656">
        <v>107.2</v>
      </c>
      <c r="C1656">
        <f t="shared" si="200"/>
        <v>29.777777777777779</v>
      </c>
      <c r="D1656">
        <f t="shared" si="201"/>
        <v>347.14933333333329</v>
      </c>
      <c r="E1656">
        <f t="shared" si="202"/>
        <v>225.63</v>
      </c>
      <c r="F1656">
        <f t="shared" si="207"/>
        <v>611.11111111111427</v>
      </c>
      <c r="G1656">
        <f t="shared" si="203"/>
        <v>1183.8904444444474</v>
      </c>
      <c r="H1656">
        <f t="shared" si="204"/>
        <v>35253.626567901323</v>
      </c>
      <c r="I1656">
        <v>0.6</v>
      </c>
      <c r="J1656">
        <f t="shared" si="205"/>
        <v>4.8963370233196283E-4</v>
      </c>
      <c r="K1656">
        <f t="shared" si="206"/>
        <v>4.8963370233196283E-4</v>
      </c>
    </row>
    <row r="1657" spans="1:11" x14ac:dyDescent="0.3">
      <c r="A1657">
        <v>1648</v>
      </c>
      <c r="B1657">
        <v>108.5</v>
      </c>
      <c r="C1657">
        <f t="shared" si="200"/>
        <v>30.138888888888889</v>
      </c>
      <c r="D1657">
        <f t="shared" si="201"/>
        <v>355.62005208333329</v>
      </c>
      <c r="E1657">
        <f t="shared" si="202"/>
        <v>225.63</v>
      </c>
      <c r="F1657">
        <f t="shared" si="207"/>
        <v>722.22222222222149</v>
      </c>
      <c r="G1657">
        <f t="shared" si="203"/>
        <v>1303.4722743055547</v>
      </c>
      <c r="H1657">
        <f t="shared" si="204"/>
        <v>39285.206045042411</v>
      </c>
      <c r="I1657">
        <v>0.6</v>
      </c>
      <c r="J1657">
        <f t="shared" si="205"/>
        <v>5.4562786173670014E-4</v>
      </c>
      <c r="K1657">
        <f t="shared" si="206"/>
        <v>5.4562786173670014E-4</v>
      </c>
    </row>
    <row r="1658" spans="1:11" x14ac:dyDescent="0.3">
      <c r="A1658">
        <v>1649</v>
      </c>
      <c r="B1658">
        <v>109.9</v>
      </c>
      <c r="C1658">
        <f t="shared" si="200"/>
        <v>30.527777777777779</v>
      </c>
      <c r="D1658">
        <f t="shared" si="201"/>
        <v>364.85655208333333</v>
      </c>
      <c r="E1658">
        <f t="shared" si="202"/>
        <v>225.63</v>
      </c>
      <c r="F1658">
        <f t="shared" si="207"/>
        <v>777.77777777777851</v>
      </c>
      <c r="G1658">
        <f t="shared" si="203"/>
        <v>1368.2643298611119</v>
      </c>
      <c r="H1658">
        <f t="shared" si="204"/>
        <v>41770.069403260059</v>
      </c>
      <c r="I1658">
        <v>0.6</v>
      </c>
      <c r="J1658">
        <f t="shared" si="205"/>
        <v>5.8013985282305634E-4</v>
      </c>
      <c r="K1658">
        <f t="shared" si="206"/>
        <v>5.8013985282305634E-4</v>
      </c>
    </row>
    <row r="1659" spans="1:11" x14ac:dyDescent="0.3">
      <c r="A1659">
        <v>1650</v>
      </c>
      <c r="B1659">
        <v>111.3</v>
      </c>
      <c r="C1659">
        <f t="shared" si="200"/>
        <v>30.916666666666664</v>
      </c>
      <c r="D1659">
        <f t="shared" si="201"/>
        <v>374.21146874999988</v>
      </c>
      <c r="E1659">
        <f t="shared" si="202"/>
        <v>225.63</v>
      </c>
      <c r="F1659">
        <f t="shared" si="207"/>
        <v>777.77777777777146</v>
      </c>
      <c r="G1659">
        <f t="shared" si="203"/>
        <v>1377.6192465277713</v>
      </c>
      <c r="H1659">
        <f t="shared" si="204"/>
        <v>42591.395038483592</v>
      </c>
      <c r="I1659">
        <v>0.6</v>
      </c>
      <c r="J1659">
        <f t="shared" si="205"/>
        <v>5.9154715331227216E-4</v>
      </c>
      <c r="K1659">
        <f t="shared" si="206"/>
        <v>5.9154715331227216E-4</v>
      </c>
    </row>
    <row r="1660" spans="1:11" x14ac:dyDescent="0.3">
      <c r="A1660">
        <v>1651</v>
      </c>
      <c r="B1660">
        <v>112.7</v>
      </c>
      <c r="C1660">
        <f t="shared" si="200"/>
        <v>31.305555555555557</v>
      </c>
      <c r="D1660">
        <f t="shared" si="201"/>
        <v>383.68480208333335</v>
      </c>
      <c r="E1660">
        <f t="shared" si="202"/>
        <v>225.63</v>
      </c>
      <c r="F1660">
        <f t="shared" si="207"/>
        <v>777.77777777778567</v>
      </c>
      <c r="G1660">
        <f t="shared" si="203"/>
        <v>1387.092579861119</v>
      </c>
      <c r="H1660">
        <f t="shared" si="204"/>
        <v>43423.703819541144</v>
      </c>
      <c r="I1660">
        <v>0.6</v>
      </c>
      <c r="J1660">
        <f t="shared" si="205"/>
        <v>6.0310699749362704E-4</v>
      </c>
      <c r="K1660">
        <f t="shared" si="206"/>
        <v>6.0310699749362704E-4</v>
      </c>
    </row>
    <row r="1661" spans="1:11" x14ac:dyDescent="0.3">
      <c r="A1661">
        <v>1652</v>
      </c>
      <c r="B1661">
        <v>113.9</v>
      </c>
      <c r="C1661">
        <f t="shared" si="200"/>
        <v>31.638888888888889</v>
      </c>
      <c r="D1661">
        <f t="shared" si="201"/>
        <v>391.89905208333329</v>
      </c>
      <c r="E1661">
        <f t="shared" si="202"/>
        <v>225.63</v>
      </c>
      <c r="F1661">
        <f t="shared" si="207"/>
        <v>666.66666666666424</v>
      </c>
      <c r="G1661">
        <f t="shared" si="203"/>
        <v>1284.1957187499975</v>
      </c>
      <c r="H1661">
        <f t="shared" si="204"/>
        <v>40630.525657117978</v>
      </c>
      <c r="I1661">
        <v>0.6</v>
      </c>
      <c r="J1661">
        <f t="shared" si="205"/>
        <v>5.6431285634886083E-4</v>
      </c>
      <c r="K1661">
        <f t="shared" si="206"/>
        <v>5.6431285634886083E-4</v>
      </c>
    </row>
    <row r="1662" spans="1:11" x14ac:dyDescent="0.3">
      <c r="A1662">
        <v>1653</v>
      </c>
      <c r="B1662">
        <v>115</v>
      </c>
      <c r="C1662">
        <f t="shared" si="200"/>
        <v>31.944444444444443</v>
      </c>
      <c r="D1662">
        <f t="shared" si="201"/>
        <v>399.50520833333326</v>
      </c>
      <c r="E1662">
        <f t="shared" si="202"/>
        <v>225.63</v>
      </c>
      <c r="F1662">
        <f t="shared" si="207"/>
        <v>611.11111111110722</v>
      </c>
      <c r="G1662">
        <f t="shared" si="203"/>
        <v>1236.2463194444404</v>
      </c>
      <c r="H1662">
        <f t="shared" si="204"/>
        <v>39491.201871141842</v>
      </c>
      <c r="I1662">
        <v>0.6</v>
      </c>
      <c r="J1662">
        <f t="shared" si="205"/>
        <v>5.4848891487697005E-4</v>
      </c>
      <c r="K1662">
        <f t="shared" si="206"/>
        <v>5.4848891487697005E-4</v>
      </c>
    </row>
    <row r="1663" spans="1:11" x14ac:dyDescent="0.3">
      <c r="A1663">
        <v>1654</v>
      </c>
      <c r="B1663">
        <v>116</v>
      </c>
      <c r="C1663">
        <f t="shared" si="200"/>
        <v>32.222222222222221</v>
      </c>
      <c r="D1663">
        <f t="shared" si="201"/>
        <v>406.48333333333329</v>
      </c>
      <c r="E1663">
        <f t="shared" si="202"/>
        <v>225.63</v>
      </c>
      <c r="F1663">
        <f t="shared" si="207"/>
        <v>555.55555555555713</v>
      </c>
      <c r="G1663">
        <f t="shared" si="203"/>
        <v>1187.6688888888903</v>
      </c>
      <c r="H1663">
        <f t="shared" si="204"/>
        <v>38269.330864197575</v>
      </c>
      <c r="I1663">
        <v>0.6</v>
      </c>
      <c r="J1663">
        <f t="shared" si="205"/>
        <v>5.3151848422496636E-4</v>
      </c>
      <c r="K1663">
        <f t="shared" si="206"/>
        <v>5.3151848422496636E-4</v>
      </c>
    </row>
    <row r="1664" spans="1:11" x14ac:dyDescent="0.3">
      <c r="A1664">
        <v>1655</v>
      </c>
      <c r="B1664">
        <v>116.8</v>
      </c>
      <c r="C1664">
        <f t="shared" si="200"/>
        <v>32.444444444444443</v>
      </c>
      <c r="D1664">
        <f t="shared" si="201"/>
        <v>412.10933333333321</v>
      </c>
      <c r="E1664">
        <f t="shared" si="202"/>
        <v>225.63</v>
      </c>
      <c r="F1664">
        <f t="shared" si="207"/>
        <v>444.44444444444287</v>
      </c>
      <c r="G1664">
        <f t="shared" si="203"/>
        <v>1082.183777777776</v>
      </c>
      <c r="H1664">
        <f t="shared" si="204"/>
        <v>35110.851456790064</v>
      </c>
      <c r="I1664">
        <v>0.6</v>
      </c>
      <c r="J1664">
        <f t="shared" si="205"/>
        <v>4.8765071467763978E-4</v>
      </c>
      <c r="K1664">
        <f t="shared" si="206"/>
        <v>4.8765071467763978E-4</v>
      </c>
    </row>
    <row r="1665" spans="1:11" x14ac:dyDescent="0.3">
      <c r="A1665">
        <v>1656</v>
      </c>
      <c r="B1665">
        <v>117.6</v>
      </c>
      <c r="C1665">
        <f t="shared" si="200"/>
        <v>32.666666666666664</v>
      </c>
      <c r="D1665">
        <f t="shared" si="201"/>
        <v>417.77399999999983</v>
      </c>
      <c r="E1665">
        <f t="shared" si="202"/>
        <v>225.63</v>
      </c>
      <c r="F1665">
        <f t="shared" si="207"/>
        <v>444.44444444444287</v>
      </c>
      <c r="G1665">
        <f t="shared" si="203"/>
        <v>1087.8484444444425</v>
      </c>
      <c r="H1665">
        <f t="shared" si="204"/>
        <v>35536.382518518454</v>
      </c>
      <c r="I1665">
        <v>0.6</v>
      </c>
      <c r="J1665">
        <f t="shared" si="205"/>
        <v>4.9356086831275632E-4</v>
      </c>
      <c r="K1665">
        <f t="shared" si="206"/>
        <v>4.9356086831275632E-4</v>
      </c>
    </row>
    <row r="1666" spans="1:11" x14ac:dyDescent="0.3">
      <c r="A1666">
        <v>1657</v>
      </c>
      <c r="B1666">
        <v>118.4</v>
      </c>
      <c r="C1666">
        <f t="shared" si="200"/>
        <v>32.888888888888893</v>
      </c>
      <c r="D1666">
        <f t="shared" si="201"/>
        <v>423.47733333333338</v>
      </c>
      <c r="E1666">
        <f t="shared" si="202"/>
        <v>225.63</v>
      </c>
      <c r="F1666">
        <f t="shared" si="207"/>
        <v>444.44444444445708</v>
      </c>
      <c r="G1666">
        <f t="shared" si="203"/>
        <v>1093.5517777777904</v>
      </c>
      <c r="H1666">
        <f t="shared" si="204"/>
        <v>35965.702913580666</v>
      </c>
      <c r="I1666">
        <v>0.6</v>
      </c>
      <c r="J1666">
        <f t="shared" si="205"/>
        <v>4.9952365157750927E-4</v>
      </c>
      <c r="K1666">
        <f t="shared" si="206"/>
        <v>4.9952365157750927E-4</v>
      </c>
    </row>
    <row r="1667" spans="1:11" x14ac:dyDescent="0.3">
      <c r="A1667">
        <v>1658</v>
      </c>
      <c r="B1667">
        <v>119.2</v>
      </c>
      <c r="C1667">
        <f t="shared" si="200"/>
        <v>33.111111111111114</v>
      </c>
      <c r="D1667">
        <f t="shared" si="201"/>
        <v>429.2193333333334</v>
      </c>
      <c r="E1667">
        <f t="shared" si="202"/>
        <v>225.63</v>
      </c>
      <c r="F1667">
        <f t="shared" si="207"/>
        <v>444.44444444444287</v>
      </c>
      <c r="G1667">
        <f t="shared" si="203"/>
        <v>1099.2937777777761</v>
      </c>
      <c r="H1667">
        <f t="shared" si="204"/>
        <v>36398.838419753032</v>
      </c>
      <c r="I1667">
        <v>0.6</v>
      </c>
      <c r="J1667">
        <f t="shared" si="205"/>
        <v>5.055394224965699E-4</v>
      </c>
      <c r="K1667">
        <f t="shared" si="206"/>
        <v>5.055394224965699E-4</v>
      </c>
    </row>
    <row r="1668" spans="1:11" x14ac:dyDescent="0.3">
      <c r="A1668">
        <v>1659</v>
      </c>
      <c r="B1668">
        <v>120</v>
      </c>
      <c r="C1668">
        <f t="shared" si="200"/>
        <v>33.333333333333336</v>
      </c>
      <c r="D1668">
        <f t="shared" si="201"/>
        <v>435.00000000000006</v>
      </c>
      <c r="E1668">
        <f t="shared" si="202"/>
        <v>225.63</v>
      </c>
      <c r="F1668">
        <f t="shared" si="207"/>
        <v>444.44444444444287</v>
      </c>
      <c r="G1668">
        <f t="shared" si="203"/>
        <v>1105.0744444444431</v>
      </c>
      <c r="H1668">
        <f t="shared" si="204"/>
        <v>36835.814814814774</v>
      </c>
      <c r="I1668">
        <v>0.6</v>
      </c>
      <c r="J1668">
        <f t="shared" si="205"/>
        <v>5.1160853909464966E-4</v>
      </c>
      <c r="K1668">
        <f t="shared" si="206"/>
        <v>5.1160853909464966E-4</v>
      </c>
    </row>
    <row r="1669" spans="1:11" x14ac:dyDescent="0.3">
      <c r="A1669">
        <v>1660</v>
      </c>
      <c r="B1669">
        <v>120.8</v>
      </c>
      <c r="C1669">
        <f t="shared" si="200"/>
        <v>33.555555555555557</v>
      </c>
      <c r="D1669">
        <f t="shared" si="201"/>
        <v>440.81933333333336</v>
      </c>
      <c r="E1669">
        <f t="shared" si="202"/>
        <v>225.63</v>
      </c>
      <c r="F1669">
        <f t="shared" si="207"/>
        <v>444.44444444444287</v>
      </c>
      <c r="G1669">
        <f t="shared" si="203"/>
        <v>1110.8937777777762</v>
      </c>
      <c r="H1669">
        <f t="shared" si="204"/>
        <v>37276.657876543162</v>
      </c>
      <c r="I1669">
        <v>0.6</v>
      </c>
      <c r="J1669">
        <f t="shared" si="205"/>
        <v>5.1773135939643276E-4</v>
      </c>
      <c r="K1669">
        <f t="shared" si="206"/>
        <v>5.1773135939643276E-4</v>
      </c>
    </row>
    <row r="1670" spans="1:11" x14ac:dyDescent="0.3">
      <c r="A1670">
        <v>1661</v>
      </c>
      <c r="B1670">
        <v>121.6</v>
      </c>
      <c r="C1670">
        <f t="shared" si="200"/>
        <v>33.777777777777779</v>
      </c>
      <c r="D1670">
        <f t="shared" si="201"/>
        <v>446.67733333333331</v>
      </c>
      <c r="E1670">
        <f t="shared" si="202"/>
        <v>225.63</v>
      </c>
      <c r="F1670">
        <f t="shared" si="207"/>
        <v>444.44444444444287</v>
      </c>
      <c r="G1670">
        <f t="shared" si="203"/>
        <v>1116.7517777777762</v>
      </c>
      <c r="H1670">
        <f t="shared" si="204"/>
        <v>37721.393382715993</v>
      </c>
      <c r="I1670">
        <v>0.6</v>
      </c>
      <c r="J1670">
        <f t="shared" si="205"/>
        <v>5.2390824142661103E-4</v>
      </c>
      <c r="K1670">
        <f t="shared" si="206"/>
        <v>5.2390824142661103E-4</v>
      </c>
    </row>
    <row r="1671" spans="1:11" x14ac:dyDescent="0.3">
      <c r="A1671">
        <v>1662</v>
      </c>
      <c r="B1671">
        <v>122.3</v>
      </c>
      <c r="C1671">
        <f t="shared" si="200"/>
        <v>33.972222222222221</v>
      </c>
      <c r="D1671">
        <f t="shared" si="201"/>
        <v>451.83480208333333</v>
      </c>
      <c r="E1671">
        <f t="shared" si="202"/>
        <v>225.63</v>
      </c>
      <c r="F1671">
        <f t="shared" si="207"/>
        <v>388.88888888888573</v>
      </c>
      <c r="G1671">
        <f t="shared" si="203"/>
        <v>1066.3536909722191</v>
      </c>
      <c r="H1671">
        <f t="shared" si="204"/>
        <v>36226.404557195106</v>
      </c>
      <c r="I1671">
        <v>0.6</v>
      </c>
      <c r="J1671">
        <f t="shared" si="205"/>
        <v>5.031445077388209E-4</v>
      </c>
      <c r="K1671">
        <f t="shared" si="206"/>
        <v>5.031445077388209E-4</v>
      </c>
    </row>
    <row r="1672" spans="1:11" x14ac:dyDescent="0.3">
      <c r="A1672">
        <v>1663</v>
      </c>
      <c r="B1672">
        <v>123.1</v>
      </c>
      <c r="C1672">
        <f t="shared" si="200"/>
        <v>34.194444444444443</v>
      </c>
      <c r="D1672">
        <f t="shared" si="201"/>
        <v>457.76530208333327</v>
      </c>
      <c r="E1672">
        <f t="shared" si="202"/>
        <v>225.63</v>
      </c>
      <c r="F1672">
        <f t="shared" si="207"/>
        <v>444.44444444444287</v>
      </c>
      <c r="G1672">
        <f t="shared" si="203"/>
        <v>1127.8397465277762</v>
      </c>
      <c r="H1672">
        <f t="shared" si="204"/>
        <v>38565.853554880348</v>
      </c>
      <c r="I1672">
        <v>0.6</v>
      </c>
      <c r="J1672">
        <f t="shared" si="205"/>
        <v>5.3563685492889377E-4</v>
      </c>
      <c r="K1672">
        <f t="shared" si="206"/>
        <v>5.3563685492889377E-4</v>
      </c>
    </row>
    <row r="1673" spans="1:11" x14ac:dyDescent="0.3">
      <c r="A1673">
        <v>1664</v>
      </c>
      <c r="B1673">
        <v>123.8</v>
      </c>
      <c r="C1673">
        <f t="shared" si="200"/>
        <v>34.388888888888886</v>
      </c>
      <c r="D1673">
        <f t="shared" si="201"/>
        <v>462.9862083333332</v>
      </c>
      <c r="E1673">
        <f t="shared" si="202"/>
        <v>225.63</v>
      </c>
      <c r="F1673">
        <f t="shared" si="207"/>
        <v>388.88888888888573</v>
      </c>
      <c r="G1673">
        <f t="shared" si="203"/>
        <v>1077.5050972222189</v>
      </c>
      <c r="H1673">
        <f t="shared" si="204"/>
        <v>37054.203065586298</v>
      </c>
      <c r="I1673">
        <v>0.6</v>
      </c>
      <c r="J1673">
        <f t="shared" si="205"/>
        <v>5.1464170924425418E-4</v>
      </c>
      <c r="K1673">
        <f t="shared" si="206"/>
        <v>5.1464170924425418E-4</v>
      </c>
    </row>
    <row r="1674" spans="1:11" x14ac:dyDescent="0.3">
      <c r="A1674">
        <v>1665</v>
      </c>
      <c r="B1674">
        <v>124.4</v>
      </c>
      <c r="C1674">
        <f t="shared" ref="C1674:C1737" si="208">B1674/3.6</f>
        <v>34.555555555555557</v>
      </c>
      <c r="D1674">
        <f t="shared" ref="D1674:D1737" si="209">0.5*$E$1*$E$2*$E$3*(C1674^2)</f>
        <v>467.48483333333337</v>
      </c>
      <c r="E1674">
        <f t="shared" ref="E1674:E1737" si="210">$H$1*$H$2*$H$3*COS(0)</f>
        <v>225.63</v>
      </c>
      <c r="F1674">
        <f t="shared" si="207"/>
        <v>333.33333333334281</v>
      </c>
      <c r="G1674">
        <f t="shared" ref="G1674:G1737" si="211">D1674+E1674+F1674</f>
        <v>1026.4481666666761</v>
      </c>
      <c r="H1674">
        <f t="shared" ref="H1674:H1737" si="212">G1674*C1674</f>
        <v>35469.486648148479</v>
      </c>
      <c r="I1674">
        <v>0.6</v>
      </c>
      <c r="J1674">
        <f t="shared" ref="J1674:J1737" si="213">H1674/(1000*I1674*$H$6)</f>
        <v>4.9263175900206226E-4</v>
      </c>
      <c r="K1674">
        <f t="shared" ref="K1674:K1737" si="214">IF(J1674&gt;=0,J1674,0)</f>
        <v>4.9263175900206226E-4</v>
      </c>
    </row>
    <row r="1675" spans="1:11" x14ac:dyDescent="0.3">
      <c r="A1675">
        <v>1666</v>
      </c>
      <c r="B1675">
        <v>125</v>
      </c>
      <c r="C1675">
        <f t="shared" si="208"/>
        <v>34.722222222222221</v>
      </c>
      <c r="D1675">
        <f t="shared" si="209"/>
        <v>472.00520833333326</v>
      </c>
      <c r="E1675">
        <f t="shared" si="210"/>
        <v>225.63</v>
      </c>
      <c r="F1675">
        <f t="shared" ref="F1675:F1738" si="215">$H$1*((C1675-C1674)/(A1675-A1674))</f>
        <v>333.3333333333286</v>
      </c>
      <c r="G1675">
        <f t="shared" si="211"/>
        <v>1030.9685416666618</v>
      </c>
      <c r="H1675">
        <f t="shared" si="212"/>
        <v>35797.518807870205</v>
      </c>
      <c r="I1675">
        <v>0.6</v>
      </c>
      <c r="J1675">
        <f t="shared" si="213"/>
        <v>4.9718776122041955E-4</v>
      </c>
      <c r="K1675">
        <f t="shared" si="214"/>
        <v>4.9718776122041955E-4</v>
      </c>
    </row>
    <row r="1676" spans="1:11" x14ac:dyDescent="0.3">
      <c r="A1676">
        <v>1667</v>
      </c>
      <c r="B1676">
        <v>125.4</v>
      </c>
      <c r="C1676">
        <f t="shared" si="208"/>
        <v>34.833333333333336</v>
      </c>
      <c r="D1676">
        <f t="shared" si="209"/>
        <v>475.03087500000004</v>
      </c>
      <c r="E1676">
        <f t="shared" si="210"/>
        <v>225.63</v>
      </c>
      <c r="F1676">
        <f t="shared" si="215"/>
        <v>222.22222222222854</v>
      </c>
      <c r="G1676">
        <f t="shared" si="211"/>
        <v>922.88309722222857</v>
      </c>
      <c r="H1676">
        <f t="shared" si="212"/>
        <v>32147.094553240964</v>
      </c>
      <c r="I1676">
        <v>0.6</v>
      </c>
      <c r="J1676">
        <f t="shared" si="213"/>
        <v>4.4648742435056892E-4</v>
      </c>
      <c r="K1676">
        <f t="shared" si="214"/>
        <v>4.4648742435056892E-4</v>
      </c>
    </row>
    <row r="1677" spans="1:11" x14ac:dyDescent="0.3">
      <c r="A1677">
        <v>1668</v>
      </c>
      <c r="B1677">
        <v>125.8</v>
      </c>
      <c r="C1677">
        <f t="shared" si="208"/>
        <v>34.944444444444443</v>
      </c>
      <c r="D1677">
        <f t="shared" si="209"/>
        <v>478.06620833333318</v>
      </c>
      <c r="E1677">
        <f t="shared" si="210"/>
        <v>225.63</v>
      </c>
      <c r="F1677">
        <f t="shared" si="215"/>
        <v>222.22222222221433</v>
      </c>
      <c r="G1677">
        <f t="shared" si="211"/>
        <v>925.9184305555475</v>
      </c>
      <c r="H1677">
        <f t="shared" si="212"/>
        <v>32355.705156635519</v>
      </c>
      <c r="I1677">
        <v>0.6</v>
      </c>
      <c r="J1677">
        <f t="shared" si="213"/>
        <v>4.4938479384215997E-4</v>
      </c>
      <c r="K1677">
        <f t="shared" si="214"/>
        <v>4.4938479384215997E-4</v>
      </c>
    </row>
    <row r="1678" spans="1:11" x14ac:dyDescent="0.3">
      <c r="A1678">
        <v>1669</v>
      </c>
      <c r="B1678">
        <v>126.1</v>
      </c>
      <c r="C1678">
        <f t="shared" si="208"/>
        <v>35.027777777777779</v>
      </c>
      <c r="D1678">
        <f t="shared" si="209"/>
        <v>480.34905208333328</v>
      </c>
      <c r="E1678">
        <f t="shared" si="210"/>
        <v>225.63</v>
      </c>
      <c r="F1678">
        <f t="shared" si="215"/>
        <v>166.6666666666714</v>
      </c>
      <c r="G1678">
        <f t="shared" si="211"/>
        <v>872.64571875000468</v>
      </c>
      <c r="H1678">
        <f t="shared" si="212"/>
        <v>30566.840315104331</v>
      </c>
      <c r="I1678">
        <v>0.6</v>
      </c>
      <c r="J1678">
        <f t="shared" si="213"/>
        <v>4.2453944882089346E-4</v>
      </c>
      <c r="K1678">
        <f t="shared" si="214"/>
        <v>4.2453944882089346E-4</v>
      </c>
    </row>
    <row r="1679" spans="1:11" x14ac:dyDescent="0.3">
      <c r="A1679">
        <v>1670</v>
      </c>
      <c r="B1679">
        <v>126.4</v>
      </c>
      <c r="C1679">
        <f t="shared" si="208"/>
        <v>35.111111111111114</v>
      </c>
      <c r="D1679">
        <f t="shared" si="209"/>
        <v>482.63733333333334</v>
      </c>
      <c r="E1679">
        <f t="shared" si="210"/>
        <v>225.63</v>
      </c>
      <c r="F1679">
        <f t="shared" si="215"/>
        <v>166.6666666666714</v>
      </c>
      <c r="G1679">
        <f t="shared" si="211"/>
        <v>874.93400000000474</v>
      </c>
      <c r="H1679">
        <f t="shared" si="212"/>
        <v>30719.904888889057</v>
      </c>
      <c r="I1679">
        <v>0.6</v>
      </c>
      <c r="J1679">
        <f t="shared" si="213"/>
        <v>4.2666534567901466E-4</v>
      </c>
      <c r="K1679">
        <f t="shared" si="214"/>
        <v>4.2666534567901466E-4</v>
      </c>
    </row>
    <row r="1680" spans="1:11" x14ac:dyDescent="0.3">
      <c r="A1680">
        <v>1671</v>
      </c>
      <c r="B1680">
        <v>126.6</v>
      </c>
      <c r="C1680">
        <f t="shared" si="208"/>
        <v>35.166666666666664</v>
      </c>
      <c r="D1680">
        <f t="shared" si="209"/>
        <v>484.16587499999991</v>
      </c>
      <c r="E1680">
        <f t="shared" si="210"/>
        <v>225.63</v>
      </c>
      <c r="F1680">
        <f t="shared" si="215"/>
        <v>111.11111111110006</v>
      </c>
      <c r="G1680">
        <f t="shared" si="211"/>
        <v>820.90698611109997</v>
      </c>
      <c r="H1680">
        <f t="shared" si="212"/>
        <v>28868.562344907015</v>
      </c>
      <c r="I1680">
        <v>0.6</v>
      </c>
      <c r="J1680">
        <f t="shared" si="213"/>
        <v>4.0095225479037521E-4</v>
      </c>
      <c r="K1680">
        <f t="shared" si="214"/>
        <v>4.0095225479037521E-4</v>
      </c>
    </row>
    <row r="1681" spans="1:11" x14ac:dyDescent="0.3">
      <c r="A1681">
        <v>1672</v>
      </c>
      <c r="B1681">
        <v>126.7</v>
      </c>
      <c r="C1681">
        <f t="shared" si="208"/>
        <v>35.194444444444443</v>
      </c>
      <c r="D1681">
        <f t="shared" si="209"/>
        <v>484.93105208333327</v>
      </c>
      <c r="E1681">
        <f t="shared" si="210"/>
        <v>225.63</v>
      </c>
      <c r="F1681">
        <f t="shared" si="215"/>
        <v>55.555555555557135</v>
      </c>
      <c r="G1681">
        <f t="shared" si="211"/>
        <v>766.1166076388904</v>
      </c>
      <c r="H1681">
        <f t="shared" si="212"/>
        <v>26963.048385513168</v>
      </c>
      <c r="I1681">
        <v>0.6</v>
      </c>
      <c r="J1681">
        <f t="shared" si="213"/>
        <v>3.7448678313212734E-4</v>
      </c>
      <c r="K1681">
        <f t="shared" si="214"/>
        <v>3.7448678313212734E-4</v>
      </c>
    </row>
    <row r="1682" spans="1:11" x14ac:dyDescent="0.3">
      <c r="A1682">
        <v>1673</v>
      </c>
      <c r="B1682">
        <v>126.8</v>
      </c>
      <c r="C1682">
        <f t="shared" si="208"/>
        <v>35.222222222222221</v>
      </c>
      <c r="D1682">
        <f t="shared" si="209"/>
        <v>485.69683333333325</v>
      </c>
      <c r="E1682">
        <f t="shared" si="210"/>
        <v>225.63</v>
      </c>
      <c r="F1682">
        <f t="shared" si="215"/>
        <v>55.555555555557135</v>
      </c>
      <c r="G1682">
        <f t="shared" si="211"/>
        <v>766.88238888889043</v>
      </c>
      <c r="H1682">
        <f t="shared" si="212"/>
        <v>27011.301919753139</v>
      </c>
      <c r="I1682">
        <v>0.6</v>
      </c>
      <c r="J1682">
        <f t="shared" si="213"/>
        <v>3.7515697110768247E-4</v>
      </c>
      <c r="K1682">
        <f t="shared" si="214"/>
        <v>3.7515697110768247E-4</v>
      </c>
    </row>
    <row r="1683" spans="1:11" x14ac:dyDescent="0.3">
      <c r="A1683">
        <v>1674</v>
      </c>
      <c r="B1683">
        <v>126.9</v>
      </c>
      <c r="C1683">
        <f t="shared" si="208"/>
        <v>35.25</v>
      </c>
      <c r="D1683">
        <f t="shared" si="209"/>
        <v>486.46321874999995</v>
      </c>
      <c r="E1683">
        <f t="shared" si="210"/>
        <v>225.63</v>
      </c>
      <c r="F1683">
        <f t="shared" si="215"/>
        <v>55.555555555557135</v>
      </c>
      <c r="G1683">
        <f t="shared" si="211"/>
        <v>767.64877430555714</v>
      </c>
      <c r="H1683">
        <f t="shared" si="212"/>
        <v>27059.619294270888</v>
      </c>
      <c r="I1683">
        <v>0.6</v>
      </c>
      <c r="J1683">
        <f t="shared" si="213"/>
        <v>3.758280457537623E-4</v>
      </c>
      <c r="K1683">
        <f t="shared" si="214"/>
        <v>3.758280457537623E-4</v>
      </c>
    </row>
    <row r="1684" spans="1:11" x14ac:dyDescent="0.3">
      <c r="A1684">
        <v>1675</v>
      </c>
      <c r="B1684">
        <v>126.9</v>
      </c>
      <c r="C1684">
        <f t="shared" si="208"/>
        <v>35.25</v>
      </c>
      <c r="D1684">
        <f t="shared" si="209"/>
        <v>486.46321874999995</v>
      </c>
      <c r="E1684">
        <f t="shared" si="210"/>
        <v>225.63</v>
      </c>
      <c r="F1684">
        <f t="shared" si="215"/>
        <v>0</v>
      </c>
      <c r="G1684">
        <f t="shared" si="211"/>
        <v>712.09321875000001</v>
      </c>
      <c r="H1684">
        <f t="shared" si="212"/>
        <v>25101.285960937501</v>
      </c>
      <c r="I1684">
        <v>0.6</v>
      </c>
      <c r="J1684">
        <f t="shared" si="213"/>
        <v>3.4862897167968753E-4</v>
      </c>
      <c r="K1684">
        <f t="shared" si="214"/>
        <v>3.4862897167968753E-4</v>
      </c>
    </row>
    <row r="1685" spans="1:11" x14ac:dyDescent="0.3">
      <c r="A1685">
        <v>1676</v>
      </c>
      <c r="B1685">
        <v>126.9</v>
      </c>
      <c r="C1685">
        <f t="shared" si="208"/>
        <v>35.25</v>
      </c>
      <c r="D1685">
        <f t="shared" si="209"/>
        <v>486.46321874999995</v>
      </c>
      <c r="E1685">
        <f t="shared" si="210"/>
        <v>225.63</v>
      </c>
      <c r="F1685">
        <f t="shared" si="215"/>
        <v>0</v>
      </c>
      <c r="G1685">
        <f t="shared" si="211"/>
        <v>712.09321875000001</v>
      </c>
      <c r="H1685">
        <f t="shared" si="212"/>
        <v>25101.285960937501</v>
      </c>
      <c r="I1685">
        <v>0.6</v>
      </c>
      <c r="J1685">
        <f t="shared" si="213"/>
        <v>3.4862897167968753E-4</v>
      </c>
      <c r="K1685">
        <f t="shared" si="214"/>
        <v>3.4862897167968753E-4</v>
      </c>
    </row>
    <row r="1686" spans="1:11" x14ac:dyDescent="0.3">
      <c r="A1686">
        <v>1677</v>
      </c>
      <c r="B1686">
        <v>126.8</v>
      </c>
      <c r="C1686">
        <f t="shared" si="208"/>
        <v>35.222222222222221</v>
      </c>
      <c r="D1686">
        <f t="shared" si="209"/>
        <v>485.69683333333325</v>
      </c>
      <c r="E1686">
        <f t="shared" si="210"/>
        <v>225.63</v>
      </c>
      <c r="F1686">
        <f t="shared" si="215"/>
        <v>-55.555555555557135</v>
      </c>
      <c r="G1686">
        <f t="shared" si="211"/>
        <v>655.77127777777616</v>
      </c>
      <c r="H1686">
        <f t="shared" si="212"/>
        <v>23097.721672839449</v>
      </c>
      <c r="I1686">
        <v>0.6</v>
      </c>
      <c r="J1686">
        <f t="shared" si="213"/>
        <v>3.2080168990054788E-4</v>
      </c>
      <c r="K1686">
        <f t="shared" si="214"/>
        <v>3.2080168990054788E-4</v>
      </c>
    </row>
    <row r="1687" spans="1:11" x14ac:dyDescent="0.3">
      <c r="A1687">
        <v>1678</v>
      </c>
      <c r="B1687">
        <v>126.6</v>
      </c>
      <c r="C1687">
        <f t="shared" si="208"/>
        <v>35.166666666666664</v>
      </c>
      <c r="D1687">
        <f t="shared" si="209"/>
        <v>484.16587499999991</v>
      </c>
      <c r="E1687">
        <f t="shared" si="210"/>
        <v>225.63</v>
      </c>
      <c r="F1687">
        <f t="shared" si="215"/>
        <v>-111.11111111111427</v>
      </c>
      <c r="G1687">
        <f t="shared" si="211"/>
        <v>598.68476388888564</v>
      </c>
      <c r="H1687">
        <f t="shared" si="212"/>
        <v>21053.747530092478</v>
      </c>
      <c r="I1687">
        <v>0.6</v>
      </c>
      <c r="J1687">
        <f t="shared" si="213"/>
        <v>2.9241316014017331E-4</v>
      </c>
      <c r="K1687">
        <f t="shared" si="214"/>
        <v>2.9241316014017331E-4</v>
      </c>
    </row>
    <row r="1688" spans="1:11" x14ac:dyDescent="0.3">
      <c r="A1688">
        <v>1679</v>
      </c>
      <c r="B1688">
        <v>126.3</v>
      </c>
      <c r="C1688">
        <f t="shared" si="208"/>
        <v>35.083333333333329</v>
      </c>
      <c r="D1688">
        <f t="shared" si="209"/>
        <v>481.87396874999979</v>
      </c>
      <c r="E1688">
        <f t="shared" si="210"/>
        <v>225.63</v>
      </c>
      <c r="F1688">
        <f t="shared" si="215"/>
        <v>-166.6666666666714</v>
      </c>
      <c r="G1688">
        <f t="shared" si="211"/>
        <v>540.83730208332838</v>
      </c>
      <c r="H1688">
        <f t="shared" si="212"/>
        <v>18974.375348090103</v>
      </c>
      <c r="I1688">
        <v>0.6</v>
      </c>
      <c r="J1688">
        <f t="shared" si="213"/>
        <v>2.6353299094569586E-4</v>
      </c>
      <c r="K1688">
        <f t="shared" si="214"/>
        <v>2.6353299094569586E-4</v>
      </c>
    </row>
    <row r="1689" spans="1:11" x14ac:dyDescent="0.3">
      <c r="A1689">
        <v>1680</v>
      </c>
      <c r="B1689">
        <v>126</v>
      </c>
      <c r="C1689">
        <f t="shared" si="208"/>
        <v>35</v>
      </c>
      <c r="D1689">
        <f t="shared" si="209"/>
        <v>479.58749999999998</v>
      </c>
      <c r="E1689">
        <f t="shared" si="210"/>
        <v>225.63</v>
      </c>
      <c r="F1689">
        <f t="shared" si="215"/>
        <v>-166.66666666665719</v>
      </c>
      <c r="G1689">
        <f t="shared" si="211"/>
        <v>538.55083333334278</v>
      </c>
      <c r="H1689">
        <f t="shared" si="212"/>
        <v>18849.279166666998</v>
      </c>
      <c r="I1689">
        <v>0.6</v>
      </c>
      <c r="J1689">
        <f t="shared" si="213"/>
        <v>2.617955439814861E-4</v>
      </c>
      <c r="K1689">
        <f t="shared" si="214"/>
        <v>2.617955439814861E-4</v>
      </c>
    </row>
    <row r="1690" spans="1:11" x14ac:dyDescent="0.3">
      <c r="A1690">
        <v>1681</v>
      </c>
      <c r="B1690">
        <v>125.7</v>
      </c>
      <c r="C1690">
        <f t="shared" si="208"/>
        <v>34.916666666666664</v>
      </c>
      <c r="D1690">
        <f t="shared" si="209"/>
        <v>477.30646874999985</v>
      </c>
      <c r="E1690">
        <f t="shared" si="210"/>
        <v>225.63</v>
      </c>
      <c r="F1690">
        <f t="shared" si="215"/>
        <v>-166.6666666666714</v>
      </c>
      <c r="G1690">
        <f t="shared" si="211"/>
        <v>536.2698020833285</v>
      </c>
      <c r="H1690">
        <f t="shared" si="212"/>
        <v>18724.753922742886</v>
      </c>
      <c r="I1690">
        <v>0.6</v>
      </c>
      <c r="J1690">
        <f t="shared" si="213"/>
        <v>2.600660267047623E-4</v>
      </c>
      <c r="K1690">
        <f t="shared" si="214"/>
        <v>2.600660267047623E-4</v>
      </c>
    </row>
    <row r="1691" spans="1:11" x14ac:dyDescent="0.3">
      <c r="A1691">
        <v>1682</v>
      </c>
      <c r="B1691">
        <v>125.6</v>
      </c>
      <c r="C1691">
        <f t="shared" si="208"/>
        <v>34.888888888888886</v>
      </c>
      <c r="D1691">
        <f t="shared" si="209"/>
        <v>476.5473333333332</v>
      </c>
      <c r="E1691">
        <f t="shared" si="210"/>
        <v>225.63</v>
      </c>
      <c r="F1691">
        <f t="shared" si="215"/>
        <v>-55.555555555557135</v>
      </c>
      <c r="G1691">
        <f t="shared" si="211"/>
        <v>646.62177777777606</v>
      </c>
      <c r="H1691">
        <f t="shared" si="212"/>
        <v>22559.915358024631</v>
      </c>
      <c r="I1691">
        <v>0.6</v>
      </c>
      <c r="J1691">
        <f t="shared" si="213"/>
        <v>3.1333215775034207E-4</v>
      </c>
      <c r="K1691">
        <f t="shared" si="214"/>
        <v>3.1333215775034207E-4</v>
      </c>
    </row>
    <row r="1692" spans="1:11" x14ac:dyDescent="0.3">
      <c r="A1692">
        <v>1683</v>
      </c>
      <c r="B1692">
        <v>125.6</v>
      </c>
      <c r="C1692">
        <f t="shared" si="208"/>
        <v>34.888888888888886</v>
      </c>
      <c r="D1692">
        <f t="shared" si="209"/>
        <v>476.5473333333332</v>
      </c>
      <c r="E1692">
        <f t="shared" si="210"/>
        <v>225.63</v>
      </c>
      <c r="F1692">
        <f t="shared" si="215"/>
        <v>0</v>
      </c>
      <c r="G1692">
        <f t="shared" si="211"/>
        <v>702.17733333333319</v>
      </c>
      <c r="H1692">
        <f t="shared" si="212"/>
        <v>24498.186962962955</v>
      </c>
      <c r="I1692">
        <v>0.6</v>
      </c>
      <c r="J1692">
        <f t="shared" si="213"/>
        <v>3.4025259670781882E-4</v>
      </c>
      <c r="K1692">
        <f t="shared" si="214"/>
        <v>3.4025259670781882E-4</v>
      </c>
    </row>
    <row r="1693" spans="1:11" x14ac:dyDescent="0.3">
      <c r="A1693">
        <v>1684</v>
      </c>
      <c r="B1693">
        <v>125.8</v>
      </c>
      <c r="C1693">
        <f t="shared" si="208"/>
        <v>34.944444444444443</v>
      </c>
      <c r="D1693">
        <f t="shared" si="209"/>
        <v>478.06620833333318</v>
      </c>
      <c r="E1693">
        <f t="shared" si="210"/>
        <v>225.63</v>
      </c>
      <c r="F1693">
        <f t="shared" si="215"/>
        <v>111.11111111111427</v>
      </c>
      <c r="G1693">
        <f t="shared" si="211"/>
        <v>814.80731944444744</v>
      </c>
      <c r="H1693">
        <f t="shared" si="212"/>
        <v>28472.98910725319</v>
      </c>
      <c r="I1693">
        <v>0.6</v>
      </c>
      <c r="J1693">
        <f t="shared" si="213"/>
        <v>3.9545818204518319E-4</v>
      </c>
      <c r="K1693">
        <f t="shared" si="214"/>
        <v>3.9545818204518319E-4</v>
      </c>
    </row>
    <row r="1694" spans="1:11" x14ac:dyDescent="0.3">
      <c r="A1694">
        <v>1685</v>
      </c>
      <c r="B1694">
        <v>126.2</v>
      </c>
      <c r="C1694">
        <f t="shared" si="208"/>
        <v>35.055555555555557</v>
      </c>
      <c r="D1694">
        <f t="shared" si="209"/>
        <v>481.11120833333331</v>
      </c>
      <c r="E1694">
        <f t="shared" si="210"/>
        <v>225.63</v>
      </c>
      <c r="F1694">
        <f t="shared" si="215"/>
        <v>222.22222222222854</v>
      </c>
      <c r="G1694">
        <f t="shared" si="211"/>
        <v>928.9634305555619</v>
      </c>
      <c r="H1694">
        <f t="shared" si="212"/>
        <v>32565.329148919976</v>
      </c>
      <c r="I1694">
        <v>0.6</v>
      </c>
      <c r="J1694">
        <f t="shared" si="213"/>
        <v>4.5229623817944414E-4</v>
      </c>
      <c r="K1694">
        <f t="shared" si="214"/>
        <v>4.5229623817944414E-4</v>
      </c>
    </row>
    <row r="1695" spans="1:11" x14ac:dyDescent="0.3">
      <c r="A1695">
        <v>1686</v>
      </c>
      <c r="B1695">
        <v>126.6</v>
      </c>
      <c r="C1695">
        <f t="shared" si="208"/>
        <v>35.166666666666664</v>
      </c>
      <c r="D1695">
        <f t="shared" si="209"/>
        <v>484.16587499999991</v>
      </c>
      <c r="E1695">
        <f t="shared" si="210"/>
        <v>225.63</v>
      </c>
      <c r="F1695">
        <f t="shared" si="215"/>
        <v>222.22222222221433</v>
      </c>
      <c r="G1695">
        <f t="shared" si="211"/>
        <v>932.01809722221424</v>
      </c>
      <c r="H1695">
        <f t="shared" si="212"/>
        <v>32775.96975231453</v>
      </c>
      <c r="I1695">
        <v>0.6</v>
      </c>
      <c r="J1695">
        <f t="shared" si="213"/>
        <v>4.5522180211547957E-4</v>
      </c>
      <c r="K1695">
        <f t="shared" si="214"/>
        <v>4.5522180211547957E-4</v>
      </c>
    </row>
    <row r="1696" spans="1:11" x14ac:dyDescent="0.3">
      <c r="A1696">
        <v>1687</v>
      </c>
      <c r="B1696">
        <v>127</v>
      </c>
      <c r="C1696">
        <f t="shared" si="208"/>
        <v>35.277777777777779</v>
      </c>
      <c r="D1696">
        <f t="shared" si="209"/>
        <v>487.23020833333328</v>
      </c>
      <c r="E1696">
        <f t="shared" si="210"/>
        <v>225.63</v>
      </c>
      <c r="F1696">
        <f t="shared" si="215"/>
        <v>222.22222222222854</v>
      </c>
      <c r="G1696">
        <f t="shared" si="211"/>
        <v>935.08243055556181</v>
      </c>
      <c r="H1696">
        <f t="shared" si="212"/>
        <v>32987.630189043433</v>
      </c>
      <c r="I1696">
        <v>0.6</v>
      </c>
      <c r="J1696">
        <f t="shared" si="213"/>
        <v>4.58161530403381E-4</v>
      </c>
      <c r="K1696">
        <f t="shared" si="214"/>
        <v>4.58161530403381E-4</v>
      </c>
    </row>
    <row r="1697" spans="1:11" x14ac:dyDescent="0.3">
      <c r="A1697">
        <v>1688</v>
      </c>
      <c r="B1697">
        <v>127.4</v>
      </c>
      <c r="C1697">
        <f t="shared" si="208"/>
        <v>35.388888888888893</v>
      </c>
      <c r="D1697">
        <f t="shared" si="209"/>
        <v>490.30420833333341</v>
      </c>
      <c r="E1697">
        <f t="shared" si="210"/>
        <v>225.63</v>
      </c>
      <c r="F1697">
        <f t="shared" si="215"/>
        <v>222.22222222222854</v>
      </c>
      <c r="G1697">
        <f t="shared" si="211"/>
        <v>938.15643055556188</v>
      </c>
      <c r="H1697">
        <f t="shared" si="212"/>
        <v>33200.313681327389</v>
      </c>
      <c r="I1697">
        <v>0.6</v>
      </c>
      <c r="J1697">
        <f t="shared" si="213"/>
        <v>4.6111546779621372E-4</v>
      </c>
      <c r="K1697">
        <f t="shared" si="214"/>
        <v>4.6111546779621372E-4</v>
      </c>
    </row>
    <row r="1698" spans="1:11" x14ac:dyDescent="0.3">
      <c r="A1698">
        <v>1689</v>
      </c>
      <c r="B1698">
        <v>127.6</v>
      </c>
      <c r="C1698">
        <f t="shared" si="208"/>
        <v>35.444444444444443</v>
      </c>
      <c r="D1698">
        <f t="shared" si="209"/>
        <v>491.84483333333327</v>
      </c>
      <c r="E1698">
        <f t="shared" si="210"/>
        <v>225.63</v>
      </c>
      <c r="F1698">
        <f t="shared" si="215"/>
        <v>111.11111111110006</v>
      </c>
      <c r="G1698">
        <f t="shared" si="211"/>
        <v>828.58594444443327</v>
      </c>
      <c r="H1698">
        <f t="shared" si="212"/>
        <v>29368.768475308243</v>
      </c>
      <c r="I1698">
        <v>0.6</v>
      </c>
      <c r="J1698">
        <f t="shared" si="213"/>
        <v>4.0789956215705895E-4</v>
      </c>
      <c r="K1698">
        <f t="shared" si="214"/>
        <v>4.0789956215705895E-4</v>
      </c>
    </row>
    <row r="1699" spans="1:11" x14ac:dyDescent="0.3">
      <c r="A1699">
        <v>1690</v>
      </c>
      <c r="B1699">
        <v>127.8</v>
      </c>
      <c r="C1699">
        <f t="shared" si="208"/>
        <v>35.5</v>
      </c>
      <c r="D1699">
        <f t="shared" si="209"/>
        <v>493.38787499999995</v>
      </c>
      <c r="E1699">
        <f t="shared" si="210"/>
        <v>225.63</v>
      </c>
      <c r="F1699">
        <f t="shared" si="215"/>
        <v>111.11111111111427</v>
      </c>
      <c r="G1699">
        <f t="shared" si="211"/>
        <v>830.12898611111427</v>
      </c>
      <c r="H1699">
        <f t="shared" si="212"/>
        <v>29469.579006944557</v>
      </c>
      <c r="I1699">
        <v>0.6</v>
      </c>
      <c r="J1699">
        <f t="shared" si="213"/>
        <v>4.092997084297855E-4</v>
      </c>
      <c r="K1699">
        <f t="shared" si="214"/>
        <v>4.092997084297855E-4</v>
      </c>
    </row>
    <row r="1700" spans="1:11" x14ac:dyDescent="0.3">
      <c r="A1700">
        <v>1691</v>
      </c>
      <c r="B1700">
        <v>127.9</v>
      </c>
      <c r="C1700">
        <f t="shared" si="208"/>
        <v>35.527777777777779</v>
      </c>
      <c r="D1700">
        <f t="shared" si="209"/>
        <v>494.16030208333331</v>
      </c>
      <c r="E1700">
        <f t="shared" si="210"/>
        <v>225.63</v>
      </c>
      <c r="F1700">
        <f t="shared" si="215"/>
        <v>55.555555555557135</v>
      </c>
      <c r="G1700">
        <f t="shared" si="211"/>
        <v>775.34585763889038</v>
      </c>
      <c r="H1700">
        <f t="shared" si="212"/>
        <v>27546.315331115024</v>
      </c>
      <c r="I1700">
        <v>0.6</v>
      </c>
      <c r="J1700">
        <f t="shared" si="213"/>
        <v>3.8258771293215308E-4</v>
      </c>
      <c r="K1700">
        <f t="shared" si="214"/>
        <v>3.8258771293215308E-4</v>
      </c>
    </row>
    <row r="1701" spans="1:11" x14ac:dyDescent="0.3">
      <c r="A1701">
        <v>1692</v>
      </c>
      <c r="B1701">
        <v>128</v>
      </c>
      <c r="C1701">
        <f t="shared" si="208"/>
        <v>35.555555555555557</v>
      </c>
      <c r="D1701">
        <f t="shared" si="209"/>
        <v>494.93333333333334</v>
      </c>
      <c r="E1701">
        <f t="shared" si="210"/>
        <v>225.63</v>
      </c>
      <c r="F1701">
        <f t="shared" si="215"/>
        <v>55.555555555557135</v>
      </c>
      <c r="G1701">
        <f t="shared" si="211"/>
        <v>776.11888888889041</v>
      </c>
      <c r="H1701">
        <f t="shared" si="212"/>
        <v>27595.338271604993</v>
      </c>
      <c r="I1701">
        <v>0.6</v>
      </c>
      <c r="J1701">
        <f t="shared" si="213"/>
        <v>3.8326858710562489E-4</v>
      </c>
      <c r="K1701">
        <f t="shared" si="214"/>
        <v>3.8326858710562489E-4</v>
      </c>
    </row>
    <row r="1702" spans="1:11" x14ac:dyDescent="0.3">
      <c r="A1702">
        <v>1693</v>
      </c>
      <c r="B1702">
        <v>128.1</v>
      </c>
      <c r="C1702">
        <f t="shared" si="208"/>
        <v>35.583333333333329</v>
      </c>
      <c r="D1702">
        <f t="shared" si="209"/>
        <v>495.70696874999987</v>
      </c>
      <c r="E1702">
        <f t="shared" si="210"/>
        <v>225.63</v>
      </c>
      <c r="F1702">
        <f t="shared" si="215"/>
        <v>55.555555555542924</v>
      </c>
      <c r="G1702">
        <f t="shared" si="211"/>
        <v>776.89252430554279</v>
      </c>
      <c r="H1702">
        <f t="shared" si="212"/>
        <v>27644.425656538893</v>
      </c>
      <c r="I1702">
        <v>0.6</v>
      </c>
      <c r="J1702">
        <f t="shared" si="213"/>
        <v>3.8395035634081795E-4</v>
      </c>
      <c r="K1702">
        <f t="shared" si="214"/>
        <v>3.8395035634081795E-4</v>
      </c>
    </row>
    <row r="1703" spans="1:11" x14ac:dyDescent="0.3">
      <c r="A1703">
        <v>1694</v>
      </c>
      <c r="B1703">
        <v>128.19999999999999</v>
      </c>
      <c r="C1703">
        <f t="shared" si="208"/>
        <v>35.611111111111107</v>
      </c>
      <c r="D1703">
        <f t="shared" si="209"/>
        <v>496.48120833333314</v>
      </c>
      <c r="E1703">
        <f t="shared" si="210"/>
        <v>225.63</v>
      </c>
      <c r="F1703">
        <f t="shared" si="215"/>
        <v>55.555555555557135</v>
      </c>
      <c r="G1703">
        <f t="shared" si="211"/>
        <v>777.66676388889027</v>
      </c>
      <c r="H1703">
        <f t="shared" si="212"/>
        <v>27693.577536265479</v>
      </c>
      <c r="I1703">
        <v>0.6</v>
      </c>
      <c r="J1703">
        <f t="shared" si="213"/>
        <v>3.8463302133702053E-4</v>
      </c>
      <c r="K1703">
        <f t="shared" si="214"/>
        <v>3.8463302133702053E-4</v>
      </c>
    </row>
    <row r="1704" spans="1:11" x14ac:dyDescent="0.3">
      <c r="A1704">
        <v>1695</v>
      </c>
      <c r="B1704">
        <v>128.30000000000001</v>
      </c>
      <c r="C1704">
        <f t="shared" si="208"/>
        <v>35.638888888888893</v>
      </c>
      <c r="D1704">
        <f t="shared" si="209"/>
        <v>497.25605208333337</v>
      </c>
      <c r="E1704">
        <f t="shared" si="210"/>
        <v>225.63</v>
      </c>
      <c r="F1704">
        <f t="shared" si="215"/>
        <v>55.555555555571345</v>
      </c>
      <c r="G1704">
        <f t="shared" si="211"/>
        <v>778.44160763890477</v>
      </c>
      <c r="H1704">
        <f t="shared" si="212"/>
        <v>27742.79396113097</v>
      </c>
      <c r="I1704">
        <v>0.6</v>
      </c>
      <c r="J1704">
        <f t="shared" si="213"/>
        <v>3.8531658279348569E-4</v>
      </c>
      <c r="K1704">
        <f t="shared" si="214"/>
        <v>3.8531658279348569E-4</v>
      </c>
    </row>
    <row r="1705" spans="1:11" x14ac:dyDescent="0.3">
      <c r="A1705">
        <v>1696</v>
      </c>
      <c r="B1705">
        <v>128.4</v>
      </c>
      <c r="C1705">
        <f t="shared" si="208"/>
        <v>35.666666666666664</v>
      </c>
      <c r="D1705">
        <f t="shared" si="209"/>
        <v>498.03149999999982</v>
      </c>
      <c r="E1705">
        <f t="shared" si="210"/>
        <v>225.63</v>
      </c>
      <c r="F1705">
        <f t="shared" si="215"/>
        <v>55.555555555542924</v>
      </c>
      <c r="G1705">
        <f t="shared" si="211"/>
        <v>779.21705555554274</v>
      </c>
      <c r="H1705">
        <f t="shared" si="212"/>
        <v>27792.074981481022</v>
      </c>
      <c r="I1705">
        <v>0.6</v>
      </c>
      <c r="J1705">
        <f t="shared" si="213"/>
        <v>3.8600104140945862E-4</v>
      </c>
      <c r="K1705">
        <f t="shared" si="214"/>
        <v>3.8600104140945862E-4</v>
      </c>
    </row>
    <row r="1706" spans="1:11" x14ac:dyDescent="0.3">
      <c r="A1706">
        <v>1697</v>
      </c>
      <c r="B1706">
        <v>128.5</v>
      </c>
      <c r="C1706">
        <f t="shared" si="208"/>
        <v>35.694444444444443</v>
      </c>
      <c r="D1706">
        <f t="shared" si="209"/>
        <v>498.80755208333323</v>
      </c>
      <c r="E1706">
        <f t="shared" si="210"/>
        <v>225.63</v>
      </c>
      <c r="F1706">
        <f t="shared" si="215"/>
        <v>55.555555555557135</v>
      </c>
      <c r="G1706">
        <f t="shared" si="211"/>
        <v>779.99310763889036</v>
      </c>
      <c r="H1706">
        <f t="shared" si="212"/>
        <v>27841.420647665946</v>
      </c>
      <c r="I1706">
        <v>0.6</v>
      </c>
      <c r="J1706">
        <f t="shared" si="213"/>
        <v>3.8668639788424922E-4</v>
      </c>
      <c r="K1706">
        <f t="shared" si="214"/>
        <v>3.8668639788424922E-4</v>
      </c>
    </row>
    <row r="1707" spans="1:11" x14ac:dyDescent="0.3">
      <c r="A1707">
        <v>1698</v>
      </c>
      <c r="B1707">
        <v>128.6</v>
      </c>
      <c r="C1707">
        <f t="shared" si="208"/>
        <v>35.722222222222221</v>
      </c>
      <c r="D1707">
        <f t="shared" si="209"/>
        <v>499.58420833333321</v>
      </c>
      <c r="E1707">
        <f t="shared" si="210"/>
        <v>225.63</v>
      </c>
      <c r="F1707">
        <f t="shared" si="215"/>
        <v>55.555555555557135</v>
      </c>
      <c r="G1707">
        <f t="shared" si="211"/>
        <v>780.76976388889034</v>
      </c>
      <c r="H1707">
        <f t="shared" si="212"/>
        <v>27890.831010030914</v>
      </c>
      <c r="I1707">
        <v>0.6</v>
      </c>
      <c r="J1707">
        <f t="shared" si="213"/>
        <v>3.8737265291709602E-4</v>
      </c>
      <c r="K1707">
        <f t="shared" si="214"/>
        <v>3.8737265291709602E-4</v>
      </c>
    </row>
    <row r="1708" spans="1:11" x14ac:dyDescent="0.3">
      <c r="A1708">
        <v>1699</v>
      </c>
      <c r="B1708">
        <v>128.6</v>
      </c>
      <c r="C1708">
        <f t="shared" si="208"/>
        <v>35.722222222222221</v>
      </c>
      <c r="D1708">
        <f t="shared" si="209"/>
        <v>499.58420833333321</v>
      </c>
      <c r="E1708">
        <f t="shared" si="210"/>
        <v>225.63</v>
      </c>
      <c r="F1708">
        <f t="shared" si="215"/>
        <v>0</v>
      </c>
      <c r="G1708">
        <f t="shared" si="211"/>
        <v>725.2142083333332</v>
      </c>
      <c r="H1708">
        <f t="shared" si="212"/>
        <v>25906.263108796291</v>
      </c>
      <c r="I1708">
        <v>0.6</v>
      </c>
      <c r="J1708">
        <f t="shared" si="213"/>
        <v>3.5980920984439294E-4</v>
      </c>
      <c r="K1708">
        <f t="shared" si="214"/>
        <v>3.5980920984439294E-4</v>
      </c>
    </row>
    <row r="1709" spans="1:11" x14ac:dyDescent="0.3">
      <c r="A1709">
        <v>1700</v>
      </c>
      <c r="B1709">
        <v>128.5</v>
      </c>
      <c r="C1709">
        <f t="shared" si="208"/>
        <v>35.694444444444443</v>
      </c>
      <c r="D1709">
        <f t="shared" si="209"/>
        <v>498.80755208333323</v>
      </c>
      <c r="E1709">
        <f t="shared" si="210"/>
        <v>225.63</v>
      </c>
      <c r="F1709">
        <f t="shared" si="215"/>
        <v>-55.555555555557135</v>
      </c>
      <c r="G1709">
        <f t="shared" si="211"/>
        <v>668.8819965277761</v>
      </c>
      <c r="H1709">
        <f t="shared" si="212"/>
        <v>23875.371264949783</v>
      </c>
      <c r="I1709">
        <v>0.6</v>
      </c>
      <c r="J1709">
        <f t="shared" si="213"/>
        <v>3.316023786798581E-4</v>
      </c>
      <c r="K1709">
        <f t="shared" si="214"/>
        <v>3.316023786798581E-4</v>
      </c>
    </row>
    <row r="1710" spans="1:11" x14ac:dyDescent="0.3">
      <c r="A1710">
        <v>1701</v>
      </c>
      <c r="B1710">
        <v>128.30000000000001</v>
      </c>
      <c r="C1710">
        <f t="shared" si="208"/>
        <v>35.638888888888893</v>
      </c>
      <c r="D1710">
        <f t="shared" si="209"/>
        <v>497.25605208333337</v>
      </c>
      <c r="E1710">
        <f t="shared" si="210"/>
        <v>225.63</v>
      </c>
      <c r="F1710">
        <f t="shared" si="215"/>
        <v>-111.11111111110006</v>
      </c>
      <c r="G1710">
        <f t="shared" si="211"/>
        <v>611.77494097223337</v>
      </c>
      <c r="H1710">
        <f t="shared" si="212"/>
        <v>21802.979146315985</v>
      </c>
      <c r="I1710">
        <v>0.6</v>
      </c>
      <c r="J1710">
        <f t="shared" si="213"/>
        <v>3.0281915480994423E-4</v>
      </c>
      <c r="K1710">
        <f t="shared" si="214"/>
        <v>3.0281915480994423E-4</v>
      </c>
    </row>
    <row r="1711" spans="1:11" x14ac:dyDescent="0.3">
      <c r="A1711">
        <v>1702</v>
      </c>
      <c r="B1711">
        <v>128.1</v>
      </c>
      <c r="C1711">
        <f t="shared" si="208"/>
        <v>35.583333333333329</v>
      </c>
      <c r="D1711">
        <f t="shared" si="209"/>
        <v>495.70696874999987</v>
      </c>
      <c r="E1711">
        <f t="shared" si="210"/>
        <v>225.63</v>
      </c>
      <c r="F1711">
        <f t="shared" si="215"/>
        <v>-111.11111111112848</v>
      </c>
      <c r="G1711">
        <f t="shared" si="211"/>
        <v>610.22585763887139</v>
      </c>
      <c r="H1711">
        <f t="shared" si="212"/>
        <v>21713.870100983171</v>
      </c>
      <c r="I1711">
        <v>0.6</v>
      </c>
      <c r="J1711">
        <f t="shared" si="213"/>
        <v>3.0158152918032183E-4</v>
      </c>
      <c r="K1711">
        <f t="shared" si="214"/>
        <v>3.0158152918032183E-4</v>
      </c>
    </row>
    <row r="1712" spans="1:11" x14ac:dyDescent="0.3">
      <c r="A1712">
        <v>1703</v>
      </c>
      <c r="B1712">
        <v>127.9</v>
      </c>
      <c r="C1712">
        <f t="shared" si="208"/>
        <v>35.527777777777779</v>
      </c>
      <c r="D1712">
        <f t="shared" si="209"/>
        <v>494.16030208333331</v>
      </c>
      <c r="E1712">
        <f t="shared" si="210"/>
        <v>225.63</v>
      </c>
      <c r="F1712">
        <f t="shared" si="215"/>
        <v>-111.11111111110006</v>
      </c>
      <c r="G1712">
        <f t="shared" si="211"/>
        <v>608.67919097223319</v>
      </c>
      <c r="H1712">
        <f t="shared" si="212"/>
        <v>21625.019034819063</v>
      </c>
      <c r="I1712">
        <v>0.6</v>
      </c>
      <c r="J1712">
        <f t="shared" si="213"/>
        <v>3.003474865947092E-4</v>
      </c>
      <c r="K1712">
        <f t="shared" si="214"/>
        <v>3.003474865947092E-4</v>
      </c>
    </row>
    <row r="1713" spans="1:11" x14ac:dyDescent="0.3">
      <c r="A1713">
        <v>1704</v>
      </c>
      <c r="B1713">
        <v>127.6</v>
      </c>
      <c r="C1713">
        <f t="shared" si="208"/>
        <v>35.444444444444443</v>
      </c>
      <c r="D1713">
        <f t="shared" si="209"/>
        <v>491.84483333333327</v>
      </c>
      <c r="E1713">
        <f t="shared" si="210"/>
        <v>225.63</v>
      </c>
      <c r="F1713">
        <f t="shared" si="215"/>
        <v>-166.6666666666714</v>
      </c>
      <c r="G1713">
        <f t="shared" si="211"/>
        <v>550.8081666666618</v>
      </c>
      <c r="H1713">
        <f t="shared" si="212"/>
        <v>19523.089462962791</v>
      </c>
      <c r="I1713">
        <v>0.6</v>
      </c>
      <c r="J1713">
        <f t="shared" si="213"/>
        <v>2.7115402031892765E-4</v>
      </c>
      <c r="K1713">
        <f t="shared" si="214"/>
        <v>2.7115402031892765E-4</v>
      </c>
    </row>
    <row r="1714" spans="1:11" x14ac:dyDescent="0.3">
      <c r="A1714">
        <v>1705</v>
      </c>
      <c r="B1714">
        <v>127.4</v>
      </c>
      <c r="C1714">
        <f t="shared" si="208"/>
        <v>35.388888888888893</v>
      </c>
      <c r="D1714">
        <f t="shared" si="209"/>
        <v>490.30420833333341</v>
      </c>
      <c r="E1714">
        <f t="shared" si="210"/>
        <v>225.63</v>
      </c>
      <c r="F1714">
        <f t="shared" si="215"/>
        <v>-111.11111111110006</v>
      </c>
      <c r="G1714">
        <f t="shared" si="211"/>
        <v>604.82309722223329</v>
      </c>
      <c r="H1714">
        <f t="shared" si="212"/>
        <v>21404.017385031257</v>
      </c>
      <c r="I1714">
        <v>0.6</v>
      </c>
      <c r="J1714">
        <f t="shared" si="213"/>
        <v>2.9727801923654524E-4</v>
      </c>
      <c r="K1714">
        <f t="shared" si="214"/>
        <v>2.9727801923654524E-4</v>
      </c>
    </row>
    <row r="1715" spans="1:11" x14ac:dyDescent="0.3">
      <c r="A1715">
        <v>1706</v>
      </c>
      <c r="B1715">
        <v>127.2</v>
      </c>
      <c r="C1715">
        <f t="shared" si="208"/>
        <v>35.333333333333336</v>
      </c>
      <c r="D1715">
        <f t="shared" si="209"/>
        <v>488.76600000000002</v>
      </c>
      <c r="E1715">
        <f t="shared" si="210"/>
        <v>225.63</v>
      </c>
      <c r="F1715">
        <f t="shared" si="215"/>
        <v>-111.11111111111427</v>
      </c>
      <c r="G1715">
        <f t="shared" si="211"/>
        <v>603.28488888888569</v>
      </c>
      <c r="H1715">
        <f t="shared" si="212"/>
        <v>21316.066074073962</v>
      </c>
      <c r="I1715">
        <v>0.6</v>
      </c>
      <c r="J1715">
        <f t="shared" si="213"/>
        <v>2.9605647325102723E-4</v>
      </c>
      <c r="K1715">
        <f t="shared" si="214"/>
        <v>2.9605647325102723E-4</v>
      </c>
    </row>
    <row r="1716" spans="1:11" x14ac:dyDescent="0.3">
      <c r="A1716">
        <v>1707</v>
      </c>
      <c r="B1716">
        <v>127</v>
      </c>
      <c r="C1716">
        <f t="shared" si="208"/>
        <v>35.277777777777779</v>
      </c>
      <c r="D1716">
        <f t="shared" si="209"/>
        <v>487.23020833333328</v>
      </c>
      <c r="E1716">
        <f t="shared" si="210"/>
        <v>225.63</v>
      </c>
      <c r="F1716">
        <f t="shared" si="215"/>
        <v>-111.11111111111427</v>
      </c>
      <c r="G1716">
        <f t="shared" si="211"/>
        <v>601.74909722221901</v>
      </c>
      <c r="H1716">
        <f t="shared" si="212"/>
        <v>21228.370929783836</v>
      </c>
      <c r="I1716">
        <v>0.6</v>
      </c>
      <c r="J1716">
        <f t="shared" si="213"/>
        <v>2.9483848513588661E-4</v>
      </c>
      <c r="K1716">
        <f t="shared" si="214"/>
        <v>2.9483848513588661E-4</v>
      </c>
    </row>
    <row r="1717" spans="1:11" x14ac:dyDescent="0.3">
      <c r="A1717">
        <v>1708</v>
      </c>
      <c r="B1717">
        <v>126.9</v>
      </c>
      <c r="C1717">
        <f t="shared" si="208"/>
        <v>35.25</v>
      </c>
      <c r="D1717">
        <f t="shared" si="209"/>
        <v>486.46321874999995</v>
      </c>
      <c r="E1717">
        <f t="shared" si="210"/>
        <v>225.63</v>
      </c>
      <c r="F1717">
        <f t="shared" si="215"/>
        <v>-55.555555555557135</v>
      </c>
      <c r="G1717">
        <f t="shared" si="211"/>
        <v>656.53766319444287</v>
      </c>
      <c r="H1717">
        <f t="shared" si="212"/>
        <v>23142.952627604111</v>
      </c>
      <c r="I1717">
        <v>0.6</v>
      </c>
      <c r="J1717">
        <f t="shared" si="213"/>
        <v>3.2142989760561264E-4</v>
      </c>
      <c r="K1717">
        <f t="shared" si="214"/>
        <v>3.2142989760561264E-4</v>
      </c>
    </row>
    <row r="1718" spans="1:11" x14ac:dyDescent="0.3">
      <c r="A1718">
        <v>1709</v>
      </c>
      <c r="B1718">
        <v>126.8</v>
      </c>
      <c r="C1718">
        <f t="shared" si="208"/>
        <v>35.222222222222221</v>
      </c>
      <c r="D1718">
        <f t="shared" si="209"/>
        <v>485.69683333333325</v>
      </c>
      <c r="E1718">
        <f t="shared" si="210"/>
        <v>225.63</v>
      </c>
      <c r="F1718">
        <f t="shared" si="215"/>
        <v>-55.555555555557135</v>
      </c>
      <c r="G1718">
        <f t="shared" si="211"/>
        <v>655.77127777777616</v>
      </c>
      <c r="H1718">
        <f t="shared" si="212"/>
        <v>23097.721672839449</v>
      </c>
      <c r="I1718">
        <v>0.6</v>
      </c>
      <c r="J1718">
        <f t="shared" si="213"/>
        <v>3.2080168990054788E-4</v>
      </c>
      <c r="K1718">
        <f t="shared" si="214"/>
        <v>3.2080168990054788E-4</v>
      </c>
    </row>
    <row r="1719" spans="1:11" x14ac:dyDescent="0.3">
      <c r="A1719">
        <v>1710</v>
      </c>
      <c r="B1719">
        <v>126.7</v>
      </c>
      <c r="C1719">
        <f t="shared" si="208"/>
        <v>35.194444444444443</v>
      </c>
      <c r="D1719">
        <f t="shared" si="209"/>
        <v>484.93105208333327</v>
      </c>
      <c r="E1719">
        <f t="shared" si="210"/>
        <v>225.63</v>
      </c>
      <c r="F1719">
        <f t="shared" si="215"/>
        <v>-55.555555555557135</v>
      </c>
      <c r="G1719">
        <f t="shared" si="211"/>
        <v>655.00549652777613</v>
      </c>
      <c r="H1719">
        <f t="shared" si="212"/>
        <v>23052.554558352564</v>
      </c>
      <c r="I1719">
        <v>0.6</v>
      </c>
      <c r="J1719">
        <f t="shared" si="213"/>
        <v>3.2017436886600783E-4</v>
      </c>
      <c r="K1719">
        <f t="shared" si="214"/>
        <v>3.2017436886600783E-4</v>
      </c>
    </row>
    <row r="1720" spans="1:11" x14ac:dyDescent="0.3">
      <c r="A1720">
        <v>1711</v>
      </c>
      <c r="B1720">
        <v>126.8</v>
      </c>
      <c r="C1720">
        <f t="shared" si="208"/>
        <v>35.222222222222221</v>
      </c>
      <c r="D1720">
        <f t="shared" si="209"/>
        <v>485.69683333333325</v>
      </c>
      <c r="E1720">
        <f t="shared" si="210"/>
        <v>225.63</v>
      </c>
      <c r="F1720">
        <f t="shared" si="215"/>
        <v>55.555555555557135</v>
      </c>
      <c r="G1720">
        <f t="shared" si="211"/>
        <v>766.88238888889043</v>
      </c>
      <c r="H1720">
        <f t="shared" si="212"/>
        <v>27011.301919753139</v>
      </c>
      <c r="I1720">
        <v>0.6</v>
      </c>
      <c r="J1720">
        <f t="shared" si="213"/>
        <v>3.7515697110768247E-4</v>
      </c>
      <c r="K1720">
        <f t="shared" si="214"/>
        <v>3.7515697110768247E-4</v>
      </c>
    </row>
    <row r="1721" spans="1:11" x14ac:dyDescent="0.3">
      <c r="A1721">
        <v>1712</v>
      </c>
      <c r="B1721">
        <v>126.9</v>
      </c>
      <c r="C1721">
        <f t="shared" si="208"/>
        <v>35.25</v>
      </c>
      <c r="D1721">
        <f t="shared" si="209"/>
        <v>486.46321874999995</v>
      </c>
      <c r="E1721">
        <f t="shared" si="210"/>
        <v>225.63</v>
      </c>
      <c r="F1721">
        <f t="shared" si="215"/>
        <v>55.555555555557135</v>
      </c>
      <c r="G1721">
        <f t="shared" si="211"/>
        <v>767.64877430555714</v>
      </c>
      <c r="H1721">
        <f t="shared" si="212"/>
        <v>27059.619294270888</v>
      </c>
      <c r="I1721">
        <v>0.6</v>
      </c>
      <c r="J1721">
        <f t="shared" si="213"/>
        <v>3.758280457537623E-4</v>
      </c>
      <c r="K1721">
        <f t="shared" si="214"/>
        <v>3.758280457537623E-4</v>
      </c>
    </row>
    <row r="1722" spans="1:11" x14ac:dyDescent="0.3">
      <c r="A1722">
        <v>1713</v>
      </c>
      <c r="B1722">
        <v>127.1</v>
      </c>
      <c r="C1722">
        <f t="shared" si="208"/>
        <v>35.30555555555555</v>
      </c>
      <c r="D1722">
        <f t="shared" si="209"/>
        <v>487.99780208333317</v>
      </c>
      <c r="E1722">
        <f t="shared" si="210"/>
        <v>225.63</v>
      </c>
      <c r="F1722">
        <f t="shared" si="215"/>
        <v>111.11111111110006</v>
      </c>
      <c r="G1722">
        <f t="shared" si="211"/>
        <v>824.73891319443317</v>
      </c>
      <c r="H1722">
        <f t="shared" si="212"/>
        <v>29117.865518614566</v>
      </c>
      <c r="I1722">
        <v>0.6</v>
      </c>
      <c r="J1722">
        <f t="shared" si="213"/>
        <v>4.0441479886964673E-4</v>
      </c>
      <c r="K1722">
        <f t="shared" si="214"/>
        <v>4.0441479886964673E-4</v>
      </c>
    </row>
    <row r="1723" spans="1:11" x14ac:dyDescent="0.3">
      <c r="A1723">
        <v>1714</v>
      </c>
      <c r="B1723">
        <v>127.4</v>
      </c>
      <c r="C1723">
        <f t="shared" si="208"/>
        <v>35.388888888888893</v>
      </c>
      <c r="D1723">
        <f t="shared" si="209"/>
        <v>490.30420833333341</v>
      </c>
      <c r="E1723">
        <f t="shared" si="210"/>
        <v>225.63</v>
      </c>
      <c r="F1723">
        <f t="shared" si="215"/>
        <v>166.66666666668561</v>
      </c>
      <c r="G1723">
        <f t="shared" si="211"/>
        <v>882.60087500001896</v>
      </c>
      <c r="H1723">
        <f t="shared" si="212"/>
        <v>31234.264298611786</v>
      </c>
      <c r="I1723">
        <v>0.6</v>
      </c>
      <c r="J1723">
        <f t="shared" si="213"/>
        <v>4.3380922636960812E-4</v>
      </c>
      <c r="K1723">
        <f t="shared" si="214"/>
        <v>4.3380922636960812E-4</v>
      </c>
    </row>
    <row r="1724" spans="1:11" x14ac:dyDescent="0.3">
      <c r="A1724">
        <v>1715</v>
      </c>
      <c r="B1724">
        <v>127.7</v>
      </c>
      <c r="C1724">
        <f t="shared" si="208"/>
        <v>35.472222222222221</v>
      </c>
      <c r="D1724">
        <f t="shared" si="209"/>
        <v>492.61605208333322</v>
      </c>
      <c r="E1724">
        <f t="shared" si="210"/>
        <v>225.63</v>
      </c>
      <c r="F1724">
        <f t="shared" si="215"/>
        <v>166.66666666665719</v>
      </c>
      <c r="G1724">
        <f t="shared" si="211"/>
        <v>884.9127187499904</v>
      </c>
      <c r="H1724">
        <f t="shared" si="212"/>
        <v>31389.820606770492</v>
      </c>
      <c r="I1724">
        <v>0.6</v>
      </c>
      <c r="J1724">
        <f t="shared" si="213"/>
        <v>4.3596973064959017E-4</v>
      </c>
      <c r="K1724">
        <f t="shared" si="214"/>
        <v>4.3596973064959017E-4</v>
      </c>
    </row>
    <row r="1725" spans="1:11" x14ac:dyDescent="0.3">
      <c r="A1725">
        <v>1716</v>
      </c>
      <c r="B1725">
        <v>128.1</v>
      </c>
      <c r="C1725">
        <f t="shared" si="208"/>
        <v>35.583333333333329</v>
      </c>
      <c r="D1725">
        <f t="shared" si="209"/>
        <v>495.70696874999987</v>
      </c>
      <c r="E1725">
        <f t="shared" si="210"/>
        <v>225.63</v>
      </c>
      <c r="F1725">
        <f t="shared" si="215"/>
        <v>222.22222222221433</v>
      </c>
      <c r="G1725">
        <f t="shared" si="211"/>
        <v>943.5591909722142</v>
      </c>
      <c r="H1725">
        <f t="shared" si="212"/>
        <v>33574.981212094615</v>
      </c>
      <c r="I1725">
        <v>0.6</v>
      </c>
      <c r="J1725">
        <f t="shared" si="213"/>
        <v>4.6631918350131411E-4</v>
      </c>
      <c r="K1725">
        <f t="shared" si="214"/>
        <v>4.6631918350131411E-4</v>
      </c>
    </row>
    <row r="1726" spans="1:11" x14ac:dyDescent="0.3">
      <c r="A1726">
        <v>1717</v>
      </c>
      <c r="B1726">
        <v>128.5</v>
      </c>
      <c r="C1726">
        <f t="shared" si="208"/>
        <v>35.694444444444443</v>
      </c>
      <c r="D1726">
        <f t="shared" si="209"/>
        <v>498.80755208333323</v>
      </c>
      <c r="E1726">
        <f t="shared" si="210"/>
        <v>225.63</v>
      </c>
      <c r="F1726">
        <f t="shared" si="215"/>
        <v>222.22222222222854</v>
      </c>
      <c r="G1726">
        <f t="shared" si="211"/>
        <v>946.65977430556177</v>
      </c>
      <c r="H1726">
        <f t="shared" si="212"/>
        <v>33790.494721740186</v>
      </c>
      <c r="I1726">
        <v>0.6</v>
      </c>
      <c r="J1726">
        <f t="shared" si="213"/>
        <v>4.6931242669083593E-4</v>
      </c>
      <c r="K1726">
        <f t="shared" si="214"/>
        <v>4.6931242669083593E-4</v>
      </c>
    </row>
    <row r="1727" spans="1:11" x14ac:dyDescent="0.3">
      <c r="A1727">
        <v>1718</v>
      </c>
      <c r="B1727">
        <v>129</v>
      </c>
      <c r="C1727">
        <f t="shared" si="208"/>
        <v>35.833333333333336</v>
      </c>
      <c r="D1727">
        <f t="shared" si="209"/>
        <v>502.69687500000003</v>
      </c>
      <c r="E1727">
        <f t="shared" si="210"/>
        <v>225.63</v>
      </c>
      <c r="F1727">
        <f t="shared" si="215"/>
        <v>277.77777777778567</v>
      </c>
      <c r="G1727">
        <f t="shared" si="211"/>
        <v>1006.1046527777856</v>
      </c>
      <c r="H1727">
        <f t="shared" si="212"/>
        <v>36052.083391203989</v>
      </c>
      <c r="I1727">
        <v>0.6</v>
      </c>
      <c r="J1727">
        <f t="shared" si="213"/>
        <v>5.0072338043338869E-4</v>
      </c>
      <c r="K1727">
        <f t="shared" si="214"/>
        <v>5.0072338043338869E-4</v>
      </c>
    </row>
    <row r="1728" spans="1:11" x14ac:dyDescent="0.3">
      <c r="A1728">
        <v>1719</v>
      </c>
      <c r="B1728">
        <v>129.5</v>
      </c>
      <c r="C1728">
        <f t="shared" si="208"/>
        <v>35.972222222222221</v>
      </c>
      <c r="D1728">
        <f t="shared" si="209"/>
        <v>506.60130208333322</v>
      </c>
      <c r="E1728">
        <f t="shared" si="210"/>
        <v>225.63</v>
      </c>
      <c r="F1728">
        <f t="shared" si="215"/>
        <v>277.77777777777146</v>
      </c>
      <c r="G1728">
        <f t="shared" si="211"/>
        <v>1010.0090798611047</v>
      </c>
      <c r="H1728">
        <f t="shared" si="212"/>
        <v>36332.271067225847</v>
      </c>
      <c r="I1728">
        <v>0.6</v>
      </c>
      <c r="J1728">
        <f t="shared" si="213"/>
        <v>5.0461487593369235E-4</v>
      </c>
      <c r="K1728">
        <f t="shared" si="214"/>
        <v>5.0461487593369235E-4</v>
      </c>
    </row>
    <row r="1729" spans="1:11" x14ac:dyDescent="0.3">
      <c r="A1729">
        <v>1720</v>
      </c>
      <c r="B1729">
        <v>130.1</v>
      </c>
      <c r="C1729">
        <f t="shared" si="208"/>
        <v>36.138888888888886</v>
      </c>
      <c r="D1729">
        <f t="shared" si="209"/>
        <v>511.3065520833332</v>
      </c>
      <c r="E1729">
        <f t="shared" si="210"/>
        <v>225.63</v>
      </c>
      <c r="F1729">
        <f t="shared" si="215"/>
        <v>333.3333333333286</v>
      </c>
      <c r="G1729">
        <f t="shared" si="211"/>
        <v>1070.269885416662</v>
      </c>
      <c r="H1729">
        <f t="shared" si="212"/>
        <v>38678.36447019659</v>
      </c>
      <c r="I1729">
        <v>0.6</v>
      </c>
      <c r="J1729">
        <f t="shared" si="213"/>
        <v>5.3719950653050822E-4</v>
      </c>
      <c r="K1729">
        <f t="shared" si="214"/>
        <v>5.3719950653050822E-4</v>
      </c>
    </row>
    <row r="1730" spans="1:11" x14ac:dyDescent="0.3">
      <c r="A1730">
        <v>1721</v>
      </c>
      <c r="B1730">
        <v>130.6</v>
      </c>
      <c r="C1730">
        <f t="shared" si="208"/>
        <v>36.277777777777779</v>
      </c>
      <c r="D1730">
        <f t="shared" si="209"/>
        <v>515.24420833333329</v>
      </c>
      <c r="E1730">
        <f t="shared" si="210"/>
        <v>225.63</v>
      </c>
      <c r="F1730">
        <f t="shared" si="215"/>
        <v>277.77777777778567</v>
      </c>
      <c r="G1730">
        <f t="shared" si="211"/>
        <v>1018.651986111119</v>
      </c>
      <c r="H1730">
        <f t="shared" si="212"/>
        <v>36954.430385031148</v>
      </c>
      <c r="I1730">
        <v>0.6</v>
      </c>
      <c r="J1730">
        <f t="shared" si="213"/>
        <v>5.1325597756987705E-4</v>
      </c>
      <c r="K1730">
        <f t="shared" si="214"/>
        <v>5.1325597756987705E-4</v>
      </c>
    </row>
    <row r="1731" spans="1:11" x14ac:dyDescent="0.3">
      <c r="A1731">
        <v>1722</v>
      </c>
      <c r="B1731">
        <v>131</v>
      </c>
      <c r="C1731">
        <f t="shared" si="208"/>
        <v>36.388888888888886</v>
      </c>
      <c r="D1731">
        <f t="shared" si="209"/>
        <v>518.40520833333312</v>
      </c>
      <c r="E1731">
        <f t="shared" si="210"/>
        <v>225.63</v>
      </c>
      <c r="F1731">
        <f t="shared" si="215"/>
        <v>222.22222222221433</v>
      </c>
      <c r="G1731">
        <f t="shared" si="211"/>
        <v>966.25743055554744</v>
      </c>
      <c r="H1731">
        <f t="shared" si="212"/>
        <v>35161.034278549087</v>
      </c>
      <c r="I1731">
        <v>0.6</v>
      </c>
      <c r="J1731">
        <f t="shared" si="213"/>
        <v>4.8834769831318178E-4</v>
      </c>
      <c r="K1731">
        <f t="shared" si="214"/>
        <v>4.8834769831318178E-4</v>
      </c>
    </row>
    <row r="1732" spans="1:11" x14ac:dyDescent="0.3">
      <c r="A1732">
        <v>1723</v>
      </c>
      <c r="B1732">
        <v>131.19999999999999</v>
      </c>
      <c r="C1732">
        <f t="shared" si="208"/>
        <v>36.444444444444443</v>
      </c>
      <c r="D1732">
        <f t="shared" si="209"/>
        <v>519.98933333333321</v>
      </c>
      <c r="E1732">
        <f t="shared" si="210"/>
        <v>225.63</v>
      </c>
      <c r="F1732">
        <f t="shared" si="215"/>
        <v>111.11111111111427</v>
      </c>
      <c r="G1732">
        <f t="shared" si="211"/>
        <v>856.73044444444747</v>
      </c>
      <c r="H1732">
        <f t="shared" si="212"/>
        <v>31223.065086419861</v>
      </c>
      <c r="I1732">
        <v>0.6</v>
      </c>
      <c r="J1732">
        <f t="shared" si="213"/>
        <v>4.3365368175583141E-4</v>
      </c>
      <c r="K1732">
        <f t="shared" si="214"/>
        <v>4.3365368175583141E-4</v>
      </c>
    </row>
    <row r="1733" spans="1:11" x14ac:dyDescent="0.3">
      <c r="A1733">
        <v>1724</v>
      </c>
      <c r="B1733">
        <v>131.30000000000001</v>
      </c>
      <c r="C1733">
        <f t="shared" si="208"/>
        <v>36.472222222222221</v>
      </c>
      <c r="D1733">
        <f t="shared" si="209"/>
        <v>520.78230208333332</v>
      </c>
      <c r="E1733">
        <f t="shared" si="210"/>
        <v>225.63</v>
      </c>
      <c r="F1733">
        <f t="shared" si="215"/>
        <v>55.555555555557135</v>
      </c>
      <c r="G1733">
        <f t="shared" si="211"/>
        <v>801.96785763889045</v>
      </c>
      <c r="H1733">
        <f t="shared" si="212"/>
        <v>29249.549918885088</v>
      </c>
      <c r="I1733">
        <v>0.6</v>
      </c>
      <c r="J1733">
        <f t="shared" si="213"/>
        <v>4.0624374887340402E-4</v>
      </c>
      <c r="K1733">
        <f t="shared" si="214"/>
        <v>4.0624374887340402E-4</v>
      </c>
    </row>
    <row r="1734" spans="1:11" x14ac:dyDescent="0.3">
      <c r="A1734">
        <v>1725</v>
      </c>
      <c r="B1734">
        <v>131.19999999999999</v>
      </c>
      <c r="C1734">
        <f t="shared" si="208"/>
        <v>36.444444444444443</v>
      </c>
      <c r="D1734">
        <f t="shared" si="209"/>
        <v>519.98933333333321</v>
      </c>
      <c r="E1734">
        <f t="shared" si="210"/>
        <v>225.63</v>
      </c>
      <c r="F1734">
        <f t="shared" si="215"/>
        <v>-55.555555555557135</v>
      </c>
      <c r="G1734">
        <f t="shared" si="211"/>
        <v>690.06377777777607</v>
      </c>
      <c r="H1734">
        <f t="shared" si="212"/>
        <v>25148.991012345614</v>
      </c>
      <c r="I1734">
        <v>0.6</v>
      </c>
      <c r="J1734">
        <f t="shared" si="213"/>
        <v>3.4929154183813355E-4</v>
      </c>
      <c r="K1734">
        <f t="shared" si="214"/>
        <v>3.4929154183813355E-4</v>
      </c>
    </row>
    <row r="1735" spans="1:11" x14ac:dyDescent="0.3">
      <c r="A1735">
        <v>1726</v>
      </c>
      <c r="B1735">
        <v>130.69999999999999</v>
      </c>
      <c r="C1735">
        <f t="shared" si="208"/>
        <v>36.30555555555555</v>
      </c>
      <c r="D1735">
        <f t="shared" si="209"/>
        <v>516.03355208333312</v>
      </c>
      <c r="E1735">
        <f t="shared" si="210"/>
        <v>225.63</v>
      </c>
      <c r="F1735">
        <f t="shared" si="215"/>
        <v>-277.77777777778567</v>
      </c>
      <c r="G1735">
        <f t="shared" si="211"/>
        <v>463.88577430554744</v>
      </c>
      <c r="H1735">
        <f t="shared" si="212"/>
        <v>16841.630750481956</v>
      </c>
      <c r="I1735">
        <v>0.6</v>
      </c>
      <c r="J1735">
        <f t="shared" si="213"/>
        <v>2.3391153820113828E-4</v>
      </c>
      <c r="K1735">
        <f t="shared" si="214"/>
        <v>2.3391153820113828E-4</v>
      </c>
    </row>
    <row r="1736" spans="1:11" x14ac:dyDescent="0.3">
      <c r="A1736">
        <v>1727</v>
      </c>
      <c r="B1736">
        <v>129.80000000000001</v>
      </c>
      <c r="C1736">
        <f t="shared" si="208"/>
        <v>36.055555555555557</v>
      </c>
      <c r="D1736">
        <f t="shared" si="209"/>
        <v>508.95120833333328</v>
      </c>
      <c r="E1736">
        <f t="shared" si="210"/>
        <v>225.63</v>
      </c>
      <c r="F1736">
        <f t="shared" si="215"/>
        <v>-499.99999999998579</v>
      </c>
      <c r="G1736">
        <f t="shared" si="211"/>
        <v>234.58120833334749</v>
      </c>
      <c r="H1736">
        <f t="shared" si="212"/>
        <v>8457.9557893523634</v>
      </c>
      <c r="I1736">
        <v>0.6</v>
      </c>
      <c r="J1736">
        <f t="shared" si="213"/>
        <v>1.1747160818544949E-4</v>
      </c>
      <c r="K1736">
        <f t="shared" si="214"/>
        <v>1.1747160818544949E-4</v>
      </c>
    </row>
    <row r="1737" spans="1:11" x14ac:dyDescent="0.3">
      <c r="A1737">
        <v>1728</v>
      </c>
      <c r="B1737">
        <v>128.4</v>
      </c>
      <c r="C1737">
        <f t="shared" si="208"/>
        <v>35.666666666666664</v>
      </c>
      <c r="D1737">
        <f t="shared" si="209"/>
        <v>498.03149999999982</v>
      </c>
      <c r="E1737">
        <f t="shared" si="210"/>
        <v>225.63</v>
      </c>
      <c r="F1737">
        <f t="shared" si="215"/>
        <v>-777.77777777778567</v>
      </c>
      <c r="G1737">
        <f t="shared" si="211"/>
        <v>-54.116277777785854</v>
      </c>
      <c r="H1737">
        <f t="shared" si="212"/>
        <v>-1930.1472407410286</v>
      </c>
      <c r="I1737">
        <v>0.6</v>
      </c>
      <c r="J1737">
        <f t="shared" si="213"/>
        <v>-2.6807600565847618E-5</v>
      </c>
      <c r="K1737">
        <f t="shared" si="214"/>
        <v>0</v>
      </c>
    </row>
    <row r="1738" spans="1:11" x14ac:dyDescent="0.3">
      <c r="A1738">
        <v>1729</v>
      </c>
      <c r="B1738">
        <v>126.5</v>
      </c>
      <c r="C1738">
        <f t="shared" ref="C1738:C1801" si="216">B1738/3.6</f>
        <v>35.138888888888886</v>
      </c>
      <c r="D1738">
        <f t="shared" ref="D1738:D1801" si="217">0.5*$E$1*$E$2*$E$3*(C1738^2)</f>
        <v>483.40130208333318</v>
      </c>
      <c r="E1738">
        <f t="shared" ref="E1738:E1801" si="218">$H$1*$H$2*$H$3*COS(0)</f>
        <v>225.63</v>
      </c>
      <c r="F1738">
        <f t="shared" si="215"/>
        <v>-1055.555555555557</v>
      </c>
      <c r="G1738">
        <f t="shared" ref="G1738:G1801" si="219">D1738+E1738+F1738</f>
        <v>-346.52425347222379</v>
      </c>
      <c r="H1738">
        <f t="shared" ref="H1738:H1801" si="220">G1738*C1738</f>
        <v>-12176.47724006564</v>
      </c>
      <c r="I1738">
        <v>0.6</v>
      </c>
      <c r="J1738">
        <f t="shared" ref="J1738:J1801" si="221">H1738/(1000*I1738*$H$6)</f>
        <v>-1.6911773944535612E-4</v>
      </c>
      <c r="K1738">
        <f t="shared" ref="K1738:K1801" si="222">IF(J1738&gt;=0,J1738,0)</f>
        <v>0</v>
      </c>
    </row>
    <row r="1739" spans="1:11" x14ac:dyDescent="0.3">
      <c r="A1739">
        <v>1730</v>
      </c>
      <c r="B1739">
        <v>124.1</v>
      </c>
      <c r="C1739">
        <f t="shared" si="216"/>
        <v>34.472222222222221</v>
      </c>
      <c r="D1739">
        <f t="shared" si="217"/>
        <v>465.2328020833333</v>
      </c>
      <c r="E1739">
        <f t="shared" si="218"/>
        <v>225.63</v>
      </c>
      <c r="F1739">
        <f t="shared" ref="F1739:F1802" si="223">$H$1*((C1739-C1738)/(A1739-A1738))</f>
        <v>-1333.3333333333285</v>
      </c>
      <c r="G1739">
        <f t="shared" si="219"/>
        <v>-642.47053124999525</v>
      </c>
      <c r="H1739">
        <f t="shared" si="220"/>
        <v>-22147.386924479004</v>
      </c>
      <c r="I1739">
        <v>0.6</v>
      </c>
      <c r="J1739">
        <f t="shared" si="221"/>
        <v>-3.0760259617331951E-4</v>
      </c>
      <c r="K1739">
        <f t="shared" si="222"/>
        <v>0</v>
      </c>
    </row>
    <row r="1740" spans="1:11" x14ac:dyDescent="0.3">
      <c r="A1740">
        <v>1731</v>
      </c>
      <c r="B1740">
        <v>121.6</v>
      </c>
      <c r="C1740">
        <f t="shared" si="216"/>
        <v>33.777777777777779</v>
      </c>
      <c r="D1740">
        <f t="shared" si="217"/>
        <v>446.67733333333331</v>
      </c>
      <c r="E1740">
        <f t="shared" si="218"/>
        <v>225.63</v>
      </c>
      <c r="F1740">
        <f t="shared" si="223"/>
        <v>-1388.8888888888857</v>
      </c>
      <c r="G1740">
        <f t="shared" si="219"/>
        <v>-716.58155555555243</v>
      </c>
      <c r="H1740">
        <f t="shared" si="220"/>
        <v>-24204.532543209771</v>
      </c>
      <c r="I1740">
        <v>0.6</v>
      </c>
      <c r="J1740">
        <f t="shared" si="221"/>
        <v>-3.361740631001357E-4</v>
      </c>
      <c r="K1740">
        <f t="shared" si="222"/>
        <v>0</v>
      </c>
    </row>
    <row r="1741" spans="1:11" x14ac:dyDescent="0.3">
      <c r="A1741">
        <v>1732</v>
      </c>
      <c r="B1741">
        <v>119</v>
      </c>
      <c r="C1741">
        <f t="shared" si="216"/>
        <v>33.055555555555557</v>
      </c>
      <c r="D1741">
        <f t="shared" si="217"/>
        <v>427.78020833333335</v>
      </c>
      <c r="E1741">
        <f t="shared" si="218"/>
        <v>225.63</v>
      </c>
      <c r="F1741">
        <f t="shared" si="223"/>
        <v>-1444.444444444443</v>
      </c>
      <c r="G1741">
        <f t="shared" si="219"/>
        <v>-791.03423611110964</v>
      </c>
      <c r="H1741">
        <f t="shared" si="220"/>
        <v>-26148.076138117238</v>
      </c>
      <c r="I1741">
        <v>0.6</v>
      </c>
      <c r="J1741">
        <f t="shared" si="221"/>
        <v>-3.631677241405172E-4</v>
      </c>
      <c r="K1741">
        <f t="shared" si="222"/>
        <v>0</v>
      </c>
    </row>
    <row r="1742" spans="1:11" x14ac:dyDescent="0.3">
      <c r="A1742">
        <v>1733</v>
      </c>
      <c r="B1742">
        <v>116.5</v>
      </c>
      <c r="C1742">
        <f t="shared" si="216"/>
        <v>32.361111111111107</v>
      </c>
      <c r="D1742">
        <f t="shared" si="217"/>
        <v>409.99505208333318</v>
      </c>
      <c r="E1742">
        <f t="shared" si="218"/>
        <v>225.63</v>
      </c>
      <c r="F1742">
        <f t="shared" si="223"/>
        <v>-1388.8888888889001</v>
      </c>
      <c r="G1742">
        <f t="shared" si="219"/>
        <v>-753.26383680556683</v>
      </c>
      <c r="H1742">
        <f t="shared" si="220"/>
        <v>-24376.454718846813</v>
      </c>
      <c r="I1742">
        <v>0.6</v>
      </c>
      <c r="J1742">
        <f t="shared" si="221"/>
        <v>-3.3856187109509463E-4</v>
      </c>
      <c r="K1742">
        <f t="shared" si="222"/>
        <v>0</v>
      </c>
    </row>
    <row r="1743" spans="1:11" x14ac:dyDescent="0.3">
      <c r="A1743">
        <v>1734</v>
      </c>
      <c r="B1743">
        <v>114.1</v>
      </c>
      <c r="C1743">
        <f t="shared" si="216"/>
        <v>31.694444444444443</v>
      </c>
      <c r="D1743">
        <f t="shared" si="217"/>
        <v>393.27655208333323</v>
      </c>
      <c r="E1743">
        <f t="shared" si="218"/>
        <v>225.63</v>
      </c>
      <c r="F1743">
        <f t="shared" si="223"/>
        <v>-1333.3333333333285</v>
      </c>
      <c r="G1743">
        <f t="shared" si="219"/>
        <v>-714.4267812499952</v>
      </c>
      <c r="H1743">
        <f t="shared" si="220"/>
        <v>-22643.359927951235</v>
      </c>
      <c r="I1743">
        <v>0.6</v>
      </c>
      <c r="J1743">
        <f t="shared" si="221"/>
        <v>-3.1449111011043381E-4</v>
      </c>
      <c r="K1743">
        <f t="shared" si="222"/>
        <v>0</v>
      </c>
    </row>
    <row r="1744" spans="1:11" x14ac:dyDescent="0.3">
      <c r="A1744">
        <v>1735</v>
      </c>
      <c r="B1744">
        <v>111.8</v>
      </c>
      <c r="C1744">
        <f t="shared" si="216"/>
        <v>31.055555555555554</v>
      </c>
      <c r="D1744">
        <f t="shared" si="217"/>
        <v>377.58120833333328</v>
      </c>
      <c r="E1744">
        <f t="shared" si="218"/>
        <v>225.63</v>
      </c>
      <c r="F1744">
        <f t="shared" si="223"/>
        <v>-1277.7777777777785</v>
      </c>
      <c r="G1744">
        <f t="shared" si="219"/>
        <v>-674.56656944444524</v>
      </c>
      <c r="H1744">
        <f t="shared" si="220"/>
        <v>-20949.039573302492</v>
      </c>
      <c r="I1744">
        <v>0.6</v>
      </c>
      <c r="J1744">
        <f t="shared" si="221"/>
        <v>-2.9095888296253459E-4</v>
      </c>
      <c r="K1744">
        <f t="shared" si="222"/>
        <v>0</v>
      </c>
    </row>
    <row r="1745" spans="1:11" x14ac:dyDescent="0.3">
      <c r="A1745">
        <v>1736</v>
      </c>
      <c r="B1745">
        <v>109.5</v>
      </c>
      <c r="C1745">
        <f t="shared" si="216"/>
        <v>30.416666666666664</v>
      </c>
      <c r="D1745">
        <f t="shared" si="217"/>
        <v>362.20546874999991</v>
      </c>
      <c r="E1745">
        <f t="shared" si="218"/>
        <v>225.63</v>
      </c>
      <c r="F1745">
        <f t="shared" si="223"/>
        <v>-1277.7777777777785</v>
      </c>
      <c r="G1745">
        <f t="shared" si="219"/>
        <v>-689.94230902777861</v>
      </c>
      <c r="H1745">
        <f t="shared" si="220"/>
        <v>-20985.745232928264</v>
      </c>
      <c r="I1745">
        <v>0.6</v>
      </c>
      <c r="J1745">
        <f t="shared" si="221"/>
        <v>-2.9146868379067032E-4</v>
      </c>
      <c r="K1745">
        <f t="shared" si="222"/>
        <v>0</v>
      </c>
    </row>
    <row r="1746" spans="1:11" x14ac:dyDescent="0.3">
      <c r="A1746">
        <v>1737</v>
      </c>
      <c r="B1746">
        <v>107.1</v>
      </c>
      <c r="C1746">
        <f t="shared" si="216"/>
        <v>29.749999999999996</v>
      </c>
      <c r="D1746">
        <f t="shared" si="217"/>
        <v>346.50196874999989</v>
      </c>
      <c r="E1746">
        <f t="shared" si="218"/>
        <v>225.63</v>
      </c>
      <c r="F1746">
        <f t="shared" si="223"/>
        <v>-1333.3333333333358</v>
      </c>
      <c r="G1746">
        <f t="shared" si="219"/>
        <v>-761.20136458333582</v>
      </c>
      <c r="H1746">
        <f t="shared" si="220"/>
        <v>-22645.740596354237</v>
      </c>
      <c r="I1746">
        <v>0.6</v>
      </c>
      <c r="J1746">
        <f t="shared" si="221"/>
        <v>-3.145241749493644E-4</v>
      </c>
      <c r="K1746">
        <f t="shared" si="222"/>
        <v>0</v>
      </c>
    </row>
    <row r="1747" spans="1:11" x14ac:dyDescent="0.3">
      <c r="A1747">
        <v>1738</v>
      </c>
      <c r="B1747">
        <v>104.8</v>
      </c>
      <c r="C1747">
        <f t="shared" si="216"/>
        <v>29.111111111111111</v>
      </c>
      <c r="D1747">
        <f t="shared" si="217"/>
        <v>331.77933333333328</v>
      </c>
      <c r="E1747">
        <f t="shared" si="218"/>
        <v>225.63</v>
      </c>
      <c r="F1747">
        <f t="shared" si="223"/>
        <v>-1277.7777777777715</v>
      </c>
      <c r="G1747">
        <f t="shared" si="219"/>
        <v>-720.36844444443818</v>
      </c>
      <c r="H1747">
        <f t="shared" si="220"/>
        <v>-20970.72582716031</v>
      </c>
      <c r="I1747">
        <v>0.6</v>
      </c>
      <c r="J1747">
        <f t="shared" si="221"/>
        <v>-2.9126008093278207E-4</v>
      </c>
      <c r="K1747">
        <f t="shared" si="222"/>
        <v>0</v>
      </c>
    </row>
    <row r="1748" spans="1:11" x14ac:dyDescent="0.3">
      <c r="A1748">
        <v>1739</v>
      </c>
      <c r="B1748">
        <v>102.5</v>
      </c>
      <c r="C1748">
        <f t="shared" si="216"/>
        <v>28.472222222222221</v>
      </c>
      <c r="D1748">
        <f t="shared" si="217"/>
        <v>317.37630208333326</v>
      </c>
      <c r="E1748">
        <f t="shared" si="218"/>
        <v>225.63</v>
      </c>
      <c r="F1748">
        <f t="shared" si="223"/>
        <v>-1277.7777777777785</v>
      </c>
      <c r="G1748">
        <f t="shared" si="219"/>
        <v>-734.77147569444526</v>
      </c>
      <c r="H1748">
        <f t="shared" si="220"/>
        <v>-20920.576738522399</v>
      </c>
      <c r="I1748">
        <v>0.6</v>
      </c>
      <c r="J1748">
        <f t="shared" si="221"/>
        <v>-2.9056356581281108E-4</v>
      </c>
      <c r="K1748">
        <f t="shared" si="222"/>
        <v>0</v>
      </c>
    </row>
    <row r="1749" spans="1:11" x14ac:dyDescent="0.3">
      <c r="A1749">
        <v>1740</v>
      </c>
      <c r="B1749">
        <v>100.4</v>
      </c>
      <c r="C1749">
        <f t="shared" si="216"/>
        <v>27.888888888888889</v>
      </c>
      <c r="D1749">
        <f t="shared" si="217"/>
        <v>304.50483333333335</v>
      </c>
      <c r="E1749">
        <f t="shared" si="218"/>
        <v>225.63</v>
      </c>
      <c r="F1749">
        <f t="shared" si="223"/>
        <v>-1166.6666666666642</v>
      </c>
      <c r="G1749">
        <f t="shared" si="219"/>
        <v>-636.53183333333095</v>
      </c>
      <c r="H1749">
        <f t="shared" si="220"/>
        <v>-17752.165574074006</v>
      </c>
      <c r="I1749">
        <v>0.6</v>
      </c>
      <c r="J1749">
        <f t="shared" si="221"/>
        <v>-2.4655785519547233E-4</v>
      </c>
      <c r="K1749">
        <f t="shared" si="222"/>
        <v>0</v>
      </c>
    </row>
    <row r="1750" spans="1:11" x14ac:dyDescent="0.3">
      <c r="A1750">
        <v>1741</v>
      </c>
      <c r="B1750">
        <v>98.6</v>
      </c>
      <c r="C1750">
        <f t="shared" si="216"/>
        <v>27.388888888888886</v>
      </c>
      <c r="D1750">
        <f t="shared" si="217"/>
        <v>293.68420833333323</v>
      </c>
      <c r="E1750">
        <f t="shared" si="218"/>
        <v>225.63</v>
      </c>
      <c r="F1750">
        <f t="shared" si="223"/>
        <v>-1000.000000000007</v>
      </c>
      <c r="G1750">
        <f t="shared" si="219"/>
        <v>-480.68579166667382</v>
      </c>
      <c r="H1750">
        <f t="shared" si="220"/>
        <v>-13165.449738426121</v>
      </c>
      <c r="I1750">
        <v>0.6</v>
      </c>
      <c r="J1750">
        <f t="shared" si="221"/>
        <v>-1.8285346858925168E-4</v>
      </c>
      <c r="K1750">
        <f t="shared" si="222"/>
        <v>0</v>
      </c>
    </row>
    <row r="1751" spans="1:11" x14ac:dyDescent="0.3">
      <c r="A1751">
        <v>1742</v>
      </c>
      <c r="B1751">
        <v>97.2</v>
      </c>
      <c r="C1751">
        <f t="shared" si="216"/>
        <v>27</v>
      </c>
      <c r="D1751">
        <f t="shared" si="217"/>
        <v>285.40349999999995</v>
      </c>
      <c r="E1751">
        <f t="shared" si="218"/>
        <v>225.63</v>
      </c>
      <c r="F1751">
        <f t="shared" si="223"/>
        <v>-777.77777777777146</v>
      </c>
      <c r="G1751">
        <f t="shared" si="219"/>
        <v>-266.74427777777152</v>
      </c>
      <c r="H1751">
        <f t="shared" si="220"/>
        <v>-7202.0954999998312</v>
      </c>
      <c r="I1751">
        <v>0.6</v>
      </c>
      <c r="J1751">
        <f t="shared" si="221"/>
        <v>-1.0002910416666432E-4</v>
      </c>
      <c r="K1751">
        <f t="shared" si="222"/>
        <v>0</v>
      </c>
    </row>
    <row r="1752" spans="1:11" x14ac:dyDescent="0.3">
      <c r="A1752">
        <v>1743</v>
      </c>
      <c r="B1752">
        <v>95.9</v>
      </c>
      <c r="C1752">
        <f t="shared" si="216"/>
        <v>26.638888888888889</v>
      </c>
      <c r="D1752">
        <f t="shared" si="217"/>
        <v>277.82030208333333</v>
      </c>
      <c r="E1752">
        <f t="shared" si="218"/>
        <v>225.63</v>
      </c>
      <c r="F1752">
        <f t="shared" si="223"/>
        <v>-722.22222222222149</v>
      </c>
      <c r="G1752">
        <f t="shared" si="219"/>
        <v>-218.77192013888816</v>
      </c>
      <c r="H1752">
        <f t="shared" si="220"/>
        <v>-5827.8408725887157</v>
      </c>
      <c r="I1752">
        <v>0.6</v>
      </c>
      <c r="J1752">
        <f t="shared" si="221"/>
        <v>-8.0942234341509941E-5</v>
      </c>
      <c r="K1752">
        <f t="shared" si="222"/>
        <v>0</v>
      </c>
    </row>
    <row r="1753" spans="1:11" x14ac:dyDescent="0.3">
      <c r="A1753">
        <v>1744</v>
      </c>
      <c r="B1753">
        <v>94.8</v>
      </c>
      <c r="C1753">
        <f t="shared" si="216"/>
        <v>26.333333333333332</v>
      </c>
      <c r="D1753">
        <f t="shared" si="217"/>
        <v>271.48349999999994</v>
      </c>
      <c r="E1753">
        <f t="shared" si="218"/>
        <v>225.63</v>
      </c>
      <c r="F1753">
        <f t="shared" si="223"/>
        <v>-611.11111111111427</v>
      </c>
      <c r="G1753">
        <f t="shared" si="219"/>
        <v>-113.99761111111434</v>
      </c>
      <c r="H1753">
        <f t="shared" si="220"/>
        <v>-3001.9370925926773</v>
      </c>
      <c r="I1753">
        <v>0.6</v>
      </c>
      <c r="J1753">
        <f t="shared" si="221"/>
        <v>-4.1693570730453853E-5</v>
      </c>
      <c r="K1753">
        <f t="shared" si="222"/>
        <v>0</v>
      </c>
    </row>
    <row r="1754" spans="1:11" x14ac:dyDescent="0.3">
      <c r="A1754">
        <v>1745</v>
      </c>
      <c r="B1754">
        <v>93.8</v>
      </c>
      <c r="C1754">
        <f t="shared" si="216"/>
        <v>26.055555555555554</v>
      </c>
      <c r="D1754">
        <f t="shared" si="217"/>
        <v>265.78620833333326</v>
      </c>
      <c r="E1754">
        <f t="shared" si="218"/>
        <v>225.63</v>
      </c>
      <c r="F1754">
        <f t="shared" si="223"/>
        <v>-555.55555555555713</v>
      </c>
      <c r="G1754">
        <f t="shared" si="219"/>
        <v>-64.139347222223876</v>
      </c>
      <c r="H1754">
        <f t="shared" si="220"/>
        <v>-1671.1863248457219</v>
      </c>
      <c r="I1754">
        <v>0.6</v>
      </c>
      <c r="J1754">
        <f t="shared" si="221"/>
        <v>-2.3210921178412802E-5</v>
      </c>
      <c r="K1754">
        <f t="shared" si="222"/>
        <v>0</v>
      </c>
    </row>
    <row r="1755" spans="1:11" x14ac:dyDescent="0.3">
      <c r="A1755">
        <v>1746</v>
      </c>
      <c r="B1755">
        <v>92.8</v>
      </c>
      <c r="C1755">
        <f t="shared" si="216"/>
        <v>25.777777777777775</v>
      </c>
      <c r="D1755">
        <f t="shared" si="217"/>
        <v>260.14933333333323</v>
      </c>
      <c r="E1755">
        <f t="shared" si="218"/>
        <v>225.63</v>
      </c>
      <c r="F1755">
        <f t="shared" si="223"/>
        <v>-555.55555555555713</v>
      </c>
      <c r="G1755">
        <f t="shared" si="219"/>
        <v>-69.776222222223907</v>
      </c>
      <c r="H1755">
        <f t="shared" si="220"/>
        <v>-1798.6759506173271</v>
      </c>
      <c r="I1755">
        <v>0.6</v>
      </c>
      <c r="J1755">
        <f t="shared" si="221"/>
        <v>-2.4981610425240655E-5</v>
      </c>
      <c r="K1755">
        <f t="shared" si="222"/>
        <v>0</v>
      </c>
    </row>
    <row r="1756" spans="1:11" x14ac:dyDescent="0.3">
      <c r="A1756">
        <v>1747</v>
      </c>
      <c r="B1756">
        <v>91.8</v>
      </c>
      <c r="C1756">
        <f t="shared" si="216"/>
        <v>25.5</v>
      </c>
      <c r="D1756">
        <f t="shared" si="217"/>
        <v>254.57287499999998</v>
      </c>
      <c r="E1756">
        <f t="shared" si="218"/>
        <v>225.63</v>
      </c>
      <c r="F1756">
        <f t="shared" si="223"/>
        <v>-555.55555555554997</v>
      </c>
      <c r="G1756">
        <f t="shared" si="219"/>
        <v>-75.352680555550023</v>
      </c>
      <c r="H1756">
        <f t="shared" si="220"/>
        <v>-1921.4933541665255</v>
      </c>
      <c r="I1756">
        <v>0.6</v>
      </c>
      <c r="J1756">
        <f t="shared" si="221"/>
        <v>-2.6687407696757299E-5</v>
      </c>
      <c r="K1756">
        <f t="shared" si="222"/>
        <v>0</v>
      </c>
    </row>
    <row r="1757" spans="1:11" x14ac:dyDescent="0.3">
      <c r="A1757">
        <v>1748</v>
      </c>
      <c r="B1757">
        <v>91</v>
      </c>
      <c r="C1757">
        <f t="shared" si="216"/>
        <v>25.277777777777779</v>
      </c>
      <c r="D1757">
        <f t="shared" si="217"/>
        <v>250.15520833333332</v>
      </c>
      <c r="E1757">
        <f t="shared" si="218"/>
        <v>225.63</v>
      </c>
      <c r="F1757">
        <f t="shared" si="223"/>
        <v>-444.44444444444287</v>
      </c>
      <c r="G1757">
        <f t="shared" si="219"/>
        <v>31.340763888890478</v>
      </c>
      <c r="H1757">
        <f t="shared" si="220"/>
        <v>792.224864969176</v>
      </c>
      <c r="I1757">
        <v>0.6</v>
      </c>
      <c r="J1757">
        <f t="shared" si="221"/>
        <v>1.1003123124571888E-5</v>
      </c>
      <c r="K1757">
        <f t="shared" si="222"/>
        <v>1.1003123124571888E-5</v>
      </c>
    </row>
    <row r="1758" spans="1:11" x14ac:dyDescent="0.3">
      <c r="A1758">
        <v>1749</v>
      </c>
      <c r="B1758">
        <v>90.2</v>
      </c>
      <c r="C1758">
        <f t="shared" si="216"/>
        <v>25.055555555555557</v>
      </c>
      <c r="D1758">
        <f t="shared" si="217"/>
        <v>245.77620833333333</v>
      </c>
      <c r="E1758">
        <f t="shared" si="218"/>
        <v>225.63</v>
      </c>
      <c r="F1758">
        <f t="shared" si="223"/>
        <v>-444.44444444444287</v>
      </c>
      <c r="G1758">
        <f t="shared" si="219"/>
        <v>26.961763888890459</v>
      </c>
      <c r="H1758">
        <f t="shared" si="220"/>
        <v>675.54197299386658</v>
      </c>
      <c r="I1758">
        <v>0.6</v>
      </c>
      <c r="J1758">
        <f t="shared" si="221"/>
        <v>9.3825274026925914E-6</v>
      </c>
      <c r="K1758">
        <f t="shared" si="222"/>
        <v>9.3825274026925914E-6</v>
      </c>
    </row>
    <row r="1759" spans="1:11" x14ac:dyDescent="0.3">
      <c r="A1759">
        <v>1750</v>
      </c>
      <c r="B1759">
        <v>89.6</v>
      </c>
      <c r="C1759">
        <f t="shared" si="216"/>
        <v>24.888888888888886</v>
      </c>
      <c r="D1759">
        <f t="shared" si="217"/>
        <v>242.51733333333323</v>
      </c>
      <c r="E1759">
        <f t="shared" si="218"/>
        <v>225.63</v>
      </c>
      <c r="F1759">
        <f t="shared" si="223"/>
        <v>-333.33333333334281</v>
      </c>
      <c r="G1759">
        <f t="shared" si="219"/>
        <v>134.81399999999041</v>
      </c>
      <c r="H1759">
        <f t="shared" si="220"/>
        <v>3355.3706666664275</v>
      </c>
      <c r="I1759">
        <v>0.6</v>
      </c>
      <c r="J1759">
        <f t="shared" si="221"/>
        <v>4.6602370370367051E-5</v>
      </c>
      <c r="K1759">
        <f t="shared" si="222"/>
        <v>4.6602370370367051E-5</v>
      </c>
    </row>
    <row r="1760" spans="1:11" x14ac:dyDescent="0.3">
      <c r="A1760">
        <v>1751</v>
      </c>
      <c r="B1760">
        <v>89.1</v>
      </c>
      <c r="C1760">
        <f t="shared" si="216"/>
        <v>24.749999999999996</v>
      </c>
      <c r="D1760">
        <f t="shared" si="217"/>
        <v>239.81821874999989</v>
      </c>
      <c r="E1760">
        <f t="shared" si="218"/>
        <v>225.63</v>
      </c>
      <c r="F1760">
        <f t="shared" si="223"/>
        <v>-277.77777777777857</v>
      </c>
      <c r="G1760">
        <f t="shared" si="219"/>
        <v>187.67044097222134</v>
      </c>
      <c r="H1760">
        <f t="shared" si="220"/>
        <v>4644.8434140624777</v>
      </c>
      <c r="I1760">
        <v>0.6</v>
      </c>
      <c r="J1760">
        <f t="shared" si="221"/>
        <v>6.4511714084201078E-5</v>
      </c>
      <c r="K1760">
        <f t="shared" si="222"/>
        <v>6.4511714084201078E-5</v>
      </c>
    </row>
    <row r="1761" spans="1:11" x14ac:dyDescent="0.3">
      <c r="A1761">
        <v>1752</v>
      </c>
      <c r="B1761">
        <v>88.6</v>
      </c>
      <c r="C1761">
        <f t="shared" si="216"/>
        <v>24.611111111111107</v>
      </c>
      <c r="D1761">
        <f t="shared" si="217"/>
        <v>237.13420833333322</v>
      </c>
      <c r="E1761">
        <f t="shared" si="218"/>
        <v>225.63</v>
      </c>
      <c r="F1761">
        <f t="shared" si="223"/>
        <v>-277.77777777777857</v>
      </c>
      <c r="G1761">
        <f t="shared" si="219"/>
        <v>184.98643055555465</v>
      </c>
      <c r="H1761">
        <f t="shared" si="220"/>
        <v>4552.721596450594</v>
      </c>
      <c r="I1761">
        <v>0.6</v>
      </c>
      <c r="J1761">
        <f t="shared" si="221"/>
        <v>6.3232244395147139E-5</v>
      </c>
      <c r="K1761">
        <f t="shared" si="222"/>
        <v>6.3232244395147139E-5</v>
      </c>
    </row>
    <row r="1762" spans="1:11" x14ac:dyDescent="0.3">
      <c r="A1762">
        <v>1753</v>
      </c>
      <c r="B1762">
        <v>88.1</v>
      </c>
      <c r="C1762">
        <f t="shared" si="216"/>
        <v>24.472222222222221</v>
      </c>
      <c r="D1762">
        <f t="shared" si="217"/>
        <v>234.46530208333331</v>
      </c>
      <c r="E1762">
        <f t="shared" si="218"/>
        <v>225.63</v>
      </c>
      <c r="F1762">
        <f t="shared" si="223"/>
        <v>-277.77777777777146</v>
      </c>
      <c r="G1762">
        <f t="shared" si="219"/>
        <v>182.31752430556185</v>
      </c>
      <c r="H1762">
        <f t="shared" si="220"/>
        <v>4461.7149698111107</v>
      </c>
      <c r="I1762">
        <v>0.6</v>
      </c>
      <c r="J1762">
        <f t="shared" si="221"/>
        <v>6.1968263469598759E-5</v>
      </c>
      <c r="K1762">
        <f t="shared" si="222"/>
        <v>6.1968263469598759E-5</v>
      </c>
    </row>
    <row r="1763" spans="1:11" x14ac:dyDescent="0.3">
      <c r="A1763">
        <v>1754</v>
      </c>
      <c r="B1763">
        <v>87.6</v>
      </c>
      <c r="C1763">
        <f t="shared" si="216"/>
        <v>24.333333333333332</v>
      </c>
      <c r="D1763">
        <f t="shared" si="217"/>
        <v>231.81149999999997</v>
      </c>
      <c r="E1763">
        <f t="shared" si="218"/>
        <v>225.63</v>
      </c>
      <c r="F1763">
        <f t="shared" si="223"/>
        <v>-277.77777777777857</v>
      </c>
      <c r="G1763">
        <f t="shared" si="219"/>
        <v>179.66372222222139</v>
      </c>
      <c r="H1763">
        <f t="shared" si="220"/>
        <v>4371.8172407407201</v>
      </c>
      <c r="I1763">
        <v>0.6</v>
      </c>
      <c r="J1763">
        <f t="shared" si="221"/>
        <v>6.0719683899176669E-5</v>
      </c>
      <c r="K1763">
        <f t="shared" si="222"/>
        <v>6.0719683899176669E-5</v>
      </c>
    </row>
    <row r="1764" spans="1:11" x14ac:dyDescent="0.3">
      <c r="A1764">
        <v>1755</v>
      </c>
      <c r="B1764">
        <v>87.1</v>
      </c>
      <c r="C1764">
        <f t="shared" si="216"/>
        <v>24.194444444444443</v>
      </c>
      <c r="D1764">
        <f t="shared" si="217"/>
        <v>229.17280208333327</v>
      </c>
      <c r="E1764">
        <f t="shared" si="218"/>
        <v>225.63</v>
      </c>
      <c r="F1764">
        <f t="shared" si="223"/>
        <v>-277.77777777777857</v>
      </c>
      <c r="G1764">
        <f t="shared" si="219"/>
        <v>177.02502430555472</v>
      </c>
      <c r="H1764">
        <f t="shared" si="220"/>
        <v>4283.0221158371705</v>
      </c>
      <c r="I1764">
        <v>0.6</v>
      </c>
      <c r="J1764">
        <f t="shared" si="221"/>
        <v>5.9486418275516259E-5</v>
      </c>
      <c r="K1764">
        <f t="shared" si="222"/>
        <v>5.9486418275516259E-5</v>
      </c>
    </row>
    <row r="1765" spans="1:11" x14ac:dyDescent="0.3">
      <c r="A1765">
        <v>1756</v>
      </c>
      <c r="B1765">
        <v>86.6</v>
      </c>
      <c r="C1765">
        <f t="shared" si="216"/>
        <v>24.055555555555554</v>
      </c>
      <c r="D1765">
        <f t="shared" si="217"/>
        <v>226.54920833333327</v>
      </c>
      <c r="E1765">
        <f t="shared" si="218"/>
        <v>225.63</v>
      </c>
      <c r="F1765">
        <f t="shared" si="223"/>
        <v>-277.77777777777857</v>
      </c>
      <c r="G1765">
        <f t="shared" si="219"/>
        <v>174.40143055555467</v>
      </c>
      <c r="H1765">
        <f t="shared" si="220"/>
        <v>4195.3233016975091</v>
      </c>
      <c r="I1765">
        <v>0.6</v>
      </c>
      <c r="J1765">
        <f t="shared" si="221"/>
        <v>5.8268379190243182E-5</v>
      </c>
      <c r="K1765">
        <f t="shared" si="222"/>
        <v>5.8268379190243182E-5</v>
      </c>
    </row>
    <row r="1766" spans="1:11" x14ac:dyDescent="0.3">
      <c r="A1766">
        <v>1757</v>
      </c>
      <c r="B1766">
        <v>86.1</v>
      </c>
      <c r="C1766">
        <f t="shared" si="216"/>
        <v>23.916666666666664</v>
      </c>
      <c r="D1766">
        <f t="shared" si="217"/>
        <v>223.94071874999995</v>
      </c>
      <c r="E1766">
        <f t="shared" si="218"/>
        <v>225.63</v>
      </c>
      <c r="F1766">
        <f t="shared" si="223"/>
        <v>-277.77777777777857</v>
      </c>
      <c r="G1766">
        <f t="shared" si="219"/>
        <v>171.7929409722214</v>
      </c>
      <c r="H1766">
        <f t="shared" si="220"/>
        <v>4108.7145049189612</v>
      </c>
      <c r="I1766">
        <v>0.6</v>
      </c>
      <c r="J1766">
        <f t="shared" si="221"/>
        <v>5.7065479234985575E-5</v>
      </c>
      <c r="K1766">
        <f t="shared" si="222"/>
        <v>5.7065479234985575E-5</v>
      </c>
    </row>
    <row r="1767" spans="1:11" x14ac:dyDescent="0.3">
      <c r="A1767">
        <v>1758</v>
      </c>
      <c r="B1767">
        <v>85.5</v>
      </c>
      <c r="C1767">
        <f t="shared" si="216"/>
        <v>23.75</v>
      </c>
      <c r="D1767">
        <f t="shared" si="217"/>
        <v>220.83046874999997</v>
      </c>
      <c r="E1767">
        <f t="shared" si="218"/>
        <v>225.63</v>
      </c>
      <c r="F1767">
        <f t="shared" si="223"/>
        <v>-333.3333333333286</v>
      </c>
      <c r="G1767">
        <f t="shared" si="219"/>
        <v>113.12713541667136</v>
      </c>
      <c r="H1767">
        <f t="shared" si="220"/>
        <v>2686.769466145945</v>
      </c>
      <c r="I1767">
        <v>0.6</v>
      </c>
      <c r="J1767">
        <f t="shared" si="221"/>
        <v>3.7316242585360348E-5</v>
      </c>
      <c r="K1767">
        <f t="shared" si="222"/>
        <v>3.7316242585360348E-5</v>
      </c>
    </row>
    <row r="1768" spans="1:11" x14ac:dyDescent="0.3">
      <c r="A1768">
        <v>1759</v>
      </c>
      <c r="B1768">
        <v>85</v>
      </c>
      <c r="C1768">
        <f t="shared" si="216"/>
        <v>23.611111111111111</v>
      </c>
      <c r="D1768">
        <f t="shared" si="217"/>
        <v>218.25520833333329</v>
      </c>
      <c r="E1768">
        <f t="shared" si="218"/>
        <v>225.63</v>
      </c>
      <c r="F1768">
        <f t="shared" si="223"/>
        <v>-277.77777777777857</v>
      </c>
      <c r="G1768">
        <f t="shared" si="219"/>
        <v>166.10743055555469</v>
      </c>
      <c r="H1768">
        <f t="shared" si="220"/>
        <v>3921.9809992283745</v>
      </c>
      <c r="I1768">
        <v>0.6</v>
      </c>
      <c r="J1768">
        <f t="shared" si="221"/>
        <v>5.4471958322616311E-5</v>
      </c>
      <c r="K1768">
        <f t="shared" si="222"/>
        <v>5.4471958322616311E-5</v>
      </c>
    </row>
    <row r="1769" spans="1:11" x14ac:dyDescent="0.3">
      <c r="A1769">
        <v>1760</v>
      </c>
      <c r="B1769">
        <v>84.4</v>
      </c>
      <c r="C1769">
        <f t="shared" si="216"/>
        <v>23.444444444444446</v>
      </c>
      <c r="D1769">
        <f t="shared" si="217"/>
        <v>215.18483333333333</v>
      </c>
      <c r="E1769">
        <f t="shared" si="218"/>
        <v>225.63</v>
      </c>
      <c r="F1769">
        <f t="shared" si="223"/>
        <v>-333.3333333333286</v>
      </c>
      <c r="G1769">
        <f t="shared" si="219"/>
        <v>107.48150000000476</v>
      </c>
      <c r="H1769">
        <f t="shared" si="220"/>
        <v>2519.8440555556672</v>
      </c>
      <c r="I1769">
        <v>0.6</v>
      </c>
      <c r="J1769">
        <f t="shared" si="221"/>
        <v>3.4997834104939825E-5</v>
      </c>
      <c r="K1769">
        <f t="shared" si="222"/>
        <v>3.4997834104939825E-5</v>
      </c>
    </row>
    <row r="1770" spans="1:11" x14ac:dyDescent="0.3">
      <c r="A1770">
        <v>1761</v>
      </c>
      <c r="B1770">
        <v>83.8</v>
      </c>
      <c r="C1770">
        <f t="shared" si="216"/>
        <v>23.277777777777775</v>
      </c>
      <c r="D1770">
        <f t="shared" si="217"/>
        <v>212.13620833333329</v>
      </c>
      <c r="E1770">
        <f t="shared" si="218"/>
        <v>225.63</v>
      </c>
      <c r="F1770">
        <f t="shared" si="223"/>
        <v>-333.33333333334281</v>
      </c>
      <c r="G1770">
        <f t="shared" si="219"/>
        <v>104.43287499999047</v>
      </c>
      <c r="H1770">
        <f t="shared" si="220"/>
        <v>2430.9652569442223</v>
      </c>
      <c r="I1770">
        <v>0.6</v>
      </c>
      <c r="J1770">
        <f t="shared" si="221"/>
        <v>3.3763406346447533E-5</v>
      </c>
      <c r="K1770">
        <f t="shared" si="222"/>
        <v>3.3763406346447533E-5</v>
      </c>
    </row>
    <row r="1771" spans="1:11" x14ac:dyDescent="0.3">
      <c r="A1771">
        <v>1762</v>
      </c>
      <c r="B1771">
        <v>83.2</v>
      </c>
      <c r="C1771">
        <f t="shared" si="216"/>
        <v>23.111111111111111</v>
      </c>
      <c r="D1771">
        <f t="shared" si="217"/>
        <v>209.1093333333333</v>
      </c>
      <c r="E1771">
        <f t="shared" si="218"/>
        <v>225.63</v>
      </c>
      <c r="F1771">
        <f t="shared" si="223"/>
        <v>-333.3333333333286</v>
      </c>
      <c r="G1771">
        <f t="shared" si="219"/>
        <v>101.40600000000472</v>
      </c>
      <c r="H1771">
        <f t="shared" si="220"/>
        <v>2343.6053333334426</v>
      </c>
      <c r="I1771">
        <v>0.6</v>
      </c>
      <c r="J1771">
        <f t="shared" si="221"/>
        <v>3.2550074074075593E-5</v>
      </c>
      <c r="K1771">
        <f t="shared" si="222"/>
        <v>3.2550074074075593E-5</v>
      </c>
    </row>
    <row r="1772" spans="1:11" x14ac:dyDescent="0.3">
      <c r="A1772">
        <v>1763</v>
      </c>
      <c r="B1772">
        <v>82.6</v>
      </c>
      <c r="C1772">
        <f t="shared" si="216"/>
        <v>22.944444444444443</v>
      </c>
      <c r="D1772">
        <f t="shared" si="217"/>
        <v>206.10420833333328</v>
      </c>
      <c r="E1772">
        <f t="shared" si="218"/>
        <v>225.63</v>
      </c>
      <c r="F1772">
        <f t="shared" si="223"/>
        <v>-333.3333333333357</v>
      </c>
      <c r="G1772">
        <f t="shared" si="219"/>
        <v>98.400874999997598</v>
      </c>
      <c r="H1772">
        <f t="shared" si="220"/>
        <v>2257.7534097221669</v>
      </c>
      <c r="I1772">
        <v>0.6</v>
      </c>
      <c r="J1772">
        <f t="shared" si="221"/>
        <v>3.135768624614121E-5</v>
      </c>
      <c r="K1772">
        <f t="shared" si="222"/>
        <v>3.135768624614121E-5</v>
      </c>
    </row>
    <row r="1773" spans="1:11" x14ac:dyDescent="0.3">
      <c r="A1773">
        <v>1764</v>
      </c>
      <c r="B1773">
        <v>82</v>
      </c>
      <c r="C1773">
        <f t="shared" si="216"/>
        <v>22.777777777777779</v>
      </c>
      <c r="D1773">
        <f t="shared" si="217"/>
        <v>203.12083333333334</v>
      </c>
      <c r="E1773">
        <f t="shared" si="218"/>
        <v>225.63</v>
      </c>
      <c r="F1773">
        <f t="shared" si="223"/>
        <v>-333.3333333333286</v>
      </c>
      <c r="G1773">
        <f t="shared" si="219"/>
        <v>95.417500000004736</v>
      </c>
      <c r="H1773">
        <f t="shared" si="220"/>
        <v>2173.398611111219</v>
      </c>
      <c r="I1773">
        <v>0.6</v>
      </c>
      <c r="J1773">
        <f t="shared" si="221"/>
        <v>3.0186091820989152E-5</v>
      </c>
      <c r="K1773">
        <f t="shared" si="222"/>
        <v>3.0186091820989152E-5</v>
      </c>
    </row>
    <row r="1774" spans="1:11" x14ac:dyDescent="0.3">
      <c r="A1774">
        <v>1765</v>
      </c>
      <c r="B1774">
        <v>81.3</v>
      </c>
      <c r="C1774">
        <f t="shared" si="216"/>
        <v>22.583333333333332</v>
      </c>
      <c r="D1774">
        <f t="shared" si="217"/>
        <v>199.66771874999995</v>
      </c>
      <c r="E1774">
        <f t="shared" si="218"/>
        <v>225.63</v>
      </c>
      <c r="F1774">
        <f t="shared" si="223"/>
        <v>-388.88888888889284</v>
      </c>
      <c r="G1774">
        <f t="shared" si="219"/>
        <v>36.408829861107108</v>
      </c>
      <c r="H1774">
        <f t="shared" si="220"/>
        <v>822.2327410300021</v>
      </c>
      <c r="I1774">
        <v>0.6</v>
      </c>
      <c r="J1774">
        <f t="shared" si="221"/>
        <v>1.1419899180972251E-5</v>
      </c>
      <c r="K1774">
        <f t="shared" si="222"/>
        <v>1.1419899180972251E-5</v>
      </c>
    </row>
    <row r="1775" spans="1:11" x14ac:dyDescent="0.3">
      <c r="A1775">
        <v>1766</v>
      </c>
      <c r="B1775">
        <v>80.400000000000006</v>
      </c>
      <c r="C1775">
        <f t="shared" si="216"/>
        <v>22.333333333333336</v>
      </c>
      <c r="D1775">
        <f t="shared" si="217"/>
        <v>195.27150000000003</v>
      </c>
      <c r="E1775">
        <f t="shared" si="218"/>
        <v>225.63</v>
      </c>
      <c r="F1775">
        <f t="shared" si="223"/>
        <v>-499.99999999999289</v>
      </c>
      <c r="G1775">
        <f t="shared" si="219"/>
        <v>-79.098499999992839</v>
      </c>
      <c r="H1775">
        <f t="shared" si="220"/>
        <v>-1766.533166666507</v>
      </c>
      <c r="I1775">
        <v>0.6</v>
      </c>
      <c r="J1775">
        <f t="shared" si="221"/>
        <v>-2.4535182870368152E-5</v>
      </c>
      <c r="K1775">
        <f t="shared" si="222"/>
        <v>0</v>
      </c>
    </row>
    <row r="1776" spans="1:11" x14ac:dyDescent="0.3">
      <c r="A1776">
        <v>1767</v>
      </c>
      <c r="B1776">
        <v>79.099999999999994</v>
      </c>
      <c r="C1776">
        <f t="shared" si="216"/>
        <v>21.972222222222221</v>
      </c>
      <c r="D1776">
        <f t="shared" si="217"/>
        <v>189.0078020833333</v>
      </c>
      <c r="E1776">
        <f t="shared" si="218"/>
        <v>225.63</v>
      </c>
      <c r="F1776">
        <f t="shared" si="223"/>
        <v>-722.22222222222854</v>
      </c>
      <c r="G1776">
        <f t="shared" si="219"/>
        <v>-307.58442013889521</v>
      </c>
      <c r="H1776">
        <f t="shared" si="220"/>
        <v>-6758.3132313851693</v>
      </c>
      <c r="I1776">
        <v>0.6</v>
      </c>
      <c r="J1776">
        <f t="shared" si="221"/>
        <v>-9.3865461547016233E-5</v>
      </c>
      <c r="K1776">
        <f t="shared" si="222"/>
        <v>0</v>
      </c>
    </row>
    <row r="1777" spans="1:11" x14ac:dyDescent="0.3">
      <c r="A1777">
        <v>1768</v>
      </c>
      <c r="B1777">
        <v>77.400000000000006</v>
      </c>
      <c r="C1777">
        <f t="shared" si="216"/>
        <v>21.5</v>
      </c>
      <c r="D1777">
        <f t="shared" si="217"/>
        <v>180.97087499999998</v>
      </c>
      <c r="E1777">
        <f t="shared" si="218"/>
        <v>225.63</v>
      </c>
      <c r="F1777">
        <f t="shared" si="223"/>
        <v>-944.44444444444287</v>
      </c>
      <c r="G1777">
        <f t="shared" si="219"/>
        <v>-537.84356944444289</v>
      </c>
      <c r="H1777">
        <f t="shared" si="220"/>
        <v>-11563.636743055522</v>
      </c>
      <c r="I1777">
        <v>0.6</v>
      </c>
      <c r="J1777">
        <f>H1777/(1000*I1777*$H$6)</f>
        <v>-1.6060606587577113E-4</v>
      </c>
      <c r="K1777">
        <f t="shared" si="222"/>
        <v>0</v>
      </c>
    </row>
    <row r="1778" spans="1:11" x14ac:dyDescent="0.3">
      <c r="A1778">
        <v>1769</v>
      </c>
      <c r="B1778">
        <v>75.099999999999994</v>
      </c>
      <c r="C1778">
        <f t="shared" si="216"/>
        <v>20.861111111111111</v>
      </c>
      <c r="D1778">
        <f t="shared" si="217"/>
        <v>170.37530208333331</v>
      </c>
      <c r="E1778">
        <f t="shared" si="218"/>
        <v>225.63</v>
      </c>
      <c r="F1778">
        <f t="shared" si="223"/>
        <v>-1277.7777777777785</v>
      </c>
      <c r="G1778">
        <f t="shared" si="219"/>
        <v>-881.77247569444523</v>
      </c>
      <c r="H1778">
        <f t="shared" si="220"/>
        <v>-18394.753590181343</v>
      </c>
      <c r="I1778">
        <v>0.6</v>
      </c>
      <c r="J1778">
        <f t="shared" si="221"/>
        <v>-2.5548268875251863E-4</v>
      </c>
      <c r="K1778">
        <f t="shared" si="222"/>
        <v>0</v>
      </c>
    </row>
    <row r="1779" spans="1:11" x14ac:dyDescent="0.3">
      <c r="A1779">
        <v>1770</v>
      </c>
      <c r="B1779">
        <v>72.3</v>
      </c>
      <c r="C1779">
        <f t="shared" si="216"/>
        <v>20.083333333333332</v>
      </c>
      <c r="D1779">
        <f t="shared" si="217"/>
        <v>157.90771874999996</v>
      </c>
      <c r="E1779">
        <f t="shared" si="218"/>
        <v>225.63</v>
      </c>
      <c r="F1779">
        <f t="shared" si="223"/>
        <v>-1555.555555555557</v>
      </c>
      <c r="G1779">
        <f t="shared" si="219"/>
        <v>-1172.0178368055572</v>
      </c>
      <c r="H1779">
        <f t="shared" si="220"/>
        <v>-23538.024889178272</v>
      </c>
      <c r="I1779">
        <v>0.6</v>
      </c>
      <c r="J1779">
        <f t="shared" si="221"/>
        <v>-3.2691701234969822E-4</v>
      </c>
      <c r="K1779">
        <f t="shared" si="222"/>
        <v>0</v>
      </c>
    </row>
    <row r="1780" spans="1:11" x14ac:dyDescent="0.3">
      <c r="A1780">
        <v>1771</v>
      </c>
      <c r="B1780">
        <v>69.099999999999994</v>
      </c>
      <c r="C1780">
        <f t="shared" si="216"/>
        <v>19.194444444444443</v>
      </c>
      <c r="D1780">
        <f t="shared" si="217"/>
        <v>144.23905208333329</v>
      </c>
      <c r="E1780">
        <f t="shared" si="218"/>
        <v>225.63</v>
      </c>
      <c r="F1780">
        <f t="shared" si="223"/>
        <v>-1777.7777777777785</v>
      </c>
      <c r="G1780">
        <f t="shared" si="219"/>
        <v>-1407.9087256944454</v>
      </c>
      <c r="H1780">
        <f t="shared" si="220"/>
        <v>-27024.025818190603</v>
      </c>
      <c r="I1780">
        <v>0.6</v>
      </c>
      <c r="J1780">
        <f t="shared" si="221"/>
        <v>-3.7533369191931394E-4</v>
      </c>
      <c r="K1780">
        <f t="shared" si="222"/>
        <v>0</v>
      </c>
    </row>
    <row r="1781" spans="1:11" x14ac:dyDescent="0.3">
      <c r="A1781">
        <v>1772</v>
      </c>
      <c r="B1781">
        <v>65.900000000000006</v>
      </c>
      <c r="C1781">
        <f t="shared" si="216"/>
        <v>18.305555555555557</v>
      </c>
      <c r="D1781">
        <f t="shared" si="217"/>
        <v>131.18905208333337</v>
      </c>
      <c r="E1781">
        <f t="shared" si="218"/>
        <v>225.63</v>
      </c>
      <c r="F1781">
        <f t="shared" si="223"/>
        <v>-1777.7777777777715</v>
      </c>
      <c r="G1781">
        <f t="shared" si="219"/>
        <v>-1420.958725694438</v>
      </c>
      <c r="H1781">
        <f t="shared" si="220"/>
        <v>-26011.438895350966</v>
      </c>
      <c r="I1781">
        <v>0.6</v>
      </c>
      <c r="J1781">
        <f t="shared" si="221"/>
        <v>-3.6126998465765229E-4</v>
      </c>
      <c r="K1781">
        <f t="shared" si="222"/>
        <v>0</v>
      </c>
    </row>
    <row r="1782" spans="1:11" x14ac:dyDescent="0.3">
      <c r="A1782">
        <v>1773</v>
      </c>
      <c r="B1782">
        <v>62.7</v>
      </c>
      <c r="C1782">
        <f t="shared" si="216"/>
        <v>17.416666666666668</v>
      </c>
      <c r="D1782">
        <f t="shared" si="217"/>
        <v>118.75771875000001</v>
      </c>
      <c r="E1782">
        <f t="shared" si="218"/>
        <v>225.63</v>
      </c>
      <c r="F1782">
        <f t="shared" si="223"/>
        <v>-1777.7777777777785</v>
      </c>
      <c r="G1782">
        <f t="shared" si="219"/>
        <v>-1433.3900590277785</v>
      </c>
      <c r="H1782">
        <f t="shared" si="220"/>
        <v>-24964.876861400477</v>
      </c>
      <c r="I1782">
        <v>0.6</v>
      </c>
      <c r="J1782">
        <f t="shared" si="221"/>
        <v>-3.4673440085278441E-4</v>
      </c>
      <c r="K1782">
        <f t="shared" si="222"/>
        <v>0</v>
      </c>
    </row>
    <row r="1783" spans="1:11" x14ac:dyDescent="0.3">
      <c r="A1783">
        <v>1774</v>
      </c>
      <c r="B1783">
        <v>59.7</v>
      </c>
      <c r="C1783">
        <f t="shared" si="216"/>
        <v>16.583333333333332</v>
      </c>
      <c r="D1783">
        <f t="shared" si="217"/>
        <v>107.66521874999997</v>
      </c>
      <c r="E1783">
        <f t="shared" si="218"/>
        <v>225.63</v>
      </c>
      <c r="F1783">
        <f t="shared" si="223"/>
        <v>-1666.6666666666715</v>
      </c>
      <c r="G1783">
        <f t="shared" si="219"/>
        <v>-1333.3714479166715</v>
      </c>
      <c r="H1783">
        <f t="shared" si="220"/>
        <v>-22111.743177951466</v>
      </c>
      <c r="I1783">
        <v>0.6</v>
      </c>
      <c r="J1783">
        <f t="shared" si="221"/>
        <v>-3.0710754413821483E-4</v>
      </c>
      <c r="K1783">
        <f t="shared" si="222"/>
        <v>0</v>
      </c>
    </row>
    <row r="1784" spans="1:11" x14ac:dyDescent="0.3">
      <c r="A1784">
        <v>1775</v>
      </c>
      <c r="B1784">
        <v>57</v>
      </c>
      <c r="C1784">
        <f t="shared" si="216"/>
        <v>15.833333333333332</v>
      </c>
      <c r="D1784">
        <f t="shared" si="217"/>
        <v>98.146874999999966</v>
      </c>
      <c r="E1784">
        <f t="shared" si="218"/>
        <v>225.63</v>
      </c>
      <c r="F1784">
        <f t="shared" si="223"/>
        <v>-1500</v>
      </c>
      <c r="G1784">
        <f t="shared" si="219"/>
        <v>-1176.223125</v>
      </c>
      <c r="H1784">
        <f t="shared" si="220"/>
        <v>-18623.532812499998</v>
      </c>
      <c r="I1784">
        <v>0.6</v>
      </c>
      <c r="J1784">
        <f t="shared" si="221"/>
        <v>-2.5866017795138883E-4</v>
      </c>
      <c r="K1784">
        <f t="shared" si="222"/>
        <v>0</v>
      </c>
    </row>
    <row r="1785" spans="1:11" x14ac:dyDescent="0.3">
      <c r="A1785">
        <v>1776</v>
      </c>
      <c r="B1785">
        <v>54.6</v>
      </c>
      <c r="C1785">
        <f t="shared" si="216"/>
        <v>15.166666666666666</v>
      </c>
      <c r="D1785">
        <f t="shared" si="217"/>
        <v>90.055874999999986</v>
      </c>
      <c r="E1785">
        <f t="shared" si="218"/>
        <v>225.63</v>
      </c>
      <c r="F1785">
        <f t="shared" si="223"/>
        <v>-1333.3333333333321</v>
      </c>
      <c r="G1785">
        <f t="shared" si="219"/>
        <v>-1017.6474583333321</v>
      </c>
      <c r="H1785">
        <f t="shared" si="220"/>
        <v>-15434.319784722204</v>
      </c>
      <c r="I1785">
        <v>0.6</v>
      </c>
      <c r="J1785">
        <f t="shared" si="221"/>
        <v>-2.1436555256558617E-4</v>
      </c>
      <c r="K1785">
        <f t="shared" si="222"/>
        <v>0</v>
      </c>
    </row>
    <row r="1786" spans="1:11" x14ac:dyDescent="0.3">
      <c r="A1786">
        <v>1777</v>
      </c>
      <c r="B1786">
        <v>52.2</v>
      </c>
      <c r="C1786">
        <f t="shared" si="216"/>
        <v>14.5</v>
      </c>
      <c r="D1786">
        <f t="shared" si="217"/>
        <v>82.312874999999991</v>
      </c>
      <c r="E1786">
        <f t="shared" si="218"/>
        <v>225.63</v>
      </c>
      <c r="F1786">
        <f t="shared" si="223"/>
        <v>-1333.3333333333321</v>
      </c>
      <c r="G1786">
        <f t="shared" si="219"/>
        <v>-1025.3904583333322</v>
      </c>
      <c r="H1786">
        <f t="shared" si="220"/>
        <v>-14868.161645833316</v>
      </c>
      <c r="I1786">
        <v>0.6</v>
      </c>
      <c r="J1786">
        <f t="shared" si="221"/>
        <v>-2.0650224508101826E-4</v>
      </c>
      <c r="K1786">
        <f t="shared" si="222"/>
        <v>0</v>
      </c>
    </row>
    <row r="1787" spans="1:11" x14ac:dyDescent="0.3">
      <c r="A1787">
        <v>1778</v>
      </c>
      <c r="B1787">
        <v>49.7</v>
      </c>
      <c r="C1787">
        <f t="shared" si="216"/>
        <v>13.805555555555555</v>
      </c>
      <c r="D1787">
        <f t="shared" si="217"/>
        <v>74.617302083333328</v>
      </c>
      <c r="E1787">
        <f t="shared" si="218"/>
        <v>225.63</v>
      </c>
      <c r="F1787">
        <f t="shared" si="223"/>
        <v>-1388.8888888888894</v>
      </c>
      <c r="G1787">
        <f t="shared" si="219"/>
        <v>-1088.641586805556</v>
      </c>
      <c r="H1787">
        <f t="shared" si="220"/>
        <v>-15029.301906732258</v>
      </c>
      <c r="I1787">
        <v>0.6</v>
      </c>
      <c r="J1787">
        <f t="shared" si="221"/>
        <v>-2.0874030426017026E-4</v>
      </c>
      <c r="K1787">
        <f t="shared" si="222"/>
        <v>0</v>
      </c>
    </row>
    <row r="1788" spans="1:11" x14ac:dyDescent="0.3">
      <c r="A1788">
        <v>1779</v>
      </c>
      <c r="B1788">
        <v>46.8</v>
      </c>
      <c r="C1788">
        <f t="shared" si="216"/>
        <v>12.999999999999998</v>
      </c>
      <c r="D1788">
        <f t="shared" si="217"/>
        <v>66.163499999999971</v>
      </c>
      <c r="E1788">
        <f t="shared" si="218"/>
        <v>225.63</v>
      </c>
      <c r="F1788">
        <f t="shared" si="223"/>
        <v>-1611.1111111111143</v>
      </c>
      <c r="G1788">
        <f t="shared" si="219"/>
        <v>-1319.3176111111143</v>
      </c>
      <c r="H1788">
        <f t="shared" si="220"/>
        <v>-17151.128944444485</v>
      </c>
      <c r="I1788">
        <v>0.6</v>
      </c>
      <c r="J1788">
        <f t="shared" si="221"/>
        <v>-2.3821012422839562E-4</v>
      </c>
      <c r="K1788">
        <f t="shared" si="222"/>
        <v>0</v>
      </c>
    </row>
    <row r="1789" spans="1:11" x14ac:dyDescent="0.3">
      <c r="A1789">
        <v>1780</v>
      </c>
      <c r="B1789">
        <v>43.5</v>
      </c>
      <c r="C1789">
        <f t="shared" si="216"/>
        <v>12.083333333333332</v>
      </c>
      <c r="D1789">
        <f t="shared" si="217"/>
        <v>57.161718749999984</v>
      </c>
      <c r="E1789">
        <f t="shared" si="218"/>
        <v>225.63</v>
      </c>
      <c r="F1789">
        <f t="shared" si="223"/>
        <v>-1833.3333333333321</v>
      </c>
      <c r="G1789">
        <f t="shared" si="219"/>
        <v>-1550.5416145833321</v>
      </c>
      <c r="H1789">
        <f t="shared" si="220"/>
        <v>-18735.71117621526</v>
      </c>
      <c r="I1789">
        <v>0.6</v>
      </c>
      <c r="J1789">
        <f t="shared" si="221"/>
        <v>-2.6021821078076751E-4</v>
      </c>
      <c r="K1789">
        <f t="shared" si="222"/>
        <v>0</v>
      </c>
    </row>
    <row r="1790" spans="1:11" x14ac:dyDescent="0.3">
      <c r="A1790">
        <v>1781</v>
      </c>
      <c r="B1790">
        <v>39.9</v>
      </c>
      <c r="C1790">
        <f t="shared" si="216"/>
        <v>11.083333333333332</v>
      </c>
      <c r="D1790">
        <f t="shared" si="217"/>
        <v>48.091968749999985</v>
      </c>
      <c r="E1790">
        <f t="shared" si="218"/>
        <v>225.63</v>
      </c>
      <c r="F1790">
        <f t="shared" si="223"/>
        <v>-2000</v>
      </c>
      <c r="G1790">
        <f t="shared" si="219"/>
        <v>-1726.2780312499999</v>
      </c>
      <c r="H1790">
        <f t="shared" si="220"/>
        <v>-19132.914846354164</v>
      </c>
      <c r="I1790">
        <v>0.6</v>
      </c>
      <c r="J1790">
        <f t="shared" si="221"/>
        <v>-2.657349284215856E-4</v>
      </c>
      <c r="K1790">
        <f t="shared" si="222"/>
        <v>0</v>
      </c>
    </row>
    <row r="1791" spans="1:11" x14ac:dyDescent="0.3">
      <c r="A1791">
        <v>1782</v>
      </c>
      <c r="B1791">
        <v>36.4</v>
      </c>
      <c r="C1791">
        <f t="shared" si="216"/>
        <v>10.111111111111111</v>
      </c>
      <c r="D1791">
        <f t="shared" si="217"/>
        <v>40.024833333333326</v>
      </c>
      <c r="E1791">
        <f t="shared" si="218"/>
        <v>225.63</v>
      </c>
      <c r="F1791">
        <f t="shared" si="223"/>
        <v>-1944.444444444443</v>
      </c>
      <c r="G1791">
        <f t="shared" si="219"/>
        <v>-1678.7896111111097</v>
      </c>
      <c r="H1791">
        <f t="shared" si="220"/>
        <v>-16974.428290123444</v>
      </c>
      <c r="I1791">
        <v>0.6</v>
      </c>
      <c r="J1791">
        <f t="shared" si="221"/>
        <v>-2.3575594847393671E-4</v>
      </c>
      <c r="K1791">
        <f t="shared" si="222"/>
        <v>0</v>
      </c>
    </row>
    <row r="1792" spans="1:11" x14ac:dyDescent="0.3">
      <c r="A1792">
        <v>1783</v>
      </c>
      <c r="B1792">
        <v>33.200000000000003</v>
      </c>
      <c r="C1792">
        <f t="shared" si="216"/>
        <v>9.2222222222222232</v>
      </c>
      <c r="D1792">
        <f t="shared" si="217"/>
        <v>33.296833333333339</v>
      </c>
      <c r="E1792">
        <f t="shared" si="218"/>
        <v>225.63</v>
      </c>
      <c r="F1792">
        <f t="shared" si="223"/>
        <v>-1777.7777777777751</v>
      </c>
      <c r="G1792">
        <f t="shared" si="219"/>
        <v>-1518.8509444444417</v>
      </c>
      <c r="H1792">
        <f t="shared" si="220"/>
        <v>-14007.180932098741</v>
      </c>
      <c r="I1792">
        <v>0.6</v>
      </c>
      <c r="J1792">
        <f t="shared" si="221"/>
        <v>-1.9454417961248252E-4</v>
      </c>
      <c r="K1792">
        <f t="shared" si="222"/>
        <v>0</v>
      </c>
    </row>
    <row r="1793" spans="1:11" x14ac:dyDescent="0.3">
      <c r="A1793">
        <v>1784</v>
      </c>
      <c r="B1793">
        <v>30.5</v>
      </c>
      <c r="C1793">
        <f t="shared" si="216"/>
        <v>8.4722222222222214</v>
      </c>
      <c r="D1793">
        <f t="shared" si="217"/>
        <v>28.101302083333326</v>
      </c>
      <c r="E1793">
        <f t="shared" si="218"/>
        <v>225.63</v>
      </c>
      <c r="F1793">
        <f t="shared" si="223"/>
        <v>-1500.0000000000036</v>
      </c>
      <c r="G1793">
        <f t="shared" si="219"/>
        <v>-1246.2686979166704</v>
      </c>
      <c r="H1793">
        <f t="shared" si="220"/>
        <v>-10558.665357349568</v>
      </c>
      <c r="I1793">
        <v>0.6</v>
      </c>
      <c r="J1793">
        <f t="shared" si="221"/>
        <v>-1.4664812996318844E-4</v>
      </c>
      <c r="K1793">
        <f t="shared" si="222"/>
        <v>0</v>
      </c>
    </row>
    <row r="1794" spans="1:11" x14ac:dyDescent="0.3">
      <c r="A1794">
        <v>1785</v>
      </c>
      <c r="B1794">
        <v>28.3</v>
      </c>
      <c r="C1794">
        <f t="shared" si="216"/>
        <v>7.8611111111111107</v>
      </c>
      <c r="D1794">
        <f t="shared" si="217"/>
        <v>24.19355208333333</v>
      </c>
      <c r="E1794">
        <f t="shared" si="218"/>
        <v>225.63</v>
      </c>
      <c r="F1794">
        <f t="shared" si="223"/>
        <v>-1222.2222222222215</v>
      </c>
      <c r="G1794">
        <f t="shared" si="219"/>
        <v>-972.39867013888818</v>
      </c>
      <c r="H1794">
        <f t="shared" si="220"/>
        <v>-7644.1339902584814</v>
      </c>
      <c r="I1794">
        <v>0.6</v>
      </c>
      <c r="J1794">
        <f t="shared" si="221"/>
        <v>-1.0616852764247891E-4</v>
      </c>
      <c r="K1794">
        <f t="shared" si="222"/>
        <v>0</v>
      </c>
    </row>
    <row r="1795" spans="1:11" x14ac:dyDescent="0.3">
      <c r="A1795">
        <v>1786</v>
      </c>
      <c r="B1795">
        <v>26.3</v>
      </c>
      <c r="C1795">
        <f t="shared" si="216"/>
        <v>7.3055555555555554</v>
      </c>
      <c r="D1795">
        <f t="shared" si="217"/>
        <v>20.894802083333332</v>
      </c>
      <c r="E1795">
        <f t="shared" si="218"/>
        <v>225.63</v>
      </c>
      <c r="F1795">
        <f t="shared" si="223"/>
        <v>-1111.1111111111106</v>
      </c>
      <c r="G1795">
        <f t="shared" si="219"/>
        <v>-864.58630902777736</v>
      </c>
      <c r="H1795">
        <f t="shared" si="220"/>
        <v>-6316.2833131751513</v>
      </c>
      <c r="I1795">
        <v>0.6</v>
      </c>
      <c r="J1795">
        <f t="shared" si="221"/>
        <v>-8.7726157127432654E-5</v>
      </c>
      <c r="K1795">
        <f t="shared" si="222"/>
        <v>0</v>
      </c>
    </row>
    <row r="1796" spans="1:11" x14ac:dyDescent="0.3">
      <c r="A1796">
        <v>1787</v>
      </c>
      <c r="B1796">
        <v>24.4</v>
      </c>
      <c r="C1796">
        <f t="shared" si="216"/>
        <v>6.7777777777777768</v>
      </c>
      <c r="D1796">
        <f t="shared" si="217"/>
        <v>17.984833333333327</v>
      </c>
      <c r="E1796">
        <f t="shared" si="218"/>
        <v>225.63</v>
      </c>
      <c r="F1796">
        <f t="shared" si="223"/>
        <v>-1055.555555555557</v>
      </c>
      <c r="G1796">
        <f t="shared" si="219"/>
        <v>-811.94072222222371</v>
      </c>
      <c r="H1796">
        <f t="shared" si="220"/>
        <v>-5503.1537839506263</v>
      </c>
      <c r="I1796">
        <v>0.6</v>
      </c>
      <c r="J1796">
        <f t="shared" si="221"/>
        <v>-7.6432691443758697E-5</v>
      </c>
      <c r="K1796">
        <f t="shared" si="222"/>
        <v>0</v>
      </c>
    </row>
    <row r="1797" spans="1:11" x14ac:dyDescent="0.3">
      <c r="A1797">
        <v>1788</v>
      </c>
      <c r="B1797">
        <v>22.5</v>
      </c>
      <c r="C1797">
        <f t="shared" si="216"/>
        <v>6.25</v>
      </c>
      <c r="D1797">
        <f t="shared" si="217"/>
        <v>15.292968749999998</v>
      </c>
      <c r="E1797">
        <f t="shared" si="218"/>
        <v>225.63</v>
      </c>
      <c r="F1797">
        <f t="shared" si="223"/>
        <v>-1055.5555555555536</v>
      </c>
      <c r="G1797">
        <f t="shared" si="219"/>
        <v>-814.63258680555361</v>
      </c>
      <c r="H1797">
        <f t="shared" si="220"/>
        <v>-5091.4536675347099</v>
      </c>
      <c r="I1797">
        <v>0.6</v>
      </c>
      <c r="J1797">
        <f t="shared" si="221"/>
        <v>-7.0714634271315416E-5</v>
      </c>
      <c r="K1797">
        <f t="shared" si="222"/>
        <v>0</v>
      </c>
    </row>
    <row r="1798" spans="1:11" x14ac:dyDescent="0.3">
      <c r="A1798">
        <v>1789</v>
      </c>
      <c r="B1798">
        <v>20.5</v>
      </c>
      <c r="C1798">
        <f t="shared" si="216"/>
        <v>5.6944444444444446</v>
      </c>
      <c r="D1798">
        <f t="shared" si="217"/>
        <v>12.695052083333334</v>
      </c>
      <c r="E1798">
        <f t="shared" si="218"/>
        <v>225.63</v>
      </c>
      <c r="F1798">
        <f t="shared" si="223"/>
        <v>-1111.1111111111106</v>
      </c>
      <c r="G1798">
        <f t="shared" si="219"/>
        <v>-872.78605902777736</v>
      </c>
      <c r="H1798">
        <f t="shared" si="220"/>
        <v>-4970.0317250192875</v>
      </c>
      <c r="I1798">
        <v>0.6</v>
      </c>
      <c r="J1798">
        <f t="shared" si="221"/>
        <v>-6.9028218403045666E-5</v>
      </c>
      <c r="K1798">
        <f t="shared" si="222"/>
        <v>0</v>
      </c>
    </row>
    <row r="1799" spans="1:11" x14ac:dyDescent="0.3">
      <c r="A1799">
        <v>1790</v>
      </c>
      <c r="B1799">
        <v>18.2</v>
      </c>
      <c r="C1799">
        <f t="shared" si="216"/>
        <v>5.0555555555555554</v>
      </c>
      <c r="D1799">
        <f t="shared" si="217"/>
        <v>10.006208333333332</v>
      </c>
      <c r="E1799">
        <f t="shared" si="218"/>
        <v>225.63</v>
      </c>
      <c r="F1799">
        <f t="shared" si="223"/>
        <v>-1277.7777777777785</v>
      </c>
      <c r="G1799">
        <f t="shared" si="219"/>
        <v>-1042.1415694444452</v>
      </c>
      <c r="H1799">
        <f t="shared" si="220"/>
        <v>-5268.6046010802502</v>
      </c>
      <c r="I1799">
        <v>0.6</v>
      </c>
      <c r="J1799">
        <f t="shared" si="221"/>
        <v>-7.3175063903892367E-5</v>
      </c>
      <c r="K1799">
        <f t="shared" si="222"/>
        <v>0</v>
      </c>
    </row>
    <row r="1800" spans="1:11" x14ac:dyDescent="0.3">
      <c r="A1800">
        <v>1791</v>
      </c>
      <c r="B1800">
        <v>15.5</v>
      </c>
      <c r="C1800">
        <f t="shared" si="216"/>
        <v>4.3055555555555554</v>
      </c>
      <c r="D1800">
        <f t="shared" si="217"/>
        <v>7.2575520833333318</v>
      </c>
      <c r="E1800">
        <f t="shared" si="218"/>
        <v>225.63</v>
      </c>
      <c r="F1800">
        <f t="shared" si="223"/>
        <v>-1500</v>
      </c>
      <c r="G1800">
        <f t="shared" si="219"/>
        <v>-1267.1124479166667</v>
      </c>
      <c r="H1800">
        <f t="shared" si="220"/>
        <v>-5455.6230396412038</v>
      </c>
      <c r="I1800">
        <v>0.6</v>
      </c>
      <c r="J1800">
        <f t="shared" si="221"/>
        <v>-7.5772542217238941E-5</v>
      </c>
      <c r="K1800">
        <f t="shared" si="222"/>
        <v>0</v>
      </c>
    </row>
    <row r="1801" spans="1:11" x14ac:dyDescent="0.3">
      <c r="A1801">
        <v>1792</v>
      </c>
      <c r="B1801">
        <v>12.3</v>
      </c>
      <c r="C1801">
        <f t="shared" si="216"/>
        <v>3.416666666666667</v>
      </c>
      <c r="D1801">
        <f t="shared" si="217"/>
        <v>4.5702187500000004</v>
      </c>
      <c r="E1801">
        <f t="shared" si="218"/>
        <v>225.63</v>
      </c>
      <c r="F1801">
        <f t="shared" si="223"/>
        <v>-1777.7777777777767</v>
      </c>
      <c r="G1801">
        <f t="shared" si="219"/>
        <v>-1547.5775590277767</v>
      </c>
      <c r="H1801">
        <f t="shared" si="220"/>
        <v>-5287.5566600115708</v>
      </c>
      <c r="I1801">
        <v>0.6</v>
      </c>
      <c r="J1801">
        <f t="shared" si="221"/>
        <v>-7.3438286944605145E-5</v>
      </c>
      <c r="K1801">
        <f t="shared" si="222"/>
        <v>0</v>
      </c>
    </row>
    <row r="1802" spans="1:11" x14ac:dyDescent="0.3">
      <c r="A1802">
        <v>1793</v>
      </c>
      <c r="B1802">
        <v>8.6999999999999993</v>
      </c>
      <c r="C1802">
        <f t="shared" ref="C1802:C1809" si="224">B1802/3.6</f>
        <v>2.4166666666666665</v>
      </c>
      <c r="D1802">
        <f t="shared" ref="D1802:D1809" si="225">0.5*$E$1*$E$2*$E$3*(C1802^2)</f>
        <v>2.2864687499999992</v>
      </c>
      <c r="E1802">
        <f t="shared" ref="E1802:E1809" si="226">$H$1*$H$2*$H$3*COS(0)</f>
        <v>225.63</v>
      </c>
      <c r="F1802">
        <f t="shared" si="223"/>
        <v>-2000.0000000000009</v>
      </c>
      <c r="G1802">
        <f t="shared" ref="G1802:G1809" si="227">D1802+E1802+F1802</f>
        <v>-1772.083531250001</v>
      </c>
      <c r="H1802">
        <f t="shared" ref="H1802:H1809" si="228">G1802*C1802</f>
        <v>-4282.5352005208351</v>
      </c>
      <c r="I1802">
        <v>0.6</v>
      </c>
      <c r="J1802">
        <f t="shared" ref="J1802:J1809" si="229">H1802/(1000*I1802*$H$6)</f>
        <v>-5.9479655562789374E-5</v>
      </c>
      <c r="K1802">
        <f t="shared" ref="K1802:K1809" si="230">IF(J1802&gt;=0,J1802,0)</f>
        <v>0</v>
      </c>
    </row>
    <row r="1803" spans="1:11" x14ac:dyDescent="0.3">
      <c r="A1803">
        <v>1794</v>
      </c>
      <c r="B1803">
        <v>5.2</v>
      </c>
      <c r="C1803">
        <f t="shared" si="224"/>
        <v>1.4444444444444444</v>
      </c>
      <c r="D1803">
        <f t="shared" si="225"/>
        <v>0.81683333333333319</v>
      </c>
      <c r="E1803">
        <f t="shared" si="226"/>
        <v>225.63</v>
      </c>
      <c r="F1803">
        <f t="shared" ref="F1803:F1809" si="231">$H$1*((C1803-C1802)/(A1803-A1802))</f>
        <v>-1944.4444444444441</v>
      </c>
      <c r="G1803">
        <f t="shared" si="227"/>
        <v>-1717.9976111111107</v>
      </c>
      <c r="H1803">
        <f t="shared" si="228"/>
        <v>-2481.552104938271</v>
      </c>
      <c r="I1803">
        <v>0.6</v>
      </c>
      <c r="J1803">
        <f t="shared" si="229"/>
        <v>-3.4466001457475984E-5</v>
      </c>
      <c r="K1803">
        <f t="shared" si="230"/>
        <v>0</v>
      </c>
    </row>
    <row r="1804" spans="1:11" x14ac:dyDescent="0.3">
      <c r="A1804">
        <v>1795</v>
      </c>
      <c r="B1804">
        <v>0</v>
      </c>
      <c r="C1804">
        <f t="shared" si="224"/>
        <v>0</v>
      </c>
      <c r="D1804">
        <f t="shared" si="225"/>
        <v>0</v>
      </c>
      <c r="E1804">
        <f t="shared" si="226"/>
        <v>225.63</v>
      </c>
      <c r="F1804">
        <f t="shared" si="231"/>
        <v>-2888.8888888888887</v>
      </c>
      <c r="G1804">
        <f t="shared" si="227"/>
        <v>-2663.2588888888886</v>
      </c>
      <c r="H1804">
        <f t="shared" si="228"/>
        <v>0</v>
      </c>
      <c r="I1804">
        <v>0.6</v>
      </c>
      <c r="J1804">
        <f t="shared" si="229"/>
        <v>0</v>
      </c>
      <c r="K1804">
        <f t="shared" si="230"/>
        <v>0</v>
      </c>
    </row>
    <row r="1805" spans="1:11" x14ac:dyDescent="0.3">
      <c r="A1805">
        <v>1796</v>
      </c>
      <c r="B1805">
        <v>0</v>
      </c>
      <c r="C1805">
        <f t="shared" si="224"/>
        <v>0</v>
      </c>
      <c r="D1805">
        <f t="shared" si="225"/>
        <v>0</v>
      </c>
      <c r="E1805">
        <f t="shared" si="226"/>
        <v>225.63</v>
      </c>
      <c r="F1805">
        <f t="shared" si="231"/>
        <v>0</v>
      </c>
      <c r="G1805">
        <f t="shared" si="227"/>
        <v>225.63</v>
      </c>
      <c r="H1805">
        <f t="shared" si="228"/>
        <v>0</v>
      </c>
      <c r="I1805">
        <v>0.6</v>
      </c>
      <c r="J1805">
        <f t="shared" si="229"/>
        <v>0</v>
      </c>
      <c r="K1805">
        <f t="shared" si="230"/>
        <v>0</v>
      </c>
    </row>
    <row r="1806" spans="1:11" x14ac:dyDescent="0.3">
      <c r="A1806">
        <v>1797</v>
      </c>
      <c r="B1806">
        <v>0</v>
      </c>
      <c r="C1806">
        <f t="shared" si="224"/>
        <v>0</v>
      </c>
      <c r="D1806">
        <f t="shared" si="225"/>
        <v>0</v>
      </c>
      <c r="E1806">
        <f t="shared" si="226"/>
        <v>225.63</v>
      </c>
      <c r="F1806">
        <f t="shared" si="231"/>
        <v>0</v>
      </c>
      <c r="G1806">
        <f t="shared" si="227"/>
        <v>225.63</v>
      </c>
      <c r="H1806">
        <f t="shared" si="228"/>
        <v>0</v>
      </c>
      <c r="I1806">
        <v>0.6</v>
      </c>
      <c r="J1806">
        <f t="shared" si="229"/>
        <v>0</v>
      </c>
      <c r="K1806">
        <f t="shared" si="230"/>
        <v>0</v>
      </c>
    </row>
    <row r="1807" spans="1:11" x14ac:dyDescent="0.3">
      <c r="A1807">
        <v>1798</v>
      </c>
      <c r="B1807">
        <v>0</v>
      </c>
      <c r="C1807">
        <f t="shared" si="224"/>
        <v>0</v>
      </c>
      <c r="D1807">
        <f t="shared" si="225"/>
        <v>0</v>
      </c>
      <c r="E1807">
        <f t="shared" si="226"/>
        <v>225.63</v>
      </c>
      <c r="F1807">
        <f t="shared" si="231"/>
        <v>0</v>
      </c>
      <c r="G1807">
        <f t="shared" si="227"/>
        <v>225.63</v>
      </c>
      <c r="H1807">
        <f t="shared" si="228"/>
        <v>0</v>
      </c>
      <c r="I1807">
        <v>0.6</v>
      </c>
      <c r="J1807">
        <f t="shared" si="229"/>
        <v>0</v>
      </c>
      <c r="K1807">
        <f t="shared" si="230"/>
        <v>0</v>
      </c>
    </row>
    <row r="1808" spans="1:11" x14ac:dyDescent="0.3">
      <c r="A1808">
        <v>1799</v>
      </c>
      <c r="B1808">
        <v>0</v>
      </c>
      <c r="C1808">
        <f t="shared" si="224"/>
        <v>0</v>
      </c>
      <c r="D1808">
        <f t="shared" si="225"/>
        <v>0</v>
      </c>
      <c r="E1808">
        <f t="shared" si="226"/>
        <v>225.63</v>
      </c>
      <c r="F1808">
        <f t="shared" si="231"/>
        <v>0</v>
      </c>
      <c r="G1808">
        <f t="shared" si="227"/>
        <v>225.63</v>
      </c>
      <c r="H1808">
        <f t="shared" si="228"/>
        <v>0</v>
      </c>
      <c r="I1808">
        <v>0.6</v>
      </c>
      <c r="J1808">
        <f t="shared" si="229"/>
        <v>0</v>
      </c>
      <c r="K1808">
        <f t="shared" si="230"/>
        <v>0</v>
      </c>
    </row>
    <row r="1809" spans="1:12" x14ac:dyDescent="0.3">
      <c r="A1809">
        <v>1800</v>
      </c>
      <c r="B1809">
        <v>0</v>
      </c>
      <c r="C1809">
        <f t="shared" si="224"/>
        <v>0</v>
      </c>
      <c r="D1809">
        <f t="shared" si="225"/>
        <v>0</v>
      </c>
      <c r="E1809">
        <f t="shared" si="226"/>
        <v>225.63</v>
      </c>
      <c r="F1809">
        <f t="shared" si="231"/>
        <v>0</v>
      </c>
      <c r="G1809">
        <f t="shared" si="227"/>
        <v>225.63</v>
      </c>
      <c r="H1809">
        <f t="shared" si="228"/>
        <v>0</v>
      </c>
      <c r="I1809">
        <v>0.6</v>
      </c>
      <c r="J1809">
        <f t="shared" si="229"/>
        <v>0</v>
      </c>
      <c r="K1809">
        <f t="shared" si="230"/>
        <v>0</v>
      </c>
    </row>
    <row r="1810" spans="1:12" x14ac:dyDescent="0.3">
      <c r="K1810" s="7">
        <f>SUM(K9:K1809)</f>
        <v>0.20120961072673513</v>
      </c>
      <c r="L1810" s="7" t="s">
        <v>16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21A4-F8B8-41CB-8BE9-1C200D26D47A}">
  <dimension ref="A1:S444"/>
  <sheetViews>
    <sheetView topLeftCell="N1" workbookViewId="0">
      <pane ySplit="8" topLeftCell="A417" activePane="bottomLeft" state="frozen"/>
      <selection activeCell="D1" sqref="D1"/>
      <selection pane="bottomLeft" activeCell="Q4" sqref="Q4:S5"/>
    </sheetView>
  </sheetViews>
  <sheetFormatPr defaultColWidth="11.5546875" defaultRowHeight="14.4" x14ac:dyDescent="0.3"/>
  <cols>
    <col min="4" max="4" width="18.6640625" bestFit="1" customWidth="1"/>
    <col min="5" max="5" width="21.109375" bestFit="1" customWidth="1"/>
    <col min="6" max="6" width="10" customWidth="1"/>
    <col min="7" max="7" width="11.88671875" bestFit="1" customWidth="1"/>
    <col min="8" max="8" width="12.44140625" bestFit="1" customWidth="1"/>
    <col min="9" max="9" width="13.88671875" bestFit="1" customWidth="1"/>
    <col min="10" max="10" width="17" bestFit="1" customWidth="1"/>
    <col min="11" max="11" width="19.77734375" bestFit="1" customWidth="1"/>
    <col min="12" max="12" width="27" bestFit="1" customWidth="1"/>
    <col min="13" max="13" width="19.33203125" customWidth="1"/>
    <col min="15" max="15" width="19.33203125" bestFit="1" customWidth="1"/>
    <col min="16" max="16" width="17.88671875" bestFit="1" customWidth="1"/>
    <col min="17" max="17" width="16.6640625" customWidth="1"/>
    <col min="18" max="18" width="12" bestFit="1" customWidth="1"/>
  </cols>
  <sheetData>
    <row r="1" spans="1:19" x14ac:dyDescent="0.3">
      <c r="D1" t="str">
        <f>'WLTC (3)'!D1</f>
        <v>density of air</v>
      </c>
      <c r="E1">
        <f>'WLTC (3)'!E1</f>
        <v>1.2</v>
      </c>
      <c r="F1" t="str">
        <f>'WLTC (3)'!F1</f>
        <v>kg/m^3</v>
      </c>
      <c r="G1" t="str">
        <f>'WLTC (3)'!G1</f>
        <v>M</v>
      </c>
      <c r="H1">
        <f>'WLTC (3)'!H1</f>
        <v>2000</v>
      </c>
      <c r="I1" t="str">
        <f>'WLTC (3)'!I1</f>
        <v>kg</v>
      </c>
    </row>
    <row r="2" spans="1:19" x14ac:dyDescent="0.3">
      <c r="D2" t="str">
        <f>'WLTC (3)'!D2</f>
        <v>C</v>
      </c>
      <c r="E2">
        <f>'WLTC (3)'!E2</f>
        <v>0.28999999999999998</v>
      </c>
      <c r="F2">
        <f>'WLTC (3)'!F2</f>
        <v>0</v>
      </c>
      <c r="G2" t="str">
        <f>'WLTC (3)'!G2</f>
        <v>g</v>
      </c>
      <c r="H2">
        <f>'WLTC (3)'!H2</f>
        <v>9.81</v>
      </c>
      <c r="I2" t="str">
        <f>'WLTC (3)'!I2</f>
        <v>kg/m^2</v>
      </c>
    </row>
    <row r="3" spans="1:19" x14ac:dyDescent="0.3">
      <c r="D3" t="str">
        <f>'WLTC (3)'!D3</f>
        <v>A</v>
      </c>
      <c r="E3">
        <f>'WLTC (3)'!E3</f>
        <v>2.25</v>
      </c>
      <c r="F3" t="str">
        <f>'WLTC (3)'!F3</f>
        <v>m^2</v>
      </c>
      <c r="G3" t="str">
        <f>'WLTC (3)'!G3</f>
        <v>Cr</v>
      </c>
      <c r="H3">
        <f>'WLTC (3)'!H3</f>
        <v>1.15E-2</v>
      </c>
    </row>
    <row r="4" spans="1:19" ht="28.8" x14ac:dyDescent="0.3">
      <c r="G4" t="str">
        <f>'WLTC (3)'!H4</f>
        <v>alpha</v>
      </c>
      <c r="H4">
        <f>'WLTC (3)'!I4</f>
        <v>0</v>
      </c>
      <c r="Q4" s="2" t="s">
        <v>68</v>
      </c>
      <c r="R4" s="2">
        <v>242</v>
      </c>
      <c r="S4" s="2" t="s">
        <v>98</v>
      </c>
    </row>
    <row r="5" spans="1:19" x14ac:dyDescent="0.3">
      <c r="R5">
        <v>120000</v>
      </c>
      <c r="S5" t="s">
        <v>101</v>
      </c>
    </row>
    <row r="6" spans="1:19" x14ac:dyDescent="0.3">
      <c r="A6" t="s">
        <v>3</v>
      </c>
    </row>
    <row r="8" spans="1:19" ht="43.2" x14ac:dyDescent="0.3">
      <c r="A8" t="s">
        <v>1</v>
      </c>
      <c r="B8" t="s">
        <v>2</v>
      </c>
      <c r="C8" t="s">
        <v>23</v>
      </c>
      <c r="D8" s="1" t="s">
        <v>36</v>
      </c>
      <c r="E8" s="1" t="s">
        <v>37</v>
      </c>
      <c r="F8" s="1" t="s">
        <v>42</v>
      </c>
      <c r="G8" s="1" t="s">
        <v>39</v>
      </c>
      <c r="H8" s="1" t="s">
        <v>38</v>
      </c>
      <c r="I8" s="1" t="s">
        <v>40</v>
      </c>
      <c r="J8" s="1" t="s">
        <v>41</v>
      </c>
      <c r="K8" s="1" t="s">
        <v>46</v>
      </c>
      <c r="L8" s="1" t="s">
        <v>62</v>
      </c>
      <c r="M8" s="1" t="s">
        <v>110</v>
      </c>
      <c r="N8" s="1" t="s">
        <v>57</v>
      </c>
      <c r="O8" s="1" t="s">
        <v>55</v>
      </c>
      <c r="P8" s="1" t="s">
        <v>54</v>
      </c>
      <c r="Q8" s="1" t="s">
        <v>109</v>
      </c>
      <c r="R8" s="6" t="s">
        <v>102</v>
      </c>
      <c r="S8" s="6" t="s">
        <v>111</v>
      </c>
    </row>
    <row r="9" spans="1:19" x14ac:dyDescent="0.3">
      <c r="A9">
        <v>0</v>
      </c>
      <c r="B9">
        <v>0</v>
      </c>
      <c r="C9">
        <f>B9/3.6</f>
        <v>0</v>
      </c>
      <c r="D9">
        <f>0.5*$E$1*$E$2*$E$3*(C9^2)</f>
        <v>0</v>
      </c>
      <c r="E9">
        <f>$H$1*$H$2*$H$3*COS(0)</f>
        <v>225.63</v>
      </c>
      <c r="F9">
        <v>0</v>
      </c>
      <c r="G9">
        <f>D9+E9+F9</f>
        <v>225.63</v>
      </c>
      <c r="H9">
        <f>G9*C9</f>
        <v>0</v>
      </c>
      <c r="I9">
        <v>300</v>
      </c>
      <c r="J9">
        <f>I9/0.9</f>
        <v>333.33333333333331</v>
      </c>
      <c r="K9">
        <f>H9</f>
        <v>0</v>
      </c>
      <c r="L9">
        <f>K9/0.9</f>
        <v>0</v>
      </c>
      <c r="M9">
        <f>(J9+L9)/1000</f>
        <v>0.33333333333333331</v>
      </c>
      <c r="N9">
        <v>60</v>
      </c>
      <c r="O9">
        <f>IF(M9&gt;0,IF(N9&lt;55,MIN(0.05*M9,12.4),MIN(0.3*M9,12.4)),IF(M9&lt;0,IF(N9&lt;55,MIN(ABS(M9),12.4),MIN(ABS(M9),7.44)),0))</f>
        <v>9.9999999999999992E-2</v>
      </c>
      <c r="P9">
        <f>IF(M9&gt;0,MAX(M9-O9,2.5),0)</f>
        <v>2.5</v>
      </c>
      <c r="Q9">
        <v>0.6</v>
      </c>
      <c r="R9">
        <f>P9/(Q9*$R$5)</f>
        <v>3.4722222222222222E-5</v>
      </c>
      <c r="S9">
        <f>P9*((1/Q9)-1)</f>
        <v>1.666666666666667</v>
      </c>
    </row>
    <row r="10" spans="1:19" x14ac:dyDescent="0.3">
      <c r="A10">
        <v>0.1</v>
      </c>
      <c r="B10">
        <v>0</v>
      </c>
      <c r="C10">
        <f t="shared" ref="C10:C73" si="0">B10/3.6</f>
        <v>0</v>
      </c>
      <c r="D10">
        <f t="shared" ref="D10:D73" si="1">0.5*$E$1*$E$2*$E$3*(C10^2)</f>
        <v>0</v>
      </c>
      <c r="E10">
        <f t="shared" ref="E10:E73" si="2">$H$1*$H$2*$H$3*COS(0)</f>
        <v>225.63</v>
      </c>
      <c r="F10">
        <f>$H$1*((C10-C9)/(A10-A9))</f>
        <v>0</v>
      </c>
      <c r="G10">
        <f t="shared" ref="G10:G73" si="3">D10+E10+F10</f>
        <v>225.63</v>
      </c>
      <c r="H10">
        <f t="shared" ref="H10:H73" si="4">G10*C10</f>
        <v>0</v>
      </c>
      <c r="I10">
        <v>300</v>
      </c>
      <c r="J10">
        <f t="shared" ref="J10:J73" si="5">I10/0.9</f>
        <v>333.33333333333331</v>
      </c>
      <c r="K10">
        <f t="shared" ref="K10:K73" si="6">H10</f>
        <v>0</v>
      </c>
      <c r="L10">
        <f t="shared" ref="L10:L73" si="7">K10/0.9</f>
        <v>0</v>
      </c>
      <c r="M10">
        <f t="shared" ref="M10:M73" si="8">(J10+L10)/1000</f>
        <v>0.33333333333333331</v>
      </c>
      <c r="N10">
        <f>MIN(65, MAX(50,N9-(O9*(1/3600)/1.24) + (P9-M9)*(1/3600)/1.24))</f>
        <v>60.000462962962963</v>
      </c>
      <c r="O10">
        <f t="shared" ref="O10:O73" si="9">IF(M10&gt;0,IF(N10&lt;55,MIN(0.05*M10,12.4),MIN(0.3*M10,12.4)),IF(M10&lt;0,IF(N10&lt;55,MIN(ABS(M10),12.4),MIN(ABS(M10),7.44)),0))</f>
        <v>9.9999999999999992E-2</v>
      </c>
      <c r="P10">
        <f t="shared" ref="P10:P73" si="10">IF(M10&gt;0,MAX(M10-O10,2.5),0)</f>
        <v>2.5</v>
      </c>
      <c r="Q10">
        <v>0.6</v>
      </c>
      <c r="R10">
        <f t="shared" ref="R10:R73" si="11">P10/(Q10*$R$5)</f>
        <v>3.4722222222222222E-5</v>
      </c>
      <c r="S10">
        <f t="shared" ref="S10:S73" si="12">P10*((1/Q10)-1)</f>
        <v>1.666666666666667</v>
      </c>
    </row>
    <row r="11" spans="1:19" x14ac:dyDescent="0.3">
      <c r="A11">
        <v>0.2</v>
      </c>
      <c r="B11">
        <v>0</v>
      </c>
      <c r="C11">
        <f t="shared" si="0"/>
        <v>0</v>
      </c>
      <c r="D11">
        <f t="shared" si="1"/>
        <v>0</v>
      </c>
      <c r="E11">
        <f t="shared" si="2"/>
        <v>225.63</v>
      </c>
      <c r="F11">
        <f t="shared" ref="F11:F74" si="13">$H$1*((C11-C10)/(A11-A10))</f>
        <v>0</v>
      </c>
      <c r="G11">
        <f t="shared" si="3"/>
        <v>225.63</v>
      </c>
      <c r="H11">
        <f t="shared" si="4"/>
        <v>0</v>
      </c>
      <c r="I11">
        <v>300</v>
      </c>
      <c r="J11">
        <f t="shared" si="5"/>
        <v>333.33333333333331</v>
      </c>
      <c r="K11">
        <f t="shared" si="6"/>
        <v>0</v>
      </c>
      <c r="L11">
        <f t="shared" si="7"/>
        <v>0</v>
      </c>
      <c r="M11">
        <f t="shared" si="8"/>
        <v>0.33333333333333331</v>
      </c>
      <c r="N11">
        <f t="shared" ref="N11:N74" si="14">MIN(65, MAX(50,N10-(O10*(1/3600)/1.24) + (P10-M10)*(1/3600)/1.24))</f>
        <v>60.000925925925927</v>
      </c>
      <c r="O11">
        <f t="shared" si="9"/>
        <v>9.9999999999999992E-2</v>
      </c>
      <c r="P11">
        <f t="shared" si="10"/>
        <v>2.5</v>
      </c>
      <c r="Q11">
        <v>0.6</v>
      </c>
      <c r="R11">
        <f t="shared" si="11"/>
        <v>3.4722222222222222E-5</v>
      </c>
      <c r="S11">
        <f t="shared" si="12"/>
        <v>1.666666666666667</v>
      </c>
    </row>
    <row r="12" spans="1:19" x14ac:dyDescent="0.3">
      <c r="A12">
        <v>0.3</v>
      </c>
      <c r="B12">
        <v>0</v>
      </c>
      <c r="C12">
        <f t="shared" si="0"/>
        <v>0</v>
      </c>
      <c r="D12">
        <f t="shared" si="1"/>
        <v>0</v>
      </c>
      <c r="E12">
        <f t="shared" si="2"/>
        <v>225.63</v>
      </c>
      <c r="F12">
        <f t="shared" si="13"/>
        <v>0</v>
      </c>
      <c r="G12">
        <f t="shared" si="3"/>
        <v>225.63</v>
      </c>
      <c r="H12">
        <f t="shared" si="4"/>
        <v>0</v>
      </c>
      <c r="I12">
        <v>300</v>
      </c>
      <c r="J12">
        <f t="shared" si="5"/>
        <v>333.33333333333331</v>
      </c>
      <c r="K12">
        <f t="shared" si="6"/>
        <v>0</v>
      </c>
      <c r="L12">
        <f t="shared" si="7"/>
        <v>0</v>
      </c>
      <c r="M12">
        <f t="shared" si="8"/>
        <v>0.33333333333333331</v>
      </c>
      <c r="N12">
        <f t="shared" si="14"/>
        <v>60.00138888888889</v>
      </c>
      <c r="O12">
        <f t="shared" si="9"/>
        <v>9.9999999999999992E-2</v>
      </c>
      <c r="P12">
        <f t="shared" si="10"/>
        <v>2.5</v>
      </c>
      <c r="Q12">
        <v>0.6</v>
      </c>
      <c r="R12">
        <f t="shared" si="11"/>
        <v>3.4722222222222222E-5</v>
      </c>
      <c r="S12">
        <f t="shared" si="12"/>
        <v>1.666666666666667</v>
      </c>
    </row>
    <row r="13" spans="1:19" x14ac:dyDescent="0.3">
      <c r="A13">
        <v>0.4</v>
      </c>
      <c r="B13">
        <v>0</v>
      </c>
      <c r="C13">
        <f t="shared" si="0"/>
        <v>0</v>
      </c>
      <c r="D13">
        <f t="shared" si="1"/>
        <v>0</v>
      </c>
      <c r="E13">
        <f t="shared" si="2"/>
        <v>225.63</v>
      </c>
      <c r="F13">
        <f t="shared" si="13"/>
        <v>0</v>
      </c>
      <c r="G13">
        <f t="shared" si="3"/>
        <v>225.63</v>
      </c>
      <c r="H13">
        <f t="shared" si="4"/>
        <v>0</v>
      </c>
      <c r="I13">
        <v>300</v>
      </c>
      <c r="J13">
        <f t="shared" si="5"/>
        <v>333.33333333333331</v>
      </c>
      <c r="K13">
        <f t="shared" si="6"/>
        <v>0</v>
      </c>
      <c r="L13">
        <f t="shared" si="7"/>
        <v>0</v>
      </c>
      <c r="M13">
        <f t="shared" si="8"/>
        <v>0.33333333333333331</v>
      </c>
      <c r="N13">
        <f t="shared" si="14"/>
        <v>60.001851851851853</v>
      </c>
      <c r="O13">
        <f t="shared" si="9"/>
        <v>9.9999999999999992E-2</v>
      </c>
      <c r="P13">
        <f t="shared" si="10"/>
        <v>2.5</v>
      </c>
      <c r="Q13">
        <v>0.6</v>
      </c>
      <c r="R13">
        <f t="shared" si="11"/>
        <v>3.4722222222222222E-5</v>
      </c>
      <c r="S13">
        <f t="shared" si="12"/>
        <v>1.666666666666667</v>
      </c>
    </row>
    <row r="14" spans="1:19" x14ac:dyDescent="0.3">
      <c r="A14">
        <v>0.5</v>
      </c>
      <c r="B14">
        <v>0</v>
      </c>
      <c r="C14">
        <f t="shared" si="0"/>
        <v>0</v>
      </c>
      <c r="D14">
        <f t="shared" si="1"/>
        <v>0</v>
      </c>
      <c r="E14">
        <f t="shared" si="2"/>
        <v>225.63</v>
      </c>
      <c r="F14">
        <f t="shared" si="13"/>
        <v>0</v>
      </c>
      <c r="G14">
        <f t="shared" si="3"/>
        <v>225.63</v>
      </c>
      <c r="H14">
        <f t="shared" si="4"/>
        <v>0</v>
      </c>
      <c r="I14">
        <v>300</v>
      </c>
      <c r="J14">
        <f t="shared" si="5"/>
        <v>333.33333333333331</v>
      </c>
      <c r="K14">
        <f t="shared" si="6"/>
        <v>0</v>
      </c>
      <c r="L14">
        <f t="shared" si="7"/>
        <v>0</v>
      </c>
      <c r="M14">
        <f t="shared" si="8"/>
        <v>0.33333333333333331</v>
      </c>
      <c r="N14">
        <f t="shared" si="14"/>
        <v>60.002314814814817</v>
      </c>
      <c r="O14">
        <f t="shared" si="9"/>
        <v>9.9999999999999992E-2</v>
      </c>
      <c r="P14">
        <f t="shared" si="10"/>
        <v>2.5</v>
      </c>
      <c r="Q14">
        <v>0.6</v>
      </c>
      <c r="R14">
        <f t="shared" si="11"/>
        <v>3.4722222222222222E-5</v>
      </c>
      <c r="S14">
        <f t="shared" si="12"/>
        <v>1.666666666666667</v>
      </c>
    </row>
    <row r="15" spans="1:19" x14ac:dyDescent="0.3">
      <c r="A15">
        <v>0.6</v>
      </c>
      <c r="B15">
        <v>0.45266212010908091</v>
      </c>
      <c r="C15">
        <f t="shared" si="0"/>
        <v>0.12573947780807804</v>
      </c>
      <c r="D15">
        <f t="shared" si="1"/>
        <v>6.1897779734039499E-3</v>
      </c>
      <c r="E15">
        <f t="shared" si="2"/>
        <v>225.63</v>
      </c>
      <c r="F15">
        <f t="shared" si="13"/>
        <v>2514.789556161561</v>
      </c>
      <c r="G15">
        <f t="shared" si="3"/>
        <v>2740.4257459395344</v>
      </c>
      <c r="H15">
        <f t="shared" si="4"/>
        <v>344.5797022662498</v>
      </c>
      <c r="I15">
        <v>300</v>
      </c>
      <c r="J15">
        <f t="shared" si="5"/>
        <v>333.33333333333331</v>
      </c>
      <c r="K15">
        <f t="shared" si="6"/>
        <v>344.5797022662498</v>
      </c>
      <c r="L15">
        <f t="shared" si="7"/>
        <v>382.86633585138867</v>
      </c>
      <c r="M15">
        <f t="shared" si="8"/>
        <v>0.716199669184722</v>
      </c>
      <c r="N15">
        <f t="shared" si="14"/>
        <v>60.00277777777778</v>
      </c>
      <c r="O15">
        <f t="shared" si="9"/>
        <v>0.21485990075541658</v>
      </c>
      <c r="P15">
        <f t="shared" si="10"/>
        <v>2.5</v>
      </c>
      <c r="Q15">
        <v>0.6</v>
      </c>
      <c r="R15">
        <f t="shared" si="11"/>
        <v>3.4722222222222222E-5</v>
      </c>
      <c r="S15">
        <f t="shared" si="12"/>
        <v>1.666666666666667</v>
      </c>
    </row>
    <row r="16" spans="1:19" x14ac:dyDescent="0.3">
      <c r="A16">
        <v>0.7</v>
      </c>
      <c r="B16">
        <v>0.90532325084405052</v>
      </c>
      <c r="C16">
        <f t="shared" si="0"/>
        <v>0.25147868079001401</v>
      </c>
      <c r="D16">
        <f t="shared" si="1"/>
        <v>2.4759057778173273E-2</v>
      </c>
      <c r="E16">
        <f t="shared" si="2"/>
        <v>225.63</v>
      </c>
      <c r="F16">
        <f t="shared" si="13"/>
        <v>2514.78405963872</v>
      </c>
      <c r="G16">
        <f t="shared" si="3"/>
        <v>2740.4388186964979</v>
      </c>
      <c r="H16">
        <f t="shared" si="4"/>
        <v>689.16193891153966</v>
      </c>
      <c r="I16">
        <v>300</v>
      </c>
      <c r="J16">
        <f t="shared" si="5"/>
        <v>333.33333333333331</v>
      </c>
      <c r="K16">
        <f t="shared" si="6"/>
        <v>689.16193891153966</v>
      </c>
      <c r="L16">
        <f t="shared" si="7"/>
        <v>765.73548767948853</v>
      </c>
      <c r="M16">
        <f t="shared" si="8"/>
        <v>1.0990688210128219</v>
      </c>
      <c r="N16">
        <f t="shared" si="14"/>
        <v>60.003129242927884</v>
      </c>
      <c r="O16">
        <f t="shared" si="9"/>
        <v>0.32972064630384657</v>
      </c>
      <c r="P16">
        <f t="shared" si="10"/>
        <v>2.5</v>
      </c>
      <c r="Q16">
        <v>0.6</v>
      </c>
      <c r="R16">
        <f t="shared" si="11"/>
        <v>3.4722222222222222E-5</v>
      </c>
      <c r="S16">
        <f t="shared" si="12"/>
        <v>1.666666666666667</v>
      </c>
    </row>
    <row r="17" spans="1:19" x14ac:dyDescent="0.3">
      <c r="A17">
        <v>0.8</v>
      </c>
      <c r="B17">
        <v>1.3579764665991052</v>
      </c>
      <c r="C17">
        <f t="shared" si="0"/>
        <v>0.37721568516641812</v>
      </c>
      <c r="D17">
        <f t="shared" si="1"/>
        <v>5.5707190032575758E-2</v>
      </c>
      <c r="E17">
        <f t="shared" si="2"/>
        <v>225.63</v>
      </c>
      <c r="F17">
        <f t="shared" si="13"/>
        <v>2514.74008752808</v>
      </c>
      <c r="G17">
        <f t="shared" si="3"/>
        <v>2740.4257947181127</v>
      </c>
      <c r="H17">
        <f t="shared" si="4"/>
        <v>1033.7315938023187</v>
      </c>
      <c r="I17">
        <v>300</v>
      </c>
      <c r="J17">
        <f t="shared" si="5"/>
        <v>333.33333333333331</v>
      </c>
      <c r="K17">
        <f t="shared" si="6"/>
        <v>1033.7315938023187</v>
      </c>
      <c r="L17">
        <f t="shared" si="7"/>
        <v>1148.5906597803541</v>
      </c>
      <c r="M17">
        <f t="shared" si="8"/>
        <v>1.4819239931136874</v>
      </c>
      <c r="N17">
        <f t="shared" si="14"/>
        <v>60.003369209445061</v>
      </c>
      <c r="O17">
        <f t="shared" si="9"/>
        <v>0.44457719793410622</v>
      </c>
      <c r="P17">
        <f t="shared" si="10"/>
        <v>2.5</v>
      </c>
      <c r="Q17">
        <v>0.6</v>
      </c>
      <c r="R17">
        <f t="shared" si="11"/>
        <v>3.4722222222222222E-5</v>
      </c>
      <c r="S17">
        <f t="shared" si="12"/>
        <v>1.666666666666667</v>
      </c>
    </row>
    <row r="18" spans="1:19" x14ac:dyDescent="0.3">
      <c r="A18">
        <v>0.9</v>
      </c>
      <c r="B18">
        <v>1.8106138525932736</v>
      </c>
      <c r="C18">
        <f t="shared" si="0"/>
        <v>0.50294829238702043</v>
      </c>
      <c r="D18">
        <f t="shared" si="1"/>
        <v>9.9032659555080227E-2</v>
      </c>
      <c r="E18">
        <f t="shared" si="2"/>
        <v>225.63</v>
      </c>
      <c r="F18">
        <f t="shared" si="13"/>
        <v>2514.6521444120467</v>
      </c>
      <c r="G18">
        <f t="shared" si="3"/>
        <v>2740.381177071602</v>
      </c>
      <c r="H18">
        <f t="shared" si="4"/>
        <v>1378.2700334976953</v>
      </c>
      <c r="I18">
        <v>300</v>
      </c>
      <c r="J18">
        <f t="shared" si="5"/>
        <v>333.33333333333331</v>
      </c>
      <c r="K18">
        <f t="shared" si="6"/>
        <v>1378.2700334976953</v>
      </c>
      <c r="L18">
        <f t="shared" si="7"/>
        <v>1531.4111483307724</v>
      </c>
      <c r="M18">
        <f t="shared" si="8"/>
        <v>1.8647444816641057</v>
      </c>
      <c r="N18">
        <f t="shared" si="14"/>
        <v>60.003497681400468</v>
      </c>
      <c r="O18">
        <f t="shared" si="9"/>
        <v>0.5594233444992317</v>
      </c>
      <c r="P18">
        <f t="shared" si="10"/>
        <v>2.5</v>
      </c>
      <c r="Q18">
        <v>0.6</v>
      </c>
      <c r="R18">
        <f t="shared" si="11"/>
        <v>3.4722222222222222E-5</v>
      </c>
      <c r="S18">
        <f t="shared" si="12"/>
        <v>1.666666666666667</v>
      </c>
    </row>
    <row r="19" spans="1:19" x14ac:dyDescent="0.3">
      <c r="A19">
        <v>1</v>
      </c>
      <c r="B19">
        <v>2.2632274947332309</v>
      </c>
      <c r="C19">
        <f t="shared" si="0"/>
        <v>0.62867430409256408</v>
      </c>
      <c r="D19">
        <f t="shared" si="1"/>
        <v>0.15473308551518458</v>
      </c>
      <c r="E19">
        <f t="shared" si="2"/>
        <v>225.63</v>
      </c>
      <c r="F19">
        <f t="shared" si="13"/>
        <v>2514.5202341108734</v>
      </c>
      <c r="G19">
        <f t="shared" si="3"/>
        <v>2740.3049671963886</v>
      </c>
      <c r="H19">
        <f t="shared" si="4"/>
        <v>1722.7593182535863</v>
      </c>
      <c r="I19">
        <v>300</v>
      </c>
      <c r="J19">
        <f t="shared" si="5"/>
        <v>333.33333333333331</v>
      </c>
      <c r="K19">
        <f t="shared" si="6"/>
        <v>1722.7593182535863</v>
      </c>
      <c r="L19">
        <f t="shared" si="7"/>
        <v>1914.1770202817625</v>
      </c>
      <c r="M19">
        <f t="shared" si="8"/>
        <v>2.247510353615096</v>
      </c>
      <c r="N19">
        <f t="shared" si="14"/>
        <v>60.003514668894603</v>
      </c>
      <c r="O19">
        <f t="shared" si="9"/>
        <v>0.67425310608452882</v>
      </c>
      <c r="P19">
        <f t="shared" si="10"/>
        <v>2.5</v>
      </c>
      <c r="Q19">
        <v>0.6</v>
      </c>
      <c r="R19">
        <f t="shared" si="11"/>
        <v>3.4722222222222222E-5</v>
      </c>
      <c r="S19">
        <f t="shared" si="12"/>
        <v>1.666666666666667</v>
      </c>
    </row>
    <row r="20" spans="1:19" x14ac:dyDescent="0.3">
      <c r="A20">
        <v>1.1000000000000001</v>
      </c>
      <c r="B20">
        <v>2.7158094801711363</v>
      </c>
      <c r="C20">
        <f t="shared" si="0"/>
        <v>0.75439152226976003</v>
      </c>
      <c r="D20">
        <f t="shared" si="1"/>
        <v>0.22280522171357819</v>
      </c>
      <c r="E20">
        <f t="shared" si="2"/>
        <v>225.63</v>
      </c>
      <c r="F20">
        <f t="shared" si="13"/>
        <v>2514.3443635439166</v>
      </c>
      <c r="G20">
        <f t="shared" si="3"/>
        <v>2740.1971687656301</v>
      </c>
      <c r="H20">
        <f t="shared" si="4"/>
        <v>2067.1815134643903</v>
      </c>
      <c r="I20">
        <v>300</v>
      </c>
      <c r="J20">
        <f t="shared" si="5"/>
        <v>333.33333333333331</v>
      </c>
      <c r="K20">
        <f t="shared" si="6"/>
        <v>2067.1815134643903</v>
      </c>
      <c r="L20">
        <f t="shared" si="7"/>
        <v>2296.8683482937668</v>
      </c>
      <c r="M20">
        <f t="shared" si="8"/>
        <v>2.6302016816271001</v>
      </c>
      <c r="N20">
        <f t="shared" si="14"/>
        <v>60.003420187832845</v>
      </c>
      <c r="O20">
        <f t="shared" si="9"/>
        <v>0.78906050448813003</v>
      </c>
      <c r="P20">
        <f t="shared" si="10"/>
        <v>2.5</v>
      </c>
      <c r="Q20">
        <v>0.6</v>
      </c>
      <c r="R20">
        <f t="shared" si="11"/>
        <v>3.4722222222222222E-5</v>
      </c>
      <c r="S20">
        <f t="shared" si="12"/>
        <v>1.666666666666667</v>
      </c>
    </row>
    <row r="21" spans="1:19" x14ac:dyDescent="0.3">
      <c r="A21">
        <v>1.2</v>
      </c>
      <c r="B21">
        <v>3.168351897858007</v>
      </c>
      <c r="C21">
        <f t="shared" si="0"/>
        <v>0.88009774940500196</v>
      </c>
      <c r="D21">
        <f t="shared" si="1"/>
        <v>0.30324495699078396</v>
      </c>
      <c r="E21">
        <f t="shared" si="2"/>
        <v>225.63</v>
      </c>
      <c r="F21">
        <f t="shared" si="13"/>
        <v>2514.124542704842</v>
      </c>
      <c r="G21">
        <f t="shared" si="3"/>
        <v>2740.0577876618327</v>
      </c>
      <c r="H21">
        <f t="shared" si="4"/>
        <v>2411.5186921608279</v>
      </c>
      <c r="I21">
        <v>300</v>
      </c>
      <c r="J21">
        <f t="shared" si="5"/>
        <v>333.33333333333331</v>
      </c>
      <c r="K21">
        <f t="shared" si="6"/>
        <v>2411.5186921608279</v>
      </c>
      <c r="L21">
        <f t="shared" si="7"/>
        <v>2679.4652135120309</v>
      </c>
      <c r="M21">
        <f t="shared" si="8"/>
        <v>3.0127985468453642</v>
      </c>
      <c r="N21">
        <f t="shared" si="14"/>
        <v>60.003214259923773</v>
      </c>
      <c r="O21">
        <f t="shared" si="9"/>
        <v>0.90383956405360921</v>
      </c>
      <c r="P21">
        <f t="shared" si="10"/>
        <v>2.5</v>
      </c>
      <c r="Q21">
        <v>0.6</v>
      </c>
      <c r="R21">
        <f t="shared" si="11"/>
        <v>3.4722222222222222E-5</v>
      </c>
      <c r="S21">
        <f t="shared" si="12"/>
        <v>1.666666666666667</v>
      </c>
    </row>
    <row r="22" spans="1:19" x14ac:dyDescent="0.3">
      <c r="A22">
        <v>1.3</v>
      </c>
      <c r="B22">
        <v>3.6208468390968784</v>
      </c>
      <c r="C22">
        <f t="shared" si="0"/>
        <v>1.0057907886380217</v>
      </c>
      <c r="D22">
        <f t="shared" si="1"/>
        <v>0.39604731576431018</v>
      </c>
      <c r="E22">
        <f t="shared" si="2"/>
        <v>225.63</v>
      </c>
      <c r="F22">
        <f t="shared" si="13"/>
        <v>2513.8607846603932</v>
      </c>
      <c r="G22">
        <f t="shared" si="3"/>
        <v>2739.8868319761573</v>
      </c>
      <c r="H22">
        <f t="shared" si="4"/>
        <v>2755.7529375122303</v>
      </c>
      <c r="I22">
        <v>300</v>
      </c>
      <c r="J22">
        <f t="shared" si="5"/>
        <v>333.33333333333331</v>
      </c>
      <c r="K22">
        <f t="shared" si="6"/>
        <v>2755.7529375122303</v>
      </c>
      <c r="L22">
        <f t="shared" si="7"/>
        <v>3061.9477083469224</v>
      </c>
      <c r="M22">
        <f t="shared" si="8"/>
        <v>3.3952810416802559</v>
      </c>
      <c r="N22">
        <f t="shared" si="14"/>
        <v>60.002896912676711</v>
      </c>
      <c r="O22">
        <f t="shared" si="9"/>
        <v>1.0185843125040768</v>
      </c>
      <c r="P22">
        <f t="shared" si="10"/>
        <v>2.5</v>
      </c>
      <c r="Q22">
        <v>0.6</v>
      </c>
      <c r="R22">
        <f t="shared" si="11"/>
        <v>3.4722222222222222E-5</v>
      </c>
      <c r="S22">
        <f t="shared" si="12"/>
        <v>1.666666666666667</v>
      </c>
    </row>
    <row r="23" spans="1:19" x14ac:dyDescent="0.3">
      <c r="A23">
        <v>1.4</v>
      </c>
      <c r="B23">
        <v>4.073286398095652</v>
      </c>
      <c r="C23">
        <f t="shared" si="0"/>
        <v>1.1314684439154588</v>
      </c>
      <c r="D23">
        <f t="shared" si="1"/>
        <v>0.50120645869418778</v>
      </c>
      <c r="E23">
        <f t="shared" si="2"/>
        <v>225.63</v>
      </c>
      <c r="F23">
        <f t="shared" si="13"/>
        <v>2513.553105548744</v>
      </c>
      <c r="G23">
        <f t="shared" si="3"/>
        <v>2739.6843120074382</v>
      </c>
      <c r="H23">
        <f t="shared" si="4"/>
        <v>3099.8663453266504</v>
      </c>
      <c r="I23">
        <v>300</v>
      </c>
      <c r="J23">
        <f t="shared" si="5"/>
        <v>333.33333333333331</v>
      </c>
      <c r="K23">
        <f t="shared" si="6"/>
        <v>3099.8663453266504</v>
      </c>
      <c r="L23">
        <f t="shared" si="7"/>
        <v>3444.2959392518337</v>
      </c>
      <c r="M23">
        <f t="shared" si="8"/>
        <v>3.777629272585167</v>
      </c>
      <c r="N23">
        <f t="shared" si="14"/>
        <v>60.002468179398441</v>
      </c>
      <c r="O23">
        <f t="shared" si="9"/>
        <v>1.1332887817755501</v>
      </c>
      <c r="P23">
        <f t="shared" si="10"/>
        <v>2.6443404908096166</v>
      </c>
      <c r="Q23">
        <v>0.6</v>
      </c>
      <c r="R23">
        <f t="shared" si="11"/>
        <v>3.6726951261244675E-5</v>
      </c>
      <c r="S23">
        <f t="shared" si="12"/>
        <v>1.7628936605397447</v>
      </c>
    </row>
    <row r="24" spans="1:19" x14ac:dyDescent="0.3">
      <c r="A24">
        <v>1.5</v>
      </c>
      <c r="B24">
        <v>4.5256626725195703</v>
      </c>
      <c r="C24">
        <f t="shared" si="0"/>
        <v>1.257128520144325</v>
      </c>
      <c r="D24">
        <f t="shared" si="1"/>
        <v>0.61871568347674188</v>
      </c>
      <c r="E24">
        <f t="shared" si="2"/>
        <v>225.63</v>
      </c>
      <c r="F24">
        <f t="shared" si="13"/>
        <v>2513.2015245773218</v>
      </c>
      <c r="G24">
        <f t="shared" si="3"/>
        <v>2739.4502402607986</v>
      </c>
      <c r="H24">
        <f t="shared" si="4"/>
        <v>3443.8410265480734</v>
      </c>
      <c r="I24">
        <v>300</v>
      </c>
      <c r="J24">
        <f t="shared" si="5"/>
        <v>333.33333333333331</v>
      </c>
      <c r="K24">
        <f t="shared" si="6"/>
        <v>3443.8410265480734</v>
      </c>
      <c r="L24">
        <f t="shared" si="7"/>
        <v>3826.4900294978593</v>
      </c>
      <c r="M24">
        <f t="shared" si="8"/>
        <v>4.1598233628311929</v>
      </c>
      <c r="N24">
        <f t="shared" si="14"/>
        <v>60.001960433528474</v>
      </c>
      <c r="O24">
        <f t="shared" si="9"/>
        <v>1.2479470088493578</v>
      </c>
      <c r="P24">
        <f t="shared" si="10"/>
        <v>2.9118763539818353</v>
      </c>
      <c r="Q24">
        <v>0.6</v>
      </c>
      <c r="R24">
        <f t="shared" si="11"/>
        <v>4.0442727138636598E-5</v>
      </c>
      <c r="S24">
        <f t="shared" si="12"/>
        <v>1.941250902654557</v>
      </c>
    </row>
    <row r="25" spans="1:19" x14ac:dyDescent="0.3">
      <c r="A25">
        <v>1.6</v>
      </c>
      <c r="B25">
        <v>4.9779677640432141</v>
      </c>
      <c r="C25">
        <f t="shared" si="0"/>
        <v>1.3827688233453372</v>
      </c>
      <c r="D25">
        <f t="shared" si="1"/>
        <v>0.74856742576640456</v>
      </c>
      <c r="E25">
        <f t="shared" si="2"/>
        <v>225.63</v>
      </c>
      <c r="F25">
        <f t="shared" si="13"/>
        <v>2512.8060640202434</v>
      </c>
      <c r="G25">
        <f t="shared" si="3"/>
        <v>2739.1846314460099</v>
      </c>
      <c r="H25">
        <f t="shared" si="4"/>
        <v>3787.6591097502305</v>
      </c>
      <c r="I25">
        <v>300</v>
      </c>
      <c r="J25">
        <f t="shared" si="5"/>
        <v>333.33333333333331</v>
      </c>
      <c r="K25">
        <f t="shared" si="6"/>
        <v>3787.6591097502305</v>
      </c>
      <c r="L25">
        <f t="shared" si="7"/>
        <v>4208.5101219447006</v>
      </c>
      <c r="M25">
        <f t="shared" si="8"/>
        <v>4.541843455278034</v>
      </c>
      <c r="N25">
        <f t="shared" si="14"/>
        <v>60.001401317485083</v>
      </c>
      <c r="O25">
        <f t="shared" si="9"/>
        <v>1.3625530365834102</v>
      </c>
      <c r="P25">
        <f t="shared" si="10"/>
        <v>3.1792904186946238</v>
      </c>
      <c r="Q25">
        <v>0.6</v>
      </c>
      <c r="R25">
        <f t="shared" si="11"/>
        <v>4.4156811370758661E-5</v>
      </c>
      <c r="S25">
        <f t="shared" si="12"/>
        <v>2.1195269457964163</v>
      </c>
    </row>
    <row r="26" spans="1:19" x14ac:dyDescent="0.3">
      <c r="A26">
        <v>1.7</v>
      </c>
      <c r="B26">
        <v>5.430193778901959</v>
      </c>
      <c r="C26">
        <f t="shared" si="0"/>
        <v>1.5083871608060997</v>
      </c>
      <c r="D26">
        <f t="shared" si="1"/>
        <v>0.89075326022535462</v>
      </c>
      <c r="E26">
        <f t="shared" si="2"/>
        <v>225.63</v>
      </c>
      <c r="F26">
        <f t="shared" si="13"/>
        <v>2512.3667492152526</v>
      </c>
      <c r="G26">
        <f t="shared" si="3"/>
        <v>2738.887502475478</v>
      </c>
      <c r="H26">
        <f t="shared" si="4"/>
        <v>4131.3027436262955</v>
      </c>
      <c r="I26">
        <v>300</v>
      </c>
      <c r="J26">
        <f t="shared" si="5"/>
        <v>333.33333333333331</v>
      </c>
      <c r="K26">
        <f t="shared" si="6"/>
        <v>4131.3027436262955</v>
      </c>
      <c r="L26">
        <f t="shared" si="7"/>
        <v>4590.3363818069947</v>
      </c>
      <c r="M26">
        <f t="shared" si="8"/>
        <v>4.9236697151403277</v>
      </c>
      <c r="N26">
        <f t="shared" si="14"/>
        <v>60.000790854655072</v>
      </c>
      <c r="O26">
        <f t="shared" si="9"/>
        <v>1.4771009145420984</v>
      </c>
      <c r="P26">
        <f t="shared" si="10"/>
        <v>3.4465688005982296</v>
      </c>
      <c r="Q26">
        <v>0.6</v>
      </c>
      <c r="R26">
        <f t="shared" si="11"/>
        <v>4.7869011119419857E-5</v>
      </c>
      <c r="S26">
        <f t="shared" si="12"/>
        <v>2.2977125337321533</v>
      </c>
    </row>
    <row r="27" spans="1:19" x14ac:dyDescent="0.3">
      <c r="A27">
        <v>1.8</v>
      </c>
      <c r="B27">
        <v>5.8823328284427996</v>
      </c>
      <c r="C27">
        <f t="shared" si="0"/>
        <v>1.6339813412341109</v>
      </c>
      <c r="D27">
        <f t="shared" si="1"/>
        <v>1.045263901700729</v>
      </c>
      <c r="E27">
        <f t="shared" si="2"/>
        <v>225.63</v>
      </c>
      <c r="F27">
        <f t="shared" si="13"/>
        <v>2511.8836085602215</v>
      </c>
      <c r="G27">
        <f t="shared" si="3"/>
        <v>2738.5588724619224</v>
      </c>
      <c r="H27">
        <f t="shared" si="4"/>
        <v>4474.7540994739065</v>
      </c>
      <c r="I27">
        <v>300</v>
      </c>
      <c r="J27">
        <f t="shared" si="5"/>
        <v>333.33333333333331</v>
      </c>
      <c r="K27">
        <f t="shared" si="6"/>
        <v>4474.7540994739065</v>
      </c>
      <c r="L27">
        <f t="shared" si="7"/>
        <v>4971.9489994154519</v>
      </c>
      <c r="M27">
        <f t="shared" si="8"/>
        <v>5.305282332748785</v>
      </c>
      <c r="N27">
        <f t="shared" si="14"/>
        <v>60.000129071091216</v>
      </c>
      <c r="O27">
        <f t="shared" si="9"/>
        <v>1.5915846998246355</v>
      </c>
      <c r="P27">
        <f t="shared" si="10"/>
        <v>3.7136976329241493</v>
      </c>
      <c r="Q27">
        <v>0.6</v>
      </c>
      <c r="R27">
        <f t="shared" si="11"/>
        <v>5.1579133790613186E-5</v>
      </c>
      <c r="S27">
        <f t="shared" si="12"/>
        <v>2.4757984219494333</v>
      </c>
    </row>
    <row r="28" spans="1:19" x14ac:dyDescent="0.3">
      <c r="A28">
        <v>1.9</v>
      </c>
      <c r="B28">
        <v>6.3343770296744593</v>
      </c>
      <c r="C28">
        <f t="shared" si="0"/>
        <v>1.759549174909572</v>
      </c>
      <c r="D28">
        <f t="shared" si="1"/>
        <v>1.21208920652912</v>
      </c>
      <c r="E28">
        <f t="shared" si="2"/>
        <v>225.63</v>
      </c>
      <c r="F28">
        <f t="shared" si="13"/>
        <v>2511.3566735092254</v>
      </c>
      <c r="G28">
        <f t="shared" si="3"/>
        <v>2738.1987627157546</v>
      </c>
      <c r="H28">
        <f t="shared" si="4"/>
        <v>4817.9953736749167</v>
      </c>
      <c r="I28">
        <v>300</v>
      </c>
      <c r="J28">
        <f t="shared" si="5"/>
        <v>333.33333333333331</v>
      </c>
      <c r="K28">
        <f t="shared" si="6"/>
        <v>4817.9953736749167</v>
      </c>
      <c r="L28">
        <f t="shared" si="7"/>
        <v>5353.3281929721297</v>
      </c>
      <c r="M28">
        <f t="shared" si="8"/>
        <v>5.6866615263054632</v>
      </c>
      <c r="N28">
        <f t="shared" si="14"/>
        <v>59.999415995508862</v>
      </c>
      <c r="O28">
        <f t="shared" si="9"/>
        <v>1.705998457891639</v>
      </c>
      <c r="P28">
        <f t="shared" si="10"/>
        <v>3.9806630684138242</v>
      </c>
      <c r="Q28">
        <v>0.6</v>
      </c>
      <c r="R28">
        <f t="shared" si="11"/>
        <v>5.5286987061303114E-5</v>
      </c>
      <c r="S28">
        <f t="shared" si="12"/>
        <v>2.6537753789425498</v>
      </c>
    </row>
    <row r="29" spans="1:19" x14ac:dyDescent="0.3">
      <c r="A29">
        <v>2</v>
      </c>
      <c r="B29">
        <v>6.7863185058167117</v>
      </c>
      <c r="C29">
        <f t="shared" si="0"/>
        <v>1.8850884738379754</v>
      </c>
      <c r="D29">
        <f t="shared" si="1"/>
        <v>1.391218173968042</v>
      </c>
      <c r="E29">
        <f t="shared" si="2"/>
        <v>225.63</v>
      </c>
      <c r="F29">
        <f t="shared" si="13"/>
        <v>2510.7859785680662</v>
      </c>
      <c r="G29">
        <f t="shared" si="3"/>
        <v>2737.8071967420342</v>
      </c>
      <c r="H29">
        <f t="shared" si="4"/>
        <v>5161.0087901690667</v>
      </c>
      <c r="I29">
        <v>300</v>
      </c>
      <c r="J29">
        <f t="shared" si="5"/>
        <v>333.33333333333331</v>
      </c>
      <c r="K29">
        <f t="shared" si="6"/>
        <v>5161.0087901690667</v>
      </c>
      <c r="L29">
        <f t="shared" si="7"/>
        <v>5734.4542112989629</v>
      </c>
      <c r="M29">
        <f t="shared" si="8"/>
        <v>6.0677875446322957</v>
      </c>
      <c r="N29">
        <f t="shared" si="14"/>
        <v>59.99865165928221</v>
      </c>
      <c r="O29">
        <f t="shared" si="9"/>
        <v>1.8203362633896887</v>
      </c>
      <c r="P29">
        <f t="shared" si="10"/>
        <v>4.2474512812426068</v>
      </c>
      <c r="Q29">
        <v>0.6</v>
      </c>
      <c r="R29">
        <f t="shared" si="11"/>
        <v>5.8992378906147317E-5</v>
      </c>
      <c r="S29">
        <f t="shared" si="12"/>
        <v>2.8316341874950717</v>
      </c>
    </row>
    <row r="30" spans="1:19" x14ac:dyDescent="0.3">
      <c r="A30">
        <v>2.1</v>
      </c>
      <c r="B30">
        <v>7.2381493868488214</v>
      </c>
      <c r="C30">
        <f t="shared" si="0"/>
        <v>2.0105970519024505</v>
      </c>
      <c r="D30">
        <f t="shared" si="1"/>
        <v>1.5826389477540199</v>
      </c>
      <c r="E30">
        <f t="shared" si="2"/>
        <v>225.63</v>
      </c>
      <c r="F30">
        <f t="shared" si="13"/>
        <v>2510.1715612895005</v>
      </c>
      <c r="G30">
        <f t="shared" si="3"/>
        <v>2737.3842002372544</v>
      </c>
      <c r="H30">
        <f t="shared" si="4"/>
        <v>5503.7766029213708</v>
      </c>
      <c r="I30">
        <v>300</v>
      </c>
      <c r="J30">
        <f t="shared" si="5"/>
        <v>333.33333333333331</v>
      </c>
      <c r="K30">
        <f t="shared" si="6"/>
        <v>5503.7766029213708</v>
      </c>
      <c r="L30">
        <f t="shared" si="7"/>
        <v>6115.3073365793007</v>
      </c>
      <c r="M30">
        <f t="shared" si="8"/>
        <v>6.448640669912634</v>
      </c>
      <c r="N30">
        <f t="shared" si="14"/>
        <v>59.997836096440189</v>
      </c>
      <c r="O30">
        <f t="shared" si="9"/>
        <v>1.9345922009737901</v>
      </c>
      <c r="P30">
        <f t="shared" si="10"/>
        <v>4.514048468938844</v>
      </c>
      <c r="Q30">
        <v>0.6</v>
      </c>
      <c r="R30">
        <f t="shared" si="11"/>
        <v>6.2695117624150608E-5</v>
      </c>
      <c r="S30">
        <f t="shared" si="12"/>
        <v>3.0093656459592295</v>
      </c>
    </row>
    <row r="31" spans="1:19" x14ac:dyDescent="0.3">
      <c r="A31">
        <v>2.2000000000000002</v>
      </c>
      <c r="B31">
        <v>7.6898618100570344</v>
      </c>
      <c r="C31">
        <f t="shared" si="0"/>
        <v>2.1360727250158429</v>
      </c>
      <c r="D31">
        <f t="shared" si="1"/>
        <v>1.7863388177869122</v>
      </c>
      <c r="E31">
        <f t="shared" si="2"/>
        <v>225.63</v>
      </c>
      <c r="F31">
        <f t="shared" si="13"/>
        <v>2509.5134622678452</v>
      </c>
      <c r="G31">
        <f t="shared" si="3"/>
        <v>2736.9298010856319</v>
      </c>
      <c r="H31">
        <f t="shared" si="4"/>
        <v>5846.2810983820546</v>
      </c>
      <c r="I31">
        <v>300</v>
      </c>
      <c r="J31">
        <f t="shared" si="5"/>
        <v>333.33333333333331</v>
      </c>
      <c r="K31">
        <f t="shared" si="6"/>
        <v>5846.2810983820546</v>
      </c>
      <c r="L31">
        <f t="shared" si="7"/>
        <v>6495.8678870911717</v>
      </c>
      <c r="M31">
        <f t="shared" si="8"/>
        <v>6.8292012204245047</v>
      </c>
      <c r="N31">
        <f t="shared" si="14"/>
        <v>59.996969343661981</v>
      </c>
      <c r="O31">
        <f t="shared" si="9"/>
        <v>2.0487603661273512</v>
      </c>
      <c r="P31">
        <f t="shared" si="10"/>
        <v>4.7804408542971535</v>
      </c>
      <c r="Q31">
        <v>0.6</v>
      </c>
      <c r="R31">
        <f t="shared" si="11"/>
        <v>6.6395011865238247E-5</v>
      </c>
      <c r="S31">
        <f t="shared" si="12"/>
        <v>3.1869605695314358</v>
      </c>
    </row>
    <row r="32" spans="1:19" x14ac:dyDescent="0.3">
      <c r="A32">
        <v>2.2999999999999998</v>
      </c>
      <c r="B32">
        <v>8.141447920581026</v>
      </c>
      <c r="C32">
        <f t="shared" si="0"/>
        <v>2.2615133112725072</v>
      </c>
      <c r="D32">
        <f t="shared" si="1"/>
        <v>2.0023042219400624</v>
      </c>
      <c r="E32">
        <f t="shared" si="2"/>
        <v>225.63</v>
      </c>
      <c r="F32">
        <f t="shared" si="13"/>
        <v>2508.8117251332951</v>
      </c>
      <c r="G32">
        <f t="shared" si="3"/>
        <v>2736.4440293552352</v>
      </c>
      <c r="H32">
        <f t="shared" si="4"/>
        <v>6188.5045979390397</v>
      </c>
      <c r="I32">
        <v>300</v>
      </c>
      <c r="J32">
        <f t="shared" si="5"/>
        <v>333.33333333333331</v>
      </c>
      <c r="K32">
        <f t="shared" si="6"/>
        <v>6188.5045979390397</v>
      </c>
      <c r="L32">
        <f t="shared" si="7"/>
        <v>6876.1162199322662</v>
      </c>
      <c r="M32">
        <f t="shared" si="8"/>
        <v>7.2094495532655989</v>
      </c>
      <c r="N32">
        <f t="shared" si="14"/>
        <v>59.996051440272133</v>
      </c>
      <c r="O32">
        <f t="shared" si="9"/>
        <v>2.1628348659796797</v>
      </c>
      <c r="P32">
        <f t="shared" si="10"/>
        <v>5.0466146872859188</v>
      </c>
      <c r="Q32">
        <v>0.6</v>
      </c>
      <c r="R32">
        <f t="shared" si="11"/>
        <v>7.0091870656748876E-5</v>
      </c>
      <c r="S32">
        <f t="shared" si="12"/>
        <v>3.3644097915239461</v>
      </c>
    </row>
    <row r="33" spans="1:19" x14ac:dyDescent="0.3">
      <c r="A33">
        <v>2.4</v>
      </c>
      <c r="B33">
        <v>8.5928998719592453</v>
      </c>
      <c r="C33">
        <f t="shared" si="0"/>
        <v>2.3869166310997905</v>
      </c>
      <c r="D33">
        <f t="shared" si="1"/>
        <v>2.2305207479958327</v>
      </c>
      <c r="E33">
        <f t="shared" si="2"/>
        <v>225.63</v>
      </c>
      <c r="F33">
        <f t="shared" si="13"/>
        <v>2508.0663965456629</v>
      </c>
      <c r="G33">
        <f t="shared" si="3"/>
        <v>2735.9269172936588</v>
      </c>
      <c r="H33">
        <f t="shared" si="4"/>
        <v>6530.4294603618155</v>
      </c>
      <c r="I33">
        <v>300</v>
      </c>
      <c r="J33">
        <f t="shared" si="5"/>
        <v>333.33333333333331</v>
      </c>
      <c r="K33">
        <f t="shared" si="6"/>
        <v>6530.4294603618155</v>
      </c>
      <c r="L33">
        <f t="shared" si="7"/>
        <v>7256.0327337353501</v>
      </c>
      <c r="M33">
        <f t="shared" si="8"/>
        <v>7.5893660670686831</v>
      </c>
      <c r="N33">
        <f t="shared" si="14"/>
        <v>59.995082428235399</v>
      </c>
      <c r="O33">
        <f t="shared" si="9"/>
        <v>2.2768098201206048</v>
      </c>
      <c r="P33">
        <f t="shared" si="10"/>
        <v>5.3125562469480787</v>
      </c>
      <c r="Q33">
        <v>0.6</v>
      </c>
      <c r="R33">
        <f t="shared" si="11"/>
        <v>7.3785503429834426E-5</v>
      </c>
      <c r="S33">
        <f t="shared" si="12"/>
        <v>3.5417041646320531</v>
      </c>
    </row>
    <row r="34" spans="1:19" x14ac:dyDescent="0.3">
      <c r="A34">
        <v>2.5</v>
      </c>
      <c r="B34">
        <v>9.0442098266730397</v>
      </c>
      <c r="C34">
        <f t="shared" si="0"/>
        <v>2.5122805074091779</v>
      </c>
      <c r="D34">
        <f t="shared" si="1"/>
        <v>2.4709731357060272</v>
      </c>
      <c r="E34">
        <f t="shared" si="2"/>
        <v>225.63</v>
      </c>
      <c r="F34">
        <f t="shared" si="13"/>
        <v>2507.2775261877455</v>
      </c>
      <c r="G34">
        <f t="shared" si="3"/>
        <v>2735.3784993234517</v>
      </c>
      <c r="H34">
        <f t="shared" si="4"/>
        <v>6872.0380842364766</v>
      </c>
      <c r="I34">
        <v>300</v>
      </c>
      <c r="J34">
        <f t="shared" si="5"/>
        <v>333.33333333333331</v>
      </c>
      <c r="K34">
        <f t="shared" si="6"/>
        <v>6872.0380842364766</v>
      </c>
      <c r="L34">
        <f t="shared" si="7"/>
        <v>7635.5978713738623</v>
      </c>
      <c r="M34">
        <f t="shared" si="8"/>
        <v>7.9689312047071956</v>
      </c>
      <c r="N34">
        <f t="shared" si="14"/>
        <v>59.994062352151111</v>
      </c>
      <c r="O34">
        <f t="shared" si="9"/>
        <v>2.3906793614121584</v>
      </c>
      <c r="P34">
        <f t="shared" si="10"/>
        <v>5.5782518432950372</v>
      </c>
      <c r="Q34">
        <v>0.6</v>
      </c>
      <c r="R34">
        <f t="shared" si="11"/>
        <v>7.74757200457644E-5</v>
      </c>
      <c r="S34">
        <f t="shared" si="12"/>
        <v>3.7188345621966921</v>
      </c>
    </row>
    <row r="35" spans="1:19" x14ac:dyDescent="0.3">
      <c r="A35">
        <v>2.6</v>
      </c>
      <c r="B35">
        <v>9.4953699566895189</v>
      </c>
      <c r="C35">
        <f t="shared" si="0"/>
        <v>2.6376027657470886</v>
      </c>
      <c r="D35">
        <f t="shared" si="1"/>
        <v>2.7236452789767243</v>
      </c>
      <c r="E35">
        <f t="shared" si="2"/>
        <v>225.63</v>
      </c>
      <c r="F35">
        <f t="shared" si="13"/>
        <v>2506.4451667582134</v>
      </c>
      <c r="G35">
        <f t="shared" si="3"/>
        <v>2734.7988120371901</v>
      </c>
      <c r="H35">
        <f t="shared" si="4"/>
        <v>7213.3129103911451</v>
      </c>
      <c r="I35">
        <v>300</v>
      </c>
      <c r="J35">
        <f t="shared" si="5"/>
        <v>333.33333333333331</v>
      </c>
      <c r="K35">
        <f t="shared" si="6"/>
        <v>7213.3129103911451</v>
      </c>
      <c r="L35">
        <f t="shared" si="7"/>
        <v>8014.7921226568278</v>
      </c>
      <c r="M35">
        <f t="shared" si="8"/>
        <v>8.3481254559901608</v>
      </c>
      <c r="N35">
        <f t="shared" si="14"/>
        <v>59.992991259247255</v>
      </c>
      <c r="O35">
        <f t="shared" si="9"/>
        <v>2.5044376367970482</v>
      </c>
      <c r="P35">
        <f t="shared" si="10"/>
        <v>5.8436878191931125</v>
      </c>
      <c r="Q35">
        <v>0.6</v>
      </c>
      <c r="R35">
        <f t="shared" si="11"/>
        <v>8.1162330822126563E-5</v>
      </c>
      <c r="S35">
        <f t="shared" si="12"/>
        <v>3.8957918794620756</v>
      </c>
    </row>
    <row r="36" spans="1:19" x14ac:dyDescent="0.3">
      <c r="A36">
        <v>2.7</v>
      </c>
      <c r="B36">
        <v>9.9463724440030621</v>
      </c>
      <c r="C36">
        <f t="shared" si="0"/>
        <v>2.7628812344452949</v>
      </c>
      <c r="D36">
        <f t="shared" si="1"/>
        <v>2.9885202281769576</v>
      </c>
      <c r="E36">
        <f t="shared" si="2"/>
        <v>225.63</v>
      </c>
      <c r="F36">
        <f t="shared" si="13"/>
        <v>2505.5693739641229</v>
      </c>
      <c r="G36">
        <f t="shared" si="3"/>
        <v>2734.1878941922996</v>
      </c>
      <c r="H36">
        <f t="shared" si="4"/>
        <v>7554.2364243114016</v>
      </c>
      <c r="I36">
        <v>300</v>
      </c>
      <c r="J36">
        <f t="shared" si="5"/>
        <v>333.33333333333331</v>
      </c>
      <c r="K36">
        <f t="shared" si="6"/>
        <v>7554.2364243114016</v>
      </c>
      <c r="L36">
        <f t="shared" si="7"/>
        <v>8393.5960270126689</v>
      </c>
      <c r="M36">
        <f t="shared" si="8"/>
        <v>8.7269293603460021</v>
      </c>
      <c r="N36">
        <f t="shared" si="14"/>
        <v>59.991869199374143</v>
      </c>
      <c r="O36">
        <f t="shared" si="9"/>
        <v>2.6180788081038004</v>
      </c>
      <c r="P36">
        <f t="shared" si="10"/>
        <v>6.1088505522422016</v>
      </c>
      <c r="Q36">
        <v>0.6</v>
      </c>
      <c r="R36">
        <f t="shared" si="11"/>
        <v>8.4845146558919465E-5</v>
      </c>
      <c r="S36">
        <f t="shared" si="12"/>
        <v>4.0725670348281353</v>
      </c>
    </row>
    <row r="37" spans="1:19" x14ac:dyDescent="0.3">
      <c r="A37">
        <v>2.8</v>
      </c>
      <c r="B37">
        <v>10.397209481175377</v>
      </c>
      <c r="C37">
        <f t="shared" si="0"/>
        <v>2.888113744770938</v>
      </c>
      <c r="D37">
        <f t="shared" si="1"/>
        <v>3.2655801925706784</v>
      </c>
      <c r="E37">
        <f t="shared" si="2"/>
        <v>225.63</v>
      </c>
      <c r="F37">
        <f t="shared" si="13"/>
        <v>2504.6502065128707</v>
      </c>
      <c r="G37">
        <f t="shared" si="3"/>
        <v>2733.5457867054415</v>
      </c>
      <c r="H37">
        <f t="shared" si="4"/>
        <v>7894.7911585446727</v>
      </c>
      <c r="I37">
        <v>300</v>
      </c>
      <c r="J37">
        <f t="shared" si="5"/>
        <v>333.33333333333331</v>
      </c>
      <c r="K37">
        <f t="shared" si="6"/>
        <v>7894.7911585446727</v>
      </c>
      <c r="L37">
        <f t="shared" si="7"/>
        <v>8771.9901761607471</v>
      </c>
      <c r="M37">
        <f t="shared" si="8"/>
        <v>9.105323509494081</v>
      </c>
      <c r="N37">
        <f t="shared" si="14"/>
        <v>59.990696224997755</v>
      </c>
      <c r="O37">
        <f t="shared" si="9"/>
        <v>2.7315970528482243</v>
      </c>
      <c r="P37">
        <f t="shared" si="10"/>
        <v>6.3737264566458567</v>
      </c>
      <c r="Q37">
        <v>0.6</v>
      </c>
      <c r="R37">
        <f t="shared" si="11"/>
        <v>8.852397856452579E-5</v>
      </c>
      <c r="S37">
        <f t="shared" si="12"/>
        <v>4.2491509710972384</v>
      </c>
    </row>
    <row r="38" spans="1:19" x14ac:dyDescent="0.3">
      <c r="A38">
        <v>2.9</v>
      </c>
      <c r="B38">
        <v>10.847873271874057</v>
      </c>
      <c r="C38">
        <f t="shared" si="0"/>
        <v>3.0132981310761271</v>
      </c>
      <c r="D38">
        <f t="shared" si="1"/>
        <v>3.5548065428714031</v>
      </c>
      <c r="E38">
        <f t="shared" si="2"/>
        <v>225.63</v>
      </c>
      <c r="F38">
        <f t="shared" si="13"/>
        <v>2503.6877261037803</v>
      </c>
      <c r="G38">
        <f t="shared" si="3"/>
        <v>2732.8725326466515</v>
      </c>
      <c r="H38">
        <f t="shared" si="4"/>
        <v>8234.9596950934374</v>
      </c>
      <c r="I38">
        <v>300</v>
      </c>
      <c r="J38">
        <f t="shared" si="5"/>
        <v>333.33333333333331</v>
      </c>
      <c r="K38">
        <f t="shared" si="6"/>
        <v>8234.9596950934374</v>
      </c>
      <c r="L38">
        <f t="shared" si="7"/>
        <v>9149.955216770486</v>
      </c>
      <c r="M38">
        <f t="shared" si="8"/>
        <v>9.4832885501038202</v>
      </c>
      <c r="N38">
        <f t="shared" si="14"/>
        <v>59.989472391192713</v>
      </c>
      <c r="O38">
        <f t="shared" si="9"/>
        <v>2.8449865650311459</v>
      </c>
      <c r="P38">
        <f t="shared" si="10"/>
        <v>6.6383019850726743</v>
      </c>
      <c r="Q38">
        <v>0.6</v>
      </c>
      <c r="R38">
        <f t="shared" si="11"/>
        <v>9.2198638681564925E-5</v>
      </c>
      <c r="S38">
        <f t="shared" si="12"/>
        <v>4.4255346567151168</v>
      </c>
    </row>
    <row r="39" spans="1:19" x14ac:dyDescent="0.3">
      <c r="A39">
        <v>3</v>
      </c>
      <c r="B39">
        <v>11.298356031409533</v>
      </c>
      <c r="C39">
        <f t="shared" si="0"/>
        <v>3.1384322309470924</v>
      </c>
      <c r="D39">
        <f t="shared" si="1"/>
        <v>3.8561798139189132</v>
      </c>
      <c r="E39">
        <f t="shared" si="2"/>
        <v>225.63</v>
      </c>
      <c r="F39">
        <f t="shared" si="13"/>
        <v>2502.6819974193049</v>
      </c>
      <c r="G39">
        <f t="shared" si="3"/>
        <v>2732.168177233224</v>
      </c>
      <c r="H39">
        <f t="shared" si="4"/>
        <v>8574.7246677967178</v>
      </c>
      <c r="I39">
        <v>300</v>
      </c>
      <c r="J39">
        <f t="shared" si="5"/>
        <v>333.33333333333331</v>
      </c>
      <c r="K39">
        <f t="shared" si="6"/>
        <v>8574.7246677967178</v>
      </c>
      <c r="L39">
        <f t="shared" si="7"/>
        <v>9527.4718531074632</v>
      </c>
      <c r="M39">
        <f t="shared" si="8"/>
        <v>9.860805186440798</v>
      </c>
      <c r="N39">
        <f t="shared" si="14"/>
        <v>59.988197755634907</v>
      </c>
      <c r="O39">
        <f t="shared" si="9"/>
        <v>2.9582415559322395</v>
      </c>
      <c r="P39">
        <f t="shared" si="10"/>
        <v>6.902563630508558</v>
      </c>
      <c r="Q39">
        <v>0.6</v>
      </c>
      <c r="R39">
        <f t="shared" si="11"/>
        <v>9.5868939312618868E-5</v>
      </c>
      <c r="S39">
        <f t="shared" si="12"/>
        <v>4.6017090870057062</v>
      </c>
    </row>
    <row r="40" spans="1:19" x14ac:dyDescent="0.3">
      <c r="A40">
        <v>3.1</v>
      </c>
      <c r="B40">
        <v>11.748649987270355</v>
      </c>
      <c r="C40">
        <f t="shared" si="0"/>
        <v>3.263513885352876</v>
      </c>
      <c r="D40">
        <f t="shared" si="1"/>
        <v>4.1696797074773357</v>
      </c>
      <c r="E40">
        <f t="shared" si="2"/>
        <v>225.63</v>
      </c>
      <c r="F40">
        <f t="shared" si="13"/>
        <v>2501.6330881156691</v>
      </c>
      <c r="G40">
        <f t="shared" si="3"/>
        <v>2731.4327678231466</v>
      </c>
      <c r="H40">
        <f t="shared" si="4"/>
        <v>8914.0687646986771</v>
      </c>
      <c r="I40">
        <v>300</v>
      </c>
      <c r="J40">
        <f t="shared" si="5"/>
        <v>333.33333333333331</v>
      </c>
      <c r="K40">
        <f t="shared" si="6"/>
        <v>8914.0687646986771</v>
      </c>
      <c r="L40">
        <f t="shared" si="7"/>
        <v>9904.5208496651958</v>
      </c>
      <c r="M40">
        <f t="shared" si="8"/>
        <v>10.237854182998531</v>
      </c>
      <c r="N40">
        <f t="shared" si="14"/>
        <v>59.986872378593723</v>
      </c>
      <c r="O40">
        <f t="shared" si="9"/>
        <v>3.071356254899559</v>
      </c>
      <c r="P40">
        <f t="shared" si="10"/>
        <v>7.1664979280989716</v>
      </c>
      <c r="Q40">
        <v>0.6</v>
      </c>
      <c r="R40">
        <f t="shared" si="11"/>
        <v>9.9534693445819049E-5</v>
      </c>
      <c r="S40">
        <f t="shared" si="12"/>
        <v>4.7776652853993147</v>
      </c>
    </row>
    <row r="41" spans="1:19" x14ac:dyDescent="0.3">
      <c r="A41">
        <v>3.2</v>
      </c>
      <c r="B41">
        <v>12.198747379656732</v>
      </c>
      <c r="C41">
        <f t="shared" si="0"/>
        <v>3.3885409387935366</v>
      </c>
      <c r="D41">
        <f t="shared" si="1"/>
        <v>4.4952850951539336</v>
      </c>
      <c r="E41">
        <f t="shared" si="2"/>
        <v>225.63</v>
      </c>
      <c r="F41">
        <f t="shared" si="13"/>
        <v>2500.5410688132092</v>
      </c>
      <c r="G41">
        <f t="shared" si="3"/>
        <v>2730.6663539083634</v>
      </c>
      <c r="H41">
        <f t="shared" si="4"/>
        <v>9252.9747304045686</v>
      </c>
      <c r="I41">
        <v>300</v>
      </c>
      <c r="J41">
        <f t="shared" si="5"/>
        <v>333.33333333333331</v>
      </c>
      <c r="K41">
        <f t="shared" si="6"/>
        <v>9252.9747304045686</v>
      </c>
      <c r="L41">
        <f t="shared" si="7"/>
        <v>10281.083033782854</v>
      </c>
      <c r="M41">
        <f t="shared" si="8"/>
        <v>10.614416367116188</v>
      </c>
      <c r="N41">
        <f t="shared" si="14"/>
        <v>59.985496322923971</v>
      </c>
      <c r="O41">
        <f t="shared" si="9"/>
        <v>3.1843249101348565</v>
      </c>
      <c r="P41">
        <f t="shared" si="10"/>
        <v>7.4300914569813319</v>
      </c>
      <c r="Q41">
        <v>0.6</v>
      </c>
      <c r="R41">
        <f t="shared" si="11"/>
        <v>1.0319571468029627E-4</v>
      </c>
      <c r="S41">
        <f t="shared" si="12"/>
        <v>4.9533943046542221</v>
      </c>
    </row>
    <row r="42" spans="1:19" x14ac:dyDescent="0.3">
      <c r="A42">
        <v>3.3</v>
      </c>
      <c r="B42">
        <v>12.648640462012235</v>
      </c>
      <c r="C42">
        <f t="shared" si="0"/>
        <v>3.5135112394478432</v>
      </c>
      <c r="D42">
        <f t="shared" si="1"/>
        <v>4.8329740214378534</v>
      </c>
      <c r="E42">
        <f t="shared" si="2"/>
        <v>225.63</v>
      </c>
      <c r="F42">
        <f t="shared" si="13"/>
        <v>2499.4060130861408</v>
      </c>
      <c r="G42">
        <f t="shared" si="3"/>
        <v>2729.8689871075785</v>
      </c>
      <c r="H42">
        <f t="shared" si="4"/>
        <v>9591.4253684225769</v>
      </c>
      <c r="I42">
        <v>300</v>
      </c>
      <c r="J42">
        <f t="shared" si="5"/>
        <v>333.33333333333331</v>
      </c>
      <c r="K42">
        <f t="shared" si="6"/>
        <v>9591.4253684225769</v>
      </c>
      <c r="L42">
        <f t="shared" si="7"/>
        <v>10657.139298247308</v>
      </c>
      <c r="M42">
        <f t="shared" si="8"/>
        <v>10.990472631580642</v>
      </c>
      <c r="N42">
        <f t="shared" si="14"/>
        <v>59.984069654057429</v>
      </c>
      <c r="O42">
        <f t="shared" si="9"/>
        <v>3.2971417894741926</v>
      </c>
      <c r="P42">
        <f t="shared" si="10"/>
        <v>7.6933308421064499</v>
      </c>
      <c r="Q42">
        <v>0.6</v>
      </c>
      <c r="R42">
        <f t="shared" si="11"/>
        <v>1.0685181725147847E-4</v>
      </c>
      <c r="S42">
        <f t="shared" si="12"/>
        <v>5.1288872280709672</v>
      </c>
    </row>
    <row r="43" spans="1:19" x14ac:dyDescent="0.3">
      <c r="A43">
        <v>3.4</v>
      </c>
      <c r="B43">
        <v>13.098321501553603</v>
      </c>
      <c r="C43">
        <f t="shared" si="0"/>
        <v>3.6384226393204449</v>
      </c>
      <c r="D43">
        <f t="shared" si="1"/>
        <v>5.1827237068581038</v>
      </c>
      <c r="E43">
        <f t="shared" si="2"/>
        <v>225.63</v>
      </c>
      <c r="F43">
        <f t="shared" si="13"/>
        <v>2498.2279974520316</v>
      </c>
      <c r="G43">
        <f t="shared" si="3"/>
        <v>2729.0407211588895</v>
      </c>
      <c r="H43">
        <f t="shared" si="4"/>
        <v>9929.4035434918969</v>
      </c>
      <c r="I43">
        <v>300</v>
      </c>
      <c r="J43">
        <f t="shared" si="5"/>
        <v>333.33333333333331</v>
      </c>
      <c r="K43">
        <f t="shared" si="6"/>
        <v>9929.4035434918969</v>
      </c>
      <c r="L43">
        <f t="shared" si="7"/>
        <v>11032.670603879886</v>
      </c>
      <c r="M43">
        <f t="shared" si="8"/>
        <v>11.36600393721322</v>
      </c>
      <c r="N43">
        <f t="shared" si="14"/>
        <v>59.982592439994043</v>
      </c>
      <c r="O43">
        <f t="shared" si="9"/>
        <v>3.4098011811639659</v>
      </c>
      <c r="P43">
        <f t="shared" si="10"/>
        <v>7.9562027560492545</v>
      </c>
      <c r="Q43">
        <v>0.6</v>
      </c>
      <c r="R43">
        <f t="shared" si="11"/>
        <v>1.1050281605623965E-4</v>
      </c>
      <c r="S43">
        <f t="shared" si="12"/>
        <v>5.3041351706995039</v>
      </c>
    </row>
    <row r="44" spans="1:19" x14ac:dyDescent="0.3">
      <c r="A44">
        <v>3.5</v>
      </c>
      <c r="B44">
        <v>13.497870578350261</v>
      </c>
      <c r="C44">
        <f t="shared" si="0"/>
        <v>3.7494084939861834</v>
      </c>
      <c r="D44">
        <f t="shared" si="1"/>
        <v>5.5037320774447016</v>
      </c>
      <c r="E44">
        <f t="shared" si="2"/>
        <v>225.63</v>
      </c>
      <c r="F44">
        <f t="shared" si="13"/>
        <v>2219.7170933147686</v>
      </c>
      <c r="G44">
        <f t="shared" si="3"/>
        <v>2450.8508253922132</v>
      </c>
      <c r="H44">
        <f t="shared" si="4"/>
        <v>9189.240902218613</v>
      </c>
      <c r="I44">
        <v>300</v>
      </c>
      <c r="J44">
        <f t="shared" si="5"/>
        <v>333.33333333333331</v>
      </c>
      <c r="K44">
        <f t="shared" si="6"/>
        <v>9189.240902218613</v>
      </c>
      <c r="L44">
        <f t="shared" si="7"/>
        <v>10210.267669131792</v>
      </c>
      <c r="M44">
        <f t="shared" si="8"/>
        <v>10.543601002465126</v>
      </c>
      <c r="N44">
        <f t="shared" si="14"/>
        <v>59.981064751292799</v>
      </c>
      <c r="O44">
        <f t="shared" si="9"/>
        <v>3.1630803007395376</v>
      </c>
      <c r="P44">
        <f t="shared" si="10"/>
        <v>7.3805207017255885</v>
      </c>
      <c r="Q44">
        <v>0.6</v>
      </c>
      <c r="R44">
        <f t="shared" si="11"/>
        <v>1.0250723196841095E-4</v>
      </c>
      <c r="S44">
        <f t="shared" si="12"/>
        <v>4.920347134483726</v>
      </c>
    </row>
    <row r="45" spans="1:19" x14ac:dyDescent="0.3">
      <c r="A45">
        <v>3.6</v>
      </c>
      <c r="B45">
        <v>13.883687208688023</v>
      </c>
      <c r="C45">
        <f t="shared" si="0"/>
        <v>3.8565797801911175</v>
      </c>
      <c r="D45">
        <f t="shared" si="1"/>
        <v>5.8228607757832656</v>
      </c>
      <c r="E45">
        <f t="shared" si="2"/>
        <v>225.63</v>
      </c>
      <c r="F45">
        <f t="shared" si="13"/>
        <v>2143.4257240986803</v>
      </c>
      <c r="G45">
        <f t="shared" si="3"/>
        <v>2374.8785848744637</v>
      </c>
      <c r="H45">
        <f t="shared" si="4"/>
        <v>9158.9087308357521</v>
      </c>
      <c r="I45">
        <v>300</v>
      </c>
      <c r="J45">
        <f t="shared" si="5"/>
        <v>333.33333333333331</v>
      </c>
      <c r="K45">
        <f t="shared" si="6"/>
        <v>9158.9087308357521</v>
      </c>
      <c r="L45">
        <f t="shared" si="7"/>
        <v>10176.565256484169</v>
      </c>
      <c r="M45">
        <f t="shared" si="8"/>
        <v>10.509898589817503</v>
      </c>
      <c r="N45">
        <f t="shared" si="14"/>
        <v>59.979647600620417</v>
      </c>
      <c r="O45">
        <f t="shared" si="9"/>
        <v>3.1529695769452508</v>
      </c>
      <c r="P45">
        <f t="shared" si="10"/>
        <v>7.3569290128722518</v>
      </c>
      <c r="Q45">
        <v>0.6</v>
      </c>
      <c r="R45">
        <f t="shared" si="11"/>
        <v>1.0217956962322572E-4</v>
      </c>
      <c r="S45">
        <f t="shared" si="12"/>
        <v>4.9046193419148354</v>
      </c>
    </row>
    <row r="46" spans="1:19" x14ac:dyDescent="0.3">
      <c r="A46">
        <v>3.7</v>
      </c>
      <c r="B46">
        <v>14.257544197049933</v>
      </c>
      <c r="C46">
        <f t="shared" si="0"/>
        <v>3.9604289436249811</v>
      </c>
      <c r="D46">
        <f t="shared" si="1"/>
        <v>6.1406764889522218</v>
      </c>
      <c r="E46">
        <f t="shared" si="2"/>
        <v>225.63</v>
      </c>
      <c r="F46">
        <f t="shared" si="13"/>
        <v>2076.9832686772711</v>
      </c>
      <c r="G46">
        <f t="shared" si="3"/>
        <v>2308.7539451662233</v>
      </c>
      <c r="H46">
        <f t="shared" si="4"/>
        <v>9143.6559481446729</v>
      </c>
      <c r="I46">
        <v>300</v>
      </c>
      <c r="J46">
        <f t="shared" si="5"/>
        <v>333.33333333333331</v>
      </c>
      <c r="K46">
        <f t="shared" si="6"/>
        <v>9143.6559481446729</v>
      </c>
      <c r="L46">
        <f t="shared" si="7"/>
        <v>10159.617720160748</v>
      </c>
      <c r="M46">
        <f t="shared" si="8"/>
        <v>10.492951053494082</v>
      </c>
      <c r="N46">
        <f t="shared" si="14"/>
        <v>59.97823497984222</v>
      </c>
      <c r="O46">
        <f t="shared" si="9"/>
        <v>3.1478853160482245</v>
      </c>
      <c r="P46">
        <f t="shared" si="10"/>
        <v>7.3450657374458572</v>
      </c>
      <c r="Q46">
        <v>0.6</v>
      </c>
      <c r="R46">
        <f t="shared" si="11"/>
        <v>1.0201480190897023E-4</v>
      </c>
      <c r="S46">
        <f t="shared" si="12"/>
        <v>4.8967104916305724</v>
      </c>
    </row>
    <row r="47" spans="1:19" x14ac:dyDescent="0.3">
      <c r="A47">
        <v>3.8</v>
      </c>
      <c r="B47">
        <v>14.620451388130435</v>
      </c>
      <c r="C47">
        <f t="shared" si="0"/>
        <v>4.0612364967028984</v>
      </c>
      <c r="D47">
        <f t="shared" si="1"/>
        <v>6.4572607968623634</v>
      </c>
      <c r="E47">
        <f t="shared" si="2"/>
        <v>225.63</v>
      </c>
      <c r="F47">
        <f t="shared" si="13"/>
        <v>2016.1510615583538</v>
      </c>
      <c r="G47">
        <f t="shared" si="3"/>
        <v>2248.238322355216</v>
      </c>
      <c r="H47">
        <f t="shared" si="4"/>
        <v>9130.6275280351001</v>
      </c>
      <c r="I47">
        <v>300</v>
      </c>
      <c r="J47">
        <f t="shared" si="5"/>
        <v>333.33333333333331</v>
      </c>
      <c r="K47">
        <f t="shared" si="6"/>
        <v>9130.6275280351001</v>
      </c>
      <c r="L47">
        <f t="shared" si="7"/>
        <v>10145.141697816778</v>
      </c>
      <c r="M47">
        <f t="shared" si="8"/>
        <v>10.478475031150111</v>
      </c>
      <c r="N47">
        <f t="shared" si="14"/>
        <v>59.976824636958689</v>
      </c>
      <c r="O47">
        <f t="shared" si="9"/>
        <v>3.1435425093450333</v>
      </c>
      <c r="P47">
        <f t="shared" si="10"/>
        <v>7.3349325218050776</v>
      </c>
      <c r="Q47">
        <v>0.6</v>
      </c>
      <c r="R47">
        <f t="shared" si="11"/>
        <v>1.018740628028483E-4</v>
      </c>
      <c r="S47">
        <f t="shared" si="12"/>
        <v>4.889955014536719</v>
      </c>
    </row>
    <row r="48" spans="1:19" x14ac:dyDescent="0.3">
      <c r="A48">
        <v>3.9</v>
      </c>
      <c r="B48">
        <v>14.973273735072862</v>
      </c>
      <c r="C48">
        <f t="shared" si="0"/>
        <v>4.159242704186906</v>
      </c>
      <c r="D48">
        <f t="shared" si="1"/>
        <v>6.7726759000179797</v>
      </c>
      <c r="E48">
        <f t="shared" si="2"/>
        <v>225.63</v>
      </c>
      <c r="F48">
        <f t="shared" si="13"/>
        <v>1960.1241496801497</v>
      </c>
      <c r="G48">
        <f t="shared" si="3"/>
        <v>2192.5268255801675</v>
      </c>
      <c r="H48">
        <f t="shared" si="4"/>
        <v>9119.2512030283888</v>
      </c>
      <c r="I48">
        <v>300</v>
      </c>
      <c r="J48">
        <f t="shared" si="5"/>
        <v>333.33333333333331</v>
      </c>
      <c r="K48">
        <f t="shared" si="6"/>
        <v>9119.2512030283888</v>
      </c>
      <c r="L48">
        <f t="shared" si="7"/>
        <v>10132.501336698209</v>
      </c>
      <c r="M48">
        <f t="shared" si="8"/>
        <v>10.465834670031544</v>
      </c>
      <c r="N48">
        <f t="shared" si="14"/>
        <v>59.975416239777083</v>
      </c>
      <c r="O48">
        <f t="shared" si="9"/>
        <v>3.1397504010094632</v>
      </c>
      <c r="P48">
        <f t="shared" si="10"/>
        <v>7.3260842690220809</v>
      </c>
      <c r="Q48">
        <v>0.6</v>
      </c>
      <c r="R48">
        <f t="shared" si="11"/>
        <v>1.0175117040308446E-4</v>
      </c>
      <c r="S48">
        <f t="shared" si="12"/>
        <v>4.8840561793480548</v>
      </c>
    </row>
    <row r="49" spans="1:19" x14ac:dyDescent="0.3">
      <c r="A49">
        <v>4</v>
      </c>
      <c r="B49">
        <v>15.316765313320786</v>
      </c>
      <c r="C49">
        <f t="shared" si="0"/>
        <v>4.2546570314779961</v>
      </c>
      <c r="D49">
        <f t="shared" si="1"/>
        <v>7.0869746773302671</v>
      </c>
      <c r="E49">
        <f t="shared" si="2"/>
        <v>225.63</v>
      </c>
      <c r="F49">
        <f t="shared" si="13"/>
        <v>1908.2865458218005</v>
      </c>
      <c r="G49">
        <f t="shared" si="3"/>
        <v>2141.0035204991309</v>
      </c>
      <c r="H49">
        <f t="shared" si="4"/>
        <v>9109.2356829107721</v>
      </c>
      <c r="I49">
        <v>300</v>
      </c>
      <c r="J49">
        <f t="shared" si="5"/>
        <v>333.33333333333331</v>
      </c>
      <c r="K49">
        <f t="shared" si="6"/>
        <v>9109.2356829107721</v>
      </c>
      <c r="L49">
        <f t="shared" si="7"/>
        <v>10121.372981011969</v>
      </c>
      <c r="M49">
        <f t="shared" si="8"/>
        <v>10.454706314345303</v>
      </c>
      <c r="N49">
        <f t="shared" si="14"/>
        <v>59.974009541568741</v>
      </c>
      <c r="O49">
        <f t="shared" si="9"/>
        <v>3.136411894303591</v>
      </c>
      <c r="P49">
        <f t="shared" si="10"/>
        <v>7.3182944200417124</v>
      </c>
      <c r="Q49">
        <v>0.6</v>
      </c>
      <c r="R49">
        <f t="shared" si="11"/>
        <v>1.0164297805613489E-4</v>
      </c>
      <c r="S49">
        <f t="shared" si="12"/>
        <v>4.8788629466944755</v>
      </c>
    </row>
    <row r="50" spans="1:19" x14ac:dyDescent="0.3">
      <c r="A50">
        <v>4.0999999999999996</v>
      </c>
      <c r="B50">
        <v>15.651588503552389</v>
      </c>
      <c r="C50">
        <f t="shared" si="0"/>
        <v>4.3476634732089972</v>
      </c>
      <c r="D50">
        <f t="shared" si="1"/>
        <v>7.4002025602619437</v>
      </c>
      <c r="E50">
        <f t="shared" si="2"/>
        <v>225.63</v>
      </c>
      <c r="F50">
        <f t="shared" si="13"/>
        <v>1860.1288346200274</v>
      </c>
      <c r="G50">
        <f t="shared" si="3"/>
        <v>2093.1590371802895</v>
      </c>
      <c r="H50">
        <f t="shared" si="4"/>
        <v>9100.3510895660584</v>
      </c>
      <c r="I50">
        <v>300</v>
      </c>
      <c r="J50">
        <f t="shared" si="5"/>
        <v>333.33333333333331</v>
      </c>
      <c r="K50">
        <f t="shared" si="6"/>
        <v>9100.3510895660584</v>
      </c>
      <c r="L50">
        <f t="shared" si="7"/>
        <v>10111.501210628954</v>
      </c>
      <c r="M50">
        <f t="shared" si="8"/>
        <v>10.444834543962289</v>
      </c>
      <c r="N50">
        <f t="shared" si="14"/>
        <v>59.972604339107129</v>
      </c>
      <c r="O50">
        <f t="shared" si="9"/>
        <v>3.1334503631886865</v>
      </c>
      <c r="P50">
        <f t="shared" si="10"/>
        <v>7.3113841807736026</v>
      </c>
      <c r="Q50">
        <v>0.6</v>
      </c>
      <c r="R50">
        <f t="shared" si="11"/>
        <v>1.0154700251074448E-4</v>
      </c>
      <c r="S50">
        <f t="shared" si="12"/>
        <v>4.874256120515736</v>
      </c>
    </row>
    <row r="51" spans="1:19" x14ac:dyDescent="0.3">
      <c r="A51">
        <v>4.2</v>
      </c>
      <c r="B51">
        <v>15.978328996203571</v>
      </c>
      <c r="C51">
        <f t="shared" si="0"/>
        <v>4.4384247211676584</v>
      </c>
      <c r="D51">
        <f t="shared" si="1"/>
        <v>7.7123988831423675</v>
      </c>
      <c r="E51">
        <f t="shared" si="2"/>
        <v>225.63</v>
      </c>
      <c r="F51">
        <f t="shared" si="13"/>
        <v>1815.2249591732152</v>
      </c>
      <c r="G51">
        <f t="shared" si="3"/>
        <v>2048.5673580563575</v>
      </c>
      <c r="H51">
        <f t="shared" si="4"/>
        <v>9092.4120049744561</v>
      </c>
      <c r="I51">
        <v>300</v>
      </c>
      <c r="J51">
        <f t="shared" si="5"/>
        <v>333.33333333333331</v>
      </c>
      <c r="K51">
        <f t="shared" si="6"/>
        <v>9092.4120049744561</v>
      </c>
      <c r="L51">
        <f t="shared" si="7"/>
        <v>10102.680005527172</v>
      </c>
      <c r="M51">
        <f t="shared" si="8"/>
        <v>10.436013338860507</v>
      </c>
      <c r="N51">
        <f t="shared" si="14"/>
        <v>59.97120046349638</v>
      </c>
      <c r="O51">
        <f t="shared" si="9"/>
        <v>3.1308040016581518</v>
      </c>
      <c r="P51">
        <f t="shared" si="10"/>
        <v>7.3052093372023545</v>
      </c>
      <c r="Q51">
        <v>0.6</v>
      </c>
      <c r="R51">
        <f t="shared" si="11"/>
        <v>1.0146124079447714E-4</v>
      </c>
      <c r="S51">
        <f t="shared" si="12"/>
        <v>4.8701395581349036</v>
      </c>
    </row>
    <row r="52" spans="1:19" x14ac:dyDescent="0.3">
      <c r="A52">
        <v>4.3</v>
      </c>
      <c r="B52">
        <v>16.297507762003551</v>
      </c>
      <c r="C52">
        <f t="shared" si="0"/>
        <v>4.5270854894454304</v>
      </c>
      <c r="D52">
        <f t="shared" si="1"/>
        <v>8.0235979357545961</v>
      </c>
      <c r="E52">
        <f t="shared" si="2"/>
        <v>225.63</v>
      </c>
      <c r="F52">
        <f t="shared" si="13"/>
        <v>1773.2153655554469</v>
      </c>
      <c r="G52">
        <f t="shared" si="3"/>
        <v>2006.8689634912014</v>
      </c>
      <c r="H52">
        <f t="shared" si="4"/>
        <v>9085.2673638394099</v>
      </c>
      <c r="I52">
        <v>300</v>
      </c>
      <c r="J52">
        <f t="shared" si="5"/>
        <v>333.33333333333331</v>
      </c>
      <c r="K52">
        <f t="shared" si="6"/>
        <v>9085.2673638394099</v>
      </c>
      <c r="L52">
        <f t="shared" si="7"/>
        <v>10094.741515377122</v>
      </c>
      <c r="M52">
        <f t="shared" si="8"/>
        <v>10.428074848710455</v>
      </c>
      <c r="N52">
        <f t="shared" si="14"/>
        <v>59.969797773531475</v>
      </c>
      <c r="O52">
        <f t="shared" si="9"/>
        <v>3.1284224546131365</v>
      </c>
      <c r="P52">
        <f t="shared" si="10"/>
        <v>7.2996523940973184</v>
      </c>
      <c r="Q52">
        <v>0.6</v>
      </c>
      <c r="R52">
        <f t="shared" si="11"/>
        <v>1.0138406102912943E-4</v>
      </c>
      <c r="S52">
        <f t="shared" si="12"/>
        <v>4.8664349293982125</v>
      </c>
    </row>
    <row r="53" spans="1:19" x14ac:dyDescent="0.3">
      <c r="A53">
        <v>4.4000000000000004</v>
      </c>
      <c r="B53">
        <v>16.609590710493567</v>
      </c>
      <c r="C53">
        <f t="shared" si="0"/>
        <v>4.613775197359324</v>
      </c>
      <c r="D53">
        <f t="shared" si="1"/>
        <v>8.3338297953471976</v>
      </c>
      <c r="E53">
        <f t="shared" si="2"/>
        <v>225.63</v>
      </c>
      <c r="F53">
        <f t="shared" si="13"/>
        <v>1733.794158277861</v>
      </c>
      <c r="G53">
        <f t="shared" si="3"/>
        <v>1967.7579880732083</v>
      </c>
      <c r="H53">
        <f t="shared" si="4"/>
        <v>9078.7929997778519</v>
      </c>
      <c r="I53">
        <v>300</v>
      </c>
      <c r="J53">
        <f t="shared" si="5"/>
        <v>333.33333333333331</v>
      </c>
      <c r="K53">
        <f t="shared" si="6"/>
        <v>9078.7929997778519</v>
      </c>
      <c r="L53">
        <f t="shared" si="7"/>
        <v>10087.547777530946</v>
      </c>
      <c r="M53">
        <f t="shared" si="8"/>
        <v>10.420881110864281</v>
      </c>
      <c r="N53">
        <f t="shared" si="14"/>
        <v>59.968396150567933</v>
      </c>
      <c r="O53">
        <f t="shared" si="9"/>
        <v>3.1262643332592841</v>
      </c>
      <c r="P53">
        <f t="shared" si="10"/>
        <v>7.2946167776049968</v>
      </c>
      <c r="Q53">
        <v>0.6</v>
      </c>
      <c r="R53">
        <f t="shared" si="11"/>
        <v>1.0131412191118052E-4</v>
      </c>
      <c r="S53">
        <f t="shared" si="12"/>
        <v>4.8630778517366648</v>
      </c>
    </row>
    <row r="54" spans="1:19" x14ac:dyDescent="0.3">
      <c r="A54">
        <v>4.5</v>
      </c>
      <c r="B54">
        <v>16.914996562093954</v>
      </c>
      <c r="C54">
        <f t="shared" si="0"/>
        <v>4.6986101561372093</v>
      </c>
      <c r="D54">
        <f t="shared" si="1"/>
        <v>8.6431209918477681</v>
      </c>
      <c r="E54">
        <f t="shared" si="2"/>
        <v>225.63</v>
      </c>
      <c r="F54">
        <f t="shared" si="13"/>
        <v>1696.6991755577137</v>
      </c>
      <c r="G54">
        <f t="shared" si="3"/>
        <v>1930.9722965495614</v>
      </c>
      <c r="H54">
        <f t="shared" si="4"/>
        <v>9072.8860437873609</v>
      </c>
      <c r="I54">
        <v>300</v>
      </c>
      <c r="J54">
        <f t="shared" si="5"/>
        <v>333.33333333333331</v>
      </c>
      <c r="K54">
        <f t="shared" si="6"/>
        <v>9072.8860437873609</v>
      </c>
      <c r="L54">
        <f t="shared" si="7"/>
        <v>10080.984493097067</v>
      </c>
      <c r="M54">
        <f t="shared" si="8"/>
        <v>10.4143178264304</v>
      </c>
      <c r="N54">
        <f t="shared" si="14"/>
        <v>59.966995494504651</v>
      </c>
      <c r="O54">
        <f t="shared" si="9"/>
        <v>3.1242953479291198</v>
      </c>
      <c r="P54">
        <f t="shared" si="10"/>
        <v>7.2900224785012799</v>
      </c>
      <c r="Q54">
        <v>0.6</v>
      </c>
      <c r="R54">
        <f t="shared" si="11"/>
        <v>1.0125031220140666E-4</v>
      </c>
      <c r="S54">
        <f t="shared" si="12"/>
        <v>4.8600149856675205</v>
      </c>
    </row>
    <row r="55" spans="1:19" x14ac:dyDescent="0.3">
      <c r="A55">
        <v>4.5999999999999996</v>
      </c>
      <c r="B55">
        <v>17.214103323202735</v>
      </c>
      <c r="C55">
        <f t="shared" si="0"/>
        <v>4.7816953675563152</v>
      </c>
      <c r="D55">
        <f t="shared" si="1"/>
        <v>8.9514950452448776</v>
      </c>
      <c r="E55">
        <f t="shared" si="2"/>
        <v>225.63</v>
      </c>
      <c r="F55">
        <f t="shared" si="13"/>
        <v>1661.7042283821231</v>
      </c>
      <c r="G55">
        <f t="shared" si="3"/>
        <v>1896.2857234273679</v>
      </c>
      <c r="H55">
        <f t="shared" si="4"/>
        <v>9067.4606592758209</v>
      </c>
      <c r="I55">
        <v>300</v>
      </c>
      <c r="J55">
        <f t="shared" si="5"/>
        <v>333.33333333333331</v>
      </c>
      <c r="K55">
        <f t="shared" si="6"/>
        <v>9067.4606592758209</v>
      </c>
      <c r="L55">
        <f t="shared" si="7"/>
        <v>10074.956288084246</v>
      </c>
      <c r="M55">
        <f t="shared" si="8"/>
        <v>10.40828962141758</v>
      </c>
      <c r="N55">
        <f t="shared" si="14"/>
        <v>59.965595720603254</v>
      </c>
      <c r="O55">
        <f t="shared" si="9"/>
        <v>3.1224868864252739</v>
      </c>
      <c r="P55">
        <f t="shared" si="10"/>
        <v>7.2858027349923065</v>
      </c>
      <c r="Q55">
        <v>0.6</v>
      </c>
      <c r="R55">
        <f t="shared" si="11"/>
        <v>1.0119170465267092E-4</v>
      </c>
      <c r="S55">
        <f t="shared" si="12"/>
        <v>4.8572018233282046</v>
      </c>
    </row>
    <row r="56" spans="1:19" x14ac:dyDescent="0.3">
      <c r="A56">
        <v>4.7</v>
      </c>
      <c r="B56">
        <v>17.50725365695569</v>
      </c>
      <c r="C56">
        <f t="shared" si="0"/>
        <v>4.8631260158210248</v>
      </c>
      <c r="D56">
        <f t="shared" si="1"/>
        <v>9.2589729038131896</v>
      </c>
      <c r="E56">
        <f t="shared" si="2"/>
        <v>225.63</v>
      </c>
      <c r="F56">
        <f t="shared" si="13"/>
        <v>1628.6129652941829</v>
      </c>
      <c r="G56">
        <f t="shared" si="3"/>
        <v>1863.5019381979962</v>
      </c>
      <c r="H56">
        <f t="shared" si="4"/>
        <v>9062.4447561835786</v>
      </c>
      <c r="I56">
        <v>300</v>
      </c>
      <c r="J56">
        <f t="shared" si="5"/>
        <v>333.33333333333331</v>
      </c>
      <c r="K56">
        <f t="shared" si="6"/>
        <v>9062.4447561835786</v>
      </c>
      <c r="L56">
        <f t="shared" si="7"/>
        <v>10069.383062426199</v>
      </c>
      <c r="M56">
        <f t="shared" si="8"/>
        <v>10.402716395759533</v>
      </c>
      <c r="N56">
        <f t="shared" si="14"/>
        <v>59.964196756944467</v>
      </c>
      <c r="O56">
        <f t="shared" si="9"/>
        <v>3.1208149187278598</v>
      </c>
      <c r="P56">
        <f t="shared" si="10"/>
        <v>7.2819014770316741</v>
      </c>
      <c r="Q56">
        <v>0.6</v>
      </c>
      <c r="R56">
        <f t="shared" si="11"/>
        <v>1.0113752051432881E-4</v>
      </c>
      <c r="S56">
        <f t="shared" si="12"/>
        <v>4.8546009846877833</v>
      </c>
    </row>
    <row r="57" spans="1:19" x14ac:dyDescent="0.3">
      <c r="A57">
        <v>4.8</v>
      </c>
      <c r="B57">
        <v>17.79475937226756</v>
      </c>
      <c r="C57">
        <f t="shared" si="0"/>
        <v>4.9429887145187665</v>
      </c>
      <c r="D57">
        <f t="shared" si="1"/>
        <v>9.5655733045731441</v>
      </c>
      <c r="E57">
        <f t="shared" si="2"/>
        <v>225.63</v>
      </c>
      <c r="F57">
        <f t="shared" si="13"/>
        <v>1597.2539739548411</v>
      </c>
      <c r="G57">
        <f t="shared" si="3"/>
        <v>1832.4495472594142</v>
      </c>
      <c r="H57">
        <f t="shared" si="4"/>
        <v>9057.7774320283079</v>
      </c>
      <c r="I57">
        <v>300</v>
      </c>
      <c r="J57">
        <f t="shared" si="5"/>
        <v>333.33333333333331</v>
      </c>
      <c r="K57">
        <f t="shared" si="6"/>
        <v>9057.7774320283079</v>
      </c>
      <c r="L57">
        <f t="shared" si="7"/>
        <v>10064.197146698119</v>
      </c>
      <c r="M57">
        <f t="shared" si="8"/>
        <v>10.397530480031453</v>
      </c>
      <c r="N57">
        <f t="shared" si="14"/>
        <v>59.962798542375147</v>
      </c>
      <c r="O57">
        <f t="shared" si="9"/>
        <v>3.1192591440094355</v>
      </c>
      <c r="P57">
        <f t="shared" si="10"/>
        <v>7.2782713360220175</v>
      </c>
      <c r="Q57">
        <v>0.6</v>
      </c>
      <c r="R57">
        <f t="shared" si="11"/>
        <v>1.0108710188919469E-4</v>
      </c>
      <c r="S57">
        <f t="shared" si="12"/>
        <v>4.8521808906813453</v>
      </c>
    </row>
    <row r="58" spans="1:19" x14ac:dyDescent="0.3">
      <c r="A58">
        <v>4.9000000000000004</v>
      </c>
      <c r="B58">
        <v>18.076905202454899</v>
      </c>
      <c r="C58">
        <f t="shared" si="0"/>
        <v>5.021362556237472</v>
      </c>
      <c r="D58">
        <f t="shared" si="1"/>
        <v>9.8713130721434261</v>
      </c>
      <c r="E58">
        <f t="shared" si="2"/>
        <v>225.63</v>
      </c>
      <c r="F58">
        <f t="shared" si="13"/>
        <v>1567.4768343741002</v>
      </c>
      <c r="G58">
        <f t="shared" si="3"/>
        <v>1802.9781474462436</v>
      </c>
      <c r="H58">
        <f t="shared" si="4"/>
        <v>9053.4069593009717</v>
      </c>
      <c r="I58">
        <v>300</v>
      </c>
      <c r="J58">
        <f t="shared" si="5"/>
        <v>333.33333333333331</v>
      </c>
      <c r="K58">
        <f t="shared" si="6"/>
        <v>9053.4069593009717</v>
      </c>
      <c r="L58">
        <f t="shared" si="7"/>
        <v>10059.341065889968</v>
      </c>
      <c r="M58">
        <f t="shared" si="8"/>
        <v>10.392674399223303</v>
      </c>
      <c r="N58">
        <f t="shared" si="14"/>
        <v>59.961401024837507</v>
      </c>
      <c r="O58">
        <f t="shared" si="9"/>
        <v>3.1178023197669908</v>
      </c>
      <c r="P58">
        <f t="shared" si="10"/>
        <v>7.274872079456312</v>
      </c>
      <c r="Q58">
        <v>0.6</v>
      </c>
      <c r="R58">
        <f t="shared" si="11"/>
        <v>1.0103988999244878E-4</v>
      </c>
      <c r="S58">
        <f t="shared" si="12"/>
        <v>4.8499147196375416</v>
      </c>
    </row>
    <row r="59" spans="1:19" x14ac:dyDescent="0.3">
      <c r="A59">
        <v>5</v>
      </c>
      <c r="B59">
        <v>18.353952006639297</v>
      </c>
      <c r="C59">
        <f t="shared" si="0"/>
        <v>5.0983200018442494</v>
      </c>
      <c r="D59">
        <f t="shared" si="1"/>
        <v>10.176207368331813</v>
      </c>
      <c r="E59">
        <f t="shared" si="2"/>
        <v>225.63</v>
      </c>
      <c r="F59">
        <f t="shared" si="13"/>
        <v>1539.1489121355539</v>
      </c>
      <c r="G59">
        <f t="shared" si="3"/>
        <v>1774.9551195038857</v>
      </c>
      <c r="H59">
        <f t="shared" si="4"/>
        <v>9049.2891881425112</v>
      </c>
      <c r="I59">
        <v>300</v>
      </c>
      <c r="J59">
        <f t="shared" si="5"/>
        <v>333.33333333333331</v>
      </c>
      <c r="K59">
        <f t="shared" si="6"/>
        <v>9049.2891881425112</v>
      </c>
      <c r="L59">
        <f t="shared" si="7"/>
        <v>10054.765764602789</v>
      </c>
      <c r="M59">
        <f t="shared" si="8"/>
        <v>10.388099097936124</v>
      </c>
      <c r="N59">
        <f t="shared" si="14"/>
        <v>59.960004159998896</v>
      </c>
      <c r="O59">
        <f t="shared" si="9"/>
        <v>3.1164297293808372</v>
      </c>
      <c r="P59">
        <f t="shared" si="10"/>
        <v>7.2716693685552869</v>
      </c>
      <c r="Q59">
        <v>0.6</v>
      </c>
      <c r="R59">
        <f t="shared" si="11"/>
        <v>1.0099540789660121E-4</v>
      </c>
      <c r="S59">
        <f t="shared" si="12"/>
        <v>4.8477795790368585</v>
      </c>
    </row>
    <row r="60" spans="1:19" x14ac:dyDescent="0.3">
      <c r="A60">
        <v>5.0999999999999996</v>
      </c>
      <c r="B60">
        <v>18.626139498506948</v>
      </c>
      <c r="C60">
        <f t="shared" si="0"/>
        <v>5.1739276384741517</v>
      </c>
      <c r="D60">
        <f t="shared" si="1"/>
        <v>10.480269901997266</v>
      </c>
      <c r="E60">
        <f t="shared" si="2"/>
        <v>225.63</v>
      </c>
      <c r="F60">
        <f t="shared" si="13"/>
        <v>1512.1527325980519</v>
      </c>
      <c r="G60">
        <f t="shared" si="3"/>
        <v>1748.2630025000492</v>
      </c>
      <c r="H60">
        <f t="shared" si="4"/>
        <v>9045.3862679568101</v>
      </c>
      <c r="I60">
        <v>300</v>
      </c>
      <c r="J60">
        <f t="shared" si="5"/>
        <v>333.33333333333331</v>
      </c>
      <c r="K60">
        <f t="shared" si="6"/>
        <v>9045.3862679568101</v>
      </c>
      <c r="L60">
        <f t="shared" si="7"/>
        <v>10050.429186618678</v>
      </c>
      <c r="M60">
        <f t="shared" si="8"/>
        <v>10.383762519952011</v>
      </c>
      <c r="N60">
        <f t="shared" si="14"/>
        <v>59.958607910120143</v>
      </c>
      <c r="O60">
        <f t="shared" si="9"/>
        <v>3.1151287559856033</v>
      </c>
      <c r="P60">
        <f t="shared" si="10"/>
        <v>7.2686337639664078</v>
      </c>
      <c r="Q60">
        <v>0.6</v>
      </c>
      <c r="R60">
        <f t="shared" si="11"/>
        <v>1.0095324672175566E-4</v>
      </c>
      <c r="S60">
        <f t="shared" si="12"/>
        <v>4.8457558426442722</v>
      </c>
    </row>
    <row r="61" spans="1:19" x14ac:dyDescent="0.3">
      <c r="A61">
        <v>5.2</v>
      </c>
      <c r="B61">
        <v>18.893688585264051</v>
      </c>
      <c r="C61">
        <f t="shared" si="0"/>
        <v>5.2482468292400144</v>
      </c>
      <c r="D61">
        <f t="shared" si="1"/>
        <v>10.783513106615809</v>
      </c>
      <c r="E61">
        <f t="shared" si="2"/>
        <v>225.63</v>
      </c>
      <c r="F61">
        <f t="shared" si="13"/>
        <v>1486.3838153172458</v>
      </c>
      <c r="G61">
        <f t="shared" si="3"/>
        <v>1722.7973284238615</v>
      </c>
      <c r="H61">
        <f t="shared" si="4"/>
        <v>9041.6656163236985</v>
      </c>
      <c r="I61">
        <v>300</v>
      </c>
      <c r="J61">
        <f t="shared" si="5"/>
        <v>333.33333333333331</v>
      </c>
      <c r="K61">
        <f t="shared" si="6"/>
        <v>9041.6656163236985</v>
      </c>
      <c r="L61">
        <f t="shared" si="7"/>
        <v>10046.295129248554</v>
      </c>
      <c r="M61">
        <f t="shared" si="8"/>
        <v>10.379628462581888</v>
      </c>
      <c r="N61">
        <f t="shared" si="14"/>
        <v>59.957212243114775</v>
      </c>
      <c r="O61">
        <f t="shared" si="9"/>
        <v>3.1138885387745661</v>
      </c>
      <c r="P61">
        <f t="shared" si="10"/>
        <v>7.2657399238073221</v>
      </c>
      <c r="Q61">
        <v>0.6</v>
      </c>
      <c r="R61">
        <f t="shared" si="11"/>
        <v>1.0091305449732392E-4</v>
      </c>
      <c r="S61">
        <f t="shared" si="12"/>
        <v>4.8438266158715484</v>
      </c>
    </row>
    <row r="62" spans="1:19" x14ac:dyDescent="0.3">
      <c r="A62">
        <v>5.3</v>
      </c>
      <c r="B62">
        <v>19.156803382954568</v>
      </c>
      <c r="C62">
        <f t="shared" si="0"/>
        <v>5.3213342730429352</v>
      </c>
      <c r="D62">
        <f t="shared" si="1"/>
        <v>11.085948291398131</v>
      </c>
      <c r="E62">
        <f t="shared" si="2"/>
        <v>225.63</v>
      </c>
      <c r="F62">
        <f t="shared" si="13"/>
        <v>1461.7488760584204</v>
      </c>
      <c r="G62">
        <f t="shared" si="3"/>
        <v>1698.4648243498184</v>
      </c>
      <c r="H62">
        <f t="shared" si="4"/>
        <v>9038.0990813705375</v>
      </c>
      <c r="I62">
        <v>300</v>
      </c>
      <c r="J62">
        <f t="shared" si="5"/>
        <v>333.33333333333331</v>
      </c>
      <c r="K62">
        <f t="shared" si="6"/>
        <v>9038.0990813705375</v>
      </c>
      <c r="L62">
        <f t="shared" si="7"/>
        <v>10042.332312633931</v>
      </c>
      <c r="M62">
        <f t="shared" si="8"/>
        <v>10.375665645967265</v>
      </c>
      <c r="N62">
        <f t="shared" si="14"/>
        <v>59.955817131762281</v>
      </c>
      <c r="O62">
        <f t="shared" si="9"/>
        <v>3.1126996937901796</v>
      </c>
      <c r="P62">
        <f t="shared" si="10"/>
        <v>7.2629659521770851</v>
      </c>
      <c r="Q62">
        <v>0.6</v>
      </c>
      <c r="R62">
        <f t="shared" si="11"/>
        <v>1.0087452711357063E-4</v>
      </c>
      <c r="S62">
        <f t="shared" si="12"/>
        <v>4.8419773014513909</v>
      </c>
    </row>
    <row r="63" spans="1:19" x14ac:dyDescent="0.3">
      <c r="A63">
        <v>5.4</v>
      </c>
      <c r="B63">
        <v>19.415672961397934</v>
      </c>
      <c r="C63">
        <f t="shared" si="0"/>
        <v>5.3932424892772035</v>
      </c>
      <c r="D63">
        <f t="shared" si="1"/>
        <v>11.387585770598752</v>
      </c>
      <c r="E63">
        <f t="shared" si="2"/>
        <v>225.63</v>
      </c>
      <c r="F63">
        <f t="shared" si="13"/>
        <v>1438.1643246853594</v>
      </c>
      <c r="G63">
        <f t="shared" si="3"/>
        <v>1675.1819104559581</v>
      </c>
      <c r="H63">
        <f t="shared" si="4"/>
        <v>9034.6622567396334</v>
      </c>
      <c r="I63">
        <v>300</v>
      </c>
      <c r="J63">
        <f t="shared" si="5"/>
        <v>333.33333333333331</v>
      </c>
      <c r="K63">
        <f t="shared" si="6"/>
        <v>9034.6622567396334</v>
      </c>
      <c r="L63">
        <f t="shared" si="7"/>
        <v>10038.513618599593</v>
      </c>
      <c r="M63">
        <f t="shared" si="8"/>
        <v>10.371846951932927</v>
      </c>
      <c r="N63">
        <f t="shared" si="14"/>
        <v>59.95442255304642</v>
      </c>
      <c r="O63">
        <f t="shared" si="9"/>
        <v>3.1115540855798778</v>
      </c>
      <c r="P63">
        <f t="shared" si="10"/>
        <v>7.2602928663530495</v>
      </c>
      <c r="Q63">
        <v>0.6</v>
      </c>
      <c r="R63">
        <f t="shared" si="11"/>
        <v>1.0083740092157014E-4</v>
      </c>
      <c r="S63">
        <f t="shared" si="12"/>
        <v>4.8401952442353666</v>
      </c>
    </row>
    <row r="64" spans="1:19" x14ac:dyDescent="0.3">
      <c r="A64">
        <v>5.5</v>
      </c>
      <c r="B64">
        <v>19.670472861922857</v>
      </c>
      <c r="C64">
        <f t="shared" si="0"/>
        <v>5.4640202394230153</v>
      </c>
      <c r="D64">
        <f t="shared" si="1"/>
        <v>11.68843497472673</v>
      </c>
      <c r="E64">
        <f t="shared" si="2"/>
        <v>225.63</v>
      </c>
      <c r="F64">
        <f t="shared" si="13"/>
        <v>1415.5550029162407</v>
      </c>
      <c r="G64">
        <f t="shared" si="3"/>
        <v>1652.8734378909674</v>
      </c>
      <c r="H64">
        <f t="shared" si="4"/>
        <v>9031.333917840946</v>
      </c>
      <c r="I64">
        <v>300</v>
      </c>
      <c r="J64">
        <f t="shared" si="5"/>
        <v>333.33333333333331</v>
      </c>
      <c r="K64">
        <f t="shared" si="6"/>
        <v>9031.333917840946</v>
      </c>
      <c r="L64">
        <f t="shared" si="7"/>
        <v>10034.815464267718</v>
      </c>
      <c r="M64">
        <f t="shared" si="8"/>
        <v>10.368148797601052</v>
      </c>
      <c r="N64">
        <f t="shared" si="14"/>
        <v>59.953028487595894</v>
      </c>
      <c r="O64">
        <f t="shared" si="9"/>
        <v>3.1104446392803156</v>
      </c>
      <c r="P64">
        <f t="shared" si="10"/>
        <v>7.2577041583207365</v>
      </c>
      <c r="Q64">
        <v>0.6</v>
      </c>
      <c r="R64">
        <f t="shared" si="11"/>
        <v>1.0080144664334357E-4</v>
      </c>
      <c r="S64">
        <f t="shared" si="12"/>
        <v>4.8384694388804919</v>
      </c>
    </row>
    <row r="65" spans="1:19" x14ac:dyDescent="0.3">
      <c r="A65">
        <v>5.6</v>
      </c>
      <c r="B65">
        <v>19.921366423136085</v>
      </c>
      <c r="C65">
        <f t="shared" si="0"/>
        <v>5.5337128953155794</v>
      </c>
      <c r="D65">
        <f t="shared" si="1"/>
        <v>11.988504546646626</v>
      </c>
      <c r="E65">
        <f t="shared" si="2"/>
        <v>225.63</v>
      </c>
      <c r="F65">
        <f t="shared" si="13"/>
        <v>1393.8531178512874</v>
      </c>
      <c r="G65">
        <f t="shared" si="3"/>
        <v>1631.471622397934</v>
      </c>
      <c r="H65">
        <f t="shared" si="4"/>
        <v>9028.0955552048763</v>
      </c>
      <c r="I65">
        <v>300</v>
      </c>
      <c r="J65">
        <f t="shared" si="5"/>
        <v>333.33333333333331</v>
      </c>
      <c r="K65">
        <f t="shared" si="6"/>
        <v>9028.0955552048763</v>
      </c>
      <c r="L65">
        <f t="shared" si="7"/>
        <v>10031.217283560973</v>
      </c>
      <c r="M65">
        <f t="shared" si="8"/>
        <v>10.364550616894306</v>
      </c>
      <c r="N65">
        <f t="shared" si="14"/>
        <v>59.95163491920912</v>
      </c>
      <c r="O65">
        <f t="shared" si="9"/>
        <v>3.1093651850682917</v>
      </c>
      <c r="P65">
        <f t="shared" si="10"/>
        <v>7.2551854318260141</v>
      </c>
      <c r="Q65">
        <v>0.6</v>
      </c>
      <c r="R65">
        <f t="shared" si="11"/>
        <v>1.0076646433091686E-4</v>
      </c>
      <c r="S65">
        <f t="shared" si="12"/>
        <v>4.8367902878840097</v>
      </c>
    </row>
    <row r="66" spans="1:19" x14ac:dyDescent="0.3">
      <c r="A66">
        <v>5.7</v>
      </c>
      <c r="B66">
        <v>20.168505943668354</v>
      </c>
      <c r="C66">
        <f t="shared" si="0"/>
        <v>5.602362762130098</v>
      </c>
      <c r="D66">
        <f t="shared" si="1"/>
        <v>12.287802424993524</v>
      </c>
      <c r="E66">
        <f t="shared" si="2"/>
        <v>225.63</v>
      </c>
      <c r="F66">
        <f t="shared" si="13"/>
        <v>1372.997336290364</v>
      </c>
      <c r="G66">
        <f t="shared" si="3"/>
        <v>1610.9151387153574</v>
      </c>
      <c r="H66">
        <f t="shared" si="4"/>
        <v>9024.9309860905596</v>
      </c>
      <c r="I66">
        <v>300</v>
      </c>
      <c r="J66">
        <f t="shared" si="5"/>
        <v>333.33333333333331</v>
      </c>
      <c r="K66">
        <f t="shared" si="6"/>
        <v>9024.9309860905596</v>
      </c>
      <c r="L66">
        <f t="shared" si="7"/>
        <v>10027.701095656177</v>
      </c>
      <c r="M66">
        <f t="shared" si="8"/>
        <v>10.361034428989511</v>
      </c>
      <c r="N66">
        <f t="shared" si="14"/>
        <v>59.950241834448782</v>
      </c>
      <c r="O66">
        <f t="shared" si="9"/>
        <v>3.1083103286968532</v>
      </c>
      <c r="P66">
        <f t="shared" si="10"/>
        <v>7.2527241002926575</v>
      </c>
      <c r="Q66">
        <v>0.6</v>
      </c>
      <c r="R66">
        <f t="shared" si="11"/>
        <v>1.0073227917073136E-4</v>
      </c>
      <c r="S66">
        <f t="shared" si="12"/>
        <v>4.8351494001951059</v>
      </c>
    </row>
    <row r="67" spans="1:19" x14ac:dyDescent="0.3">
      <c r="A67">
        <v>5.8</v>
      </c>
      <c r="B67">
        <v>20.41203370580909</v>
      </c>
      <c r="C67">
        <f t="shared" si="0"/>
        <v>5.6700093627247474</v>
      </c>
      <c r="D67">
        <f t="shared" si="1"/>
        <v>12.586335916880735</v>
      </c>
      <c r="E67">
        <f t="shared" si="2"/>
        <v>225.63</v>
      </c>
      <c r="F67">
        <f t="shared" si="13"/>
        <v>1352.9320118929936</v>
      </c>
      <c r="G67">
        <f t="shared" si="3"/>
        <v>1591.1483478098744</v>
      </c>
      <c r="H67">
        <f t="shared" si="4"/>
        <v>9021.8260295660002</v>
      </c>
      <c r="I67">
        <v>300</v>
      </c>
      <c r="J67">
        <f t="shared" si="5"/>
        <v>333.33333333333331</v>
      </c>
      <c r="K67">
        <f t="shared" si="6"/>
        <v>9021.8260295660002</v>
      </c>
      <c r="L67">
        <f t="shared" si="7"/>
        <v>10024.251143962223</v>
      </c>
      <c r="M67">
        <f t="shared" si="8"/>
        <v>10.357584477295557</v>
      </c>
      <c r="N67">
        <f t="shared" si="14"/>
        <v>59.948849222294349</v>
      </c>
      <c r="O67">
        <f t="shared" si="9"/>
        <v>3.1072753431886668</v>
      </c>
      <c r="P67">
        <f t="shared" si="10"/>
        <v>7.2503091341068906</v>
      </c>
      <c r="Q67">
        <v>0.6</v>
      </c>
      <c r="R67">
        <f t="shared" si="11"/>
        <v>1.0069873797370682E-4</v>
      </c>
      <c r="S67">
        <f t="shared" si="12"/>
        <v>4.8335394227379274</v>
      </c>
    </row>
    <row r="68" spans="1:19" x14ac:dyDescent="0.3">
      <c r="A68">
        <v>5.9</v>
      </c>
      <c r="B68">
        <v>20.652082879895378</v>
      </c>
      <c r="C68">
        <f t="shared" si="0"/>
        <v>5.7366896888598271</v>
      </c>
      <c r="D68">
        <f t="shared" si="1"/>
        <v>12.884111761524961</v>
      </c>
      <c r="E68">
        <f t="shared" si="2"/>
        <v>225.63</v>
      </c>
      <c r="F68">
        <f t="shared" si="13"/>
        <v>1333.6065227015865</v>
      </c>
      <c r="G68">
        <f t="shared" si="3"/>
        <v>1572.1206344631114</v>
      </c>
      <c r="H68">
        <f t="shared" si="4"/>
        <v>9018.7682333683006</v>
      </c>
      <c r="I68">
        <v>300</v>
      </c>
      <c r="J68">
        <f t="shared" si="5"/>
        <v>333.33333333333331</v>
      </c>
      <c r="K68">
        <f t="shared" si="6"/>
        <v>9018.7682333683006</v>
      </c>
      <c r="L68">
        <f t="shared" si="7"/>
        <v>10020.853592631445</v>
      </c>
      <c r="M68">
        <f t="shared" si="8"/>
        <v>10.354186925964779</v>
      </c>
      <c r="N68">
        <f t="shared" si="14"/>
        <v>59.947457073843104</v>
      </c>
      <c r="O68">
        <f t="shared" si="9"/>
        <v>3.1062560777894337</v>
      </c>
      <c r="P68">
        <f t="shared" si="10"/>
        <v>7.2479308481753453</v>
      </c>
      <c r="Q68">
        <v>0.6</v>
      </c>
      <c r="R68">
        <f t="shared" si="11"/>
        <v>1.0066570622465757E-4</v>
      </c>
      <c r="S68">
        <f t="shared" si="12"/>
        <v>4.8319538987835644</v>
      </c>
    </row>
    <row r="69" spans="1:19" x14ac:dyDescent="0.3">
      <c r="A69">
        <v>6</v>
      </c>
      <c r="B69">
        <v>20.888778326045863</v>
      </c>
      <c r="C69">
        <f t="shared" si="0"/>
        <v>5.802438423901628</v>
      </c>
      <c r="D69">
        <f t="shared" si="1"/>
        <v>13.181136186131058</v>
      </c>
      <c r="E69">
        <f t="shared" si="2"/>
        <v>225.63</v>
      </c>
      <c r="F69">
        <f t="shared" si="13"/>
        <v>1314.9747008360227</v>
      </c>
      <c r="G69">
        <f t="shared" si="3"/>
        <v>1553.7858370221538</v>
      </c>
      <c r="H69">
        <f t="shared" si="4"/>
        <v>9015.7466432514975</v>
      </c>
      <c r="I69">
        <v>300</v>
      </c>
      <c r="J69">
        <f t="shared" si="5"/>
        <v>333.33333333333331</v>
      </c>
      <c r="K69">
        <f t="shared" si="6"/>
        <v>9015.7466432514975</v>
      </c>
      <c r="L69">
        <f t="shared" si="7"/>
        <v>10017.496270279442</v>
      </c>
      <c r="M69">
        <f t="shared" si="8"/>
        <v>10.350829603612777</v>
      </c>
      <c r="N69">
        <f t="shared" si="14"/>
        <v>59.946065382051977</v>
      </c>
      <c r="O69">
        <f t="shared" si="9"/>
        <v>3.105248881083833</v>
      </c>
      <c r="P69">
        <f t="shared" si="10"/>
        <v>7.2455807225289437</v>
      </c>
      <c r="Q69">
        <v>0.6</v>
      </c>
      <c r="R69">
        <f t="shared" si="11"/>
        <v>1.0063306559067978E-4</v>
      </c>
      <c r="S69">
        <f t="shared" si="12"/>
        <v>4.8303871483526297</v>
      </c>
    </row>
    <row r="70" spans="1:19" x14ac:dyDescent="0.3">
      <c r="A70">
        <v>6.1</v>
      </c>
      <c r="B70">
        <v>21.122237307164216</v>
      </c>
      <c r="C70">
        <f t="shared" si="0"/>
        <v>5.8672881408789488</v>
      </c>
      <c r="D70">
        <f t="shared" si="1"/>
        <v>13.47741495515066</v>
      </c>
      <c r="E70">
        <f t="shared" si="2"/>
        <v>225.63</v>
      </c>
      <c r="F70">
        <f t="shared" si="13"/>
        <v>1296.9943395464204</v>
      </c>
      <c r="G70">
        <f t="shared" si="3"/>
        <v>1536.1017545015711</v>
      </c>
      <c r="H70">
        <f t="shared" si="4"/>
        <v>9012.7516073704155</v>
      </c>
      <c r="I70">
        <v>300</v>
      </c>
      <c r="J70">
        <f t="shared" si="5"/>
        <v>333.33333333333331</v>
      </c>
      <c r="K70">
        <f t="shared" si="6"/>
        <v>9012.7516073704155</v>
      </c>
      <c r="L70">
        <f t="shared" si="7"/>
        <v>10014.168452633794</v>
      </c>
      <c r="M70">
        <f t="shared" si="8"/>
        <v>10.347501785967127</v>
      </c>
      <c r="N70">
        <f t="shared" si="14"/>
        <v>59.94467414151385</v>
      </c>
      <c r="O70">
        <f t="shared" si="9"/>
        <v>3.104250535790138</v>
      </c>
      <c r="P70">
        <f t="shared" si="10"/>
        <v>7.2432512501769892</v>
      </c>
      <c r="Q70">
        <v>0.6</v>
      </c>
      <c r="R70">
        <f t="shared" si="11"/>
        <v>1.0060071180801374E-4</v>
      </c>
      <c r="S70">
        <f t="shared" si="12"/>
        <v>4.8288341667846604</v>
      </c>
    </row>
    <row r="71" spans="1:19" x14ac:dyDescent="0.3">
      <c r="A71">
        <v>6.2</v>
      </c>
      <c r="B71">
        <v>21.352570124953829</v>
      </c>
      <c r="C71">
        <f t="shared" si="0"/>
        <v>5.9312694791538414</v>
      </c>
      <c r="D71">
        <f t="shared" si="1"/>
        <v>13.772953413844846</v>
      </c>
      <c r="E71">
        <f t="shared" si="2"/>
        <v>225.63</v>
      </c>
      <c r="F71">
        <f t="shared" si="13"/>
        <v>1279.6267654978453</v>
      </c>
      <c r="G71">
        <f t="shared" si="3"/>
        <v>1519.0297189116902</v>
      </c>
      <c r="H71">
        <f t="shared" si="4"/>
        <v>9009.7746097085474</v>
      </c>
      <c r="I71">
        <v>300</v>
      </c>
      <c r="J71">
        <f t="shared" si="5"/>
        <v>333.33333333333331</v>
      </c>
      <c r="K71">
        <f t="shared" si="6"/>
        <v>9009.7746097085474</v>
      </c>
      <c r="L71">
        <f t="shared" si="7"/>
        <v>10010.860677453942</v>
      </c>
      <c r="M71">
        <f t="shared" si="8"/>
        <v>10.344194010787277</v>
      </c>
      <c r="N71">
        <f t="shared" si="14"/>
        <v>59.943283348263044</v>
      </c>
      <c r="O71">
        <f t="shared" si="9"/>
        <v>3.1032582032361828</v>
      </c>
      <c r="P71">
        <f t="shared" si="10"/>
        <v>7.2409358075510939</v>
      </c>
      <c r="Q71">
        <v>0.6</v>
      </c>
      <c r="R71">
        <f t="shared" si="11"/>
        <v>1.0056855288265408E-4</v>
      </c>
      <c r="S71">
        <f t="shared" si="12"/>
        <v>4.8272905383673965</v>
      </c>
    </row>
    <row r="72" spans="1:19" x14ac:dyDescent="0.3">
      <c r="A72">
        <v>6.3</v>
      </c>
      <c r="B72">
        <v>21.579880688888778</v>
      </c>
      <c r="C72">
        <f t="shared" si="0"/>
        <v>5.9944113024691053</v>
      </c>
      <c r="D72">
        <f t="shared" si="1"/>
        <v>14.0677565269308</v>
      </c>
      <c r="E72">
        <f t="shared" si="2"/>
        <v>225.63</v>
      </c>
      <c r="F72">
        <f t="shared" si="13"/>
        <v>1262.8364663052816</v>
      </c>
      <c r="G72">
        <f t="shared" si="3"/>
        <v>1502.5342228322124</v>
      </c>
      <c r="H72">
        <f t="shared" si="4"/>
        <v>9006.8081276920475</v>
      </c>
      <c r="I72">
        <v>300</v>
      </c>
      <c r="J72">
        <f t="shared" si="5"/>
        <v>333.33333333333331</v>
      </c>
      <c r="K72">
        <f t="shared" si="6"/>
        <v>9006.8081276920475</v>
      </c>
      <c r="L72">
        <f t="shared" si="7"/>
        <v>10007.564586324497</v>
      </c>
      <c r="M72">
        <f t="shared" si="8"/>
        <v>10.340897919657831</v>
      </c>
      <c r="N72">
        <f t="shared" si="14"/>
        <v>59.941892999605678</v>
      </c>
      <c r="O72">
        <f t="shared" si="9"/>
        <v>3.102269375897349</v>
      </c>
      <c r="P72">
        <f t="shared" si="10"/>
        <v>7.2386285437604823</v>
      </c>
      <c r="Q72">
        <v>0.6</v>
      </c>
      <c r="R72">
        <f t="shared" si="11"/>
        <v>1.0053650755222892E-4</v>
      </c>
      <c r="S72">
        <f t="shared" si="12"/>
        <v>4.8257523625069885</v>
      </c>
    </row>
    <row r="73" spans="1:19" x14ac:dyDescent="0.3">
      <c r="A73">
        <v>6.4</v>
      </c>
      <c r="B73">
        <v>21.80426702659992</v>
      </c>
      <c r="C73">
        <f t="shared" si="0"/>
        <v>6.0567408407221999</v>
      </c>
      <c r="D73">
        <f t="shared" si="1"/>
        <v>14.36182891296969</v>
      </c>
      <c r="E73">
        <f t="shared" si="2"/>
        <v>225.63</v>
      </c>
      <c r="F73">
        <f t="shared" si="13"/>
        <v>1246.5907650618858</v>
      </c>
      <c r="G73">
        <f t="shared" si="3"/>
        <v>1486.5825939748554</v>
      </c>
      <c r="H73">
        <f t="shared" si="4"/>
        <v>9003.8455100342544</v>
      </c>
      <c r="I73">
        <v>300</v>
      </c>
      <c r="J73">
        <f t="shared" si="5"/>
        <v>333.33333333333331</v>
      </c>
      <c r="K73">
        <f t="shared" si="6"/>
        <v>9003.8455100342544</v>
      </c>
      <c r="L73">
        <f t="shared" si="7"/>
        <v>10004.27278892695</v>
      </c>
      <c r="M73">
        <f t="shared" si="8"/>
        <v>10.337606122260285</v>
      </c>
      <c r="N73">
        <f t="shared" si="14"/>
        <v>59.940503093971309</v>
      </c>
      <c r="O73">
        <f t="shared" si="9"/>
        <v>3.1012818366780852</v>
      </c>
      <c r="P73">
        <f t="shared" si="10"/>
        <v>7.2363242855821994</v>
      </c>
      <c r="Q73">
        <v>0.6</v>
      </c>
      <c r="R73">
        <f t="shared" si="11"/>
        <v>1.0050450396641943E-4</v>
      </c>
      <c r="S73">
        <f t="shared" si="12"/>
        <v>4.8242161903881335</v>
      </c>
    </row>
    <row r="74" spans="1:19" x14ac:dyDescent="0.3">
      <c r="A74">
        <v>6.5</v>
      </c>
      <c r="B74">
        <v>22.025821742899538</v>
      </c>
      <c r="C74">
        <f t="shared" ref="C74:C137" si="15">B74/3.6</f>
        <v>6.1182838174720935</v>
      </c>
      <c r="D74">
        <f t="shared" ref="D74:D137" si="16">0.5*$E$1*$E$2*$E$3*(C74^2)</f>
        <v>14.655174875051658</v>
      </c>
      <c r="E74">
        <f t="shared" ref="E74:E137" si="17">$H$1*$H$2*$H$3*COS(0)</f>
        <v>225.63</v>
      </c>
      <c r="F74">
        <f t="shared" si="13"/>
        <v>1230.8595349978768</v>
      </c>
      <c r="G74">
        <f t="shared" ref="G74:G137" si="18">D74+E74+F74</f>
        <v>1471.1447098729286</v>
      </c>
      <c r="H74">
        <f t="shared" ref="H74:H137" si="19">G74*C74</f>
        <v>9000.8808715752166</v>
      </c>
      <c r="I74">
        <v>300</v>
      </c>
      <c r="J74">
        <f t="shared" ref="J74:J137" si="20">I74/0.9</f>
        <v>333.33333333333331</v>
      </c>
      <c r="K74">
        <f t="shared" ref="K74:K137" si="21">H74</f>
        <v>9000.8808715752166</v>
      </c>
      <c r="L74">
        <f t="shared" ref="L74:L137" si="22">K74/0.9</f>
        <v>10000.978746194685</v>
      </c>
      <c r="M74">
        <f t="shared" ref="M74:M137" si="23">(J74+L74)/1000</f>
        <v>10.334312079528019</v>
      </c>
      <c r="N74">
        <f t="shared" si="14"/>
        <v>59.939113630782835</v>
      </c>
      <c r="O74">
        <f t="shared" ref="O74:O137" si="24">IF(M74&gt;0,IF(N74&lt;55,MIN(0.05*M74,12.4),MIN(0.3*M74,12.4)),IF(M74&lt;0,IF(N74&lt;55,MIN(ABS(M74),12.4),MIN(ABS(M74),7.44)),0))</f>
        <v>3.1002936238584056</v>
      </c>
      <c r="P74">
        <f t="shared" ref="P74:P137" si="25">IF(M74&gt;0,MAX(M74-O74,2.5),0)</f>
        <v>7.234018455669613</v>
      </c>
      <c r="Q74">
        <v>0.6</v>
      </c>
      <c r="R74">
        <f t="shared" ref="R74:R137" si="26">P74/(Q74*$R$5)</f>
        <v>1.0047247855096685E-4</v>
      </c>
      <c r="S74">
        <f t="shared" ref="S74:S137" si="27">P74*((1/Q74)-1)</f>
        <v>4.8226789704464093</v>
      </c>
    </row>
    <row r="75" spans="1:19" x14ac:dyDescent="0.3">
      <c r="A75">
        <v>6.6</v>
      </c>
      <c r="B75">
        <v>22.244632433636788</v>
      </c>
      <c r="C75">
        <f t="shared" si="15"/>
        <v>6.1790645648991074</v>
      </c>
      <c r="D75">
        <f t="shared" si="16"/>
        <v>14.947798428250588</v>
      </c>
      <c r="E75">
        <f t="shared" si="17"/>
        <v>225.63</v>
      </c>
      <c r="F75">
        <f t="shared" ref="F75:F138" si="28">$H$1*((C75-C74)/(A75-A74))</f>
        <v>1215.6149485402821</v>
      </c>
      <c r="G75">
        <f t="shared" si="18"/>
        <v>1456.1927469685327</v>
      </c>
      <c r="H75">
        <f t="shared" si="19"/>
        <v>8997.909002456352</v>
      </c>
      <c r="I75">
        <v>300</v>
      </c>
      <c r="J75">
        <f t="shared" si="20"/>
        <v>333.33333333333331</v>
      </c>
      <c r="K75">
        <f t="shared" si="21"/>
        <v>8997.909002456352</v>
      </c>
      <c r="L75">
        <f t="shared" si="22"/>
        <v>9997.6766693959471</v>
      </c>
      <c r="M75">
        <f t="shared" si="23"/>
        <v>10.331010002729281</v>
      </c>
      <c r="N75">
        <f t="shared" ref="N75:N138" si="29">MIN(65, MAX(50,N74-(O74*(1/3600)/1.24) + (P74-M74)*(1/3600)/1.24))</f>
        <v>59.937724610342038</v>
      </c>
      <c r="O75">
        <f t="shared" si="24"/>
        <v>3.0993030008187841</v>
      </c>
      <c r="P75">
        <f t="shared" si="25"/>
        <v>7.2317070019104968</v>
      </c>
      <c r="Q75">
        <v>0.6</v>
      </c>
      <c r="R75">
        <f t="shared" si="26"/>
        <v>1.0044037502653468E-4</v>
      </c>
      <c r="S75">
        <f t="shared" si="27"/>
        <v>4.8211380012736651</v>
      </c>
    </row>
    <row r="76" spans="1:19" x14ac:dyDescent="0.3">
      <c r="A76">
        <v>6.7</v>
      </c>
      <c r="B76">
        <v>22.460782059711086</v>
      </c>
      <c r="C76">
        <f t="shared" si="15"/>
        <v>6.2391061276975233</v>
      </c>
      <c r="D76">
        <f t="shared" si="16"/>
        <v>15.239703324251394</v>
      </c>
      <c r="E76">
        <f t="shared" si="17"/>
        <v>225.63</v>
      </c>
      <c r="F76">
        <f t="shared" si="28"/>
        <v>1200.8312559683111</v>
      </c>
      <c r="G76">
        <f t="shared" si="18"/>
        <v>1441.7009592925624</v>
      </c>
      <c r="H76">
        <f t="shared" si="19"/>
        <v>8994.9252894296242</v>
      </c>
      <c r="I76">
        <v>300</v>
      </c>
      <c r="J76">
        <f t="shared" si="20"/>
        <v>333.33333333333331</v>
      </c>
      <c r="K76">
        <f t="shared" si="21"/>
        <v>8994.9252894296242</v>
      </c>
      <c r="L76">
        <f t="shared" si="22"/>
        <v>9994.361432699583</v>
      </c>
      <c r="M76">
        <f t="shared" si="23"/>
        <v>10.327694766032916</v>
      </c>
      <c r="N76">
        <f t="shared" si="29"/>
        <v>59.936336033728772</v>
      </c>
      <c r="O76">
        <f t="shared" si="24"/>
        <v>3.0983084298098746</v>
      </c>
      <c r="P76">
        <f t="shared" si="25"/>
        <v>7.2293863362230422</v>
      </c>
      <c r="Q76">
        <v>0.6</v>
      </c>
      <c r="R76">
        <f t="shared" si="26"/>
        <v>1.0040814355865336E-4</v>
      </c>
      <c r="S76">
        <f t="shared" si="27"/>
        <v>4.8195908908153617</v>
      </c>
    </row>
    <row r="77" spans="1:19" x14ac:dyDescent="0.3">
      <c r="A77">
        <v>6.8</v>
      </c>
      <c r="B77">
        <v>22.674349285842542</v>
      </c>
      <c r="C77">
        <f t="shared" si="15"/>
        <v>6.2984303571784839</v>
      </c>
      <c r="D77">
        <f t="shared" si="16"/>
        <v>15.53089307349506</v>
      </c>
      <c r="E77">
        <f t="shared" si="17"/>
        <v>225.63</v>
      </c>
      <c r="F77">
        <f t="shared" si="28"/>
        <v>1186.4845896192164</v>
      </c>
      <c r="G77">
        <f t="shared" si="18"/>
        <v>1427.6454826927115</v>
      </c>
      <c r="H77">
        <f t="shared" si="19"/>
        <v>8991.9256474805043</v>
      </c>
      <c r="I77">
        <v>300</v>
      </c>
      <c r="J77">
        <f t="shared" si="20"/>
        <v>333.33333333333331</v>
      </c>
      <c r="K77">
        <f t="shared" si="21"/>
        <v>8991.9256474805043</v>
      </c>
      <c r="L77">
        <f t="shared" si="22"/>
        <v>9991.0284972005593</v>
      </c>
      <c r="M77">
        <f t="shared" si="23"/>
        <v>10.324361830533894</v>
      </c>
      <c r="N77">
        <f t="shared" si="29"/>
        <v>59.934947902711833</v>
      </c>
      <c r="O77">
        <f t="shared" si="24"/>
        <v>3.097308549160168</v>
      </c>
      <c r="P77">
        <f t="shared" si="25"/>
        <v>7.2270532813737258</v>
      </c>
      <c r="Q77">
        <v>0.6</v>
      </c>
      <c r="R77">
        <f t="shared" si="26"/>
        <v>1.0037574001907953E-4</v>
      </c>
      <c r="S77">
        <f t="shared" si="27"/>
        <v>4.8180355209158181</v>
      </c>
    </row>
    <row r="78" spans="1:19" x14ac:dyDescent="0.3">
      <c r="A78">
        <v>6.9</v>
      </c>
      <c r="B78">
        <v>22.885408788082938</v>
      </c>
      <c r="C78">
        <f t="shared" si="15"/>
        <v>6.3570579966897043</v>
      </c>
      <c r="D78">
        <f t="shared" si="16"/>
        <v>15.821370965137756</v>
      </c>
      <c r="E78">
        <f t="shared" si="17"/>
        <v>225.63</v>
      </c>
      <c r="F78">
        <f t="shared" si="28"/>
        <v>1172.5527902244019</v>
      </c>
      <c r="G78">
        <f t="shared" si="18"/>
        <v>1414.0041611895397</v>
      </c>
      <c r="H78">
        <f t="shared" si="19"/>
        <v>8988.9064602424805</v>
      </c>
      <c r="I78">
        <v>300</v>
      </c>
      <c r="J78">
        <f t="shared" si="20"/>
        <v>333.33333333333331</v>
      </c>
      <c r="K78">
        <f t="shared" si="21"/>
        <v>8988.9064602424805</v>
      </c>
      <c r="L78">
        <f t="shared" si="22"/>
        <v>9987.6738447138669</v>
      </c>
      <c r="M78">
        <f t="shared" si="23"/>
        <v>10.3210071780472</v>
      </c>
      <c r="N78">
        <f t="shared" si="29"/>
        <v>59.933560219670092</v>
      </c>
      <c r="O78">
        <f t="shared" si="24"/>
        <v>3.0963021534141597</v>
      </c>
      <c r="P78">
        <f t="shared" si="25"/>
        <v>7.2247050246330407</v>
      </c>
      <c r="Q78">
        <v>0.6</v>
      </c>
      <c r="R78">
        <f t="shared" si="26"/>
        <v>1.0034312534212557E-4</v>
      </c>
      <c r="S78">
        <f t="shared" si="27"/>
        <v>4.816470016422028</v>
      </c>
    </row>
    <row r="79" spans="1:19" x14ac:dyDescent="0.3">
      <c r="A79">
        <v>7</v>
      </c>
      <c r="B79">
        <v>23.094031533528437</v>
      </c>
      <c r="C79">
        <f t="shared" si="15"/>
        <v>6.4150087593134542</v>
      </c>
      <c r="D79">
        <f t="shared" si="16"/>
        <v>16.111140085079754</v>
      </c>
      <c r="E79">
        <f t="shared" si="17"/>
        <v>225.63</v>
      </c>
      <c r="F79">
        <f t="shared" si="28"/>
        <v>1159.0152524750017</v>
      </c>
      <c r="G79">
        <f t="shared" si="18"/>
        <v>1400.7563925600814</v>
      </c>
      <c r="H79">
        <f t="shared" si="19"/>
        <v>8985.8645279372377</v>
      </c>
      <c r="I79">
        <v>300</v>
      </c>
      <c r="J79">
        <f t="shared" si="20"/>
        <v>333.33333333333331</v>
      </c>
      <c r="K79">
        <f t="shared" si="21"/>
        <v>8985.8645279372377</v>
      </c>
      <c r="L79">
        <f t="shared" si="22"/>
        <v>9984.2939199302637</v>
      </c>
      <c r="M79">
        <f t="shared" si="23"/>
        <v>10.317627253263598</v>
      </c>
      <c r="N79">
        <f t="shared" si="29"/>
        <v>59.932172987522499</v>
      </c>
      <c r="O79">
        <f t="shared" si="24"/>
        <v>3.0952881759790793</v>
      </c>
      <c r="P79">
        <f t="shared" si="25"/>
        <v>7.2223390772845191</v>
      </c>
      <c r="Q79">
        <v>0.6</v>
      </c>
      <c r="R79">
        <f t="shared" si="26"/>
        <v>1.0031026496228499E-4</v>
      </c>
      <c r="S79">
        <f t="shared" si="27"/>
        <v>4.8148927181896797</v>
      </c>
    </row>
    <row r="80" spans="1:19" x14ac:dyDescent="0.3">
      <c r="A80">
        <v>7.1</v>
      </c>
      <c r="B80">
        <v>23.300285035250599</v>
      </c>
      <c r="C80">
        <f t="shared" si="15"/>
        <v>6.4723013986807221</v>
      </c>
      <c r="D80">
        <f t="shared" si="16"/>
        <v>16.400203332285173</v>
      </c>
      <c r="E80">
        <f t="shared" si="17"/>
        <v>225.63</v>
      </c>
      <c r="F80">
        <f t="shared" si="28"/>
        <v>1145.8527873453622</v>
      </c>
      <c r="G80">
        <f t="shared" si="18"/>
        <v>1387.8829906776473</v>
      </c>
      <c r="H80">
        <f t="shared" si="19"/>
        <v>8982.7970217681195</v>
      </c>
      <c r="I80">
        <v>300</v>
      </c>
      <c r="J80">
        <f t="shared" si="20"/>
        <v>333.33333333333331</v>
      </c>
      <c r="K80">
        <f t="shared" si="21"/>
        <v>8982.7970217681195</v>
      </c>
      <c r="L80">
        <f t="shared" si="22"/>
        <v>9980.8855797423548</v>
      </c>
      <c r="M80">
        <f t="shared" si="23"/>
        <v>10.314218913075688</v>
      </c>
      <c r="N80">
        <f t="shared" si="29"/>
        <v>59.930786209665875</v>
      </c>
      <c r="O80">
        <f t="shared" si="24"/>
        <v>3.0942656739227066</v>
      </c>
      <c r="P80">
        <f t="shared" si="25"/>
        <v>7.2199532391529821</v>
      </c>
      <c r="Q80">
        <v>0.6</v>
      </c>
      <c r="R80">
        <f t="shared" si="26"/>
        <v>1.0027712832156919E-4</v>
      </c>
      <c r="S80">
        <f t="shared" si="27"/>
        <v>4.813302159435322</v>
      </c>
    </row>
    <row r="81" spans="1:19" x14ac:dyDescent="0.3">
      <c r="A81">
        <v>7.2</v>
      </c>
      <c r="B81">
        <v>23.504233585082169</v>
      </c>
      <c r="C81">
        <f t="shared" si="15"/>
        <v>6.5289537736339351</v>
      </c>
      <c r="D81">
        <f t="shared" si="16"/>
        <v>16.688563433584402</v>
      </c>
      <c r="E81">
        <f t="shared" si="17"/>
        <v>225.63</v>
      </c>
      <c r="F81">
        <f t="shared" si="28"/>
        <v>1133.0474990642554</v>
      </c>
      <c r="G81">
        <f t="shared" si="18"/>
        <v>1375.3660624978397</v>
      </c>
      <c r="H81">
        <f t="shared" si="19"/>
        <v>8979.7014438733167</v>
      </c>
      <c r="I81">
        <v>300</v>
      </c>
      <c r="J81">
        <f t="shared" si="20"/>
        <v>333.33333333333331</v>
      </c>
      <c r="K81">
        <f t="shared" si="21"/>
        <v>8979.7014438733167</v>
      </c>
      <c r="L81">
        <f t="shared" si="22"/>
        <v>9977.4460487481301</v>
      </c>
      <c r="M81">
        <f t="shared" si="23"/>
        <v>10.310779382081463</v>
      </c>
      <c r="N81">
        <f t="shared" si="29"/>
        <v>59.929399889919488</v>
      </c>
      <c r="O81">
        <f t="shared" si="24"/>
        <v>3.0932338146244391</v>
      </c>
      <c r="P81">
        <f t="shared" si="25"/>
        <v>7.2175455674570248</v>
      </c>
      <c r="Q81">
        <v>0.6</v>
      </c>
      <c r="R81">
        <f t="shared" si="26"/>
        <v>1.0024368843690313E-4</v>
      </c>
      <c r="S81">
        <f t="shared" si="27"/>
        <v>4.8116970449713508</v>
      </c>
    </row>
    <row r="82" spans="1:19" x14ac:dyDescent="0.3">
      <c r="A82">
        <v>7.3</v>
      </c>
      <c r="B82">
        <v>23.705938466568508</v>
      </c>
      <c r="C82">
        <f t="shared" si="15"/>
        <v>6.5849829073801409</v>
      </c>
      <c r="D82">
        <f t="shared" si="16"/>
        <v>16.976222957126289</v>
      </c>
      <c r="E82">
        <f t="shared" si="17"/>
        <v>225.63</v>
      </c>
      <c r="F82">
        <f t="shared" si="28"/>
        <v>1120.5826749241194</v>
      </c>
      <c r="G82">
        <f t="shared" si="18"/>
        <v>1363.1888978812456</v>
      </c>
      <c r="H82">
        <f t="shared" si="19"/>
        <v>8976.575592078374</v>
      </c>
      <c r="I82">
        <v>300</v>
      </c>
      <c r="J82">
        <f t="shared" si="20"/>
        <v>333.33333333333331</v>
      </c>
      <c r="K82">
        <f t="shared" si="21"/>
        <v>8976.575592078374</v>
      </c>
      <c r="L82">
        <f t="shared" si="22"/>
        <v>9973.9728800870816</v>
      </c>
      <c r="M82">
        <f t="shared" si="23"/>
        <v>10.307306213420416</v>
      </c>
      <c r="N82">
        <f t="shared" si="29"/>
        <v>59.928014032475666</v>
      </c>
      <c r="O82">
        <f t="shared" si="24"/>
        <v>3.0921918640261246</v>
      </c>
      <c r="P82">
        <f t="shared" si="25"/>
        <v>7.2151143493942911</v>
      </c>
      <c r="Q82">
        <v>0.6</v>
      </c>
      <c r="R82">
        <f t="shared" si="26"/>
        <v>1.0020992151936516E-4</v>
      </c>
      <c r="S82">
        <f t="shared" si="27"/>
        <v>4.8100762329295277</v>
      </c>
    </row>
    <row r="83" spans="1:19" x14ac:dyDescent="0.3">
      <c r="A83">
        <v>7.4</v>
      </c>
      <c r="B83">
        <v>23.9054581501154</v>
      </c>
      <c r="C83">
        <f t="shared" si="15"/>
        <v>6.6404050416987221</v>
      </c>
      <c r="D83">
        <f t="shared" si="16"/>
        <v>17.263184324625669</v>
      </c>
      <c r="E83">
        <f t="shared" si="17"/>
        <v>225.63</v>
      </c>
      <c r="F83">
        <f t="shared" si="28"/>
        <v>1108.4426863716185</v>
      </c>
      <c r="G83">
        <f t="shared" si="18"/>
        <v>1351.3358706962442</v>
      </c>
      <c r="H83">
        <f t="shared" si="19"/>
        <v>8973.4175287996732</v>
      </c>
      <c r="I83">
        <v>300</v>
      </c>
      <c r="J83">
        <f t="shared" si="20"/>
        <v>333.33333333333331</v>
      </c>
      <c r="K83">
        <f t="shared" si="21"/>
        <v>8973.4175287996732</v>
      </c>
      <c r="L83">
        <f t="shared" si="22"/>
        <v>9970.4639208885255</v>
      </c>
      <c r="M83">
        <f t="shared" si="23"/>
        <v>10.303797254221859</v>
      </c>
      <c r="N83">
        <f t="shared" si="29"/>
        <v>59.926628641855579</v>
      </c>
      <c r="O83">
        <f t="shared" si="24"/>
        <v>3.0911391762665574</v>
      </c>
      <c r="P83">
        <f t="shared" si="25"/>
        <v>7.212658077955302</v>
      </c>
      <c r="Q83">
        <v>0.6</v>
      </c>
      <c r="R83">
        <f t="shared" si="26"/>
        <v>1.0017580663826808E-4</v>
      </c>
      <c r="S83">
        <f t="shared" si="27"/>
        <v>4.8084387186368689</v>
      </c>
    </row>
    <row r="84" spans="1:19" x14ac:dyDescent="0.3">
      <c r="A84">
        <v>7.5</v>
      </c>
      <c r="B84">
        <v>24.102848472122307</v>
      </c>
      <c r="C84">
        <f t="shared" si="15"/>
        <v>6.6952356867006406</v>
      </c>
      <c r="D84">
        <f t="shared" si="16"/>
        <v>17.549449822533926</v>
      </c>
      <c r="E84">
        <f t="shared" si="17"/>
        <v>225.63</v>
      </c>
      <c r="F84">
        <f t="shared" si="28"/>
        <v>1096.6129000383735</v>
      </c>
      <c r="G84">
        <f t="shared" si="18"/>
        <v>1339.7923498609075</v>
      </c>
      <c r="H84">
        <f t="shared" si="19"/>
        <v>8970.2255535572585</v>
      </c>
      <c r="I84">
        <v>300</v>
      </c>
      <c r="J84">
        <f t="shared" si="20"/>
        <v>333.33333333333331</v>
      </c>
      <c r="K84">
        <f t="shared" si="21"/>
        <v>8970.2255535572585</v>
      </c>
      <c r="L84">
        <f t="shared" si="22"/>
        <v>9966.9172817302879</v>
      </c>
      <c r="M84">
        <f t="shared" si="23"/>
        <v>10.300250615063621</v>
      </c>
      <c r="N84">
        <f t="shared" si="29"/>
        <v>59.925243722869801</v>
      </c>
      <c r="O84">
        <f t="shared" si="24"/>
        <v>3.0900751845190864</v>
      </c>
      <c r="P84">
        <f t="shared" si="25"/>
        <v>7.2101754305445347</v>
      </c>
      <c r="Q84">
        <v>0.6</v>
      </c>
      <c r="R84">
        <f t="shared" si="26"/>
        <v>1.0014132542422965E-4</v>
      </c>
      <c r="S84">
        <f t="shared" si="27"/>
        <v>4.8067836203630234</v>
      </c>
    </row>
    <row r="85" spans="1:19" x14ac:dyDescent="0.3">
      <c r="A85">
        <v>7.6</v>
      </c>
      <c r="B85">
        <v>24.298162799681304</v>
      </c>
      <c r="C85">
        <f t="shared" si="15"/>
        <v>6.7494896665781399</v>
      </c>
      <c r="D85">
        <f t="shared" si="16"/>
        <v>17.83502161224445</v>
      </c>
      <c r="E85">
        <f t="shared" si="17"/>
        <v>225.63</v>
      </c>
      <c r="F85">
        <f t="shared" si="28"/>
        <v>1085.0795975499886</v>
      </c>
      <c r="G85">
        <f t="shared" si="18"/>
        <v>1328.5446191622332</v>
      </c>
      <c r="H85">
        <f t="shared" si="19"/>
        <v>8966.9981786234839</v>
      </c>
      <c r="I85">
        <v>300</v>
      </c>
      <c r="J85">
        <f t="shared" si="20"/>
        <v>333.33333333333331</v>
      </c>
      <c r="K85">
        <f t="shared" si="21"/>
        <v>8966.9981786234839</v>
      </c>
      <c r="L85">
        <f t="shared" si="22"/>
        <v>9963.3313095816484</v>
      </c>
      <c r="M85">
        <f t="shared" si="23"/>
        <v>10.296664642914982</v>
      </c>
      <c r="N85">
        <f t="shared" si="29"/>
        <v>59.923859280582825</v>
      </c>
      <c r="O85">
        <f t="shared" si="24"/>
        <v>3.0889993928744945</v>
      </c>
      <c r="P85">
        <f t="shared" si="25"/>
        <v>7.2076652500404865</v>
      </c>
      <c r="Q85">
        <v>0.6</v>
      </c>
      <c r="R85">
        <f t="shared" si="26"/>
        <v>1.0010646180611786E-4</v>
      </c>
      <c r="S85">
        <f t="shared" si="27"/>
        <v>4.805110166693658</v>
      </c>
    </row>
    <row r="86" spans="1:19" x14ac:dyDescent="0.3">
      <c r="A86">
        <v>7.7</v>
      </c>
      <c r="B86">
        <v>24.491452182240508</v>
      </c>
      <c r="C86">
        <f t="shared" si="15"/>
        <v>6.8031811617334741</v>
      </c>
      <c r="D86">
        <f t="shared" si="16"/>
        <v>18.119901739431484</v>
      </c>
      <c r="E86">
        <f t="shared" si="17"/>
        <v>225.63</v>
      </c>
      <c r="F86">
        <f t="shared" si="28"/>
        <v>1073.8299031066788</v>
      </c>
      <c r="G86">
        <f t="shared" si="18"/>
        <v>1317.5798048461102</v>
      </c>
      <c r="H86">
        <f t="shared" si="19"/>
        <v>8963.7341074095239</v>
      </c>
      <c r="I86">
        <v>300</v>
      </c>
      <c r="J86">
        <f t="shared" si="20"/>
        <v>333.33333333333331</v>
      </c>
      <c r="K86">
        <f t="shared" si="21"/>
        <v>8963.7341074095239</v>
      </c>
      <c r="L86">
        <f t="shared" si="22"/>
        <v>9959.7045637883602</v>
      </c>
      <c r="M86">
        <f t="shared" si="23"/>
        <v>10.293037897121694</v>
      </c>
      <c r="N86">
        <f t="shared" si="29"/>
        <v>59.922475320281357</v>
      </c>
      <c r="O86">
        <f t="shared" si="24"/>
        <v>3.0879113691365081</v>
      </c>
      <c r="P86">
        <f t="shared" si="25"/>
        <v>7.2051265279851862</v>
      </c>
      <c r="Q86">
        <v>0.6</v>
      </c>
      <c r="R86">
        <f t="shared" si="26"/>
        <v>1.0007120177757203E-4</v>
      </c>
      <c r="S86">
        <f t="shared" si="27"/>
        <v>4.803417685323458</v>
      </c>
    </row>
    <row r="87" spans="1:19" x14ac:dyDescent="0.3">
      <c r="A87">
        <v>7.8</v>
      </c>
      <c r="B87">
        <v>24.682765491473248</v>
      </c>
      <c r="C87">
        <f t="shared" si="15"/>
        <v>6.8563237476314578</v>
      </c>
      <c r="D87">
        <f t="shared" si="16"/>
        <v>18.40409214260918</v>
      </c>
      <c r="E87">
        <f t="shared" si="17"/>
        <v>225.63</v>
      </c>
      <c r="F87">
        <f t="shared" si="28"/>
        <v>1062.8517179596779</v>
      </c>
      <c r="G87">
        <f t="shared" si="18"/>
        <v>1306.885810102287</v>
      </c>
      <c r="H87">
        <f t="shared" si="19"/>
        <v>8960.4322152468867</v>
      </c>
      <c r="I87">
        <v>300</v>
      </c>
      <c r="J87">
        <f t="shared" si="20"/>
        <v>333.33333333333331</v>
      </c>
      <c r="K87">
        <f t="shared" si="21"/>
        <v>8960.4322152468867</v>
      </c>
      <c r="L87">
        <f t="shared" si="22"/>
        <v>9956.0357947187622</v>
      </c>
      <c r="M87">
        <f t="shared" si="23"/>
        <v>10.289369128052096</v>
      </c>
      <c r="N87">
        <f t="shared" si="29"/>
        <v>59.921091847445716</v>
      </c>
      <c r="O87">
        <f t="shared" si="24"/>
        <v>3.0868107384156285</v>
      </c>
      <c r="P87">
        <f t="shared" si="25"/>
        <v>7.2025583896364669</v>
      </c>
      <c r="Q87">
        <v>0.6</v>
      </c>
      <c r="R87">
        <f t="shared" si="26"/>
        <v>1.0003553318939537E-4</v>
      </c>
      <c r="S87">
        <f t="shared" si="27"/>
        <v>4.8017055930909782</v>
      </c>
    </row>
    <row r="88" spans="1:19" x14ac:dyDescent="0.3">
      <c r="A88">
        <v>7.9</v>
      </c>
      <c r="B88">
        <v>24.872149550456705</v>
      </c>
      <c r="C88">
        <f t="shared" si="15"/>
        <v>6.9089304306824175</v>
      </c>
      <c r="D88">
        <f t="shared" si="16"/>
        <v>18.687594660987731</v>
      </c>
      <c r="E88">
        <f t="shared" si="17"/>
        <v>225.63</v>
      </c>
      <c r="F88">
        <f t="shared" si="28"/>
        <v>1052.1336610191888</v>
      </c>
      <c r="G88">
        <f t="shared" si="18"/>
        <v>1296.4512556801765</v>
      </c>
      <c r="H88">
        <f t="shared" si="19"/>
        <v>8957.0915322652017</v>
      </c>
      <c r="I88">
        <v>300</v>
      </c>
      <c r="J88">
        <f t="shared" si="20"/>
        <v>333.33333333333331</v>
      </c>
      <c r="K88">
        <f t="shared" si="21"/>
        <v>8957.0915322652017</v>
      </c>
      <c r="L88">
        <f t="shared" si="22"/>
        <v>9952.323924739112</v>
      </c>
      <c r="M88">
        <f t="shared" si="23"/>
        <v>10.285657258072446</v>
      </c>
      <c r="N88">
        <f t="shared" si="29"/>
        <v>59.919708867724204</v>
      </c>
      <c r="O88">
        <f t="shared" si="24"/>
        <v>3.0856971774217334</v>
      </c>
      <c r="P88">
        <f t="shared" si="25"/>
        <v>7.1999600806507118</v>
      </c>
      <c r="Q88">
        <v>0.6</v>
      </c>
      <c r="R88">
        <f t="shared" si="26"/>
        <v>9.9999445564593226E-5</v>
      </c>
      <c r="S88">
        <f t="shared" si="27"/>
        <v>4.7999733871004748</v>
      </c>
    </row>
    <row r="89" spans="1:19" x14ac:dyDescent="0.3">
      <c r="A89">
        <v>8</v>
      </c>
      <c r="B89">
        <v>25.059649253143508</v>
      </c>
      <c r="C89">
        <f t="shared" si="15"/>
        <v>6.961013681428752</v>
      </c>
      <c r="D89">
        <f t="shared" si="16"/>
        <v>18.970411041694479</v>
      </c>
      <c r="E89">
        <f t="shared" si="17"/>
        <v>225.63</v>
      </c>
      <c r="F89">
        <f t="shared" si="28"/>
        <v>1041.6650149266929</v>
      </c>
      <c r="G89">
        <f t="shared" si="18"/>
        <v>1286.2654259683875</v>
      </c>
      <c r="H89">
        <f t="shared" si="19"/>
        <v>8953.7112281147274</v>
      </c>
      <c r="I89">
        <v>300</v>
      </c>
      <c r="J89">
        <f t="shared" si="20"/>
        <v>333.33333333333331</v>
      </c>
      <c r="K89">
        <f t="shared" si="21"/>
        <v>8953.7112281147274</v>
      </c>
      <c r="L89">
        <f t="shared" si="22"/>
        <v>9948.5680312385866</v>
      </c>
      <c r="M89">
        <f t="shared" si="23"/>
        <v>10.281901364571921</v>
      </c>
      <c r="N89">
        <f t="shared" si="29"/>
        <v>59.918326386909946</v>
      </c>
      <c r="O89">
        <f t="shared" si="24"/>
        <v>3.084570409371576</v>
      </c>
      <c r="P89">
        <f t="shared" si="25"/>
        <v>7.1973309552003446</v>
      </c>
      <c r="Q89">
        <v>0.6</v>
      </c>
      <c r="R89">
        <f t="shared" si="26"/>
        <v>9.9962929933338114E-5</v>
      </c>
      <c r="S89">
        <f t="shared" si="27"/>
        <v>4.79822063680023</v>
      </c>
    </row>
    <row r="90" spans="1:19" x14ac:dyDescent="0.3">
      <c r="A90">
        <v>8.1</v>
      </c>
      <c r="B90">
        <v>25.245307675004558</v>
      </c>
      <c r="C90">
        <f t="shared" si="15"/>
        <v>7.0125854652790434</v>
      </c>
      <c r="D90">
        <f t="shared" si="16"/>
        <v>19.252542946420494</v>
      </c>
      <c r="E90">
        <f t="shared" si="17"/>
        <v>225.63</v>
      </c>
      <c r="F90">
        <f t="shared" si="28"/>
        <v>1031.4356770058312</v>
      </c>
      <c r="G90">
        <f t="shared" si="18"/>
        <v>1276.3182199522516</v>
      </c>
      <c r="H90">
        <f t="shared" si="19"/>
        <v>8950.2905983079818</v>
      </c>
      <c r="I90">
        <v>300</v>
      </c>
      <c r="J90">
        <f t="shared" si="20"/>
        <v>333.33333333333331</v>
      </c>
      <c r="K90">
        <f t="shared" si="21"/>
        <v>8950.2905983079818</v>
      </c>
      <c r="L90">
        <f t="shared" si="22"/>
        <v>9944.7673314533131</v>
      </c>
      <c r="M90">
        <f t="shared" si="23"/>
        <v>10.278100664786647</v>
      </c>
      <c r="N90">
        <f t="shared" si="29"/>
        <v>59.916944410920088</v>
      </c>
      <c r="O90">
        <f t="shared" si="24"/>
        <v>3.0834301994359943</v>
      </c>
      <c r="P90">
        <f t="shared" si="25"/>
        <v>7.1946704653506526</v>
      </c>
      <c r="Q90">
        <v>0.6</v>
      </c>
      <c r="R90">
        <f t="shared" si="26"/>
        <v>9.9925978685425727E-5</v>
      </c>
      <c r="S90">
        <f t="shared" si="27"/>
        <v>4.7964469769004356</v>
      </c>
    </row>
    <row r="91" spans="1:19" x14ac:dyDescent="0.3">
      <c r="A91">
        <v>8.1999999999999993</v>
      </c>
      <c r="B91">
        <v>25.429166175628744</v>
      </c>
      <c r="C91">
        <f t="shared" si="15"/>
        <v>7.0636572710079841</v>
      </c>
      <c r="D91">
        <f t="shared" si="16"/>
        <v>19.533991957546341</v>
      </c>
      <c r="E91">
        <f t="shared" si="17"/>
        <v>225.63</v>
      </c>
      <c r="F91">
        <f t="shared" si="28"/>
        <v>1021.4361145788189</v>
      </c>
      <c r="G91">
        <f t="shared" si="18"/>
        <v>1266.6001065363653</v>
      </c>
      <c r="H91">
        <f t="shared" si="19"/>
        <v>8946.8290519950842</v>
      </c>
      <c r="I91">
        <v>300</v>
      </c>
      <c r="J91">
        <f t="shared" si="20"/>
        <v>333.33333333333331</v>
      </c>
      <c r="K91">
        <f t="shared" si="21"/>
        <v>8946.8290519950842</v>
      </c>
      <c r="L91">
        <f t="shared" si="22"/>
        <v>9940.9211688834275</v>
      </c>
      <c r="M91">
        <f t="shared" si="23"/>
        <v>10.274254502216762</v>
      </c>
      <c r="N91">
        <f t="shared" si="29"/>
        <v>59.915562945776976</v>
      </c>
      <c r="O91">
        <f t="shared" si="24"/>
        <v>3.0822763506650284</v>
      </c>
      <c r="P91">
        <f t="shared" si="25"/>
        <v>7.1919781515517336</v>
      </c>
      <c r="Q91">
        <v>0.6</v>
      </c>
      <c r="R91">
        <f t="shared" si="26"/>
        <v>9.9888585438218523E-5</v>
      </c>
      <c r="S91">
        <f t="shared" si="27"/>
        <v>4.7946521010344894</v>
      </c>
    </row>
    <row r="92" spans="1:19" x14ac:dyDescent="0.3">
      <c r="A92">
        <v>8.3000000000000007</v>
      </c>
      <c r="B92">
        <v>25.611264493983867</v>
      </c>
      <c r="C92">
        <f t="shared" si="15"/>
        <v>7.1142401372177408</v>
      </c>
      <c r="D92">
        <f t="shared" si="16"/>
        <v>19.814759583794959</v>
      </c>
      <c r="E92">
        <f t="shared" si="17"/>
        <v>225.63</v>
      </c>
      <c r="F92">
        <f t="shared" si="28"/>
        <v>1011.6573241951199</v>
      </c>
      <c r="G92">
        <f t="shared" si="18"/>
        <v>1257.1020837789149</v>
      </c>
      <c r="H92">
        <f t="shared" si="19"/>
        <v>8943.3261010000151</v>
      </c>
      <c r="I92">
        <v>300</v>
      </c>
      <c r="J92">
        <f t="shared" si="20"/>
        <v>333.33333333333331</v>
      </c>
      <c r="K92">
        <f t="shared" si="21"/>
        <v>8943.3261010000151</v>
      </c>
      <c r="L92">
        <f t="shared" si="22"/>
        <v>9937.0290011111283</v>
      </c>
      <c r="M92">
        <f t="shared" si="23"/>
        <v>10.270362334444462</v>
      </c>
      <c r="N92">
        <f t="shared" si="29"/>
        <v>59.914181997591193</v>
      </c>
      <c r="O92">
        <f t="shared" si="24"/>
        <v>3.0811087003333384</v>
      </c>
      <c r="P92">
        <f t="shared" si="25"/>
        <v>7.1892536341111235</v>
      </c>
      <c r="Q92">
        <v>0.6</v>
      </c>
      <c r="R92">
        <f t="shared" si="26"/>
        <v>9.9850744918210044E-5</v>
      </c>
      <c r="S92">
        <f t="shared" si="27"/>
        <v>4.7928357560740826</v>
      </c>
    </row>
    <row r="93" spans="1:19" x14ac:dyDescent="0.3">
      <c r="A93">
        <v>8.4</v>
      </c>
      <c r="B93">
        <v>25.79164083697119</v>
      </c>
      <c r="C93">
        <f t="shared" si="15"/>
        <v>7.1643446769364418</v>
      </c>
      <c r="D93">
        <f t="shared" si="16"/>
        <v>20.094847265454455</v>
      </c>
      <c r="E93">
        <f t="shared" si="17"/>
        <v>225.63</v>
      </c>
      <c r="F93">
        <f t="shared" si="28"/>
        <v>1002.0907943740234</v>
      </c>
      <c r="G93">
        <f t="shared" si="18"/>
        <v>1247.8156416394779</v>
      </c>
      <c r="H93">
        <f t="shared" si="19"/>
        <v>8939.781349977824</v>
      </c>
      <c r="I93">
        <v>300</v>
      </c>
      <c r="J93">
        <f t="shared" si="20"/>
        <v>333.33333333333331</v>
      </c>
      <c r="K93">
        <f t="shared" si="21"/>
        <v>8939.781349977824</v>
      </c>
      <c r="L93">
        <f t="shared" si="22"/>
        <v>9933.0903888642479</v>
      </c>
      <c r="M93">
        <f t="shared" si="23"/>
        <v>10.266423722197581</v>
      </c>
      <c r="N93">
        <f t="shared" si="29"/>
        <v>59.912801572546236</v>
      </c>
      <c r="O93">
        <f t="shared" si="24"/>
        <v>3.0799271166592743</v>
      </c>
      <c r="P93">
        <f t="shared" si="25"/>
        <v>7.1864966055383075</v>
      </c>
      <c r="Q93">
        <v>0.6</v>
      </c>
      <c r="R93">
        <f t="shared" si="26"/>
        <v>9.9812452854698713E-5</v>
      </c>
      <c r="S93">
        <f t="shared" si="27"/>
        <v>4.7909977370255392</v>
      </c>
    </row>
    <row r="94" spans="1:19" x14ac:dyDescent="0.3">
      <c r="A94">
        <v>8.5</v>
      </c>
      <c r="B94">
        <v>25.970331961842625</v>
      </c>
      <c r="C94">
        <f t="shared" si="15"/>
        <v>7.2139811005118402</v>
      </c>
      <c r="D94">
        <f t="shared" si="16"/>
        <v>20.3742563792092</v>
      </c>
      <c r="E94">
        <f t="shared" si="17"/>
        <v>225.63</v>
      </c>
      <c r="F94">
        <f t="shared" si="28"/>
        <v>992.72847150797008</v>
      </c>
      <c r="G94">
        <f t="shared" si="18"/>
        <v>1238.7327278871794</v>
      </c>
      <c r="H94">
        <f t="shared" si="19"/>
        <v>8936.1944875635891</v>
      </c>
      <c r="I94">
        <v>300</v>
      </c>
      <c r="J94">
        <f t="shared" si="20"/>
        <v>333.33333333333331</v>
      </c>
      <c r="K94">
        <f t="shared" si="21"/>
        <v>8936.1944875635891</v>
      </c>
      <c r="L94">
        <f t="shared" si="22"/>
        <v>9929.1049861817646</v>
      </c>
      <c r="M94">
        <f t="shared" si="23"/>
        <v>10.262438319515098</v>
      </c>
      <c r="N94">
        <f t="shared" si="29"/>
        <v>59.91142167688465</v>
      </c>
      <c r="O94">
        <f t="shared" si="24"/>
        <v>3.0787314958545293</v>
      </c>
      <c r="P94">
        <f t="shared" si="25"/>
        <v>7.183706823660569</v>
      </c>
      <c r="Q94">
        <v>0.6</v>
      </c>
      <c r="R94">
        <f t="shared" si="26"/>
        <v>9.9773705884174566E-5</v>
      </c>
      <c r="S94">
        <f t="shared" si="27"/>
        <v>4.7891378824403796</v>
      </c>
    </row>
    <row r="95" spans="1:19" x14ac:dyDescent="0.3">
      <c r="A95">
        <v>8.6</v>
      </c>
      <c r="B95">
        <v>26.147373252993184</v>
      </c>
      <c r="C95">
        <f t="shared" si="15"/>
        <v>7.2631592369425508</v>
      </c>
      <c r="D95">
        <f t="shared" si="16"/>
        <v>20.652988242613493</v>
      </c>
      <c r="E95">
        <f t="shared" si="17"/>
        <v>225.63</v>
      </c>
      <c r="F95">
        <f t="shared" si="28"/>
        <v>983.56272861421689</v>
      </c>
      <c r="G95">
        <f t="shared" si="18"/>
        <v>1229.8457168568304</v>
      </c>
      <c r="H95">
        <f t="shared" si="19"/>
        <v>8932.5652784029207</v>
      </c>
      <c r="I95">
        <v>300</v>
      </c>
      <c r="J95">
        <f t="shared" si="20"/>
        <v>333.33333333333331</v>
      </c>
      <c r="K95">
        <f t="shared" si="21"/>
        <v>8932.5652784029207</v>
      </c>
      <c r="L95">
        <f t="shared" si="22"/>
        <v>9925.0725315588006</v>
      </c>
      <c r="M95">
        <f t="shared" si="23"/>
        <v>10.258405864892135</v>
      </c>
      <c r="N95">
        <f t="shared" si="29"/>
        <v>59.910042316895463</v>
      </c>
      <c r="O95">
        <f t="shared" si="24"/>
        <v>3.0775217594676403</v>
      </c>
      <c r="P95">
        <f t="shared" si="25"/>
        <v>7.1808841054244947</v>
      </c>
      <c r="Q95">
        <v>0.6</v>
      </c>
      <c r="R95">
        <f t="shared" si="26"/>
        <v>9.97345014642291E-5</v>
      </c>
      <c r="S95">
        <f t="shared" si="27"/>
        <v>4.7872560702829974</v>
      </c>
    </row>
    <row r="96" spans="1:19" x14ac:dyDescent="0.3">
      <c r="A96">
        <v>8.6999999999999993</v>
      </c>
      <c r="B96">
        <v>26.322798793591531</v>
      </c>
      <c r="C96">
        <f t="shared" si="15"/>
        <v>7.3118885537754252</v>
      </c>
      <c r="D96">
        <f t="shared" si="16"/>
        <v>20.931044118238759</v>
      </c>
      <c r="E96">
        <f t="shared" si="17"/>
        <v>225.63</v>
      </c>
      <c r="F96">
        <f t="shared" si="28"/>
        <v>974.58633665749153</v>
      </c>
      <c r="G96">
        <f t="shared" si="18"/>
        <v>1221.1473807757302</v>
      </c>
      <c r="H96">
        <f t="shared" si="19"/>
        <v>8928.8935559669026</v>
      </c>
      <c r="I96">
        <v>300</v>
      </c>
      <c r="J96">
        <f t="shared" si="20"/>
        <v>333.33333333333331</v>
      </c>
      <c r="K96">
        <f t="shared" si="21"/>
        <v>8928.8935559669026</v>
      </c>
      <c r="L96">
        <f t="shared" si="22"/>
        <v>9920.9928399632245</v>
      </c>
      <c r="M96">
        <f t="shared" si="23"/>
        <v>10.254326173296558</v>
      </c>
      <c r="N96">
        <f t="shared" si="29"/>
        <v>59.908663498902875</v>
      </c>
      <c r="O96">
        <f t="shared" si="24"/>
        <v>3.0762978519889672</v>
      </c>
      <c r="P96">
        <f t="shared" si="25"/>
        <v>7.1780283213075915</v>
      </c>
      <c r="Q96">
        <v>0.6</v>
      </c>
      <c r="R96">
        <f t="shared" si="26"/>
        <v>9.9694837795938769E-5</v>
      </c>
      <c r="S96">
        <f t="shared" si="27"/>
        <v>4.7853522142050613</v>
      </c>
    </row>
    <row r="97" spans="1:19" x14ac:dyDescent="0.3">
      <c r="A97">
        <v>8.8000000000000007</v>
      </c>
      <c r="B97">
        <v>26.496641432467033</v>
      </c>
      <c r="C97">
        <f t="shared" si="15"/>
        <v>7.3601781756852871</v>
      </c>
      <c r="D97">
        <f t="shared" si="16"/>
        <v>21.208425217522009</v>
      </c>
      <c r="E97">
        <f t="shared" si="17"/>
        <v>225.63</v>
      </c>
      <c r="F97">
        <f t="shared" si="28"/>
        <v>965.79243819722342</v>
      </c>
      <c r="G97">
        <f t="shared" si="18"/>
        <v>1212.6308634147454</v>
      </c>
      <c r="H97">
        <f t="shared" si="19"/>
        <v>8925.1792160676159</v>
      </c>
      <c r="I97">
        <v>300</v>
      </c>
      <c r="J97">
        <f t="shared" si="20"/>
        <v>333.33333333333331</v>
      </c>
      <c r="K97">
        <f t="shared" si="21"/>
        <v>8925.1792160676159</v>
      </c>
      <c r="L97">
        <f t="shared" si="22"/>
        <v>9916.8657956306834</v>
      </c>
      <c r="M97">
        <f t="shared" si="23"/>
        <v>10.250199128964017</v>
      </c>
      <c r="N97">
        <f t="shared" si="29"/>
        <v>59.907285229255926</v>
      </c>
      <c r="O97">
        <f t="shared" si="24"/>
        <v>3.0750597386892049</v>
      </c>
      <c r="P97">
        <f t="shared" si="25"/>
        <v>7.1751393902748113</v>
      </c>
      <c r="Q97">
        <v>0.6</v>
      </c>
      <c r="R97">
        <f t="shared" si="26"/>
        <v>9.9654713753816824E-5</v>
      </c>
      <c r="S97">
        <f t="shared" si="27"/>
        <v>4.7834262601832078</v>
      </c>
    </row>
    <row r="98" spans="1:19" x14ac:dyDescent="0.3">
      <c r="A98">
        <v>8.9</v>
      </c>
      <c r="B98">
        <v>26.668932846632114</v>
      </c>
      <c r="C98">
        <f t="shared" si="15"/>
        <v>7.4080369018422534</v>
      </c>
      <c r="D98">
        <f t="shared" si="16"/>
        <v>21.485132704340646</v>
      </c>
      <c r="E98">
        <f t="shared" si="17"/>
        <v>225.63</v>
      </c>
      <c r="F98">
        <f t="shared" si="28"/>
        <v>957.17452313932927</v>
      </c>
      <c r="G98">
        <f t="shared" si="18"/>
        <v>1204.2896558436698</v>
      </c>
      <c r="H98">
        <f t="shared" si="19"/>
        <v>8921.4222109968141</v>
      </c>
      <c r="I98">
        <v>300</v>
      </c>
      <c r="J98">
        <f t="shared" si="20"/>
        <v>333.33333333333331</v>
      </c>
      <c r="K98">
        <f t="shared" si="21"/>
        <v>8921.4222109968141</v>
      </c>
      <c r="L98">
        <f t="shared" si="22"/>
        <v>9912.6913455520153</v>
      </c>
      <c r="M98">
        <f t="shared" si="23"/>
        <v>10.24602467888535</v>
      </c>
      <c r="N98">
        <f t="shared" si="29"/>
        <v>59.905907514319232</v>
      </c>
      <c r="O98">
        <f t="shared" si="24"/>
        <v>3.0738074036656049</v>
      </c>
      <c r="P98">
        <f t="shared" si="25"/>
        <v>7.1722172752197455</v>
      </c>
      <c r="Q98">
        <v>0.6</v>
      </c>
      <c r="R98">
        <f t="shared" si="26"/>
        <v>9.9614128822496465E-5</v>
      </c>
      <c r="S98">
        <f t="shared" si="27"/>
        <v>4.7814781834798312</v>
      </c>
    </row>
    <row r="99" spans="1:19" x14ac:dyDescent="0.3">
      <c r="A99">
        <v>9</v>
      </c>
      <c r="B99">
        <v>26.83970359978353</v>
      </c>
      <c r="C99">
        <f t="shared" si="15"/>
        <v>7.455473222162091</v>
      </c>
      <c r="D99">
        <f t="shared" si="16"/>
        <v>21.761167698336198</v>
      </c>
      <c r="E99">
        <f t="shared" si="17"/>
        <v>225.63</v>
      </c>
      <c r="F99">
        <f t="shared" si="28"/>
        <v>948.7264063967549</v>
      </c>
      <c r="G99">
        <f t="shared" si="18"/>
        <v>1196.1175740950912</v>
      </c>
      <c r="H99">
        <f t="shared" si="19"/>
        <v>8917.6225442234336</v>
      </c>
      <c r="I99">
        <v>300</v>
      </c>
      <c r="J99">
        <f t="shared" si="20"/>
        <v>333.33333333333331</v>
      </c>
      <c r="K99">
        <f t="shared" si="21"/>
        <v>8917.6225442234336</v>
      </c>
      <c r="L99">
        <f t="shared" si="22"/>
        <v>9908.4694935815933</v>
      </c>
      <c r="M99">
        <f t="shared" si="23"/>
        <v>10.241802826914927</v>
      </c>
      <c r="N99">
        <f t="shared" si="29"/>
        <v>59.904530360464541</v>
      </c>
      <c r="O99">
        <f t="shared" si="24"/>
        <v>3.0725408480744782</v>
      </c>
      <c r="P99">
        <f t="shared" si="25"/>
        <v>7.1692619788404492</v>
      </c>
      <c r="Q99">
        <v>0.6</v>
      </c>
      <c r="R99">
        <f t="shared" si="26"/>
        <v>9.9573083039450686E-5</v>
      </c>
      <c r="S99">
        <f t="shared" si="27"/>
        <v>4.7795079858936331</v>
      </c>
    </row>
    <row r="100" spans="1:19" x14ac:dyDescent="0.3">
      <c r="A100">
        <v>9.1</v>
      </c>
      <c r="B100">
        <v>27.008983197094551</v>
      </c>
      <c r="C100">
        <f t="shared" si="15"/>
        <v>7.502495332526264</v>
      </c>
      <c r="D100">
        <f t="shared" si="16"/>
        <v>22.036531278007434</v>
      </c>
      <c r="E100">
        <f t="shared" si="17"/>
        <v>225.63</v>
      </c>
      <c r="F100">
        <f t="shared" si="28"/>
        <v>940.44220728346397</v>
      </c>
      <c r="G100">
        <f t="shared" si="18"/>
        <v>1188.1087385614715</v>
      </c>
      <c r="H100">
        <f t="shared" si="19"/>
        <v>8913.7802655911073</v>
      </c>
      <c r="I100">
        <v>300</v>
      </c>
      <c r="J100">
        <f t="shared" si="20"/>
        <v>333.33333333333331</v>
      </c>
      <c r="K100">
        <f t="shared" si="21"/>
        <v>8913.7802655911073</v>
      </c>
      <c r="L100">
        <f t="shared" si="22"/>
        <v>9904.2002951012309</v>
      </c>
      <c r="M100">
        <f t="shared" si="23"/>
        <v>10.237533628434566</v>
      </c>
      <c r="N100">
        <f t="shared" si="29"/>
        <v>59.903153774063078</v>
      </c>
      <c r="O100">
        <f t="shared" si="24"/>
        <v>3.0712600885303698</v>
      </c>
      <c r="P100">
        <f t="shared" si="25"/>
        <v>7.1662735399041964</v>
      </c>
      <c r="Q100">
        <v>0.6</v>
      </c>
      <c r="R100">
        <f t="shared" si="26"/>
        <v>9.9531576943113841E-5</v>
      </c>
      <c r="S100">
        <f t="shared" si="27"/>
        <v>4.7775156932694651</v>
      </c>
    </row>
    <row r="101" spans="1:19" x14ac:dyDescent="0.3">
      <c r="A101">
        <v>9.1999999999999993</v>
      </c>
      <c r="B101">
        <v>27.176800136581821</v>
      </c>
      <c r="C101">
        <f t="shared" si="15"/>
        <v>7.5491111490505061</v>
      </c>
      <c r="D101">
        <f t="shared" si="16"/>
        <v>22.311224483591349</v>
      </c>
      <c r="E101">
        <f t="shared" si="17"/>
        <v>225.63</v>
      </c>
      <c r="F101">
        <f t="shared" si="28"/>
        <v>932.3163304848448</v>
      </c>
      <c r="G101">
        <f t="shared" si="18"/>
        <v>1180.2575549684361</v>
      </c>
      <c r="H101">
        <f t="shared" si="19"/>
        <v>8909.8954669633113</v>
      </c>
      <c r="I101">
        <v>300</v>
      </c>
      <c r="J101">
        <f t="shared" si="20"/>
        <v>333.33333333333331</v>
      </c>
      <c r="K101">
        <f t="shared" si="21"/>
        <v>8909.8954669633113</v>
      </c>
      <c r="L101">
        <f t="shared" si="22"/>
        <v>9899.8838521814559</v>
      </c>
      <c r="M101">
        <f t="shared" si="23"/>
        <v>10.233217185514789</v>
      </c>
      <c r="N101">
        <f t="shared" si="29"/>
        <v>59.901777761478606</v>
      </c>
      <c r="O101">
        <f t="shared" si="24"/>
        <v>3.0699651556544367</v>
      </c>
      <c r="P101">
        <f t="shared" si="25"/>
        <v>7.1632520298603524</v>
      </c>
      <c r="Q101">
        <v>0.6</v>
      </c>
      <c r="R101">
        <f t="shared" si="26"/>
        <v>9.9489611525838223E-5</v>
      </c>
      <c r="S101">
        <f t="shared" si="27"/>
        <v>4.7755013532402355</v>
      </c>
    </row>
    <row r="102" spans="1:19" x14ac:dyDescent="0.3">
      <c r="A102">
        <v>9.3000000000000007</v>
      </c>
      <c r="B102">
        <v>27.343181957305351</v>
      </c>
      <c r="C102">
        <f t="shared" si="15"/>
        <v>7.5953283214737084</v>
      </c>
      <c r="D102">
        <f t="shared" si="16"/>
        <v>22.58524831974891</v>
      </c>
      <c r="E102">
        <f t="shared" si="17"/>
        <v>225.63</v>
      </c>
      <c r="F102">
        <f t="shared" si="28"/>
        <v>924.3434484640336</v>
      </c>
      <c r="G102">
        <f t="shared" si="18"/>
        <v>1172.5586967837826</v>
      </c>
      <c r="H102">
        <f t="shared" si="19"/>
        <v>8905.9682782721666</v>
      </c>
      <c r="I102">
        <v>300</v>
      </c>
      <c r="J102">
        <f t="shared" si="20"/>
        <v>333.33333333333331</v>
      </c>
      <c r="K102">
        <f t="shared" si="21"/>
        <v>8905.9682782721666</v>
      </c>
      <c r="L102">
        <f t="shared" si="22"/>
        <v>9895.5203091912954</v>
      </c>
      <c r="M102">
        <f t="shared" si="23"/>
        <v>10.22885364252463</v>
      </c>
      <c r="N102">
        <f t="shared" si="29"/>
        <v>59.900402329061201</v>
      </c>
      <c r="O102">
        <f t="shared" si="24"/>
        <v>3.0686560927573887</v>
      </c>
      <c r="P102">
        <f t="shared" si="25"/>
        <v>7.1601975497672417</v>
      </c>
      <c r="Q102">
        <v>0.6</v>
      </c>
      <c r="R102">
        <f t="shared" si="26"/>
        <v>9.944718819121169E-5</v>
      </c>
      <c r="S102">
        <f t="shared" si="27"/>
        <v>4.7734650331781614</v>
      </c>
    </row>
    <row r="103" spans="1:19" x14ac:dyDescent="0.3">
      <c r="A103">
        <v>9.4</v>
      </c>
      <c r="B103">
        <v>27.508155284637304</v>
      </c>
      <c r="C103">
        <f t="shared" si="15"/>
        <v>7.6411542457325847</v>
      </c>
      <c r="D103">
        <f t="shared" si="16"/>
        <v>22.858603758070682</v>
      </c>
      <c r="E103">
        <f t="shared" si="17"/>
        <v>225.63</v>
      </c>
      <c r="F103">
        <f t="shared" si="28"/>
        <v>916.51848517752978</v>
      </c>
      <c r="G103">
        <f t="shared" si="18"/>
        <v>1165.0070889356004</v>
      </c>
      <c r="H103">
        <f t="shared" si="19"/>
        <v>8901.9988639288222</v>
      </c>
      <c r="I103">
        <v>300</v>
      </c>
      <c r="J103">
        <f t="shared" si="20"/>
        <v>333.33333333333331</v>
      </c>
      <c r="K103">
        <f t="shared" si="21"/>
        <v>8901.9988639288222</v>
      </c>
      <c r="L103">
        <f t="shared" si="22"/>
        <v>9891.1098488098014</v>
      </c>
      <c r="M103">
        <f t="shared" si="23"/>
        <v>10.224443182143135</v>
      </c>
      <c r="N103">
        <f t="shared" si="29"/>
        <v>59.899027483141502</v>
      </c>
      <c r="O103">
        <f t="shared" si="24"/>
        <v>3.0673329546429406</v>
      </c>
      <c r="P103">
        <f t="shared" si="25"/>
        <v>7.1571102275001941</v>
      </c>
      <c r="Q103">
        <v>0.6</v>
      </c>
      <c r="R103">
        <f t="shared" si="26"/>
        <v>9.940430871528047E-5</v>
      </c>
      <c r="S103">
        <f t="shared" si="27"/>
        <v>4.771406818333463</v>
      </c>
    </row>
    <row r="104" spans="1:19" x14ac:dyDescent="0.3">
      <c r="A104">
        <v>9.5</v>
      </c>
      <c r="B104">
        <v>27.671745872814814</v>
      </c>
      <c r="C104">
        <f t="shared" si="15"/>
        <v>7.6865960757818925</v>
      </c>
      <c r="D104">
        <f t="shared" si="16"/>
        <v>23.131291739416316</v>
      </c>
      <c r="E104">
        <f t="shared" si="17"/>
        <v>225.63</v>
      </c>
      <c r="F104">
        <f t="shared" si="28"/>
        <v>908.83660098615917</v>
      </c>
      <c r="G104">
        <f t="shared" si="18"/>
        <v>1157.5978927255755</v>
      </c>
      <c r="H104">
        <f t="shared" si="19"/>
        <v>8897.9874195577977</v>
      </c>
      <c r="I104">
        <v>300</v>
      </c>
      <c r="J104">
        <f t="shared" si="20"/>
        <v>333.33333333333331</v>
      </c>
      <c r="K104">
        <f t="shared" si="21"/>
        <v>8897.9874195577977</v>
      </c>
      <c r="L104">
        <f t="shared" si="22"/>
        <v>9886.652688397553</v>
      </c>
      <c r="M104">
        <f t="shared" si="23"/>
        <v>10.219986021730888</v>
      </c>
      <c r="N104">
        <f t="shared" si="29"/>
        <v>59.897653230025618</v>
      </c>
      <c r="O104">
        <f t="shared" si="24"/>
        <v>3.0659958065192661</v>
      </c>
      <c r="P104">
        <f t="shared" si="25"/>
        <v>7.1539902152116213</v>
      </c>
      <c r="Q104">
        <v>0.6</v>
      </c>
      <c r="R104">
        <f t="shared" si="26"/>
        <v>9.9360975211272519E-5</v>
      </c>
      <c r="S104">
        <f t="shared" si="27"/>
        <v>4.7693268101410817</v>
      </c>
    </row>
    <row r="105" spans="1:19" x14ac:dyDescent="0.3">
      <c r="A105">
        <v>9.6</v>
      </c>
      <c r="B105">
        <v>27.833978644973545</v>
      </c>
      <c r="C105">
        <f t="shared" si="15"/>
        <v>7.7316607347148736</v>
      </c>
      <c r="D105">
        <f t="shared" si="16"/>
        <v>23.403313176100472</v>
      </c>
      <c r="E105">
        <f t="shared" si="17"/>
        <v>225.63</v>
      </c>
      <c r="F105">
        <f t="shared" si="28"/>
        <v>901.29317865962446</v>
      </c>
      <c r="G105">
        <f t="shared" si="18"/>
        <v>1150.3264918357249</v>
      </c>
      <c r="H105">
        <f t="shared" si="19"/>
        <v>8893.9341690285837</v>
      </c>
      <c r="I105">
        <v>300</v>
      </c>
      <c r="J105">
        <f t="shared" si="20"/>
        <v>333.33333333333331</v>
      </c>
      <c r="K105">
        <f t="shared" si="21"/>
        <v>8893.9341690285837</v>
      </c>
      <c r="L105">
        <f t="shared" si="22"/>
        <v>9882.1490766984261</v>
      </c>
      <c r="M105">
        <f t="shared" si="23"/>
        <v>10.215482410031759</v>
      </c>
      <c r="N105">
        <f t="shared" si="29"/>
        <v>59.896279575990441</v>
      </c>
      <c r="O105">
        <f t="shared" si="24"/>
        <v>3.0646447230095277</v>
      </c>
      <c r="P105">
        <f t="shared" si="25"/>
        <v>7.1508376870222321</v>
      </c>
      <c r="Q105">
        <v>0.6</v>
      </c>
      <c r="R105">
        <f t="shared" si="26"/>
        <v>9.9317190097531003E-5</v>
      </c>
      <c r="S105">
        <f t="shared" si="27"/>
        <v>4.767225124681489</v>
      </c>
    </row>
    <row r="106" spans="1:19" x14ac:dyDescent="0.3">
      <c r="A106">
        <v>9.6999999999999993</v>
      </c>
      <c r="B106">
        <v>27.994877730842155</v>
      </c>
      <c r="C106">
        <f t="shared" si="15"/>
        <v>7.7763549252339317</v>
      </c>
      <c r="D106">
        <f t="shared" si="16"/>
        <v>23.674668953936724</v>
      </c>
      <c r="E106">
        <f t="shared" si="17"/>
        <v>225.63</v>
      </c>
      <c r="F106">
        <f t="shared" si="28"/>
        <v>893.88381038116518</v>
      </c>
      <c r="G106">
        <f t="shared" si="18"/>
        <v>1143.1884793351019</v>
      </c>
      <c r="H106">
        <f t="shared" si="19"/>
        <v>8889.8393617482088</v>
      </c>
      <c r="I106">
        <v>300</v>
      </c>
      <c r="J106">
        <f t="shared" si="20"/>
        <v>333.33333333333331</v>
      </c>
      <c r="K106">
        <f t="shared" si="21"/>
        <v>8889.8393617482088</v>
      </c>
      <c r="L106">
        <f t="shared" si="22"/>
        <v>9877.5992908313438</v>
      </c>
      <c r="M106">
        <f t="shared" si="23"/>
        <v>10.210932624164677</v>
      </c>
      <c r="N106">
        <f t="shared" si="29"/>
        <v>59.89490652727941</v>
      </c>
      <c r="O106">
        <f t="shared" si="24"/>
        <v>3.0632797872494031</v>
      </c>
      <c r="P106">
        <f t="shared" si="25"/>
        <v>7.1476528369152739</v>
      </c>
      <c r="Q106">
        <v>0.6</v>
      </c>
      <c r="R106">
        <f t="shared" si="26"/>
        <v>9.9272956068267694E-5</v>
      </c>
      <c r="S106">
        <f t="shared" si="27"/>
        <v>4.7651018912768501</v>
      </c>
    </row>
    <row r="107" spans="1:19" x14ac:dyDescent="0.3">
      <c r="A107">
        <v>9.8000000000000007</v>
      </c>
      <c r="B107">
        <v>28.154466502262732</v>
      </c>
      <c r="C107">
        <f t="shared" si="15"/>
        <v>7.8206851395174253</v>
      </c>
      <c r="D107">
        <f t="shared" si="16"/>
        <v>23.945359934149991</v>
      </c>
      <c r="E107">
        <f t="shared" si="17"/>
        <v>225.63</v>
      </c>
      <c r="F107">
        <f t="shared" si="28"/>
        <v>886.60428566985934</v>
      </c>
      <c r="G107">
        <f t="shared" si="18"/>
        <v>1136.1796456040092</v>
      </c>
      <c r="H107">
        <f t="shared" si="19"/>
        <v>8885.7032701974495</v>
      </c>
      <c r="I107">
        <v>300</v>
      </c>
      <c r="J107">
        <f t="shared" si="20"/>
        <v>333.33333333333331</v>
      </c>
      <c r="K107">
        <f t="shared" si="21"/>
        <v>8885.7032701974495</v>
      </c>
      <c r="L107">
        <f t="shared" si="22"/>
        <v>9873.003633552722</v>
      </c>
      <c r="M107">
        <f t="shared" si="23"/>
        <v>10.206336966886056</v>
      </c>
      <c r="N107">
        <f t="shared" si="29"/>
        <v>59.893534090098747</v>
      </c>
      <c r="O107">
        <f t="shared" si="24"/>
        <v>3.0619010900658168</v>
      </c>
      <c r="P107">
        <f t="shared" si="25"/>
        <v>7.1444358768202392</v>
      </c>
      <c r="Q107">
        <v>0.6</v>
      </c>
      <c r="R107">
        <f t="shared" si="26"/>
        <v>9.9228276066947764E-5</v>
      </c>
      <c r="S107">
        <f t="shared" si="27"/>
        <v>4.7629572512134937</v>
      </c>
    </row>
    <row r="108" spans="1:19" x14ac:dyDescent="0.3">
      <c r="A108">
        <v>9.9</v>
      </c>
      <c r="B108">
        <v>28.31276760668862</v>
      </c>
      <c r="C108">
        <f t="shared" si="15"/>
        <v>7.8646576685246163</v>
      </c>
      <c r="D108">
        <f t="shared" si="16"/>
        <v>24.215386955167013</v>
      </c>
      <c r="E108">
        <f t="shared" si="17"/>
        <v>225.63</v>
      </c>
      <c r="F108">
        <f t="shared" si="28"/>
        <v>879.45058014382437</v>
      </c>
      <c r="G108">
        <f t="shared" si="18"/>
        <v>1129.2959670989915</v>
      </c>
      <c r="H108">
        <f t="shared" si="19"/>
        <v>8881.5261876790064</v>
      </c>
      <c r="I108">
        <v>300</v>
      </c>
      <c r="J108">
        <f t="shared" si="20"/>
        <v>333.33333333333331</v>
      </c>
      <c r="K108">
        <f t="shared" si="21"/>
        <v>8881.5261876790064</v>
      </c>
      <c r="L108">
        <f t="shared" si="22"/>
        <v>9868.3624307544505</v>
      </c>
      <c r="M108">
        <f t="shared" si="23"/>
        <v>10.201695764087784</v>
      </c>
      <c r="N108">
        <f t="shared" si="29"/>
        <v>59.892162270613944</v>
      </c>
      <c r="O108">
        <f t="shared" si="24"/>
        <v>3.0605087292263353</v>
      </c>
      <c r="P108">
        <f t="shared" si="25"/>
        <v>7.1411870348614492</v>
      </c>
      <c r="Q108">
        <v>0.6</v>
      </c>
      <c r="R108">
        <f t="shared" si="26"/>
        <v>9.9183153261964577E-5</v>
      </c>
      <c r="S108">
        <f t="shared" si="27"/>
        <v>4.7607913565743001</v>
      </c>
    </row>
    <row r="109" spans="1:19" x14ac:dyDescent="0.3">
      <c r="A109">
        <v>10</v>
      </c>
      <c r="B109">
        <v>28.46980299879888</v>
      </c>
      <c r="C109">
        <f t="shared" si="15"/>
        <v>7.9082786107774661</v>
      </c>
      <c r="D109">
        <f t="shared" si="16"/>
        <v>24.484750834293862</v>
      </c>
      <c r="E109">
        <f t="shared" si="17"/>
        <v>225.63</v>
      </c>
      <c r="F109">
        <f t="shared" si="28"/>
        <v>872.41884505699784</v>
      </c>
      <c r="G109">
        <f t="shared" si="18"/>
        <v>1122.5335958912917</v>
      </c>
      <c r="H109">
        <f t="shared" si="19"/>
        <v>8877.3084262662178</v>
      </c>
      <c r="I109">
        <v>300</v>
      </c>
      <c r="J109">
        <f t="shared" si="20"/>
        <v>333.33333333333331</v>
      </c>
      <c r="K109">
        <f t="shared" si="21"/>
        <v>8877.3084262662178</v>
      </c>
      <c r="L109">
        <f t="shared" si="22"/>
        <v>9863.6760291846858</v>
      </c>
      <c r="M109">
        <f t="shared" si="23"/>
        <v>10.19700936251802</v>
      </c>
      <c r="N109">
        <f t="shared" si="29"/>
        <v>59.890791074946726</v>
      </c>
      <c r="O109">
        <f t="shared" si="24"/>
        <v>3.059102808755406</v>
      </c>
      <c r="P109">
        <f t="shared" si="25"/>
        <v>7.1379065537626145</v>
      </c>
      <c r="Q109">
        <v>0.6</v>
      </c>
      <c r="R109">
        <f t="shared" si="26"/>
        <v>9.9137591024480763E-5</v>
      </c>
      <c r="S109">
        <f t="shared" si="27"/>
        <v>4.7586043691750772</v>
      </c>
    </row>
    <row r="110" spans="1:19" x14ac:dyDescent="0.3">
      <c r="A110">
        <v>10.1</v>
      </c>
      <c r="B110">
        <v>28.625593970357233</v>
      </c>
      <c r="C110">
        <f t="shared" si="15"/>
        <v>7.951553880654787</v>
      </c>
      <c r="D110">
        <f t="shared" si="16"/>
        <v>24.75345236928835</v>
      </c>
      <c r="E110">
        <f t="shared" si="17"/>
        <v>225.63</v>
      </c>
      <c r="F110">
        <f t="shared" si="28"/>
        <v>865.50539754642091</v>
      </c>
      <c r="G110">
        <f t="shared" si="18"/>
        <v>1115.8888499157092</v>
      </c>
      <c r="H110">
        <f t="shared" si="19"/>
        <v>8873.0503149266642</v>
      </c>
      <c r="I110">
        <v>300</v>
      </c>
      <c r="J110">
        <f t="shared" si="20"/>
        <v>333.33333333333331</v>
      </c>
      <c r="K110">
        <f t="shared" si="21"/>
        <v>8873.0503149266642</v>
      </c>
      <c r="L110">
        <f t="shared" si="22"/>
        <v>9858.9447943629602</v>
      </c>
      <c r="M110">
        <f t="shared" si="23"/>
        <v>10.192278127696294</v>
      </c>
      <c r="N110">
        <f t="shared" si="29"/>
        <v>59.88942050917219</v>
      </c>
      <c r="O110">
        <f t="shared" si="24"/>
        <v>3.0576834383088882</v>
      </c>
      <c r="P110">
        <f t="shared" si="25"/>
        <v>7.1345946893874057</v>
      </c>
      <c r="Q110">
        <v>0.6</v>
      </c>
      <c r="R110">
        <f t="shared" si="26"/>
        <v>9.9091592908158419E-5</v>
      </c>
      <c r="S110">
        <f t="shared" si="27"/>
        <v>4.7563964595916044</v>
      </c>
    </row>
    <row r="111" spans="1:19" x14ac:dyDescent="0.3">
      <c r="A111">
        <v>10.199999999999999</v>
      </c>
      <c r="B111">
        <v>28.780161178433364</v>
      </c>
      <c r="C111">
        <f t="shared" si="15"/>
        <v>7.9944892162314893</v>
      </c>
      <c r="D111">
        <f t="shared" si="16"/>
        <v>25.021492339834875</v>
      </c>
      <c r="E111">
        <f t="shared" si="17"/>
        <v>225.63</v>
      </c>
      <c r="F111">
        <f t="shared" si="28"/>
        <v>858.70671153405044</v>
      </c>
      <c r="G111">
        <f t="shared" si="18"/>
        <v>1109.3582038738853</v>
      </c>
      <c r="H111">
        <f t="shared" si="19"/>
        <v>8868.7521978077093</v>
      </c>
      <c r="I111">
        <v>300</v>
      </c>
      <c r="J111">
        <f t="shared" si="20"/>
        <v>333.33333333333331</v>
      </c>
      <c r="K111">
        <f t="shared" si="21"/>
        <v>8868.7521978077093</v>
      </c>
      <c r="L111">
        <f t="shared" si="22"/>
        <v>9854.1691086752326</v>
      </c>
      <c r="M111">
        <f t="shared" si="23"/>
        <v>10.187502442008567</v>
      </c>
      <c r="N111">
        <f t="shared" si="29"/>
        <v>59.888050579316321</v>
      </c>
      <c r="O111">
        <f t="shared" si="24"/>
        <v>3.0562507326025701</v>
      </c>
      <c r="P111">
        <f t="shared" si="25"/>
        <v>7.1312517094059968</v>
      </c>
      <c r="Q111">
        <v>0.6</v>
      </c>
      <c r="R111">
        <f t="shared" si="26"/>
        <v>9.9045162630638839E-5</v>
      </c>
      <c r="S111">
        <f t="shared" si="27"/>
        <v>4.7541678062706652</v>
      </c>
    </row>
    <row r="112" spans="1:19" x14ac:dyDescent="0.3">
      <c r="A112">
        <v>10.3</v>
      </c>
      <c r="B112">
        <v>28.933524672095096</v>
      </c>
      <c r="C112">
        <f t="shared" si="15"/>
        <v>8.0370901866930815</v>
      </c>
      <c r="D112">
        <f t="shared" si="16"/>
        <v>25.288871508928466</v>
      </c>
      <c r="E112">
        <f t="shared" si="17"/>
        <v>225.63</v>
      </c>
      <c r="F112">
        <f t="shared" si="28"/>
        <v>852.01940923183133</v>
      </c>
      <c r="G112">
        <f t="shared" si="18"/>
        <v>1102.9382807407599</v>
      </c>
      <c r="H112">
        <f t="shared" si="19"/>
        <v>8864.4144326697005</v>
      </c>
      <c r="I112">
        <v>300</v>
      </c>
      <c r="J112">
        <f t="shared" si="20"/>
        <v>333.33333333333331</v>
      </c>
      <c r="K112">
        <f t="shared" si="21"/>
        <v>8864.4144326697005</v>
      </c>
      <c r="L112">
        <f t="shared" si="22"/>
        <v>9849.3493696330006</v>
      </c>
      <c r="M112">
        <f t="shared" si="23"/>
        <v>10.182682702966334</v>
      </c>
      <c r="N112">
        <f t="shared" si="29"/>
        <v>59.886681291353689</v>
      </c>
      <c r="O112">
        <f t="shared" si="24"/>
        <v>3.0548048108899</v>
      </c>
      <c r="P112">
        <f t="shared" si="25"/>
        <v>7.1278778920764339</v>
      </c>
      <c r="Q112">
        <v>0.6</v>
      </c>
      <c r="R112">
        <f t="shared" si="26"/>
        <v>9.8998304056617141E-5</v>
      </c>
      <c r="S112">
        <f t="shared" si="27"/>
        <v>4.7519185947176235</v>
      </c>
    </row>
    <row r="113" spans="1:19" x14ac:dyDescent="0.3">
      <c r="A113">
        <v>10.4</v>
      </c>
      <c r="B113">
        <v>29.085703917671619</v>
      </c>
      <c r="C113">
        <f t="shared" si="15"/>
        <v>8.079362199353227</v>
      </c>
      <c r="D113">
        <f t="shared" si="16"/>
        <v>25.555590624174251</v>
      </c>
      <c r="E113">
        <f t="shared" si="17"/>
        <v>225.63</v>
      </c>
      <c r="F113">
        <f t="shared" si="28"/>
        <v>845.44025320291223</v>
      </c>
      <c r="G113">
        <f t="shared" si="18"/>
        <v>1096.6258438270866</v>
      </c>
      <c r="H113">
        <f t="shared" si="19"/>
        <v>8860.0373894503991</v>
      </c>
      <c r="I113">
        <v>300</v>
      </c>
      <c r="J113">
        <f t="shared" si="20"/>
        <v>333.33333333333331</v>
      </c>
      <c r="K113">
        <f t="shared" si="21"/>
        <v>8860.0373894503991</v>
      </c>
      <c r="L113">
        <f t="shared" si="22"/>
        <v>9844.4859882782202</v>
      </c>
      <c r="M113">
        <f t="shared" si="23"/>
        <v>10.177819321611555</v>
      </c>
      <c r="N113">
        <f t="shared" si="29"/>
        <v>59.885312651205446</v>
      </c>
      <c r="O113">
        <f t="shared" si="24"/>
        <v>3.0533457964834665</v>
      </c>
      <c r="P113">
        <f t="shared" si="25"/>
        <v>7.1244735251280886</v>
      </c>
      <c r="Q113">
        <v>0.6</v>
      </c>
      <c r="R113">
        <f t="shared" si="26"/>
        <v>9.8951021182334568E-5</v>
      </c>
      <c r="S113">
        <f t="shared" si="27"/>
        <v>4.74964901675206</v>
      </c>
    </row>
    <row r="114" spans="1:19" x14ac:dyDescent="0.3">
      <c r="A114">
        <v>10.5</v>
      </c>
      <c r="B114">
        <v>29.236717822680252</v>
      </c>
      <c r="C114">
        <f t="shared" si="15"/>
        <v>8.1213105063000697</v>
      </c>
      <c r="D114">
        <f t="shared" si="16"/>
        <v>25.821650419008165</v>
      </c>
      <c r="E114">
        <f t="shared" si="17"/>
        <v>225.63</v>
      </c>
      <c r="F114">
        <f t="shared" si="28"/>
        <v>838.96613893685708</v>
      </c>
      <c r="G114">
        <f t="shared" si="18"/>
        <v>1090.4177893558654</v>
      </c>
      <c r="H114">
        <f t="shared" si="19"/>
        <v>8855.6214489522863</v>
      </c>
      <c r="I114">
        <v>300</v>
      </c>
      <c r="J114">
        <f t="shared" si="20"/>
        <v>333.33333333333331</v>
      </c>
      <c r="K114">
        <f t="shared" si="21"/>
        <v>8855.6214489522863</v>
      </c>
      <c r="L114">
        <f t="shared" si="22"/>
        <v>9839.5793877247615</v>
      </c>
      <c r="M114">
        <f t="shared" si="23"/>
        <v>10.172912721058095</v>
      </c>
      <c r="N114">
        <f t="shared" si="29"/>
        <v>59.883944664737491</v>
      </c>
      <c r="O114">
        <f t="shared" si="24"/>
        <v>3.0518738163174284</v>
      </c>
      <c r="P114">
        <f t="shared" si="25"/>
        <v>7.1210389047406668</v>
      </c>
      <c r="Q114">
        <v>0.6</v>
      </c>
      <c r="R114">
        <f t="shared" si="26"/>
        <v>9.8903318121398146E-5</v>
      </c>
      <c r="S114">
        <f t="shared" si="27"/>
        <v>4.7473592698271121</v>
      </c>
    </row>
    <row r="115" spans="1:19" x14ac:dyDescent="0.3">
      <c r="A115">
        <v>10.6</v>
      </c>
      <c r="B115">
        <v>29.386584758502185</v>
      </c>
      <c r="C115">
        <f t="shared" si="15"/>
        <v>8.1629402106950515</v>
      </c>
      <c r="D115">
        <f t="shared" si="16"/>
        <v>26.087051613844121</v>
      </c>
      <c r="E115">
        <f t="shared" si="17"/>
        <v>225.63</v>
      </c>
      <c r="F115">
        <f t="shared" si="28"/>
        <v>832.59408789963925</v>
      </c>
      <c r="G115">
        <f t="shared" si="18"/>
        <v>1084.3111395134833</v>
      </c>
      <c r="H115">
        <f t="shared" si="19"/>
        <v>8851.1670016391854</v>
      </c>
      <c r="I115">
        <v>300</v>
      </c>
      <c r="J115">
        <f t="shared" si="20"/>
        <v>333.33333333333331</v>
      </c>
      <c r="K115">
        <f t="shared" si="21"/>
        <v>8851.1670016391854</v>
      </c>
      <c r="L115">
        <f t="shared" si="22"/>
        <v>9834.6300018213169</v>
      </c>
      <c r="M115">
        <f t="shared" si="23"/>
        <v>10.167963335154651</v>
      </c>
      <c r="N115">
        <f t="shared" si="29"/>
        <v>59.882577337758853</v>
      </c>
      <c r="O115">
        <f t="shared" si="24"/>
        <v>3.0503890005463954</v>
      </c>
      <c r="P115">
        <f t="shared" si="25"/>
        <v>7.1175743346082552</v>
      </c>
      <c r="Q115">
        <v>0.6</v>
      </c>
      <c r="R115">
        <f t="shared" si="26"/>
        <v>9.8855199091781325E-5</v>
      </c>
      <c r="S115">
        <f t="shared" si="27"/>
        <v>4.7450495564055037</v>
      </c>
    </row>
    <row r="116" spans="1:19" x14ac:dyDescent="0.3">
      <c r="A116">
        <v>10.7</v>
      </c>
      <c r="B116">
        <v>29.535322581886344</v>
      </c>
      <c r="C116">
        <f t="shared" si="15"/>
        <v>8.2042562727462069</v>
      </c>
      <c r="D116">
        <f t="shared" si="16"/>
        <v>26.351794917152578</v>
      </c>
      <c r="E116">
        <f t="shared" si="17"/>
        <v>225.63</v>
      </c>
      <c r="F116">
        <f t="shared" si="28"/>
        <v>826.32124102311195</v>
      </c>
      <c r="G116">
        <f t="shared" si="18"/>
        <v>1078.3030359402646</v>
      </c>
      <c r="H116">
        <f t="shared" si="19"/>
        <v>8846.6744465341944</v>
      </c>
      <c r="I116">
        <v>300</v>
      </c>
      <c r="J116">
        <f t="shared" si="20"/>
        <v>333.33333333333331</v>
      </c>
      <c r="K116">
        <f t="shared" si="21"/>
        <v>8846.6744465341944</v>
      </c>
      <c r="L116">
        <f t="shared" si="22"/>
        <v>9829.6382739268829</v>
      </c>
      <c r="M116">
        <f t="shared" si="23"/>
        <v>10.162971607260216</v>
      </c>
      <c r="N116">
        <f t="shared" si="29"/>
        <v>59.881210676020252</v>
      </c>
      <c r="O116">
        <f t="shared" si="24"/>
        <v>3.0488914821780648</v>
      </c>
      <c r="P116">
        <f t="shared" si="25"/>
        <v>7.1140801250821513</v>
      </c>
      <c r="Q116">
        <v>0.6</v>
      </c>
      <c r="R116">
        <f t="shared" si="26"/>
        <v>9.8806668403918763E-5</v>
      </c>
      <c r="S116">
        <f t="shared" si="27"/>
        <v>4.7427200833881011</v>
      </c>
    </row>
    <row r="117" spans="1:19" x14ac:dyDescent="0.3">
      <c r="A117">
        <v>10.8</v>
      </c>
      <c r="B117">
        <v>29.682948655354593</v>
      </c>
      <c r="C117">
        <f t="shared" si="15"/>
        <v>8.2452635153762763</v>
      </c>
      <c r="D117">
        <f t="shared" si="16"/>
        <v>26.615881026475101</v>
      </c>
      <c r="E117">
        <f t="shared" si="17"/>
        <v>225.63</v>
      </c>
      <c r="F117">
        <f t="shared" si="28"/>
        <v>820.14485260137599</v>
      </c>
      <c r="G117">
        <f t="shared" si="18"/>
        <v>1072.3907336278512</v>
      </c>
      <c r="H117">
        <f t="shared" si="19"/>
        <v>8842.1441902093211</v>
      </c>
      <c r="I117">
        <v>300</v>
      </c>
      <c r="J117">
        <f t="shared" si="20"/>
        <v>333.33333333333331</v>
      </c>
      <c r="K117">
        <f t="shared" si="21"/>
        <v>8842.1441902093211</v>
      </c>
      <c r="L117">
        <f t="shared" si="22"/>
        <v>9824.6046557881346</v>
      </c>
      <c r="M117">
        <f t="shared" si="23"/>
        <v>10.157937989121468</v>
      </c>
      <c r="N117">
        <f t="shared" si="29"/>
        <v>59.879844685212824</v>
      </c>
      <c r="O117">
        <f t="shared" si="24"/>
        <v>3.0473813967364403</v>
      </c>
      <c r="P117">
        <f t="shared" si="25"/>
        <v>7.1105565923850271</v>
      </c>
      <c r="Q117">
        <v>0.6</v>
      </c>
      <c r="R117">
        <f t="shared" si="26"/>
        <v>9.8757730449792046E-5</v>
      </c>
      <c r="S117">
        <f t="shared" si="27"/>
        <v>4.740371061590019</v>
      </c>
    </row>
    <row r="118" spans="1:19" x14ac:dyDescent="0.3">
      <c r="A118">
        <v>10.9</v>
      </c>
      <c r="B118">
        <v>29.829479866576154</v>
      </c>
      <c r="C118">
        <f t="shared" si="15"/>
        <v>8.2859666296044878</v>
      </c>
      <c r="D118">
        <f t="shared" si="16"/>
        <v>26.879310629378846</v>
      </c>
      <c r="E118">
        <f t="shared" si="17"/>
        <v>225.63</v>
      </c>
      <c r="F118">
        <f t="shared" si="28"/>
        <v>814.06228456423264</v>
      </c>
      <c r="G118">
        <f t="shared" si="18"/>
        <v>1066.5715951936115</v>
      </c>
      <c r="H118">
        <f t="shared" si="19"/>
        <v>8837.5766458582912</v>
      </c>
      <c r="I118">
        <v>300</v>
      </c>
      <c r="J118">
        <f t="shared" si="20"/>
        <v>333.33333333333331</v>
      </c>
      <c r="K118">
        <f t="shared" si="21"/>
        <v>8837.5766458582912</v>
      </c>
      <c r="L118">
        <f t="shared" si="22"/>
        <v>9819.5296065092116</v>
      </c>
      <c r="M118">
        <f t="shared" si="23"/>
        <v>10.152862939842546</v>
      </c>
      <c r="N118">
        <f t="shared" si="29"/>
        <v>59.878479370966978</v>
      </c>
      <c r="O118">
        <f t="shared" si="24"/>
        <v>3.0458588819527637</v>
      </c>
      <c r="P118">
        <f t="shared" si="25"/>
        <v>7.1070040578897817</v>
      </c>
      <c r="Q118">
        <v>0.6</v>
      </c>
      <c r="R118">
        <f t="shared" si="26"/>
        <v>9.870838969291363E-5</v>
      </c>
      <c r="S118">
        <f t="shared" si="27"/>
        <v>4.7380027052598548</v>
      </c>
    </row>
    <row r="119" spans="1:19" x14ac:dyDescent="0.3">
      <c r="A119">
        <v>11</v>
      </c>
      <c r="B119">
        <v>29.974932646774256</v>
      </c>
      <c r="C119">
        <f t="shared" si="15"/>
        <v>8.3263701796595146</v>
      </c>
      <c r="D119">
        <f t="shared" si="16"/>
        <v>27.142084404355138</v>
      </c>
      <c r="E119">
        <f t="shared" si="17"/>
        <v>225.63</v>
      </c>
      <c r="F119">
        <f t="shared" si="28"/>
        <v>808.07100110053943</v>
      </c>
      <c r="G119">
        <f t="shared" si="18"/>
        <v>1060.8430855048946</v>
      </c>
      <c r="H119">
        <f t="shared" si="19"/>
        <v>8832.9722324459435</v>
      </c>
      <c r="I119">
        <v>300</v>
      </c>
      <c r="J119">
        <f t="shared" si="20"/>
        <v>333.33333333333331</v>
      </c>
      <c r="K119">
        <f t="shared" si="21"/>
        <v>8832.9722324459435</v>
      </c>
      <c r="L119">
        <f t="shared" si="22"/>
        <v>9814.4135916066043</v>
      </c>
      <c r="M119">
        <f t="shared" si="23"/>
        <v>10.147746924939938</v>
      </c>
      <c r="N119">
        <f t="shared" si="29"/>
        <v>59.877114738851411</v>
      </c>
      <c r="O119">
        <f t="shared" si="24"/>
        <v>3.0443240774819813</v>
      </c>
      <c r="P119">
        <f t="shared" si="25"/>
        <v>7.1034228474579564</v>
      </c>
      <c r="Q119">
        <v>0.6</v>
      </c>
      <c r="R119">
        <f t="shared" si="26"/>
        <v>9.8658650659138279E-5</v>
      </c>
      <c r="S119">
        <f t="shared" si="27"/>
        <v>4.7356152316386382</v>
      </c>
    </row>
    <row r="120" spans="1:19" x14ac:dyDescent="0.3">
      <c r="A120">
        <v>11.1</v>
      </c>
      <c r="B120">
        <v>30.11932298822348</v>
      </c>
      <c r="C120">
        <f t="shared" si="15"/>
        <v>8.3664786078398556</v>
      </c>
      <c r="D120">
        <f t="shared" si="16"/>
        <v>27.404203021665513</v>
      </c>
      <c r="E120">
        <f t="shared" si="17"/>
        <v>225.63</v>
      </c>
      <c r="F120">
        <f t="shared" si="28"/>
        <v>802.16856360682277</v>
      </c>
      <c r="G120">
        <f t="shared" si="18"/>
        <v>1055.2027666284882</v>
      </c>
      <c r="H120">
        <f t="shared" si="19"/>
        <v>8828.3313739306777</v>
      </c>
      <c r="I120">
        <v>300</v>
      </c>
      <c r="J120">
        <f t="shared" si="20"/>
        <v>333.33333333333331</v>
      </c>
      <c r="K120">
        <f t="shared" si="21"/>
        <v>8828.3313739306777</v>
      </c>
      <c r="L120">
        <f t="shared" si="22"/>
        <v>9809.2570821451973</v>
      </c>
      <c r="M120">
        <f t="shared" si="23"/>
        <v>10.142590415478532</v>
      </c>
      <c r="N120">
        <f t="shared" si="29"/>
        <v>59.875750794372259</v>
      </c>
      <c r="O120">
        <f t="shared" si="24"/>
        <v>3.0427771246435595</v>
      </c>
      <c r="P120">
        <f t="shared" si="25"/>
        <v>7.0998132908349723</v>
      </c>
      <c r="Q120">
        <v>0.6</v>
      </c>
      <c r="R120">
        <f t="shared" si="26"/>
        <v>9.8608517928263498E-5</v>
      </c>
      <c r="S120">
        <f t="shared" si="27"/>
        <v>4.7332088605566485</v>
      </c>
    </row>
    <row r="121" spans="1:19" x14ac:dyDescent="0.3">
      <c r="A121">
        <v>11.2</v>
      </c>
      <c r="B121">
        <v>30.262666460892127</v>
      </c>
      <c r="C121">
        <f t="shared" si="15"/>
        <v>8.4062962391367027</v>
      </c>
      <c r="D121">
        <f t="shared" si="16"/>
        <v>27.665667144138496</v>
      </c>
      <c r="E121">
        <f t="shared" si="17"/>
        <v>225.63</v>
      </c>
      <c r="F121">
        <f t="shared" si="28"/>
        <v>796.35262593694301</v>
      </c>
      <c r="G121">
        <f t="shared" si="18"/>
        <v>1049.6482930810814</v>
      </c>
      <c r="H121">
        <f t="shared" si="19"/>
        <v>8823.654498543754</v>
      </c>
      <c r="I121">
        <v>300</v>
      </c>
      <c r="J121">
        <f t="shared" si="20"/>
        <v>333.33333333333331</v>
      </c>
      <c r="K121">
        <f t="shared" si="21"/>
        <v>8823.654498543754</v>
      </c>
      <c r="L121">
        <f t="shared" si="22"/>
        <v>9804.0605539375047</v>
      </c>
      <c r="M121">
        <f t="shared" si="23"/>
        <v>10.137393887270839</v>
      </c>
      <c r="N121">
        <f t="shared" si="29"/>
        <v>59.874387542972322</v>
      </c>
      <c r="O121">
        <f t="shared" si="24"/>
        <v>3.0412181661812516</v>
      </c>
      <c r="P121">
        <f t="shared" si="25"/>
        <v>7.0961757210895877</v>
      </c>
      <c r="Q121">
        <v>0.6</v>
      </c>
      <c r="R121">
        <f t="shared" si="26"/>
        <v>9.8557996126244274E-5</v>
      </c>
      <c r="S121">
        <f t="shared" si="27"/>
        <v>4.730783814059726</v>
      </c>
    </row>
    <row r="122" spans="1:19" x14ac:dyDescent="0.3">
      <c r="A122">
        <v>11.3</v>
      </c>
      <c r="B122">
        <v>30.404978228280196</v>
      </c>
      <c r="C122">
        <f t="shared" si="15"/>
        <v>8.4458272856333885</v>
      </c>
      <c r="D122">
        <f t="shared" si="16"/>
        <v>27.926477427920403</v>
      </c>
      <c r="E122">
        <f t="shared" si="17"/>
        <v>225.63</v>
      </c>
      <c r="F122">
        <f t="shared" si="28"/>
        <v>790.62092993370516</v>
      </c>
      <c r="G122">
        <f t="shared" si="18"/>
        <v>1044.1774073616257</v>
      </c>
      <c r="H122">
        <f t="shared" si="19"/>
        <v>8818.9420381367472</v>
      </c>
      <c r="I122">
        <v>300</v>
      </c>
      <c r="J122">
        <f t="shared" si="20"/>
        <v>333.33333333333331</v>
      </c>
      <c r="K122">
        <f t="shared" si="21"/>
        <v>8818.9420381367472</v>
      </c>
      <c r="L122">
        <f t="shared" si="22"/>
        <v>9798.8244868186084</v>
      </c>
      <c r="M122">
        <f t="shared" si="23"/>
        <v>10.132157820151942</v>
      </c>
      <c r="N122">
        <f t="shared" si="29"/>
        <v>59.87302499003048</v>
      </c>
      <c r="O122">
        <f t="shared" si="24"/>
        <v>3.0396473460455824</v>
      </c>
      <c r="P122">
        <f t="shared" si="25"/>
        <v>7.0925104741063603</v>
      </c>
      <c r="Q122">
        <v>0.6</v>
      </c>
      <c r="R122">
        <f t="shared" si="26"/>
        <v>9.8507089918143891E-5</v>
      </c>
      <c r="S122">
        <f t="shared" si="27"/>
        <v>4.7283403160709074</v>
      </c>
    </row>
    <row r="123" spans="1:19" x14ac:dyDescent="0.3">
      <c r="A123">
        <v>11.4</v>
      </c>
      <c r="B123">
        <v>30.546273062499974</v>
      </c>
      <c r="C123">
        <f t="shared" si="15"/>
        <v>8.4850758506944377</v>
      </c>
      <c r="D123">
        <f t="shared" si="16"/>
        <v>28.18663452318285</v>
      </c>
      <c r="E123">
        <f t="shared" si="17"/>
        <v>225.63</v>
      </c>
      <c r="F123">
        <f t="shared" si="28"/>
        <v>784.97130122098747</v>
      </c>
      <c r="G123">
        <f t="shared" si="18"/>
        <v>1038.7879357441702</v>
      </c>
      <c r="H123">
        <f t="shared" si="19"/>
        <v>8814.1944275755832</v>
      </c>
      <c r="I123">
        <v>300</v>
      </c>
      <c r="J123">
        <f t="shared" si="20"/>
        <v>333.33333333333331</v>
      </c>
      <c r="K123">
        <f t="shared" si="21"/>
        <v>8814.1944275755832</v>
      </c>
      <c r="L123">
        <f t="shared" si="22"/>
        <v>9793.5493639728702</v>
      </c>
      <c r="M123">
        <f t="shared" si="23"/>
        <v>10.126882697306204</v>
      </c>
      <c r="N123">
        <f t="shared" si="29"/>
        <v>59.871663140861109</v>
      </c>
      <c r="O123">
        <f t="shared" si="24"/>
        <v>3.0380648091918609</v>
      </c>
      <c r="P123">
        <f t="shared" si="25"/>
        <v>7.0888178881143435</v>
      </c>
      <c r="Q123">
        <v>0.6</v>
      </c>
      <c r="R123">
        <f t="shared" si="26"/>
        <v>9.8455804001588103E-5</v>
      </c>
      <c r="S123">
        <f t="shared" si="27"/>
        <v>4.7258785920762296</v>
      </c>
    </row>
    <row r="124" spans="1:19" x14ac:dyDescent="0.3">
      <c r="A124">
        <v>11.5</v>
      </c>
      <c r="B124">
        <v>30.686565358643115</v>
      </c>
      <c r="C124">
        <f t="shared" si="15"/>
        <v>8.5240459329564207</v>
      </c>
      <c r="D124">
        <f t="shared" si="16"/>
        <v>28.446139074789574</v>
      </c>
      <c r="E124">
        <f t="shared" si="17"/>
        <v>225.63</v>
      </c>
      <c r="F124">
        <f t="shared" si="28"/>
        <v>779.40164523966178</v>
      </c>
      <c r="G124">
        <f t="shared" si="18"/>
        <v>1033.4777843144514</v>
      </c>
      <c r="H124">
        <f t="shared" si="19"/>
        <v>8809.4121041864128</v>
      </c>
      <c r="I124">
        <v>300</v>
      </c>
      <c r="J124">
        <f t="shared" si="20"/>
        <v>333.33333333333331</v>
      </c>
      <c r="K124">
        <f t="shared" si="21"/>
        <v>8809.4121041864128</v>
      </c>
      <c r="L124">
        <f t="shared" si="22"/>
        <v>9788.2356713182362</v>
      </c>
      <c r="M124">
        <f t="shared" si="23"/>
        <v>10.121569004651571</v>
      </c>
      <c r="N124">
        <f t="shared" si="29"/>
        <v>59.870302000713629</v>
      </c>
      <c r="O124">
        <f t="shared" si="24"/>
        <v>3.036470701395471</v>
      </c>
      <c r="P124">
        <f t="shared" si="25"/>
        <v>7.0850983032560997</v>
      </c>
      <c r="Q124">
        <v>0.6</v>
      </c>
      <c r="R124">
        <f t="shared" si="26"/>
        <v>9.8404143100779166E-5</v>
      </c>
      <c r="S124">
        <f t="shared" si="27"/>
        <v>4.7233988688374007</v>
      </c>
    </row>
    <row r="125" spans="1:19" x14ac:dyDescent="0.3">
      <c r="A125">
        <v>11.6</v>
      </c>
      <c r="B125">
        <v>30.825869148475025</v>
      </c>
      <c r="C125">
        <f t="shared" si="15"/>
        <v>8.5627414301319504</v>
      </c>
      <c r="D125">
        <f t="shared" si="16"/>
        <v>28.704991722925225</v>
      </c>
      <c r="E125">
        <f t="shared" si="17"/>
        <v>225.63</v>
      </c>
      <c r="F125">
        <f t="shared" si="28"/>
        <v>773.9099435105984</v>
      </c>
      <c r="G125">
        <f t="shared" si="18"/>
        <v>1028.2449352335236</v>
      </c>
      <c r="H125">
        <f t="shared" si="19"/>
        <v>8804.5955072474371</v>
      </c>
      <c r="I125">
        <v>300</v>
      </c>
      <c r="J125">
        <f t="shared" si="20"/>
        <v>333.33333333333331</v>
      </c>
      <c r="K125">
        <f t="shared" si="21"/>
        <v>8804.5955072474371</v>
      </c>
      <c r="L125">
        <f t="shared" si="22"/>
        <v>9782.8838969415974</v>
      </c>
      <c r="M125">
        <f t="shared" si="23"/>
        <v>10.11621723027493</v>
      </c>
      <c r="N125">
        <f t="shared" si="29"/>
        <v>59.868941574772144</v>
      </c>
      <c r="O125">
        <f t="shared" si="24"/>
        <v>3.0348651690824791</v>
      </c>
      <c r="P125">
        <f t="shared" si="25"/>
        <v>7.081352061192451</v>
      </c>
      <c r="Q125">
        <v>0.6</v>
      </c>
      <c r="R125">
        <f t="shared" si="26"/>
        <v>9.8352111961006258E-5</v>
      </c>
      <c r="S125">
        <f t="shared" si="27"/>
        <v>4.7209013741283012</v>
      </c>
    </row>
    <row r="126" spans="1:19" x14ac:dyDescent="0.3">
      <c r="A126">
        <v>11.7</v>
      </c>
      <c r="B126">
        <v>30.964198113494703</v>
      </c>
      <c r="C126">
        <f t="shared" si="15"/>
        <v>8.6011661426374175</v>
      </c>
      <c r="D126">
        <f t="shared" si="16"/>
        <v>28.963193103688244</v>
      </c>
      <c r="E126">
        <f t="shared" si="17"/>
        <v>225.63</v>
      </c>
      <c r="F126">
        <f t="shared" si="28"/>
        <v>768.49425010934442</v>
      </c>
      <c r="G126">
        <f t="shared" si="18"/>
        <v>1023.0874432130327</v>
      </c>
      <c r="H126">
        <f t="shared" si="19"/>
        <v>8799.7450775214184</v>
      </c>
      <c r="I126">
        <v>300</v>
      </c>
      <c r="J126">
        <f t="shared" si="20"/>
        <v>333.33333333333331</v>
      </c>
      <c r="K126">
        <f t="shared" si="21"/>
        <v>8799.7450775214184</v>
      </c>
      <c r="L126">
        <f t="shared" si="22"/>
        <v>9777.4945305793535</v>
      </c>
      <c r="M126">
        <f t="shared" si="23"/>
        <v>10.110827863912688</v>
      </c>
      <c r="N126">
        <f t="shared" si="29"/>
        <v>59.867581868155177</v>
      </c>
      <c r="O126">
        <f t="shared" si="24"/>
        <v>3.0332483591738062</v>
      </c>
      <c r="P126">
        <f t="shared" si="25"/>
        <v>7.0775795047388819</v>
      </c>
      <c r="Q126">
        <v>0.6</v>
      </c>
      <c r="R126">
        <f t="shared" si="26"/>
        <v>9.8299715343595586E-5</v>
      </c>
      <c r="S126">
        <f t="shared" si="27"/>
        <v>4.7183863364925882</v>
      </c>
    </row>
    <row r="127" spans="1:19" x14ac:dyDescent="0.3">
      <c r="A127">
        <v>11.8</v>
      </c>
      <c r="B127">
        <v>31.101565597395613</v>
      </c>
      <c r="C127">
        <f t="shared" si="15"/>
        <v>8.6393237770543365</v>
      </c>
      <c r="D127">
        <f t="shared" si="16"/>
        <v>29.220743849649956</v>
      </c>
      <c r="E127">
        <f t="shared" si="17"/>
        <v>225.63</v>
      </c>
      <c r="F127">
        <f t="shared" si="28"/>
        <v>763.15268833836899</v>
      </c>
      <c r="G127">
        <f t="shared" si="18"/>
        <v>1018.0034321880189</v>
      </c>
      <c r="H127">
        <f t="shared" si="19"/>
        <v>8794.8612568248736</v>
      </c>
      <c r="I127">
        <v>300</v>
      </c>
      <c r="J127">
        <f t="shared" si="20"/>
        <v>333.33333333333331</v>
      </c>
      <c r="K127">
        <f t="shared" si="21"/>
        <v>8794.8612568248736</v>
      </c>
      <c r="L127">
        <f t="shared" si="22"/>
        <v>9772.0680631387477</v>
      </c>
      <c r="M127">
        <f t="shared" si="23"/>
        <v>10.105401396472082</v>
      </c>
      <c r="N127">
        <f t="shared" si="29"/>
        <v>59.866222885915398</v>
      </c>
      <c r="O127">
        <f t="shared" si="24"/>
        <v>3.0316204189416247</v>
      </c>
      <c r="P127">
        <f t="shared" si="25"/>
        <v>7.0737809775304576</v>
      </c>
      <c r="Q127">
        <v>0.6</v>
      </c>
      <c r="R127">
        <f t="shared" si="26"/>
        <v>9.8246958021256354E-5</v>
      </c>
      <c r="S127">
        <f t="shared" si="27"/>
        <v>4.7158539850203054</v>
      </c>
    </row>
    <row r="128" spans="1:19" x14ac:dyDescent="0.3">
      <c r="A128">
        <v>11.9</v>
      </c>
      <c r="B128">
        <v>31.237984617960841</v>
      </c>
      <c r="C128">
        <f t="shared" si="15"/>
        <v>8.6772179494335671</v>
      </c>
      <c r="D128">
        <f t="shared" si="16"/>
        <v>29.477644590382067</v>
      </c>
      <c r="E128">
        <f t="shared" si="17"/>
        <v>225.63</v>
      </c>
      <c r="F128">
        <f t="shared" si="28"/>
        <v>757.88344758461346</v>
      </c>
      <c r="G128">
        <f t="shared" si="18"/>
        <v>1012.9910921749955</v>
      </c>
      <c r="H128">
        <f t="shared" si="19"/>
        <v>8789.9444876371836</v>
      </c>
      <c r="I128">
        <v>300</v>
      </c>
      <c r="J128">
        <f t="shared" si="20"/>
        <v>333.33333333333331</v>
      </c>
      <c r="K128">
        <f t="shared" si="21"/>
        <v>8789.9444876371836</v>
      </c>
      <c r="L128">
        <f t="shared" si="22"/>
        <v>9766.6049862635373</v>
      </c>
      <c r="M128">
        <f t="shared" si="23"/>
        <v>10.099938319596871</v>
      </c>
      <c r="N128">
        <f t="shared" si="29"/>
        <v>59.864864633039524</v>
      </c>
      <c r="O128">
        <f t="shared" si="24"/>
        <v>3.0299814958790612</v>
      </c>
      <c r="P128">
        <f t="shared" si="25"/>
        <v>7.0699568237178099</v>
      </c>
      <c r="Q128">
        <v>0.6</v>
      </c>
      <c r="R128">
        <f t="shared" si="26"/>
        <v>9.8193844773858464E-5</v>
      </c>
      <c r="S128">
        <f t="shared" si="27"/>
        <v>4.7133045491452075</v>
      </c>
    </row>
    <row r="129" spans="1:19" x14ac:dyDescent="0.3">
      <c r="A129">
        <v>12</v>
      </c>
      <c r="B129">
        <v>31.373467878423668</v>
      </c>
      <c r="C129">
        <f t="shared" si="15"/>
        <v>8.7148521884510188</v>
      </c>
      <c r="D129">
        <f t="shared" si="16"/>
        <v>29.733895952954132</v>
      </c>
      <c r="E129">
        <f t="shared" si="17"/>
        <v>225.63</v>
      </c>
      <c r="F129">
        <f t="shared" si="28"/>
        <v>752.68478034903819</v>
      </c>
      <c r="G129">
        <f t="shared" si="18"/>
        <v>1008.0486763019924</v>
      </c>
      <c r="H129">
        <f t="shared" si="19"/>
        <v>8784.99521273557</v>
      </c>
      <c r="I129">
        <v>300</v>
      </c>
      <c r="J129">
        <f t="shared" si="20"/>
        <v>333.33333333333331</v>
      </c>
      <c r="K129">
        <f t="shared" si="21"/>
        <v>8784.99521273557</v>
      </c>
      <c r="L129">
        <f t="shared" si="22"/>
        <v>9761.1057919284103</v>
      </c>
      <c r="M129">
        <f t="shared" si="23"/>
        <v>10.094439125261744</v>
      </c>
      <c r="N129">
        <f t="shared" si="29"/>
        <v>59.863507114448176</v>
      </c>
      <c r="O129">
        <f t="shared" si="24"/>
        <v>3.0283317375785228</v>
      </c>
      <c r="P129">
        <f t="shared" si="25"/>
        <v>7.0661073876832212</v>
      </c>
      <c r="Q129">
        <v>0.6</v>
      </c>
      <c r="R129">
        <f t="shared" si="26"/>
        <v>9.8140380384489185E-5</v>
      </c>
      <c r="S129">
        <f t="shared" si="27"/>
        <v>4.7107382584554811</v>
      </c>
    </row>
    <row r="130" spans="1:19" x14ac:dyDescent="0.3">
      <c r="A130">
        <v>12.1</v>
      </c>
      <c r="B130">
        <v>31.508027778322589</v>
      </c>
      <c r="C130">
        <f t="shared" si="15"/>
        <v>8.7522299384229409</v>
      </c>
      <c r="D130">
        <f t="shared" si="16"/>
        <v>29.989498562403</v>
      </c>
      <c r="E130">
        <f t="shared" si="17"/>
        <v>225.63</v>
      </c>
      <c r="F130">
        <f t="shared" si="28"/>
        <v>747.55499943844495</v>
      </c>
      <c r="G130">
        <f t="shared" si="18"/>
        <v>1003.174498000848</v>
      </c>
      <c r="H130">
        <f t="shared" si="19"/>
        <v>8780.0138748654263</v>
      </c>
      <c r="I130">
        <v>300</v>
      </c>
      <c r="J130">
        <f t="shared" si="20"/>
        <v>333.33333333333331</v>
      </c>
      <c r="K130">
        <f t="shared" si="21"/>
        <v>8780.0138748654263</v>
      </c>
      <c r="L130">
        <f t="shared" si="22"/>
        <v>9755.5709720726954</v>
      </c>
      <c r="M130">
        <f t="shared" si="23"/>
        <v>10.088904305406029</v>
      </c>
      <c r="N130">
        <f t="shared" si="29"/>
        <v>59.862150334995853</v>
      </c>
      <c r="O130">
        <f t="shared" si="24"/>
        <v>3.0266712916218084</v>
      </c>
      <c r="P130">
        <f t="shared" si="25"/>
        <v>7.0622330137842209</v>
      </c>
      <c r="Q130">
        <v>0.6</v>
      </c>
      <c r="R130">
        <f t="shared" si="26"/>
        <v>9.8086569635891959E-5</v>
      </c>
      <c r="S130">
        <f t="shared" si="27"/>
        <v>4.7081553425228142</v>
      </c>
    </row>
    <row r="131" spans="1:19" x14ac:dyDescent="0.3">
      <c r="A131">
        <v>12.2</v>
      </c>
      <c r="B131">
        <v>31.641676423878053</v>
      </c>
      <c r="C131">
        <f t="shared" si="15"/>
        <v>8.7893545621883487</v>
      </c>
      <c r="D131">
        <f t="shared" si="16"/>
        <v>30.244453042175632</v>
      </c>
      <c r="E131">
        <f t="shared" si="17"/>
        <v>225.63</v>
      </c>
      <c r="F131">
        <f t="shared" si="28"/>
        <v>742.49247530815671</v>
      </c>
      <c r="G131">
        <f t="shared" si="18"/>
        <v>998.36692835033227</v>
      </c>
      <c r="H131">
        <f t="shared" si="19"/>
        <v>8775.0009164339608</v>
      </c>
      <c r="I131">
        <v>300</v>
      </c>
      <c r="J131">
        <f t="shared" si="20"/>
        <v>333.33333333333331</v>
      </c>
      <c r="K131">
        <f t="shared" si="21"/>
        <v>8775.0009164339608</v>
      </c>
      <c r="L131">
        <f t="shared" si="22"/>
        <v>9750.0010182599563</v>
      </c>
      <c r="M131">
        <f t="shared" si="23"/>
        <v>10.08333435159329</v>
      </c>
      <c r="N131">
        <f t="shared" si="29"/>
        <v>59.860794299470932</v>
      </c>
      <c r="O131">
        <f t="shared" si="24"/>
        <v>3.0250003054779868</v>
      </c>
      <c r="P131">
        <f t="shared" si="25"/>
        <v>7.0583340461153039</v>
      </c>
      <c r="Q131">
        <v>0.6</v>
      </c>
      <c r="R131">
        <f t="shared" si="26"/>
        <v>9.8032417307156996E-5</v>
      </c>
      <c r="S131">
        <f t="shared" si="27"/>
        <v>4.7055560307435362</v>
      </c>
    </row>
    <row r="132" spans="1:19" x14ac:dyDescent="0.3">
      <c r="A132">
        <v>12.3</v>
      </c>
      <c r="B132">
        <v>31.774425637916455</v>
      </c>
      <c r="C132">
        <f t="shared" si="15"/>
        <v>8.8262293438656823</v>
      </c>
      <c r="D132">
        <f t="shared" si="16"/>
        <v>30.498760014546868</v>
      </c>
      <c r="E132">
        <f t="shared" si="17"/>
        <v>225.63</v>
      </c>
      <c r="F132">
        <f t="shared" si="28"/>
        <v>737.49563354666157</v>
      </c>
      <c r="G132">
        <f t="shared" si="18"/>
        <v>993.62439356120842</v>
      </c>
      <c r="H132">
        <f t="shared" si="19"/>
        <v>8769.9567792306807</v>
      </c>
      <c r="I132">
        <v>300</v>
      </c>
      <c r="J132">
        <f t="shared" si="20"/>
        <v>333.33333333333331</v>
      </c>
      <c r="K132">
        <f t="shared" si="21"/>
        <v>8769.9567792306807</v>
      </c>
      <c r="L132">
        <f t="shared" si="22"/>
        <v>9744.3964213674226</v>
      </c>
      <c r="M132">
        <f t="shared" si="23"/>
        <v>10.077729754700757</v>
      </c>
      <c r="N132">
        <f t="shared" si="29"/>
        <v>59.859439012595722</v>
      </c>
      <c r="O132">
        <f t="shared" si="24"/>
        <v>3.0233189264102269</v>
      </c>
      <c r="P132">
        <f t="shared" si="25"/>
        <v>7.0544108282905302</v>
      </c>
      <c r="Q132">
        <v>0.6</v>
      </c>
      <c r="R132">
        <f t="shared" si="26"/>
        <v>9.797792817070181E-5</v>
      </c>
      <c r="S132">
        <f t="shared" si="27"/>
        <v>4.7029405521936871</v>
      </c>
    </row>
    <row r="133" spans="1:19" x14ac:dyDescent="0.3">
      <c r="A133">
        <v>12.4</v>
      </c>
      <c r="B133">
        <v>31.906286969365265</v>
      </c>
      <c r="C133">
        <f t="shared" si="15"/>
        <v>8.8628574914903506</v>
      </c>
      <c r="D133">
        <f t="shared" si="16"/>
        <v>30.752420101013684</v>
      </c>
      <c r="E133">
        <f t="shared" si="17"/>
        <v>225.63</v>
      </c>
      <c r="F133">
        <f t="shared" si="28"/>
        <v>732.56295249336995</v>
      </c>
      <c r="G133">
        <f t="shared" si="18"/>
        <v>988.94537259438357</v>
      </c>
      <c r="H133">
        <f t="shared" si="19"/>
        <v>8764.8819041728493</v>
      </c>
      <c r="I133">
        <v>300</v>
      </c>
      <c r="J133">
        <f t="shared" si="20"/>
        <v>333.33333333333331</v>
      </c>
      <c r="K133">
        <f t="shared" si="21"/>
        <v>8764.8819041728493</v>
      </c>
      <c r="L133">
        <f t="shared" si="22"/>
        <v>9738.7576713031649</v>
      </c>
      <c r="M133">
        <f t="shared" si="23"/>
        <v>10.0720910046365</v>
      </c>
      <c r="N133">
        <f t="shared" si="29"/>
        <v>59.858084479026537</v>
      </c>
      <c r="O133">
        <f t="shared" si="24"/>
        <v>3.0216273013909496</v>
      </c>
      <c r="P133">
        <f t="shared" si="25"/>
        <v>7.0504637032455495</v>
      </c>
      <c r="Q133">
        <v>0.6</v>
      </c>
      <c r="R133">
        <f t="shared" si="26"/>
        <v>9.7923106989521522E-5</v>
      </c>
      <c r="S133">
        <f t="shared" si="27"/>
        <v>4.7003091354970339</v>
      </c>
    </row>
    <row r="134" spans="1:19" x14ac:dyDescent="0.3">
      <c r="A134">
        <v>12.5</v>
      </c>
      <c r="B134">
        <v>32.037271702341783</v>
      </c>
      <c r="C134">
        <f t="shared" si="15"/>
        <v>8.8992421395393837</v>
      </c>
      <c r="D134">
        <f t="shared" si="16"/>
        <v>31.005433922667098</v>
      </c>
      <c r="E134">
        <f t="shared" si="17"/>
        <v>225.63</v>
      </c>
      <c r="F134">
        <f t="shared" si="28"/>
        <v>727.692960980664</v>
      </c>
      <c r="G134">
        <f t="shared" si="18"/>
        <v>984.32839490333117</v>
      </c>
      <c r="H134">
        <f t="shared" si="19"/>
        <v>8759.7767310688887</v>
      </c>
      <c r="I134">
        <v>300</v>
      </c>
      <c r="J134">
        <f t="shared" si="20"/>
        <v>333.33333333333331</v>
      </c>
      <c r="K134">
        <f t="shared" si="21"/>
        <v>8759.7767310688887</v>
      </c>
      <c r="L134">
        <f t="shared" si="22"/>
        <v>9733.0852567432103</v>
      </c>
      <c r="M134">
        <f t="shared" si="23"/>
        <v>10.066418590076545</v>
      </c>
      <c r="N134">
        <f t="shared" si="29"/>
        <v>59.856730703353868</v>
      </c>
      <c r="O134">
        <f t="shared" si="24"/>
        <v>3.0199255770229634</v>
      </c>
      <c r="P134">
        <f t="shared" si="25"/>
        <v>7.0464930130535812</v>
      </c>
      <c r="Q134">
        <v>0.6</v>
      </c>
      <c r="R134">
        <f t="shared" si="26"/>
        <v>9.7867958514633079E-5</v>
      </c>
      <c r="S134">
        <f t="shared" si="27"/>
        <v>4.6976620087023884</v>
      </c>
    </row>
    <row r="135" spans="1:19" x14ac:dyDescent="0.3">
      <c r="A135">
        <v>12.6</v>
      </c>
      <c r="B135">
        <v>32.16739086485655</v>
      </c>
      <c r="C135">
        <f t="shared" si="15"/>
        <v>8.9353863513490417</v>
      </c>
      <c r="D135">
        <f t="shared" si="16"/>
        <v>31.25780210054296</v>
      </c>
      <c r="E135">
        <f t="shared" si="17"/>
        <v>225.63</v>
      </c>
      <c r="F135">
        <f t="shared" si="28"/>
        <v>722.88423619316234</v>
      </c>
      <c r="G135">
        <f t="shared" si="18"/>
        <v>979.77203829370524</v>
      </c>
      <c r="H135">
        <f t="shared" si="19"/>
        <v>8754.6416984030038</v>
      </c>
      <c r="I135">
        <v>300</v>
      </c>
      <c r="J135">
        <f t="shared" si="20"/>
        <v>333.33333333333331</v>
      </c>
      <c r="K135">
        <f t="shared" si="21"/>
        <v>8754.6416984030038</v>
      </c>
      <c r="L135">
        <f t="shared" si="22"/>
        <v>9727.3796648922271</v>
      </c>
      <c r="M135">
        <f t="shared" si="23"/>
        <v>10.060712998225561</v>
      </c>
      <c r="N135">
        <f t="shared" si="29"/>
        <v>59.855377690102507</v>
      </c>
      <c r="O135">
        <f t="shared" si="24"/>
        <v>3.0182138994676682</v>
      </c>
      <c r="P135">
        <f t="shared" si="25"/>
        <v>7.0424990987578937</v>
      </c>
      <c r="Q135">
        <v>0.6</v>
      </c>
      <c r="R135">
        <f t="shared" si="26"/>
        <v>9.7812487482748522E-5</v>
      </c>
      <c r="S135">
        <f t="shared" si="27"/>
        <v>4.6949993991719294</v>
      </c>
    </row>
    <row r="136" spans="1:19" x14ac:dyDescent="0.3">
      <c r="A136">
        <v>12.7</v>
      </c>
      <c r="B136">
        <v>32.296655237151221</v>
      </c>
      <c r="C136">
        <f t="shared" si="15"/>
        <v>8.9712931214308949</v>
      </c>
      <c r="D136">
        <f t="shared" si="16"/>
        <v>31.50952525595293</v>
      </c>
      <c r="E136">
        <f t="shared" si="17"/>
        <v>225.63</v>
      </c>
      <c r="F136">
        <f t="shared" si="28"/>
        <v>718.13540163706591</v>
      </c>
      <c r="G136">
        <f t="shared" si="18"/>
        <v>975.2749268930188</v>
      </c>
      <c r="H136">
        <f t="shared" si="19"/>
        <v>8749.4772431393576</v>
      </c>
      <c r="I136">
        <v>300</v>
      </c>
      <c r="J136">
        <f t="shared" si="20"/>
        <v>333.33333333333331</v>
      </c>
      <c r="K136">
        <f t="shared" si="21"/>
        <v>8749.4772431393576</v>
      </c>
      <c r="L136">
        <f t="shared" si="22"/>
        <v>9721.6413812659521</v>
      </c>
      <c r="M136">
        <f t="shared" si="23"/>
        <v>10.054974714599286</v>
      </c>
      <c r="N136">
        <f t="shared" si="29"/>
        <v>59.854025443731778</v>
      </c>
      <c r="O136">
        <f t="shared" si="24"/>
        <v>3.0164924143797855</v>
      </c>
      <c r="P136">
        <f t="shared" si="25"/>
        <v>7.0384823002195009</v>
      </c>
      <c r="Q136">
        <v>0.6</v>
      </c>
      <c r="R136">
        <f t="shared" si="26"/>
        <v>9.7756698614159731E-5</v>
      </c>
      <c r="S136">
        <f t="shared" si="27"/>
        <v>4.6923215334796682</v>
      </c>
    </row>
    <row r="137" spans="1:19" x14ac:dyDescent="0.3">
      <c r="A137">
        <v>12.8</v>
      </c>
      <c r="B137">
        <v>32.425075359689487</v>
      </c>
      <c r="C137">
        <f t="shared" si="15"/>
        <v>9.0069653776915235</v>
      </c>
      <c r="D137">
        <f t="shared" si="16"/>
        <v>31.76060401079658</v>
      </c>
      <c r="E137">
        <f t="shared" si="17"/>
        <v>225.63</v>
      </c>
      <c r="F137">
        <f t="shared" si="28"/>
        <v>713.44512521256274</v>
      </c>
      <c r="G137">
        <f t="shared" si="18"/>
        <v>970.83572922335929</v>
      </c>
      <c r="H137">
        <f t="shared" si="19"/>
        <v>8744.2838005406993</v>
      </c>
      <c r="I137">
        <v>300</v>
      </c>
      <c r="J137">
        <f t="shared" si="20"/>
        <v>333.33333333333331</v>
      </c>
      <c r="K137">
        <f t="shared" si="21"/>
        <v>8744.2838005406993</v>
      </c>
      <c r="L137">
        <f t="shared" si="22"/>
        <v>9715.8708894896663</v>
      </c>
      <c r="M137">
        <f t="shared" si="23"/>
        <v>10.049204222823001</v>
      </c>
      <c r="N137">
        <f t="shared" si="29"/>
        <v>59.852673968635735</v>
      </c>
      <c r="O137">
        <f t="shared" si="24"/>
        <v>3.0147612668469002</v>
      </c>
      <c r="P137">
        <f t="shared" si="25"/>
        <v>7.0344429559761004</v>
      </c>
      <c r="Q137">
        <v>0.6</v>
      </c>
      <c r="R137">
        <f t="shared" si="26"/>
        <v>9.7700596610779175E-5</v>
      </c>
      <c r="S137">
        <f t="shared" si="27"/>
        <v>4.6896286373174005</v>
      </c>
    </row>
    <row r="138" spans="1:19" x14ac:dyDescent="0.3">
      <c r="A138">
        <v>12.9</v>
      </c>
      <c r="B138">
        <v>32.552661540818562</v>
      </c>
      <c r="C138">
        <f t="shared" ref="C138:C201" si="30">B138/3.6</f>
        <v>9.0424059835607107</v>
      </c>
      <c r="D138">
        <f t="shared" ref="D138:D201" si="31">0.5*$E$1*$E$2*$E$3*(C138^2)</f>
        <v>32.01103898785577</v>
      </c>
      <c r="E138">
        <f t="shared" ref="E138:E201" si="32">$H$1*$H$2*$H$3*COS(0)</f>
        <v>225.63</v>
      </c>
      <c r="F138">
        <f t="shared" si="28"/>
        <v>708.81211738374611</v>
      </c>
      <c r="G138">
        <f t="shared" ref="G138:G201" si="33">D138+E138+F138</f>
        <v>966.45315637160184</v>
      </c>
      <c r="H138">
        <f t="shared" ref="H138:H201" si="34">G138*C138</f>
        <v>8739.061804005707</v>
      </c>
      <c r="I138">
        <v>300</v>
      </c>
      <c r="J138">
        <f t="shared" ref="J138:J201" si="35">I138/0.9</f>
        <v>333.33333333333331</v>
      </c>
      <c r="K138">
        <f t="shared" ref="K138:K201" si="36">H138</f>
        <v>8739.061804005707</v>
      </c>
      <c r="L138">
        <f t="shared" ref="L138:L201" si="37">K138/0.9</f>
        <v>9710.0686711174512</v>
      </c>
      <c r="M138">
        <f t="shared" ref="M138:M201" si="38">(J138+L138)/1000</f>
        <v>10.043402004450785</v>
      </c>
      <c r="N138">
        <f t="shared" si="29"/>
        <v>59.851323269143414</v>
      </c>
      <c r="O138">
        <f t="shared" ref="O138:O201" si="39">IF(M138&gt;0,IF(N138&lt;55,MIN(0.05*M138,12.4),MIN(0.3*M138,12.4)),IF(M138&lt;0,IF(N138&lt;55,MIN(ABS(M138),12.4),MIN(ABS(M138),7.44)),0))</f>
        <v>3.0130206013352354</v>
      </c>
      <c r="P138">
        <f t="shared" ref="P138:P201" si="40">IF(M138&gt;0,MAX(M138-O138,2.5),0)</f>
        <v>7.03038140311555</v>
      </c>
      <c r="Q138">
        <v>0.6</v>
      </c>
      <c r="R138">
        <f t="shared" ref="R138:R201" si="41">P138/(Q138*$R$5)</f>
        <v>9.7644186154382642E-5</v>
      </c>
      <c r="S138">
        <f t="shared" ref="S138:S201" si="42">P138*((1/Q138)-1)</f>
        <v>4.6869209354103676</v>
      </c>
    </row>
    <row r="139" spans="1:19" x14ac:dyDescent="0.3">
      <c r="A139">
        <v>13</v>
      </c>
      <c r="B139">
        <v>32.679423864117666</v>
      </c>
      <c r="C139">
        <f t="shared" si="30"/>
        <v>9.0776177400326841</v>
      </c>
      <c r="D139">
        <f t="shared" si="31"/>
        <v>32.260830811072111</v>
      </c>
      <c r="E139">
        <f t="shared" si="32"/>
        <v>225.63</v>
      </c>
      <c r="F139">
        <f t="shared" ref="F139:F202" si="43">$H$1*((C139-C138)/(A139-A138))</f>
        <v>704.23512943947026</v>
      </c>
      <c r="G139">
        <f t="shared" si="33"/>
        <v>962.12596025054233</v>
      </c>
      <c r="H139">
        <f t="shared" si="34"/>
        <v>8733.8116849163034</v>
      </c>
      <c r="I139">
        <v>300</v>
      </c>
      <c r="J139">
        <f t="shared" si="35"/>
        <v>333.33333333333331</v>
      </c>
      <c r="K139">
        <f t="shared" si="36"/>
        <v>8733.8116849163034</v>
      </c>
      <c r="L139">
        <f t="shared" si="37"/>
        <v>9704.235205462559</v>
      </c>
      <c r="M139">
        <f t="shared" si="38"/>
        <v>10.037568538795894</v>
      </c>
      <c r="N139">
        <f t="shared" ref="N139:N202" si="44">MIN(65, MAX(50,N138-(O138*(1/3600)/1.24) + (P138-M138)*(1/3600)/1.24))</f>
        <v>59.849973349519153</v>
      </c>
      <c r="O139">
        <f t="shared" si="39"/>
        <v>3.0112705616387681</v>
      </c>
      <c r="P139">
        <f t="shared" si="40"/>
        <v>7.0262979771571255</v>
      </c>
      <c r="Q139">
        <v>0.6</v>
      </c>
      <c r="R139">
        <f t="shared" si="41"/>
        <v>9.7587471904960081E-5</v>
      </c>
      <c r="S139">
        <f t="shared" si="42"/>
        <v>4.6841986514380842</v>
      </c>
    </row>
    <row r="140" spans="1:19" x14ac:dyDescent="0.3">
      <c r="A140">
        <v>13.1</v>
      </c>
      <c r="B140">
        <v>32.805372195448996</v>
      </c>
      <c r="C140">
        <f t="shared" si="30"/>
        <v>9.1126033876247217</v>
      </c>
      <c r="D140">
        <f t="shared" si="31"/>
        <v>32.509980105808545</v>
      </c>
      <c r="E140">
        <f t="shared" si="32"/>
        <v>225.63</v>
      </c>
      <c r="F140">
        <f t="shared" si="43"/>
        <v>699.71295184075427</v>
      </c>
      <c r="G140">
        <f t="shared" si="33"/>
        <v>957.85293194656288</v>
      </c>
      <c r="H140">
        <f t="shared" si="34"/>
        <v>8728.5338725025213</v>
      </c>
      <c r="I140">
        <v>300</v>
      </c>
      <c r="J140">
        <f t="shared" si="35"/>
        <v>333.33333333333331</v>
      </c>
      <c r="K140">
        <f t="shared" si="36"/>
        <v>8728.5338725025213</v>
      </c>
      <c r="L140">
        <f t="shared" si="37"/>
        <v>9698.3709694472454</v>
      </c>
      <c r="M140">
        <f t="shared" si="38"/>
        <v>10.031704302780579</v>
      </c>
      <c r="N140">
        <f t="shared" si="44"/>
        <v>59.848624213962857</v>
      </c>
      <c r="O140">
        <f t="shared" si="39"/>
        <v>3.0095112908341735</v>
      </c>
      <c r="P140">
        <f t="shared" si="40"/>
        <v>7.0221930119464053</v>
      </c>
      <c r="Q140">
        <v>0.6</v>
      </c>
      <c r="R140">
        <f t="shared" si="41"/>
        <v>9.7530458499255635E-5</v>
      </c>
      <c r="S140">
        <f t="shared" si="42"/>
        <v>4.6814620079642708</v>
      </c>
    </row>
    <row r="141" spans="1:19" x14ac:dyDescent="0.3">
      <c r="A141">
        <v>13.2</v>
      </c>
      <c r="B141">
        <v>32.930516189725779</v>
      </c>
      <c r="C141">
        <f t="shared" si="30"/>
        <v>9.1473656082571608</v>
      </c>
      <c r="D141">
        <f t="shared" si="31"/>
        <v>32.758487499095786</v>
      </c>
      <c r="E141">
        <f t="shared" si="32"/>
        <v>225.63</v>
      </c>
      <c r="F141">
        <f t="shared" si="43"/>
        <v>695.24441264878578</v>
      </c>
      <c r="G141">
        <f t="shared" si="33"/>
        <v>953.63290014788163</v>
      </c>
      <c r="H141">
        <f t="shared" si="34"/>
        <v>8723.2287937152669</v>
      </c>
      <c r="I141">
        <v>300</v>
      </c>
      <c r="J141">
        <f t="shared" si="35"/>
        <v>333.33333333333331</v>
      </c>
      <c r="K141">
        <f t="shared" si="36"/>
        <v>8723.2287937152669</v>
      </c>
      <c r="L141">
        <f t="shared" si="37"/>
        <v>9692.4764374614078</v>
      </c>
      <c r="M141">
        <f t="shared" si="38"/>
        <v>10.025809770794742</v>
      </c>
      <c r="N141">
        <f t="shared" si="44"/>
        <v>59.847275866610339</v>
      </c>
      <c r="O141">
        <f t="shared" si="39"/>
        <v>3.0077429312384227</v>
      </c>
      <c r="P141">
        <f t="shared" si="40"/>
        <v>7.0180668395563197</v>
      </c>
      <c r="Q141">
        <v>0.6</v>
      </c>
      <c r="R141">
        <f t="shared" si="41"/>
        <v>9.7473150549393325E-5</v>
      </c>
      <c r="S141">
        <f t="shared" si="42"/>
        <v>4.6787112263708801</v>
      </c>
    </row>
    <row r="142" spans="1:19" x14ac:dyDescent="0.3">
      <c r="A142">
        <v>13.3</v>
      </c>
      <c r="B142">
        <v>33.054865297411183</v>
      </c>
      <c r="C142">
        <f t="shared" si="30"/>
        <v>9.1819070270586618</v>
      </c>
      <c r="D142">
        <f t="shared" si="31"/>
        <v>33.006353619864527</v>
      </c>
      <c r="E142">
        <f t="shared" si="32"/>
        <v>225.63</v>
      </c>
      <c r="F142">
        <f t="shared" si="43"/>
        <v>690.82837603000962</v>
      </c>
      <c r="G142">
        <f t="shared" si="33"/>
        <v>949.46472964987413</v>
      </c>
      <c r="H142">
        <f t="shared" si="34"/>
        <v>8717.8968731165314</v>
      </c>
      <c r="I142">
        <v>300</v>
      </c>
      <c r="J142">
        <f t="shared" si="35"/>
        <v>333.33333333333331</v>
      </c>
      <c r="K142">
        <f t="shared" si="36"/>
        <v>8717.8968731165314</v>
      </c>
      <c r="L142">
        <f t="shared" si="37"/>
        <v>9686.5520812405903</v>
      </c>
      <c r="M142">
        <f t="shared" si="38"/>
        <v>10.019885414573924</v>
      </c>
      <c r="N142">
        <f t="shared" si="44"/>
        <v>59.845928311533619</v>
      </c>
      <c r="O142">
        <f t="shared" si="39"/>
        <v>3.0059656243721773</v>
      </c>
      <c r="P142">
        <f t="shared" si="40"/>
        <v>7.0139197902017472</v>
      </c>
      <c r="Q142">
        <v>0.6</v>
      </c>
      <c r="R142">
        <f t="shared" si="41"/>
        <v>9.7415552641690929E-5</v>
      </c>
      <c r="S142">
        <f t="shared" si="42"/>
        <v>4.6759465268011651</v>
      </c>
    </row>
    <row r="143" spans="1:19" x14ac:dyDescent="0.3">
      <c r="A143">
        <v>13.4</v>
      </c>
      <c r="B143">
        <v>33.178428770761045</v>
      </c>
      <c r="C143">
        <f t="shared" si="30"/>
        <v>9.2162302141002908</v>
      </c>
      <c r="D143">
        <f t="shared" si="31"/>
        <v>33.253579099164028</v>
      </c>
      <c r="E143">
        <f t="shared" si="32"/>
        <v>225.63</v>
      </c>
      <c r="F143">
        <f t="shared" si="43"/>
        <v>686.46374083258149</v>
      </c>
      <c r="G143">
        <f t="shared" si="33"/>
        <v>945.34731993174546</v>
      </c>
      <c r="H143">
        <f t="shared" si="34"/>
        <v>8712.5385327736858</v>
      </c>
      <c r="I143">
        <v>300</v>
      </c>
      <c r="J143">
        <f t="shared" si="35"/>
        <v>333.33333333333331</v>
      </c>
      <c r="K143">
        <f t="shared" si="36"/>
        <v>8712.5385327736858</v>
      </c>
      <c r="L143">
        <f t="shared" si="37"/>
        <v>9680.598369748539</v>
      </c>
      <c r="M143">
        <f t="shared" si="38"/>
        <v>10.013931703081873</v>
      </c>
      <c r="N143">
        <f t="shared" si="44"/>
        <v>59.844581552741339</v>
      </c>
      <c r="O143">
        <f t="shared" si="39"/>
        <v>3.0041795109245619</v>
      </c>
      <c r="P143">
        <f t="shared" si="40"/>
        <v>7.0097521921573112</v>
      </c>
      <c r="Q143">
        <v>0.6</v>
      </c>
      <c r="R143">
        <f t="shared" si="41"/>
        <v>9.7357669335518214E-5</v>
      </c>
      <c r="S143">
        <f t="shared" si="42"/>
        <v>4.6731681281048747</v>
      </c>
    </row>
    <row r="144" spans="1:19" x14ac:dyDescent="0.3">
      <c r="A144">
        <v>13.5</v>
      </c>
      <c r="B144">
        <v>33.301215669822639</v>
      </c>
      <c r="C144">
        <f t="shared" si="30"/>
        <v>9.2503376860618438</v>
      </c>
      <c r="D144">
        <f t="shared" si="31"/>
        <v>33.5001645703679</v>
      </c>
      <c r="E144">
        <f t="shared" si="32"/>
        <v>225.63</v>
      </c>
      <c r="F144">
        <f t="shared" si="43"/>
        <v>682.14943923106364</v>
      </c>
      <c r="G144">
        <f t="shared" si="33"/>
        <v>941.27960380143156</v>
      </c>
      <c r="H144">
        <f t="shared" si="34"/>
        <v>8707.1541921657445</v>
      </c>
      <c r="I144">
        <v>300</v>
      </c>
      <c r="J144">
        <f t="shared" si="35"/>
        <v>333.33333333333331</v>
      </c>
      <c r="K144">
        <f t="shared" si="36"/>
        <v>8707.1541921657445</v>
      </c>
      <c r="L144">
        <f t="shared" si="37"/>
        <v>9674.6157690730488</v>
      </c>
      <c r="M144">
        <f t="shared" si="38"/>
        <v>10.007949102406382</v>
      </c>
      <c r="N144">
        <f t="shared" si="44"/>
        <v>59.843235594179099</v>
      </c>
      <c r="O144">
        <f t="shared" si="39"/>
        <v>3.0023847307219147</v>
      </c>
      <c r="P144">
        <f t="shared" si="40"/>
        <v>7.0055643716844678</v>
      </c>
      <c r="Q144">
        <v>0.6</v>
      </c>
      <c r="R144">
        <f t="shared" si="41"/>
        <v>9.7299505162284268E-5</v>
      </c>
      <c r="S144">
        <f t="shared" si="42"/>
        <v>4.6703762477896458</v>
      </c>
    </row>
    <row r="145" spans="1:19" x14ac:dyDescent="0.3">
      <c r="A145">
        <v>13.6</v>
      </c>
      <c r="B145">
        <v>33.423234868201064</v>
      </c>
      <c r="C145">
        <f t="shared" si="30"/>
        <v>9.2842319078336288</v>
      </c>
      <c r="D145">
        <f t="shared" si="31"/>
        <v>33.746110669367717</v>
      </c>
      <c r="E145">
        <f t="shared" si="32"/>
        <v>225.63</v>
      </c>
      <c r="F145">
        <f t="shared" si="43"/>
        <v>677.88443543570293</v>
      </c>
      <c r="G145">
        <f t="shared" si="33"/>
        <v>937.26054610507072</v>
      </c>
      <c r="H145">
        <f t="shared" si="34"/>
        <v>8701.7442681022694</v>
      </c>
      <c r="I145">
        <v>300</v>
      </c>
      <c r="J145">
        <f t="shared" si="35"/>
        <v>333.33333333333331</v>
      </c>
      <c r="K145">
        <f t="shared" si="36"/>
        <v>8701.7442681022694</v>
      </c>
      <c r="L145">
        <f t="shared" si="37"/>
        <v>9668.6047423358541</v>
      </c>
      <c r="M145">
        <f t="shared" si="38"/>
        <v>10.001938075669187</v>
      </c>
      <c r="N145">
        <f t="shared" si="44"/>
        <v>59.841890439729845</v>
      </c>
      <c r="O145">
        <f t="shared" si="39"/>
        <v>3.0005814227007561</v>
      </c>
      <c r="P145">
        <f t="shared" si="40"/>
        <v>7.0013566529684308</v>
      </c>
      <c r="Q145">
        <v>0.6</v>
      </c>
      <c r="R145">
        <f t="shared" si="41"/>
        <v>9.7241064624561534E-5</v>
      </c>
      <c r="S145">
        <f t="shared" si="42"/>
        <v>4.6675711019789548</v>
      </c>
    </row>
    <row r="146" spans="1:19" x14ac:dyDescent="0.3">
      <c r="A146">
        <v>13.7</v>
      </c>
      <c r="B146">
        <v>33.544495058604134</v>
      </c>
      <c r="C146">
        <f t="shared" si="30"/>
        <v>9.3179152940567036</v>
      </c>
      <c r="D146">
        <f t="shared" si="31"/>
        <v>33.991418034754993</v>
      </c>
      <c r="E146">
        <f t="shared" si="32"/>
        <v>225.63</v>
      </c>
      <c r="F146">
        <f t="shared" si="43"/>
        <v>673.66772446149764</v>
      </c>
      <c r="G146">
        <f t="shared" si="33"/>
        <v>933.28914249625268</v>
      </c>
      <c r="H146">
        <f t="shared" si="34"/>
        <v>8696.3091746428981</v>
      </c>
      <c r="I146">
        <v>300</v>
      </c>
      <c r="J146">
        <f t="shared" si="35"/>
        <v>333.33333333333331</v>
      </c>
      <c r="K146">
        <f t="shared" si="36"/>
        <v>8696.3091746428981</v>
      </c>
      <c r="L146">
        <f t="shared" si="37"/>
        <v>9662.56574960322</v>
      </c>
      <c r="M146">
        <f t="shared" si="38"/>
        <v>9.9958990829365533</v>
      </c>
      <c r="N146">
        <f t="shared" si="44"/>
        <v>59.840546093214293</v>
      </c>
      <c r="O146">
        <f t="shared" si="39"/>
        <v>2.9987697248809657</v>
      </c>
      <c r="P146">
        <f t="shared" si="40"/>
        <v>6.997129358055588</v>
      </c>
      <c r="Q146">
        <v>0.6</v>
      </c>
      <c r="R146">
        <f t="shared" si="41"/>
        <v>9.7182352195216505E-5</v>
      </c>
      <c r="S146">
        <f t="shared" si="42"/>
        <v>4.6647529053703929</v>
      </c>
    </row>
    <row r="147" spans="1:19" x14ac:dyDescent="0.3">
      <c r="A147">
        <v>13.8</v>
      </c>
      <c r="B147">
        <v>33.665004758176117</v>
      </c>
      <c r="C147">
        <f t="shared" si="30"/>
        <v>9.3513902106044764</v>
      </c>
      <c r="D147">
        <f t="shared" si="31"/>
        <v>34.236087307992278</v>
      </c>
      <c r="E147">
        <f t="shared" si="32"/>
        <v>225.63</v>
      </c>
      <c r="F147">
        <f t="shared" si="43"/>
        <v>669.49833095544636</v>
      </c>
      <c r="G147">
        <f t="shared" si="33"/>
        <v>929.36441826343867</v>
      </c>
      <c r="H147">
        <f t="shared" si="34"/>
        <v>8690.849323032844</v>
      </c>
      <c r="I147">
        <v>300</v>
      </c>
      <c r="J147">
        <f t="shared" si="35"/>
        <v>333.33333333333331</v>
      </c>
      <c r="K147">
        <f t="shared" si="36"/>
        <v>8690.849323032844</v>
      </c>
      <c r="L147">
        <f t="shared" si="37"/>
        <v>9656.4992478142703</v>
      </c>
      <c r="M147">
        <f t="shared" si="38"/>
        <v>9.9898325811476045</v>
      </c>
      <c r="N147">
        <f t="shared" si="44"/>
        <v>59.839202558391314</v>
      </c>
      <c r="O147">
        <f t="shared" si="39"/>
        <v>2.9969497743442814</v>
      </c>
      <c r="P147">
        <f t="shared" si="40"/>
        <v>6.9928828068033226</v>
      </c>
      <c r="Q147">
        <v>0.6</v>
      </c>
      <c r="R147">
        <f t="shared" si="41"/>
        <v>9.7123372316712818E-5</v>
      </c>
      <c r="S147">
        <f t="shared" si="42"/>
        <v>4.6619218712022157</v>
      </c>
    </row>
    <row r="148" spans="1:19" x14ac:dyDescent="0.3">
      <c r="A148">
        <v>13.9</v>
      </c>
      <c r="B148">
        <v>33.784772313630036</v>
      </c>
      <c r="C148">
        <f t="shared" si="30"/>
        <v>9.3846589760083425</v>
      </c>
      <c r="D148">
        <f t="shared" si="31"/>
        <v>34.480119133573801</v>
      </c>
      <c r="E148">
        <f t="shared" si="32"/>
        <v>225.63</v>
      </c>
      <c r="F148">
        <f t="shared" si="43"/>
        <v>665.37530807732514</v>
      </c>
      <c r="G148">
        <f t="shared" si="33"/>
        <v>925.48542721089893</v>
      </c>
      <c r="H148">
        <f t="shared" si="34"/>
        <v>8685.3651216396775</v>
      </c>
      <c r="I148">
        <v>300</v>
      </c>
      <c r="J148">
        <f t="shared" si="35"/>
        <v>333.33333333333331</v>
      </c>
      <c r="K148">
        <f t="shared" si="36"/>
        <v>8685.3651216396775</v>
      </c>
      <c r="L148">
        <f t="shared" si="37"/>
        <v>9650.4056907107533</v>
      </c>
      <c r="M148">
        <f t="shared" si="38"/>
        <v>9.9837390240440875</v>
      </c>
      <c r="N148">
        <f t="shared" si="44"/>
        <v>59.837859838958359</v>
      </c>
      <c r="O148">
        <f t="shared" si="39"/>
        <v>2.9951217072132263</v>
      </c>
      <c r="P148">
        <f t="shared" si="40"/>
        <v>6.9886173168308616</v>
      </c>
      <c r="Q148">
        <v>0.6</v>
      </c>
      <c r="R148">
        <f t="shared" si="41"/>
        <v>9.7064129400428636E-5</v>
      </c>
      <c r="S148">
        <f t="shared" si="42"/>
        <v>4.6590782112205753</v>
      </c>
    </row>
    <row r="149" spans="1:19" x14ac:dyDescent="0.3">
      <c r="A149">
        <v>14</v>
      </c>
      <c r="B149">
        <v>33.90380590618777</v>
      </c>
      <c r="C149">
        <f t="shared" si="30"/>
        <v>9.417723862829936</v>
      </c>
      <c r="D149">
        <f t="shared" si="31"/>
        <v>34.723514159176176</v>
      </c>
      <c r="E149">
        <f t="shared" si="32"/>
        <v>225.63</v>
      </c>
      <c r="F149">
        <f t="shared" si="43"/>
        <v>661.29773643187184</v>
      </c>
      <c r="G149">
        <f t="shared" si="33"/>
        <v>921.65125059104798</v>
      </c>
      <c r="H149">
        <f t="shared" si="34"/>
        <v>8679.8569758983649</v>
      </c>
      <c r="I149">
        <v>300</v>
      </c>
      <c r="J149">
        <f t="shared" si="35"/>
        <v>333.33333333333331</v>
      </c>
      <c r="K149">
        <f t="shared" si="36"/>
        <v>8679.8569758983649</v>
      </c>
      <c r="L149">
        <f t="shared" si="37"/>
        <v>9644.2855287759612</v>
      </c>
      <c r="M149">
        <f t="shared" si="38"/>
        <v>9.9776188621092956</v>
      </c>
      <c r="N149">
        <f t="shared" si="44"/>
        <v>59.8365179385519</v>
      </c>
      <c r="O149">
        <f t="shared" si="39"/>
        <v>2.9932856586327885</v>
      </c>
      <c r="P149">
        <f t="shared" si="40"/>
        <v>6.9843332034765071</v>
      </c>
      <c r="Q149">
        <v>0.6</v>
      </c>
      <c r="R149">
        <f t="shared" si="41"/>
        <v>9.7004627826062604E-5</v>
      </c>
      <c r="S149">
        <f t="shared" si="42"/>
        <v>4.6562221356510056</v>
      </c>
    </row>
    <row r="150" spans="1:19" x14ac:dyDescent="0.3">
      <c r="A150">
        <v>14.1</v>
      </c>
      <c r="B150">
        <v>34.022113556336684</v>
      </c>
      <c r="C150">
        <f t="shared" si="30"/>
        <v>9.4505870989824121</v>
      </c>
      <c r="D150">
        <f t="shared" si="31"/>
        <v>34.966273035799766</v>
      </c>
      <c r="E150">
        <f t="shared" si="32"/>
        <v>225.63</v>
      </c>
      <c r="F150">
        <f t="shared" si="43"/>
        <v>657.26472304952449</v>
      </c>
      <c r="G150">
        <f t="shared" si="33"/>
        <v>917.86099608532425</v>
      </c>
      <c r="H150">
        <f t="shared" si="34"/>
        <v>8674.3252882631114</v>
      </c>
      <c r="I150">
        <v>300</v>
      </c>
      <c r="J150">
        <f t="shared" si="35"/>
        <v>333.33333333333331</v>
      </c>
      <c r="K150">
        <f t="shared" si="36"/>
        <v>8674.3252882631114</v>
      </c>
      <c r="L150">
        <f t="shared" si="37"/>
        <v>9638.139209181234</v>
      </c>
      <c r="M150">
        <f t="shared" si="38"/>
        <v>9.9714725425145687</v>
      </c>
      <c r="N150">
        <f t="shared" si="44"/>
        <v>59.835176860747858</v>
      </c>
      <c r="O150">
        <f t="shared" si="39"/>
        <v>2.9914417627543703</v>
      </c>
      <c r="P150">
        <f t="shared" si="40"/>
        <v>6.9800307797601988</v>
      </c>
      <c r="Q150">
        <v>0.6</v>
      </c>
      <c r="R150">
        <f t="shared" si="41"/>
        <v>9.6944871941113874E-5</v>
      </c>
      <c r="S150">
        <f t="shared" si="42"/>
        <v>4.6533538531734662</v>
      </c>
    </row>
    <row r="151" spans="1:19" x14ac:dyDescent="0.3">
      <c r="A151">
        <v>14.2</v>
      </c>
      <c r="B151">
        <v>34.139703128411057</v>
      </c>
      <c r="C151">
        <f t="shared" si="30"/>
        <v>9.4832508690030703</v>
      </c>
      <c r="D151">
        <f t="shared" si="31"/>
        <v>35.208396417901184</v>
      </c>
      <c r="E151">
        <f t="shared" si="32"/>
        <v>225.63</v>
      </c>
      <c r="F151">
        <f t="shared" si="43"/>
        <v>653.27540041316706</v>
      </c>
      <c r="G151">
        <f t="shared" si="33"/>
        <v>914.11379683106827</v>
      </c>
      <c r="H151">
        <f t="shared" si="34"/>
        <v>8668.7704581659236</v>
      </c>
      <c r="I151">
        <v>300</v>
      </c>
      <c r="J151">
        <f t="shared" si="35"/>
        <v>333.33333333333331</v>
      </c>
      <c r="K151">
        <f t="shared" si="36"/>
        <v>8668.7704581659236</v>
      </c>
      <c r="L151">
        <f t="shared" si="37"/>
        <v>9631.9671757399155</v>
      </c>
      <c r="M151">
        <f t="shared" si="38"/>
        <v>9.9653005090732503</v>
      </c>
      <c r="N151">
        <f t="shared" si="44"/>
        <v>59.83383660906204</v>
      </c>
      <c r="O151">
        <f t="shared" si="39"/>
        <v>2.9895901527219748</v>
      </c>
      <c r="P151">
        <f t="shared" si="40"/>
        <v>6.975710356351275</v>
      </c>
      <c r="Q151">
        <v>0.6</v>
      </c>
      <c r="R151">
        <f t="shared" si="41"/>
        <v>9.6884866060434376E-5</v>
      </c>
      <c r="S151">
        <f t="shared" si="42"/>
        <v>4.6504735709008509</v>
      </c>
    </row>
    <row r="152" spans="1:19" x14ac:dyDescent="0.3">
      <c r="A152">
        <v>14.3</v>
      </c>
      <c r="B152">
        <v>34.256582335006073</v>
      </c>
      <c r="C152">
        <f t="shared" si="30"/>
        <v>9.5157173152794652</v>
      </c>
      <c r="D152">
        <f t="shared" si="31"/>
        <v>35.449884963517142</v>
      </c>
      <c r="E152">
        <f t="shared" si="32"/>
        <v>225.63</v>
      </c>
      <c r="F152">
        <f t="shared" si="43"/>
        <v>649.32892552788746</v>
      </c>
      <c r="G152">
        <f t="shared" si="33"/>
        <v>910.40881049140467</v>
      </c>
      <c r="H152">
        <f t="shared" si="34"/>
        <v>8663.1928819760415</v>
      </c>
      <c r="I152">
        <v>300</v>
      </c>
      <c r="J152">
        <f t="shared" si="35"/>
        <v>333.33333333333331</v>
      </c>
      <c r="K152">
        <f t="shared" si="36"/>
        <v>8663.1928819760415</v>
      </c>
      <c r="L152">
        <f t="shared" si="37"/>
        <v>9625.7698688622677</v>
      </c>
      <c r="M152">
        <f t="shared" si="38"/>
        <v>9.9591032021956014</v>
      </c>
      <c r="N152">
        <f t="shared" si="44"/>
        <v>59.832497186950611</v>
      </c>
      <c r="O152">
        <f t="shared" si="39"/>
        <v>2.9877309606586802</v>
      </c>
      <c r="P152">
        <f t="shared" si="40"/>
        <v>6.9713722415369208</v>
      </c>
      <c r="Q152">
        <v>0.6</v>
      </c>
      <c r="R152">
        <f t="shared" si="41"/>
        <v>9.6824614465790566E-5</v>
      </c>
      <c r="S152">
        <f t="shared" si="42"/>
        <v>4.6475814943579481</v>
      </c>
    </row>
    <row r="153" spans="1:19" x14ac:dyDescent="0.3">
      <c r="A153">
        <v>14.4</v>
      </c>
      <c r="B153">
        <v>34.372758741231898</v>
      </c>
      <c r="C153">
        <f t="shared" si="30"/>
        <v>9.547988539231083</v>
      </c>
      <c r="D153">
        <f t="shared" si="31"/>
        <v>35.690739334380289</v>
      </c>
      <c r="E153">
        <f t="shared" si="32"/>
        <v>225.63</v>
      </c>
      <c r="F153">
        <f t="shared" si="43"/>
        <v>645.4244790323595</v>
      </c>
      <c r="G153">
        <f t="shared" si="33"/>
        <v>906.74521836673978</v>
      </c>
      <c r="H153">
        <f t="shared" si="34"/>
        <v>8657.592952968218</v>
      </c>
      <c r="I153">
        <v>300</v>
      </c>
      <c r="J153">
        <f t="shared" si="35"/>
        <v>333.33333333333331</v>
      </c>
      <c r="K153">
        <f t="shared" si="36"/>
        <v>8657.592952968218</v>
      </c>
      <c r="L153">
        <f t="shared" si="37"/>
        <v>9619.5477255202422</v>
      </c>
      <c r="M153">
        <f t="shared" si="38"/>
        <v>9.9528810588535759</v>
      </c>
      <c r="N153">
        <f t="shared" si="44"/>
        <v>59.831158597810536</v>
      </c>
      <c r="O153">
        <f t="shared" si="39"/>
        <v>2.9858643176560729</v>
      </c>
      <c r="P153">
        <f t="shared" si="40"/>
        <v>6.9670167411975026</v>
      </c>
      <c r="Q153">
        <v>0.6</v>
      </c>
      <c r="R153">
        <f t="shared" si="41"/>
        <v>9.6764121405520874E-5</v>
      </c>
      <c r="S153">
        <f t="shared" si="42"/>
        <v>4.644677827465002</v>
      </c>
    </row>
    <row r="154" spans="1:19" x14ac:dyDescent="0.3">
      <c r="A154">
        <v>14.5</v>
      </c>
      <c r="B154">
        <v>34.488239768814772</v>
      </c>
      <c r="C154">
        <f t="shared" si="30"/>
        <v>9.5800666024485484</v>
      </c>
      <c r="D154">
        <f t="shared" si="31"/>
        <v>35.930960196027549</v>
      </c>
      <c r="E154">
        <f t="shared" si="32"/>
        <v>225.63</v>
      </c>
      <c r="F154">
        <f t="shared" si="43"/>
        <v>641.56126434930866</v>
      </c>
      <c r="G154">
        <f t="shared" si="33"/>
        <v>903.12222454533617</v>
      </c>
      <c r="H154">
        <f t="shared" si="34"/>
        <v>8651.9710612958133</v>
      </c>
      <c r="I154">
        <v>300</v>
      </c>
      <c r="J154">
        <f t="shared" si="35"/>
        <v>333.33333333333331</v>
      </c>
      <c r="K154">
        <f t="shared" si="36"/>
        <v>8651.9710612958133</v>
      </c>
      <c r="L154">
        <f t="shared" si="37"/>
        <v>9613.3011792175694</v>
      </c>
      <c r="M154">
        <f t="shared" si="38"/>
        <v>9.9466345125509026</v>
      </c>
      <c r="N154">
        <f t="shared" si="44"/>
        <v>59.829820844980041</v>
      </c>
      <c r="O154">
        <f t="shared" si="39"/>
        <v>2.9839903537652708</v>
      </c>
      <c r="P154">
        <f t="shared" si="40"/>
        <v>6.9626441587856318</v>
      </c>
      <c r="Q154">
        <v>0.6</v>
      </c>
      <c r="R154">
        <f t="shared" si="41"/>
        <v>9.6703391094244892E-5</v>
      </c>
      <c r="S154">
        <f t="shared" si="42"/>
        <v>4.6417627725237551</v>
      </c>
    </row>
    <row r="155" spans="1:19" x14ac:dyDescent="0.3">
      <c r="A155">
        <v>14.6</v>
      </c>
      <c r="B155">
        <v>34.60303270005182</v>
      </c>
      <c r="C155">
        <f t="shared" si="30"/>
        <v>9.6119535277921724</v>
      </c>
      <c r="D155">
        <f t="shared" si="31"/>
        <v>36.170548217900844</v>
      </c>
      <c r="E155">
        <f t="shared" si="32"/>
        <v>225.63</v>
      </c>
      <c r="F155">
        <f t="shared" si="43"/>
        <v>637.73850687248284</v>
      </c>
      <c r="G155">
        <f t="shared" si="33"/>
        <v>899.53905509038373</v>
      </c>
      <c r="H155">
        <f t="shared" si="34"/>
        <v>8646.3275939628511</v>
      </c>
      <c r="I155">
        <v>300</v>
      </c>
      <c r="J155">
        <f t="shared" si="35"/>
        <v>333.33333333333331</v>
      </c>
      <c r="K155">
        <f t="shared" si="36"/>
        <v>8646.3275939628511</v>
      </c>
      <c r="L155">
        <f t="shared" si="37"/>
        <v>9607.0306599587238</v>
      </c>
      <c r="M155">
        <f t="shared" si="38"/>
        <v>9.940363993292058</v>
      </c>
      <c r="N155">
        <f t="shared" si="44"/>
        <v>59.828483931739108</v>
      </c>
      <c r="O155">
        <f t="shared" si="39"/>
        <v>2.9821091979876173</v>
      </c>
      <c r="P155">
        <f t="shared" si="40"/>
        <v>6.9582547953044411</v>
      </c>
      <c r="Q155">
        <v>0.6</v>
      </c>
      <c r="R155">
        <f t="shared" si="41"/>
        <v>9.6642427712561685E-5</v>
      </c>
      <c r="S155">
        <f t="shared" si="42"/>
        <v>4.6388365302029611</v>
      </c>
    </row>
    <row r="156" spans="1:19" x14ac:dyDescent="0.3">
      <c r="A156">
        <v>14.7</v>
      </c>
      <c r="B156">
        <v>34.717144681625953</v>
      </c>
      <c r="C156">
        <f t="shared" si="30"/>
        <v>9.6436513004516531</v>
      </c>
      <c r="D156">
        <f t="shared" si="31"/>
        <v>36.40950407344117</v>
      </c>
      <c r="E156">
        <f t="shared" si="32"/>
        <v>225.63</v>
      </c>
      <c r="F156">
        <f t="shared" si="43"/>
        <v>633.95545318961638</v>
      </c>
      <c r="G156">
        <f t="shared" si="33"/>
        <v>895.99495726305759</v>
      </c>
      <c r="H156">
        <f t="shared" si="34"/>
        <v>8640.6629348080078</v>
      </c>
      <c r="I156">
        <v>300</v>
      </c>
      <c r="J156">
        <f t="shared" si="35"/>
        <v>333.33333333333331</v>
      </c>
      <c r="K156">
        <f t="shared" si="36"/>
        <v>8640.6629348080078</v>
      </c>
      <c r="L156">
        <f t="shared" si="37"/>
        <v>9600.7365942311189</v>
      </c>
      <c r="M156">
        <f t="shared" si="38"/>
        <v>9.9340699275644528</v>
      </c>
      <c r="N156">
        <f t="shared" si="44"/>
        <v>59.827147861309903</v>
      </c>
      <c r="O156">
        <f t="shared" si="39"/>
        <v>2.9802209782693359</v>
      </c>
      <c r="P156">
        <f t="shared" si="40"/>
        <v>6.953848949295117</v>
      </c>
      <c r="Q156">
        <v>0.6</v>
      </c>
      <c r="R156">
        <f t="shared" si="41"/>
        <v>9.6581235406876625E-5</v>
      </c>
      <c r="S156">
        <f t="shared" si="42"/>
        <v>4.6358992995300783</v>
      </c>
    </row>
    <row r="157" spans="1:19" x14ac:dyDescent="0.3">
      <c r="A157">
        <v>14.8</v>
      </c>
      <c r="B157">
        <v>34.830582728286771</v>
      </c>
      <c r="C157">
        <f t="shared" si="30"/>
        <v>9.6751618689685479</v>
      </c>
      <c r="D157">
        <f t="shared" si="31"/>
        <v>36.647828440175864</v>
      </c>
      <c r="E157">
        <f t="shared" si="32"/>
        <v>225.63</v>
      </c>
      <c r="F157">
        <f t="shared" si="43"/>
        <v>630.21137033788739</v>
      </c>
      <c r="G157">
        <f t="shared" si="33"/>
        <v>892.48919877806327</v>
      </c>
      <c r="H157">
        <f t="shared" si="34"/>
        <v>8634.9774644838089</v>
      </c>
      <c r="I157">
        <v>300</v>
      </c>
      <c r="J157">
        <f t="shared" si="35"/>
        <v>333.33333333333331</v>
      </c>
      <c r="K157">
        <f t="shared" si="36"/>
        <v>8634.9774644838089</v>
      </c>
      <c r="L157">
        <f t="shared" si="37"/>
        <v>9594.4194049820089</v>
      </c>
      <c r="M157">
        <f t="shared" si="38"/>
        <v>9.927752738315343</v>
      </c>
      <c r="N157">
        <f t="shared" si="44"/>
        <v>59.825812636857272</v>
      </c>
      <c r="O157">
        <f t="shared" si="39"/>
        <v>2.9783258214946029</v>
      </c>
      <c r="P157">
        <f t="shared" si="40"/>
        <v>6.9494269168207401</v>
      </c>
      <c r="Q157">
        <v>0.6</v>
      </c>
      <c r="R157">
        <f t="shared" si="41"/>
        <v>9.6519818289176939E-5</v>
      </c>
      <c r="S157">
        <f t="shared" si="42"/>
        <v>4.632951277880494</v>
      </c>
    </row>
    <row r="158" spans="1:19" x14ac:dyDescent="0.3">
      <c r="A158">
        <v>14.9</v>
      </c>
      <c r="B158">
        <v>34.943353726403259</v>
      </c>
      <c r="C158">
        <f t="shared" si="30"/>
        <v>9.706487146223127</v>
      </c>
      <c r="D158">
        <f t="shared" si="31"/>
        <v>36.88552199979965</v>
      </c>
      <c r="E158">
        <f t="shared" si="32"/>
        <v>225.63</v>
      </c>
      <c r="F158">
        <f t="shared" si="43"/>
        <v>626.50554509158462</v>
      </c>
      <c r="G158">
        <f t="shared" si="33"/>
        <v>889.02106709138434</v>
      </c>
      <c r="H158">
        <f t="shared" si="34"/>
        <v>8629.2715604440909</v>
      </c>
      <c r="I158">
        <v>300</v>
      </c>
      <c r="J158">
        <f t="shared" si="35"/>
        <v>333.33333333333331</v>
      </c>
      <c r="K158">
        <f t="shared" si="36"/>
        <v>8629.2715604440909</v>
      </c>
      <c r="L158">
        <f t="shared" si="37"/>
        <v>9588.0795116045447</v>
      </c>
      <c r="M158">
        <f t="shared" si="38"/>
        <v>9.921412844937878</v>
      </c>
      <c r="N158">
        <f t="shared" si="44"/>
        <v>59.824478261489212</v>
      </c>
      <c r="O158">
        <f t="shared" si="39"/>
        <v>2.9764238534813634</v>
      </c>
      <c r="P158">
        <f t="shared" si="40"/>
        <v>6.9449889914565146</v>
      </c>
      <c r="Q158">
        <v>0.6</v>
      </c>
      <c r="R158">
        <f t="shared" si="41"/>
        <v>9.6458180436896033E-5</v>
      </c>
      <c r="S158">
        <f t="shared" si="42"/>
        <v>4.62999266097101</v>
      </c>
    </row>
    <row r="159" spans="1:19" x14ac:dyDescent="0.3">
      <c r="A159">
        <v>15</v>
      </c>
      <c r="B159">
        <v>35.055464437393645</v>
      </c>
      <c r="C159">
        <f t="shared" si="30"/>
        <v>9.7376290103871241</v>
      </c>
      <c r="D159">
        <f t="shared" si="31"/>
        <v>37.122585438249736</v>
      </c>
      <c r="E159">
        <f t="shared" si="32"/>
        <v>225.63</v>
      </c>
      <c r="F159">
        <f t="shared" si="43"/>
        <v>622.83728327994447</v>
      </c>
      <c r="G159">
        <f t="shared" si="33"/>
        <v>885.58986871819423</v>
      </c>
      <c r="H159">
        <f t="shared" si="34"/>
        <v>8623.5455969352133</v>
      </c>
      <c r="I159">
        <v>300</v>
      </c>
      <c r="J159">
        <f t="shared" si="35"/>
        <v>333.33333333333331</v>
      </c>
      <c r="K159">
        <f t="shared" si="36"/>
        <v>8623.5455969352133</v>
      </c>
      <c r="L159">
        <f t="shared" si="37"/>
        <v>9581.7173299280148</v>
      </c>
      <c r="M159">
        <f t="shared" si="38"/>
        <v>9.9150506632613489</v>
      </c>
      <c r="N159">
        <f t="shared" si="44"/>
        <v>59.823144738257362</v>
      </c>
      <c r="O159">
        <f t="shared" si="39"/>
        <v>2.9745151989784047</v>
      </c>
      <c r="P159">
        <f t="shared" si="40"/>
        <v>6.9405354642829442</v>
      </c>
      <c r="Q159">
        <v>0.6</v>
      </c>
      <c r="R159">
        <f t="shared" si="41"/>
        <v>9.6396325892818675E-5</v>
      </c>
      <c r="S159">
        <f t="shared" si="42"/>
        <v>4.6270236428552964</v>
      </c>
    </row>
    <row r="160" spans="1:19" x14ac:dyDescent="0.3">
      <c r="A160">
        <v>16</v>
      </c>
      <c r="B160">
        <v>36.111111111111107</v>
      </c>
      <c r="C160">
        <f t="shared" si="30"/>
        <v>10.030864197530862</v>
      </c>
      <c r="D160">
        <f t="shared" si="31"/>
        <v>39.392039609053477</v>
      </c>
      <c r="E160">
        <f t="shared" si="32"/>
        <v>225.63</v>
      </c>
      <c r="F160">
        <f t="shared" si="43"/>
        <v>586.47037428747592</v>
      </c>
      <c r="G160">
        <f t="shared" si="33"/>
        <v>851.49241389652934</v>
      </c>
      <c r="H160">
        <f t="shared" si="34"/>
        <v>8541.2047690238269</v>
      </c>
      <c r="I160">
        <v>300</v>
      </c>
      <c r="J160">
        <f t="shared" si="35"/>
        <v>333.33333333333331</v>
      </c>
      <c r="K160">
        <f t="shared" si="36"/>
        <v>8541.2047690238269</v>
      </c>
      <c r="L160">
        <f t="shared" si="37"/>
        <v>9490.2275211375854</v>
      </c>
      <c r="M160">
        <f t="shared" si="38"/>
        <v>9.8235608544709194</v>
      </c>
      <c r="N160">
        <f t="shared" si="44"/>
        <v>59.821812070157456</v>
      </c>
      <c r="O160">
        <f t="shared" si="39"/>
        <v>2.9470682563412756</v>
      </c>
      <c r="P160">
        <f t="shared" si="40"/>
        <v>6.8764925981296443</v>
      </c>
      <c r="Q160">
        <v>0.6</v>
      </c>
      <c r="R160">
        <f t="shared" si="41"/>
        <v>9.5506841640689505E-5</v>
      </c>
      <c r="S160">
        <f t="shared" si="42"/>
        <v>4.5843283987530965</v>
      </c>
    </row>
    <row r="161" spans="1:19" x14ac:dyDescent="0.3">
      <c r="A161">
        <v>17</v>
      </c>
      <c r="B161">
        <v>36.111111111111107</v>
      </c>
      <c r="C161">
        <f t="shared" si="30"/>
        <v>10.030864197530862</v>
      </c>
      <c r="D161">
        <f t="shared" si="31"/>
        <v>39.392039609053477</v>
      </c>
      <c r="E161">
        <f t="shared" si="32"/>
        <v>225.63</v>
      </c>
      <c r="F161">
        <f t="shared" si="43"/>
        <v>0</v>
      </c>
      <c r="G161">
        <f t="shared" si="33"/>
        <v>265.02203960905348</v>
      </c>
      <c r="H161">
        <f t="shared" si="34"/>
        <v>2658.4000886710605</v>
      </c>
      <c r="I161">
        <v>300</v>
      </c>
      <c r="J161">
        <f t="shared" si="35"/>
        <v>333.33333333333331</v>
      </c>
      <c r="K161">
        <f t="shared" si="36"/>
        <v>2658.4000886710605</v>
      </c>
      <c r="L161">
        <f t="shared" si="37"/>
        <v>2953.7778763011784</v>
      </c>
      <c r="M161">
        <f t="shared" si="38"/>
        <v>3.2871112096345119</v>
      </c>
      <c r="N161">
        <f t="shared" si="44"/>
        <v>59.820491699074871</v>
      </c>
      <c r="O161">
        <f t="shared" si="39"/>
        <v>0.98613336289035347</v>
      </c>
      <c r="P161">
        <f t="shared" si="40"/>
        <v>2.5</v>
      </c>
      <c r="Q161">
        <v>0.6</v>
      </c>
      <c r="R161">
        <f t="shared" si="41"/>
        <v>3.4722222222222222E-5</v>
      </c>
      <c r="S161">
        <f t="shared" si="42"/>
        <v>1.666666666666667</v>
      </c>
    </row>
    <row r="162" spans="1:19" x14ac:dyDescent="0.3">
      <c r="A162">
        <v>18</v>
      </c>
      <c r="B162">
        <v>36.111111111111107</v>
      </c>
      <c r="C162">
        <f t="shared" si="30"/>
        <v>10.030864197530862</v>
      </c>
      <c r="D162">
        <f t="shared" si="31"/>
        <v>39.392039609053477</v>
      </c>
      <c r="E162">
        <f t="shared" si="32"/>
        <v>225.63</v>
      </c>
      <c r="F162">
        <f t="shared" si="43"/>
        <v>0</v>
      </c>
      <c r="G162">
        <f t="shared" si="33"/>
        <v>265.02203960905348</v>
      </c>
      <c r="H162">
        <f t="shared" si="34"/>
        <v>2658.4000886710605</v>
      </c>
      <c r="I162">
        <v>300</v>
      </c>
      <c r="J162">
        <f t="shared" si="35"/>
        <v>333.33333333333331</v>
      </c>
      <c r="K162">
        <f t="shared" si="36"/>
        <v>2658.4000886710605</v>
      </c>
      <c r="L162">
        <f t="shared" si="37"/>
        <v>2953.7778763011784</v>
      </c>
      <c r="M162">
        <f t="shared" si="38"/>
        <v>3.2871112096345119</v>
      </c>
      <c r="N162">
        <f t="shared" si="44"/>
        <v>59.820094466867765</v>
      </c>
      <c r="O162">
        <f t="shared" si="39"/>
        <v>0.98613336289035347</v>
      </c>
      <c r="P162">
        <f t="shared" si="40"/>
        <v>2.5</v>
      </c>
      <c r="Q162">
        <v>0.6</v>
      </c>
      <c r="R162">
        <f t="shared" si="41"/>
        <v>3.4722222222222222E-5</v>
      </c>
      <c r="S162">
        <f t="shared" si="42"/>
        <v>1.666666666666667</v>
      </c>
    </row>
    <row r="163" spans="1:19" x14ac:dyDescent="0.3">
      <c r="A163">
        <v>19</v>
      </c>
      <c r="B163">
        <v>36.111111111111107</v>
      </c>
      <c r="C163">
        <f t="shared" si="30"/>
        <v>10.030864197530862</v>
      </c>
      <c r="D163">
        <f t="shared" si="31"/>
        <v>39.392039609053477</v>
      </c>
      <c r="E163">
        <f t="shared" si="32"/>
        <v>225.63</v>
      </c>
      <c r="F163">
        <f t="shared" si="43"/>
        <v>0</v>
      </c>
      <c r="G163">
        <f t="shared" si="33"/>
        <v>265.02203960905348</v>
      </c>
      <c r="H163">
        <f t="shared" si="34"/>
        <v>2658.4000886710605</v>
      </c>
      <c r="I163">
        <v>300</v>
      </c>
      <c r="J163">
        <f t="shared" si="35"/>
        <v>333.33333333333331</v>
      </c>
      <c r="K163">
        <f t="shared" si="36"/>
        <v>2658.4000886710605</v>
      </c>
      <c r="L163">
        <f t="shared" si="37"/>
        <v>2953.7778763011784</v>
      </c>
      <c r="M163">
        <f t="shared" si="38"/>
        <v>3.2871112096345119</v>
      </c>
      <c r="N163">
        <f t="shared" si="44"/>
        <v>59.819697234660659</v>
      </c>
      <c r="O163">
        <f t="shared" si="39"/>
        <v>0.98613336289035347</v>
      </c>
      <c r="P163">
        <f t="shared" si="40"/>
        <v>2.5</v>
      </c>
      <c r="Q163">
        <v>0.6</v>
      </c>
      <c r="R163">
        <f t="shared" si="41"/>
        <v>3.4722222222222222E-5</v>
      </c>
      <c r="S163">
        <f t="shared" si="42"/>
        <v>1.666666666666667</v>
      </c>
    </row>
    <row r="164" spans="1:19" x14ac:dyDescent="0.3">
      <c r="A164">
        <v>20</v>
      </c>
      <c r="B164">
        <v>36.111111111111107</v>
      </c>
      <c r="C164">
        <f t="shared" si="30"/>
        <v>10.030864197530862</v>
      </c>
      <c r="D164">
        <f t="shared" si="31"/>
        <v>39.392039609053477</v>
      </c>
      <c r="E164">
        <f t="shared" si="32"/>
        <v>225.63</v>
      </c>
      <c r="F164">
        <f t="shared" si="43"/>
        <v>0</v>
      </c>
      <c r="G164">
        <f t="shared" si="33"/>
        <v>265.02203960905348</v>
      </c>
      <c r="H164">
        <f t="shared" si="34"/>
        <v>2658.4000886710605</v>
      </c>
      <c r="I164">
        <v>300</v>
      </c>
      <c r="J164">
        <f t="shared" si="35"/>
        <v>333.33333333333331</v>
      </c>
      <c r="K164">
        <f t="shared" si="36"/>
        <v>2658.4000886710605</v>
      </c>
      <c r="L164">
        <f t="shared" si="37"/>
        <v>2953.7778763011784</v>
      </c>
      <c r="M164">
        <f t="shared" si="38"/>
        <v>3.2871112096345119</v>
      </c>
      <c r="N164">
        <f t="shared" si="44"/>
        <v>59.819300002453552</v>
      </c>
      <c r="O164">
        <f t="shared" si="39"/>
        <v>0.98613336289035347</v>
      </c>
      <c r="P164">
        <f t="shared" si="40"/>
        <v>2.5</v>
      </c>
      <c r="Q164">
        <v>0.6</v>
      </c>
      <c r="R164">
        <f t="shared" si="41"/>
        <v>3.4722222222222222E-5</v>
      </c>
      <c r="S164">
        <f t="shared" si="42"/>
        <v>1.666666666666667</v>
      </c>
    </row>
    <row r="165" spans="1:19" x14ac:dyDescent="0.3">
      <c r="A165">
        <v>21</v>
      </c>
      <c r="B165">
        <v>36.111111111111107</v>
      </c>
      <c r="C165">
        <f t="shared" si="30"/>
        <v>10.030864197530862</v>
      </c>
      <c r="D165">
        <f t="shared" si="31"/>
        <v>39.392039609053477</v>
      </c>
      <c r="E165">
        <f t="shared" si="32"/>
        <v>225.63</v>
      </c>
      <c r="F165">
        <f t="shared" si="43"/>
        <v>0</v>
      </c>
      <c r="G165">
        <f t="shared" si="33"/>
        <v>265.02203960905348</v>
      </c>
      <c r="H165">
        <f t="shared" si="34"/>
        <v>2658.4000886710605</v>
      </c>
      <c r="I165">
        <v>300</v>
      </c>
      <c r="J165">
        <f t="shared" si="35"/>
        <v>333.33333333333331</v>
      </c>
      <c r="K165">
        <f t="shared" si="36"/>
        <v>2658.4000886710605</v>
      </c>
      <c r="L165">
        <f t="shared" si="37"/>
        <v>2953.7778763011784</v>
      </c>
      <c r="M165">
        <f t="shared" si="38"/>
        <v>3.2871112096345119</v>
      </c>
      <c r="N165">
        <f t="shared" si="44"/>
        <v>59.818902770246446</v>
      </c>
      <c r="O165">
        <f t="shared" si="39"/>
        <v>0.98613336289035347</v>
      </c>
      <c r="P165">
        <f t="shared" si="40"/>
        <v>2.5</v>
      </c>
      <c r="Q165">
        <v>0.6</v>
      </c>
      <c r="R165">
        <f t="shared" si="41"/>
        <v>3.4722222222222222E-5</v>
      </c>
      <c r="S165">
        <f t="shared" si="42"/>
        <v>1.666666666666667</v>
      </c>
    </row>
    <row r="166" spans="1:19" x14ac:dyDescent="0.3">
      <c r="A166">
        <v>22</v>
      </c>
      <c r="B166">
        <v>36.111111111111107</v>
      </c>
      <c r="C166">
        <f t="shared" si="30"/>
        <v>10.030864197530862</v>
      </c>
      <c r="D166">
        <f t="shared" si="31"/>
        <v>39.392039609053477</v>
      </c>
      <c r="E166">
        <f t="shared" si="32"/>
        <v>225.63</v>
      </c>
      <c r="F166">
        <f t="shared" si="43"/>
        <v>0</v>
      </c>
      <c r="G166">
        <f t="shared" si="33"/>
        <v>265.02203960905348</v>
      </c>
      <c r="H166">
        <f t="shared" si="34"/>
        <v>2658.4000886710605</v>
      </c>
      <c r="I166">
        <v>300</v>
      </c>
      <c r="J166">
        <f t="shared" si="35"/>
        <v>333.33333333333331</v>
      </c>
      <c r="K166">
        <f t="shared" si="36"/>
        <v>2658.4000886710605</v>
      </c>
      <c r="L166">
        <f t="shared" si="37"/>
        <v>2953.7778763011784</v>
      </c>
      <c r="M166">
        <f t="shared" si="38"/>
        <v>3.2871112096345119</v>
      </c>
      <c r="N166">
        <f t="shared" si="44"/>
        <v>59.818505538039339</v>
      </c>
      <c r="O166">
        <f t="shared" si="39"/>
        <v>0.98613336289035347</v>
      </c>
      <c r="P166">
        <f t="shared" si="40"/>
        <v>2.5</v>
      </c>
      <c r="Q166">
        <v>0.6</v>
      </c>
      <c r="R166">
        <f t="shared" si="41"/>
        <v>3.4722222222222222E-5</v>
      </c>
      <c r="S166">
        <f t="shared" si="42"/>
        <v>1.666666666666667</v>
      </c>
    </row>
    <row r="167" spans="1:19" x14ac:dyDescent="0.3">
      <c r="A167">
        <v>23</v>
      </c>
      <c r="B167">
        <v>36.111111111111107</v>
      </c>
      <c r="C167">
        <f t="shared" si="30"/>
        <v>10.030864197530862</v>
      </c>
      <c r="D167">
        <f t="shared" si="31"/>
        <v>39.392039609053477</v>
      </c>
      <c r="E167">
        <f t="shared" si="32"/>
        <v>225.63</v>
      </c>
      <c r="F167">
        <f t="shared" si="43"/>
        <v>0</v>
      </c>
      <c r="G167">
        <f t="shared" si="33"/>
        <v>265.02203960905348</v>
      </c>
      <c r="H167">
        <f t="shared" si="34"/>
        <v>2658.4000886710605</v>
      </c>
      <c r="I167">
        <v>300</v>
      </c>
      <c r="J167">
        <f t="shared" si="35"/>
        <v>333.33333333333331</v>
      </c>
      <c r="K167">
        <f t="shared" si="36"/>
        <v>2658.4000886710605</v>
      </c>
      <c r="L167">
        <f t="shared" si="37"/>
        <v>2953.7778763011784</v>
      </c>
      <c r="M167">
        <f t="shared" si="38"/>
        <v>3.2871112096345119</v>
      </c>
      <c r="N167">
        <f t="shared" si="44"/>
        <v>59.818108305832233</v>
      </c>
      <c r="O167">
        <f t="shared" si="39"/>
        <v>0.98613336289035347</v>
      </c>
      <c r="P167">
        <f t="shared" si="40"/>
        <v>2.5</v>
      </c>
      <c r="Q167">
        <v>0.6</v>
      </c>
      <c r="R167">
        <f t="shared" si="41"/>
        <v>3.4722222222222222E-5</v>
      </c>
      <c r="S167">
        <f t="shared" si="42"/>
        <v>1.666666666666667</v>
      </c>
    </row>
    <row r="168" spans="1:19" x14ac:dyDescent="0.3">
      <c r="A168">
        <v>24</v>
      </c>
      <c r="B168">
        <v>36.111111111111107</v>
      </c>
      <c r="C168">
        <f t="shared" si="30"/>
        <v>10.030864197530862</v>
      </c>
      <c r="D168">
        <f t="shared" si="31"/>
        <v>39.392039609053477</v>
      </c>
      <c r="E168">
        <f t="shared" si="32"/>
        <v>225.63</v>
      </c>
      <c r="F168">
        <f t="shared" si="43"/>
        <v>0</v>
      </c>
      <c r="G168">
        <f t="shared" si="33"/>
        <v>265.02203960905348</v>
      </c>
      <c r="H168">
        <f t="shared" si="34"/>
        <v>2658.4000886710605</v>
      </c>
      <c r="I168">
        <v>300</v>
      </c>
      <c r="J168">
        <f t="shared" si="35"/>
        <v>333.33333333333331</v>
      </c>
      <c r="K168">
        <f t="shared" si="36"/>
        <v>2658.4000886710605</v>
      </c>
      <c r="L168">
        <f t="shared" si="37"/>
        <v>2953.7778763011784</v>
      </c>
      <c r="M168">
        <f t="shared" si="38"/>
        <v>3.2871112096345119</v>
      </c>
      <c r="N168">
        <f t="shared" si="44"/>
        <v>59.817711073625127</v>
      </c>
      <c r="O168">
        <f t="shared" si="39"/>
        <v>0.98613336289035347</v>
      </c>
      <c r="P168">
        <f t="shared" si="40"/>
        <v>2.5</v>
      </c>
      <c r="Q168">
        <v>0.6</v>
      </c>
      <c r="R168">
        <f t="shared" si="41"/>
        <v>3.4722222222222222E-5</v>
      </c>
      <c r="S168">
        <f t="shared" si="42"/>
        <v>1.666666666666667</v>
      </c>
    </row>
    <row r="169" spans="1:19" x14ac:dyDescent="0.3">
      <c r="A169">
        <v>25</v>
      </c>
      <c r="B169">
        <v>36.111111111111107</v>
      </c>
      <c r="C169">
        <f t="shared" si="30"/>
        <v>10.030864197530862</v>
      </c>
      <c r="D169">
        <f t="shared" si="31"/>
        <v>39.392039609053477</v>
      </c>
      <c r="E169">
        <f t="shared" si="32"/>
        <v>225.63</v>
      </c>
      <c r="F169">
        <f t="shared" si="43"/>
        <v>0</v>
      </c>
      <c r="G169">
        <f t="shared" si="33"/>
        <v>265.02203960905348</v>
      </c>
      <c r="H169">
        <f t="shared" si="34"/>
        <v>2658.4000886710605</v>
      </c>
      <c r="I169">
        <v>300</v>
      </c>
      <c r="J169">
        <f t="shared" si="35"/>
        <v>333.33333333333331</v>
      </c>
      <c r="K169">
        <f t="shared" si="36"/>
        <v>2658.4000886710605</v>
      </c>
      <c r="L169">
        <f t="shared" si="37"/>
        <v>2953.7778763011784</v>
      </c>
      <c r="M169">
        <f t="shared" si="38"/>
        <v>3.2871112096345119</v>
      </c>
      <c r="N169">
        <f t="shared" si="44"/>
        <v>59.81731384141802</v>
      </c>
      <c r="O169">
        <f t="shared" si="39"/>
        <v>0.98613336289035347</v>
      </c>
      <c r="P169">
        <f t="shared" si="40"/>
        <v>2.5</v>
      </c>
      <c r="Q169">
        <v>0.6</v>
      </c>
      <c r="R169">
        <f t="shared" si="41"/>
        <v>3.4722222222222222E-5</v>
      </c>
      <c r="S169">
        <f t="shared" si="42"/>
        <v>1.666666666666667</v>
      </c>
    </row>
    <row r="170" spans="1:19" x14ac:dyDescent="0.3">
      <c r="A170">
        <v>26</v>
      </c>
      <c r="B170">
        <v>36.111111111111107</v>
      </c>
      <c r="C170">
        <f t="shared" si="30"/>
        <v>10.030864197530862</v>
      </c>
      <c r="D170">
        <f t="shared" si="31"/>
        <v>39.392039609053477</v>
      </c>
      <c r="E170">
        <f t="shared" si="32"/>
        <v>225.63</v>
      </c>
      <c r="F170">
        <f t="shared" si="43"/>
        <v>0</v>
      </c>
      <c r="G170">
        <f t="shared" si="33"/>
        <v>265.02203960905348</v>
      </c>
      <c r="H170">
        <f t="shared" si="34"/>
        <v>2658.4000886710605</v>
      </c>
      <c r="I170">
        <v>300</v>
      </c>
      <c r="J170">
        <f t="shared" si="35"/>
        <v>333.33333333333331</v>
      </c>
      <c r="K170">
        <f t="shared" si="36"/>
        <v>2658.4000886710605</v>
      </c>
      <c r="L170">
        <f t="shared" si="37"/>
        <v>2953.7778763011784</v>
      </c>
      <c r="M170">
        <f t="shared" si="38"/>
        <v>3.2871112096345119</v>
      </c>
      <c r="N170">
        <f t="shared" si="44"/>
        <v>59.816916609210914</v>
      </c>
      <c r="O170">
        <f t="shared" si="39"/>
        <v>0.98613336289035347</v>
      </c>
      <c r="P170">
        <f t="shared" si="40"/>
        <v>2.5</v>
      </c>
      <c r="Q170">
        <v>0.6</v>
      </c>
      <c r="R170">
        <f t="shared" si="41"/>
        <v>3.4722222222222222E-5</v>
      </c>
      <c r="S170">
        <f t="shared" si="42"/>
        <v>1.666666666666667</v>
      </c>
    </row>
    <row r="171" spans="1:19" x14ac:dyDescent="0.3">
      <c r="A171">
        <v>27</v>
      </c>
      <c r="B171">
        <v>36.111111111111107</v>
      </c>
      <c r="C171">
        <f t="shared" si="30"/>
        <v>10.030864197530862</v>
      </c>
      <c r="D171">
        <f t="shared" si="31"/>
        <v>39.392039609053477</v>
      </c>
      <c r="E171">
        <f t="shared" si="32"/>
        <v>225.63</v>
      </c>
      <c r="F171">
        <f t="shared" si="43"/>
        <v>0</v>
      </c>
      <c r="G171">
        <f t="shared" si="33"/>
        <v>265.02203960905348</v>
      </c>
      <c r="H171">
        <f t="shared" si="34"/>
        <v>2658.4000886710605</v>
      </c>
      <c r="I171">
        <v>300</v>
      </c>
      <c r="J171">
        <f t="shared" si="35"/>
        <v>333.33333333333331</v>
      </c>
      <c r="K171">
        <f t="shared" si="36"/>
        <v>2658.4000886710605</v>
      </c>
      <c r="L171">
        <f t="shared" si="37"/>
        <v>2953.7778763011784</v>
      </c>
      <c r="M171">
        <f t="shared" si="38"/>
        <v>3.2871112096345119</v>
      </c>
      <c r="N171">
        <f t="shared" si="44"/>
        <v>59.816519377003807</v>
      </c>
      <c r="O171">
        <f t="shared" si="39"/>
        <v>0.98613336289035347</v>
      </c>
      <c r="P171">
        <f t="shared" si="40"/>
        <v>2.5</v>
      </c>
      <c r="Q171">
        <v>0.6</v>
      </c>
      <c r="R171">
        <f t="shared" si="41"/>
        <v>3.4722222222222222E-5</v>
      </c>
      <c r="S171">
        <f t="shared" si="42"/>
        <v>1.666666666666667</v>
      </c>
    </row>
    <row r="172" spans="1:19" x14ac:dyDescent="0.3">
      <c r="A172">
        <v>28</v>
      </c>
      <c r="B172">
        <v>36.111111111111107</v>
      </c>
      <c r="C172">
        <f t="shared" si="30"/>
        <v>10.030864197530862</v>
      </c>
      <c r="D172">
        <f t="shared" si="31"/>
        <v>39.392039609053477</v>
      </c>
      <c r="E172">
        <f t="shared" si="32"/>
        <v>225.63</v>
      </c>
      <c r="F172">
        <f t="shared" si="43"/>
        <v>0</v>
      </c>
      <c r="G172">
        <f t="shared" si="33"/>
        <v>265.02203960905348</v>
      </c>
      <c r="H172">
        <f t="shared" si="34"/>
        <v>2658.4000886710605</v>
      </c>
      <c r="I172">
        <v>300</v>
      </c>
      <c r="J172">
        <f t="shared" si="35"/>
        <v>333.33333333333331</v>
      </c>
      <c r="K172">
        <f t="shared" si="36"/>
        <v>2658.4000886710605</v>
      </c>
      <c r="L172">
        <f t="shared" si="37"/>
        <v>2953.7778763011784</v>
      </c>
      <c r="M172">
        <f t="shared" si="38"/>
        <v>3.2871112096345119</v>
      </c>
      <c r="N172">
        <f t="shared" si="44"/>
        <v>59.816122144796701</v>
      </c>
      <c r="O172">
        <f t="shared" si="39"/>
        <v>0.98613336289035347</v>
      </c>
      <c r="P172">
        <f t="shared" si="40"/>
        <v>2.5</v>
      </c>
      <c r="Q172">
        <v>0.6</v>
      </c>
      <c r="R172">
        <f t="shared" si="41"/>
        <v>3.4722222222222222E-5</v>
      </c>
      <c r="S172">
        <f t="shared" si="42"/>
        <v>1.666666666666667</v>
      </c>
    </row>
    <row r="173" spans="1:19" x14ac:dyDescent="0.3">
      <c r="A173">
        <v>29</v>
      </c>
      <c r="B173">
        <v>36.111111111111107</v>
      </c>
      <c r="C173">
        <f t="shared" si="30"/>
        <v>10.030864197530862</v>
      </c>
      <c r="D173">
        <f t="shared" si="31"/>
        <v>39.392039609053477</v>
      </c>
      <c r="E173">
        <f t="shared" si="32"/>
        <v>225.63</v>
      </c>
      <c r="F173">
        <f t="shared" si="43"/>
        <v>0</v>
      </c>
      <c r="G173">
        <f t="shared" si="33"/>
        <v>265.02203960905348</v>
      </c>
      <c r="H173">
        <f t="shared" si="34"/>
        <v>2658.4000886710605</v>
      </c>
      <c r="I173">
        <v>300</v>
      </c>
      <c r="J173">
        <f t="shared" si="35"/>
        <v>333.33333333333331</v>
      </c>
      <c r="K173">
        <f t="shared" si="36"/>
        <v>2658.4000886710605</v>
      </c>
      <c r="L173">
        <f t="shared" si="37"/>
        <v>2953.7778763011784</v>
      </c>
      <c r="M173">
        <f t="shared" si="38"/>
        <v>3.2871112096345119</v>
      </c>
      <c r="N173">
        <f t="shared" si="44"/>
        <v>59.815724912589594</v>
      </c>
      <c r="O173">
        <f t="shared" si="39"/>
        <v>0.98613336289035347</v>
      </c>
      <c r="P173">
        <f t="shared" si="40"/>
        <v>2.5</v>
      </c>
      <c r="Q173">
        <v>0.6</v>
      </c>
      <c r="R173">
        <f t="shared" si="41"/>
        <v>3.4722222222222222E-5</v>
      </c>
      <c r="S173">
        <f t="shared" si="42"/>
        <v>1.666666666666667</v>
      </c>
    </row>
    <row r="174" spans="1:19" x14ac:dyDescent="0.3">
      <c r="A174">
        <v>30</v>
      </c>
      <c r="B174">
        <v>36.111111111111107</v>
      </c>
      <c r="C174">
        <f t="shared" si="30"/>
        <v>10.030864197530862</v>
      </c>
      <c r="D174">
        <f t="shared" si="31"/>
        <v>39.392039609053477</v>
      </c>
      <c r="E174">
        <f t="shared" si="32"/>
        <v>225.63</v>
      </c>
      <c r="F174">
        <f t="shared" si="43"/>
        <v>0</v>
      </c>
      <c r="G174">
        <f t="shared" si="33"/>
        <v>265.02203960905348</v>
      </c>
      <c r="H174">
        <f t="shared" si="34"/>
        <v>2658.4000886710605</v>
      </c>
      <c r="I174">
        <v>300</v>
      </c>
      <c r="J174">
        <f t="shared" si="35"/>
        <v>333.33333333333331</v>
      </c>
      <c r="K174">
        <f t="shared" si="36"/>
        <v>2658.4000886710605</v>
      </c>
      <c r="L174">
        <f t="shared" si="37"/>
        <v>2953.7778763011784</v>
      </c>
      <c r="M174">
        <f t="shared" si="38"/>
        <v>3.2871112096345119</v>
      </c>
      <c r="N174">
        <f t="shared" si="44"/>
        <v>59.815327680382488</v>
      </c>
      <c r="O174">
        <f t="shared" si="39"/>
        <v>0.98613336289035347</v>
      </c>
      <c r="P174">
        <f t="shared" si="40"/>
        <v>2.5</v>
      </c>
      <c r="Q174">
        <v>0.6</v>
      </c>
      <c r="R174">
        <f t="shared" si="41"/>
        <v>3.4722222222222222E-5</v>
      </c>
      <c r="S174">
        <f t="shared" si="42"/>
        <v>1.666666666666667</v>
      </c>
    </row>
    <row r="175" spans="1:19" x14ac:dyDescent="0.3">
      <c r="A175">
        <v>31</v>
      </c>
      <c r="B175">
        <v>36.111111111111107</v>
      </c>
      <c r="C175">
        <f t="shared" si="30"/>
        <v>10.030864197530862</v>
      </c>
      <c r="D175">
        <f t="shared" si="31"/>
        <v>39.392039609053477</v>
      </c>
      <c r="E175">
        <f t="shared" si="32"/>
        <v>225.63</v>
      </c>
      <c r="F175">
        <f t="shared" si="43"/>
        <v>0</v>
      </c>
      <c r="G175">
        <f t="shared" si="33"/>
        <v>265.02203960905348</v>
      </c>
      <c r="H175">
        <f t="shared" si="34"/>
        <v>2658.4000886710605</v>
      </c>
      <c r="I175">
        <v>300</v>
      </c>
      <c r="J175">
        <f t="shared" si="35"/>
        <v>333.33333333333331</v>
      </c>
      <c r="K175">
        <f t="shared" si="36"/>
        <v>2658.4000886710605</v>
      </c>
      <c r="L175">
        <f t="shared" si="37"/>
        <v>2953.7778763011784</v>
      </c>
      <c r="M175">
        <f t="shared" si="38"/>
        <v>3.2871112096345119</v>
      </c>
      <c r="N175">
        <f t="shared" si="44"/>
        <v>59.814930448175382</v>
      </c>
      <c r="O175">
        <f t="shared" si="39"/>
        <v>0.98613336289035347</v>
      </c>
      <c r="P175">
        <f t="shared" si="40"/>
        <v>2.5</v>
      </c>
      <c r="Q175">
        <v>0.6</v>
      </c>
      <c r="R175">
        <f t="shared" si="41"/>
        <v>3.4722222222222222E-5</v>
      </c>
      <c r="S175">
        <f t="shared" si="42"/>
        <v>1.666666666666667</v>
      </c>
    </row>
    <row r="176" spans="1:19" x14ac:dyDescent="0.3">
      <c r="A176">
        <v>32</v>
      </c>
      <c r="B176">
        <v>36.111111111111107</v>
      </c>
      <c r="C176">
        <f t="shared" si="30"/>
        <v>10.030864197530862</v>
      </c>
      <c r="D176">
        <f t="shared" si="31"/>
        <v>39.392039609053477</v>
      </c>
      <c r="E176">
        <f t="shared" si="32"/>
        <v>225.63</v>
      </c>
      <c r="F176">
        <f t="shared" si="43"/>
        <v>0</v>
      </c>
      <c r="G176">
        <f t="shared" si="33"/>
        <v>265.02203960905348</v>
      </c>
      <c r="H176">
        <f t="shared" si="34"/>
        <v>2658.4000886710605</v>
      </c>
      <c r="I176">
        <v>300</v>
      </c>
      <c r="J176">
        <f t="shared" si="35"/>
        <v>333.33333333333331</v>
      </c>
      <c r="K176">
        <f t="shared" si="36"/>
        <v>2658.4000886710605</v>
      </c>
      <c r="L176">
        <f t="shared" si="37"/>
        <v>2953.7778763011784</v>
      </c>
      <c r="M176">
        <f t="shared" si="38"/>
        <v>3.2871112096345119</v>
      </c>
      <c r="N176">
        <f t="shared" si="44"/>
        <v>59.814533215968275</v>
      </c>
      <c r="O176">
        <f t="shared" si="39"/>
        <v>0.98613336289035347</v>
      </c>
      <c r="P176">
        <f t="shared" si="40"/>
        <v>2.5</v>
      </c>
      <c r="Q176">
        <v>0.6</v>
      </c>
      <c r="R176">
        <f t="shared" si="41"/>
        <v>3.4722222222222222E-5</v>
      </c>
      <c r="S176">
        <f t="shared" si="42"/>
        <v>1.666666666666667</v>
      </c>
    </row>
    <row r="177" spans="1:19" x14ac:dyDescent="0.3">
      <c r="A177">
        <v>33</v>
      </c>
      <c r="B177">
        <v>36.111111111111107</v>
      </c>
      <c r="C177">
        <f t="shared" si="30"/>
        <v>10.030864197530862</v>
      </c>
      <c r="D177">
        <f t="shared" si="31"/>
        <v>39.392039609053477</v>
      </c>
      <c r="E177">
        <f t="shared" si="32"/>
        <v>225.63</v>
      </c>
      <c r="F177">
        <f t="shared" si="43"/>
        <v>0</v>
      </c>
      <c r="G177">
        <f t="shared" si="33"/>
        <v>265.02203960905348</v>
      </c>
      <c r="H177">
        <f t="shared" si="34"/>
        <v>2658.4000886710605</v>
      </c>
      <c r="I177">
        <v>300</v>
      </c>
      <c r="J177">
        <f t="shared" si="35"/>
        <v>333.33333333333331</v>
      </c>
      <c r="K177">
        <f t="shared" si="36"/>
        <v>2658.4000886710605</v>
      </c>
      <c r="L177">
        <f t="shared" si="37"/>
        <v>2953.7778763011784</v>
      </c>
      <c r="M177">
        <f t="shared" si="38"/>
        <v>3.2871112096345119</v>
      </c>
      <c r="N177">
        <f t="shared" si="44"/>
        <v>59.814135983761169</v>
      </c>
      <c r="O177">
        <f t="shared" si="39"/>
        <v>0.98613336289035347</v>
      </c>
      <c r="P177">
        <f t="shared" si="40"/>
        <v>2.5</v>
      </c>
      <c r="Q177">
        <v>0.6</v>
      </c>
      <c r="R177">
        <f t="shared" si="41"/>
        <v>3.4722222222222222E-5</v>
      </c>
      <c r="S177">
        <f t="shared" si="42"/>
        <v>1.666666666666667</v>
      </c>
    </row>
    <row r="178" spans="1:19" x14ac:dyDescent="0.3">
      <c r="A178">
        <v>34</v>
      </c>
      <c r="B178">
        <v>36.111111111111107</v>
      </c>
      <c r="C178">
        <f t="shared" si="30"/>
        <v>10.030864197530862</v>
      </c>
      <c r="D178">
        <f t="shared" si="31"/>
        <v>39.392039609053477</v>
      </c>
      <c r="E178">
        <f t="shared" si="32"/>
        <v>225.63</v>
      </c>
      <c r="F178">
        <f t="shared" si="43"/>
        <v>0</v>
      </c>
      <c r="G178">
        <f t="shared" si="33"/>
        <v>265.02203960905348</v>
      </c>
      <c r="H178">
        <f t="shared" si="34"/>
        <v>2658.4000886710605</v>
      </c>
      <c r="I178">
        <v>300</v>
      </c>
      <c r="J178">
        <f t="shared" si="35"/>
        <v>333.33333333333331</v>
      </c>
      <c r="K178">
        <f t="shared" si="36"/>
        <v>2658.4000886710605</v>
      </c>
      <c r="L178">
        <f t="shared" si="37"/>
        <v>2953.7778763011784</v>
      </c>
      <c r="M178">
        <f t="shared" si="38"/>
        <v>3.2871112096345119</v>
      </c>
      <c r="N178">
        <f t="shared" si="44"/>
        <v>59.813738751554062</v>
      </c>
      <c r="O178">
        <f t="shared" si="39"/>
        <v>0.98613336289035347</v>
      </c>
      <c r="P178">
        <f t="shared" si="40"/>
        <v>2.5</v>
      </c>
      <c r="Q178">
        <v>0.6</v>
      </c>
      <c r="R178">
        <f t="shared" si="41"/>
        <v>3.4722222222222222E-5</v>
      </c>
      <c r="S178">
        <f t="shared" si="42"/>
        <v>1.666666666666667</v>
      </c>
    </row>
    <row r="179" spans="1:19" x14ac:dyDescent="0.3">
      <c r="A179">
        <v>35</v>
      </c>
      <c r="B179">
        <v>36.111111111111107</v>
      </c>
      <c r="C179">
        <f t="shared" si="30"/>
        <v>10.030864197530862</v>
      </c>
      <c r="D179">
        <f t="shared" si="31"/>
        <v>39.392039609053477</v>
      </c>
      <c r="E179">
        <f t="shared" si="32"/>
        <v>225.63</v>
      </c>
      <c r="F179">
        <f t="shared" si="43"/>
        <v>0</v>
      </c>
      <c r="G179">
        <f t="shared" si="33"/>
        <v>265.02203960905348</v>
      </c>
      <c r="H179">
        <f t="shared" si="34"/>
        <v>2658.4000886710605</v>
      </c>
      <c r="I179">
        <v>300</v>
      </c>
      <c r="J179">
        <f t="shared" si="35"/>
        <v>333.33333333333331</v>
      </c>
      <c r="K179">
        <f t="shared" si="36"/>
        <v>2658.4000886710605</v>
      </c>
      <c r="L179">
        <f t="shared" si="37"/>
        <v>2953.7778763011784</v>
      </c>
      <c r="M179">
        <f t="shared" si="38"/>
        <v>3.2871112096345119</v>
      </c>
      <c r="N179">
        <f t="shared" si="44"/>
        <v>59.813341519346956</v>
      </c>
      <c r="O179">
        <f t="shared" si="39"/>
        <v>0.98613336289035347</v>
      </c>
      <c r="P179">
        <f t="shared" si="40"/>
        <v>2.5</v>
      </c>
      <c r="Q179">
        <v>0.6</v>
      </c>
      <c r="R179">
        <f t="shared" si="41"/>
        <v>3.4722222222222222E-5</v>
      </c>
      <c r="S179">
        <f t="shared" si="42"/>
        <v>1.666666666666667</v>
      </c>
    </row>
    <row r="180" spans="1:19" x14ac:dyDescent="0.3">
      <c r="A180">
        <v>36</v>
      </c>
      <c r="B180">
        <v>36.111111111111107</v>
      </c>
      <c r="C180">
        <f t="shared" si="30"/>
        <v>10.030864197530862</v>
      </c>
      <c r="D180">
        <f t="shared" si="31"/>
        <v>39.392039609053477</v>
      </c>
      <c r="E180">
        <f t="shared" si="32"/>
        <v>225.63</v>
      </c>
      <c r="F180">
        <f t="shared" si="43"/>
        <v>0</v>
      </c>
      <c r="G180">
        <f t="shared" si="33"/>
        <v>265.02203960905348</v>
      </c>
      <c r="H180">
        <f t="shared" si="34"/>
        <v>2658.4000886710605</v>
      </c>
      <c r="I180">
        <v>300</v>
      </c>
      <c r="J180">
        <f t="shared" si="35"/>
        <v>333.33333333333331</v>
      </c>
      <c r="K180">
        <f t="shared" si="36"/>
        <v>2658.4000886710605</v>
      </c>
      <c r="L180">
        <f t="shared" si="37"/>
        <v>2953.7778763011784</v>
      </c>
      <c r="M180">
        <f t="shared" si="38"/>
        <v>3.2871112096345119</v>
      </c>
      <c r="N180">
        <f t="shared" si="44"/>
        <v>59.81294428713985</v>
      </c>
      <c r="O180">
        <f t="shared" si="39"/>
        <v>0.98613336289035347</v>
      </c>
      <c r="P180">
        <f t="shared" si="40"/>
        <v>2.5</v>
      </c>
      <c r="Q180">
        <v>0.6</v>
      </c>
      <c r="R180">
        <f t="shared" si="41"/>
        <v>3.4722222222222222E-5</v>
      </c>
      <c r="S180">
        <f t="shared" si="42"/>
        <v>1.666666666666667</v>
      </c>
    </row>
    <row r="181" spans="1:19" x14ac:dyDescent="0.3">
      <c r="A181">
        <v>37</v>
      </c>
      <c r="B181">
        <v>36.111111111111107</v>
      </c>
      <c r="C181">
        <f t="shared" si="30"/>
        <v>10.030864197530862</v>
      </c>
      <c r="D181">
        <f t="shared" si="31"/>
        <v>39.392039609053477</v>
      </c>
      <c r="E181">
        <f t="shared" si="32"/>
        <v>225.63</v>
      </c>
      <c r="F181">
        <f t="shared" si="43"/>
        <v>0</v>
      </c>
      <c r="G181">
        <f t="shared" si="33"/>
        <v>265.02203960905348</v>
      </c>
      <c r="H181">
        <f t="shared" si="34"/>
        <v>2658.4000886710605</v>
      </c>
      <c r="I181">
        <v>300</v>
      </c>
      <c r="J181">
        <f t="shared" si="35"/>
        <v>333.33333333333331</v>
      </c>
      <c r="K181">
        <f t="shared" si="36"/>
        <v>2658.4000886710605</v>
      </c>
      <c r="L181">
        <f t="shared" si="37"/>
        <v>2953.7778763011784</v>
      </c>
      <c r="M181">
        <f t="shared" si="38"/>
        <v>3.2871112096345119</v>
      </c>
      <c r="N181">
        <f t="shared" si="44"/>
        <v>59.812547054932743</v>
      </c>
      <c r="O181">
        <f t="shared" si="39"/>
        <v>0.98613336289035347</v>
      </c>
      <c r="P181">
        <f t="shared" si="40"/>
        <v>2.5</v>
      </c>
      <c r="Q181">
        <v>0.6</v>
      </c>
      <c r="R181">
        <f t="shared" si="41"/>
        <v>3.4722222222222222E-5</v>
      </c>
      <c r="S181">
        <f t="shared" si="42"/>
        <v>1.666666666666667</v>
      </c>
    </row>
    <row r="182" spans="1:19" x14ac:dyDescent="0.3">
      <c r="A182">
        <v>38</v>
      </c>
      <c r="B182">
        <v>36.111111111111107</v>
      </c>
      <c r="C182">
        <f t="shared" si="30"/>
        <v>10.030864197530862</v>
      </c>
      <c r="D182">
        <f t="shared" si="31"/>
        <v>39.392039609053477</v>
      </c>
      <c r="E182">
        <f t="shared" si="32"/>
        <v>225.63</v>
      </c>
      <c r="F182">
        <f t="shared" si="43"/>
        <v>0</v>
      </c>
      <c r="G182">
        <f t="shared" si="33"/>
        <v>265.02203960905348</v>
      </c>
      <c r="H182">
        <f t="shared" si="34"/>
        <v>2658.4000886710605</v>
      </c>
      <c r="I182">
        <v>300</v>
      </c>
      <c r="J182">
        <f t="shared" si="35"/>
        <v>333.33333333333331</v>
      </c>
      <c r="K182">
        <f t="shared" si="36"/>
        <v>2658.4000886710605</v>
      </c>
      <c r="L182">
        <f t="shared" si="37"/>
        <v>2953.7778763011784</v>
      </c>
      <c r="M182">
        <f t="shared" si="38"/>
        <v>3.2871112096345119</v>
      </c>
      <c r="N182">
        <f t="shared" si="44"/>
        <v>59.812149822725637</v>
      </c>
      <c r="O182">
        <f t="shared" si="39"/>
        <v>0.98613336289035347</v>
      </c>
      <c r="P182">
        <f t="shared" si="40"/>
        <v>2.5</v>
      </c>
      <c r="Q182">
        <v>0.6</v>
      </c>
      <c r="R182">
        <f t="shared" si="41"/>
        <v>3.4722222222222222E-5</v>
      </c>
      <c r="S182">
        <f t="shared" si="42"/>
        <v>1.666666666666667</v>
      </c>
    </row>
    <row r="183" spans="1:19" x14ac:dyDescent="0.3">
      <c r="A183">
        <v>39</v>
      </c>
      <c r="B183">
        <v>36.111111111111107</v>
      </c>
      <c r="C183">
        <f t="shared" si="30"/>
        <v>10.030864197530862</v>
      </c>
      <c r="D183">
        <f t="shared" si="31"/>
        <v>39.392039609053477</v>
      </c>
      <c r="E183">
        <f t="shared" si="32"/>
        <v>225.63</v>
      </c>
      <c r="F183">
        <f t="shared" si="43"/>
        <v>0</v>
      </c>
      <c r="G183">
        <f t="shared" si="33"/>
        <v>265.02203960905348</v>
      </c>
      <c r="H183">
        <f t="shared" si="34"/>
        <v>2658.4000886710605</v>
      </c>
      <c r="I183">
        <v>300</v>
      </c>
      <c r="J183">
        <f t="shared" si="35"/>
        <v>333.33333333333331</v>
      </c>
      <c r="K183">
        <f t="shared" si="36"/>
        <v>2658.4000886710605</v>
      </c>
      <c r="L183">
        <f t="shared" si="37"/>
        <v>2953.7778763011784</v>
      </c>
      <c r="M183">
        <f t="shared" si="38"/>
        <v>3.2871112096345119</v>
      </c>
      <c r="N183">
        <f t="shared" si="44"/>
        <v>59.81175259051853</v>
      </c>
      <c r="O183">
        <f t="shared" si="39"/>
        <v>0.98613336289035347</v>
      </c>
      <c r="P183">
        <f t="shared" si="40"/>
        <v>2.5</v>
      </c>
      <c r="Q183">
        <v>0.6</v>
      </c>
      <c r="R183">
        <f t="shared" si="41"/>
        <v>3.4722222222222222E-5</v>
      </c>
      <c r="S183">
        <f t="shared" si="42"/>
        <v>1.666666666666667</v>
      </c>
    </row>
    <row r="184" spans="1:19" x14ac:dyDescent="0.3">
      <c r="A184">
        <v>40</v>
      </c>
      <c r="B184">
        <v>36.111111111111107</v>
      </c>
      <c r="C184">
        <f t="shared" si="30"/>
        <v>10.030864197530862</v>
      </c>
      <c r="D184">
        <f t="shared" si="31"/>
        <v>39.392039609053477</v>
      </c>
      <c r="E184">
        <f t="shared" si="32"/>
        <v>225.63</v>
      </c>
      <c r="F184">
        <f t="shared" si="43"/>
        <v>0</v>
      </c>
      <c r="G184">
        <f t="shared" si="33"/>
        <v>265.02203960905348</v>
      </c>
      <c r="H184">
        <f t="shared" si="34"/>
        <v>2658.4000886710605</v>
      </c>
      <c r="I184">
        <v>300</v>
      </c>
      <c r="J184">
        <f t="shared" si="35"/>
        <v>333.33333333333331</v>
      </c>
      <c r="K184">
        <f t="shared" si="36"/>
        <v>2658.4000886710605</v>
      </c>
      <c r="L184">
        <f t="shared" si="37"/>
        <v>2953.7778763011784</v>
      </c>
      <c r="M184">
        <f t="shared" si="38"/>
        <v>3.2871112096345119</v>
      </c>
      <c r="N184">
        <f t="shared" si="44"/>
        <v>59.811355358311424</v>
      </c>
      <c r="O184">
        <f t="shared" si="39"/>
        <v>0.98613336289035347</v>
      </c>
      <c r="P184">
        <f t="shared" si="40"/>
        <v>2.5</v>
      </c>
      <c r="Q184">
        <v>0.6</v>
      </c>
      <c r="R184">
        <f t="shared" si="41"/>
        <v>3.4722222222222222E-5</v>
      </c>
      <c r="S184">
        <f t="shared" si="42"/>
        <v>1.666666666666667</v>
      </c>
    </row>
    <row r="185" spans="1:19" x14ac:dyDescent="0.3">
      <c r="A185">
        <v>41</v>
      </c>
      <c r="B185">
        <v>36.111111111111107</v>
      </c>
      <c r="C185">
        <f t="shared" si="30"/>
        <v>10.030864197530862</v>
      </c>
      <c r="D185">
        <f t="shared" si="31"/>
        <v>39.392039609053477</v>
      </c>
      <c r="E185">
        <f t="shared" si="32"/>
        <v>225.63</v>
      </c>
      <c r="F185">
        <f t="shared" si="43"/>
        <v>0</v>
      </c>
      <c r="G185">
        <f t="shared" si="33"/>
        <v>265.02203960905348</v>
      </c>
      <c r="H185">
        <f t="shared" si="34"/>
        <v>2658.4000886710605</v>
      </c>
      <c r="I185">
        <v>300</v>
      </c>
      <c r="J185">
        <f t="shared" si="35"/>
        <v>333.33333333333331</v>
      </c>
      <c r="K185">
        <f t="shared" si="36"/>
        <v>2658.4000886710605</v>
      </c>
      <c r="L185">
        <f t="shared" si="37"/>
        <v>2953.7778763011784</v>
      </c>
      <c r="M185">
        <f t="shared" si="38"/>
        <v>3.2871112096345119</v>
      </c>
      <c r="N185">
        <f t="shared" si="44"/>
        <v>59.810958126104318</v>
      </c>
      <c r="O185">
        <f t="shared" si="39"/>
        <v>0.98613336289035347</v>
      </c>
      <c r="P185">
        <f t="shared" si="40"/>
        <v>2.5</v>
      </c>
      <c r="Q185">
        <v>0.6</v>
      </c>
      <c r="R185">
        <f t="shared" si="41"/>
        <v>3.4722222222222222E-5</v>
      </c>
      <c r="S185">
        <f t="shared" si="42"/>
        <v>1.666666666666667</v>
      </c>
    </row>
    <row r="186" spans="1:19" x14ac:dyDescent="0.3">
      <c r="A186">
        <v>42</v>
      </c>
      <c r="B186">
        <v>36.111111111111107</v>
      </c>
      <c r="C186">
        <f t="shared" si="30"/>
        <v>10.030864197530862</v>
      </c>
      <c r="D186">
        <f t="shared" si="31"/>
        <v>39.392039609053477</v>
      </c>
      <c r="E186">
        <f t="shared" si="32"/>
        <v>225.63</v>
      </c>
      <c r="F186">
        <f t="shared" si="43"/>
        <v>0</v>
      </c>
      <c r="G186">
        <f t="shared" si="33"/>
        <v>265.02203960905348</v>
      </c>
      <c r="H186">
        <f t="shared" si="34"/>
        <v>2658.4000886710605</v>
      </c>
      <c r="I186">
        <v>300</v>
      </c>
      <c r="J186">
        <f t="shared" si="35"/>
        <v>333.33333333333331</v>
      </c>
      <c r="K186">
        <f t="shared" si="36"/>
        <v>2658.4000886710605</v>
      </c>
      <c r="L186">
        <f t="shared" si="37"/>
        <v>2953.7778763011784</v>
      </c>
      <c r="M186">
        <f t="shared" si="38"/>
        <v>3.2871112096345119</v>
      </c>
      <c r="N186">
        <f t="shared" si="44"/>
        <v>59.810560893897211</v>
      </c>
      <c r="O186">
        <f t="shared" si="39"/>
        <v>0.98613336289035347</v>
      </c>
      <c r="P186">
        <f t="shared" si="40"/>
        <v>2.5</v>
      </c>
      <c r="Q186">
        <v>0.6</v>
      </c>
      <c r="R186">
        <f t="shared" si="41"/>
        <v>3.4722222222222222E-5</v>
      </c>
      <c r="S186">
        <f t="shared" si="42"/>
        <v>1.666666666666667</v>
      </c>
    </row>
    <row r="187" spans="1:19" x14ac:dyDescent="0.3">
      <c r="A187">
        <v>43</v>
      </c>
      <c r="B187">
        <v>36.111111111111107</v>
      </c>
      <c r="C187">
        <f t="shared" si="30"/>
        <v>10.030864197530862</v>
      </c>
      <c r="D187">
        <f t="shared" si="31"/>
        <v>39.392039609053477</v>
      </c>
      <c r="E187">
        <f t="shared" si="32"/>
        <v>225.63</v>
      </c>
      <c r="F187">
        <f t="shared" si="43"/>
        <v>0</v>
      </c>
      <c r="G187">
        <f t="shared" si="33"/>
        <v>265.02203960905348</v>
      </c>
      <c r="H187">
        <f t="shared" si="34"/>
        <v>2658.4000886710605</v>
      </c>
      <c r="I187">
        <v>300</v>
      </c>
      <c r="J187">
        <f t="shared" si="35"/>
        <v>333.33333333333331</v>
      </c>
      <c r="K187">
        <f t="shared" si="36"/>
        <v>2658.4000886710605</v>
      </c>
      <c r="L187">
        <f t="shared" si="37"/>
        <v>2953.7778763011784</v>
      </c>
      <c r="M187">
        <f t="shared" si="38"/>
        <v>3.2871112096345119</v>
      </c>
      <c r="N187">
        <f t="shared" si="44"/>
        <v>59.810163661690105</v>
      </c>
      <c r="O187">
        <f t="shared" si="39"/>
        <v>0.98613336289035347</v>
      </c>
      <c r="P187">
        <f t="shared" si="40"/>
        <v>2.5</v>
      </c>
      <c r="Q187">
        <v>0.6</v>
      </c>
      <c r="R187">
        <f t="shared" si="41"/>
        <v>3.4722222222222222E-5</v>
      </c>
      <c r="S187">
        <f t="shared" si="42"/>
        <v>1.666666666666667</v>
      </c>
    </row>
    <row r="188" spans="1:19" x14ac:dyDescent="0.3">
      <c r="A188">
        <v>44</v>
      </c>
      <c r="B188">
        <v>36.111111111111107</v>
      </c>
      <c r="C188">
        <f t="shared" si="30"/>
        <v>10.030864197530862</v>
      </c>
      <c r="D188">
        <f t="shared" si="31"/>
        <v>39.392039609053477</v>
      </c>
      <c r="E188">
        <f t="shared" si="32"/>
        <v>225.63</v>
      </c>
      <c r="F188">
        <f t="shared" si="43"/>
        <v>0</v>
      </c>
      <c r="G188">
        <f t="shared" si="33"/>
        <v>265.02203960905348</v>
      </c>
      <c r="H188">
        <f t="shared" si="34"/>
        <v>2658.4000886710605</v>
      </c>
      <c r="I188">
        <v>300</v>
      </c>
      <c r="J188">
        <f t="shared" si="35"/>
        <v>333.33333333333331</v>
      </c>
      <c r="K188">
        <f t="shared" si="36"/>
        <v>2658.4000886710605</v>
      </c>
      <c r="L188">
        <f t="shared" si="37"/>
        <v>2953.7778763011784</v>
      </c>
      <c r="M188">
        <f t="shared" si="38"/>
        <v>3.2871112096345119</v>
      </c>
      <c r="N188">
        <f t="shared" si="44"/>
        <v>59.809766429482998</v>
      </c>
      <c r="O188">
        <f t="shared" si="39"/>
        <v>0.98613336289035347</v>
      </c>
      <c r="P188">
        <f t="shared" si="40"/>
        <v>2.5</v>
      </c>
      <c r="Q188">
        <v>0.6</v>
      </c>
      <c r="R188">
        <f t="shared" si="41"/>
        <v>3.4722222222222222E-5</v>
      </c>
      <c r="S188">
        <f t="shared" si="42"/>
        <v>1.666666666666667</v>
      </c>
    </row>
    <row r="189" spans="1:19" x14ac:dyDescent="0.3">
      <c r="A189">
        <v>45</v>
      </c>
      <c r="B189">
        <v>36.111111111111107</v>
      </c>
      <c r="C189">
        <f t="shared" si="30"/>
        <v>10.030864197530862</v>
      </c>
      <c r="D189">
        <f t="shared" si="31"/>
        <v>39.392039609053477</v>
      </c>
      <c r="E189">
        <f t="shared" si="32"/>
        <v>225.63</v>
      </c>
      <c r="F189">
        <f t="shared" si="43"/>
        <v>0</v>
      </c>
      <c r="G189">
        <f t="shared" si="33"/>
        <v>265.02203960905348</v>
      </c>
      <c r="H189">
        <f t="shared" si="34"/>
        <v>2658.4000886710605</v>
      </c>
      <c r="I189">
        <v>300</v>
      </c>
      <c r="J189">
        <f t="shared" si="35"/>
        <v>333.33333333333331</v>
      </c>
      <c r="K189">
        <f t="shared" si="36"/>
        <v>2658.4000886710605</v>
      </c>
      <c r="L189">
        <f t="shared" si="37"/>
        <v>2953.7778763011784</v>
      </c>
      <c r="M189">
        <f t="shared" si="38"/>
        <v>3.2871112096345119</v>
      </c>
      <c r="N189">
        <f t="shared" si="44"/>
        <v>59.809369197275892</v>
      </c>
      <c r="O189">
        <f t="shared" si="39"/>
        <v>0.98613336289035347</v>
      </c>
      <c r="P189">
        <f t="shared" si="40"/>
        <v>2.5</v>
      </c>
      <c r="Q189">
        <v>0.6</v>
      </c>
      <c r="R189">
        <f t="shared" si="41"/>
        <v>3.4722222222222222E-5</v>
      </c>
      <c r="S189">
        <f t="shared" si="42"/>
        <v>1.666666666666667</v>
      </c>
    </row>
    <row r="190" spans="1:19" x14ac:dyDescent="0.3">
      <c r="A190">
        <v>46</v>
      </c>
      <c r="B190">
        <v>36.111111111111107</v>
      </c>
      <c r="C190">
        <f t="shared" si="30"/>
        <v>10.030864197530862</v>
      </c>
      <c r="D190">
        <f t="shared" si="31"/>
        <v>39.392039609053477</v>
      </c>
      <c r="E190">
        <f t="shared" si="32"/>
        <v>225.63</v>
      </c>
      <c r="F190">
        <f t="shared" si="43"/>
        <v>0</v>
      </c>
      <c r="G190">
        <f t="shared" si="33"/>
        <v>265.02203960905348</v>
      </c>
      <c r="H190">
        <f t="shared" si="34"/>
        <v>2658.4000886710605</v>
      </c>
      <c r="I190">
        <v>300</v>
      </c>
      <c r="J190">
        <f t="shared" si="35"/>
        <v>333.33333333333331</v>
      </c>
      <c r="K190">
        <f t="shared" si="36"/>
        <v>2658.4000886710605</v>
      </c>
      <c r="L190">
        <f t="shared" si="37"/>
        <v>2953.7778763011784</v>
      </c>
      <c r="M190">
        <f t="shared" si="38"/>
        <v>3.2871112096345119</v>
      </c>
      <c r="N190">
        <f t="shared" si="44"/>
        <v>59.808971965068785</v>
      </c>
      <c r="O190">
        <f t="shared" si="39"/>
        <v>0.98613336289035347</v>
      </c>
      <c r="P190">
        <f t="shared" si="40"/>
        <v>2.5</v>
      </c>
      <c r="Q190">
        <v>0.6</v>
      </c>
      <c r="R190">
        <f t="shared" si="41"/>
        <v>3.4722222222222222E-5</v>
      </c>
      <c r="S190">
        <f t="shared" si="42"/>
        <v>1.666666666666667</v>
      </c>
    </row>
    <row r="191" spans="1:19" x14ac:dyDescent="0.3">
      <c r="A191">
        <v>47</v>
      </c>
      <c r="B191">
        <v>36.111111111111107</v>
      </c>
      <c r="C191">
        <f t="shared" si="30"/>
        <v>10.030864197530862</v>
      </c>
      <c r="D191">
        <f t="shared" si="31"/>
        <v>39.392039609053477</v>
      </c>
      <c r="E191">
        <f t="shared" si="32"/>
        <v>225.63</v>
      </c>
      <c r="F191">
        <f t="shared" si="43"/>
        <v>0</v>
      </c>
      <c r="G191">
        <f t="shared" si="33"/>
        <v>265.02203960905348</v>
      </c>
      <c r="H191">
        <f t="shared" si="34"/>
        <v>2658.4000886710605</v>
      </c>
      <c r="I191">
        <v>300</v>
      </c>
      <c r="J191">
        <f t="shared" si="35"/>
        <v>333.33333333333331</v>
      </c>
      <c r="K191">
        <f t="shared" si="36"/>
        <v>2658.4000886710605</v>
      </c>
      <c r="L191">
        <f t="shared" si="37"/>
        <v>2953.7778763011784</v>
      </c>
      <c r="M191">
        <f t="shared" si="38"/>
        <v>3.2871112096345119</v>
      </c>
      <c r="N191">
        <f t="shared" si="44"/>
        <v>59.808574732861679</v>
      </c>
      <c r="O191">
        <f t="shared" si="39"/>
        <v>0.98613336289035347</v>
      </c>
      <c r="P191">
        <f t="shared" si="40"/>
        <v>2.5</v>
      </c>
      <c r="Q191">
        <v>0.6</v>
      </c>
      <c r="R191">
        <f t="shared" si="41"/>
        <v>3.4722222222222222E-5</v>
      </c>
      <c r="S191">
        <f t="shared" si="42"/>
        <v>1.666666666666667</v>
      </c>
    </row>
    <row r="192" spans="1:19" x14ac:dyDescent="0.3">
      <c r="A192">
        <v>48</v>
      </c>
      <c r="B192">
        <v>36.111111111111107</v>
      </c>
      <c r="C192">
        <f t="shared" si="30"/>
        <v>10.030864197530862</v>
      </c>
      <c r="D192">
        <f t="shared" si="31"/>
        <v>39.392039609053477</v>
      </c>
      <c r="E192">
        <f t="shared" si="32"/>
        <v>225.63</v>
      </c>
      <c r="F192">
        <f t="shared" si="43"/>
        <v>0</v>
      </c>
      <c r="G192">
        <f t="shared" si="33"/>
        <v>265.02203960905348</v>
      </c>
      <c r="H192">
        <f t="shared" si="34"/>
        <v>2658.4000886710605</v>
      </c>
      <c r="I192">
        <v>300</v>
      </c>
      <c r="J192">
        <f t="shared" si="35"/>
        <v>333.33333333333331</v>
      </c>
      <c r="K192">
        <f t="shared" si="36"/>
        <v>2658.4000886710605</v>
      </c>
      <c r="L192">
        <f t="shared" si="37"/>
        <v>2953.7778763011784</v>
      </c>
      <c r="M192">
        <f t="shared" si="38"/>
        <v>3.2871112096345119</v>
      </c>
      <c r="N192">
        <f t="shared" si="44"/>
        <v>59.808177500654573</v>
      </c>
      <c r="O192">
        <f t="shared" si="39"/>
        <v>0.98613336289035347</v>
      </c>
      <c r="P192">
        <f t="shared" si="40"/>
        <v>2.5</v>
      </c>
      <c r="Q192">
        <v>0.6</v>
      </c>
      <c r="R192">
        <f t="shared" si="41"/>
        <v>3.4722222222222222E-5</v>
      </c>
      <c r="S192">
        <f t="shared" si="42"/>
        <v>1.666666666666667</v>
      </c>
    </row>
    <row r="193" spans="1:19" x14ac:dyDescent="0.3">
      <c r="A193">
        <v>49</v>
      </c>
      <c r="B193">
        <v>36.111111111111107</v>
      </c>
      <c r="C193">
        <f t="shared" si="30"/>
        <v>10.030864197530862</v>
      </c>
      <c r="D193">
        <f t="shared" si="31"/>
        <v>39.392039609053477</v>
      </c>
      <c r="E193">
        <f t="shared" si="32"/>
        <v>225.63</v>
      </c>
      <c r="F193">
        <f t="shared" si="43"/>
        <v>0</v>
      </c>
      <c r="G193">
        <f t="shared" si="33"/>
        <v>265.02203960905348</v>
      </c>
      <c r="H193">
        <f t="shared" si="34"/>
        <v>2658.4000886710605</v>
      </c>
      <c r="I193">
        <v>300</v>
      </c>
      <c r="J193">
        <f t="shared" si="35"/>
        <v>333.33333333333331</v>
      </c>
      <c r="K193">
        <f t="shared" si="36"/>
        <v>2658.4000886710605</v>
      </c>
      <c r="L193">
        <f t="shared" si="37"/>
        <v>2953.7778763011784</v>
      </c>
      <c r="M193">
        <f t="shared" si="38"/>
        <v>3.2871112096345119</v>
      </c>
      <c r="N193">
        <f t="shared" si="44"/>
        <v>59.807780268447466</v>
      </c>
      <c r="O193">
        <f t="shared" si="39"/>
        <v>0.98613336289035347</v>
      </c>
      <c r="P193">
        <f t="shared" si="40"/>
        <v>2.5</v>
      </c>
      <c r="Q193">
        <v>0.6</v>
      </c>
      <c r="R193">
        <f t="shared" si="41"/>
        <v>3.4722222222222222E-5</v>
      </c>
      <c r="S193">
        <f t="shared" si="42"/>
        <v>1.666666666666667</v>
      </c>
    </row>
    <row r="194" spans="1:19" x14ac:dyDescent="0.3">
      <c r="A194">
        <v>50</v>
      </c>
      <c r="B194">
        <v>36.111111111111107</v>
      </c>
      <c r="C194">
        <f t="shared" si="30"/>
        <v>10.030864197530862</v>
      </c>
      <c r="D194">
        <f t="shared" si="31"/>
        <v>39.392039609053477</v>
      </c>
      <c r="E194">
        <f t="shared" si="32"/>
        <v>225.63</v>
      </c>
      <c r="F194">
        <f t="shared" si="43"/>
        <v>0</v>
      </c>
      <c r="G194">
        <f t="shared" si="33"/>
        <v>265.02203960905348</v>
      </c>
      <c r="H194">
        <f t="shared" si="34"/>
        <v>2658.4000886710605</v>
      </c>
      <c r="I194">
        <v>300</v>
      </c>
      <c r="J194">
        <f t="shared" si="35"/>
        <v>333.33333333333331</v>
      </c>
      <c r="K194">
        <f t="shared" si="36"/>
        <v>2658.4000886710605</v>
      </c>
      <c r="L194">
        <f t="shared" si="37"/>
        <v>2953.7778763011784</v>
      </c>
      <c r="M194">
        <f t="shared" si="38"/>
        <v>3.2871112096345119</v>
      </c>
      <c r="N194">
        <f t="shared" si="44"/>
        <v>59.80738303624036</v>
      </c>
      <c r="O194">
        <f t="shared" si="39"/>
        <v>0.98613336289035347</v>
      </c>
      <c r="P194">
        <f t="shared" si="40"/>
        <v>2.5</v>
      </c>
      <c r="Q194">
        <v>0.6</v>
      </c>
      <c r="R194">
        <f t="shared" si="41"/>
        <v>3.4722222222222222E-5</v>
      </c>
      <c r="S194">
        <f t="shared" si="42"/>
        <v>1.666666666666667</v>
      </c>
    </row>
    <row r="195" spans="1:19" x14ac:dyDescent="0.3">
      <c r="A195">
        <v>51</v>
      </c>
      <c r="B195">
        <v>36.111111111111107</v>
      </c>
      <c r="C195">
        <f t="shared" si="30"/>
        <v>10.030864197530862</v>
      </c>
      <c r="D195">
        <f t="shared" si="31"/>
        <v>39.392039609053477</v>
      </c>
      <c r="E195">
        <f t="shared" si="32"/>
        <v>225.63</v>
      </c>
      <c r="F195">
        <f t="shared" si="43"/>
        <v>0</v>
      </c>
      <c r="G195">
        <f t="shared" si="33"/>
        <v>265.02203960905348</v>
      </c>
      <c r="H195">
        <f t="shared" si="34"/>
        <v>2658.4000886710605</v>
      </c>
      <c r="I195">
        <v>300</v>
      </c>
      <c r="J195">
        <f t="shared" si="35"/>
        <v>333.33333333333331</v>
      </c>
      <c r="K195">
        <f t="shared" si="36"/>
        <v>2658.4000886710605</v>
      </c>
      <c r="L195">
        <f t="shared" si="37"/>
        <v>2953.7778763011784</v>
      </c>
      <c r="M195">
        <f t="shared" si="38"/>
        <v>3.2871112096345119</v>
      </c>
      <c r="N195">
        <f t="shared" si="44"/>
        <v>59.806985804033253</v>
      </c>
      <c r="O195">
        <f t="shared" si="39"/>
        <v>0.98613336289035347</v>
      </c>
      <c r="P195">
        <f t="shared" si="40"/>
        <v>2.5</v>
      </c>
      <c r="Q195">
        <v>0.6</v>
      </c>
      <c r="R195">
        <f t="shared" si="41"/>
        <v>3.4722222222222222E-5</v>
      </c>
      <c r="S195">
        <f t="shared" si="42"/>
        <v>1.666666666666667</v>
      </c>
    </row>
    <row r="196" spans="1:19" x14ac:dyDescent="0.3">
      <c r="A196">
        <v>52</v>
      </c>
      <c r="B196">
        <v>36.111111111111107</v>
      </c>
      <c r="C196">
        <f t="shared" si="30"/>
        <v>10.030864197530862</v>
      </c>
      <c r="D196">
        <f t="shared" si="31"/>
        <v>39.392039609053477</v>
      </c>
      <c r="E196">
        <f t="shared" si="32"/>
        <v>225.63</v>
      </c>
      <c r="F196">
        <f t="shared" si="43"/>
        <v>0</v>
      </c>
      <c r="G196">
        <f t="shared" si="33"/>
        <v>265.02203960905348</v>
      </c>
      <c r="H196">
        <f t="shared" si="34"/>
        <v>2658.4000886710605</v>
      </c>
      <c r="I196">
        <v>300</v>
      </c>
      <c r="J196">
        <f t="shared" si="35"/>
        <v>333.33333333333331</v>
      </c>
      <c r="K196">
        <f t="shared" si="36"/>
        <v>2658.4000886710605</v>
      </c>
      <c r="L196">
        <f t="shared" si="37"/>
        <v>2953.7778763011784</v>
      </c>
      <c r="M196">
        <f t="shared" si="38"/>
        <v>3.2871112096345119</v>
      </c>
      <c r="N196">
        <f t="shared" si="44"/>
        <v>59.806588571826147</v>
      </c>
      <c r="O196">
        <f t="shared" si="39"/>
        <v>0.98613336289035347</v>
      </c>
      <c r="P196">
        <f t="shared" si="40"/>
        <v>2.5</v>
      </c>
      <c r="Q196">
        <v>0.6</v>
      </c>
      <c r="R196">
        <f t="shared" si="41"/>
        <v>3.4722222222222222E-5</v>
      </c>
      <c r="S196">
        <f t="shared" si="42"/>
        <v>1.666666666666667</v>
      </c>
    </row>
    <row r="197" spans="1:19" x14ac:dyDescent="0.3">
      <c r="A197">
        <v>53</v>
      </c>
      <c r="B197">
        <v>36.111111111111107</v>
      </c>
      <c r="C197">
        <f t="shared" si="30"/>
        <v>10.030864197530862</v>
      </c>
      <c r="D197">
        <f t="shared" si="31"/>
        <v>39.392039609053477</v>
      </c>
      <c r="E197">
        <f t="shared" si="32"/>
        <v>225.63</v>
      </c>
      <c r="F197">
        <f t="shared" si="43"/>
        <v>0</v>
      </c>
      <c r="G197">
        <f t="shared" si="33"/>
        <v>265.02203960905348</v>
      </c>
      <c r="H197">
        <f t="shared" si="34"/>
        <v>2658.4000886710605</v>
      </c>
      <c r="I197">
        <v>300</v>
      </c>
      <c r="J197">
        <f t="shared" si="35"/>
        <v>333.33333333333331</v>
      </c>
      <c r="K197">
        <f t="shared" si="36"/>
        <v>2658.4000886710605</v>
      </c>
      <c r="L197">
        <f t="shared" si="37"/>
        <v>2953.7778763011784</v>
      </c>
      <c r="M197">
        <f t="shared" si="38"/>
        <v>3.2871112096345119</v>
      </c>
      <c r="N197">
        <f t="shared" si="44"/>
        <v>59.806191339619041</v>
      </c>
      <c r="O197">
        <f t="shared" si="39"/>
        <v>0.98613336289035347</v>
      </c>
      <c r="P197">
        <f t="shared" si="40"/>
        <v>2.5</v>
      </c>
      <c r="Q197">
        <v>0.6</v>
      </c>
      <c r="R197">
        <f t="shared" si="41"/>
        <v>3.4722222222222222E-5</v>
      </c>
      <c r="S197">
        <f t="shared" si="42"/>
        <v>1.666666666666667</v>
      </c>
    </row>
    <row r="198" spans="1:19" x14ac:dyDescent="0.3">
      <c r="A198">
        <v>54</v>
      </c>
      <c r="B198">
        <v>36.111111111111107</v>
      </c>
      <c r="C198">
        <f t="shared" si="30"/>
        <v>10.030864197530862</v>
      </c>
      <c r="D198">
        <f t="shared" si="31"/>
        <v>39.392039609053477</v>
      </c>
      <c r="E198">
        <f t="shared" si="32"/>
        <v>225.63</v>
      </c>
      <c r="F198">
        <f t="shared" si="43"/>
        <v>0</v>
      </c>
      <c r="G198">
        <f t="shared" si="33"/>
        <v>265.02203960905348</v>
      </c>
      <c r="H198">
        <f t="shared" si="34"/>
        <v>2658.4000886710605</v>
      </c>
      <c r="I198">
        <v>300</v>
      </c>
      <c r="J198">
        <f t="shared" si="35"/>
        <v>333.33333333333331</v>
      </c>
      <c r="K198">
        <f t="shared" si="36"/>
        <v>2658.4000886710605</v>
      </c>
      <c r="L198">
        <f t="shared" si="37"/>
        <v>2953.7778763011784</v>
      </c>
      <c r="M198">
        <f t="shared" si="38"/>
        <v>3.2871112096345119</v>
      </c>
      <c r="N198">
        <f t="shared" si="44"/>
        <v>59.805794107411934</v>
      </c>
      <c r="O198">
        <f t="shared" si="39"/>
        <v>0.98613336289035347</v>
      </c>
      <c r="P198">
        <f t="shared" si="40"/>
        <v>2.5</v>
      </c>
      <c r="Q198">
        <v>0.6</v>
      </c>
      <c r="R198">
        <f t="shared" si="41"/>
        <v>3.4722222222222222E-5</v>
      </c>
      <c r="S198">
        <f t="shared" si="42"/>
        <v>1.666666666666667</v>
      </c>
    </row>
    <row r="199" spans="1:19" x14ac:dyDescent="0.3">
      <c r="A199">
        <v>55</v>
      </c>
      <c r="B199">
        <v>36.111111111111107</v>
      </c>
      <c r="C199">
        <f t="shared" si="30"/>
        <v>10.030864197530862</v>
      </c>
      <c r="D199">
        <f t="shared" si="31"/>
        <v>39.392039609053477</v>
      </c>
      <c r="E199">
        <f t="shared" si="32"/>
        <v>225.63</v>
      </c>
      <c r="F199">
        <f t="shared" si="43"/>
        <v>0</v>
      </c>
      <c r="G199">
        <f t="shared" si="33"/>
        <v>265.02203960905348</v>
      </c>
      <c r="H199">
        <f t="shared" si="34"/>
        <v>2658.4000886710605</v>
      </c>
      <c r="I199">
        <v>300</v>
      </c>
      <c r="J199">
        <f t="shared" si="35"/>
        <v>333.33333333333331</v>
      </c>
      <c r="K199">
        <f t="shared" si="36"/>
        <v>2658.4000886710605</v>
      </c>
      <c r="L199">
        <f t="shared" si="37"/>
        <v>2953.7778763011784</v>
      </c>
      <c r="M199">
        <f t="shared" si="38"/>
        <v>3.2871112096345119</v>
      </c>
      <c r="N199">
        <f t="shared" si="44"/>
        <v>59.805396875204828</v>
      </c>
      <c r="O199">
        <f t="shared" si="39"/>
        <v>0.98613336289035347</v>
      </c>
      <c r="P199">
        <f t="shared" si="40"/>
        <v>2.5</v>
      </c>
      <c r="Q199">
        <v>0.6</v>
      </c>
      <c r="R199">
        <f t="shared" si="41"/>
        <v>3.4722222222222222E-5</v>
      </c>
      <c r="S199">
        <f t="shared" si="42"/>
        <v>1.666666666666667</v>
      </c>
    </row>
    <row r="200" spans="1:19" x14ac:dyDescent="0.3">
      <c r="A200">
        <v>56</v>
      </c>
      <c r="B200">
        <v>36.111111111111107</v>
      </c>
      <c r="C200">
        <f t="shared" si="30"/>
        <v>10.030864197530862</v>
      </c>
      <c r="D200">
        <f t="shared" si="31"/>
        <v>39.392039609053477</v>
      </c>
      <c r="E200">
        <f t="shared" si="32"/>
        <v>225.63</v>
      </c>
      <c r="F200">
        <f t="shared" si="43"/>
        <v>0</v>
      </c>
      <c r="G200">
        <f t="shared" si="33"/>
        <v>265.02203960905348</v>
      </c>
      <c r="H200">
        <f t="shared" si="34"/>
        <v>2658.4000886710605</v>
      </c>
      <c r="I200">
        <v>300</v>
      </c>
      <c r="J200">
        <f t="shared" si="35"/>
        <v>333.33333333333331</v>
      </c>
      <c r="K200">
        <f t="shared" si="36"/>
        <v>2658.4000886710605</v>
      </c>
      <c r="L200">
        <f t="shared" si="37"/>
        <v>2953.7778763011784</v>
      </c>
      <c r="M200">
        <f t="shared" si="38"/>
        <v>3.2871112096345119</v>
      </c>
      <c r="N200">
        <f t="shared" si="44"/>
        <v>59.804999642997721</v>
      </c>
      <c r="O200">
        <f t="shared" si="39"/>
        <v>0.98613336289035347</v>
      </c>
      <c r="P200">
        <f t="shared" si="40"/>
        <v>2.5</v>
      </c>
      <c r="Q200">
        <v>0.6</v>
      </c>
      <c r="R200">
        <f t="shared" si="41"/>
        <v>3.4722222222222222E-5</v>
      </c>
      <c r="S200">
        <f t="shared" si="42"/>
        <v>1.666666666666667</v>
      </c>
    </row>
    <row r="201" spans="1:19" x14ac:dyDescent="0.3">
      <c r="A201">
        <v>57</v>
      </c>
      <c r="B201">
        <v>36.111111111111107</v>
      </c>
      <c r="C201">
        <f t="shared" si="30"/>
        <v>10.030864197530862</v>
      </c>
      <c r="D201">
        <f t="shared" si="31"/>
        <v>39.392039609053477</v>
      </c>
      <c r="E201">
        <f t="shared" si="32"/>
        <v>225.63</v>
      </c>
      <c r="F201">
        <f t="shared" si="43"/>
        <v>0</v>
      </c>
      <c r="G201">
        <f t="shared" si="33"/>
        <v>265.02203960905348</v>
      </c>
      <c r="H201">
        <f t="shared" si="34"/>
        <v>2658.4000886710605</v>
      </c>
      <c r="I201">
        <v>300</v>
      </c>
      <c r="J201">
        <f t="shared" si="35"/>
        <v>333.33333333333331</v>
      </c>
      <c r="K201">
        <f t="shared" si="36"/>
        <v>2658.4000886710605</v>
      </c>
      <c r="L201">
        <f t="shared" si="37"/>
        <v>2953.7778763011784</v>
      </c>
      <c r="M201">
        <f t="shared" si="38"/>
        <v>3.2871112096345119</v>
      </c>
      <c r="N201">
        <f t="shared" si="44"/>
        <v>59.804602410790615</v>
      </c>
      <c r="O201">
        <f t="shared" si="39"/>
        <v>0.98613336289035347</v>
      </c>
      <c r="P201">
        <f t="shared" si="40"/>
        <v>2.5</v>
      </c>
      <c r="Q201">
        <v>0.6</v>
      </c>
      <c r="R201">
        <f t="shared" si="41"/>
        <v>3.4722222222222222E-5</v>
      </c>
      <c r="S201">
        <f t="shared" si="42"/>
        <v>1.666666666666667</v>
      </c>
    </row>
    <row r="202" spans="1:19" x14ac:dyDescent="0.3">
      <c r="A202">
        <v>58</v>
      </c>
      <c r="B202">
        <v>36.111111111111107</v>
      </c>
      <c r="C202">
        <f t="shared" ref="C202:C265" si="45">B202/3.6</f>
        <v>10.030864197530862</v>
      </c>
      <c r="D202">
        <f t="shared" ref="D202:D265" si="46">0.5*$E$1*$E$2*$E$3*(C202^2)</f>
        <v>39.392039609053477</v>
      </c>
      <c r="E202">
        <f t="shared" ref="E202:E265" si="47">$H$1*$H$2*$H$3*COS(0)</f>
        <v>225.63</v>
      </c>
      <c r="F202">
        <f t="shared" si="43"/>
        <v>0</v>
      </c>
      <c r="G202">
        <f t="shared" ref="G202:G265" si="48">D202+E202+F202</f>
        <v>265.02203960905348</v>
      </c>
      <c r="H202">
        <f t="shared" ref="H202:H265" si="49">G202*C202</f>
        <v>2658.4000886710605</v>
      </c>
      <c r="I202">
        <v>300</v>
      </c>
      <c r="J202">
        <f t="shared" ref="J202:J265" si="50">I202/0.9</f>
        <v>333.33333333333331</v>
      </c>
      <c r="K202">
        <f t="shared" ref="K202:K265" si="51">H202</f>
        <v>2658.4000886710605</v>
      </c>
      <c r="L202">
        <f t="shared" ref="L202:L265" si="52">K202/0.9</f>
        <v>2953.7778763011784</v>
      </c>
      <c r="M202">
        <f t="shared" ref="M202:M265" si="53">(J202+L202)/1000</f>
        <v>3.2871112096345119</v>
      </c>
      <c r="N202">
        <f t="shared" si="44"/>
        <v>59.804205178583508</v>
      </c>
      <c r="O202">
        <f t="shared" ref="O202:O265" si="54">IF(M202&gt;0,IF(N202&lt;55,MIN(0.05*M202,12.4),MIN(0.3*M202,12.4)),IF(M202&lt;0,IF(N202&lt;55,MIN(ABS(M202),12.4),MIN(ABS(M202),7.44)),0))</f>
        <v>0.98613336289035347</v>
      </c>
      <c r="P202">
        <f t="shared" ref="P202:P265" si="55">IF(M202&gt;0,MAX(M202-O202,2.5),0)</f>
        <v>2.5</v>
      </c>
      <c r="Q202">
        <v>0.6</v>
      </c>
      <c r="R202">
        <f t="shared" ref="R202:R265" si="56">P202/(Q202*$R$5)</f>
        <v>3.4722222222222222E-5</v>
      </c>
      <c r="S202">
        <f t="shared" ref="S202:S265" si="57">P202*((1/Q202)-1)</f>
        <v>1.666666666666667</v>
      </c>
    </row>
    <row r="203" spans="1:19" x14ac:dyDescent="0.3">
      <c r="A203">
        <v>59</v>
      </c>
      <c r="B203">
        <v>36.111111111111107</v>
      </c>
      <c r="C203">
        <f t="shared" si="45"/>
        <v>10.030864197530862</v>
      </c>
      <c r="D203">
        <f t="shared" si="46"/>
        <v>39.392039609053477</v>
      </c>
      <c r="E203">
        <f t="shared" si="47"/>
        <v>225.63</v>
      </c>
      <c r="F203">
        <f t="shared" ref="F203:F266" si="58">$H$1*((C203-C202)/(A203-A202))</f>
        <v>0</v>
      </c>
      <c r="G203">
        <f t="shared" si="48"/>
        <v>265.02203960905348</v>
      </c>
      <c r="H203">
        <f t="shared" si="49"/>
        <v>2658.4000886710605</v>
      </c>
      <c r="I203">
        <v>300</v>
      </c>
      <c r="J203">
        <f t="shared" si="50"/>
        <v>333.33333333333331</v>
      </c>
      <c r="K203">
        <f t="shared" si="51"/>
        <v>2658.4000886710605</v>
      </c>
      <c r="L203">
        <f t="shared" si="52"/>
        <v>2953.7778763011784</v>
      </c>
      <c r="M203">
        <f t="shared" si="53"/>
        <v>3.2871112096345119</v>
      </c>
      <c r="N203">
        <f t="shared" ref="N203:N266" si="59">MIN(65, MAX(50,N202-(O202*(1/3600)/1.24) + (P202-M202)*(1/3600)/1.24))</f>
        <v>59.803807946376402</v>
      </c>
      <c r="O203">
        <f t="shared" si="54"/>
        <v>0.98613336289035347</v>
      </c>
      <c r="P203">
        <f t="shared" si="55"/>
        <v>2.5</v>
      </c>
      <c r="Q203">
        <v>0.6</v>
      </c>
      <c r="R203">
        <f t="shared" si="56"/>
        <v>3.4722222222222222E-5</v>
      </c>
      <c r="S203">
        <f t="shared" si="57"/>
        <v>1.666666666666667</v>
      </c>
    </row>
    <row r="204" spans="1:19" x14ac:dyDescent="0.3">
      <c r="A204">
        <v>60</v>
      </c>
      <c r="B204">
        <v>36.111111111111107</v>
      </c>
      <c r="C204">
        <f t="shared" si="45"/>
        <v>10.030864197530862</v>
      </c>
      <c r="D204">
        <f t="shared" si="46"/>
        <v>39.392039609053477</v>
      </c>
      <c r="E204">
        <f t="shared" si="47"/>
        <v>225.63</v>
      </c>
      <c r="F204">
        <f t="shared" si="58"/>
        <v>0</v>
      </c>
      <c r="G204">
        <f t="shared" si="48"/>
        <v>265.02203960905348</v>
      </c>
      <c r="H204">
        <f t="shared" si="49"/>
        <v>2658.4000886710605</v>
      </c>
      <c r="I204">
        <v>300</v>
      </c>
      <c r="J204">
        <f t="shared" si="50"/>
        <v>333.33333333333331</v>
      </c>
      <c r="K204">
        <f t="shared" si="51"/>
        <v>2658.4000886710605</v>
      </c>
      <c r="L204">
        <f t="shared" si="52"/>
        <v>2953.7778763011784</v>
      </c>
      <c r="M204">
        <f t="shared" si="53"/>
        <v>3.2871112096345119</v>
      </c>
      <c r="N204">
        <f t="shared" si="59"/>
        <v>59.803410714169296</v>
      </c>
      <c r="O204">
        <f t="shared" si="54"/>
        <v>0.98613336289035347</v>
      </c>
      <c r="P204">
        <f t="shared" si="55"/>
        <v>2.5</v>
      </c>
      <c r="Q204">
        <v>0.6</v>
      </c>
      <c r="R204">
        <f t="shared" si="56"/>
        <v>3.4722222222222222E-5</v>
      </c>
      <c r="S204">
        <f t="shared" si="57"/>
        <v>1.666666666666667</v>
      </c>
    </row>
    <row r="205" spans="1:19" x14ac:dyDescent="0.3">
      <c r="A205">
        <v>61</v>
      </c>
      <c r="B205">
        <v>36.111111111111107</v>
      </c>
      <c r="C205">
        <f t="shared" si="45"/>
        <v>10.030864197530862</v>
      </c>
      <c r="D205">
        <f t="shared" si="46"/>
        <v>39.392039609053477</v>
      </c>
      <c r="E205">
        <f t="shared" si="47"/>
        <v>225.63</v>
      </c>
      <c r="F205">
        <f t="shared" si="58"/>
        <v>0</v>
      </c>
      <c r="G205">
        <f t="shared" si="48"/>
        <v>265.02203960905348</v>
      </c>
      <c r="H205">
        <f t="shared" si="49"/>
        <v>2658.4000886710605</v>
      </c>
      <c r="I205">
        <v>300</v>
      </c>
      <c r="J205">
        <f t="shared" si="50"/>
        <v>333.33333333333331</v>
      </c>
      <c r="K205">
        <f t="shared" si="51"/>
        <v>2658.4000886710605</v>
      </c>
      <c r="L205">
        <f t="shared" si="52"/>
        <v>2953.7778763011784</v>
      </c>
      <c r="M205">
        <f t="shared" si="53"/>
        <v>3.2871112096345119</v>
      </c>
      <c r="N205">
        <f t="shared" si="59"/>
        <v>59.803013481962189</v>
      </c>
      <c r="O205">
        <f t="shared" si="54"/>
        <v>0.98613336289035347</v>
      </c>
      <c r="P205">
        <f t="shared" si="55"/>
        <v>2.5</v>
      </c>
      <c r="Q205">
        <v>0.6</v>
      </c>
      <c r="R205">
        <f t="shared" si="56"/>
        <v>3.4722222222222222E-5</v>
      </c>
      <c r="S205">
        <f t="shared" si="57"/>
        <v>1.666666666666667</v>
      </c>
    </row>
    <row r="206" spans="1:19" x14ac:dyDescent="0.3">
      <c r="A206">
        <v>62</v>
      </c>
      <c r="B206">
        <v>36.111111111111107</v>
      </c>
      <c r="C206">
        <f t="shared" si="45"/>
        <v>10.030864197530862</v>
      </c>
      <c r="D206">
        <f t="shared" si="46"/>
        <v>39.392039609053477</v>
      </c>
      <c r="E206">
        <f t="shared" si="47"/>
        <v>225.63</v>
      </c>
      <c r="F206">
        <f t="shared" si="58"/>
        <v>0</v>
      </c>
      <c r="G206">
        <f t="shared" si="48"/>
        <v>265.02203960905348</v>
      </c>
      <c r="H206">
        <f t="shared" si="49"/>
        <v>2658.4000886710605</v>
      </c>
      <c r="I206">
        <v>300</v>
      </c>
      <c r="J206">
        <f t="shared" si="50"/>
        <v>333.33333333333331</v>
      </c>
      <c r="K206">
        <f t="shared" si="51"/>
        <v>2658.4000886710605</v>
      </c>
      <c r="L206">
        <f t="shared" si="52"/>
        <v>2953.7778763011784</v>
      </c>
      <c r="M206">
        <f t="shared" si="53"/>
        <v>3.2871112096345119</v>
      </c>
      <c r="N206">
        <f t="shared" si="59"/>
        <v>59.802616249755083</v>
      </c>
      <c r="O206">
        <f t="shared" si="54"/>
        <v>0.98613336289035347</v>
      </c>
      <c r="P206">
        <f t="shared" si="55"/>
        <v>2.5</v>
      </c>
      <c r="Q206">
        <v>0.6</v>
      </c>
      <c r="R206">
        <f t="shared" si="56"/>
        <v>3.4722222222222222E-5</v>
      </c>
      <c r="S206">
        <f t="shared" si="57"/>
        <v>1.666666666666667</v>
      </c>
    </row>
    <row r="207" spans="1:19" x14ac:dyDescent="0.3">
      <c r="A207">
        <v>63</v>
      </c>
      <c r="B207">
        <v>36.111111111111107</v>
      </c>
      <c r="C207">
        <f t="shared" si="45"/>
        <v>10.030864197530862</v>
      </c>
      <c r="D207">
        <f t="shared" si="46"/>
        <v>39.392039609053477</v>
      </c>
      <c r="E207">
        <f t="shared" si="47"/>
        <v>225.63</v>
      </c>
      <c r="F207">
        <f t="shared" si="58"/>
        <v>0</v>
      </c>
      <c r="G207">
        <f t="shared" si="48"/>
        <v>265.02203960905348</v>
      </c>
      <c r="H207">
        <f t="shared" si="49"/>
        <v>2658.4000886710605</v>
      </c>
      <c r="I207">
        <v>300</v>
      </c>
      <c r="J207">
        <f t="shared" si="50"/>
        <v>333.33333333333331</v>
      </c>
      <c r="K207">
        <f t="shared" si="51"/>
        <v>2658.4000886710605</v>
      </c>
      <c r="L207">
        <f t="shared" si="52"/>
        <v>2953.7778763011784</v>
      </c>
      <c r="M207">
        <f t="shared" si="53"/>
        <v>3.2871112096345119</v>
      </c>
      <c r="N207">
        <f t="shared" si="59"/>
        <v>59.802219017547976</v>
      </c>
      <c r="O207">
        <f t="shared" si="54"/>
        <v>0.98613336289035347</v>
      </c>
      <c r="P207">
        <f t="shared" si="55"/>
        <v>2.5</v>
      </c>
      <c r="Q207">
        <v>0.6</v>
      </c>
      <c r="R207">
        <f t="shared" si="56"/>
        <v>3.4722222222222222E-5</v>
      </c>
      <c r="S207">
        <f t="shared" si="57"/>
        <v>1.666666666666667</v>
      </c>
    </row>
    <row r="208" spans="1:19" x14ac:dyDescent="0.3">
      <c r="A208">
        <v>64</v>
      </c>
      <c r="B208">
        <v>36.111111111111107</v>
      </c>
      <c r="C208">
        <f t="shared" si="45"/>
        <v>10.030864197530862</v>
      </c>
      <c r="D208">
        <f t="shared" si="46"/>
        <v>39.392039609053477</v>
      </c>
      <c r="E208">
        <f t="shared" si="47"/>
        <v>225.63</v>
      </c>
      <c r="F208">
        <f t="shared" si="58"/>
        <v>0</v>
      </c>
      <c r="G208">
        <f t="shared" si="48"/>
        <v>265.02203960905348</v>
      </c>
      <c r="H208">
        <f t="shared" si="49"/>
        <v>2658.4000886710605</v>
      </c>
      <c r="I208">
        <v>300</v>
      </c>
      <c r="J208">
        <f t="shared" si="50"/>
        <v>333.33333333333331</v>
      </c>
      <c r="K208">
        <f t="shared" si="51"/>
        <v>2658.4000886710605</v>
      </c>
      <c r="L208">
        <f t="shared" si="52"/>
        <v>2953.7778763011784</v>
      </c>
      <c r="M208">
        <f t="shared" si="53"/>
        <v>3.2871112096345119</v>
      </c>
      <c r="N208">
        <f t="shared" si="59"/>
        <v>59.80182178534087</v>
      </c>
      <c r="O208">
        <f t="shared" si="54"/>
        <v>0.98613336289035347</v>
      </c>
      <c r="P208">
        <f t="shared" si="55"/>
        <v>2.5</v>
      </c>
      <c r="Q208">
        <v>0.6</v>
      </c>
      <c r="R208">
        <f t="shared" si="56"/>
        <v>3.4722222222222222E-5</v>
      </c>
      <c r="S208">
        <f t="shared" si="57"/>
        <v>1.666666666666667</v>
      </c>
    </row>
    <row r="209" spans="1:19" x14ac:dyDescent="0.3">
      <c r="A209">
        <v>65</v>
      </c>
      <c r="B209">
        <v>36.111111111111107</v>
      </c>
      <c r="C209">
        <f t="shared" si="45"/>
        <v>10.030864197530862</v>
      </c>
      <c r="D209">
        <f t="shared" si="46"/>
        <v>39.392039609053477</v>
      </c>
      <c r="E209">
        <f t="shared" si="47"/>
        <v>225.63</v>
      </c>
      <c r="F209">
        <f t="shared" si="58"/>
        <v>0</v>
      </c>
      <c r="G209">
        <f t="shared" si="48"/>
        <v>265.02203960905348</v>
      </c>
      <c r="H209">
        <f t="shared" si="49"/>
        <v>2658.4000886710605</v>
      </c>
      <c r="I209">
        <v>300</v>
      </c>
      <c r="J209">
        <f t="shared" si="50"/>
        <v>333.33333333333331</v>
      </c>
      <c r="K209">
        <f t="shared" si="51"/>
        <v>2658.4000886710605</v>
      </c>
      <c r="L209">
        <f t="shared" si="52"/>
        <v>2953.7778763011784</v>
      </c>
      <c r="M209">
        <f t="shared" si="53"/>
        <v>3.2871112096345119</v>
      </c>
      <c r="N209">
        <f t="shared" si="59"/>
        <v>59.801424553133764</v>
      </c>
      <c r="O209">
        <f t="shared" si="54"/>
        <v>0.98613336289035347</v>
      </c>
      <c r="P209">
        <f t="shared" si="55"/>
        <v>2.5</v>
      </c>
      <c r="Q209">
        <v>0.6</v>
      </c>
      <c r="R209">
        <f t="shared" si="56"/>
        <v>3.4722222222222222E-5</v>
      </c>
      <c r="S209">
        <f t="shared" si="57"/>
        <v>1.666666666666667</v>
      </c>
    </row>
    <row r="210" spans="1:19" x14ac:dyDescent="0.3">
      <c r="A210">
        <v>66</v>
      </c>
      <c r="B210">
        <v>36.111111111111107</v>
      </c>
      <c r="C210">
        <f t="shared" si="45"/>
        <v>10.030864197530862</v>
      </c>
      <c r="D210">
        <f t="shared" si="46"/>
        <v>39.392039609053477</v>
      </c>
      <c r="E210">
        <f t="shared" si="47"/>
        <v>225.63</v>
      </c>
      <c r="F210">
        <f t="shared" si="58"/>
        <v>0</v>
      </c>
      <c r="G210">
        <f t="shared" si="48"/>
        <v>265.02203960905348</v>
      </c>
      <c r="H210">
        <f t="shared" si="49"/>
        <v>2658.4000886710605</v>
      </c>
      <c r="I210">
        <v>300</v>
      </c>
      <c r="J210">
        <f t="shared" si="50"/>
        <v>333.33333333333331</v>
      </c>
      <c r="K210">
        <f t="shared" si="51"/>
        <v>2658.4000886710605</v>
      </c>
      <c r="L210">
        <f t="shared" si="52"/>
        <v>2953.7778763011784</v>
      </c>
      <c r="M210">
        <f t="shared" si="53"/>
        <v>3.2871112096345119</v>
      </c>
      <c r="N210">
        <f t="shared" si="59"/>
        <v>59.801027320926657</v>
      </c>
      <c r="O210">
        <f t="shared" si="54"/>
        <v>0.98613336289035347</v>
      </c>
      <c r="P210">
        <f t="shared" si="55"/>
        <v>2.5</v>
      </c>
      <c r="Q210">
        <v>0.6</v>
      </c>
      <c r="R210">
        <f t="shared" si="56"/>
        <v>3.4722222222222222E-5</v>
      </c>
      <c r="S210">
        <f t="shared" si="57"/>
        <v>1.666666666666667</v>
      </c>
    </row>
    <row r="211" spans="1:19" x14ac:dyDescent="0.3">
      <c r="A211">
        <v>67</v>
      </c>
      <c r="B211">
        <v>36.111111111111107</v>
      </c>
      <c r="C211">
        <f t="shared" si="45"/>
        <v>10.030864197530862</v>
      </c>
      <c r="D211">
        <f t="shared" si="46"/>
        <v>39.392039609053477</v>
      </c>
      <c r="E211">
        <f t="shared" si="47"/>
        <v>225.63</v>
      </c>
      <c r="F211">
        <f t="shared" si="58"/>
        <v>0</v>
      </c>
      <c r="G211">
        <f t="shared" si="48"/>
        <v>265.02203960905348</v>
      </c>
      <c r="H211">
        <f t="shared" si="49"/>
        <v>2658.4000886710605</v>
      </c>
      <c r="I211">
        <v>300</v>
      </c>
      <c r="J211">
        <f t="shared" si="50"/>
        <v>333.33333333333331</v>
      </c>
      <c r="K211">
        <f t="shared" si="51"/>
        <v>2658.4000886710605</v>
      </c>
      <c r="L211">
        <f t="shared" si="52"/>
        <v>2953.7778763011784</v>
      </c>
      <c r="M211">
        <f t="shared" si="53"/>
        <v>3.2871112096345119</v>
      </c>
      <c r="N211">
        <f t="shared" si="59"/>
        <v>59.800630088719551</v>
      </c>
      <c r="O211">
        <f t="shared" si="54"/>
        <v>0.98613336289035347</v>
      </c>
      <c r="P211">
        <f t="shared" si="55"/>
        <v>2.5</v>
      </c>
      <c r="Q211">
        <v>0.6</v>
      </c>
      <c r="R211">
        <f t="shared" si="56"/>
        <v>3.4722222222222222E-5</v>
      </c>
      <c r="S211">
        <f t="shared" si="57"/>
        <v>1.666666666666667</v>
      </c>
    </row>
    <row r="212" spans="1:19" x14ac:dyDescent="0.3">
      <c r="A212">
        <v>68</v>
      </c>
      <c r="B212">
        <v>36.111111111111107</v>
      </c>
      <c r="C212">
        <f t="shared" si="45"/>
        <v>10.030864197530862</v>
      </c>
      <c r="D212">
        <f t="shared" si="46"/>
        <v>39.392039609053477</v>
      </c>
      <c r="E212">
        <f t="shared" si="47"/>
        <v>225.63</v>
      </c>
      <c r="F212">
        <f t="shared" si="58"/>
        <v>0</v>
      </c>
      <c r="G212">
        <f t="shared" si="48"/>
        <v>265.02203960905348</v>
      </c>
      <c r="H212">
        <f t="shared" si="49"/>
        <v>2658.4000886710605</v>
      </c>
      <c r="I212">
        <v>300</v>
      </c>
      <c r="J212">
        <f t="shared" si="50"/>
        <v>333.33333333333331</v>
      </c>
      <c r="K212">
        <f t="shared" si="51"/>
        <v>2658.4000886710605</v>
      </c>
      <c r="L212">
        <f t="shared" si="52"/>
        <v>2953.7778763011784</v>
      </c>
      <c r="M212">
        <f t="shared" si="53"/>
        <v>3.2871112096345119</v>
      </c>
      <c r="N212">
        <f t="shared" si="59"/>
        <v>59.800232856512444</v>
      </c>
      <c r="O212">
        <f t="shared" si="54"/>
        <v>0.98613336289035347</v>
      </c>
      <c r="P212">
        <f t="shared" si="55"/>
        <v>2.5</v>
      </c>
      <c r="Q212">
        <v>0.6</v>
      </c>
      <c r="R212">
        <f t="shared" si="56"/>
        <v>3.4722222222222222E-5</v>
      </c>
      <c r="S212">
        <f t="shared" si="57"/>
        <v>1.666666666666667</v>
      </c>
    </row>
    <row r="213" spans="1:19" x14ac:dyDescent="0.3">
      <c r="A213">
        <v>69</v>
      </c>
      <c r="B213">
        <v>36.111111111111107</v>
      </c>
      <c r="C213">
        <f t="shared" si="45"/>
        <v>10.030864197530862</v>
      </c>
      <c r="D213">
        <f t="shared" si="46"/>
        <v>39.392039609053477</v>
      </c>
      <c r="E213">
        <f t="shared" si="47"/>
        <v>225.63</v>
      </c>
      <c r="F213">
        <f t="shared" si="58"/>
        <v>0</v>
      </c>
      <c r="G213">
        <f t="shared" si="48"/>
        <v>265.02203960905348</v>
      </c>
      <c r="H213">
        <f t="shared" si="49"/>
        <v>2658.4000886710605</v>
      </c>
      <c r="I213">
        <v>300</v>
      </c>
      <c r="J213">
        <f t="shared" si="50"/>
        <v>333.33333333333331</v>
      </c>
      <c r="K213">
        <f t="shared" si="51"/>
        <v>2658.4000886710605</v>
      </c>
      <c r="L213">
        <f t="shared" si="52"/>
        <v>2953.7778763011784</v>
      </c>
      <c r="M213">
        <f t="shared" si="53"/>
        <v>3.2871112096345119</v>
      </c>
      <c r="N213">
        <f t="shared" si="59"/>
        <v>59.799835624305338</v>
      </c>
      <c r="O213">
        <f t="shared" si="54"/>
        <v>0.98613336289035347</v>
      </c>
      <c r="P213">
        <f t="shared" si="55"/>
        <v>2.5</v>
      </c>
      <c r="Q213">
        <v>0.6</v>
      </c>
      <c r="R213">
        <f t="shared" si="56"/>
        <v>3.4722222222222222E-5</v>
      </c>
      <c r="S213">
        <f t="shared" si="57"/>
        <v>1.666666666666667</v>
      </c>
    </row>
    <row r="214" spans="1:19" x14ac:dyDescent="0.3">
      <c r="A214">
        <v>70</v>
      </c>
      <c r="B214">
        <v>36.111111111111107</v>
      </c>
      <c r="C214">
        <f t="shared" si="45"/>
        <v>10.030864197530862</v>
      </c>
      <c r="D214">
        <f t="shared" si="46"/>
        <v>39.392039609053477</v>
      </c>
      <c r="E214">
        <f t="shared" si="47"/>
        <v>225.63</v>
      </c>
      <c r="F214">
        <f t="shared" si="58"/>
        <v>0</v>
      </c>
      <c r="G214">
        <f t="shared" si="48"/>
        <v>265.02203960905348</v>
      </c>
      <c r="H214">
        <f t="shared" si="49"/>
        <v>2658.4000886710605</v>
      </c>
      <c r="I214">
        <v>300</v>
      </c>
      <c r="J214">
        <f t="shared" si="50"/>
        <v>333.33333333333331</v>
      </c>
      <c r="K214">
        <f t="shared" si="51"/>
        <v>2658.4000886710605</v>
      </c>
      <c r="L214">
        <f t="shared" si="52"/>
        <v>2953.7778763011784</v>
      </c>
      <c r="M214">
        <f t="shared" si="53"/>
        <v>3.2871112096345119</v>
      </c>
      <c r="N214">
        <f t="shared" si="59"/>
        <v>59.799438392098232</v>
      </c>
      <c r="O214">
        <f t="shared" si="54"/>
        <v>0.98613336289035347</v>
      </c>
      <c r="P214">
        <f t="shared" si="55"/>
        <v>2.5</v>
      </c>
      <c r="Q214">
        <v>0.6</v>
      </c>
      <c r="R214">
        <f t="shared" si="56"/>
        <v>3.4722222222222222E-5</v>
      </c>
      <c r="S214">
        <f t="shared" si="57"/>
        <v>1.666666666666667</v>
      </c>
    </row>
    <row r="215" spans="1:19" x14ac:dyDescent="0.3">
      <c r="A215">
        <v>71</v>
      </c>
      <c r="B215">
        <v>36.111111111111107</v>
      </c>
      <c r="C215">
        <f t="shared" si="45"/>
        <v>10.030864197530862</v>
      </c>
      <c r="D215">
        <f t="shared" si="46"/>
        <v>39.392039609053477</v>
      </c>
      <c r="E215">
        <f t="shared" si="47"/>
        <v>225.63</v>
      </c>
      <c r="F215">
        <f t="shared" si="58"/>
        <v>0</v>
      </c>
      <c r="G215">
        <f t="shared" si="48"/>
        <v>265.02203960905348</v>
      </c>
      <c r="H215">
        <f t="shared" si="49"/>
        <v>2658.4000886710605</v>
      </c>
      <c r="I215">
        <v>300</v>
      </c>
      <c r="J215">
        <f t="shared" si="50"/>
        <v>333.33333333333331</v>
      </c>
      <c r="K215">
        <f t="shared" si="51"/>
        <v>2658.4000886710605</v>
      </c>
      <c r="L215">
        <f t="shared" si="52"/>
        <v>2953.7778763011784</v>
      </c>
      <c r="M215">
        <f t="shared" si="53"/>
        <v>3.2871112096345119</v>
      </c>
      <c r="N215">
        <f t="shared" si="59"/>
        <v>59.799041159891125</v>
      </c>
      <c r="O215">
        <f t="shared" si="54"/>
        <v>0.98613336289035347</v>
      </c>
      <c r="P215">
        <f t="shared" si="55"/>
        <v>2.5</v>
      </c>
      <c r="Q215">
        <v>0.6</v>
      </c>
      <c r="R215">
        <f t="shared" si="56"/>
        <v>3.4722222222222222E-5</v>
      </c>
      <c r="S215">
        <f t="shared" si="57"/>
        <v>1.666666666666667</v>
      </c>
    </row>
    <row r="216" spans="1:19" x14ac:dyDescent="0.3">
      <c r="A216">
        <v>72</v>
      </c>
      <c r="B216">
        <v>36.111111111111107</v>
      </c>
      <c r="C216">
        <f t="shared" si="45"/>
        <v>10.030864197530862</v>
      </c>
      <c r="D216">
        <f t="shared" si="46"/>
        <v>39.392039609053477</v>
      </c>
      <c r="E216">
        <f t="shared" si="47"/>
        <v>225.63</v>
      </c>
      <c r="F216">
        <f t="shared" si="58"/>
        <v>0</v>
      </c>
      <c r="G216">
        <f t="shared" si="48"/>
        <v>265.02203960905348</v>
      </c>
      <c r="H216">
        <f t="shared" si="49"/>
        <v>2658.4000886710605</v>
      </c>
      <c r="I216">
        <v>300</v>
      </c>
      <c r="J216">
        <f t="shared" si="50"/>
        <v>333.33333333333331</v>
      </c>
      <c r="K216">
        <f t="shared" si="51"/>
        <v>2658.4000886710605</v>
      </c>
      <c r="L216">
        <f t="shared" si="52"/>
        <v>2953.7778763011784</v>
      </c>
      <c r="M216">
        <f t="shared" si="53"/>
        <v>3.2871112096345119</v>
      </c>
      <c r="N216">
        <f t="shared" si="59"/>
        <v>59.798643927684019</v>
      </c>
      <c r="O216">
        <f t="shared" si="54"/>
        <v>0.98613336289035347</v>
      </c>
      <c r="P216">
        <f t="shared" si="55"/>
        <v>2.5</v>
      </c>
      <c r="Q216">
        <v>0.6</v>
      </c>
      <c r="R216">
        <f t="shared" si="56"/>
        <v>3.4722222222222222E-5</v>
      </c>
      <c r="S216">
        <f t="shared" si="57"/>
        <v>1.666666666666667</v>
      </c>
    </row>
    <row r="217" spans="1:19" x14ac:dyDescent="0.3">
      <c r="A217">
        <v>73</v>
      </c>
      <c r="B217">
        <v>36.111111111111107</v>
      </c>
      <c r="C217">
        <f t="shared" si="45"/>
        <v>10.030864197530862</v>
      </c>
      <c r="D217">
        <f t="shared" si="46"/>
        <v>39.392039609053477</v>
      </c>
      <c r="E217">
        <f t="shared" si="47"/>
        <v>225.63</v>
      </c>
      <c r="F217">
        <f t="shared" si="58"/>
        <v>0</v>
      </c>
      <c r="G217">
        <f t="shared" si="48"/>
        <v>265.02203960905348</v>
      </c>
      <c r="H217">
        <f t="shared" si="49"/>
        <v>2658.4000886710605</v>
      </c>
      <c r="I217">
        <v>300</v>
      </c>
      <c r="J217">
        <f t="shared" si="50"/>
        <v>333.33333333333331</v>
      </c>
      <c r="K217">
        <f t="shared" si="51"/>
        <v>2658.4000886710605</v>
      </c>
      <c r="L217">
        <f t="shared" si="52"/>
        <v>2953.7778763011784</v>
      </c>
      <c r="M217">
        <f t="shared" si="53"/>
        <v>3.2871112096345119</v>
      </c>
      <c r="N217">
        <f t="shared" si="59"/>
        <v>59.798246695476912</v>
      </c>
      <c r="O217">
        <f t="shared" si="54"/>
        <v>0.98613336289035347</v>
      </c>
      <c r="P217">
        <f t="shared" si="55"/>
        <v>2.5</v>
      </c>
      <c r="Q217">
        <v>0.6</v>
      </c>
      <c r="R217">
        <f t="shared" si="56"/>
        <v>3.4722222222222222E-5</v>
      </c>
      <c r="S217">
        <f t="shared" si="57"/>
        <v>1.666666666666667</v>
      </c>
    </row>
    <row r="218" spans="1:19" x14ac:dyDescent="0.3">
      <c r="A218">
        <v>74</v>
      </c>
      <c r="B218">
        <v>36.111111111111107</v>
      </c>
      <c r="C218">
        <f t="shared" si="45"/>
        <v>10.030864197530862</v>
      </c>
      <c r="D218">
        <f t="shared" si="46"/>
        <v>39.392039609053477</v>
      </c>
      <c r="E218">
        <f t="shared" si="47"/>
        <v>225.63</v>
      </c>
      <c r="F218">
        <f t="shared" si="58"/>
        <v>0</v>
      </c>
      <c r="G218">
        <f t="shared" si="48"/>
        <v>265.02203960905348</v>
      </c>
      <c r="H218">
        <f t="shared" si="49"/>
        <v>2658.4000886710605</v>
      </c>
      <c r="I218">
        <v>300</v>
      </c>
      <c r="J218">
        <f t="shared" si="50"/>
        <v>333.33333333333331</v>
      </c>
      <c r="K218">
        <f t="shared" si="51"/>
        <v>2658.4000886710605</v>
      </c>
      <c r="L218">
        <f t="shared" si="52"/>
        <v>2953.7778763011784</v>
      </c>
      <c r="M218">
        <f t="shared" si="53"/>
        <v>3.2871112096345119</v>
      </c>
      <c r="N218">
        <f t="shared" si="59"/>
        <v>59.797849463269806</v>
      </c>
      <c r="O218">
        <f t="shared" si="54"/>
        <v>0.98613336289035347</v>
      </c>
      <c r="P218">
        <f t="shared" si="55"/>
        <v>2.5</v>
      </c>
      <c r="Q218">
        <v>0.6</v>
      </c>
      <c r="R218">
        <f t="shared" si="56"/>
        <v>3.4722222222222222E-5</v>
      </c>
      <c r="S218">
        <f t="shared" si="57"/>
        <v>1.666666666666667</v>
      </c>
    </row>
    <row r="219" spans="1:19" x14ac:dyDescent="0.3">
      <c r="A219">
        <v>75</v>
      </c>
      <c r="B219">
        <v>36.111111111111107</v>
      </c>
      <c r="C219">
        <f t="shared" si="45"/>
        <v>10.030864197530862</v>
      </c>
      <c r="D219">
        <f t="shared" si="46"/>
        <v>39.392039609053477</v>
      </c>
      <c r="E219">
        <f t="shared" si="47"/>
        <v>225.63</v>
      </c>
      <c r="F219">
        <f t="shared" si="58"/>
        <v>0</v>
      </c>
      <c r="G219">
        <f t="shared" si="48"/>
        <v>265.02203960905348</v>
      </c>
      <c r="H219">
        <f t="shared" si="49"/>
        <v>2658.4000886710605</v>
      </c>
      <c r="I219">
        <v>300</v>
      </c>
      <c r="J219">
        <f t="shared" si="50"/>
        <v>333.33333333333331</v>
      </c>
      <c r="K219">
        <f t="shared" si="51"/>
        <v>2658.4000886710605</v>
      </c>
      <c r="L219">
        <f t="shared" si="52"/>
        <v>2953.7778763011784</v>
      </c>
      <c r="M219">
        <f t="shared" si="53"/>
        <v>3.2871112096345119</v>
      </c>
      <c r="N219">
        <f t="shared" si="59"/>
        <v>59.797452231062699</v>
      </c>
      <c r="O219">
        <f t="shared" si="54"/>
        <v>0.98613336289035347</v>
      </c>
      <c r="P219">
        <f t="shared" si="55"/>
        <v>2.5</v>
      </c>
      <c r="Q219">
        <v>0.6</v>
      </c>
      <c r="R219">
        <f t="shared" si="56"/>
        <v>3.4722222222222222E-5</v>
      </c>
      <c r="S219">
        <f t="shared" si="57"/>
        <v>1.666666666666667</v>
      </c>
    </row>
    <row r="220" spans="1:19" x14ac:dyDescent="0.3">
      <c r="A220">
        <v>76</v>
      </c>
      <c r="B220">
        <v>36.111111111111107</v>
      </c>
      <c r="C220">
        <f t="shared" si="45"/>
        <v>10.030864197530862</v>
      </c>
      <c r="D220">
        <f t="shared" si="46"/>
        <v>39.392039609053477</v>
      </c>
      <c r="E220">
        <f t="shared" si="47"/>
        <v>225.63</v>
      </c>
      <c r="F220">
        <f t="shared" si="58"/>
        <v>0</v>
      </c>
      <c r="G220">
        <f t="shared" si="48"/>
        <v>265.02203960905348</v>
      </c>
      <c r="H220">
        <f t="shared" si="49"/>
        <v>2658.4000886710605</v>
      </c>
      <c r="I220">
        <v>300</v>
      </c>
      <c r="J220">
        <f t="shared" si="50"/>
        <v>333.33333333333331</v>
      </c>
      <c r="K220">
        <f t="shared" si="51"/>
        <v>2658.4000886710605</v>
      </c>
      <c r="L220">
        <f t="shared" si="52"/>
        <v>2953.7778763011784</v>
      </c>
      <c r="M220">
        <f t="shared" si="53"/>
        <v>3.2871112096345119</v>
      </c>
      <c r="N220">
        <f t="shared" si="59"/>
        <v>59.797054998855593</v>
      </c>
      <c r="O220">
        <f t="shared" si="54"/>
        <v>0.98613336289035347</v>
      </c>
      <c r="P220">
        <f t="shared" si="55"/>
        <v>2.5</v>
      </c>
      <c r="Q220">
        <v>0.6</v>
      </c>
      <c r="R220">
        <f t="shared" si="56"/>
        <v>3.4722222222222222E-5</v>
      </c>
      <c r="S220">
        <f t="shared" si="57"/>
        <v>1.666666666666667</v>
      </c>
    </row>
    <row r="221" spans="1:19" x14ac:dyDescent="0.3">
      <c r="A221">
        <v>77</v>
      </c>
      <c r="B221">
        <v>36.111111111111107</v>
      </c>
      <c r="C221">
        <f t="shared" si="45"/>
        <v>10.030864197530862</v>
      </c>
      <c r="D221">
        <f t="shared" si="46"/>
        <v>39.392039609053477</v>
      </c>
      <c r="E221">
        <f t="shared" si="47"/>
        <v>225.63</v>
      </c>
      <c r="F221">
        <f t="shared" si="58"/>
        <v>0</v>
      </c>
      <c r="G221">
        <f t="shared" si="48"/>
        <v>265.02203960905348</v>
      </c>
      <c r="H221">
        <f t="shared" si="49"/>
        <v>2658.4000886710605</v>
      </c>
      <c r="I221">
        <v>300</v>
      </c>
      <c r="J221">
        <f t="shared" si="50"/>
        <v>333.33333333333331</v>
      </c>
      <c r="K221">
        <f t="shared" si="51"/>
        <v>2658.4000886710605</v>
      </c>
      <c r="L221">
        <f t="shared" si="52"/>
        <v>2953.7778763011784</v>
      </c>
      <c r="M221">
        <f t="shared" si="53"/>
        <v>3.2871112096345119</v>
      </c>
      <c r="N221">
        <f t="shared" si="59"/>
        <v>59.796657766648487</v>
      </c>
      <c r="O221">
        <f t="shared" si="54"/>
        <v>0.98613336289035347</v>
      </c>
      <c r="P221">
        <f t="shared" si="55"/>
        <v>2.5</v>
      </c>
      <c r="Q221">
        <v>0.6</v>
      </c>
      <c r="R221">
        <f t="shared" si="56"/>
        <v>3.4722222222222222E-5</v>
      </c>
      <c r="S221">
        <f t="shared" si="57"/>
        <v>1.666666666666667</v>
      </c>
    </row>
    <row r="222" spans="1:19" x14ac:dyDescent="0.3">
      <c r="A222">
        <v>78</v>
      </c>
      <c r="B222">
        <v>36.111111111111107</v>
      </c>
      <c r="C222">
        <f t="shared" si="45"/>
        <v>10.030864197530862</v>
      </c>
      <c r="D222">
        <f t="shared" si="46"/>
        <v>39.392039609053477</v>
      </c>
      <c r="E222">
        <f t="shared" si="47"/>
        <v>225.63</v>
      </c>
      <c r="F222">
        <f t="shared" si="58"/>
        <v>0</v>
      </c>
      <c r="G222">
        <f t="shared" si="48"/>
        <v>265.02203960905348</v>
      </c>
      <c r="H222">
        <f t="shared" si="49"/>
        <v>2658.4000886710605</v>
      </c>
      <c r="I222">
        <v>300</v>
      </c>
      <c r="J222">
        <f t="shared" si="50"/>
        <v>333.33333333333331</v>
      </c>
      <c r="K222">
        <f t="shared" si="51"/>
        <v>2658.4000886710605</v>
      </c>
      <c r="L222">
        <f t="shared" si="52"/>
        <v>2953.7778763011784</v>
      </c>
      <c r="M222">
        <f t="shared" si="53"/>
        <v>3.2871112096345119</v>
      </c>
      <c r="N222">
        <f t="shared" si="59"/>
        <v>59.79626053444138</v>
      </c>
      <c r="O222">
        <f t="shared" si="54"/>
        <v>0.98613336289035347</v>
      </c>
      <c r="P222">
        <f t="shared" si="55"/>
        <v>2.5</v>
      </c>
      <c r="Q222">
        <v>0.6</v>
      </c>
      <c r="R222">
        <f t="shared" si="56"/>
        <v>3.4722222222222222E-5</v>
      </c>
      <c r="S222">
        <f t="shared" si="57"/>
        <v>1.666666666666667</v>
      </c>
    </row>
    <row r="223" spans="1:19" x14ac:dyDescent="0.3">
      <c r="A223">
        <v>79</v>
      </c>
      <c r="B223">
        <v>36.111111111111107</v>
      </c>
      <c r="C223">
        <f t="shared" si="45"/>
        <v>10.030864197530862</v>
      </c>
      <c r="D223">
        <f t="shared" si="46"/>
        <v>39.392039609053477</v>
      </c>
      <c r="E223">
        <f t="shared" si="47"/>
        <v>225.63</v>
      </c>
      <c r="F223">
        <f t="shared" si="58"/>
        <v>0</v>
      </c>
      <c r="G223">
        <f t="shared" si="48"/>
        <v>265.02203960905348</v>
      </c>
      <c r="H223">
        <f t="shared" si="49"/>
        <v>2658.4000886710605</v>
      </c>
      <c r="I223">
        <v>300</v>
      </c>
      <c r="J223">
        <f t="shared" si="50"/>
        <v>333.33333333333331</v>
      </c>
      <c r="K223">
        <f t="shared" si="51"/>
        <v>2658.4000886710605</v>
      </c>
      <c r="L223">
        <f t="shared" si="52"/>
        <v>2953.7778763011784</v>
      </c>
      <c r="M223">
        <f t="shared" si="53"/>
        <v>3.2871112096345119</v>
      </c>
      <c r="N223">
        <f t="shared" si="59"/>
        <v>59.795863302234274</v>
      </c>
      <c r="O223">
        <f t="shared" si="54"/>
        <v>0.98613336289035347</v>
      </c>
      <c r="P223">
        <f t="shared" si="55"/>
        <v>2.5</v>
      </c>
      <c r="Q223">
        <v>0.6</v>
      </c>
      <c r="R223">
        <f t="shared" si="56"/>
        <v>3.4722222222222222E-5</v>
      </c>
      <c r="S223">
        <f t="shared" si="57"/>
        <v>1.666666666666667</v>
      </c>
    </row>
    <row r="224" spans="1:19" x14ac:dyDescent="0.3">
      <c r="A224">
        <v>80</v>
      </c>
      <c r="B224">
        <v>36.111111111111107</v>
      </c>
      <c r="C224">
        <f t="shared" si="45"/>
        <v>10.030864197530862</v>
      </c>
      <c r="D224">
        <f t="shared" si="46"/>
        <v>39.392039609053477</v>
      </c>
      <c r="E224">
        <f t="shared" si="47"/>
        <v>225.63</v>
      </c>
      <c r="F224">
        <f t="shared" si="58"/>
        <v>0</v>
      </c>
      <c r="G224">
        <f t="shared" si="48"/>
        <v>265.02203960905348</v>
      </c>
      <c r="H224">
        <f t="shared" si="49"/>
        <v>2658.4000886710605</v>
      </c>
      <c r="I224">
        <v>300</v>
      </c>
      <c r="J224">
        <f t="shared" si="50"/>
        <v>333.33333333333331</v>
      </c>
      <c r="K224">
        <f t="shared" si="51"/>
        <v>2658.4000886710605</v>
      </c>
      <c r="L224">
        <f t="shared" si="52"/>
        <v>2953.7778763011784</v>
      </c>
      <c r="M224">
        <f t="shared" si="53"/>
        <v>3.2871112096345119</v>
      </c>
      <c r="N224">
        <f t="shared" si="59"/>
        <v>59.795466070027167</v>
      </c>
      <c r="O224">
        <f t="shared" si="54"/>
        <v>0.98613336289035347</v>
      </c>
      <c r="P224">
        <f t="shared" si="55"/>
        <v>2.5</v>
      </c>
      <c r="Q224">
        <v>0.6</v>
      </c>
      <c r="R224">
        <f t="shared" si="56"/>
        <v>3.4722222222222222E-5</v>
      </c>
      <c r="S224">
        <f t="shared" si="57"/>
        <v>1.666666666666667</v>
      </c>
    </row>
    <row r="225" spans="1:19" x14ac:dyDescent="0.3">
      <c r="A225">
        <v>81</v>
      </c>
      <c r="B225">
        <v>36.111111111111107</v>
      </c>
      <c r="C225">
        <f t="shared" si="45"/>
        <v>10.030864197530862</v>
      </c>
      <c r="D225">
        <f t="shared" si="46"/>
        <v>39.392039609053477</v>
      </c>
      <c r="E225">
        <f t="shared" si="47"/>
        <v>225.63</v>
      </c>
      <c r="F225">
        <f t="shared" si="58"/>
        <v>0</v>
      </c>
      <c r="G225">
        <f t="shared" si="48"/>
        <v>265.02203960905348</v>
      </c>
      <c r="H225">
        <f t="shared" si="49"/>
        <v>2658.4000886710605</v>
      </c>
      <c r="I225">
        <v>300</v>
      </c>
      <c r="J225">
        <f t="shared" si="50"/>
        <v>333.33333333333331</v>
      </c>
      <c r="K225">
        <f t="shared" si="51"/>
        <v>2658.4000886710605</v>
      </c>
      <c r="L225">
        <f t="shared" si="52"/>
        <v>2953.7778763011784</v>
      </c>
      <c r="M225">
        <f t="shared" si="53"/>
        <v>3.2871112096345119</v>
      </c>
      <c r="N225">
        <f t="shared" si="59"/>
        <v>59.795068837820061</v>
      </c>
      <c r="O225">
        <f t="shared" si="54"/>
        <v>0.98613336289035347</v>
      </c>
      <c r="P225">
        <f t="shared" si="55"/>
        <v>2.5</v>
      </c>
      <c r="Q225">
        <v>0.6</v>
      </c>
      <c r="R225">
        <f t="shared" si="56"/>
        <v>3.4722222222222222E-5</v>
      </c>
      <c r="S225">
        <f t="shared" si="57"/>
        <v>1.666666666666667</v>
      </c>
    </row>
    <row r="226" spans="1:19" x14ac:dyDescent="0.3">
      <c r="A226">
        <v>82</v>
      </c>
      <c r="B226">
        <v>36.111111111111107</v>
      </c>
      <c r="C226">
        <f t="shared" si="45"/>
        <v>10.030864197530862</v>
      </c>
      <c r="D226">
        <f t="shared" si="46"/>
        <v>39.392039609053477</v>
      </c>
      <c r="E226">
        <f t="shared" si="47"/>
        <v>225.63</v>
      </c>
      <c r="F226">
        <f t="shared" si="58"/>
        <v>0</v>
      </c>
      <c r="G226">
        <f t="shared" si="48"/>
        <v>265.02203960905348</v>
      </c>
      <c r="H226">
        <f t="shared" si="49"/>
        <v>2658.4000886710605</v>
      </c>
      <c r="I226">
        <v>300</v>
      </c>
      <c r="J226">
        <f t="shared" si="50"/>
        <v>333.33333333333331</v>
      </c>
      <c r="K226">
        <f t="shared" si="51"/>
        <v>2658.4000886710605</v>
      </c>
      <c r="L226">
        <f t="shared" si="52"/>
        <v>2953.7778763011784</v>
      </c>
      <c r="M226">
        <f t="shared" si="53"/>
        <v>3.2871112096345119</v>
      </c>
      <c r="N226">
        <f t="shared" si="59"/>
        <v>59.794671605612955</v>
      </c>
      <c r="O226">
        <f t="shared" si="54"/>
        <v>0.98613336289035347</v>
      </c>
      <c r="P226">
        <f t="shared" si="55"/>
        <v>2.5</v>
      </c>
      <c r="Q226">
        <v>0.6</v>
      </c>
      <c r="R226">
        <f t="shared" si="56"/>
        <v>3.4722222222222222E-5</v>
      </c>
      <c r="S226">
        <f t="shared" si="57"/>
        <v>1.666666666666667</v>
      </c>
    </row>
    <row r="227" spans="1:19" x14ac:dyDescent="0.3">
      <c r="A227">
        <v>83</v>
      </c>
      <c r="B227">
        <v>36.111111111111107</v>
      </c>
      <c r="C227">
        <f t="shared" si="45"/>
        <v>10.030864197530862</v>
      </c>
      <c r="D227">
        <f t="shared" si="46"/>
        <v>39.392039609053477</v>
      </c>
      <c r="E227">
        <f t="shared" si="47"/>
        <v>225.63</v>
      </c>
      <c r="F227">
        <f t="shared" si="58"/>
        <v>0</v>
      </c>
      <c r="G227">
        <f t="shared" si="48"/>
        <v>265.02203960905348</v>
      </c>
      <c r="H227">
        <f t="shared" si="49"/>
        <v>2658.4000886710605</v>
      </c>
      <c r="I227">
        <v>300</v>
      </c>
      <c r="J227">
        <f t="shared" si="50"/>
        <v>333.33333333333331</v>
      </c>
      <c r="K227">
        <f t="shared" si="51"/>
        <v>2658.4000886710605</v>
      </c>
      <c r="L227">
        <f t="shared" si="52"/>
        <v>2953.7778763011784</v>
      </c>
      <c r="M227">
        <f t="shared" si="53"/>
        <v>3.2871112096345119</v>
      </c>
      <c r="N227">
        <f t="shared" si="59"/>
        <v>59.794274373405848</v>
      </c>
      <c r="O227">
        <f t="shared" si="54"/>
        <v>0.98613336289035347</v>
      </c>
      <c r="P227">
        <f t="shared" si="55"/>
        <v>2.5</v>
      </c>
      <c r="Q227">
        <v>0.6</v>
      </c>
      <c r="R227">
        <f t="shared" si="56"/>
        <v>3.4722222222222222E-5</v>
      </c>
      <c r="S227">
        <f t="shared" si="57"/>
        <v>1.666666666666667</v>
      </c>
    </row>
    <row r="228" spans="1:19" x14ac:dyDescent="0.3">
      <c r="A228">
        <v>84</v>
      </c>
      <c r="B228">
        <v>36.111111111111107</v>
      </c>
      <c r="C228">
        <f t="shared" si="45"/>
        <v>10.030864197530862</v>
      </c>
      <c r="D228">
        <f t="shared" si="46"/>
        <v>39.392039609053477</v>
      </c>
      <c r="E228">
        <f t="shared" si="47"/>
        <v>225.63</v>
      </c>
      <c r="F228">
        <f t="shared" si="58"/>
        <v>0</v>
      </c>
      <c r="G228">
        <f t="shared" si="48"/>
        <v>265.02203960905348</v>
      </c>
      <c r="H228">
        <f t="shared" si="49"/>
        <v>2658.4000886710605</v>
      </c>
      <c r="I228">
        <v>300</v>
      </c>
      <c r="J228">
        <f t="shared" si="50"/>
        <v>333.33333333333331</v>
      </c>
      <c r="K228">
        <f t="shared" si="51"/>
        <v>2658.4000886710605</v>
      </c>
      <c r="L228">
        <f t="shared" si="52"/>
        <v>2953.7778763011784</v>
      </c>
      <c r="M228">
        <f t="shared" si="53"/>
        <v>3.2871112096345119</v>
      </c>
      <c r="N228">
        <f t="shared" si="59"/>
        <v>59.793877141198742</v>
      </c>
      <c r="O228">
        <f t="shared" si="54"/>
        <v>0.98613336289035347</v>
      </c>
      <c r="P228">
        <f t="shared" si="55"/>
        <v>2.5</v>
      </c>
      <c r="Q228">
        <v>0.6</v>
      </c>
      <c r="R228">
        <f t="shared" si="56"/>
        <v>3.4722222222222222E-5</v>
      </c>
      <c r="S228">
        <f t="shared" si="57"/>
        <v>1.666666666666667</v>
      </c>
    </row>
    <row r="229" spans="1:19" x14ac:dyDescent="0.3">
      <c r="A229">
        <v>85</v>
      </c>
      <c r="B229">
        <v>36.111111111111107</v>
      </c>
      <c r="C229">
        <f t="shared" si="45"/>
        <v>10.030864197530862</v>
      </c>
      <c r="D229">
        <f t="shared" si="46"/>
        <v>39.392039609053477</v>
      </c>
      <c r="E229">
        <f t="shared" si="47"/>
        <v>225.63</v>
      </c>
      <c r="F229">
        <f t="shared" si="58"/>
        <v>0</v>
      </c>
      <c r="G229">
        <f t="shared" si="48"/>
        <v>265.02203960905348</v>
      </c>
      <c r="H229">
        <f t="shared" si="49"/>
        <v>2658.4000886710605</v>
      </c>
      <c r="I229">
        <v>300</v>
      </c>
      <c r="J229">
        <f t="shared" si="50"/>
        <v>333.33333333333331</v>
      </c>
      <c r="K229">
        <f t="shared" si="51"/>
        <v>2658.4000886710605</v>
      </c>
      <c r="L229">
        <f t="shared" si="52"/>
        <v>2953.7778763011784</v>
      </c>
      <c r="M229">
        <f t="shared" si="53"/>
        <v>3.2871112096345119</v>
      </c>
      <c r="N229">
        <f t="shared" si="59"/>
        <v>59.793479908991635</v>
      </c>
      <c r="O229">
        <f t="shared" si="54"/>
        <v>0.98613336289035347</v>
      </c>
      <c r="P229">
        <f t="shared" si="55"/>
        <v>2.5</v>
      </c>
      <c r="Q229">
        <v>0.6</v>
      </c>
      <c r="R229">
        <f t="shared" si="56"/>
        <v>3.4722222222222222E-5</v>
      </c>
      <c r="S229">
        <f t="shared" si="57"/>
        <v>1.666666666666667</v>
      </c>
    </row>
    <row r="230" spans="1:19" x14ac:dyDescent="0.3">
      <c r="A230">
        <v>86</v>
      </c>
      <c r="B230">
        <v>36.111111111111107</v>
      </c>
      <c r="C230">
        <f t="shared" si="45"/>
        <v>10.030864197530862</v>
      </c>
      <c r="D230">
        <f t="shared" si="46"/>
        <v>39.392039609053477</v>
      </c>
      <c r="E230">
        <f t="shared" si="47"/>
        <v>225.63</v>
      </c>
      <c r="F230">
        <f t="shared" si="58"/>
        <v>0</v>
      </c>
      <c r="G230">
        <f t="shared" si="48"/>
        <v>265.02203960905348</v>
      </c>
      <c r="H230">
        <f t="shared" si="49"/>
        <v>2658.4000886710605</v>
      </c>
      <c r="I230">
        <v>300</v>
      </c>
      <c r="J230">
        <f t="shared" si="50"/>
        <v>333.33333333333331</v>
      </c>
      <c r="K230">
        <f t="shared" si="51"/>
        <v>2658.4000886710605</v>
      </c>
      <c r="L230">
        <f t="shared" si="52"/>
        <v>2953.7778763011784</v>
      </c>
      <c r="M230">
        <f t="shared" si="53"/>
        <v>3.2871112096345119</v>
      </c>
      <c r="N230">
        <f t="shared" si="59"/>
        <v>59.793082676784529</v>
      </c>
      <c r="O230">
        <f t="shared" si="54"/>
        <v>0.98613336289035347</v>
      </c>
      <c r="P230">
        <f t="shared" si="55"/>
        <v>2.5</v>
      </c>
      <c r="Q230">
        <v>0.6</v>
      </c>
      <c r="R230">
        <f t="shared" si="56"/>
        <v>3.4722222222222222E-5</v>
      </c>
      <c r="S230">
        <f t="shared" si="57"/>
        <v>1.666666666666667</v>
      </c>
    </row>
    <row r="231" spans="1:19" x14ac:dyDescent="0.3">
      <c r="A231">
        <v>87</v>
      </c>
      <c r="B231">
        <v>36.111111111111107</v>
      </c>
      <c r="C231">
        <f t="shared" si="45"/>
        <v>10.030864197530862</v>
      </c>
      <c r="D231">
        <f t="shared" si="46"/>
        <v>39.392039609053477</v>
      </c>
      <c r="E231">
        <f t="shared" si="47"/>
        <v>225.63</v>
      </c>
      <c r="F231">
        <f t="shared" si="58"/>
        <v>0</v>
      </c>
      <c r="G231">
        <f t="shared" si="48"/>
        <v>265.02203960905348</v>
      </c>
      <c r="H231">
        <f t="shared" si="49"/>
        <v>2658.4000886710605</v>
      </c>
      <c r="I231">
        <v>300</v>
      </c>
      <c r="J231">
        <f t="shared" si="50"/>
        <v>333.33333333333331</v>
      </c>
      <c r="K231">
        <f t="shared" si="51"/>
        <v>2658.4000886710605</v>
      </c>
      <c r="L231">
        <f t="shared" si="52"/>
        <v>2953.7778763011784</v>
      </c>
      <c r="M231">
        <f t="shared" si="53"/>
        <v>3.2871112096345119</v>
      </c>
      <c r="N231">
        <f t="shared" si="59"/>
        <v>59.792685444577423</v>
      </c>
      <c r="O231">
        <f t="shared" si="54"/>
        <v>0.98613336289035347</v>
      </c>
      <c r="P231">
        <f t="shared" si="55"/>
        <v>2.5</v>
      </c>
      <c r="Q231">
        <v>0.6</v>
      </c>
      <c r="R231">
        <f t="shared" si="56"/>
        <v>3.4722222222222222E-5</v>
      </c>
      <c r="S231">
        <f t="shared" si="57"/>
        <v>1.666666666666667</v>
      </c>
    </row>
    <row r="232" spans="1:19" x14ac:dyDescent="0.3">
      <c r="A232">
        <v>88</v>
      </c>
      <c r="B232">
        <v>36.111111111111107</v>
      </c>
      <c r="C232">
        <f t="shared" si="45"/>
        <v>10.030864197530862</v>
      </c>
      <c r="D232">
        <f t="shared" si="46"/>
        <v>39.392039609053477</v>
      </c>
      <c r="E232">
        <f t="shared" si="47"/>
        <v>225.63</v>
      </c>
      <c r="F232">
        <f t="shared" si="58"/>
        <v>0</v>
      </c>
      <c r="G232">
        <f t="shared" si="48"/>
        <v>265.02203960905348</v>
      </c>
      <c r="H232">
        <f t="shared" si="49"/>
        <v>2658.4000886710605</v>
      </c>
      <c r="I232">
        <v>300</v>
      </c>
      <c r="J232">
        <f t="shared" si="50"/>
        <v>333.33333333333331</v>
      </c>
      <c r="K232">
        <f t="shared" si="51"/>
        <v>2658.4000886710605</v>
      </c>
      <c r="L232">
        <f t="shared" si="52"/>
        <v>2953.7778763011784</v>
      </c>
      <c r="M232">
        <f t="shared" si="53"/>
        <v>3.2871112096345119</v>
      </c>
      <c r="N232">
        <f t="shared" si="59"/>
        <v>59.792288212370316</v>
      </c>
      <c r="O232">
        <f t="shared" si="54"/>
        <v>0.98613336289035347</v>
      </c>
      <c r="P232">
        <f t="shared" si="55"/>
        <v>2.5</v>
      </c>
      <c r="Q232">
        <v>0.6</v>
      </c>
      <c r="R232">
        <f t="shared" si="56"/>
        <v>3.4722222222222222E-5</v>
      </c>
      <c r="S232">
        <f t="shared" si="57"/>
        <v>1.666666666666667</v>
      </c>
    </row>
    <row r="233" spans="1:19" x14ac:dyDescent="0.3">
      <c r="A233">
        <v>89</v>
      </c>
      <c r="B233">
        <v>36.111111111111107</v>
      </c>
      <c r="C233">
        <f t="shared" si="45"/>
        <v>10.030864197530862</v>
      </c>
      <c r="D233">
        <f t="shared" si="46"/>
        <v>39.392039609053477</v>
      </c>
      <c r="E233">
        <f t="shared" si="47"/>
        <v>225.63</v>
      </c>
      <c r="F233">
        <f t="shared" si="58"/>
        <v>0</v>
      </c>
      <c r="G233">
        <f t="shared" si="48"/>
        <v>265.02203960905348</v>
      </c>
      <c r="H233">
        <f t="shared" si="49"/>
        <v>2658.4000886710605</v>
      </c>
      <c r="I233">
        <v>300</v>
      </c>
      <c r="J233">
        <f t="shared" si="50"/>
        <v>333.33333333333331</v>
      </c>
      <c r="K233">
        <f t="shared" si="51"/>
        <v>2658.4000886710605</v>
      </c>
      <c r="L233">
        <f t="shared" si="52"/>
        <v>2953.7778763011784</v>
      </c>
      <c r="M233">
        <f t="shared" si="53"/>
        <v>3.2871112096345119</v>
      </c>
      <c r="N233">
        <f t="shared" si="59"/>
        <v>59.79189098016321</v>
      </c>
      <c r="O233">
        <f t="shared" si="54"/>
        <v>0.98613336289035347</v>
      </c>
      <c r="P233">
        <f t="shared" si="55"/>
        <v>2.5</v>
      </c>
      <c r="Q233">
        <v>0.6</v>
      </c>
      <c r="R233">
        <f t="shared" si="56"/>
        <v>3.4722222222222222E-5</v>
      </c>
      <c r="S233">
        <f t="shared" si="57"/>
        <v>1.666666666666667</v>
      </c>
    </row>
    <row r="234" spans="1:19" x14ac:dyDescent="0.3">
      <c r="A234">
        <v>90</v>
      </c>
      <c r="B234">
        <v>36.111111111111107</v>
      </c>
      <c r="C234">
        <f t="shared" si="45"/>
        <v>10.030864197530862</v>
      </c>
      <c r="D234">
        <f t="shared" si="46"/>
        <v>39.392039609053477</v>
      </c>
      <c r="E234">
        <f t="shared" si="47"/>
        <v>225.63</v>
      </c>
      <c r="F234">
        <f t="shared" si="58"/>
        <v>0</v>
      </c>
      <c r="G234">
        <f t="shared" si="48"/>
        <v>265.02203960905348</v>
      </c>
      <c r="H234">
        <f t="shared" si="49"/>
        <v>2658.4000886710605</v>
      </c>
      <c r="I234">
        <v>300</v>
      </c>
      <c r="J234">
        <f t="shared" si="50"/>
        <v>333.33333333333331</v>
      </c>
      <c r="K234">
        <f t="shared" si="51"/>
        <v>2658.4000886710605</v>
      </c>
      <c r="L234">
        <f t="shared" si="52"/>
        <v>2953.7778763011784</v>
      </c>
      <c r="M234">
        <f t="shared" si="53"/>
        <v>3.2871112096345119</v>
      </c>
      <c r="N234">
        <f t="shared" si="59"/>
        <v>59.791493747956103</v>
      </c>
      <c r="O234">
        <f t="shared" si="54"/>
        <v>0.98613336289035347</v>
      </c>
      <c r="P234">
        <f t="shared" si="55"/>
        <v>2.5</v>
      </c>
      <c r="Q234">
        <v>0.6</v>
      </c>
      <c r="R234">
        <f t="shared" si="56"/>
        <v>3.4722222222222222E-5</v>
      </c>
      <c r="S234">
        <f t="shared" si="57"/>
        <v>1.666666666666667</v>
      </c>
    </row>
    <row r="235" spans="1:19" x14ac:dyDescent="0.3">
      <c r="A235">
        <v>91</v>
      </c>
      <c r="B235">
        <v>36.111111111111107</v>
      </c>
      <c r="C235">
        <f t="shared" si="45"/>
        <v>10.030864197530862</v>
      </c>
      <c r="D235">
        <f t="shared" si="46"/>
        <v>39.392039609053477</v>
      </c>
      <c r="E235">
        <f t="shared" si="47"/>
        <v>225.63</v>
      </c>
      <c r="F235">
        <f t="shared" si="58"/>
        <v>0</v>
      </c>
      <c r="G235">
        <f t="shared" si="48"/>
        <v>265.02203960905348</v>
      </c>
      <c r="H235">
        <f t="shared" si="49"/>
        <v>2658.4000886710605</v>
      </c>
      <c r="I235">
        <v>300</v>
      </c>
      <c r="J235">
        <f t="shared" si="50"/>
        <v>333.33333333333331</v>
      </c>
      <c r="K235">
        <f t="shared" si="51"/>
        <v>2658.4000886710605</v>
      </c>
      <c r="L235">
        <f t="shared" si="52"/>
        <v>2953.7778763011784</v>
      </c>
      <c r="M235">
        <f t="shared" si="53"/>
        <v>3.2871112096345119</v>
      </c>
      <c r="N235">
        <f t="shared" si="59"/>
        <v>59.791096515748997</v>
      </c>
      <c r="O235">
        <f t="shared" si="54"/>
        <v>0.98613336289035347</v>
      </c>
      <c r="P235">
        <f t="shared" si="55"/>
        <v>2.5</v>
      </c>
      <c r="Q235">
        <v>0.6</v>
      </c>
      <c r="R235">
        <f t="shared" si="56"/>
        <v>3.4722222222222222E-5</v>
      </c>
      <c r="S235">
        <f t="shared" si="57"/>
        <v>1.666666666666667</v>
      </c>
    </row>
    <row r="236" spans="1:19" x14ac:dyDescent="0.3">
      <c r="A236">
        <v>92</v>
      </c>
      <c r="B236">
        <v>36.111111111111107</v>
      </c>
      <c r="C236">
        <f t="shared" si="45"/>
        <v>10.030864197530862</v>
      </c>
      <c r="D236">
        <f t="shared" si="46"/>
        <v>39.392039609053477</v>
      </c>
      <c r="E236">
        <f t="shared" si="47"/>
        <v>225.63</v>
      </c>
      <c r="F236">
        <f t="shared" si="58"/>
        <v>0</v>
      </c>
      <c r="G236">
        <f t="shared" si="48"/>
        <v>265.02203960905348</v>
      </c>
      <c r="H236">
        <f t="shared" si="49"/>
        <v>2658.4000886710605</v>
      </c>
      <c r="I236">
        <v>300</v>
      </c>
      <c r="J236">
        <f t="shared" si="50"/>
        <v>333.33333333333331</v>
      </c>
      <c r="K236">
        <f t="shared" si="51"/>
        <v>2658.4000886710605</v>
      </c>
      <c r="L236">
        <f t="shared" si="52"/>
        <v>2953.7778763011784</v>
      </c>
      <c r="M236">
        <f t="shared" si="53"/>
        <v>3.2871112096345119</v>
      </c>
      <c r="N236">
        <f t="shared" si="59"/>
        <v>59.79069928354189</v>
      </c>
      <c r="O236">
        <f t="shared" si="54"/>
        <v>0.98613336289035347</v>
      </c>
      <c r="P236">
        <f t="shared" si="55"/>
        <v>2.5</v>
      </c>
      <c r="Q236">
        <v>0.6</v>
      </c>
      <c r="R236">
        <f t="shared" si="56"/>
        <v>3.4722222222222222E-5</v>
      </c>
      <c r="S236">
        <f t="shared" si="57"/>
        <v>1.666666666666667</v>
      </c>
    </row>
    <row r="237" spans="1:19" x14ac:dyDescent="0.3">
      <c r="A237">
        <v>93</v>
      </c>
      <c r="B237">
        <v>36.111111111111107</v>
      </c>
      <c r="C237">
        <f t="shared" si="45"/>
        <v>10.030864197530862</v>
      </c>
      <c r="D237">
        <f t="shared" si="46"/>
        <v>39.392039609053477</v>
      </c>
      <c r="E237">
        <f t="shared" si="47"/>
        <v>225.63</v>
      </c>
      <c r="F237">
        <f t="shared" si="58"/>
        <v>0</v>
      </c>
      <c r="G237">
        <f t="shared" si="48"/>
        <v>265.02203960905348</v>
      </c>
      <c r="H237">
        <f t="shared" si="49"/>
        <v>2658.4000886710605</v>
      </c>
      <c r="I237">
        <v>300</v>
      </c>
      <c r="J237">
        <f t="shared" si="50"/>
        <v>333.33333333333331</v>
      </c>
      <c r="K237">
        <f t="shared" si="51"/>
        <v>2658.4000886710605</v>
      </c>
      <c r="L237">
        <f t="shared" si="52"/>
        <v>2953.7778763011784</v>
      </c>
      <c r="M237">
        <f t="shared" si="53"/>
        <v>3.2871112096345119</v>
      </c>
      <c r="N237">
        <f t="shared" si="59"/>
        <v>59.790302051334784</v>
      </c>
      <c r="O237">
        <f t="shared" si="54"/>
        <v>0.98613336289035347</v>
      </c>
      <c r="P237">
        <f t="shared" si="55"/>
        <v>2.5</v>
      </c>
      <c r="Q237">
        <v>0.6</v>
      </c>
      <c r="R237">
        <f t="shared" si="56"/>
        <v>3.4722222222222222E-5</v>
      </c>
      <c r="S237">
        <f t="shared" si="57"/>
        <v>1.666666666666667</v>
      </c>
    </row>
    <row r="238" spans="1:19" x14ac:dyDescent="0.3">
      <c r="A238">
        <v>94</v>
      </c>
      <c r="B238">
        <v>36.111111111111107</v>
      </c>
      <c r="C238">
        <f t="shared" si="45"/>
        <v>10.030864197530862</v>
      </c>
      <c r="D238">
        <f t="shared" si="46"/>
        <v>39.392039609053477</v>
      </c>
      <c r="E238">
        <f t="shared" si="47"/>
        <v>225.63</v>
      </c>
      <c r="F238">
        <f t="shared" si="58"/>
        <v>0</v>
      </c>
      <c r="G238">
        <f t="shared" si="48"/>
        <v>265.02203960905348</v>
      </c>
      <c r="H238">
        <f t="shared" si="49"/>
        <v>2658.4000886710605</v>
      </c>
      <c r="I238">
        <v>300</v>
      </c>
      <c r="J238">
        <f t="shared" si="50"/>
        <v>333.33333333333331</v>
      </c>
      <c r="K238">
        <f t="shared" si="51"/>
        <v>2658.4000886710605</v>
      </c>
      <c r="L238">
        <f t="shared" si="52"/>
        <v>2953.7778763011784</v>
      </c>
      <c r="M238">
        <f t="shared" si="53"/>
        <v>3.2871112096345119</v>
      </c>
      <c r="N238">
        <f t="shared" si="59"/>
        <v>59.789904819127678</v>
      </c>
      <c r="O238">
        <f t="shared" si="54"/>
        <v>0.98613336289035347</v>
      </c>
      <c r="P238">
        <f t="shared" si="55"/>
        <v>2.5</v>
      </c>
      <c r="Q238">
        <v>0.6</v>
      </c>
      <c r="R238">
        <f t="shared" si="56"/>
        <v>3.4722222222222222E-5</v>
      </c>
      <c r="S238">
        <f t="shared" si="57"/>
        <v>1.666666666666667</v>
      </c>
    </row>
    <row r="239" spans="1:19" x14ac:dyDescent="0.3">
      <c r="A239">
        <v>95</v>
      </c>
      <c r="B239">
        <v>36.111111111111107</v>
      </c>
      <c r="C239">
        <f t="shared" si="45"/>
        <v>10.030864197530862</v>
      </c>
      <c r="D239">
        <f t="shared" si="46"/>
        <v>39.392039609053477</v>
      </c>
      <c r="E239">
        <f t="shared" si="47"/>
        <v>225.63</v>
      </c>
      <c r="F239">
        <f t="shared" si="58"/>
        <v>0</v>
      </c>
      <c r="G239">
        <f t="shared" si="48"/>
        <v>265.02203960905348</v>
      </c>
      <c r="H239">
        <f t="shared" si="49"/>
        <v>2658.4000886710605</v>
      </c>
      <c r="I239">
        <v>300</v>
      </c>
      <c r="J239">
        <f t="shared" si="50"/>
        <v>333.33333333333331</v>
      </c>
      <c r="K239">
        <f t="shared" si="51"/>
        <v>2658.4000886710605</v>
      </c>
      <c r="L239">
        <f t="shared" si="52"/>
        <v>2953.7778763011784</v>
      </c>
      <c r="M239">
        <f t="shared" si="53"/>
        <v>3.2871112096345119</v>
      </c>
      <c r="N239">
        <f t="shared" si="59"/>
        <v>59.789507586920571</v>
      </c>
      <c r="O239">
        <f t="shared" si="54"/>
        <v>0.98613336289035347</v>
      </c>
      <c r="P239">
        <f t="shared" si="55"/>
        <v>2.5</v>
      </c>
      <c r="Q239">
        <v>0.6</v>
      </c>
      <c r="R239">
        <f t="shared" si="56"/>
        <v>3.4722222222222222E-5</v>
      </c>
      <c r="S239">
        <f t="shared" si="57"/>
        <v>1.666666666666667</v>
      </c>
    </row>
    <row r="240" spans="1:19" x14ac:dyDescent="0.3">
      <c r="A240">
        <v>96</v>
      </c>
      <c r="B240">
        <v>36.111111111111107</v>
      </c>
      <c r="C240">
        <f t="shared" si="45"/>
        <v>10.030864197530862</v>
      </c>
      <c r="D240">
        <f t="shared" si="46"/>
        <v>39.392039609053477</v>
      </c>
      <c r="E240">
        <f t="shared" si="47"/>
        <v>225.63</v>
      </c>
      <c r="F240">
        <f t="shared" si="58"/>
        <v>0</v>
      </c>
      <c r="G240">
        <f t="shared" si="48"/>
        <v>265.02203960905348</v>
      </c>
      <c r="H240">
        <f t="shared" si="49"/>
        <v>2658.4000886710605</v>
      </c>
      <c r="I240">
        <v>300</v>
      </c>
      <c r="J240">
        <f t="shared" si="50"/>
        <v>333.33333333333331</v>
      </c>
      <c r="K240">
        <f t="shared" si="51"/>
        <v>2658.4000886710605</v>
      </c>
      <c r="L240">
        <f t="shared" si="52"/>
        <v>2953.7778763011784</v>
      </c>
      <c r="M240">
        <f t="shared" si="53"/>
        <v>3.2871112096345119</v>
      </c>
      <c r="N240">
        <f t="shared" si="59"/>
        <v>59.789110354713465</v>
      </c>
      <c r="O240">
        <f t="shared" si="54"/>
        <v>0.98613336289035347</v>
      </c>
      <c r="P240">
        <f t="shared" si="55"/>
        <v>2.5</v>
      </c>
      <c r="Q240">
        <v>0.6</v>
      </c>
      <c r="R240">
        <f t="shared" si="56"/>
        <v>3.4722222222222222E-5</v>
      </c>
      <c r="S240">
        <f t="shared" si="57"/>
        <v>1.666666666666667</v>
      </c>
    </row>
    <row r="241" spans="1:19" x14ac:dyDescent="0.3">
      <c r="A241">
        <v>97</v>
      </c>
      <c r="B241">
        <v>36.111111111111107</v>
      </c>
      <c r="C241">
        <f t="shared" si="45"/>
        <v>10.030864197530862</v>
      </c>
      <c r="D241">
        <f t="shared" si="46"/>
        <v>39.392039609053477</v>
      </c>
      <c r="E241">
        <f t="shared" si="47"/>
        <v>225.63</v>
      </c>
      <c r="F241">
        <f t="shared" si="58"/>
        <v>0</v>
      </c>
      <c r="G241">
        <f t="shared" si="48"/>
        <v>265.02203960905348</v>
      </c>
      <c r="H241">
        <f t="shared" si="49"/>
        <v>2658.4000886710605</v>
      </c>
      <c r="I241">
        <v>300</v>
      </c>
      <c r="J241">
        <f t="shared" si="50"/>
        <v>333.33333333333331</v>
      </c>
      <c r="K241">
        <f t="shared" si="51"/>
        <v>2658.4000886710605</v>
      </c>
      <c r="L241">
        <f t="shared" si="52"/>
        <v>2953.7778763011784</v>
      </c>
      <c r="M241">
        <f t="shared" si="53"/>
        <v>3.2871112096345119</v>
      </c>
      <c r="N241">
        <f t="shared" si="59"/>
        <v>59.788713122506358</v>
      </c>
      <c r="O241">
        <f t="shared" si="54"/>
        <v>0.98613336289035347</v>
      </c>
      <c r="P241">
        <f t="shared" si="55"/>
        <v>2.5</v>
      </c>
      <c r="Q241">
        <v>0.6</v>
      </c>
      <c r="R241">
        <f t="shared" si="56"/>
        <v>3.4722222222222222E-5</v>
      </c>
      <c r="S241">
        <f t="shared" si="57"/>
        <v>1.666666666666667</v>
      </c>
    </row>
    <row r="242" spans="1:19" x14ac:dyDescent="0.3">
      <c r="A242">
        <v>98</v>
      </c>
      <c r="B242">
        <v>36.111111111111107</v>
      </c>
      <c r="C242">
        <f t="shared" si="45"/>
        <v>10.030864197530862</v>
      </c>
      <c r="D242">
        <f t="shared" si="46"/>
        <v>39.392039609053477</v>
      </c>
      <c r="E242">
        <f t="shared" si="47"/>
        <v>225.63</v>
      </c>
      <c r="F242">
        <f t="shared" si="58"/>
        <v>0</v>
      </c>
      <c r="G242">
        <f t="shared" si="48"/>
        <v>265.02203960905348</v>
      </c>
      <c r="H242">
        <f t="shared" si="49"/>
        <v>2658.4000886710605</v>
      </c>
      <c r="I242">
        <v>300</v>
      </c>
      <c r="J242">
        <f t="shared" si="50"/>
        <v>333.33333333333331</v>
      </c>
      <c r="K242">
        <f t="shared" si="51"/>
        <v>2658.4000886710605</v>
      </c>
      <c r="L242">
        <f t="shared" si="52"/>
        <v>2953.7778763011784</v>
      </c>
      <c r="M242">
        <f t="shared" si="53"/>
        <v>3.2871112096345119</v>
      </c>
      <c r="N242">
        <f t="shared" si="59"/>
        <v>59.788315890299252</v>
      </c>
      <c r="O242">
        <f t="shared" si="54"/>
        <v>0.98613336289035347</v>
      </c>
      <c r="P242">
        <f t="shared" si="55"/>
        <v>2.5</v>
      </c>
      <c r="Q242">
        <v>0.6</v>
      </c>
      <c r="R242">
        <f t="shared" si="56"/>
        <v>3.4722222222222222E-5</v>
      </c>
      <c r="S242">
        <f t="shared" si="57"/>
        <v>1.666666666666667</v>
      </c>
    </row>
    <row r="243" spans="1:19" x14ac:dyDescent="0.3">
      <c r="A243">
        <v>99</v>
      </c>
      <c r="B243">
        <v>36.111111111111107</v>
      </c>
      <c r="C243">
        <f t="shared" si="45"/>
        <v>10.030864197530862</v>
      </c>
      <c r="D243">
        <f t="shared" si="46"/>
        <v>39.392039609053477</v>
      </c>
      <c r="E243">
        <f t="shared" si="47"/>
        <v>225.63</v>
      </c>
      <c r="F243">
        <f t="shared" si="58"/>
        <v>0</v>
      </c>
      <c r="G243">
        <f t="shared" si="48"/>
        <v>265.02203960905348</v>
      </c>
      <c r="H243">
        <f t="shared" si="49"/>
        <v>2658.4000886710605</v>
      </c>
      <c r="I243">
        <v>300</v>
      </c>
      <c r="J243">
        <f t="shared" si="50"/>
        <v>333.33333333333331</v>
      </c>
      <c r="K243">
        <f t="shared" si="51"/>
        <v>2658.4000886710605</v>
      </c>
      <c r="L243">
        <f t="shared" si="52"/>
        <v>2953.7778763011784</v>
      </c>
      <c r="M243">
        <f t="shared" si="53"/>
        <v>3.2871112096345119</v>
      </c>
      <c r="N243">
        <f t="shared" si="59"/>
        <v>59.787918658092146</v>
      </c>
      <c r="O243">
        <f t="shared" si="54"/>
        <v>0.98613336289035347</v>
      </c>
      <c r="P243">
        <f t="shared" si="55"/>
        <v>2.5</v>
      </c>
      <c r="Q243">
        <v>0.6</v>
      </c>
      <c r="R243">
        <f t="shared" si="56"/>
        <v>3.4722222222222222E-5</v>
      </c>
      <c r="S243">
        <f t="shared" si="57"/>
        <v>1.666666666666667</v>
      </c>
    </row>
    <row r="244" spans="1:19" x14ac:dyDescent="0.3">
      <c r="A244">
        <v>100</v>
      </c>
      <c r="B244">
        <v>36.111111111111107</v>
      </c>
      <c r="C244">
        <f t="shared" si="45"/>
        <v>10.030864197530862</v>
      </c>
      <c r="D244">
        <f t="shared" si="46"/>
        <v>39.392039609053477</v>
      </c>
      <c r="E244">
        <f t="shared" si="47"/>
        <v>225.63</v>
      </c>
      <c r="F244">
        <f t="shared" si="58"/>
        <v>0</v>
      </c>
      <c r="G244">
        <f t="shared" si="48"/>
        <v>265.02203960905348</v>
      </c>
      <c r="H244">
        <f t="shared" si="49"/>
        <v>2658.4000886710605</v>
      </c>
      <c r="I244">
        <v>300</v>
      </c>
      <c r="J244">
        <f t="shared" si="50"/>
        <v>333.33333333333331</v>
      </c>
      <c r="K244">
        <f t="shared" si="51"/>
        <v>2658.4000886710605</v>
      </c>
      <c r="L244">
        <f t="shared" si="52"/>
        <v>2953.7778763011784</v>
      </c>
      <c r="M244">
        <f t="shared" si="53"/>
        <v>3.2871112096345119</v>
      </c>
      <c r="N244">
        <f t="shared" si="59"/>
        <v>59.787521425885039</v>
      </c>
      <c r="O244">
        <f t="shared" si="54"/>
        <v>0.98613336289035347</v>
      </c>
      <c r="P244">
        <f t="shared" si="55"/>
        <v>2.5</v>
      </c>
      <c r="Q244">
        <v>0.6</v>
      </c>
      <c r="R244">
        <f t="shared" si="56"/>
        <v>3.4722222222222222E-5</v>
      </c>
      <c r="S244">
        <f t="shared" si="57"/>
        <v>1.666666666666667</v>
      </c>
    </row>
    <row r="245" spans="1:19" x14ac:dyDescent="0.3">
      <c r="A245">
        <v>101</v>
      </c>
      <c r="B245">
        <v>36.111111111111107</v>
      </c>
      <c r="C245">
        <f t="shared" si="45"/>
        <v>10.030864197530862</v>
      </c>
      <c r="D245">
        <f t="shared" si="46"/>
        <v>39.392039609053477</v>
      </c>
      <c r="E245">
        <f t="shared" si="47"/>
        <v>225.63</v>
      </c>
      <c r="F245">
        <f t="shared" si="58"/>
        <v>0</v>
      </c>
      <c r="G245">
        <f t="shared" si="48"/>
        <v>265.02203960905348</v>
      </c>
      <c r="H245">
        <f t="shared" si="49"/>
        <v>2658.4000886710605</v>
      </c>
      <c r="I245">
        <v>300</v>
      </c>
      <c r="J245">
        <f t="shared" si="50"/>
        <v>333.33333333333331</v>
      </c>
      <c r="K245">
        <f t="shared" si="51"/>
        <v>2658.4000886710605</v>
      </c>
      <c r="L245">
        <f t="shared" si="52"/>
        <v>2953.7778763011784</v>
      </c>
      <c r="M245">
        <f t="shared" si="53"/>
        <v>3.2871112096345119</v>
      </c>
      <c r="N245">
        <f t="shared" si="59"/>
        <v>59.787124193677933</v>
      </c>
      <c r="O245">
        <f t="shared" si="54"/>
        <v>0.98613336289035347</v>
      </c>
      <c r="P245">
        <f t="shared" si="55"/>
        <v>2.5</v>
      </c>
      <c r="Q245">
        <v>0.6</v>
      </c>
      <c r="R245">
        <f t="shared" si="56"/>
        <v>3.4722222222222222E-5</v>
      </c>
      <c r="S245">
        <f t="shared" si="57"/>
        <v>1.666666666666667</v>
      </c>
    </row>
    <row r="246" spans="1:19" x14ac:dyDescent="0.3">
      <c r="A246">
        <v>102</v>
      </c>
      <c r="B246">
        <v>36.1111111111111</v>
      </c>
      <c r="C246">
        <f t="shared" si="45"/>
        <v>10.03086419753086</v>
      </c>
      <c r="D246">
        <f t="shared" si="46"/>
        <v>39.392039609053462</v>
      </c>
      <c r="E246">
        <f t="shared" si="47"/>
        <v>225.63</v>
      </c>
      <c r="F246">
        <f t="shared" si="58"/>
        <v>-3.5527136788005009E-12</v>
      </c>
      <c r="G246">
        <f t="shared" si="48"/>
        <v>265.0220396090499</v>
      </c>
      <c r="H246">
        <f t="shared" si="49"/>
        <v>2658.4000886710242</v>
      </c>
      <c r="I246">
        <v>300</v>
      </c>
      <c r="J246">
        <f t="shared" si="50"/>
        <v>333.33333333333331</v>
      </c>
      <c r="K246">
        <f t="shared" si="51"/>
        <v>2658.4000886710242</v>
      </c>
      <c r="L246">
        <f t="shared" si="52"/>
        <v>2953.7778763011379</v>
      </c>
      <c r="M246">
        <f t="shared" si="53"/>
        <v>3.2871112096344715</v>
      </c>
      <c r="N246">
        <f t="shared" si="59"/>
        <v>59.786726961470826</v>
      </c>
      <c r="O246">
        <f t="shared" si="54"/>
        <v>0.98613336289034137</v>
      </c>
      <c r="P246">
        <f t="shared" si="55"/>
        <v>2.5</v>
      </c>
      <c r="Q246">
        <v>0.6</v>
      </c>
      <c r="R246">
        <f t="shared" si="56"/>
        <v>3.4722222222222222E-5</v>
      </c>
      <c r="S246">
        <f t="shared" si="57"/>
        <v>1.666666666666667</v>
      </c>
    </row>
    <row r="247" spans="1:19" x14ac:dyDescent="0.3">
      <c r="A247">
        <v>103</v>
      </c>
      <c r="B247">
        <v>36.1111111111111</v>
      </c>
      <c r="C247">
        <f t="shared" si="45"/>
        <v>10.03086419753086</v>
      </c>
      <c r="D247">
        <f t="shared" si="46"/>
        <v>39.392039609053462</v>
      </c>
      <c r="E247">
        <f t="shared" si="47"/>
        <v>225.63</v>
      </c>
      <c r="F247">
        <f t="shared" si="58"/>
        <v>0</v>
      </c>
      <c r="G247">
        <f t="shared" si="48"/>
        <v>265.02203960905348</v>
      </c>
      <c r="H247">
        <f t="shared" si="49"/>
        <v>2658.4000886710601</v>
      </c>
      <c r="I247">
        <v>300</v>
      </c>
      <c r="J247">
        <f t="shared" si="50"/>
        <v>333.33333333333331</v>
      </c>
      <c r="K247">
        <f t="shared" si="51"/>
        <v>2658.4000886710601</v>
      </c>
      <c r="L247">
        <f t="shared" si="52"/>
        <v>2953.7778763011779</v>
      </c>
      <c r="M247">
        <f t="shared" si="53"/>
        <v>3.2871112096345114</v>
      </c>
      <c r="N247">
        <f t="shared" si="59"/>
        <v>59.78632972926372</v>
      </c>
      <c r="O247">
        <f t="shared" si="54"/>
        <v>0.98613336289035336</v>
      </c>
      <c r="P247">
        <f t="shared" si="55"/>
        <v>2.5</v>
      </c>
      <c r="Q247">
        <v>0.6</v>
      </c>
      <c r="R247">
        <f t="shared" si="56"/>
        <v>3.4722222222222222E-5</v>
      </c>
      <c r="S247">
        <f t="shared" si="57"/>
        <v>1.666666666666667</v>
      </c>
    </row>
    <row r="248" spans="1:19" x14ac:dyDescent="0.3">
      <c r="A248">
        <v>104</v>
      </c>
      <c r="B248">
        <v>36.1111111111111</v>
      </c>
      <c r="C248">
        <f t="shared" si="45"/>
        <v>10.03086419753086</v>
      </c>
      <c r="D248">
        <f t="shared" si="46"/>
        <v>39.392039609053462</v>
      </c>
      <c r="E248">
        <f t="shared" si="47"/>
        <v>225.63</v>
      </c>
      <c r="F248">
        <f t="shared" si="58"/>
        <v>0</v>
      </c>
      <c r="G248">
        <f t="shared" si="48"/>
        <v>265.02203960905348</v>
      </c>
      <c r="H248">
        <f t="shared" si="49"/>
        <v>2658.4000886710601</v>
      </c>
      <c r="I248">
        <v>300</v>
      </c>
      <c r="J248">
        <f t="shared" si="50"/>
        <v>333.33333333333331</v>
      </c>
      <c r="K248">
        <f t="shared" si="51"/>
        <v>2658.4000886710601</v>
      </c>
      <c r="L248">
        <f t="shared" si="52"/>
        <v>2953.7778763011779</v>
      </c>
      <c r="M248">
        <f t="shared" si="53"/>
        <v>3.2871112096345114</v>
      </c>
      <c r="N248">
        <f t="shared" si="59"/>
        <v>59.785932497056613</v>
      </c>
      <c r="O248">
        <f t="shared" si="54"/>
        <v>0.98613336289035336</v>
      </c>
      <c r="P248">
        <f t="shared" si="55"/>
        <v>2.5</v>
      </c>
      <c r="Q248">
        <v>0.6</v>
      </c>
      <c r="R248">
        <f t="shared" si="56"/>
        <v>3.4722222222222222E-5</v>
      </c>
      <c r="S248">
        <f t="shared" si="57"/>
        <v>1.666666666666667</v>
      </c>
    </row>
    <row r="249" spans="1:19" x14ac:dyDescent="0.3">
      <c r="A249">
        <v>105</v>
      </c>
      <c r="B249">
        <v>36.1111111111111</v>
      </c>
      <c r="C249">
        <f t="shared" si="45"/>
        <v>10.03086419753086</v>
      </c>
      <c r="D249">
        <f t="shared" si="46"/>
        <v>39.392039609053462</v>
      </c>
      <c r="E249">
        <f t="shared" si="47"/>
        <v>225.63</v>
      </c>
      <c r="F249">
        <f t="shared" si="58"/>
        <v>0</v>
      </c>
      <c r="G249">
        <f t="shared" si="48"/>
        <v>265.02203960905348</v>
      </c>
      <c r="H249">
        <f t="shared" si="49"/>
        <v>2658.4000886710601</v>
      </c>
      <c r="I249">
        <v>300</v>
      </c>
      <c r="J249">
        <f t="shared" si="50"/>
        <v>333.33333333333331</v>
      </c>
      <c r="K249">
        <f t="shared" si="51"/>
        <v>2658.4000886710601</v>
      </c>
      <c r="L249">
        <f t="shared" si="52"/>
        <v>2953.7778763011779</v>
      </c>
      <c r="M249">
        <f t="shared" si="53"/>
        <v>3.2871112096345114</v>
      </c>
      <c r="N249">
        <f t="shared" si="59"/>
        <v>59.785535264849507</v>
      </c>
      <c r="O249">
        <f t="shared" si="54"/>
        <v>0.98613336289035336</v>
      </c>
      <c r="P249">
        <f t="shared" si="55"/>
        <v>2.5</v>
      </c>
      <c r="Q249">
        <v>0.6</v>
      </c>
      <c r="R249">
        <f t="shared" si="56"/>
        <v>3.4722222222222222E-5</v>
      </c>
      <c r="S249">
        <f t="shared" si="57"/>
        <v>1.666666666666667</v>
      </c>
    </row>
    <row r="250" spans="1:19" x14ac:dyDescent="0.3">
      <c r="A250">
        <v>106</v>
      </c>
      <c r="B250">
        <v>36.1111111111111</v>
      </c>
      <c r="C250">
        <f t="shared" si="45"/>
        <v>10.03086419753086</v>
      </c>
      <c r="D250">
        <f t="shared" si="46"/>
        <v>39.392039609053462</v>
      </c>
      <c r="E250">
        <f t="shared" si="47"/>
        <v>225.63</v>
      </c>
      <c r="F250">
        <f t="shared" si="58"/>
        <v>0</v>
      </c>
      <c r="G250">
        <f t="shared" si="48"/>
        <v>265.02203960905348</v>
      </c>
      <c r="H250">
        <f t="shared" si="49"/>
        <v>2658.4000886710601</v>
      </c>
      <c r="I250">
        <v>300</v>
      </c>
      <c r="J250">
        <f t="shared" si="50"/>
        <v>333.33333333333331</v>
      </c>
      <c r="K250">
        <f t="shared" si="51"/>
        <v>2658.4000886710601</v>
      </c>
      <c r="L250">
        <f t="shared" si="52"/>
        <v>2953.7778763011779</v>
      </c>
      <c r="M250">
        <f t="shared" si="53"/>
        <v>3.2871112096345114</v>
      </c>
      <c r="N250">
        <f t="shared" si="59"/>
        <v>59.785138032642401</v>
      </c>
      <c r="O250">
        <f t="shared" si="54"/>
        <v>0.98613336289035336</v>
      </c>
      <c r="P250">
        <f t="shared" si="55"/>
        <v>2.5</v>
      </c>
      <c r="Q250">
        <v>0.6</v>
      </c>
      <c r="R250">
        <f t="shared" si="56"/>
        <v>3.4722222222222222E-5</v>
      </c>
      <c r="S250">
        <f t="shared" si="57"/>
        <v>1.666666666666667</v>
      </c>
    </row>
    <row r="251" spans="1:19" x14ac:dyDescent="0.3">
      <c r="A251">
        <v>107</v>
      </c>
      <c r="B251">
        <v>36.1111111111111</v>
      </c>
      <c r="C251">
        <f t="shared" si="45"/>
        <v>10.03086419753086</v>
      </c>
      <c r="D251">
        <f t="shared" si="46"/>
        <v>39.392039609053462</v>
      </c>
      <c r="E251">
        <f t="shared" si="47"/>
        <v>225.63</v>
      </c>
      <c r="F251">
        <f t="shared" si="58"/>
        <v>0</v>
      </c>
      <c r="G251">
        <f t="shared" si="48"/>
        <v>265.02203960905348</v>
      </c>
      <c r="H251">
        <f t="shared" si="49"/>
        <v>2658.4000886710601</v>
      </c>
      <c r="I251">
        <v>300</v>
      </c>
      <c r="J251">
        <f t="shared" si="50"/>
        <v>333.33333333333331</v>
      </c>
      <c r="K251">
        <f t="shared" si="51"/>
        <v>2658.4000886710601</v>
      </c>
      <c r="L251">
        <f t="shared" si="52"/>
        <v>2953.7778763011779</v>
      </c>
      <c r="M251">
        <f t="shared" si="53"/>
        <v>3.2871112096345114</v>
      </c>
      <c r="N251">
        <f t="shared" si="59"/>
        <v>59.784740800435294</v>
      </c>
      <c r="O251">
        <f t="shared" si="54"/>
        <v>0.98613336289035336</v>
      </c>
      <c r="P251">
        <f t="shared" si="55"/>
        <v>2.5</v>
      </c>
      <c r="Q251">
        <v>0.6</v>
      </c>
      <c r="R251">
        <f t="shared" si="56"/>
        <v>3.4722222222222222E-5</v>
      </c>
      <c r="S251">
        <f t="shared" si="57"/>
        <v>1.666666666666667</v>
      </c>
    </row>
    <row r="252" spans="1:19" x14ac:dyDescent="0.3">
      <c r="A252">
        <v>108</v>
      </c>
      <c r="B252">
        <v>36.1111111111111</v>
      </c>
      <c r="C252">
        <f t="shared" si="45"/>
        <v>10.03086419753086</v>
      </c>
      <c r="D252">
        <f t="shared" si="46"/>
        <v>39.392039609053462</v>
      </c>
      <c r="E252">
        <f t="shared" si="47"/>
        <v>225.63</v>
      </c>
      <c r="F252">
        <f t="shared" si="58"/>
        <v>0</v>
      </c>
      <c r="G252">
        <f t="shared" si="48"/>
        <v>265.02203960905348</v>
      </c>
      <c r="H252">
        <f t="shared" si="49"/>
        <v>2658.4000886710601</v>
      </c>
      <c r="I252">
        <v>300</v>
      </c>
      <c r="J252">
        <f t="shared" si="50"/>
        <v>333.33333333333331</v>
      </c>
      <c r="K252">
        <f t="shared" si="51"/>
        <v>2658.4000886710601</v>
      </c>
      <c r="L252">
        <f t="shared" si="52"/>
        <v>2953.7778763011779</v>
      </c>
      <c r="M252">
        <f t="shared" si="53"/>
        <v>3.2871112096345114</v>
      </c>
      <c r="N252">
        <f t="shared" si="59"/>
        <v>59.784343568228188</v>
      </c>
      <c r="O252">
        <f t="shared" si="54"/>
        <v>0.98613336289035336</v>
      </c>
      <c r="P252">
        <f t="shared" si="55"/>
        <v>2.5</v>
      </c>
      <c r="Q252">
        <v>0.6</v>
      </c>
      <c r="R252">
        <f t="shared" si="56"/>
        <v>3.4722222222222222E-5</v>
      </c>
      <c r="S252">
        <f t="shared" si="57"/>
        <v>1.666666666666667</v>
      </c>
    </row>
    <row r="253" spans="1:19" x14ac:dyDescent="0.3">
      <c r="A253">
        <v>109</v>
      </c>
      <c r="B253">
        <v>36.1111111111111</v>
      </c>
      <c r="C253">
        <f t="shared" si="45"/>
        <v>10.03086419753086</v>
      </c>
      <c r="D253">
        <f t="shared" si="46"/>
        <v>39.392039609053462</v>
      </c>
      <c r="E253">
        <f t="shared" si="47"/>
        <v>225.63</v>
      </c>
      <c r="F253">
        <f t="shared" si="58"/>
        <v>0</v>
      </c>
      <c r="G253">
        <f t="shared" si="48"/>
        <v>265.02203960905348</v>
      </c>
      <c r="H253">
        <f t="shared" si="49"/>
        <v>2658.4000886710601</v>
      </c>
      <c r="I253">
        <v>300</v>
      </c>
      <c r="J253">
        <f t="shared" si="50"/>
        <v>333.33333333333331</v>
      </c>
      <c r="K253">
        <f t="shared" si="51"/>
        <v>2658.4000886710601</v>
      </c>
      <c r="L253">
        <f t="shared" si="52"/>
        <v>2953.7778763011779</v>
      </c>
      <c r="M253">
        <f t="shared" si="53"/>
        <v>3.2871112096345114</v>
      </c>
      <c r="N253">
        <f t="shared" si="59"/>
        <v>59.783946336021081</v>
      </c>
      <c r="O253">
        <f t="shared" si="54"/>
        <v>0.98613336289035336</v>
      </c>
      <c r="P253">
        <f t="shared" si="55"/>
        <v>2.5</v>
      </c>
      <c r="Q253">
        <v>0.6</v>
      </c>
      <c r="R253">
        <f t="shared" si="56"/>
        <v>3.4722222222222222E-5</v>
      </c>
      <c r="S253">
        <f t="shared" si="57"/>
        <v>1.666666666666667</v>
      </c>
    </row>
    <row r="254" spans="1:19" x14ac:dyDescent="0.3">
      <c r="A254">
        <v>110</v>
      </c>
      <c r="B254">
        <v>36.1111111111111</v>
      </c>
      <c r="C254">
        <f t="shared" si="45"/>
        <v>10.03086419753086</v>
      </c>
      <c r="D254">
        <f t="shared" si="46"/>
        <v>39.392039609053462</v>
      </c>
      <c r="E254">
        <f t="shared" si="47"/>
        <v>225.63</v>
      </c>
      <c r="F254">
        <f t="shared" si="58"/>
        <v>0</v>
      </c>
      <c r="G254">
        <f t="shared" si="48"/>
        <v>265.02203960905348</v>
      </c>
      <c r="H254">
        <f t="shared" si="49"/>
        <v>2658.4000886710601</v>
      </c>
      <c r="I254">
        <v>300</v>
      </c>
      <c r="J254">
        <f t="shared" si="50"/>
        <v>333.33333333333331</v>
      </c>
      <c r="K254">
        <f t="shared" si="51"/>
        <v>2658.4000886710601</v>
      </c>
      <c r="L254">
        <f t="shared" si="52"/>
        <v>2953.7778763011779</v>
      </c>
      <c r="M254">
        <f t="shared" si="53"/>
        <v>3.2871112096345114</v>
      </c>
      <c r="N254">
        <f t="shared" si="59"/>
        <v>59.783549103813975</v>
      </c>
      <c r="O254">
        <f t="shared" si="54"/>
        <v>0.98613336289035336</v>
      </c>
      <c r="P254">
        <f t="shared" si="55"/>
        <v>2.5</v>
      </c>
      <c r="Q254">
        <v>0.6</v>
      </c>
      <c r="R254">
        <f t="shared" si="56"/>
        <v>3.4722222222222222E-5</v>
      </c>
      <c r="S254">
        <f t="shared" si="57"/>
        <v>1.666666666666667</v>
      </c>
    </row>
    <row r="255" spans="1:19" x14ac:dyDescent="0.3">
      <c r="A255">
        <v>111</v>
      </c>
      <c r="B255">
        <v>36.1111111111111</v>
      </c>
      <c r="C255">
        <f t="shared" si="45"/>
        <v>10.03086419753086</v>
      </c>
      <c r="D255">
        <f t="shared" si="46"/>
        <v>39.392039609053462</v>
      </c>
      <c r="E255">
        <f t="shared" si="47"/>
        <v>225.63</v>
      </c>
      <c r="F255">
        <f t="shared" si="58"/>
        <v>0</v>
      </c>
      <c r="G255">
        <f t="shared" si="48"/>
        <v>265.02203960905348</v>
      </c>
      <c r="H255">
        <f t="shared" si="49"/>
        <v>2658.4000886710601</v>
      </c>
      <c r="I255">
        <v>300</v>
      </c>
      <c r="J255">
        <f t="shared" si="50"/>
        <v>333.33333333333331</v>
      </c>
      <c r="K255">
        <f t="shared" si="51"/>
        <v>2658.4000886710601</v>
      </c>
      <c r="L255">
        <f t="shared" si="52"/>
        <v>2953.7778763011779</v>
      </c>
      <c r="M255">
        <f t="shared" si="53"/>
        <v>3.2871112096345114</v>
      </c>
      <c r="N255">
        <f t="shared" si="59"/>
        <v>59.783151871606869</v>
      </c>
      <c r="O255">
        <f t="shared" si="54"/>
        <v>0.98613336289035336</v>
      </c>
      <c r="P255">
        <f t="shared" si="55"/>
        <v>2.5</v>
      </c>
      <c r="Q255">
        <v>0.6</v>
      </c>
      <c r="R255">
        <f t="shared" si="56"/>
        <v>3.4722222222222222E-5</v>
      </c>
      <c r="S255">
        <f t="shared" si="57"/>
        <v>1.666666666666667</v>
      </c>
    </row>
    <row r="256" spans="1:19" x14ac:dyDescent="0.3">
      <c r="A256">
        <v>112</v>
      </c>
      <c r="B256">
        <v>36.1111111111111</v>
      </c>
      <c r="C256">
        <f t="shared" si="45"/>
        <v>10.03086419753086</v>
      </c>
      <c r="D256">
        <f t="shared" si="46"/>
        <v>39.392039609053462</v>
      </c>
      <c r="E256">
        <f t="shared" si="47"/>
        <v>225.63</v>
      </c>
      <c r="F256">
        <f t="shared" si="58"/>
        <v>0</v>
      </c>
      <c r="G256">
        <f t="shared" si="48"/>
        <v>265.02203960905348</v>
      </c>
      <c r="H256">
        <f t="shared" si="49"/>
        <v>2658.4000886710601</v>
      </c>
      <c r="I256">
        <v>300</v>
      </c>
      <c r="J256">
        <f t="shared" si="50"/>
        <v>333.33333333333331</v>
      </c>
      <c r="K256">
        <f t="shared" si="51"/>
        <v>2658.4000886710601</v>
      </c>
      <c r="L256">
        <f t="shared" si="52"/>
        <v>2953.7778763011779</v>
      </c>
      <c r="M256">
        <f t="shared" si="53"/>
        <v>3.2871112096345114</v>
      </c>
      <c r="N256">
        <f t="shared" si="59"/>
        <v>59.782754639399762</v>
      </c>
      <c r="O256">
        <f t="shared" si="54"/>
        <v>0.98613336289035336</v>
      </c>
      <c r="P256">
        <f t="shared" si="55"/>
        <v>2.5</v>
      </c>
      <c r="Q256">
        <v>0.6</v>
      </c>
      <c r="R256">
        <f t="shared" si="56"/>
        <v>3.4722222222222222E-5</v>
      </c>
      <c r="S256">
        <f t="shared" si="57"/>
        <v>1.666666666666667</v>
      </c>
    </row>
    <row r="257" spans="1:19" x14ac:dyDescent="0.3">
      <c r="A257">
        <v>113</v>
      </c>
      <c r="B257">
        <v>36.1111111111111</v>
      </c>
      <c r="C257">
        <f t="shared" si="45"/>
        <v>10.03086419753086</v>
      </c>
      <c r="D257">
        <f t="shared" si="46"/>
        <v>39.392039609053462</v>
      </c>
      <c r="E257">
        <f t="shared" si="47"/>
        <v>225.63</v>
      </c>
      <c r="F257">
        <f t="shared" si="58"/>
        <v>0</v>
      </c>
      <c r="G257">
        <f t="shared" si="48"/>
        <v>265.02203960905348</v>
      </c>
      <c r="H257">
        <f t="shared" si="49"/>
        <v>2658.4000886710601</v>
      </c>
      <c r="I257">
        <v>300</v>
      </c>
      <c r="J257">
        <f t="shared" si="50"/>
        <v>333.33333333333331</v>
      </c>
      <c r="K257">
        <f t="shared" si="51"/>
        <v>2658.4000886710601</v>
      </c>
      <c r="L257">
        <f t="shared" si="52"/>
        <v>2953.7778763011779</v>
      </c>
      <c r="M257">
        <f t="shared" si="53"/>
        <v>3.2871112096345114</v>
      </c>
      <c r="N257">
        <f t="shared" si="59"/>
        <v>59.782357407192656</v>
      </c>
      <c r="O257">
        <f t="shared" si="54"/>
        <v>0.98613336289035336</v>
      </c>
      <c r="P257">
        <f t="shared" si="55"/>
        <v>2.5</v>
      </c>
      <c r="Q257">
        <v>0.6</v>
      </c>
      <c r="R257">
        <f t="shared" si="56"/>
        <v>3.4722222222222222E-5</v>
      </c>
      <c r="S257">
        <f t="shared" si="57"/>
        <v>1.666666666666667</v>
      </c>
    </row>
    <row r="258" spans="1:19" x14ac:dyDescent="0.3">
      <c r="A258">
        <v>114</v>
      </c>
      <c r="B258">
        <v>36.1111111111111</v>
      </c>
      <c r="C258">
        <f t="shared" si="45"/>
        <v>10.03086419753086</v>
      </c>
      <c r="D258">
        <f t="shared" si="46"/>
        <v>39.392039609053462</v>
      </c>
      <c r="E258">
        <f t="shared" si="47"/>
        <v>225.63</v>
      </c>
      <c r="F258">
        <f t="shared" si="58"/>
        <v>0</v>
      </c>
      <c r="G258">
        <f t="shared" si="48"/>
        <v>265.02203960905348</v>
      </c>
      <c r="H258">
        <f t="shared" si="49"/>
        <v>2658.4000886710601</v>
      </c>
      <c r="I258">
        <v>300</v>
      </c>
      <c r="J258">
        <f t="shared" si="50"/>
        <v>333.33333333333331</v>
      </c>
      <c r="K258">
        <f t="shared" si="51"/>
        <v>2658.4000886710601</v>
      </c>
      <c r="L258">
        <f t="shared" si="52"/>
        <v>2953.7778763011779</v>
      </c>
      <c r="M258">
        <f t="shared" si="53"/>
        <v>3.2871112096345114</v>
      </c>
      <c r="N258">
        <f t="shared" si="59"/>
        <v>59.781960174985549</v>
      </c>
      <c r="O258">
        <f t="shared" si="54"/>
        <v>0.98613336289035336</v>
      </c>
      <c r="P258">
        <f t="shared" si="55"/>
        <v>2.5</v>
      </c>
      <c r="Q258">
        <v>0.6</v>
      </c>
      <c r="R258">
        <f t="shared" si="56"/>
        <v>3.4722222222222222E-5</v>
      </c>
      <c r="S258">
        <f t="shared" si="57"/>
        <v>1.666666666666667</v>
      </c>
    </row>
    <row r="259" spans="1:19" x14ac:dyDescent="0.3">
      <c r="A259">
        <v>115</v>
      </c>
      <c r="B259">
        <v>36.1111111111111</v>
      </c>
      <c r="C259">
        <f t="shared" si="45"/>
        <v>10.03086419753086</v>
      </c>
      <c r="D259">
        <f t="shared" si="46"/>
        <v>39.392039609053462</v>
      </c>
      <c r="E259">
        <f t="shared" si="47"/>
        <v>225.63</v>
      </c>
      <c r="F259">
        <f t="shared" si="58"/>
        <v>0</v>
      </c>
      <c r="G259">
        <f t="shared" si="48"/>
        <v>265.02203960905348</v>
      </c>
      <c r="H259">
        <f t="shared" si="49"/>
        <v>2658.4000886710601</v>
      </c>
      <c r="I259">
        <v>300</v>
      </c>
      <c r="J259">
        <f t="shared" si="50"/>
        <v>333.33333333333331</v>
      </c>
      <c r="K259">
        <f t="shared" si="51"/>
        <v>2658.4000886710601</v>
      </c>
      <c r="L259">
        <f t="shared" si="52"/>
        <v>2953.7778763011779</v>
      </c>
      <c r="M259">
        <f t="shared" si="53"/>
        <v>3.2871112096345114</v>
      </c>
      <c r="N259">
        <f t="shared" si="59"/>
        <v>59.781562942778443</v>
      </c>
      <c r="O259">
        <f t="shared" si="54"/>
        <v>0.98613336289035336</v>
      </c>
      <c r="P259">
        <f t="shared" si="55"/>
        <v>2.5</v>
      </c>
      <c r="Q259">
        <v>0.6</v>
      </c>
      <c r="R259">
        <f t="shared" si="56"/>
        <v>3.4722222222222222E-5</v>
      </c>
      <c r="S259">
        <f t="shared" si="57"/>
        <v>1.666666666666667</v>
      </c>
    </row>
    <row r="260" spans="1:19" x14ac:dyDescent="0.3">
      <c r="A260">
        <v>116</v>
      </c>
      <c r="B260">
        <v>36.1111111111111</v>
      </c>
      <c r="C260">
        <f t="shared" si="45"/>
        <v>10.03086419753086</v>
      </c>
      <c r="D260">
        <f t="shared" si="46"/>
        <v>39.392039609053462</v>
      </c>
      <c r="E260">
        <f t="shared" si="47"/>
        <v>225.63</v>
      </c>
      <c r="F260">
        <f t="shared" si="58"/>
        <v>0</v>
      </c>
      <c r="G260">
        <f t="shared" si="48"/>
        <v>265.02203960905348</v>
      </c>
      <c r="H260">
        <f t="shared" si="49"/>
        <v>2658.4000886710601</v>
      </c>
      <c r="I260">
        <v>300</v>
      </c>
      <c r="J260">
        <f t="shared" si="50"/>
        <v>333.33333333333331</v>
      </c>
      <c r="K260">
        <f t="shared" si="51"/>
        <v>2658.4000886710601</v>
      </c>
      <c r="L260">
        <f t="shared" si="52"/>
        <v>2953.7778763011779</v>
      </c>
      <c r="M260">
        <f t="shared" si="53"/>
        <v>3.2871112096345114</v>
      </c>
      <c r="N260">
        <f t="shared" si="59"/>
        <v>59.781165710571337</v>
      </c>
      <c r="O260">
        <f t="shared" si="54"/>
        <v>0.98613336289035336</v>
      </c>
      <c r="P260">
        <f t="shared" si="55"/>
        <v>2.5</v>
      </c>
      <c r="Q260">
        <v>0.6</v>
      </c>
      <c r="R260">
        <f t="shared" si="56"/>
        <v>3.4722222222222222E-5</v>
      </c>
      <c r="S260">
        <f t="shared" si="57"/>
        <v>1.666666666666667</v>
      </c>
    </row>
    <row r="261" spans="1:19" x14ac:dyDescent="0.3">
      <c r="A261">
        <v>117</v>
      </c>
      <c r="B261">
        <v>36.1111111111111</v>
      </c>
      <c r="C261">
        <f t="shared" si="45"/>
        <v>10.03086419753086</v>
      </c>
      <c r="D261">
        <f t="shared" si="46"/>
        <v>39.392039609053462</v>
      </c>
      <c r="E261">
        <f t="shared" si="47"/>
        <v>225.63</v>
      </c>
      <c r="F261">
        <f t="shared" si="58"/>
        <v>0</v>
      </c>
      <c r="G261">
        <f t="shared" si="48"/>
        <v>265.02203960905348</v>
      </c>
      <c r="H261">
        <f t="shared" si="49"/>
        <v>2658.4000886710601</v>
      </c>
      <c r="I261">
        <v>300</v>
      </c>
      <c r="J261">
        <f t="shared" si="50"/>
        <v>333.33333333333331</v>
      </c>
      <c r="K261">
        <f t="shared" si="51"/>
        <v>2658.4000886710601</v>
      </c>
      <c r="L261">
        <f t="shared" si="52"/>
        <v>2953.7778763011779</v>
      </c>
      <c r="M261">
        <f t="shared" si="53"/>
        <v>3.2871112096345114</v>
      </c>
      <c r="N261">
        <f t="shared" si="59"/>
        <v>59.78076847836423</v>
      </c>
      <c r="O261">
        <f t="shared" si="54"/>
        <v>0.98613336289035336</v>
      </c>
      <c r="P261">
        <f t="shared" si="55"/>
        <v>2.5</v>
      </c>
      <c r="Q261">
        <v>0.6</v>
      </c>
      <c r="R261">
        <f t="shared" si="56"/>
        <v>3.4722222222222222E-5</v>
      </c>
      <c r="S261">
        <f t="shared" si="57"/>
        <v>1.666666666666667</v>
      </c>
    </row>
    <row r="262" spans="1:19" x14ac:dyDescent="0.3">
      <c r="A262">
        <v>118</v>
      </c>
      <c r="B262">
        <v>36.1111111111111</v>
      </c>
      <c r="C262">
        <f t="shared" si="45"/>
        <v>10.03086419753086</v>
      </c>
      <c r="D262">
        <f t="shared" si="46"/>
        <v>39.392039609053462</v>
      </c>
      <c r="E262">
        <f t="shared" si="47"/>
        <v>225.63</v>
      </c>
      <c r="F262">
        <f t="shared" si="58"/>
        <v>0</v>
      </c>
      <c r="G262">
        <f t="shared" si="48"/>
        <v>265.02203960905348</v>
      </c>
      <c r="H262">
        <f t="shared" si="49"/>
        <v>2658.4000886710601</v>
      </c>
      <c r="I262">
        <v>300</v>
      </c>
      <c r="J262">
        <f t="shared" si="50"/>
        <v>333.33333333333331</v>
      </c>
      <c r="K262">
        <f t="shared" si="51"/>
        <v>2658.4000886710601</v>
      </c>
      <c r="L262">
        <f t="shared" si="52"/>
        <v>2953.7778763011779</v>
      </c>
      <c r="M262">
        <f t="shared" si="53"/>
        <v>3.2871112096345114</v>
      </c>
      <c r="N262">
        <f t="shared" si="59"/>
        <v>59.780371246157124</v>
      </c>
      <c r="O262">
        <f t="shared" si="54"/>
        <v>0.98613336289035336</v>
      </c>
      <c r="P262">
        <f t="shared" si="55"/>
        <v>2.5</v>
      </c>
      <c r="Q262">
        <v>0.6</v>
      </c>
      <c r="R262">
        <f t="shared" si="56"/>
        <v>3.4722222222222222E-5</v>
      </c>
      <c r="S262">
        <f t="shared" si="57"/>
        <v>1.666666666666667</v>
      </c>
    </row>
    <row r="263" spans="1:19" x14ac:dyDescent="0.3">
      <c r="A263">
        <v>119</v>
      </c>
      <c r="B263">
        <v>36.1111111111111</v>
      </c>
      <c r="C263">
        <f t="shared" si="45"/>
        <v>10.03086419753086</v>
      </c>
      <c r="D263">
        <f t="shared" si="46"/>
        <v>39.392039609053462</v>
      </c>
      <c r="E263">
        <f t="shared" si="47"/>
        <v>225.63</v>
      </c>
      <c r="F263">
        <f t="shared" si="58"/>
        <v>0</v>
      </c>
      <c r="G263">
        <f t="shared" si="48"/>
        <v>265.02203960905348</v>
      </c>
      <c r="H263">
        <f t="shared" si="49"/>
        <v>2658.4000886710601</v>
      </c>
      <c r="I263">
        <v>300</v>
      </c>
      <c r="J263">
        <f t="shared" si="50"/>
        <v>333.33333333333331</v>
      </c>
      <c r="K263">
        <f t="shared" si="51"/>
        <v>2658.4000886710601</v>
      </c>
      <c r="L263">
        <f t="shared" si="52"/>
        <v>2953.7778763011779</v>
      </c>
      <c r="M263">
        <f t="shared" si="53"/>
        <v>3.2871112096345114</v>
      </c>
      <c r="N263">
        <f t="shared" si="59"/>
        <v>59.779974013950017</v>
      </c>
      <c r="O263">
        <f t="shared" si="54"/>
        <v>0.98613336289035336</v>
      </c>
      <c r="P263">
        <f t="shared" si="55"/>
        <v>2.5</v>
      </c>
      <c r="Q263">
        <v>0.6</v>
      </c>
      <c r="R263">
        <f t="shared" si="56"/>
        <v>3.4722222222222222E-5</v>
      </c>
      <c r="S263">
        <f t="shared" si="57"/>
        <v>1.666666666666667</v>
      </c>
    </row>
    <row r="264" spans="1:19" x14ac:dyDescent="0.3">
      <c r="A264">
        <v>120</v>
      </c>
      <c r="B264">
        <v>36.1111111111111</v>
      </c>
      <c r="C264">
        <f t="shared" si="45"/>
        <v>10.03086419753086</v>
      </c>
      <c r="D264">
        <f t="shared" si="46"/>
        <v>39.392039609053462</v>
      </c>
      <c r="E264">
        <f t="shared" si="47"/>
        <v>225.63</v>
      </c>
      <c r="F264">
        <f t="shared" si="58"/>
        <v>0</v>
      </c>
      <c r="G264">
        <f t="shared" si="48"/>
        <v>265.02203960905348</v>
      </c>
      <c r="H264">
        <f t="shared" si="49"/>
        <v>2658.4000886710601</v>
      </c>
      <c r="I264">
        <v>300</v>
      </c>
      <c r="J264">
        <f t="shared" si="50"/>
        <v>333.33333333333331</v>
      </c>
      <c r="K264">
        <f t="shared" si="51"/>
        <v>2658.4000886710601</v>
      </c>
      <c r="L264">
        <f t="shared" si="52"/>
        <v>2953.7778763011779</v>
      </c>
      <c r="M264">
        <f t="shared" si="53"/>
        <v>3.2871112096345114</v>
      </c>
      <c r="N264">
        <f t="shared" si="59"/>
        <v>59.779576781742911</v>
      </c>
      <c r="O264">
        <f t="shared" si="54"/>
        <v>0.98613336289035336</v>
      </c>
      <c r="P264">
        <f t="shared" si="55"/>
        <v>2.5</v>
      </c>
      <c r="Q264">
        <v>0.6</v>
      </c>
      <c r="R264">
        <f t="shared" si="56"/>
        <v>3.4722222222222222E-5</v>
      </c>
      <c r="S264">
        <f t="shared" si="57"/>
        <v>1.666666666666667</v>
      </c>
    </row>
    <row r="265" spans="1:19" x14ac:dyDescent="0.3">
      <c r="A265">
        <v>121</v>
      </c>
      <c r="B265">
        <v>36.1111111111111</v>
      </c>
      <c r="C265">
        <f t="shared" si="45"/>
        <v>10.03086419753086</v>
      </c>
      <c r="D265">
        <f t="shared" si="46"/>
        <v>39.392039609053462</v>
      </c>
      <c r="E265">
        <f t="shared" si="47"/>
        <v>225.63</v>
      </c>
      <c r="F265">
        <f t="shared" si="58"/>
        <v>0</v>
      </c>
      <c r="G265">
        <f t="shared" si="48"/>
        <v>265.02203960905348</v>
      </c>
      <c r="H265">
        <f t="shared" si="49"/>
        <v>2658.4000886710601</v>
      </c>
      <c r="I265">
        <v>300</v>
      </c>
      <c r="J265">
        <f t="shared" si="50"/>
        <v>333.33333333333331</v>
      </c>
      <c r="K265">
        <f t="shared" si="51"/>
        <v>2658.4000886710601</v>
      </c>
      <c r="L265">
        <f t="shared" si="52"/>
        <v>2953.7778763011779</v>
      </c>
      <c r="M265">
        <f t="shared" si="53"/>
        <v>3.2871112096345114</v>
      </c>
      <c r="N265">
        <f t="shared" si="59"/>
        <v>59.779179549535804</v>
      </c>
      <c r="O265">
        <f t="shared" si="54"/>
        <v>0.98613336289035336</v>
      </c>
      <c r="P265">
        <f t="shared" si="55"/>
        <v>2.5</v>
      </c>
      <c r="Q265">
        <v>0.6</v>
      </c>
      <c r="R265">
        <f t="shared" si="56"/>
        <v>3.4722222222222222E-5</v>
      </c>
      <c r="S265">
        <f t="shared" si="57"/>
        <v>1.666666666666667</v>
      </c>
    </row>
    <row r="266" spans="1:19" x14ac:dyDescent="0.3">
      <c r="A266">
        <v>122</v>
      </c>
      <c r="B266">
        <v>36.1111111111111</v>
      </c>
      <c r="C266">
        <f t="shared" ref="C266:C329" si="60">B266/3.6</f>
        <v>10.03086419753086</v>
      </c>
      <c r="D266">
        <f t="shared" ref="D266:D329" si="61">0.5*$E$1*$E$2*$E$3*(C266^2)</f>
        <v>39.392039609053462</v>
      </c>
      <c r="E266">
        <f t="shared" ref="E266:E329" si="62">$H$1*$H$2*$H$3*COS(0)</f>
        <v>225.63</v>
      </c>
      <c r="F266">
        <f t="shared" si="58"/>
        <v>0</v>
      </c>
      <c r="G266">
        <f t="shared" ref="G266:G329" si="63">D266+E266+F266</f>
        <v>265.02203960905348</v>
      </c>
      <c r="H266">
        <f t="shared" ref="H266:H329" si="64">G266*C266</f>
        <v>2658.4000886710601</v>
      </c>
      <c r="I266">
        <v>300</v>
      </c>
      <c r="J266">
        <f t="shared" ref="J266:J329" si="65">I266/0.9</f>
        <v>333.33333333333331</v>
      </c>
      <c r="K266">
        <f t="shared" ref="K266:K329" si="66">H266</f>
        <v>2658.4000886710601</v>
      </c>
      <c r="L266">
        <f t="shared" ref="L266:L329" si="67">K266/0.9</f>
        <v>2953.7778763011779</v>
      </c>
      <c r="M266">
        <f t="shared" ref="M266:M329" si="68">(J266+L266)/1000</f>
        <v>3.2871112096345114</v>
      </c>
      <c r="N266">
        <f t="shared" si="59"/>
        <v>59.778782317328698</v>
      </c>
      <c r="O266">
        <f t="shared" ref="O266:O329" si="69">IF(M266&gt;0,IF(N266&lt;55,MIN(0.05*M266,12.4),MIN(0.3*M266,12.4)),IF(M266&lt;0,IF(N266&lt;55,MIN(ABS(M266),12.4),MIN(ABS(M266),7.44)),0))</f>
        <v>0.98613336289035336</v>
      </c>
      <c r="P266">
        <f t="shared" ref="P266:P329" si="70">IF(M266&gt;0,MAX(M266-O266,2.5),0)</f>
        <v>2.5</v>
      </c>
      <c r="Q266">
        <v>0.6</v>
      </c>
      <c r="R266">
        <f t="shared" ref="R266:R329" si="71">P266/(Q266*$R$5)</f>
        <v>3.4722222222222222E-5</v>
      </c>
      <c r="S266">
        <f t="shared" ref="S266:S329" si="72">P266*((1/Q266)-1)</f>
        <v>1.666666666666667</v>
      </c>
    </row>
    <row r="267" spans="1:19" x14ac:dyDescent="0.3">
      <c r="A267">
        <v>123</v>
      </c>
      <c r="B267">
        <v>36.1111111111111</v>
      </c>
      <c r="C267">
        <f t="shared" si="60"/>
        <v>10.03086419753086</v>
      </c>
      <c r="D267">
        <f t="shared" si="61"/>
        <v>39.392039609053462</v>
      </c>
      <c r="E267">
        <f t="shared" si="62"/>
        <v>225.63</v>
      </c>
      <c r="F267">
        <f t="shared" ref="F267:F330" si="73">$H$1*((C267-C266)/(A267-A266))</f>
        <v>0</v>
      </c>
      <c r="G267">
        <f t="shared" si="63"/>
        <v>265.02203960905348</v>
      </c>
      <c r="H267">
        <f t="shared" si="64"/>
        <v>2658.4000886710601</v>
      </c>
      <c r="I267">
        <v>300</v>
      </c>
      <c r="J267">
        <f t="shared" si="65"/>
        <v>333.33333333333331</v>
      </c>
      <c r="K267">
        <f t="shared" si="66"/>
        <v>2658.4000886710601</v>
      </c>
      <c r="L267">
        <f t="shared" si="67"/>
        <v>2953.7778763011779</v>
      </c>
      <c r="M267">
        <f t="shared" si="68"/>
        <v>3.2871112096345114</v>
      </c>
      <c r="N267">
        <f t="shared" ref="N267:N330" si="74">MIN(65, MAX(50,N266-(O266*(1/3600)/1.24) + (P266-M266)*(1/3600)/1.24))</f>
        <v>59.778385085121592</v>
      </c>
      <c r="O267">
        <f t="shared" si="69"/>
        <v>0.98613336289035336</v>
      </c>
      <c r="P267">
        <f t="shared" si="70"/>
        <v>2.5</v>
      </c>
      <c r="Q267">
        <v>0.6</v>
      </c>
      <c r="R267">
        <f t="shared" si="71"/>
        <v>3.4722222222222222E-5</v>
      </c>
      <c r="S267">
        <f t="shared" si="72"/>
        <v>1.666666666666667</v>
      </c>
    </row>
    <row r="268" spans="1:19" x14ac:dyDescent="0.3">
      <c r="A268">
        <v>124</v>
      </c>
      <c r="B268">
        <v>36.1111111111111</v>
      </c>
      <c r="C268">
        <f t="shared" si="60"/>
        <v>10.03086419753086</v>
      </c>
      <c r="D268">
        <f t="shared" si="61"/>
        <v>39.392039609053462</v>
      </c>
      <c r="E268">
        <f t="shared" si="62"/>
        <v>225.63</v>
      </c>
      <c r="F268">
        <f t="shared" si="73"/>
        <v>0</v>
      </c>
      <c r="G268">
        <f t="shared" si="63"/>
        <v>265.02203960905348</v>
      </c>
      <c r="H268">
        <f t="shared" si="64"/>
        <v>2658.4000886710601</v>
      </c>
      <c r="I268">
        <v>300</v>
      </c>
      <c r="J268">
        <f t="shared" si="65"/>
        <v>333.33333333333331</v>
      </c>
      <c r="K268">
        <f t="shared" si="66"/>
        <v>2658.4000886710601</v>
      </c>
      <c r="L268">
        <f t="shared" si="67"/>
        <v>2953.7778763011779</v>
      </c>
      <c r="M268">
        <f t="shared" si="68"/>
        <v>3.2871112096345114</v>
      </c>
      <c r="N268">
        <f t="shared" si="74"/>
        <v>59.777987852914485</v>
      </c>
      <c r="O268">
        <f t="shared" si="69"/>
        <v>0.98613336289035336</v>
      </c>
      <c r="P268">
        <f t="shared" si="70"/>
        <v>2.5</v>
      </c>
      <c r="Q268">
        <v>0.6</v>
      </c>
      <c r="R268">
        <f t="shared" si="71"/>
        <v>3.4722222222222222E-5</v>
      </c>
      <c r="S268">
        <f t="shared" si="72"/>
        <v>1.666666666666667</v>
      </c>
    </row>
    <row r="269" spans="1:19" x14ac:dyDescent="0.3">
      <c r="A269">
        <v>125</v>
      </c>
      <c r="B269">
        <v>36.1111111111111</v>
      </c>
      <c r="C269">
        <f t="shared" si="60"/>
        <v>10.03086419753086</v>
      </c>
      <c r="D269">
        <f t="shared" si="61"/>
        <v>39.392039609053462</v>
      </c>
      <c r="E269">
        <f t="shared" si="62"/>
        <v>225.63</v>
      </c>
      <c r="F269">
        <f t="shared" si="73"/>
        <v>0</v>
      </c>
      <c r="G269">
        <f t="shared" si="63"/>
        <v>265.02203960905348</v>
      </c>
      <c r="H269">
        <f t="shared" si="64"/>
        <v>2658.4000886710601</v>
      </c>
      <c r="I269">
        <v>300</v>
      </c>
      <c r="J269">
        <f t="shared" si="65"/>
        <v>333.33333333333331</v>
      </c>
      <c r="K269">
        <f t="shared" si="66"/>
        <v>2658.4000886710601</v>
      </c>
      <c r="L269">
        <f t="shared" si="67"/>
        <v>2953.7778763011779</v>
      </c>
      <c r="M269">
        <f t="shared" si="68"/>
        <v>3.2871112096345114</v>
      </c>
      <c r="N269">
        <f t="shared" si="74"/>
        <v>59.777590620707379</v>
      </c>
      <c r="O269">
        <f t="shared" si="69"/>
        <v>0.98613336289035336</v>
      </c>
      <c r="P269">
        <f t="shared" si="70"/>
        <v>2.5</v>
      </c>
      <c r="Q269">
        <v>0.6</v>
      </c>
      <c r="R269">
        <f t="shared" si="71"/>
        <v>3.4722222222222222E-5</v>
      </c>
      <c r="S269">
        <f t="shared" si="72"/>
        <v>1.666666666666667</v>
      </c>
    </row>
    <row r="270" spans="1:19" x14ac:dyDescent="0.3">
      <c r="A270">
        <v>126</v>
      </c>
      <c r="B270">
        <v>36.1111111111111</v>
      </c>
      <c r="C270">
        <f t="shared" si="60"/>
        <v>10.03086419753086</v>
      </c>
      <c r="D270">
        <f t="shared" si="61"/>
        <v>39.392039609053462</v>
      </c>
      <c r="E270">
        <f t="shared" si="62"/>
        <v>225.63</v>
      </c>
      <c r="F270">
        <f t="shared" si="73"/>
        <v>0</v>
      </c>
      <c r="G270">
        <f t="shared" si="63"/>
        <v>265.02203960905348</v>
      </c>
      <c r="H270">
        <f t="shared" si="64"/>
        <v>2658.4000886710601</v>
      </c>
      <c r="I270">
        <v>300</v>
      </c>
      <c r="J270">
        <f t="shared" si="65"/>
        <v>333.33333333333331</v>
      </c>
      <c r="K270">
        <f t="shared" si="66"/>
        <v>2658.4000886710601</v>
      </c>
      <c r="L270">
        <f t="shared" si="67"/>
        <v>2953.7778763011779</v>
      </c>
      <c r="M270">
        <f t="shared" si="68"/>
        <v>3.2871112096345114</v>
      </c>
      <c r="N270">
        <f t="shared" si="74"/>
        <v>59.777193388500272</v>
      </c>
      <c r="O270">
        <f t="shared" si="69"/>
        <v>0.98613336289035336</v>
      </c>
      <c r="P270">
        <f t="shared" si="70"/>
        <v>2.5</v>
      </c>
      <c r="Q270">
        <v>0.6</v>
      </c>
      <c r="R270">
        <f t="shared" si="71"/>
        <v>3.4722222222222222E-5</v>
      </c>
      <c r="S270">
        <f t="shared" si="72"/>
        <v>1.666666666666667</v>
      </c>
    </row>
    <row r="271" spans="1:19" x14ac:dyDescent="0.3">
      <c r="A271">
        <v>127</v>
      </c>
      <c r="B271">
        <v>36.1111111111111</v>
      </c>
      <c r="C271">
        <f t="shared" si="60"/>
        <v>10.03086419753086</v>
      </c>
      <c r="D271">
        <f t="shared" si="61"/>
        <v>39.392039609053462</v>
      </c>
      <c r="E271">
        <f t="shared" si="62"/>
        <v>225.63</v>
      </c>
      <c r="F271">
        <f t="shared" si="73"/>
        <v>0</v>
      </c>
      <c r="G271">
        <f t="shared" si="63"/>
        <v>265.02203960905348</v>
      </c>
      <c r="H271">
        <f t="shared" si="64"/>
        <v>2658.4000886710601</v>
      </c>
      <c r="I271">
        <v>300</v>
      </c>
      <c r="J271">
        <f t="shared" si="65"/>
        <v>333.33333333333331</v>
      </c>
      <c r="K271">
        <f t="shared" si="66"/>
        <v>2658.4000886710601</v>
      </c>
      <c r="L271">
        <f t="shared" si="67"/>
        <v>2953.7778763011779</v>
      </c>
      <c r="M271">
        <f t="shared" si="68"/>
        <v>3.2871112096345114</v>
      </c>
      <c r="N271">
        <f t="shared" si="74"/>
        <v>59.776796156293166</v>
      </c>
      <c r="O271">
        <f t="shared" si="69"/>
        <v>0.98613336289035336</v>
      </c>
      <c r="P271">
        <f t="shared" si="70"/>
        <v>2.5</v>
      </c>
      <c r="Q271">
        <v>0.6</v>
      </c>
      <c r="R271">
        <f t="shared" si="71"/>
        <v>3.4722222222222222E-5</v>
      </c>
      <c r="S271">
        <f t="shared" si="72"/>
        <v>1.666666666666667</v>
      </c>
    </row>
    <row r="272" spans="1:19" x14ac:dyDescent="0.3">
      <c r="A272">
        <v>128</v>
      </c>
      <c r="B272">
        <v>36.1111111111111</v>
      </c>
      <c r="C272">
        <f t="shared" si="60"/>
        <v>10.03086419753086</v>
      </c>
      <c r="D272">
        <f t="shared" si="61"/>
        <v>39.392039609053462</v>
      </c>
      <c r="E272">
        <f t="shared" si="62"/>
        <v>225.63</v>
      </c>
      <c r="F272">
        <f t="shared" si="73"/>
        <v>0</v>
      </c>
      <c r="G272">
        <f t="shared" si="63"/>
        <v>265.02203960905348</v>
      </c>
      <c r="H272">
        <f t="shared" si="64"/>
        <v>2658.4000886710601</v>
      </c>
      <c r="I272">
        <v>300</v>
      </c>
      <c r="J272">
        <f t="shared" si="65"/>
        <v>333.33333333333331</v>
      </c>
      <c r="K272">
        <f t="shared" si="66"/>
        <v>2658.4000886710601</v>
      </c>
      <c r="L272">
        <f t="shared" si="67"/>
        <v>2953.7778763011779</v>
      </c>
      <c r="M272">
        <f t="shared" si="68"/>
        <v>3.2871112096345114</v>
      </c>
      <c r="N272">
        <f t="shared" si="74"/>
        <v>59.77639892408606</v>
      </c>
      <c r="O272">
        <f t="shared" si="69"/>
        <v>0.98613336289035336</v>
      </c>
      <c r="P272">
        <f t="shared" si="70"/>
        <v>2.5</v>
      </c>
      <c r="Q272">
        <v>0.6</v>
      </c>
      <c r="R272">
        <f t="shared" si="71"/>
        <v>3.4722222222222222E-5</v>
      </c>
      <c r="S272">
        <f t="shared" si="72"/>
        <v>1.666666666666667</v>
      </c>
    </row>
    <row r="273" spans="1:19" x14ac:dyDescent="0.3">
      <c r="A273">
        <v>129</v>
      </c>
      <c r="B273">
        <v>36.1111111111111</v>
      </c>
      <c r="C273">
        <f t="shared" si="60"/>
        <v>10.03086419753086</v>
      </c>
      <c r="D273">
        <f t="shared" si="61"/>
        <v>39.392039609053462</v>
      </c>
      <c r="E273">
        <f t="shared" si="62"/>
        <v>225.63</v>
      </c>
      <c r="F273">
        <f t="shared" si="73"/>
        <v>0</v>
      </c>
      <c r="G273">
        <f t="shared" si="63"/>
        <v>265.02203960905348</v>
      </c>
      <c r="H273">
        <f t="shared" si="64"/>
        <v>2658.4000886710601</v>
      </c>
      <c r="I273">
        <v>300</v>
      </c>
      <c r="J273">
        <f t="shared" si="65"/>
        <v>333.33333333333331</v>
      </c>
      <c r="K273">
        <f t="shared" si="66"/>
        <v>2658.4000886710601</v>
      </c>
      <c r="L273">
        <f t="shared" si="67"/>
        <v>2953.7778763011779</v>
      </c>
      <c r="M273">
        <f t="shared" si="68"/>
        <v>3.2871112096345114</v>
      </c>
      <c r="N273">
        <f t="shared" si="74"/>
        <v>59.776001691878953</v>
      </c>
      <c r="O273">
        <f t="shared" si="69"/>
        <v>0.98613336289035336</v>
      </c>
      <c r="P273">
        <f t="shared" si="70"/>
        <v>2.5</v>
      </c>
      <c r="Q273">
        <v>0.6</v>
      </c>
      <c r="R273">
        <f t="shared" si="71"/>
        <v>3.4722222222222222E-5</v>
      </c>
      <c r="S273">
        <f t="shared" si="72"/>
        <v>1.666666666666667</v>
      </c>
    </row>
    <row r="274" spans="1:19" x14ac:dyDescent="0.3">
      <c r="A274">
        <v>130</v>
      </c>
      <c r="B274">
        <v>36.1111111111111</v>
      </c>
      <c r="C274">
        <f t="shared" si="60"/>
        <v>10.03086419753086</v>
      </c>
      <c r="D274">
        <f t="shared" si="61"/>
        <v>39.392039609053462</v>
      </c>
      <c r="E274">
        <f t="shared" si="62"/>
        <v>225.63</v>
      </c>
      <c r="F274">
        <f t="shared" si="73"/>
        <v>0</v>
      </c>
      <c r="G274">
        <f t="shared" si="63"/>
        <v>265.02203960905348</v>
      </c>
      <c r="H274">
        <f t="shared" si="64"/>
        <v>2658.4000886710601</v>
      </c>
      <c r="I274">
        <v>300</v>
      </c>
      <c r="J274">
        <f t="shared" si="65"/>
        <v>333.33333333333331</v>
      </c>
      <c r="K274">
        <f t="shared" si="66"/>
        <v>2658.4000886710601</v>
      </c>
      <c r="L274">
        <f t="shared" si="67"/>
        <v>2953.7778763011779</v>
      </c>
      <c r="M274">
        <f t="shared" si="68"/>
        <v>3.2871112096345114</v>
      </c>
      <c r="N274">
        <f t="shared" si="74"/>
        <v>59.775604459671847</v>
      </c>
      <c r="O274">
        <f t="shared" si="69"/>
        <v>0.98613336289035336</v>
      </c>
      <c r="P274">
        <f t="shared" si="70"/>
        <v>2.5</v>
      </c>
      <c r="Q274">
        <v>0.6</v>
      </c>
      <c r="R274">
        <f t="shared" si="71"/>
        <v>3.4722222222222222E-5</v>
      </c>
      <c r="S274">
        <f t="shared" si="72"/>
        <v>1.666666666666667</v>
      </c>
    </row>
    <row r="275" spans="1:19" x14ac:dyDescent="0.3">
      <c r="A275">
        <v>131</v>
      </c>
      <c r="B275">
        <v>36.1111111111111</v>
      </c>
      <c r="C275">
        <f t="shared" si="60"/>
        <v>10.03086419753086</v>
      </c>
      <c r="D275">
        <f t="shared" si="61"/>
        <v>39.392039609053462</v>
      </c>
      <c r="E275">
        <f t="shared" si="62"/>
        <v>225.63</v>
      </c>
      <c r="F275">
        <f t="shared" si="73"/>
        <v>0</v>
      </c>
      <c r="G275">
        <f t="shared" si="63"/>
        <v>265.02203960905348</v>
      </c>
      <c r="H275">
        <f t="shared" si="64"/>
        <v>2658.4000886710601</v>
      </c>
      <c r="I275">
        <v>300</v>
      </c>
      <c r="J275">
        <f t="shared" si="65"/>
        <v>333.33333333333331</v>
      </c>
      <c r="K275">
        <f t="shared" si="66"/>
        <v>2658.4000886710601</v>
      </c>
      <c r="L275">
        <f t="shared" si="67"/>
        <v>2953.7778763011779</v>
      </c>
      <c r="M275">
        <f t="shared" si="68"/>
        <v>3.2871112096345114</v>
      </c>
      <c r="N275">
        <f t="shared" si="74"/>
        <v>59.77520722746474</v>
      </c>
      <c r="O275">
        <f t="shared" si="69"/>
        <v>0.98613336289035336</v>
      </c>
      <c r="P275">
        <f t="shared" si="70"/>
        <v>2.5</v>
      </c>
      <c r="Q275">
        <v>0.6</v>
      </c>
      <c r="R275">
        <f t="shared" si="71"/>
        <v>3.4722222222222222E-5</v>
      </c>
      <c r="S275">
        <f t="shared" si="72"/>
        <v>1.666666666666667</v>
      </c>
    </row>
    <row r="276" spans="1:19" x14ac:dyDescent="0.3">
      <c r="A276">
        <v>132</v>
      </c>
      <c r="B276">
        <v>36.1111111111111</v>
      </c>
      <c r="C276">
        <f t="shared" si="60"/>
        <v>10.03086419753086</v>
      </c>
      <c r="D276">
        <f t="shared" si="61"/>
        <v>39.392039609053462</v>
      </c>
      <c r="E276">
        <f t="shared" si="62"/>
        <v>225.63</v>
      </c>
      <c r="F276">
        <f t="shared" si="73"/>
        <v>0</v>
      </c>
      <c r="G276">
        <f t="shared" si="63"/>
        <v>265.02203960905348</v>
      </c>
      <c r="H276">
        <f t="shared" si="64"/>
        <v>2658.4000886710601</v>
      </c>
      <c r="I276">
        <v>300</v>
      </c>
      <c r="J276">
        <f t="shared" si="65"/>
        <v>333.33333333333331</v>
      </c>
      <c r="K276">
        <f t="shared" si="66"/>
        <v>2658.4000886710601</v>
      </c>
      <c r="L276">
        <f t="shared" si="67"/>
        <v>2953.7778763011779</v>
      </c>
      <c r="M276">
        <f t="shared" si="68"/>
        <v>3.2871112096345114</v>
      </c>
      <c r="N276">
        <f t="shared" si="74"/>
        <v>59.774809995257634</v>
      </c>
      <c r="O276">
        <f t="shared" si="69"/>
        <v>0.98613336289035336</v>
      </c>
      <c r="P276">
        <f t="shared" si="70"/>
        <v>2.5</v>
      </c>
      <c r="Q276">
        <v>0.6</v>
      </c>
      <c r="R276">
        <f t="shared" si="71"/>
        <v>3.4722222222222222E-5</v>
      </c>
      <c r="S276">
        <f t="shared" si="72"/>
        <v>1.666666666666667</v>
      </c>
    </row>
    <row r="277" spans="1:19" x14ac:dyDescent="0.3">
      <c r="A277">
        <v>133</v>
      </c>
      <c r="B277">
        <v>36.1111111111111</v>
      </c>
      <c r="C277">
        <f t="shared" si="60"/>
        <v>10.03086419753086</v>
      </c>
      <c r="D277">
        <f t="shared" si="61"/>
        <v>39.392039609053462</v>
      </c>
      <c r="E277">
        <f t="shared" si="62"/>
        <v>225.63</v>
      </c>
      <c r="F277">
        <f t="shared" si="73"/>
        <v>0</v>
      </c>
      <c r="G277">
        <f t="shared" si="63"/>
        <v>265.02203960905348</v>
      </c>
      <c r="H277">
        <f t="shared" si="64"/>
        <v>2658.4000886710601</v>
      </c>
      <c r="I277">
        <v>300</v>
      </c>
      <c r="J277">
        <f t="shared" si="65"/>
        <v>333.33333333333331</v>
      </c>
      <c r="K277">
        <f t="shared" si="66"/>
        <v>2658.4000886710601</v>
      </c>
      <c r="L277">
        <f t="shared" si="67"/>
        <v>2953.7778763011779</v>
      </c>
      <c r="M277">
        <f t="shared" si="68"/>
        <v>3.2871112096345114</v>
      </c>
      <c r="N277">
        <f t="shared" si="74"/>
        <v>59.774412763050528</v>
      </c>
      <c r="O277">
        <f t="shared" si="69"/>
        <v>0.98613336289035336</v>
      </c>
      <c r="P277">
        <f t="shared" si="70"/>
        <v>2.5</v>
      </c>
      <c r="Q277">
        <v>0.6</v>
      </c>
      <c r="R277">
        <f t="shared" si="71"/>
        <v>3.4722222222222222E-5</v>
      </c>
      <c r="S277">
        <f t="shared" si="72"/>
        <v>1.666666666666667</v>
      </c>
    </row>
    <row r="278" spans="1:19" x14ac:dyDescent="0.3">
      <c r="A278">
        <v>134</v>
      </c>
      <c r="B278">
        <v>36.1111111111111</v>
      </c>
      <c r="C278">
        <f t="shared" si="60"/>
        <v>10.03086419753086</v>
      </c>
      <c r="D278">
        <f t="shared" si="61"/>
        <v>39.392039609053462</v>
      </c>
      <c r="E278">
        <f t="shared" si="62"/>
        <v>225.63</v>
      </c>
      <c r="F278">
        <f t="shared" si="73"/>
        <v>0</v>
      </c>
      <c r="G278">
        <f t="shared" si="63"/>
        <v>265.02203960905348</v>
      </c>
      <c r="H278">
        <f t="shared" si="64"/>
        <v>2658.4000886710601</v>
      </c>
      <c r="I278">
        <v>300</v>
      </c>
      <c r="J278">
        <f t="shared" si="65"/>
        <v>333.33333333333331</v>
      </c>
      <c r="K278">
        <f t="shared" si="66"/>
        <v>2658.4000886710601</v>
      </c>
      <c r="L278">
        <f t="shared" si="67"/>
        <v>2953.7778763011779</v>
      </c>
      <c r="M278">
        <f t="shared" si="68"/>
        <v>3.2871112096345114</v>
      </c>
      <c r="N278">
        <f t="shared" si="74"/>
        <v>59.774015530843421</v>
      </c>
      <c r="O278">
        <f t="shared" si="69"/>
        <v>0.98613336289035336</v>
      </c>
      <c r="P278">
        <f t="shared" si="70"/>
        <v>2.5</v>
      </c>
      <c r="Q278">
        <v>0.6</v>
      </c>
      <c r="R278">
        <f t="shared" si="71"/>
        <v>3.4722222222222222E-5</v>
      </c>
      <c r="S278">
        <f t="shared" si="72"/>
        <v>1.666666666666667</v>
      </c>
    </row>
    <row r="279" spans="1:19" x14ac:dyDescent="0.3">
      <c r="A279">
        <v>135</v>
      </c>
      <c r="B279">
        <v>36.1111111111111</v>
      </c>
      <c r="C279">
        <f t="shared" si="60"/>
        <v>10.03086419753086</v>
      </c>
      <c r="D279">
        <f t="shared" si="61"/>
        <v>39.392039609053462</v>
      </c>
      <c r="E279">
        <f t="shared" si="62"/>
        <v>225.63</v>
      </c>
      <c r="F279">
        <f t="shared" si="73"/>
        <v>0</v>
      </c>
      <c r="G279">
        <f t="shared" si="63"/>
        <v>265.02203960905348</v>
      </c>
      <c r="H279">
        <f t="shared" si="64"/>
        <v>2658.4000886710601</v>
      </c>
      <c r="I279">
        <v>300</v>
      </c>
      <c r="J279">
        <f t="shared" si="65"/>
        <v>333.33333333333331</v>
      </c>
      <c r="K279">
        <f t="shared" si="66"/>
        <v>2658.4000886710601</v>
      </c>
      <c r="L279">
        <f t="shared" si="67"/>
        <v>2953.7778763011779</v>
      </c>
      <c r="M279">
        <f t="shared" si="68"/>
        <v>3.2871112096345114</v>
      </c>
      <c r="N279">
        <f t="shared" si="74"/>
        <v>59.773618298636315</v>
      </c>
      <c r="O279">
        <f t="shared" si="69"/>
        <v>0.98613336289035336</v>
      </c>
      <c r="P279">
        <f t="shared" si="70"/>
        <v>2.5</v>
      </c>
      <c r="Q279">
        <v>0.6</v>
      </c>
      <c r="R279">
        <f t="shared" si="71"/>
        <v>3.4722222222222222E-5</v>
      </c>
      <c r="S279">
        <f t="shared" si="72"/>
        <v>1.666666666666667</v>
      </c>
    </row>
    <row r="280" spans="1:19" x14ac:dyDescent="0.3">
      <c r="A280">
        <v>136</v>
      </c>
      <c r="B280">
        <v>36.1111111111111</v>
      </c>
      <c r="C280">
        <f t="shared" si="60"/>
        <v>10.03086419753086</v>
      </c>
      <c r="D280">
        <f t="shared" si="61"/>
        <v>39.392039609053462</v>
      </c>
      <c r="E280">
        <f t="shared" si="62"/>
        <v>225.63</v>
      </c>
      <c r="F280">
        <f t="shared" si="73"/>
        <v>0</v>
      </c>
      <c r="G280">
        <f t="shared" si="63"/>
        <v>265.02203960905348</v>
      </c>
      <c r="H280">
        <f t="shared" si="64"/>
        <v>2658.4000886710601</v>
      </c>
      <c r="I280">
        <v>300</v>
      </c>
      <c r="J280">
        <f t="shared" si="65"/>
        <v>333.33333333333331</v>
      </c>
      <c r="K280">
        <f t="shared" si="66"/>
        <v>2658.4000886710601</v>
      </c>
      <c r="L280">
        <f t="shared" si="67"/>
        <v>2953.7778763011779</v>
      </c>
      <c r="M280">
        <f t="shared" si="68"/>
        <v>3.2871112096345114</v>
      </c>
      <c r="N280">
        <f t="shared" si="74"/>
        <v>59.773221066429208</v>
      </c>
      <c r="O280">
        <f t="shared" si="69"/>
        <v>0.98613336289035336</v>
      </c>
      <c r="P280">
        <f t="shared" si="70"/>
        <v>2.5</v>
      </c>
      <c r="Q280">
        <v>0.6</v>
      </c>
      <c r="R280">
        <f t="shared" si="71"/>
        <v>3.4722222222222222E-5</v>
      </c>
      <c r="S280">
        <f t="shared" si="72"/>
        <v>1.666666666666667</v>
      </c>
    </row>
    <row r="281" spans="1:19" x14ac:dyDescent="0.3">
      <c r="A281">
        <v>137</v>
      </c>
      <c r="B281">
        <v>36.1111111111111</v>
      </c>
      <c r="C281">
        <f t="shared" si="60"/>
        <v>10.03086419753086</v>
      </c>
      <c r="D281">
        <f t="shared" si="61"/>
        <v>39.392039609053462</v>
      </c>
      <c r="E281">
        <f t="shared" si="62"/>
        <v>225.63</v>
      </c>
      <c r="F281">
        <f t="shared" si="73"/>
        <v>0</v>
      </c>
      <c r="G281">
        <f t="shared" si="63"/>
        <v>265.02203960905348</v>
      </c>
      <c r="H281">
        <f t="shared" si="64"/>
        <v>2658.4000886710601</v>
      </c>
      <c r="I281">
        <v>300</v>
      </c>
      <c r="J281">
        <f t="shared" si="65"/>
        <v>333.33333333333331</v>
      </c>
      <c r="K281">
        <f t="shared" si="66"/>
        <v>2658.4000886710601</v>
      </c>
      <c r="L281">
        <f t="shared" si="67"/>
        <v>2953.7778763011779</v>
      </c>
      <c r="M281">
        <f t="shared" si="68"/>
        <v>3.2871112096345114</v>
      </c>
      <c r="N281">
        <f t="shared" si="74"/>
        <v>59.772823834222102</v>
      </c>
      <c r="O281">
        <f t="shared" si="69"/>
        <v>0.98613336289035336</v>
      </c>
      <c r="P281">
        <f t="shared" si="70"/>
        <v>2.5</v>
      </c>
      <c r="Q281">
        <v>0.6</v>
      </c>
      <c r="R281">
        <f t="shared" si="71"/>
        <v>3.4722222222222222E-5</v>
      </c>
      <c r="S281">
        <f t="shared" si="72"/>
        <v>1.666666666666667</v>
      </c>
    </row>
    <row r="282" spans="1:19" x14ac:dyDescent="0.3">
      <c r="A282">
        <v>138</v>
      </c>
      <c r="B282">
        <v>36.1111111111111</v>
      </c>
      <c r="C282">
        <f t="shared" si="60"/>
        <v>10.03086419753086</v>
      </c>
      <c r="D282">
        <f t="shared" si="61"/>
        <v>39.392039609053462</v>
      </c>
      <c r="E282">
        <f t="shared" si="62"/>
        <v>225.63</v>
      </c>
      <c r="F282">
        <f t="shared" si="73"/>
        <v>0</v>
      </c>
      <c r="G282">
        <f t="shared" si="63"/>
        <v>265.02203960905348</v>
      </c>
      <c r="H282">
        <f t="shared" si="64"/>
        <v>2658.4000886710601</v>
      </c>
      <c r="I282">
        <v>300</v>
      </c>
      <c r="J282">
        <f t="shared" si="65"/>
        <v>333.33333333333331</v>
      </c>
      <c r="K282">
        <f t="shared" si="66"/>
        <v>2658.4000886710601</v>
      </c>
      <c r="L282">
        <f t="shared" si="67"/>
        <v>2953.7778763011779</v>
      </c>
      <c r="M282">
        <f t="shared" si="68"/>
        <v>3.2871112096345114</v>
      </c>
      <c r="N282">
        <f t="shared" si="74"/>
        <v>59.772426602014995</v>
      </c>
      <c r="O282">
        <f t="shared" si="69"/>
        <v>0.98613336289035336</v>
      </c>
      <c r="P282">
        <f t="shared" si="70"/>
        <v>2.5</v>
      </c>
      <c r="Q282">
        <v>0.6</v>
      </c>
      <c r="R282">
        <f t="shared" si="71"/>
        <v>3.4722222222222222E-5</v>
      </c>
      <c r="S282">
        <f t="shared" si="72"/>
        <v>1.666666666666667</v>
      </c>
    </row>
    <row r="283" spans="1:19" x14ac:dyDescent="0.3">
      <c r="A283">
        <v>139</v>
      </c>
      <c r="B283">
        <v>36.1111111111111</v>
      </c>
      <c r="C283">
        <f t="shared" si="60"/>
        <v>10.03086419753086</v>
      </c>
      <c r="D283">
        <f t="shared" si="61"/>
        <v>39.392039609053462</v>
      </c>
      <c r="E283">
        <f t="shared" si="62"/>
        <v>225.63</v>
      </c>
      <c r="F283">
        <f t="shared" si="73"/>
        <v>0</v>
      </c>
      <c r="G283">
        <f t="shared" si="63"/>
        <v>265.02203960905348</v>
      </c>
      <c r="H283">
        <f t="shared" si="64"/>
        <v>2658.4000886710601</v>
      </c>
      <c r="I283">
        <v>300</v>
      </c>
      <c r="J283">
        <f t="shared" si="65"/>
        <v>333.33333333333331</v>
      </c>
      <c r="K283">
        <f t="shared" si="66"/>
        <v>2658.4000886710601</v>
      </c>
      <c r="L283">
        <f t="shared" si="67"/>
        <v>2953.7778763011779</v>
      </c>
      <c r="M283">
        <f t="shared" si="68"/>
        <v>3.2871112096345114</v>
      </c>
      <c r="N283">
        <f t="shared" si="74"/>
        <v>59.772029369807889</v>
      </c>
      <c r="O283">
        <f t="shared" si="69"/>
        <v>0.98613336289035336</v>
      </c>
      <c r="P283">
        <f t="shared" si="70"/>
        <v>2.5</v>
      </c>
      <c r="Q283">
        <v>0.6</v>
      </c>
      <c r="R283">
        <f t="shared" si="71"/>
        <v>3.4722222222222222E-5</v>
      </c>
      <c r="S283">
        <f t="shared" si="72"/>
        <v>1.666666666666667</v>
      </c>
    </row>
    <row r="284" spans="1:19" x14ac:dyDescent="0.3">
      <c r="A284">
        <v>140</v>
      </c>
      <c r="B284">
        <v>36.1111111111111</v>
      </c>
      <c r="C284">
        <f t="shared" si="60"/>
        <v>10.03086419753086</v>
      </c>
      <c r="D284">
        <f t="shared" si="61"/>
        <v>39.392039609053462</v>
      </c>
      <c r="E284">
        <f t="shared" si="62"/>
        <v>225.63</v>
      </c>
      <c r="F284">
        <f t="shared" si="73"/>
        <v>0</v>
      </c>
      <c r="G284">
        <f t="shared" si="63"/>
        <v>265.02203960905348</v>
      </c>
      <c r="H284">
        <f t="shared" si="64"/>
        <v>2658.4000886710601</v>
      </c>
      <c r="I284">
        <v>300</v>
      </c>
      <c r="J284">
        <f t="shared" si="65"/>
        <v>333.33333333333331</v>
      </c>
      <c r="K284">
        <f t="shared" si="66"/>
        <v>2658.4000886710601</v>
      </c>
      <c r="L284">
        <f t="shared" si="67"/>
        <v>2953.7778763011779</v>
      </c>
      <c r="M284">
        <f t="shared" si="68"/>
        <v>3.2871112096345114</v>
      </c>
      <c r="N284">
        <f t="shared" si="74"/>
        <v>59.771632137600783</v>
      </c>
      <c r="O284">
        <f t="shared" si="69"/>
        <v>0.98613336289035336</v>
      </c>
      <c r="P284">
        <f t="shared" si="70"/>
        <v>2.5</v>
      </c>
      <c r="Q284">
        <v>0.6</v>
      </c>
      <c r="R284">
        <f t="shared" si="71"/>
        <v>3.4722222222222222E-5</v>
      </c>
      <c r="S284">
        <f t="shared" si="72"/>
        <v>1.666666666666667</v>
      </c>
    </row>
    <row r="285" spans="1:19" x14ac:dyDescent="0.3">
      <c r="A285">
        <v>141</v>
      </c>
      <c r="B285">
        <v>36.1111111111111</v>
      </c>
      <c r="C285">
        <f t="shared" si="60"/>
        <v>10.03086419753086</v>
      </c>
      <c r="D285">
        <f t="shared" si="61"/>
        <v>39.392039609053462</v>
      </c>
      <c r="E285">
        <f t="shared" si="62"/>
        <v>225.63</v>
      </c>
      <c r="F285">
        <f t="shared" si="73"/>
        <v>0</v>
      </c>
      <c r="G285">
        <f t="shared" si="63"/>
        <v>265.02203960905348</v>
      </c>
      <c r="H285">
        <f t="shared" si="64"/>
        <v>2658.4000886710601</v>
      </c>
      <c r="I285">
        <v>300</v>
      </c>
      <c r="J285">
        <f t="shared" si="65"/>
        <v>333.33333333333331</v>
      </c>
      <c r="K285">
        <f t="shared" si="66"/>
        <v>2658.4000886710601</v>
      </c>
      <c r="L285">
        <f t="shared" si="67"/>
        <v>2953.7778763011779</v>
      </c>
      <c r="M285">
        <f t="shared" si="68"/>
        <v>3.2871112096345114</v>
      </c>
      <c r="N285">
        <f t="shared" si="74"/>
        <v>59.771234905393676</v>
      </c>
      <c r="O285">
        <f t="shared" si="69"/>
        <v>0.98613336289035336</v>
      </c>
      <c r="P285">
        <f t="shared" si="70"/>
        <v>2.5</v>
      </c>
      <c r="Q285">
        <v>0.6</v>
      </c>
      <c r="R285">
        <f t="shared" si="71"/>
        <v>3.4722222222222222E-5</v>
      </c>
      <c r="S285">
        <f t="shared" si="72"/>
        <v>1.666666666666667</v>
      </c>
    </row>
    <row r="286" spans="1:19" x14ac:dyDescent="0.3">
      <c r="A286">
        <v>142</v>
      </c>
      <c r="B286">
        <v>36.1111111111111</v>
      </c>
      <c r="C286">
        <f t="shared" si="60"/>
        <v>10.03086419753086</v>
      </c>
      <c r="D286">
        <f t="shared" si="61"/>
        <v>39.392039609053462</v>
      </c>
      <c r="E286">
        <f t="shared" si="62"/>
        <v>225.63</v>
      </c>
      <c r="F286">
        <f t="shared" si="73"/>
        <v>0</v>
      </c>
      <c r="G286">
        <f t="shared" si="63"/>
        <v>265.02203960905348</v>
      </c>
      <c r="H286">
        <f t="shared" si="64"/>
        <v>2658.4000886710601</v>
      </c>
      <c r="I286">
        <v>300</v>
      </c>
      <c r="J286">
        <f t="shared" si="65"/>
        <v>333.33333333333331</v>
      </c>
      <c r="K286">
        <f t="shared" si="66"/>
        <v>2658.4000886710601</v>
      </c>
      <c r="L286">
        <f t="shared" si="67"/>
        <v>2953.7778763011779</v>
      </c>
      <c r="M286">
        <f t="shared" si="68"/>
        <v>3.2871112096345114</v>
      </c>
      <c r="N286">
        <f t="shared" si="74"/>
        <v>59.77083767318657</v>
      </c>
      <c r="O286">
        <f t="shared" si="69"/>
        <v>0.98613336289035336</v>
      </c>
      <c r="P286">
        <f t="shared" si="70"/>
        <v>2.5</v>
      </c>
      <c r="Q286">
        <v>0.6</v>
      </c>
      <c r="R286">
        <f t="shared" si="71"/>
        <v>3.4722222222222222E-5</v>
      </c>
      <c r="S286">
        <f t="shared" si="72"/>
        <v>1.666666666666667</v>
      </c>
    </row>
    <row r="287" spans="1:19" x14ac:dyDescent="0.3">
      <c r="A287">
        <v>143</v>
      </c>
      <c r="B287">
        <v>36.1111111111111</v>
      </c>
      <c r="C287">
        <f t="shared" si="60"/>
        <v>10.03086419753086</v>
      </c>
      <c r="D287">
        <f t="shared" si="61"/>
        <v>39.392039609053462</v>
      </c>
      <c r="E287">
        <f t="shared" si="62"/>
        <v>225.63</v>
      </c>
      <c r="F287">
        <f t="shared" si="73"/>
        <v>0</v>
      </c>
      <c r="G287">
        <f t="shared" si="63"/>
        <v>265.02203960905348</v>
      </c>
      <c r="H287">
        <f t="shared" si="64"/>
        <v>2658.4000886710601</v>
      </c>
      <c r="I287">
        <v>300</v>
      </c>
      <c r="J287">
        <f t="shared" si="65"/>
        <v>333.33333333333331</v>
      </c>
      <c r="K287">
        <f t="shared" si="66"/>
        <v>2658.4000886710601</v>
      </c>
      <c r="L287">
        <f t="shared" si="67"/>
        <v>2953.7778763011779</v>
      </c>
      <c r="M287">
        <f t="shared" si="68"/>
        <v>3.2871112096345114</v>
      </c>
      <c r="N287">
        <f t="shared" si="74"/>
        <v>59.770440440979463</v>
      </c>
      <c r="O287">
        <f t="shared" si="69"/>
        <v>0.98613336289035336</v>
      </c>
      <c r="P287">
        <f t="shared" si="70"/>
        <v>2.5</v>
      </c>
      <c r="Q287">
        <v>0.6</v>
      </c>
      <c r="R287">
        <f t="shared" si="71"/>
        <v>3.4722222222222222E-5</v>
      </c>
      <c r="S287">
        <f t="shared" si="72"/>
        <v>1.666666666666667</v>
      </c>
    </row>
    <row r="288" spans="1:19" x14ac:dyDescent="0.3">
      <c r="A288">
        <v>144</v>
      </c>
      <c r="B288">
        <v>36.1111111111111</v>
      </c>
      <c r="C288">
        <f t="shared" si="60"/>
        <v>10.03086419753086</v>
      </c>
      <c r="D288">
        <f t="shared" si="61"/>
        <v>39.392039609053462</v>
      </c>
      <c r="E288">
        <f t="shared" si="62"/>
        <v>225.63</v>
      </c>
      <c r="F288">
        <f t="shared" si="73"/>
        <v>0</v>
      </c>
      <c r="G288">
        <f t="shared" si="63"/>
        <v>265.02203960905348</v>
      </c>
      <c r="H288">
        <f t="shared" si="64"/>
        <v>2658.4000886710601</v>
      </c>
      <c r="I288">
        <v>300</v>
      </c>
      <c r="J288">
        <f t="shared" si="65"/>
        <v>333.33333333333331</v>
      </c>
      <c r="K288">
        <f t="shared" si="66"/>
        <v>2658.4000886710601</v>
      </c>
      <c r="L288">
        <f t="shared" si="67"/>
        <v>2953.7778763011779</v>
      </c>
      <c r="M288">
        <f t="shared" si="68"/>
        <v>3.2871112096345114</v>
      </c>
      <c r="N288">
        <f t="shared" si="74"/>
        <v>59.770043208772357</v>
      </c>
      <c r="O288">
        <f t="shared" si="69"/>
        <v>0.98613336289035336</v>
      </c>
      <c r="P288">
        <f t="shared" si="70"/>
        <v>2.5</v>
      </c>
      <c r="Q288">
        <v>0.6</v>
      </c>
      <c r="R288">
        <f t="shared" si="71"/>
        <v>3.4722222222222222E-5</v>
      </c>
      <c r="S288">
        <f t="shared" si="72"/>
        <v>1.666666666666667</v>
      </c>
    </row>
    <row r="289" spans="1:19" x14ac:dyDescent="0.3">
      <c r="A289">
        <v>145</v>
      </c>
      <c r="B289">
        <v>36.1111111111111</v>
      </c>
      <c r="C289">
        <f t="shared" si="60"/>
        <v>10.03086419753086</v>
      </c>
      <c r="D289">
        <f t="shared" si="61"/>
        <v>39.392039609053462</v>
      </c>
      <c r="E289">
        <f t="shared" si="62"/>
        <v>225.63</v>
      </c>
      <c r="F289">
        <f t="shared" si="73"/>
        <v>0</v>
      </c>
      <c r="G289">
        <f t="shared" si="63"/>
        <v>265.02203960905348</v>
      </c>
      <c r="H289">
        <f t="shared" si="64"/>
        <v>2658.4000886710601</v>
      </c>
      <c r="I289">
        <v>300</v>
      </c>
      <c r="J289">
        <f t="shared" si="65"/>
        <v>333.33333333333331</v>
      </c>
      <c r="K289">
        <f t="shared" si="66"/>
        <v>2658.4000886710601</v>
      </c>
      <c r="L289">
        <f t="shared" si="67"/>
        <v>2953.7778763011779</v>
      </c>
      <c r="M289">
        <f t="shared" si="68"/>
        <v>3.2871112096345114</v>
      </c>
      <c r="N289">
        <f t="shared" si="74"/>
        <v>59.769645976565251</v>
      </c>
      <c r="O289">
        <f t="shared" si="69"/>
        <v>0.98613336289035336</v>
      </c>
      <c r="P289">
        <f t="shared" si="70"/>
        <v>2.5</v>
      </c>
      <c r="Q289">
        <v>0.6</v>
      </c>
      <c r="R289">
        <f t="shared" si="71"/>
        <v>3.4722222222222222E-5</v>
      </c>
      <c r="S289">
        <f t="shared" si="72"/>
        <v>1.666666666666667</v>
      </c>
    </row>
    <row r="290" spans="1:19" x14ac:dyDescent="0.3">
      <c r="A290">
        <v>146</v>
      </c>
      <c r="B290">
        <v>36.1111111111111</v>
      </c>
      <c r="C290">
        <f t="shared" si="60"/>
        <v>10.03086419753086</v>
      </c>
      <c r="D290">
        <f t="shared" si="61"/>
        <v>39.392039609053462</v>
      </c>
      <c r="E290">
        <f t="shared" si="62"/>
        <v>225.63</v>
      </c>
      <c r="F290">
        <f t="shared" si="73"/>
        <v>0</v>
      </c>
      <c r="G290">
        <f t="shared" si="63"/>
        <v>265.02203960905348</v>
      </c>
      <c r="H290">
        <f t="shared" si="64"/>
        <v>2658.4000886710601</v>
      </c>
      <c r="I290">
        <v>300</v>
      </c>
      <c r="J290">
        <f t="shared" si="65"/>
        <v>333.33333333333331</v>
      </c>
      <c r="K290">
        <f t="shared" si="66"/>
        <v>2658.4000886710601</v>
      </c>
      <c r="L290">
        <f t="shared" si="67"/>
        <v>2953.7778763011779</v>
      </c>
      <c r="M290">
        <f t="shared" si="68"/>
        <v>3.2871112096345114</v>
      </c>
      <c r="N290">
        <f t="shared" si="74"/>
        <v>59.769248744358144</v>
      </c>
      <c r="O290">
        <f t="shared" si="69"/>
        <v>0.98613336289035336</v>
      </c>
      <c r="P290">
        <f t="shared" si="70"/>
        <v>2.5</v>
      </c>
      <c r="Q290">
        <v>0.6</v>
      </c>
      <c r="R290">
        <f t="shared" si="71"/>
        <v>3.4722222222222222E-5</v>
      </c>
      <c r="S290">
        <f t="shared" si="72"/>
        <v>1.666666666666667</v>
      </c>
    </row>
    <row r="291" spans="1:19" x14ac:dyDescent="0.3">
      <c r="A291">
        <v>147</v>
      </c>
      <c r="B291">
        <v>36.1111111111111</v>
      </c>
      <c r="C291">
        <f t="shared" si="60"/>
        <v>10.03086419753086</v>
      </c>
      <c r="D291">
        <f t="shared" si="61"/>
        <v>39.392039609053462</v>
      </c>
      <c r="E291">
        <f t="shared" si="62"/>
        <v>225.63</v>
      </c>
      <c r="F291">
        <f t="shared" si="73"/>
        <v>0</v>
      </c>
      <c r="G291">
        <f t="shared" si="63"/>
        <v>265.02203960905348</v>
      </c>
      <c r="H291">
        <f t="shared" si="64"/>
        <v>2658.4000886710601</v>
      </c>
      <c r="I291">
        <v>300</v>
      </c>
      <c r="J291">
        <f t="shared" si="65"/>
        <v>333.33333333333331</v>
      </c>
      <c r="K291">
        <f t="shared" si="66"/>
        <v>2658.4000886710601</v>
      </c>
      <c r="L291">
        <f t="shared" si="67"/>
        <v>2953.7778763011779</v>
      </c>
      <c r="M291">
        <f t="shared" si="68"/>
        <v>3.2871112096345114</v>
      </c>
      <c r="N291">
        <f t="shared" si="74"/>
        <v>59.768851512151038</v>
      </c>
      <c r="O291">
        <f t="shared" si="69"/>
        <v>0.98613336289035336</v>
      </c>
      <c r="P291">
        <f t="shared" si="70"/>
        <v>2.5</v>
      </c>
      <c r="Q291">
        <v>0.6</v>
      </c>
      <c r="R291">
        <f t="shared" si="71"/>
        <v>3.4722222222222222E-5</v>
      </c>
      <c r="S291">
        <f t="shared" si="72"/>
        <v>1.666666666666667</v>
      </c>
    </row>
    <row r="292" spans="1:19" x14ac:dyDescent="0.3">
      <c r="A292">
        <v>148</v>
      </c>
      <c r="B292">
        <v>36.1111111111111</v>
      </c>
      <c r="C292">
        <f t="shared" si="60"/>
        <v>10.03086419753086</v>
      </c>
      <c r="D292">
        <f t="shared" si="61"/>
        <v>39.392039609053462</v>
      </c>
      <c r="E292">
        <f t="shared" si="62"/>
        <v>225.63</v>
      </c>
      <c r="F292">
        <f t="shared" si="73"/>
        <v>0</v>
      </c>
      <c r="G292">
        <f t="shared" si="63"/>
        <v>265.02203960905348</v>
      </c>
      <c r="H292">
        <f t="shared" si="64"/>
        <v>2658.4000886710601</v>
      </c>
      <c r="I292">
        <v>300</v>
      </c>
      <c r="J292">
        <f t="shared" si="65"/>
        <v>333.33333333333331</v>
      </c>
      <c r="K292">
        <f t="shared" si="66"/>
        <v>2658.4000886710601</v>
      </c>
      <c r="L292">
        <f t="shared" si="67"/>
        <v>2953.7778763011779</v>
      </c>
      <c r="M292">
        <f t="shared" si="68"/>
        <v>3.2871112096345114</v>
      </c>
      <c r="N292">
        <f t="shared" si="74"/>
        <v>59.768454279943931</v>
      </c>
      <c r="O292">
        <f t="shared" si="69"/>
        <v>0.98613336289035336</v>
      </c>
      <c r="P292">
        <f t="shared" si="70"/>
        <v>2.5</v>
      </c>
      <c r="Q292">
        <v>0.6</v>
      </c>
      <c r="R292">
        <f t="shared" si="71"/>
        <v>3.4722222222222222E-5</v>
      </c>
      <c r="S292">
        <f t="shared" si="72"/>
        <v>1.666666666666667</v>
      </c>
    </row>
    <row r="293" spans="1:19" x14ac:dyDescent="0.3">
      <c r="A293">
        <v>149</v>
      </c>
      <c r="B293">
        <v>36.1111111111111</v>
      </c>
      <c r="C293">
        <f t="shared" si="60"/>
        <v>10.03086419753086</v>
      </c>
      <c r="D293">
        <f t="shared" si="61"/>
        <v>39.392039609053462</v>
      </c>
      <c r="E293">
        <f t="shared" si="62"/>
        <v>225.63</v>
      </c>
      <c r="F293">
        <f t="shared" si="73"/>
        <v>0</v>
      </c>
      <c r="G293">
        <f t="shared" si="63"/>
        <v>265.02203960905348</v>
      </c>
      <c r="H293">
        <f t="shared" si="64"/>
        <v>2658.4000886710601</v>
      </c>
      <c r="I293">
        <v>300</v>
      </c>
      <c r="J293">
        <f t="shared" si="65"/>
        <v>333.33333333333331</v>
      </c>
      <c r="K293">
        <f t="shared" si="66"/>
        <v>2658.4000886710601</v>
      </c>
      <c r="L293">
        <f t="shared" si="67"/>
        <v>2953.7778763011779</v>
      </c>
      <c r="M293">
        <f t="shared" si="68"/>
        <v>3.2871112096345114</v>
      </c>
      <c r="N293">
        <f t="shared" si="74"/>
        <v>59.768057047736825</v>
      </c>
      <c r="O293">
        <f t="shared" si="69"/>
        <v>0.98613336289035336</v>
      </c>
      <c r="P293">
        <f t="shared" si="70"/>
        <v>2.5</v>
      </c>
      <c r="Q293">
        <v>0.6</v>
      </c>
      <c r="R293">
        <f t="shared" si="71"/>
        <v>3.4722222222222222E-5</v>
      </c>
      <c r="S293">
        <f t="shared" si="72"/>
        <v>1.666666666666667</v>
      </c>
    </row>
    <row r="294" spans="1:19" x14ac:dyDescent="0.3">
      <c r="A294">
        <v>150</v>
      </c>
      <c r="B294">
        <v>36.1111111111111</v>
      </c>
      <c r="C294">
        <f t="shared" si="60"/>
        <v>10.03086419753086</v>
      </c>
      <c r="D294">
        <f t="shared" si="61"/>
        <v>39.392039609053462</v>
      </c>
      <c r="E294">
        <f t="shared" si="62"/>
        <v>225.63</v>
      </c>
      <c r="F294">
        <f t="shared" si="73"/>
        <v>0</v>
      </c>
      <c r="G294">
        <f t="shared" si="63"/>
        <v>265.02203960905348</v>
      </c>
      <c r="H294">
        <f t="shared" si="64"/>
        <v>2658.4000886710601</v>
      </c>
      <c r="I294">
        <v>300</v>
      </c>
      <c r="J294">
        <f t="shared" si="65"/>
        <v>333.33333333333331</v>
      </c>
      <c r="K294">
        <f t="shared" si="66"/>
        <v>2658.4000886710601</v>
      </c>
      <c r="L294">
        <f t="shared" si="67"/>
        <v>2953.7778763011779</v>
      </c>
      <c r="M294">
        <f t="shared" si="68"/>
        <v>3.2871112096345114</v>
      </c>
      <c r="N294">
        <f t="shared" si="74"/>
        <v>59.767659815529719</v>
      </c>
      <c r="O294">
        <f t="shared" si="69"/>
        <v>0.98613336289035336</v>
      </c>
      <c r="P294">
        <f t="shared" si="70"/>
        <v>2.5</v>
      </c>
      <c r="Q294">
        <v>0.6</v>
      </c>
      <c r="R294">
        <f t="shared" si="71"/>
        <v>3.4722222222222222E-5</v>
      </c>
      <c r="S294">
        <f t="shared" si="72"/>
        <v>1.666666666666667</v>
      </c>
    </row>
    <row r="295" spans="1:19" x14ac:dyDescent="0.3">
      <c r="A295">
        <v>151</v>
      </c>
      <c r="B295">
        <v>36.1111111111111</v>
      </c>
      <c r="C295">
        <f t="shared" si="60"/>
        <v>10.03086419753086</v>
      </c>
      <c r="D295">
        <f t="shared" si="61"/>
        <v>39.392039609053462</v>
      </c>
      <c r="E295">
        <f t="shared" si="62"/>
        <v>225.63</v>
      </c>
      <c r="F295">
        <f t="shared" si="73"/>
        <v>0</v>
      </c>
      <c r="G295">
        <f t="shared" si="63"/>
        <v>265.02203960905348</v>
      </c>
      <c r="H295">
        <f t="shared" si="64"/>
        <v>2658.4000886710601</v>
      </c>
      <c r="I295">
        <v>300</v>
      </c>
      <c r="J295">
        <f t="shared" si="65"/>
        <v>333.33333333333331</v>
      </c>
      <c r="K295">
        <f t="shared" si="66"/>
        <v>2658.4000886710601</v>
      </c>
      <c r="L295">
        <f t="shared" si="67"/>
        <v>2953.7778763011779</v>
      </c>
      <c r="M295">
        <f t="shared" si="68"/>
        <v>3.2871112096345114</v>
      </c>
      <c r="N295">
        <f t="shared" si="74"/>
        <v>59.767262583322612</v>
      </c>
      <c r="O295">
        <f t="shared" si="69"/>
        <v>0.98613336289035336</v>
      </c>
      <c r="P295">
        <f t="shared" si="70"/>
        <v>2.5</v>
      </c>
      <c r="Q295">
        <v>0.6</v>
      </c>
      <c r="R295">
        <f t="shared" si="71"/>
        <v>3.4722222222222222E-5</v>
      </c>
      <c r="S295">
        <f t="shared" si="72"/>
        <v>1.666666666666667</v>
      </c>
    </row>
    <row r="296" spans="1:19" x14ac:dyDescent="0.3">
      <c r="A296">
        <v>152</v>
      </c>
      <c r="B296">
        <v>36.1111111111111</v>
      </c>
      <c r="C296">
        <f t="shared" si="60"/>
        <v>10.03086419753086</v>
      </c>
      <c r="D296">
        <f t="shared" si="61"/>
        <v>39.392039609053462</v>
      </c>
      <c r="E296">
        <f t="shared" si="62"/>
        <v>225.63</v>
      </c>
      <c r="F296">
        <f t="shared" si="73"/>
        <v>0</v>
      </c>
      <c r="G296">
        <f t="shared" si="63"/>
        <v>265.02203960905348</v>
      </c>
      <c r="H296">
        <f t="shared" si="64"/>
        <v>2658.4000886710601</v>
      </c>
      <c r="I296">
        <v>300</v>
      </c>
      <c r="J296">
        <f t="shared" si="65"/>
        <v>333.33333333333331</v>
      </c>
      <c r="K296">
        <f t="shared" si="66"/>
        <v>2658.4000886710601</v>
      </c>
      <c r="L296">
        <f t="shared" si="67"/>
        <v>2953.7778763011779</v>
      </c>
      <c r="M296">
        <f t="shared" si="68"/>
        <v>3.2871112096345114</v>
      </c>
      <c r="N296">
        <f t="shared" si="74"/>
        <v>59.766865351115506</v>
      </c>
      <c r="O296">
        <f t="shared" si="69"/>
        <v>0.98613336289035336</v>
      </c>
      <c r="P296">
        <f t="shared" si="70"/>
        <v>2.5</v>
      </c>
      <c r="Q296">
        <v>0.6</v>
      </c>
      <c r="R296">
        <f t="shared" si="71"/>
        <v>3.4722222222222222E-5</v>
      </c>
      <c r="S296">
        <f t="shared" si="72"/>
        <v>1.666666666666667</v>
      </c>
    </row>
    <row r="297" spans="1:19" x14ac:dyDescent="0.3">
      <c r="A297">
        <v>153</v>
      </c>
      <c r="B297">
        <v>36.1111111111111</v>
      </c>
      <c r="C297">
        <f t="shared" si="60"/>
        <v>10.03086419753086</v>
      </c>
      <c r="D297">
        <f t="shared" si="61"/>
        <v>39.392039609053462</v>
      </c>
      <c r="E297">
        <f t="shared" si="62"/>
        <v>225.63</v>
      </c>
      <c r="F297">
        <f t="shared" si="73"/>
        <v>0</v>
      </c>
      <c r="G297">
        <f t="shared" si="63"/>
        <v>265.02203960905348</v>
      </c>
      <c r="H297">
        <f t="shared" si="64"/>
        <v>2658.4000886710601</v>
      </c>
      <c r="I297">
        <v>300</v>
      </c>
      <c r="J297">
        <f t="shared" si="65"/>
        <v>333.33333333333331</v>
      </c>
      <c r="K297">
        <f t="shared" si="66"/>
        <v>2658.4000886710601</v>
      </c>
      <c r="L297">
        <f t="shared" si="67"/>
        <v>2953.7778763011779</v>
      </c>
      <c r="M297">
        <f t="shared" si="68"/>
        <v>3.2871112096345114</v>
      </c>
      <c r="N297">
        <f t="shared" si="74"/>
        <v>59.766468118908399</v>
      </c>
      <c r="O297">
        <f t="shared" si="69"/>
        <v>0.98613336289035336</v>
      </c>
      <c r="P297">
        <f t="shared" si="70"/>
        <v>2.5</v>
      </c>
      <c r="Q297">
        <v>0.6</v>
      </c>
      <c r="R297">
        <f t="shared" si="71"/>
        <v>3.4722222222222222E-5</v>
      </c>
      <c r="S297">
        <f t="shared" si="72"/>
        <v>1.666666666666667</v>
      </c>
    </row>
    <row r="298" spans="1:19" x14ac:dyDescent="0.3">
      <c r="A298">
        <v>154</v>
      </c>
      <c r="B298">
        <v>36.1111111111111</v>
      </c>
      <c r="C298">
        <f t="shared" si="60"/>
        <v>10.03086419753086</v>
      </c>
      <c r="D298">
        <f t="shared" si="61"/>
        <v>39.392039609053462</v>
      </c>
      <c r="E298">
        <f t="shared" si="62"/>
        <v>225.63</v>
      </c>
      <c r="F298">
        <f t="shared" si="73"/>
        <v>0</v>
      </c>
      <c r="G298">
        <f t="shared" si="63"/>
        <v>265.02203960905348</v>
      </c>
      <c r="H298">
        <f t="shared" si="64"/>
        <v>2658.4000886710601</v>
      </c>
      <c r="I298">
        <v>300</v>
      </c>
      <c r="J298">
        <f t="shared" si="65"/>
        <v>333.33333333333331</v>
      </c>
      <c r="K298">
        <f t="shared" si="66"/>
        <v>2658.4000886710601</v>
      </c>
      <c r="L298">
        <f t="shared" si="67"/>
        <v>2953.7778763011779</v>
      </c>
      <c r="M298">
        <f t="shared" si="68"/>
        <v>3.2871112096345114</v>
      </c>
      <c r="N298">
        <f t="shared" si="74"/>
        <v>59.766070886701293</v>
      </c>
      <c r="O298">
        <f t="shared" si="69"/>
        <v>0.98613336289035336</v>
      </c>
      <c r="P298">
        <f t="shared" si="70"/>
        <v>2.5</v>
      </c>
      <c r="Q298">
        <v>0.6</v>
      </c>
      <c r="R298">
        <f t="shared" si="71"/>
        <v>3.4722222222222222E-5</v>
      </c>
      <c r="S298">
        <f t="shared" si="72"/>
        <v>1.666666666666667</v>
      </c>
    </row>
    <row r="299" spans="1:19" x14ac:dyDescent="0.3">
      <c r="A299">
        <v>155</v>
      </c>
      <c r="B299">
        <v>36.1111111111111</v>
      </c>
      <c r="C299">
        <f t="shared" si="60"/>
        <v>10.03086419753086</v>
      </c>
      <c r="D299">
        <f t="shared" si="61"/>
        <v>39.392039609053462</v>
      </c>
      <c r="E299">
        <f t="shared" si="62"/>
        <v>225.63</v>
      </c>
      <c r="F299">
        <f t="shared" si="73"/>
        <v>0</v>
      </c>
      <c r="G299">
        <f t="shared" si="63"/>
        <v>265.02203960905348</v>
      </c>
      <c r="H299">
        <f t="shared" si="64"/>
        <v>2658.4000886710601</v>
      </c>
      <c r="I299">
        <v>300</v>
      </c>
      <c r="J299">
        <f t="shared" si="65"/>
        <v>333.33333333333331</v>
      </c>
      <c r="K299">
        <f t="shared" si="66"/>
        <v>2658.4000886710601</v>
      </c>
      <c r="L299">
        <f t="shared" si="67"/>
        <v>2953.7778763011779</v>
      </c>
      <c r="M299">
        <f t="shared" si="68"/>
        <v>3.2871112096345114</v>
      </c>
      <c r="N299">
        <f t="shared" si="74"/>
        <v>59.765673654494186</v>
      </c>
      <c r="O299">
        <f t="shared" si="69"/>
        <v>0.98613336289035336</v>
      </c>
      <c r="P299">
        <f t="shared" si="70"/>
        <v>2.5</v>
      </c>
      <c r="Q299">
        <v>0.6</v>
      </c>
      <c r="R299">
        <f t="shared" si="71"/>
        <v>3.4722222222222222E-5</v>
      </c>
      <c r="S299">
        <f t="shared" si="72"/>
        <v>1.666666666666667</v>
      </c>
    </row>
    <row r="300" spans="1:19" x14ac:dyDescent="0.3">
      <c r="A300">
        <v>156</v>
      </c>
      <c r="B300">
        <v>36.1111111111111</v>
      </c>
      <c r="C300">
        <f t="shared" si="60"/>
        <v>10.03086419753086</v>
      </c>
      <c r="D300">
        <f t="shared" si="61"/>
        <v>39.392039609053462</v>
      </c>
      <c r="E300">
        <f t="shared" si="62"/>
        <v>225.63</v>
      </c>
      <c r="F300">
        <f t="shared" si="73"/>
        <v>0</v>
      </c>
      <c r="G300">
        <f t="shared" si="63"/>
        <v>265.02203960905348</v>
      </c>
      <c r="H300">
        <f t="shared" si="64"/>
        <v>2658.4000886710601</v>
      </c>
      <c r="I300">
        <v>300</v>
      </c>
      <c r="J300">
        <f t="shared" si="65"/>
        <v>333.33333333333331</v>
      </c>
      <c r="K300">
        <f t="shared" si="66"/>
        <v>2658.4000886710601</v>
      </c>
      <c r="L300">
        <f t="shared" si="67"/>
        <v>2953.7778763011779</v>
      </c>
      <c r="M300">
        <f t="shared" si="68"/>
        <v>3.2871112096345114</v>
      </c>
      <c r="N300">
        <f t="shared" si="74"/>
        <v>59.76527642228708</v>
      </c>
      <c r="O300">
        <f t="shared" si="69"/>
        <v>0.98613336289035336</v>
      </c>
      <c r="P300">
        <f t="shared" si="70"/>
        <v>2.5</v>
      </c>
      <c r="Q300">
        <v>0.6</v>
      </c>
      <c r="R300">
        <f t="shared" si="71"/>
        <v>3.4722222222222222E-5</v>
      </c>
      <c r="S300">
        <f t="shared" si="72"/>
        <v>1.666666666666667</v>
      </c>
    </row>
    <row r="301" spans="1:19" x14ac:dyDescent="0.3">
      <c r="A301">
        <v>157</v>
      </c>
      <c r="B301">
        <v>36.1111111111111</v>
      </c>
      <c r="C301">
        <f t="shared" si="60"/>
        <v>10.03086419753086</v>
      </c>
      <c r="D301">
        <f t="shared" si="61"/>
        <v>39.392039609053462</v>
      </c>
      <c r="E301">
        <f t="shared" si="62"/>
        <v>225.63</v>
      </c>
      <c r="F301">
        <f t="shared" si="73"/>
        <v>0</v>
      </c>
      <c r="G301">
        <f t="shared" si="63"/>
        <v>265.02203960905348</v>
      </c>
      <c r="H301">
        <f t="shared" si="64"/>
        <v>2658.4000886710601</v>
      </c>
      <c r="I301">
        <v>300</v>
      </c>
      <c r="J301">
        <f t="shared" si="65"/>
        <v>333.33333333333331</v>
      </c>
      <c r="K301">
        <f t="shared" si="66"/>
        <v>2658.4000886710601</v>
      </c>
      <c r="L301">
        <f t="shared" si="67"/>
        <v>2953.7778763011779</v>
      </c>
      <c r="M301">
        <f t="shared" si="68"/>
        <v>3.2871112096345114</v>
      </c>
      <c r="N301">
        <f t="shared" si="74"/>
        <v>59.764879190079974</v>
      </c>
      <c r="O301">
        <f t="shared" si="69"/>
        <v>0.98613336289035336</v>
      </c>
      <c r="P301">
        <f t="shared" si="70"/>
        <v>2.5</v>
      </c>
      <c r="Q301">
        <v>0.6</v>
      </c>
      <c r="R301">
        <f t="shared" si="71"/>
        <v>3.4722222222222222E-5</v>
      </c>
      <c r="S301">
        <f t="shared" si="72"/>
        <v>1.666666666666667</v>
      </c>
    </row>
    <row r="302" spans="1:19" x14ac:dyDescent="0.3">
      <c r="A302">
        <v>158</v>
      </c>
      <c r="B302">
        <v>36.1111111111111</v>
      </c>
      <c r="C302">
        <f t="shared" si="60"/>
        <v>10.03086419753086</v>
      </c>
      <c r="D302">
        <f t="shared" si="61"/>
        <v>39.392039609053462</v>
      </c>
      <c r="E302">
        <f t="shared" si="62"/>
        <v>225.63</v>
      </c>
      <c r="F302">
        <f t="shared" si="73"/>
        <v>0</v>
      </c>
      <c r="G302">
        <f t="shared" si="63"/>
        <v>265.02203960905348</v>
      </c>
      <c r="H302">
        <f t="shared" si="64"/>
        <v>2658.4000886710601</v>
      </c>
      <c r="I302">
        <v>300</v>
      </c>
      <c r="J302">
        <f t="shared" si="65"/>
        <v>333.33333333333331</v>
      </c>
      <c r="K302">
        <f t="shared" si="66"/>
        <v>2658.4000886710601</v>
      </c>
      <c r="L302">
        <f t="shared" si="67"/>
        <v>2953.7778763011779</v>
      </c>
      <c r="M302">
        <f t="shared" si="68"/>
        <v>3.2871112096345114</v>
      </c>
      <c r="N302">
        <f t="shared" si="74"/>
        <v>59.764481957872867</v>
      </c>
      <c r="O302">
        <f t="shared" si="69"/>
        <v>0.98613336289035336</v>
      </c>
      <c r="P302">
        <f t="shared" si="70"/>
        <v>2.5</v>
      </c>
      <c r="Q302">
        <v>0.6</v>
      </c>
      <c r="R302">
        <f t="shared" si="71"/>
        <v>3.4722222222222222E-5</v>
      </c>
      <c r="S302">
        <f t="shared" si="72"/>
        <v>1.666666666666667</v>
      </c>
    </row>
    <row r="303" spans="1:19" x14ac:dyDescent="0.3">
      <c r="A303">
        <v>159</v>
      </c>
      <c r="B303">
        <v>36.1111111111111</v>
      </c>
      <c r="C303">
        <f t="shared" si="60"/>
        <v>10.03086419753086</v>
      </c>
      <c r="D303">
        <f t="shared" si="61"/>
        <v>39.392039609053462</v>
      </c>
      <c r="E303">
        <f t="shared" si="62"/>
        <v>225.63</v>
      </c>
      <c r="F303">
        <f t="shared" si="73"/>
        <v>0</v>
      </c>
      <c r="G303">
        <f t="shared" si="63"/>
        <v>265.02203960905348</v>
      </c>
      <c r="H303">
        <f t="shared" si="64"/>
        <v>2658.4000886710601</v>
      </c>
      <c r="I303">
        <v>300</v>
      </c>
      <c r="J303">
        <f t="shared" si="65"/>
        <v>333.33333333333331</v>
      </c>
      <c r="K303">
        <f t="shared" si="66"/>
        <v>2658.4000886710601</v>
      </c>
      <c r="L303">
        <f t="shared" si="67"/>
        <v>2953.7778763011779</v>
      </c>
      <c r="M303">
        <f t="shared" si="68"/>
        <v>3.2871112096345114</v>
      </c>
      <c r="N303">
        <f t="shared" si="74"/>
        <v>59.764084725665761</v>
      </c>
      <c r="O303">
        <f t="shared" si="69"/>
        <v>0.98613336289035336</v>
      </c>
      <c r="P303">
        <f t="shared" si="70"/>
        <v>2.5</v>
      </c>
      <c r="Q303">
        <v>0.6</v>
      </c>
      <c r="R303">
        <f t="shared" si="71"/>
        <v>3.4722222222222222E-5</v>
      </c>
      <c r="S303">
        <f t="shared" si="72"/>
        <v>1.666666666666667</v>
      </c>
    </row>
    <row r="304" spans="1:19" x14ac:dyDescent="0.3">
      <c r="A304">
        <v>160</v>
      </c>
      <c r="B304">
        <v>36.1111111111111</v>
      </c>
      <c r="C304">
        <f t="shared" si="60"/>
        <v>10.03086419753086</v>
      </c>
      <c r="D304">
        <f t="shared" si="61"/>
        <v>39.392039609053462</v>
      </c>
      <c r="E304">
        <f t="shared" si="62"/>
        <v>225.63</v>
      </c>
      <c r="F304">
        <f t="shared" si="73"/>
        <v>0</v>
      </c>
      <c r="G304">
        <f t="shared" si="63"/>
        <v>265.02203960905348</v>
      </c>
      <c r="H304">
        <f t="shared" si="64"/>
        <v>2658.4000886710601</v>
      </c>
      <c r="I304">
        <v>300</v>
      </c>
      <c r="J304">
        <f t="shared" si="65"/>
        <v>333.33333333333331</v>
      </c>
      <c r="K304">
        <f t="shared" si="66"/>
        <v>2658.4000886710601</v>
      </c>
      <c r="L304">
        <f t="shared" si="67"/>
        <v>2953.7778763011779</v>
      </c>
      <c r="M304">
        <f t="shared" si="68"/>
        <v>3.2871112096345114</v>
      </c>
      <c r="N304">
        <f t="shared" si="74"/>
        <v>59.763687493458654</v>
      </c>
      <c r="O304">
        <f t="shared" si="69"/>
        <v>0.98613336289035336</v>
      </c>
      <c r="P304">
        <f t="shared" si="70"/>
        <v>2.5</v>
      </c>
      <c r="Q304">
        <v>0.6</v>
      </c>
      <c r="R304">
        <f t="shared" si="71"/>
        <v>3.4722222222222222E-5</v>
      </c>
      <c r="S304">
        <f t="shared" si="72"/>
        <v>1.666666666666667</v>
      </c>
    </row>
    <row r="305" spans="1:19" x14ac:dyDescent="0.3">
      <c r="A305">
        <v>161</v>
      </c>
      <c r="B305">
        <v>36.1111111111111</v>
      </c>
      <c r="C305">
        <f t="shared" si="60"/>
        <v>10.03086419753086</v>
      </c>
      <c r="D305">
        <f t="shared" si="61"/>
        <v>39.392039609053462</v>
      </c>
      <c r="E305">
        <f t="shared" si="62"/>
        <v>225.63</v>
      </c>
      <c r="F305">
        <f t="shared" si="73"/>
        <v>0</v>
      </c>
      <c r="G305">
        <f t="shared" si="63"/>
        <v>265.02203960905348</v>
      </c>
      <c r="H305">
        <f t="shared" si="64"/>
        <v>2658.4000886710601</v>
      </c>
      <c r="I305">
        <v>300</v>
      </c>
      <c r="J305">
        <f t="shared" si="65"/>
        <v>333.33333333333331</v>
      </c>
      <c r="K305">
        <f t="shared" si="66"/>
        <v>2658.4000886710601</v>
      </c>
      <c r="L305">
        <f t="shared" si="67"/>
        <v>2953.7778763011779</v>
      </c>
      <c r="M305">
        <f t="shared" si="68"/>
        <v>3.2871112096345114</v>
      </c>
      <c r="N305">
        <f t="shared" si="74"/>
        <v>59.763290261251548</v>
      </c>
      <c r="O305">
        <f t="shared" si="69"/>
        <v>0.98613336289035336</v>
      </c>
      <c r="P305">
        <f t="shared" si="70"/>
        <v>2.5</v>
      </c>
      <c r="Q305">
        <v>0.6</v>
      </c>
      <c r="R305">
        <f t="shared" si="71"/>
        <v>3.4722222222222222E-5</v>
      </c>
      <c r="S305">
        <f t="shared" si="72"/>
        <v>1.666666666666667</v>
      </c>
    </row>
    <row r="306" spans="1:19" x14ac:dyDescent="0.3">
      <c r="A306">
        <v>162</v>
      </c>
      <c r="B306">
        <v>36.1111111111111</v>
      </c>
      <c r="C306">
        <f t="shared" si="60"/>
        <v>10.03086419753086</v>
      </c>
      <c r="D306">
        <f t="shared" si="61"/>
        <v>39.392039609053462</v>
      </c>
      <c r="E306">
        <f t="shared" si="62"/>
        <v>225.63</v>
      </c>
      <c r="F306">
        <f t="shared" si="73"/>
        <v>0</v>
      </c>
      <c r="G306">
        <f t="shared" si="63"/>
        <v>265.02203960905348</v>
      </c>
      <c r="H306">
        <f t="shared" si="64"/>
        <v>2658.4000886710601</v>
      </c>
      <c r="I306">
        <v>300</v>
      </c>
      <c r="J306">
        <f t="shared" si="65"/>
        <v>333.33333333333331</v>
      </c>
      <c r="K306">
        <f t="shared" si="66"/>
        <v>2658.4000886710601</v>
      </c>
      <c r="L306">
        <f t="shared" si="67"/>
        <v>2953.7778763011779</v>
      </c>
      <c r="M306">
        <f t="shared" si="68"/>
        <v>3.2871112096345114</v>
      </c>
      <c r="N306">
        <f t="shared" si="74"/>
        <v>59.762893029044442</v>
      </c>
      <c r="O306">
        <f t="shared" si="69"/>
        <v>0.98613336289035336</v>
      </c>
      <c r="P306">
        <f t="shared" si="70"/>
        <v>2.5</v>
      </c>
      <c r="Q306">
        <v>0.6</v>
      </c>
      <c r="R306">
        <f t="shared" si="71"/>
        <v>3.4722222222222222E-5</v>
      </c>
      <c r="S306">
        <f t="shared" si="72"/>
        <v>1.666666666666667</v>
      </c>
    </row>
    <row r="307" spans="1:19" x14ac:dyDescent="0.3">
      <c r="A307">
        <v>163</v>
      </c>
      <c r="B307">
        <v>36.1111111111111</v>
      </c>
      <c r="C307">
        <f t="shared" si="60"/>
        <v>10.03086419753086</v>
      </c>
      <c r="D307">
        <f t="shared" si="61"/>
        <v>39.392039609053462</v>
      </c>
      <c r="E307">
        <f t="shared" si="62"/>
        <v>225.63</v>
      </c>
      <c r="F307">
        <f t="shared" si="73"/>
        <v>0</v>
      </c>
      <c r="G307">
        <f t="shared" si="63"/>
        <v>265.02203960905348</v>
      </c>
      <c r="H307">
        <f t="shared" si="64"/>
        <v>2658.4000886710601</v>
      </c>
      <c r="I307">
        <v>300</v>
      </c>
      <c r="J307">
        <f t="shared" si="65"/>
        <v>333.33333333333331</v>
      </c>
      <c r="K307">
        <f t="shared" si="66"/>
        <v>2658.4000886710601</v>
      </c>
      <c r="L307">
        <f t="shared" si="67"/>
        <v>2953.7778763011779</v>
      </c>
      <c r="M307">
        <f t="shared" si="68"/>
        <v>3.2871112096345114</v>
      </c>
      <c r="N307">
        <f t="shared" si="74"/>
        <v>59.762495796837335</v>
      </c>
      <c r="O307">
        <f t="shared" si="69"/>
        <v>0.98613336289035336</v>
      </c>
      <c r="P307">
        <f t="shared" si="70"/>
        <v>2.5</v>
      </c>
      <c r="Q307">
        <v>0.6</v>
      </c>
      <c r="R307">
        <f t="shared" si="71"/>
        <v>3.4722222222222222E-5</v>
      </c>
      <c r="S307">
        <f t="shared" si="72"/>
        <v>1.666666666666667</v>
      </c>
    </row>
    <row r="308" spans="1:19" x14ac:dyDescent="0.3">
      <c r="A308">
        <v>164</v>
      </c>
      <c r="B308">
        <v>36.1111111111111</v>
      </c>
      <c r="C308">
        <f t="shared" si="60"/>
        <v>10.03086419753086</v>
      </c>
      <c r="D308">
        <f t="shared" si="61"/>
        <v>39.392039609053462</v>
      </c>
      <c r="E308">
        <f t="shared" si="62"/>
        <v>225.63</v>
      </c>
      <c r="F308">
        <f t="shared" si="73"/>
        <v>0</v>
      </c>
      <c r="G308">
        <f t="shared" si="63"/>
        <v>265.02203960905348</v>
      </c>
      <c r="H308">
        <f t="shared" si="64"/>
        <v>2658.4000886710601</v>
      </c>
      <c r="I308">
        <v>300</v>
      </c>
      <c r="J308">
        <f t="shared" si="65"/>
        <v>333.33333333333331</v>
      </c>
      <c r="K308">
        <f t="shared" si="66"/>
        <v>2658.4000886710601</v>
      </c>
      <c r="L308">
        <f t="shared" si="67"/>
        <v>2953.7778763011779</v>
      </c>
      <c r="M308">
        <f t="shared" si="68"/>
        <v>3.2871112096345114</v>
      </c>
      <c r="N308">
        <f t="shared" si="74"/>
        <v>59.762098564630229</v>
      </c>
      <c r="O308">
        <f t="shared" si="69"/>
        <v>0.98613336289035336</v>
      </c>
      <c r="P308">
        <f t="shared" si="70"/>
        <v>2.5</v>
      </c>
      <c r="Q308">
        <v>0.6</v>
      </c>
      <c r="R308">
        <f t="shared" si="71"/>
        <v>3.4722222222222222E-5</v>
      </c>
      <c r="S308">
        <f t="shared" si="72"/>
        <v>1.666666666666667</v>
      </c>
    </row>
    <row r="309" spans="1:19" x14ac:dyDescent="0.3">
      <c r="A309">
        <v>165</v>
      </c>
      <c r="B309">
        <v>36.1111111111111</v>
      </c>
      <c r="C309">
        <f t="shared" si="60"/>
        <v>10.03086419753086</v>
      </c>
      <c r="D309">
        <f t="shared" si="61"/>
        <v>39.392039609053462</v>
      </c>
      <c r="E309">
        <f t="shared" si="62"/>
        <v>225.63</v>
      </c>
      <c r="F309">
        <f t="shared" si="73"/>
        <v>0</v>
      </c>
      <c r="G309">
        <f t="shared" si="63"/>
        <v>265.02203960905348</v>
      </c>
      <c r="H309">
        <f t="shared" si="64"/>
        <v>2658.4000886710601</v>
      </c>
      <c r="I309">
        <v>300</v>
      </c>
      <c r="J309">
        <f t="shared" si="65"/>
        <v>333.33333333333331</v>
      </c>
      <c r="K309">
        <f t="shared" si="66"/>
        <v>2658.4000886710601</v>
      </c>
      <c r="L309">
        <f t="shared" si="67"/>
        <v>2953.7778763011779</v>
      </c>
      <c r="M309">
        <f t="shared" si="68"/>
        <v>3.2871112096345114</v>
      </c>
      <c r="N309">
        <f t="shared" si="74"/>
        <v>59.761701332423122</v>
      </c>
      <c r="O309">
        <f t="shared" si="69"/>
        <v>0.98613336289035336</v>
      </c>
      <c r="P309">
        <f t="shared" si="70"/>
        <v>2.5</v>
      </c>
      <c r="Q309">
        <v>0.6</v>
      </c>
      <c r="R309">
        <f t="shared" si="71"/>
        <v>3.4722222222222222E-5</v>
      </c>
      <c r="S309">
        <f t="shared" si="72"/>
        <v>1.666666666666667</v>
      </c>
    </row>
    <row r="310" spans="1:19" x14ac:dyDescent="0.3">
      <c r="A310">
        <v>166</v>
      </c>
      <c r="B310">
        <v>36.1111111111111</v>
      </c>
      <c r="C310">
        <f t="shared" si="60"/>
        <v>10.03086419753086</v>
      </c>
      <c r="D310">
        <f t="shared" si="61"/>
        <v>39.392039609053462</v>
      </c>
      <c r="E310">
        <f t="shared" si="62"/>
        <v>225.63</v>
      </c>
      <c r="F310">
        <f t="shared" si="73"/>
        <v>0</v>
      </c>
      <c r="G310">
        <f t="shared" si="63"/>
        <v>265.02203960905348</v>
      </c>
      <c r="H310">
        <f t="shared" si="64"/>
        <v>2658.4000886710601</v>
      </c>
      <c r="I310">
        <v>300</v>
      </c>
      <c r="J310">
        <f t="shared" si="65"/>
        <v>333.33333333333331</v>
      </c>
      <c r="K310">
        <f t="shared" si="66"/>
        <v>2658.4000886710601</v>
      </c>
      <c r="L310">
        <f t="shared" si="67"/>
        <v>2953.7778763011779</v>
      </c>
      <c r="M310">
        <f t="shared" si="68"/>
        <v>3.2871112096345114</v>
      </c>
      <c r="N310">
        <f t="shared" si="74"/>
        <v>59.761304100216016</v>
      </c>
      <c r="O310">
        <f t="shared" si="69"/>
        <v>0.98613336289035336</v>
      </c>
      <c r="P310">
        <f t="shared" si="70"/>
        <v>2.5</v>
      </c>
      <c r="Q310">
        <v>0.6</v>
      </c>
      <c r="R310">
        <f t="shared" si="71"/>
        <v>3.4722222222222222E-5</v>
      </c>
      <c r="S310">
        <f t="shared" si="72"/>
        <v>1.666666666666667</v>
      </c>
    </row>
    <row r="311" spans="1:19" x14ac:dyDescent="0.3">
      <c r="A311">
        <v>167</v>
      </c>
      <c r="B311">
        <v>36.1111111111111</v>
      </c>
      <c r="C311">
        <f t="shared" si="60"/>
        <v>10.03086419753086</v>
      </c>
      <c r="D311">
        <f t="shared" si="61"/>
        <v>39.392039609053462</v>
      </c>
      <c r="E311">
        <f t="shared" si="62"/>
        <v>225.63</v>
      </c>
      <c r="F311">
        <f t="shared" si="73"/>
        <v>0</v>
      </c>
      <c r="G311">
        <f t="shared" si="63"/>
        <v>265.02203960905348</v>
      </c>
      <c r="H311">
        <f t="shared" si="64"/>
        <v>2658.4000886710601</v>
      </c>
      <c r="I311">
        <v>300</v>
      </c>
      <c r="J311">
        <f t="shared" si="65"/>
        <v>333.33333333333331</v>
      </c>
      <c r="K311">
        <f t="shared" si="66"/>
        <v>2658.4000886710601</v>
      </c>
      <c r="L311">
        <f t="shared" si="67"/>
        <v>2953.7778763011779</v>
      </c>
      <c r="M311">
        <f t="shared" si="68"/>
        <v>3.2871112096345114</v>
      </c>
      <c r="N311">
        <f t="shared" si="74"/>
        <v>59.760906868008909</v>
      </c>
      <c r="O311">
        <f t="shared" si="69"/>
        <v>0.98613336289035336</v>
      </c>
      <c r="P311">
        <f t="shared" si="70"/>
        <v>2.5</v>
      </c>
      <c r="Q311">
        <v>0.6</v>
      </c>
      <c r="R311">
        <f t="shared" si="71"/>
        <v>3.4722222222222222E-5</v>
      </c>
      <c r="S311">
        <f t="shared" si="72"/>
        <v>1.666666666666667</v>
      </c>
    </row>
    <row r="312" spans="1:19" x14ac:dyDescent="0.3">
      <c r="A312">
        <v>168</v>
      </c>
      <c r="B312">
        <v>36.1111111111111</v>
      </c>
      <c r="C312">
        <f t="shared" si="60"/>
        <v>10.03086419753086</v>
      </c>
      <c r="D312">
        <f t="shared" si="61"/>
        <v>39.392039609053462</v>
      </c>
      <c r="E312">
        <f t="shared" si="62"/>
        <v>225.63</v>
      </c>
      <c r="F312">
        <f t="shared" si="73"/>
        <v>0</v>
      </c>
      <c r="G312">
        <f t="shared" si="63"/>
        <v>265.02203960905348</v>
      </c>
      <c r="H312">
        <f t="shared" si="64"/>
        <v>2658.4000886710601</v>
      </c>
      <c r="I312">
        <v>300</v>
      </c>
      <c r="J312">
        <f t="shared" si="65"/>
        <v>333.33333333333331</v>
      </c>
      <c r="K312">
        <f t="shared" si="66"/>
        <v>2658.4000886710601</v>
      </c>
      <c r="L312">
        <f t="shared" si="67"/>
        <v>2953.7778763011779</v>
      </c>
      <c r="M312">
        <f t="shared" si="68"/>
        <v>3.2871112096345114</v>
      </c>
      <c r="N312">
        <f t="shared" si="74"/>
        <v>59.760509635801803</v>
      </c>
      <c r="O312">
        <f t="shared" si="69"/>
        <v>0.98613336289035336</v>
      </c>
      <c r="P312">
        <f t="shared" si="70"/>
        <v>2.5</v>
      </c>
      <c r="Q312">
        <v>0.6</v>
      </c>
      <c r="R312">
        <f t="shared" si="71"/>
        <v>3.4722222222222222E-5</v>
      </c>
      <c r="S312">
        <f t="shared" si="72"/>
        <v>1.666666666666667</v>
      </c>
    </row>
    <row r="313" spans="1:19" x14ac:dyDescent="0.3">
      <c r="A313">
        <v>169</v>
      </c>
      <c r="B313">
        <v>36.1111111111111</v>
      </c>
      <c r="C313">
        <f t="shared" si="60"/>
        <v>10.03086419753086</v>
      </c>
      <c r="D313">
        <f t="shared" si="61"/>
        <v>39.392039609053462</v>
      </c>
      <c r="E313">
        <f t="shared" si="62"/>
        <v>225.63</v>
      </c>
      <c r="F313">
        <f t="shared" si="73"/>
        <v>0</v>
      </c>
      <c r="G313">
        <f t="shared" si="63"/>
        <v>265.02203960905348</v>
      </c>
      <c r="H313">
        <f t="shared" si="64"/>
        <v>2658.4000886710601</v>
      </c>
      <c r="I313">
        <v>300</v>
      </c>
      <c r="J313">
        <f t="shared" si="65"/>
        <v>333.33333333333331</v>
      </c>
      <c r="K313">
        <f t="shared" si="66"/>
        <v>2658.4000886710601</v>
      </c>
      <c r="L313">
        <f t="shared" si="67"/>
        <v>2953.7778763011779</v>
      </c>
      <c r="M313">
        <f t="shared" si="68"/>
        <v>3.2871112096345114</v>
      </c>
      <c r="N313">
        <f t="shared" si="74"/>
        <v>59.760112403594697</v>
      </c>
      <c r="O313">
        <f t="shared" si="69"/>
        <v>0.98613336289035336</v>
      </c>
      <c r="P313">
        <f t="shared" si="70"/>
        <v>2.5</v>
      </c>
      <c r="Q313">
        <v>0.6</v>
      </c>
      <c r="R313">
        <f t="shared" si="71"/>
        <v>3.4722222222222222E-5</v>
      </c>
      <c r="S313">
        <f t="shared" si="72"/>
        <v>1.666666666666667</v>
      </c>
    </row>
    <row r="314" spans="1:19" x14ac:dyDescent="0.3">
      <c r="A314">
        <v>170</v>
      </c>
      <c r="B314">
        <v>36.1111111111111</v>
      </c>
      <c r="C314">
        <f t="shared" si="60"/>
        <v>10.03086419753086</v>
      </c>
      <c r="D314">
        <f t="shared" si="61"/>
        <v>39.392039609053462</v>
      </c>
      <c r="E314">
        <f t="shared" si="62"/>
        <v>225.63</v>
      </c>
      <c r="F314">
        <f t="shared" si="73"/>
        <v>0</v>
      </c>
      <c r="G314">
        <f t="shared" si="63"/>
        <v>265.02203960905348</v>
      </c>
      <c r="H314">
        <f t="shared" si="64"/>
        <v>2658.4000886710601</v>
      </c>
      <c r="I314">
        <v>300</v>
      </c>
      <c r="J314">
        <f t="shared" si="65"/>
        <v>333.33333333333331</v>
      </c>
      <c r="K314">
        <f t="shared" si="66"/>
        <v>2658.4000886710601</v>
      </c>
      <c r="L314">
        <f t="shared" si="67"/>
        <v>2953.7778763011779</v>
      </c>
      <c r="M314">
        <f t="shared" si="68"/>
        <v>3.2871112096345114</v>
      </c>
      <c r="N314">
        <f t="shared" si="74"/>
        <v>59.75971517138759</v>
      </c>
      <c r="O314">
        <f t="shared" si="69"/>
        <v>0.98613336289035336</v>
      </c>
      <c r="P314">
        <f t="shared" si="70"/>
        <v>2.5</v>
      </c>
      <c r="Q314">
        <v>0.6</v>
      </c>
      <c r="R314">
        <f t="shared" si="71"/>
        <v>3.4722222222222222E-5</v>
      </c>
      <c r="S314">
        <f t="shared" si="72"/>
        <v>1.666666666666667</v>
      </c>
    </row>
    <row r="315" spans="1:19" x14ac:dyDescent="0.3">
      <c r="A315">
        <v>171</v>
      </c>
      <c r="B315">
        <v>36.1111111111111</v>
      </c>
      <c r="C315">
        <f t="shared" si="60"/>
        <v>10.03086419753086</v>
      </c>
      <c r="D315">
        <f t="shared" si="61"/>
        <v>39.392039609053462</v>
      </c>
      <c r="E315">
        <f t="shared" si="62"/>
        <v>225.63</v>
      </c>
      <c r="F315">
        <f t="shared" si="73"/>
        <v>0</v>
      </c>
      <c r="G315">
        <f t="shared" si="63"/>
        <v>265.02203960905348</v>
      </c>
      <c r="H315">
        <f t="shared" si="64"/>
        <v>2658.4000886710601</v>
      </c>
      <c r="I315">
        <v>300</v>
      </c>
      <c r="J315">
        <f t="shared" si="65"/>
        <v>333.33333333333331</v>
      </c>
      <c r="K315">
        <f t="shared" si="66"/>
        <v>2658.4000886710601</v>
      </c>
      <c r="L315">
        <f t="shared" si="67"/>
        <v>2953.7778763011779</v>
      </c>
      <c r="M315">
        <f t="shared" si="68"/>
        <v>3.2871112096345114</v>
      </c>
      <c r="N315">
        <f t="shared" si="74"/>
        <v>59.759317939180484</v>
      </c>
      <c r="O315">
        <f t="shared" si="69"/>
        <v>0.98613336289035336</v>
      </c>
      <c r="P315">
        <f t="shared" si="70"/>
        <v>2.5</v>
      </c>
      <c r="Q315">
        <v>0.6</v>
      </c>
      <c r="R315">
        <f t="shared" si="71"/>
        <v>3.4722222222222222E-5</v>
      </c>
      <c r="S315">
        <f t="shared" si="72"/>
        <v>1.666666666666667</v>
      </c>
    </row>
    <row r="316" spans="1:19" x14ac:dyDescent="0.3">
      <c r="A316">
        <v>172</v>
      </c>
      <c r="B316">
        <v>36.1111111111111</v>
      </c>
      <c r="C316">
        <f t="shared" si="60"/>
        <v>10.03086419753086</v>
      </c>
      <c r="D316">
        <f t="shared" si="61"/>
        <v>39.392039609053462</v>
      </c>
      <c r="E316">
        <f t="shared" si="62"/>
        <v>225.63</v>
      </c>
      <c r="F316">
        <f t="shared" si="73"/>
        <v>0</v>
      </c>
      <c r="G316">
        <f t="shared" si="63"/>
        <v>265.02203960905348</v>
      </c>
      <c r="H316">
        <f t="shared" si="64"/>
        <v>2658.4000886710601</v>
      </c>
      <c r="I316">
        <v>300</v>
      </c>
      <c r="J316">
        <f t="shared" si="65"/>
        <v>333.33333333333331</v>
      </c>
      <c r="K316">
        <f t="shared" si="66"/>
        <v>2658.4000886710601</v>
      </c>
      <c r="L316">
        <f t="shared" si="67"/>
        <v>2953.7778763011779</v>
      </c>
      <c r="M316">
        <f t="shared" si="68"/>
        <v>3.2871112096345114</v>
      </c>
      <c r="N316">
        <f t="shared" si="74"/>
        <v>59.758920706973377</v>
      </c>
      <c r="O316">
        <f t="shared" si="69"/>
        <v>0.98613336289035336</v>
      </c>
      <c r="P316">
        <f t="shared" si="70"/>
        <v>2.5</v>
      </c>
      <c r="Q316">
        <v>0.6</v>
      </c>
      <c r="R316">
        <f t="shared" si="71"/>
        <v>3.4722222222222222E-5</v>
      </c>
      <c r="S316">
        <f t="shared" si="72"/>
        <v>1.666666666666667</v>
      </c>
    </row>
    <row r="317" spans="1:19" x14ac:dyDescent="0.3">
      <c r="A317">
        <v>173</v>
      </c>
      <c r="B317">
        <v>36.1111111111111</v>
      </c>
      <c r="C317">
        <f t="shared" si="60"/>
        <v>10.03086419753086</v>
      </c>
      <c r="D317">
        <f t="shared" si="61"/>
        <v>39.392039609053462</v>
      </c>
      <c r="E317">
        <f t="shared" si="62"/>
        <v>225.63</v>
      </c>
      <c r="F317">
        <f t="shared" si="73"/>
        <v>0</v>
      </c>
      <c r="G317">
        <f t="shared" si="63"/>
        <v>265.02203960905348</v>
      </c>
      <c r="H317">
        <f t="shared" si="64"/>
        <v>2658.4000886710601</v>
      </c>
      <c r="I317">
        <v>300</v>
      </c>
      <c r="J317">
        <f t="shared" si="65"/>
        <v>333.33333333333331</v>
      </c>
      <c r="K317">
        <f t="shared" si="66"/>
        <v>2658.4000886710601</v>
      </c>
      <c r="L317">
        <f t="shared" si="67"/>
        <v>2953.7778763011779</v>
      </c>
      <c r="M317">
        <f t="shared" si="68"/>
        <v>3.2871112096345114</v>
      </c>
      <c r="N317">
        <f t="shared" si="74"/>
        <v>59.758523474766271</v>
      </c>
      <c r="O317">
        <f t="shared" si="69"/>
        <v>0.98613336289035336</v>
      </c>
      <c r="P317">
        <f t="shared" si="70"/>
        <v>2.5</v>
      </c>
      <c r="Q317">
        <v>0.6</v>
      </c>
      <c r="R317">
        <f t="shared" si="71"/>
        <v>3.4722222222222222E-5</v>
      </c>
      <c r="S317">
        <f t="shared" si="72"/>
        <v>1.666666666666667</v>
      </c>
    </row>
    <row r="318" spans="1:19" x14ac:dyDescent="0.3">
      <c r="A318">
        <v>174</v>
      </c>
      <c r="B318">
        <v>36.1111111111111</v>
      </c>
      <c r="C318">
        <f t="shared" si="60"/>
        <v>10.03086419753086</v>
      </c>
      <c r="D318">
        <f t="shared" si="61"/>
        <v>39.392039609053462</v>
      </c>
      <c r="E318">
        <f t="shared" si="62"/>
        <v>225.63</v>
      </c>
      <c r="F318">
        <f t="shared" si="73"/>
        <v>0</v>
      </c>
      <c r="G318">
        <f t="shared" si="63"/>
        <v>265.02203960905348</v>
      </c>
      <c r="H318">
        <f t="shared" si="64"/>
        <v>2658.4000886710601</v>
      </c>
      <c r="I318">
        <v>300</v>
      </c>
      <c r="J318">
        <f t="shared" si="65"/>
        <v>333.33333333333331</v>
      </c>
      <c r="K318">
        <f t="shared" si="66"/>
        <v>2658.4000886710601</v>
      </c>
      <c r="L318">
        <f t="shared" si="67"/>
        <v>2953.7778763011779</v>
      </c>
      <c r="M318">
        <f t="shared" si="68"/>
        <v>3.2871112096345114</v>
      </c>
      <c r="N318">
        <f t="shared" si="74"/>
        <v>59.758126242559165</v>
      </c>
      <c r="O318">
        <f t="shared" si="69"/>
        <v>0.98613336289035336</v>
      </c>
      <c r="P318">
        <f t="shared" si="70"/>
        <v>2.5</v>
      </c>
      <c r="Q318">
        <v>0.6</v>
      </c>
      <c r="R318">
        <f t="shared" si="71"/>
        <v>3.4722222222222222E-5</v>
      </c>
      <c r="S318">
        <f t="shared" si="72"/>
        <v>1.666666666666667</v>
      </c>
    </row>
    <row r="319" spans="1:19" x14ac:dyDescent="0.3">
      <c r="A319">
        <v>175</v>
      </c>
      <c r="B319">
        <v>36.1111111111111</v>
      </c>
      <c r="C319">
        <f t="shared" si="60"/>
        <v>10.03086419753086</v>
      </c>
      <c r="D319">
        <f t="shared" si="61"/>
        <v>39.392039609053462</v>
      </c>
      <c r="E319">
        <f t="shared" si="62"/>
        <v>225.63</v>
      </c>
      <c r="F319">
        <f t="shared" si="73"/>
        <v>0</v>
      </c>
      <c r="G319">
        <f t="shared" si="63"/>
        <v>265.02203960905348</v>
      </c>
      <c r="H319">
        <f t="shared" si="64"/>
        <v>2658.4000886710601</v>
      </c>
      <c r="I319">
        <v>300</v>
      </c>
      <c r="J319">
        <f t="shared" si="65"/>
        <v>333.33333333333331</v>
      </c>
      <c r="K319">
        <f t="shared" si="66"/>
        <v>2658.4000886710601</v>
      </c>
      <c r="L319">
        <f t="shared" si="67"/>
        <v>2953.7778763011779</v>
      </c>
      <c r="M319">
        <f t="shared" si="68"/>
        <v>3.2871112096345114</v>
      </c>
      <c r="N319">
        <f t="shared" si="74"/>
        <v>59.757729010352058</v>
      </c>
      <c r="O319">
        <f t="shared" si="69"/>
        <v>0.98613336289035336</v>
      </c>
      <c r="P319">
        <f t="shared" si="70"/>
        <v>2.5</v>
      </c>
      <c r="Q319">
        <v>0.6</v>
      </c>
      <c r="R319">
        <f t="shared" si="71"/>
        <v>3.4722222222222222E-5</v>
      </c>
      <c r="S319">
        <f t="shared" si="72"/>
        <v>1.666666666666667</v>
      </c>
    </row>
    <row r="320" spans="1:19" x14ac:dyDescent="0.3">
      <c r="A320">
        <v>176</v>
      </c>
      <c r="B320">
        <v>36.1111111111111</v>
      </c>
      <c r="C320">
        <f t="shared" si="60"/>
        <v>10.03086419753086</v>
      </c>
      <c r="D320">
        <f t="shared" si="61"/>
        <v>39.392039609053462</v>
      </c>
      <c r="E320">
        <f t="shared" si="62"/>
        <v>225.63</v>
      </c>
      <c r="F320">
        <f t="shared" si="73"/>
        <v>0</v>
      </c>
      <c r="G320">
        <f t="shared" si="63"/>
        <v>265.02203960905348</v>
      </c>
      <c r="H320">
        <f t="shared" si="64"/>
        <v>2658.4000886710601</v>
      </c>
      <c r="I320">
        <v>300</v>
      </c>
      <c r="J320">
        <f t="shared" si="65"/>
        <v>333.33333333333331</v>
      </c>
      <c r="K320">
        <f t="shared" si="66"/>
        <v>2658.4000886710601</v>
      </c>
      <c r="L320">
        <f t="shared" si="67"/>
        <v>2953.7778763011779</v>
      </c>
      <c r="M320">
        <f t="shared" si="68"/>
        <v>3.2871112096345114</v>
      </c>
      <c r="N320">
        <f t="shared" si="74"/>
        <v>59.757331778144952</v>
      </c>
      <c r="O320">
        <f t="shared" si="69"/>
        <v>0.98613336289035336</v>
      </c>
      <c r="P320">
        <f t="shared" si="70"/>
        <v>2.5</v>
      </c>
      <c r="Q320">
        <v>0.6</v>
      </c>
      <c r="R320">
        <f t="shared" si="71"/>
        <v>3.4722222222222222E-5</v>
      </c>
      <c r="S320">
        <f t="shared" si="72"/>
        <v>1.666666666666667</v>
      </c>
    </row>
    <row r="321" spans="1:19" x14ac:dyDescent="0.3">
      <c r="A321">
        <v>177</v>
      </c>
      <c r="B321">
        <v>36.1111111111111</v>
      </c>
      <c r="C321">
        <f t="shared" si="60"/>
        <v>10.03086419753086</v>
      </c>
      <c r="D321">
        <f t="shared" si="61"/>
        <v>39.392039609053462</v>
      </c>
      <c r="E321">
        <f t="shared" si="62"/>
        <v>225.63</v>
      </c>
      <c r="F321">
        <f t="shared" si="73"/>
        <v>0</v>
      </c>
      <c r="G321">
        <f t="shared" si="63"/>
        <v>265.02203960905348</v>
      </c>
      <c r="H321">
        <f t="shared" si="64"/>
        <v>2658.4000886710601</v>
      </c>
      <c r="I321">
        <v>300</v>
      </c>
      <c r="J321">
        <f t="shared" si="65"/>
        <v>333.33333333333331</v>
      </c>
      <c r="K321">
        <f t="shared" si="66"/>
        <v>2658.4000886710601</v>
      </c>
      <c r="L321">
        <f t="shared" si="67"/>
        <v>2953.7778763011779</v>
      </c>
      <c r="M321">
        <f t="shared" si="68"/>
        <v>3.2871112096345114</v>
      </c>
      <c r="N321">
        <f t="shared" si="74"/>
        <v>59.756934545937845</v>
      </c>
      <c r="O321">
        <f t="shared" si="69"/>
        <v>0.98613336289035336</v>
      </c>
      <c r="P321">
        <f t="shared" si="70"/>
        <v>2.5</v>
      </c>
      <c r="Q321">
        <v>0.6</v>
      </c>
      <c r="R321">
        <f t="shared" si="71"/>
        <v>3.4722222222222222E-5</v>
      </c>
      <c r="S321">
        <f t="shared" si="72"/>
        <v>1.666666666666667</v>
      </c>
    </row>
    <row r="322" spans="1:19" x14ac:dyDescent="0.3">
      <c r="A322">
        <v>178</v>
      </c>
      <c r="B322">
        <v>36.1111111111111</v>
      </c>
      <c r="C322">
        <f t="shared" si="60"/>
        <v>10.03086419753086</v>
      </c>
      <c r="D322">
        <f t="shared" si="61"/>
        <v>39.392039609053462</v>
      </c>
      <c r="E322">
        <f t="shared" si="62"/>
        <v>225.63</v>
      </c>
      <c r="F322">
        <f t="shared" si="73"/>
        <v>0</v>
      </c>
      <c r="G322">
        <f t="shared" si="63"/>
        <v>265.02203960905348</v>
      </c>
      <c r="H322">
        <f t="shared" si="64"/>
        <v>2658.4000886710601</v>
      </c>
      <c r="I322">
        <v>300</v>
      </c>
      <c r="J322">
        <f t="shared" si="65"/>
        <v>333.33333333333331</v>
      </c>
      <c r="K322">
        <f t="shared" si="66"/>
        <v>2658.4000886710601</v>
      </c>
      <c r="L322">
        <f t="shared" si="67"/>
        <v>2953.7778763011779</v>
      </c>
      <c r="M322">
        <f t="shared" si="68"/>
        <v>3.2871112096345114</v>
      </c>
      <c r="N322">
        <f t="shared" si="74"/>
        <v>59.756537313730739</v>
      </c>
      <c r="O322">
        <f t="shared" si="69"/>
        <v>0.98613336289035336</v>
      </c>
      <c r="P322">
        <f t="shared" si="70"/>
        <v>2.5</v>
      </c>
      <c r="Q322">
        <v>0.6</v>
      </c>
      <c r="R322">
        <f t="shared" si="71"/>
        <v>3.4722222222222222E-5</v>
      </c>
      <c r="S322">
        <f t="shared" si="72"/>
        <v>1.666666666666667</v>
      </c>
    </row>
    <row r="323" spans="1:19" x14ac:dyDescent="0.3">
      <c r="A323">
        <v>179</v>
      </c>
      <c r="B323">
        <v>36.1111111111111</v>
      </c>
      <c r="C323">
        <f t="shared" si="60"/>
        <v>10.03086419753086</v>
      </c>
      <c r="D323">
        <f t="shared" si="61"/>
        <v>39.392039609053462</v>
      </c>
      <c r="E323">
        <f t="shared" si="62"/>
        <v>225.63</v>
      </c>
      <c r="F323">
        <f t="shared" si="73"/>
        <v>0</v>
      </c>
      <c r="G323">
        <f t="shared" si="63"/>
        <v>265.02203960905348</v>
      </c>
      <c r="H323">
        <f t="shared" si="64"/>
        <v>2658.4000886710601</v>
      </c>
      <c r="I323">
        <v>300</v>
      </c>
      <c r="J323">
        <f t="shared" si="65"/>
        <v>333.33333333333331</v>
      </c>
      <c r="K323">
        <f t="shared" si="66"/>
        <v>2658.4000886710601</v>
      </c>
      <c r="L323">
        <f t="shared" si="67"/>
        <v>2953.7778763011779</v>
      </c>
      <c r="M323">
        <f t="shared" si="68"/>
        <v>3.2871112096345114</v>
      </c>
      <c r="N323">
        <f t="shared" si="74"/>
        <v>59.756140081523633</v>
      </c>
      <c r="O323">
        <f t="shared" si="69"/>
        <v>0.98613336289035336</v>
      </c>
      <c r="P323">
        <f t="shared" si="70"/>
        <v>2.5</v>
      </c>
      <c r="Q323">
        <v>0.6</v>
      </c>
      <c r="R323">
        <f t="shared" si="71"/>
        <v>3.4722222222222222E-5</v>
      </c>
      <c r="S323">
        <f t="shared" si="72"/>
        <v>1.666666666666667</v>
      </c>
    </row>
    <row r="324" spans="1:19" x14ac:dyDescent="0.3">
      <c r="A324">
        <v>180</v>
      </c>
      <c r="B324">
        <v>36.1111111111111</v>
      </c>
      <c r="C324">
        <f t="shared" si="60"/>
        <v>10.03086419753086</v>
      </c>
      <c r="D324">
        <f t="shared" si="61"/>
        <v>39.392039609053462</v>
      </c>
      <c r="E324">
        <f t="shared" si="62"/>
        <v>225.63</v>
      </c>
      <c r="F324">
        <f t="shared" si="73"/>
        <v>0</v>
      </c>
      <c r="G324">
        <f t="shared" si="63"/>
        <v>265.02203960905348</v>
      </c>
      <c r="H324">
        <f t="shared" si="64"/>
        <v>2658.4000886710601</v>
      </c>
      <c r="I324">
        <v>300</v>
      </c>
      <c r="J324">
        <f t="shared" si="65"/>
        <v>333.33333333333331</v>
      </c>
      <c r="K324">
        <f t="shared" si="66"/>
        <v>2658.4000886710601</v>
      </c>
      <c r="L324">
        <f t="shared" si="67"/>
        <v>2953.7778763011779</v>
      </c>
      <c r="M324">
        <f t="shared" si="68"/>
        <v>3.2871112096345114</v>
      </c>
      <c r="N324">
        <f t="shared" si="74"/>
        <v>59.755742849316526</v>
      </c>
      <c r="O324">
        <f t="shared" si="69"/>
        <v>0.98613336289035336</v>
      </c>
      <c r="P324">
        <f t="shared" si="70"/>
        <v>2.5</v>
      </c>
      <c r="Q324">
        <v>0.6</v>
      </c>
      <c r="R324">
        <f t="shared" si="71"/>
        <v>3.4722222222222222E-5</v>
      </c>
      <c r="S324">
        <f t="shared" si="72"/>
        <v>1.666666666666667</v>
      </c>
    </row>
    <row r="325" spans="1:19" x14ac:dyDescent="0.3">
      <c r="A325">
        <v>181</v>
      </c>
      <c r="B325">
        <v>36.1111111111111</v>
      </c>
      <c r="C325">
        <f t="shared" si="60"/>
        <v>10.03086419753086</v>
      </c>
      <c r="D325">
        <f t="shared" si="61"/>
        <v>39.392039609053462</v>
      </c>
      <c r="E325">
        <f t="shared" si="62"/>
        <v>225.63</v>
      </c>
      <c r="F325">
        <f t="shared" si="73"/>
        <v>0</v>
      </c>
      <c r="G325">
        <f t="shared" si="63"/>
        <v>265.02203960905348</v>
      </c>
      <c r="H325">
        <f t="shared" si="64"/>
        <v>2658.4000886710601</v>
      </c>
      <c r="I325">
        <v>300</v>
      </c>
      <c r="J325">
        <f t="shared" si="65"/>
        <v>333.33333333333331</v>
      </c>
      <c r="K325">
        <f t="shared" si="66"/>
        <v>2658.4000886710601</v>
      </c>
      <c r="L325">
        <f t="shared" si="67"/>
        <v>2953.7778763011779</v>
      </c>
      <c r="M325">
        <f t="shared" si="68"/>
        <v>3.2871112096345114</v>
      </c>
      <c r="N325">
        <f t="shared" si="74"/>
        <v>59.75534561710942</v>
      </c>
      <c r="O325">
        <f t="shared" si="69"/>
        <v>0.98613336289035336</v>
      </c>
      <c r="P325">
        <f t="shared" si="70"/>
        <v>2.5</v>
      </c>
      <c r="Q325">
        <v>0.6</v>
      </c>
      <c r="R325">
        <f t="shared" si="71"/>
        <v>3.4722222222222222E-5</v>
      </c>
      <c r="S325">
        <f t="shared" si="72"/>
        <v>1.666666666666667</v>
      </c>
    </row>
    <row r="326" spans="1:19" x14ac:dyDescent="0.3">
      <c r="A326">
        <v>182</v>
      </c>
      <c r="B326">
        <v>36.1111111111111</v>
      </c>
      <c r="C326">
        <f t="shared" si="60"/>
        <v>10.03086419753086</v>
      </c>
      <c r="D326">
        <f t="shared" si="61"/>
        <v>39.392039609053462</v>
      </c>
      <c r="E326">
        <f t="shared" si="62"/>
        <v>225.63</v>
      </c>
      <c r="F326">
        <f t="shared" si="73"/>
        <v>0</v>
      </c>
      <c r="G326">
        <f t="shared" si="63"/>
        <v>265.02203960905348</v>
      </c>
      <c r="H326">
        <f t="shared" si="64"/>
        <v>2658.4000886710601</v>
      </c>
      <c r="I326">
        <v>300</v>
      </c>
      <c r="J326">
        <f t="shared" si="65"/>
        <v>333.33333333333331</v>
      </c>
      <c r="K326">
        <f t="shared" si="66"/>
        <v>2658.4000886710601</v>
      </c>
      <c r="L326">
        <f t="shared" si="67"/>
        <v>2953.7778763011779</v>
      </c>
      <c r="M326">
        <f t="shared" si="68"/>
        <v>3.2871112096345114</v>
      </c>
      <c r="N326">
        <f t="shared" si="74"/>
        <v>59.754948384902313</v>
      </c>
      <c r="O326">
        <f t="shared" si="69"/>
        <v>0.98613336289035336</v>
      </c>
      <c r="P326">
        <f t="shared" si="70"/>
        <v>2.5</v>
      </c>
      <c r="Q326">
        <v>0.6</v>
      </c>
      <c r="R326">
        <f t="shared" si="71"/>
        <v>3.4722222222222222E-5</v>
      </c>
      <c r="S326">
        <f t="shared" si="72"/>
        <v>1.666666666666667</v>
      </c>
    </row>
    <row r="327" spans="1:19" x14ac:dyDescent="0.3">
      <c r="A327">
        <v>183</v>
      </c>
      <c r="B327">
        <v>36.1111111111111</v>
      </c>
      <c r="C327">
        <f t="shared" si="60"/>
        <v>10.03086419753086</v>
      </c>
      <c r="D327">
        <f t="shared" si="61"/>
        <v>39.392039609053462</v>
      </c>
      <c r="E327">
        <f t="shared" si="62"/>
        <v>225.63</v>
      </c>
      <c r="F327">
        <f t="shared" si="73"/>
        <v>0</v>
      </c>
      <c r="G327">
        <f t="shared" si="63"/>
        <v>265.02203960905348</v>
      </c>
      <c r="H327">
        <f t="shared" si="64"/>
        <v>2658.4000886710601</v>
      </c>
      <c r="I327">
        <v>300</v>
      </c>
      <c r="J327">
        <f t="shared" si="65"/>
        <v>333.33333333333331</v>
      </c>
      <c r="K327">
        <f t="shared" si="66"/>
        <v>2658.4000886710601</v>
      </c>
      <c r="L327">
        <f t="shared" si="67"/>
        <v>2953.7778763011779</v>
      </c>
      <c r="M327">
        <f t="shared" si="68"/>
        <v>3.2871112096345114</v>
      </c>
      <c r="N327">
        <f t="shared" si="74"/>
        <v>59.754551152695207</v>
      </c>
      <c r="O327">
        <f t="shared" si="69"/>
        <v>0.98613336289035336</v>
      </c>
      <c r="P327">
        <f t="shared" si="70"/>
        <v>2.5</v>
      </c>
      <c r="Q327">
        <v>0.6</v>
      </c>
      <c r="R327">
        <f t="shared" si="71"/>
        <v>3.4722222222222222E-5</v>
      </c>
      <c r="S327">
        <f t="shared" si="72"/>
        <v>1.666666666666667</v>
      </c>
    </row>
    <row r="328" spans="1:19" x14ac:dyDescent="0.3">
      <c r="A328">
        <v>184</v>
      </c>
      <c r="B328">
        <v>36.1111111111111</v>
      </c>
      <c r="C328">
        <f t="shared" si="60"/>
        <v>10.03086419753086</v>
      </c>
      <c r="D328">
        <f t="shared" si="61"/>
        <v>39.392039609053462</v>
      </c>
      <c r="E328">
        <f t="shared" si="62"/>
        <v>225.63</v>
      </c>
      <c r="F328">
        <f t="shared" si="73"/>
        <v>0</v>
      </c>
      <c r="G328">
        <f t="shared" si="63"/>
        <v>265.02203960905348</v>
      </c>
      <c r="H328">
        <f t="shared" si="64"/>
        <v>2658.4000886710601</v>
      </c>
      <c r="I328">
        <v>300</v>
      </c>
      <c r="J328">
        <f t="shared" si="65"/>
        <v>333.33333333333331</v>
      </c>
      <c r="K328">
        <f t="shared" si="66"/>
        <v>2658.4000886710601</v>
      </c>
      <c r="L328">
        <f t="shared" si="67"/>
        <v>2953.7778763011779</v>
      </c>
      <c r="M328">
        <f t="shared" si="68"/>
        <v>3.2871112096345114</v>
      </c>
      <c r="N328">
        <f t="shared" si="74"/>
        <v>59.7541539204881</v>
      </c>
      <c r="O328">
        <f t="shared" si="69"/>
        <v>0.98613336289035336</v>
      </c>
      <c r="P328">
        <f t="shared" si="70"/>
        <v>2.5</v>
      </c>
      <c r="Q328">
        <v>0.6</v>
      </c>
      <c r="R328">
        <f t="shared" si="71"/>
        <v>3.4722222222222222E-5</v>
      </c>
      <c r="S328">
        <f t="shared" si="72"/>
        <v>1.666666666666667</v>
      </c>
    </row>
    <row r="329" spans="1:19" x14ac:dyDescent="0.3">
      <c r="A329">
        <v>185</v>
      </c>
      <c r="B329">
        <v>36.1111111111111</v>
      </c>
      <c r="C329">
        <f t="shared" si="60"/>
        <v>10.03086419753086</v>
      </c>
      <c r="D329">
        <f t="shared" si="61"/>
        <v>39.392039609053462</v>
      </c>
      <c r="E329">
        <f t="shared" si="62"/>
        <v>225.63</v>
      </c>
      <c r="F329">
        <f t="shared" si="73"/>
        <v>0</v>
      </c>
      <c r="G329">
        <f t="shared" si="63"/>
        <v>265.02203960905348</v>
      </c>
      <c r="H329">
        <f t="shared" si="64"/>
        <v>2658.4000886710601</v>
      </c>
      <c r="I329">
        <v>300</v>
      </c>
      <c r="J329">
        <f t="shared" si="65"/>
        <v>333.33333333333331</v>
      </c>
      <c r="K329">
        <f t="shared" si="66"/>
        <v>2658.4000886710601</v>
      </c>
      <c r="L329">
        <f t="shared" si="67"/>
        <v>2953.7778763011779</v>
      </c>
      <c r="M329">
        <f t="shared" si="68"/>
        <v>3.2871112096345114</v>
      </c>
      <c r="N329">
        <f t="shared" si="74"/>
        <v>59.753756688280994</v>
      </c>
      <c r="O329">
        <f t="shared" si="69"/>
        <v>0.98613336289035336</v>
      </c>
      <c r="P329">
        <f t="shared" si="70"/>
        <v>2.5</v>
      </c>
      <c r="Q329">
        <v>0.6</v>
      </c>
      <c r="R329">
        <f t="shared" si="71"/>
        <v>3.4722222222222222E-5</v>
      </c>
      <c r="S329">
        <f t="shared" si="72"/>
        <v>1.666666666666667</v>
      </c>
    </row>
    <row r="330" spans="1:19" x14ac:dyDescent="0.3">
      <c r="A330">
        <v>186</v>
      </c>
      <c r="B330">
        <v>36.1111111111111</v>
      </c>
      <c r="C330">
        <f t="shared" ref="C330:C393" si="75">B330/3.6</f>
        <v>10.03086419753086</v>
      </c>
      <c r="D330">
        <f t="shared" ref="D330:D393" si="76">0.5*$E$1*$E$2*$E$3*(C330^2)</f>
        <v>39.392039609053462</v>
      </c>
      <c r="E330">
        <f t="shared" ref="E330:E393" si="77">$H$1*$H$2*$H$3*COS(0)</f>
        <v>225.63</v>
      </c>
      <c r="F330">
        <f t="shared" si="73"/>
        <v>0</v>
      </c>
      <c r="G330">
        <f t="shared" ref="G330:G393" si="78">D330+E330+F330</f>
        <v>265.02203960905348</v>
      </c>
      <c r="H330">
        <f t="shared" ref="H330:H393" si="79">G330*C330</f>
        <v>2658.4000886710601</v>
      </c>
      <c r="I330">
        <v>300</v>
      </c>
      <c r="J330">
        <f t="shared" ref="J330:J393" si="80">I330/0.9</f>
        <v>333.33333333333331</v>
      </c>
      <c r="K330">
        <f t="shared" ref="K330:K393" si="81">H330</f>
        <v>2658.4000886710601</v>
      </c>
      <c r="L330">
        <f t="shared" ref="L330:L393" si="82">K330/0.9</f>
        <v>2953.7778763011779</v>
      </c>
      <c r="M330">
        <f t="shared" ref="M330:M393" si="83">(J330+L330)/1000</f>
        <v>3.2871112096345114</v>
      </c>
      <c r="N330">
        <f t="shared" si="74"/>
        <v>59.753359456073888</v>
      </c>
      <c r="O330">
        <f t="shared" ref="O330:O393" si="84">IF(M330&gt;0,IF(N330&lt;55,MIN(0.05*M330,12.4),MIN(0.3*M330,12.4)),IF(M330&lt;0,IF(N330&lt;55,MIN(ABS(M330),12.4),MIN(ABS(M330),7.44)),0))</f>
        <v>0.98613336289035336</v>
      </c>
      <c r="P330">
        <f t="shared" ref="P330:P393" si="85">IF(M330&gt;0,MAX(M330-O330,2.5),0)</f>
        <v>2.5</v>
      </c>
      <c r="Q330">
        <v>0.6</v>
      </c>
      <c r="R330">
        <f t="shared" ref="R330:R393" si="86">P330/(Q330*$R$5)</f>
        <v>3.4722222222222222E-5</v>
      </c>
      <c r="S330">
        <f t="shared" ref="S330:S393" si="87">P330*((1/Q330)-1)</f>
        <v>1.666666666666667</v>
      </c>
    </row>
    <row r="331" spans="1:19" x14ac:dyDescent="0.3">
      <c r="A331">
        <v>187</v>
      </c>
      <c r="B331">
        <v>36.1111111111111</v>
      </c>
      <c r="C331">
        <f t="shared" si="75"/>
        <v>10.03086419753086</v>
      </c>
      <c r="D331">
        <f t="shared" si="76"/>
        <v>39.392039609053462</v>
      </c>
      <c r="E331">
        <f t="shared" si="77"/>
        <v>225.63</v>
      </c>
      <c r="F331">
        <f t="shared" ref="F331:F394" si="88">$H$1*((C331-C330)/(A331-A330))</f>
        <v>0</v>
      </c>
      <c r="G331">
        <f t="shared" si="78"/>
        <v>265.02203960905348</v>
      </c>
      <c r="H331">
        <f t="shared" si="79"/>
        <v>2658.4000886710601</v>
      </c>
      <c r="I331">
        <v>300</v>
      </c>
      <c r="J331">
        <f t="shared" si="80"/>
        <v>333.33333333333331</v>
      </c>
      <c r="K331">
        <f t="shared" si="81"/>
        <v>2658.4000886710601</v>
      </c>
      <c r="L331">
        <f t="shared" si="82"/>
        <v>2953.7778763011779</v>
      </c>
      <c r="M331">
        <f t="shared" si="83"/>
        <v>3.2871112096345114</v>
      </c>
      <c r="N331">
        <f t="shared" ref="N331:N394" si="89">MIN(65, MAX(50,N330-(O330*(1/3600)/1.24) + (P330-M330)*(1/3600)/1.24))</f>
        <v>59.752962223866781</v>
      </c>
      <c r="O331">
        <f t="shared" si="84"/>
        <v>0.98613336289035336</v>
      </c>
      <c r="P331">
        <f t="shared" si="85"/>
        <v>2.5</v>
      </c>
      <c r="Q331">
        <v>0.6</v>
      </c>
      <c r="R331">
        <f t="shared" si="86"/>
        <v>3.4722222222222222E-5</v>
      </c>
      <c r="S331">
        <f t="shared" si="87"/>
        <v>1.666666666666667</v>
      </c>
    </row>
    <row r="332" spans="1:19" x14ac:dyDescent="0.3">
      <c r="A332">
        <v>188</v>
      </c>
      <c r="B332">
        <v>36.1111111111111</v>
      </c>
      <c r="C332">
        <f t="shared" si="75"/>
        <v>10.03086419753086</v>
      </c>
      <c r="D332">
        <f t="shared" si="76"/>
        <v>39.392039609053462</v>
      </c>
      <c r="E332">
        <f t="shared" si="77"/>
        <v>225.63</v>
      </c>
      <c r="F332">
        <f t="shared" si="88"/>
        <v>0</v>
      </c>
      <c r="G332">
        <f t="shared" si="78"/>
        <v>265.02203960905348</v>
      </c>
      <c r="H332">
        <f t="shared" si="79"/>
        <v>2658.4000886710601</v>
      </c>
      <c r="I332">
        <v>300</v>
      </c>
      <c r="J332">
        <f t="shared" si="80"/>
        <v>333.33333333333331</v>
      </c>
      <c r="K332">
        <f t="shared" si="81"/>
        <v>2658.4000886710601</v>
      </c>
      <c r="L332">
        <f t="shared" si="82"/>
        <v>2953.7778763011779</v>
      </c>
      <c r="M332">
        <f t="shared" si="83"/>
        <v>3.2871112096345114</v>
      </c>
      <c r="N332">
        <f t="shared" si="89"/>
        <v>59.752564991659675</v>
      </c>
      <c r="O332">
        <f t="shared" si="84"/>
        <v>0.98613336289035336</v>
      </c>
      <c r="P332">
        <f t="shared" si="85"/>
        <v>2.5</v>
      </c>
      <c r="Q332">
        <v>0.6</v>
      </c>
      <c r="R332">
        <f t="shared" si="86"/>
        <v>3.4722222222222222E-5</v>
      </c>
      <c r="S332">
        <f t="shared" si="87"/>
        <v>1.666666666666667</v>
      </c>
    </row>
    <row r="333" spans="1:19" x14ac:dyDescent="0.3">
      <c r="A333">
        <v>189</v>
      </c>
      <c r="B333">
        <v>36.1111111111111</v>
      </c>
      <c r="C333">
        <f t="shared" si="75"/>
        <v>10.03086419753086</v>
      </c>
      <c r="D333">
        <f t="shared" si="76"/>
        <v>39.392039609053462</v>
      </c>
      <c r="E333">
        <f t="shared" si="77"/>
        <v>225.63</v>
      </c>
      <c r="F333">
        <f t="shared" si="88"/>
        <v>0</v>
      </c>
      <c r="G333">
        <f t="shared" si="78"/>
        <v>265.02203960905348</v>
      </c>
      <c r="H333">
        <f t="shared" si="79"/>
        <v>2658.4000886710601</v>
      </c>
      <c r="I333">
        <v>300</v>
      </c>
      <c r="J333">
        <f t="shared" si="80"/>
        <v>333.33333333333331</v>
      </c>
      <c r="K333">
        <f t="shared" si="81"/>
        <v>2658.4000886710601</v>
      </c>
      <c r="L333">
        <f t="shared" si="82"/>
        <v>2953.7778763011779</v>
      </c>
      <c r="M333">
        <f t="shared" si="83"/>
        <v>3.2871112096345114</v>
      </c>
      <c r="N333">
        <f t="shared" si="89"/>
        <v>59.752167759452568</v>
      </c>
      <c r="O333">
        <f t="shared" si="84"/>
        <v>0.98613336289035336</v>
      </c>
      <c r="P333">
        <f t="shared" si="85"/>
        <v>2.5</v>
      </c>
      <c r="Q333">
        <v>0.6</v>
      </c>
      <c r="R333">
        <f t="shared" si="86"/>
        <v>3.4722222222222222E-5</v>
      </c>
      <c r="S333">
        <f t="shared" si="87"/>
        <v>1.666666666666667</v>
      </c>
    </row>
    <row r="334" spans="1:19" x14ac:dyDescent="0.3">
      <c r="A334">
        <v>190</v>
      </c>
      <c r="B334">
        <v>36.1111111111111</v>
      </c>
      <c r="C334">
        <f t="shared" si="75"/>
        <v>10.03086419753086</v>
      </c>
      <c r="D334">
        <f t="shared" si="76"/>
        <v>39.392039609053462</v>
      </c>
      <c r="E334">
        <f t="shared" si="77"/>
        <v>225.63</v>
      </c>
      <c r="F334">
        <f t="shared" si="88"/>
        <v>0</v>
      </c>
      <c r="G334">
        <f t="shared" si="78"/>
        <v>265.02203960905348</v>
      </c>
      <c r="H334">
        <f t="shared" si="79"/>
        <v>2658.4000886710601</v>
      </c>
      <c r="I334">
        <v>300</v>
      </c>
      <c r="J334">
        <f t="shared" si="80"/>
        <v>333.33333333333331</v>
      </c>
      <c r="K334">
        <f t="shared" si="81"/>
        <v>2658.4000886710601</v>
      </c>
      <c r="L334">
        <f t="shared" si="82"/>
        <v>2953.7778763011779</v>
      </c>
      <c r="M334">
        <f t="shared" si="83"/>
        <v>3.2871112096345114</v>
      </c>
      <c r="N334">
        <f t="shared" si="89"/>
        <v>59.751770527245462</v>
      </c>
      <c r="O334">
        <f t="shared" si="84"/>
        <v>0.98613336289035336</v>
      </c>
      <c r="P334">
        <f t="shared" si="85"/>
        <v>2.5</v>
      </c>
      <c r="Q334">
        <v>0.6</v>
      </c>
      <c r="R334">
        <f t="shared" si="86"/>
        <v>3.4722222222222222E-5</v>
      </c>
      <c r="S334">
        <f t="shared" si="87"/>
        <v>1.666666666666667</v>
      </c>
    </row>
    <row r="335" spans="1:19" x14ac:dyDescent="0.3">
      <c r="A335">
        <v>191</v>
      </c>
      <c r="B335">
        <v>36.1111111111111</v>
      </c>
      <c r="C335">
        <f t="shared" si="75"/>
        <v>10.03086419753086</v>
      </c>
      <c r="D335">
        <f t="shared" si="76"/>
        <v>39.392039609053462</v>
      </c>
      <c r="E335">
        <f t="shared" si="77"/>
        <v>225.63</v>
      </c>
      <c r="F335">
        <f t="shared" si="88"/>
        <v>0</v>
      </c>
      <c r="G335">
        <f t="shared" si="78"/>
        <v>265.02203960905348</v>
      </c>
      <c r="H335">
        <f t="shared" si="79"/>
        <v>2658.4000886710601</v>
      </c>
      <c r="I335">
        <v>300</v>
      </c>
      <c r="J335">
        <f t="shared" si="80"/>
        <v>333.33333333333331</v>
      </c>
      <c r="K335">
        <f t="shared" si="81"/>
        <v>2658.4000886710601</v>
      </c>
      <c r="L335">
        <f t="shared" si="82"/>
        <v>2953.7778763011779</v>
      </c>
      <c r="M335">
        <f t="shared" si="83"/>
        <v>3.2871112096345114</v>
      </c>
      <c r="N335">
        <f t="shared" si="89"/>
        <v>59.751373295038356</v>
      </c>
      <c r="O335">
        <f t="shared" si="84"/>
        <v>0.98613336289035336</v>
      </c>
      <c r="P335">
        <f t="shared" si="85"/>
        <v>2.5</v>
      </c>
      <c r="Q335">
        <v>0.6</v>
      </c>
      <c r="R335">
        <f t="shared" si="86"/>
        <v>3.4722222222222222E-5</v>
      </c>
      <c r="S335">
        <f t="shared" si="87"/>
        <v>1.666666666666667</v>
      </c>
    </row>
    <row r="336" spans="1:19" x14ac:dyDescent="0.3">
      <c r="A336">
        <v>192</v>
      </c>
      <c r="B336">
        <v>36.1111111111111</v>
      </c>
      <c r="C336">
        <f t="shared" si="75"/>
        <v>10.03086419753086</v>
      </c>
      <c r="D336">
        <f t="shared" si="76"/>
        <v>39.392039609053462</v>
      </c>
      <c r="E336">
        <f t="shared" si="77"/>
        <v>225.63</v>
      </c>
      <c r="F336">
        <f t="shared" si="88"/>
        <v>0</v>
      </c>
      <c r="G336">
        <f t="shared" si="78"/>
        <v>265.02203960905348</v>
      </c>
      <c r="H336">
        <f t="shared" si="79"/>
        <v>2658.4000886710601</v>
      </c>
      <c r="I336">
        <v>300</v>
      </c>
      <c r="J336">
        <f t="shared" si="80"/>
        <v>333.33333333333331</v>
      </c>
      <c r="K336">
        <f t="shared" si="81"/>
        <v>2658.4000886710601</v>
      </c>
      <c r="L336">
        <f t="shared" si="82"/>
        <v>2953.7778763011779</v>
      </c>
      <c r="M336">
        <f t="shared" si="83"/>
        <v>3.2871112096345114</v>
      </c>
      <c r="N336">
        <f t="shared" si="89"/>
        <v>59.750976062831249</v>
      </c>
      <c r="O336">
        <f t="shared" si="84"/>
        <v>0.98613336289035336</v>
      </c>
      <c r="P336">
        <f t="shared" si="85"/>
        <v>2.5</v>
      </c>
      <c r="Q336">
        <v>0.6</v>
      </c>
      <c r="R336">
        <f t="shared" si="86"/>
        <v>3.4722222222222222E-5</v>
      </c>
      <c r="S336">
        <f t="shared" si="87"/>
        <v>1.666666666666667</v>
      </c>
    </row>
    <row r="337" spans="1:19" x14ac:dyDescent="0.3">
      <c r="A337">
        <v>193</v>
      </c>
      <c r="B337">
        <v>36.1111111111111</v>
      </c>
      <c r="C337">
        <f t="shared" si="75"/>
        <v>10.03086419753086</v>
      </c>
      <c r="D337">
        <f t="shared" si="76"/>
        <v>39.392039609053462</v>
      </c>
      <c r="E337">
        <f t="shared" si="77"/>
        <v>225.63</v>
      </c>
      <c r="F337">
        <f t="shared" si="88"/>
        <v>0</v>
      </c>
      <c r="G337">
        <f t="shared" si="78"/>
        <v>265.02203960905348</v>
      </c>
      <c r="H337">
        <f t="shared" si="79"/>
        <v>2658.4000886710601</v>
      </c>
      <c r="I337">
        <v>300</v>
      </c>
      <c r="J337">
        <f t="shared" si="80"/>
        <v>333.33333333333331</v>
      </c>
      <c r="K337">
        <f t="shared" si="81"/>
        <v>2658.4000886710601</v>
      </c>
      <c r="L337">
        <f t="shared" si="82"/>
        <v>2953.7778763011779</v>
      </c>
      <c r="M337">
        <f t="shared" si="83"/>
        <v>3.2871112096345114</v>
      </c>
      <c r="N337">
        <f t="shared" si="89"/>
        <v>59.750578830624143</v>
      </c>
      <c r="O337">
        <f t="shared" si="84"/>
        <v>0.98613336289035336</v>
      </c>
      <c r="P337">
        <f t="shared" si="85"/>
        <v>2.5</v>
      </c>
      <c r="Q337">
        <v>0.6</v>
      </c>
      <c r="R337">
        <f t="shared" si="86"/>
        <v>3.4722222222222222E-5</v>
      </c>
      <c r="S337">
        <f t="shared" si="87"/>
        <v>1.666666666666667</v>
      </c>
    </row>
    <row r="338" spans="1:19" x14ac:dyDescent="0.3">
      <c r="A338">
        <v>194</v>
      </c>
      <c r="B338">
        <v>36.1111111111111</v>
      </c>
      <c r="C338">
        <f t="shared" si="75"/>
        <v>10.03086419753086</v>
      </c>
      <c r="D338">
        <f t="shared" si="76"/>
        <v>39.392039609053462</v>
      </c>
      <c r="E338">
        <f t="shared" si="77"/>
        <v>225.63</v>
      </c>
      <c r="F338">
        <f t="shared" si="88"/>
        <v>0</v>
      </c>
      <c r="G338">
        <f t="shared" si="78"/>
        <v>265.02203960905348</v>
      </c>
      <c r="H338">
        <f t="shared" si="79"/>
        <v>2658.4000886710601</v>
      </c>
      <c r="I338">
        <v>300</v>
      </c>
      <c r="J338">
        <f t="shared" si="80"/>
        <v>333.33333333333331</v>
      </c>
      <c r="K338">
        <f t="shared" si="81"/>
        <v>2658.4000886710601</v>
      </c>
      <c r="L338">
        <f t="shared" si="82"/>
        <v>2953.7778763011779</v>
      </c>
      <c r="M338">
        <f t="shared" si="83"/>
        <v>3.2871112096345114</v>
      </c>
      <c r="N338">
        <f t="shared" si="89"/>
        <v>59.750181598417036</v>
      </c>
      <c r="O338">
        <f t="shared" si="84"/>
        <v>0.98613336289035336</v>
      </c>
      <c r="P338">
        <f t="shared" si="85"/>
        <v>2.5</v>
      </c>
      <c r="Q338">
        <v>0.6</v>
      </c>
      <c r="R338">
        <f t="shared" si="86"/>
        <v>3.4722222222222222E-5</v>
      </c>
      <c r="S338">
        <f t="shared" si="87"/>
        <v>1.666666666666667</v>
      </c>
    </row>
    <row r="339" spans="1:19" x14ac:dyDescent="0.3">
      <c r="A339">
        <v>195</v>
      </c>
      <c r="B339">
        <v>36.1111111111111</v>
      </c>
      <c r="C339">
        <f t="shared" si="75"/>
        <v>10.03086419753086</v>
      </c>
      <c r="D339">
        <f t="shared" si="76"/>
        <v>39.392039609053462</v>
      </c>
      <c r="E339">
        <f t="shared" si="77"/>
        <v>225.63</v>
      </c>
      <c r="F339">
        <f t="shared" si="88"/>
        <v>0</v>
      </c>
      <c r="G339">
        <f t="shared" si="78"/>
        <v>265.02203960905348</v>
      </c>
      <c r="H339">
        <f t="shared" si="79"/>
        <v>2658.4000886710601</v>
      </c>
      <c r="I339">
        <v>300</v>
      </c>
      <c r="J339">
        <f t="shared" si="80"/>
        <v>333.33333333333331</v>
      </c>
      <c r="K339">
        <f t="shared" si="81"/>
        <v>2658.4000886710601</v>
      </c>
      <c r="L339">
        <f t="shared" si="82"/>
        <v>2953.7778763011779</v>
      </c>
      <c r="M339">
        <f t="shared" si="83"/>
        <v>3.2871112096345114</v>
      </c>
      <c r="N339">
        <f t="shared" si="89"/>
        <v>59.74978436620993</v>
      </c>
      <c r="O339">
        <f t="shared" si="84"/>
        <v>0.98613336289035336</v>
      </c>
      <c r="P339">
        <f t="shared" si="85"/>
        <v>2.5</v>
      </c>
      <c r="Q339">
        <v>0.6</v>
      </c>
      <c r="R339">
        <f t="shared" si="86"/>
        <v>3.4722222222222222E-5</v>
      </c>
      <c r="S339">
        <f t="shared" si="87"/>
        <v>1.666666666666667</v>
      </c>
    </row>
    <row r="340" spans="1:19" x14ac:dyDescent="0.3">
      <c r="A340">
        <v>196</v>
      </c>
      <c r="B340">
        <v>36.1111111111111</v>
      </c>
      <c r="C340">
        <f t="shared" si="75"/>
        <v>10.03086419753086</v>
      </c>
      <c r="D340">
        <f t="shared" si="76"/>
        <v>39.392039609053462</v>
      </c>
      <c r="E340">
        <f t="shared" si="77"/>
        <v>225.63</v>
      </c>
      <c r="F340">
        <f t="shared" si="88"/>
        <v>0</v>
      </c>
      <c r="G340">
        <f t="shared" si="78"/>
        <v>265.02203960905348</v>
      </c>
      <c r="H340">
        <f t="shared" si="79"/>
        <v>2658.4000886710601</v>
      </c>
      <c r="I340">
        <v>300</v>
      </c>
      <c r="J340">
        <f t="shared" si="80"/>
        <v>333.33333333333331</v>
      </c>
      <c r="K340">
        <f t="shared" si="81"/>
        <v>2658.4000886710601</v>
      </c>
      <c r="L340">
        <f t="shared" si="82"/>
        <v>2953.7778763011779</v>
      </c>
      <c r="M340">
        <f t="shared" si="83"/>
        <v>3.2871112096345114</v>
      </c>
      <c r="N340">
        <f t="shared" si="89"/>
        <v>59.749387134002824</v>
      </c>
      <c r="O340">
        <f t="shared" si="84"/>
        <v>0.98613336289035336</v>
      </c>
      <c r="P340">
        <f t="shared" si="85"/>
        <v>2.5</v>
      </c>
      <c r="Q340">
        <v>0.6</v>
      </c>
      <c r="R340">
        <f t="shared" si="86"/>
        <v>3.4722222222222222E-5</v>
      </c>
      <c r="S340">
        <f t="shared" si="87"/>
        <v>1.666666666666667</v>
      </c>
    </row>
    <row r="341" spans="1:19" x14ac:dyDescent="0.3">
      <c r="A341">
        <v>197</v>
      </c>
      <c r="B341">
        <v>36.1111111111111</v>
      </c>
      <c r="C341">
        <f t="shared" si="75"/>
        <v>10.03086419753086</v>
      </c>
      <c r="D341">
        <f t="shared" si="76"/>
        <v>39.392039609053462</v>
      </c>
      <c r="E341">
        <f t="shared" si="77"/>
        <v>225.63</v>
      </c>
      <c r="F341">
        <f t="shared" si="88"/>
        <v>0</v>
      </c>
      <c r="G341">
        <f t="shared" si="78"/>
        <v>265.02203960905348</v>
      </c>
      <c r="H341">
        <f t="shared" si="79"/>
        <v>2658.4000886710601</v>
      </c>
      <c r="I341">
        <v>300</v>
      </c>
      <c r="J341">
        <f t="shared" si="80"/>
        <v>333.33333333333331</v>
      </c>
      <c r="K341">
        <f t="shared" si="81"/>
        <v>2658.4000886710601</v>
      </c>
      <c r="L341">
        <f t="shared" si="82"/>
        <v>2953.7778763011779</v>
      </c>
      <c r="M341">
        <f t="shared" si="83"/>
        <v>3.2871112096345114</v>
      </c>
      <c r="N341">
        <f t="shared" si="89"/>
        <v>59.748989901795717</v>
      </c>
      <c r="O341">
        <f t="shared" si="84"/>
        <v>0.98613336289035336</v>
      </c>
      <c r="P341">
        <f t="shared" si="85"/>
        <v>2.5</v>
      </c>
      <c r="Q341">
        <v>0.6</v>
      </c>
      <c r="R341">
        <f t="shared" si="86"/>
        <v>3.4722222222222222E-5</v>
      </c>
      <c r="S341">
        <f t="shared" si="87"/>
        <v>1.666666666666667</v>
      </c>
    </row>
    <row r="342" spans="1:19" x14ac:dyDescent="0.3">
      <c r="A342">
        <v>198</v>
      </c>
      <c r="B342">
        <v>36.1111111111111</v>
      </c>
      <c r="C342">
        <f t="shared" si="75"/>
        <v>10.03086419753086</v>
      </c>
      <c r="D342">
        <f t="shared" si="76"/>
        <v>39.392039609053462</v>
      </c>
      <c r="E342">
        <f t="shared" si="77"/>
        <v>225.63</v>
      </c>
      <c r="F342">
        <f t="shared" si="88"/>
        <v>0</v>
      </c>
      <c r="G342">
        <f t="shared" si="78"/>
        <v>265.02203960905348</v>
      </c>
      <c r="H342">
        <f t="shared" si="79"/>
        <v>2658.4000886710601</v>
      </c>
      <c r="I342">
        <v>300</v>
      </c>
      <c r="J342">
        <f t="shared" si="80"/>
        <v>333.33333333333331</v>
      </c>
      <c r="K342">
        <f t="shared" si="81"/>
        <v>2658.4000886710601</v>
      </c>
      <c r="L342">
        <f t="shared" si="82"/>
        <v>2953.7778763011779</v>
      </c>
      <c r="M342">
        <f t="shared" si="83"/>
        <v>3.2871112096345114</v>
      </c>
      <c r="N342">
        <f t="shared" si="89"/>
        <v>59.748592669588611</v>
      </c>
      <c r="O342">
        <f t="shared" si="84"/>
        <v>0.98613336289035336</v>
      </c>
      <c r="P342">
        <f t="shared" si="85"/>
        <v>2.5</v>
      </c>
      <c r="Q342">
        <v>0.6</v>
      </c>
      <c r="R342">
        <f t="shared" si="86"/>
        <v>3.4722222222222222E-5</v>
      </c>
      <c r="S342">
        <f t="shared" si="87"/>
        <v>1.666666666666667</v>
      </c>
    </row>
    <row r="343" spans="1:19" x14ac:dyDescent="0.3">
      <c r="A343">
        <v>199</v>
      </c>
      <c r="B343">
        <v>36.1111111111111</v>
      </c>
      <c r="C343">
        <f t="shared" si="75"/>
        <v>10.03086419753086</v>
      </c>
      <c r="D343">
        <f t="shared" si="76"/>
        <v>39.392039609053462</v>
      </c>
      <c r="E343">
        <f t="shared" si="77"/>
        <v>225.63</v>
      </c>
      <c r="F343">
        <f t="shared" si="88"/>
        <v>0</v>
      </c>
      <c r="G343">
        <f t="shared" si="78"/>
        <v>265.02203960905348</v>
      </c>
      <c r="H343">
        <f t="shared" si="79"/>
        <v>2658.4000886710601</v>
      </c>
      <c r="I343">
        <v>300</v>
      </c>
      <c r="J343">
        <f t="shared" si="80"/>
        <v>333.33333333333331</v>
      </c>
      <c r="K343">
        <f t="shared" si="81"/>
        <v>2658.4000886710601</v>
      </c>
      <c r="L343">
        <f t="shared" si="82"/>
        <v>2953.7778763011779</v>
      </c>
      <c r="M343">
        <f t="shared" si="83"/>
        <v>3.2871112096345114</v>
      </c>
      <c r="N343">
        <f t="shared" si="89"/>
        <v>59.748195437381504</v>
      </c>
      <c r="O343">
        <f t="shared" si="84"/>
        <v>0.98613336289035336</v>
      </c>
      <c r="P343">
        <f t="shared" si="85"/>
        <v>2.5</v>
      </c>
      <c r="Q343">
        <v>0.6</v>
      </c>
      <c r="R343">
        <f t="shared" si="86"/>
        <v>3.4722222222222222E-5</v>
      </c>
      <c r="S343">
        <f t="shared" si="87"/>
        <v>1.666666666666667</v>
      </c>
    </row>
    <row r="344" spans="1:19" x14ac:dyDescent="0.3">
      <c r="A344">
        <v>200</v>
      </c>
      <c r="B344">
        <v>36.1111111111111</v>
      </c>
      <c r="C344">
        <f t="shared" si="75"/>
        <v>10.03086419753086</v>
      </c>
      <c r="D344">
        <f t="shared" si="76"/>
        <v>39.392039609053462</v>
      </c>
      <c r="E344">
        <f t="shared" si="77"/>
        <v>225.63</v>
      </c>
      <c r="F344">
        <f t="shared" si="88"/>
        <v>0</v>
      </c>
      <c r="G344">
        <f t="shared" si="78"/>
        <v>265.02203960905348</v>
      </c>
      <c r="H344">
        <f t="shared" si="79"/>
        <v>2658.4000886710601</v>
      </c>
      <c r="I344">
        <v>300</v>
      </c>
      <c r="J344">
        <f t="shared" si="80"/>
        <v>333.33333333333331</v>
      </c>
      <c r="K344">
        <f t="shared" si="81"/>
        <v>2658.4000886710601</v>
      </c>
      <c r="L344">
        <f t="shared" si="82"/>
        <v>2953.7778763011779</v>
      </c>
      <c r="M344">
        <f t="shared" si="83"/>
        <v>3.2871112096345114</v>
      </c>
      <c r="N344">
        <f t="shared" si="89"/>
        <v>59.747798205174398</v>
      </c>
      <c r="O344">
        <f t="shared" si="84"/>
        <v>0.98613336289035336</v>
      </c>
      <c r="P344">
        <f t="shared" si="85"/>
        <v>2.5</v>
      </c>
      <c r="Q344">
        <v>0.6</v>
      </c>
      <c r="R344">
        <f t="shared" si="86"/>
        <v>3.4722222222222222E-5</v>
      </c>
      <c r="S344">
        <f t="shared" si="87"/>
        <v>1.666666666666667</v>
      </c>
    </row>
    <row r="345" spans="1:19" x14ac:dyDescent="0.3">
      <c r="A345">
        <v>201</v>
      </c>
      <c r="B345">
        <v>36.1111111111111</v>
      </c>
      <c r="C345">
        <f t="shared" si="75"/>
        <v>10.03086419753086</v>
      </c>
      <c r="D345">
        <f t="shared" si="76"/>
        <v>39.392039609053462</v>
      </c>
      <c r="E345">
        <f t="shared" si="77"/>
        <v>225.63</v>
      </c>
      <c r="F345">
        <f t="shared" si="88"/>
        <v>0</v>
      </c>
      <c r="G345">
        <f t="shared" si="78"/>
        <v>265.02203960905348</v>
      </c>
      <c r="H345">
        <f t="shared" si="79"/>
        <v>2658.4000886710601</v>
      </c>
      <c r="I345">
        <v>300</v>
      </c>
      <c r="J345">
        <f t="shared" si="80"/>
        <v>333.33333333333331</v>
      </c>
      <c r="K345">
        <f t="shared" si="81"/>
        <v>2658.4000886710601</v>
      </c>
      <c r="L345">
        <f t="shared" si="82"/>
        <v>2953.7778763011779</v>
      </c>
      <c r="M345">
        <f t="shared" si="83"/>
        <v>3.2871112096345114</v>
      </c>
      <c r="N345">
        <f t="shared" si="89"/>
        <v>59.747400972967291</v>
      </c>
      <c r="O345">
        <f t="shared" si="84"/>
        <v>0.98613336289035336</v>
      </c>
      <c r="P345">
        <f t="shared" si="85"/>
        <v>2.5</v>
      </c>
      <c r="Q345">
        <v>0.6</v>
      </c>
      <c r="R345">
        <f t="shared" si="86"/>
        <v>3.4722222222222222E-5</v>
      </c>
      <c r="S345">
        <f t="shared" si="87"/>
        <v>1.666666666666667</v>
      </c>
    </row>
    <row r="346" spans="1:19" x14ac:dyDescent="0.3">
      <c r="A346">
        <v>202</v>
      </c>
      <c r="B346">
        <v>36.1111111111111</v>
      </c>
      <c r="C346">
        <f t="shared" si="75"/>
        <v>10.03086419753086</v>
      </c>
      <c r="D346">
        <f t="shared" si="76"/>
        <v>39.392039609053462</v>
      </c>
      <c r="E346">
        <f t="shared" si="77"/>
        <v>225.63</v>
      </c>
      <c r="F346">
        <f t="shared" si="88"/>
        <v>0</v>
      </c>
      <c r="G346">
        <f t="shared" si="78"/>
        <v>265.02203960905348</v>
      </c>
      <c r="H346">
        <f t="shared" si="79"/>
        <v>2658.4000886710601</v>
      </c>
      <c r="I346">
        <v>300</v>
      </c>
      <c r="J346">
        <f t="shared" si="80"/>
        <v>333.33333333333331</v>
      </c>
      <c r="K346">
        <f t="shared" si="81"/>
        <v>2658.4000886710601</v>
      </c>
      <c r="L346">
        <f t="shared" si="82"/>
        <v>2953.7778763011779</v>
      </c>
      <c r="M346">
        <f t="shared" si="83"/>
        <v>3.2871112096345114</v>
      </c>
      <c r="N346">
        <f t="shared" si="89"/>
        <v>59.747003740760185</v>
      </c>
      <c r="O346">
        <f t="shared" si="84"/>
        <v>0.98613336289035336</v>
      </c>
      <c r="P346">
        <f t="shared" si="85"/>
        <v>2.5</v>
      </c>
      <c r="Q346">
        <v>0.6</v>
      </c>
      <c r="R346">
        <f t="shared" si="86"/>
        <v>3.4722222222222222E-5</v>
      </c>
      <c r="S346">
        <f t="shared" si="87"/>
        <v>1.666666666666667</v>
      </c>
    </row>
    <row r="347" spans="1:19" x14ac:dyDescent="0.3">
      <c r="A347">
        <v>203</v>
      </c>
      <c r="B347">
        <v>36.1111111111111</v>
      </c>
      <c r="C347">
        <f t="shared" si="75"/>
        <v>10.03086419753086</v>
      </c>
      <c r="D347">
        <f t="shared" si="76"/>
        <v>39.392039609053462</v>
      </c>
      <c r="E347">
        <f t="shared" si="77"/>
        <v>225.63</v>
      </c>
      <c r="F347">
        <f t="shared" si="88"/>
        <v>0</v>
      </c>
      <c r="G347">
        <f t="shared" si="78"/>
        <v>265.02203960905348</v>
      </c>
      <c r="H347">
        <f t="shared" si="79"/>
        <v>2658.4000886710601</v>
      </c>
      <c r="I347">
        <v>300</v>
      </c>
      <c r="J347">
        <f t="shared" si="80"/>
        <v>333.33333333333331</v>
      </c>
      <c r="K347">
        <f t="shared" si="81"/>
        <v>2658.4000886710601</v>
      </c>
      <c r="L347">
        <f t="shared" si="82"/>
        <v>2953.7778763011779</v>
      </c>
      <c r="M347">
        <f t="shared" si="83"/>
        <v>3.2871112096345114</v>
      </c>
      <c r="N347">
        <f t="shared" si="89"/>
        <v>59.746606508553079</v>
      </c>
      <c r="O347">
        <f t="shared" si="84"/>
        <v>0.98613336289035336</v>
      </c>
      <c r="P347">
        <f t="shared" si="85"/>
        <v>2.5</v>
      </c>
      <c r="Q347">
        <v>0.6</v>
      </c>
      <c r="R347">
        <f t="shared" si="86"/>
        <v>3.4722222222222222E-5</v>
      </c>
      <c r="S347">
        <f t="shared" si="87"/>
        <v>1.666666666666667</v>
      </c>
    </row>
    <row r="348" spans="1:19" x14ac:dyDescent="0.3">
      <c r="A348">
        <v>204</v>
      </c>
      <c r="B348">
        <v>36.1111111111111</v>
      </c>
      <c r="C348">
        <f t="shared" si="75"/>
        <v>10.03086419753086</v>
      </c>
      <c r="D348">
        <f t="shared" si="76"/>
        <v>39.392039609053462</v>
      </c>
      <c r="E348">
        <f t="shared" si="77"/>
        <v>225.63</v>
      </c>
      <c r="F348">
        <f t="shared" si="88"/>
        <v>0</v>
      </c>
      <c r="G348">
        <f t="shared" si="78"/>
        <v>265.02203960905348</v>
      </c>
      <c r="H348">
        <f t="shared" si="79"/>
        <v>2658.4000886710601</v>
      </c>
      <c r="I348">
        <v>300</v>
      </c>
      <c r="J348">
        <f t="shared" si="80"/>
        <v>333.33333333333331</v>
      </c>
      <c r="K348">
        <f t="shared" si="81"/>
        <v>2658.4000886710601</v>
      </c>
      <c r="L348">
        <f t="shared" si="82"/>
        <v>2953.7778763011779</v>
      </c>
      <c r="M348">
        <f t="shared" si="83"/>
        <v>3.2871112096345114</v>
      </c>
      <c r="N348">
        <f t="shared" si="89"/>
        <v>59.746209276345972</v>
      </c>
      <c r="O348">
        <f t="shared" si="84"/>
        <v>0.98613336289035336</v>
      </c>
      <c r="P348">
        <f t="shared" si="85"/>
        <v>2.5</v>
      </c>
      <c r="Q348">
        <v>0.6</v>
      </c>
      <c r="R348">
        <f t="shared" si="86"/>
        <v>3.4722222222222222E-5</v>
      </c>
      <c r="S348">
        <f t="shared" si="87"/>
        <v>1.666666666666667</v>
      </c>
    </row>
    <row r="349" spans="1:19" x14ac:dyDescent="0.3">
      <c r="A349">
        <v>205</v>
      </c>
      <c r="B349">
        <v>36.1111111111111</v>
      </c>
      <c r="C349">
        <f t="shared" si="75"/>
        <v>10.03086419753086</v>
      </c>
      <c r="D349">
        <f t="shared" si="76"/>
        <v>39.392039609053462</v>
      </c>
      <c r="E349">
        <f t="shared" si="77"/>
        <v>225.63</v>
      </c>
      <c r="F349">
        <f t="shared" si="88"/>
        <v>0</v>
      </c>
      <c r="G349">
        <f t="shared" si="78"/>
        <v>265.02203960905348</v>
      </c>
      <c r="H349">
        <f t="shared" si="79"/>
        <v>2658.4000886710601</v>
      </c>
      <c r="I349">
        <v>300</v>
      </c>
      <c r="J349">
        <f t="shared" si="80"/>
        <v>333.33333333333331</v>
      </c>
      <c r="K349">
        <f t="shared" si="81"/>
        <v>2658.4000886710601</v>
      </c>
      <c r="L349">
        <f t="shared" si="82"/>
        <v>2953.7778763011779</v>
      </c>
      <c r="M349">
        <f t="shared" si="83"/>
        <v>3.2871112096345114</v>
      </c>
      <c r="N349">
        <f t="shared" si="89"/>
        <v>59.745812044138866</v>
      </c>
      <c r="O349">
        <f t="shared" si="84"/>
        <v>0.98613336289035336</v>
      </c>
      <c r="P349">
        <f t="shared" si="85"/>
        <v>2.5</v>
      </c>
      <c r="Q349">
        <v>0.6</v>
      </c>
      <c r="R349">
        <f t="shared" si="86"/>
        <v>3.4722222222222222E-5</v>
      </c>
      <c r="S349">
        <f t="shared" si="87"/>
        <v>1.666666666666667</v>
      </c>
    </row>
    <row r="350" spans="1:19" x14ac:dyDescent="0.3">
      <c r="A350">
        <v>206</v>
      </c>
      <c r="B350">
        <v>36.1111111111111</v>
      </c>
      <c r="C350">
        <f t="shared" si="75"/>
        <v>10.03086419753086</v>
      </c>
      <c r="D350">
        <f t="shared" si="76"/>
        <v>39.392039609053462</v>
      </c>
      <c r="E350">
        <f t="shared" si="77"/>
        <v>225.63</v>
      </c>
      <c r="F350">
        <f t="shared" si="88"/>
        <v>0</v>
      </c>
      <c r="G350">
        <f t="shared" si="78"/>
        <v>265.02203960905348</v>
      </c>
      <c r="H350">
        <f t="shared" si="79"/>
        <v>2658.4000886710601</v>
      </c>
      <c r="I350">
        <v>300</v>
      </c>
      <c r="J350">
        <f t="shared" si="80"/>
        <v>333.33333333333331</v>
      </c>
      <c r="K350">
        <f t="shared" si="81"/>
        <v>2658.4000886710601</v>
      </c>
      <c r="L350">
        <f t="shared" si="82"/>
        <v>2953.7778763011779</v>
      </c>
      <c r="M350">
        <f t="shared" si="83"/>
        <v>3.2871112096345114</v>
      </c>
      <c r="N350">
        <f t="shared" si="89"/>
        <v>59.745414811931759</v>
      </c>
      <c r="O350">
        <f t="shared" si="84"/>
        <v>0.98613336289035336</v>
      </c>
      <c r="P350">
        <f t="shared" si="85"/>
        <v>2.5</v>
      </c>
      <c r="Q350">
        <v>0.6</v>
      </c>
      <c r="R350">
        <f t="shared" si="86"/>
        <v>3.4722222222222222E-5</v>
      </c>
      <c r="S350">
        <f t="shared" si="87"/>
        <v>1.666666666666667</v>
      </c>
    </row>
    <row r="351" spans="1:19" x14ac:dyDescent="0.3">
      <c r="A351">
        <v>207</v>
      </c>
      <c r="B351">
        <v>36.1111111111111</v>
      </c>
      <c r="C351">
        <f t="shared" si="75"/>
        <v>10.03086419753086</v>
      </c>
      <c r="D351">
        <f t="shared" si="76"/>
        <v>39.392039609053462</v>
      </c>
      <c r="E351">
        <f t="shared" si="77"/>
        <v>225.63</v>
      </c>
      <c r="F351">
        <f t="shared" si="88"/>
        <v>0</v>
      </c>
      <c r="G351">
        <f t="shared" si="78"/>
        <v>265.02203960905348</v>
      </c>
      <c r="H351">
        <f t="shared" si="79"/>
        <v>2658.4000886710601</v>
      </c>
      <c r="I351">
        <v>300</v>
      </c>
      <c r="J351">
        <f t="shared" si="80"/>
        <v>333.33333333333331</v>
      </c>
      <c r="K351">
        <f t="shared" si="81"/>
        <v>2658.4000886710601</v>
      </c>
      <c r="L351">
        <f t="shared" si="82"/>
        <v>2953.7778763011779</v>
      </c>
      <c r="M351">
        <f t="shared" si="83"/>
        <v>3.2871112096345114</v>
      </c>
      <c r="N351">
        <f t="shared" si="89"/>
        <v>59.745017579724653</v>
      </c>
      <c r="O351">
        <f t="shared" si="84"/>
        <v>0.98613336289035336</v>
      </c>
      <c r="P351">
        <f t="shared" si="85"/>
        <v>2.5</v>
      </c>
      <c r="Q351">
        <v>0.6</v>
      </c>
      <c r="R351">
        <f t="shared" si="86"/>
        <v>3.4722222222222222E-5</v>
      </c>
      <c r="S351">
        <f t="shared" si="87"/>
        <v>1.666666666666667</v>
      </c>
    </row>
    <row r="352" spans="1:19" x14ac:dyDescent="0.3">
      <c r="A352">
        <v>208</v>
      </c>
      <c r="B352">
        <v>36.1111111111111</v>
      </c>
      <c r="C352">
        <f t="shared" si="75"/>
        <v>10.03086419753086</v>
      </c>
      <c r="D352">
        <f t="shared" si="76"/>
        <v>39.392039609053462</v>
      </c>
      <c r="E352">
        <f t="shared" si="77"/>
        <v>225.63</v>
      </c>
      <c r="F352">
        <f t="shared" si="88"/>
        <v>0</v>
      </c>
      <c r="G352">
        <f t="shared" si="78"/>
        <v>265.02203960905348</v>
      </c>
      <c r="H352">
        <f t="shared" si="79"/>
        <v>2658.4000886710601</v>
      </c>
      <c r="I352">
        <v>300</v>
      </c>
      <c r="J352">
        <f t="shared" si="80"/>
        <v>333.33333333333331</v>
      </c>
      <c r="K352">
        <f t="shared" si="81"/>
        <v>2658.4000886710601</v>
      </c>
      <c r="L352">
        <f t="shared" si="82"/>
        <v>2953.7778763011779</v>
      </c>
      <c r="M352">
        <f t="shared" si="83"/>
        <v>3.2871112096345114</v>
      </c>
      <c r="N352">
        <f t="shared" si="89"/>
        <v>59.744620347517547</v>
      </c>
      <c r="O352">
        <f t="shared" si="84"/>
        <v>0.98613336289035336</v>
      </c>
      <c r="P352">
        <f t="shared" si="85"/>
        <v>2.5</v>
      </c>
      <c r="Q352">
        <v>0.6</v>
      </c>
      <c r="R352">
        <f t="shared" si="86"/>
        <v>3.4722222222222222E-5</v>
      </c>
      <c r="S352">
        <f t="shared" si="87"/>
        <v>1.666666666666667</v>
      </c>
    </row>
    <row r="353" spans="1:19" x14ac:dyDescent="0.3">
      <c r="A353">
        <v>209</v>
      </c>
      <c r="B353">
        <v>36.1111111111111</v>
      </c>
      <c r="C353">
        <f t="shared" si="75"/>
        <v>10.03086419753086</v>
      </c>
      <c r="D353">
        <f t="shared" si="76"/>
        <v>39.392039609053462</v>
      </c>
      <c r="E353">
        <f t="shared" si="77"/>
        <v>225.63</v>
      </c>
      <c r="F353">
        <f t="shared" si="88"/>
        <v>0</v>
      </c>
      <c r="G353">
        <f t="shared" si="78"/>
        <v>265.02203960905348</v>
      </c>
      <c r="H353">
        <f t="shared" si="79"/>
        <v>2658.4000886710601</v>
      </c>
      <c r="I353">
        <v>300</v>
      </c>
      <c r="J353">
        <f t="shared" si="80"/>
        <v>333.33333333333331</v>
      </c>
      <c r="K353">
        <f t="shared" si="81"/>
        <v>2658.4000886710601</v>
      </c>
      <c r="L353">
        <f t="shared" si="82"/>
        <v>2953.7778763011779</v>
      </c>
      <c r="M353">
        <f t="shared" si="83"/>
        <v>3.2871112096345114</v>
      </c>
      <c r="N353">
        <f t="shared" si="89"/>
        <v>59.74422311531044</v>
      </c>
      <c r="O353">
        <f t="shared" si="84"/>
        <v>0.98613336289035336</v>
      </c>
      <c r="P353">
        <f t="shared" si="85"/>
        <v>2.5</v>
      </c>
      <c r="Q353">
        <v>0.6</v>
      </c>
      <c r="R353">
        <f t="shared" si="86"/>
        <v>3.4722222222222222E-5</v>
      </c>
      <c r="S353">
        <f t="shared" si="87"/>
        <v>1.666666666666667</v>
      </c>
    </row>
    <row r="354" spans="1:19" x14ac:dyDescent="0.3">
      <c r="A354">
        <v>210</v>
      </c>
      <c r="B354">
        <v>36.1111111111111</v>
      </c>
      <c r="C354">
        <f t="shared" si="75"/>
        <v>10.03086419753086</v>
      </c>
      <c r="D354">
        <f t="shared" si="76"/>
        <v>39.392039609053462</v>
      </c>
      <c r="E354">
        <f t="shared" si="77"/>
        <v>225.63</v>
      </c>
      <c r="F354">
        <f t="shared" si="88"/>
        <v>0</v>
      </c>
      <c r="G354">
        <f t="shared" si="78"/>
        <v>265.02203960905348</v>
      </c>
      <c r="H354">
        <f t="shared" si="79"/>
        <v>2658.4000886710601</v>
      </c>
      <c r="I354">
        <v>300</v>
      </c>
      <c r="J354">
        <f t="shared" si="80"/>
        <v>333.33333333333331</v>
      </c>
      <c r="K354">
        <f t="shared" si="81"/>
        <v>2658.4000886710601</v>
      </c>
      <c r="L354">
        <f t="shared" si="82"/>
        <v>2953.7778763011779</v>
      </c>
      <c r="M354">
        <f t="shared" si="83"/>
        <v>3.2871112096345114</v>
      </c>
      <c r="N354">
        <f t="shared" si="89"/>
        <v>59.743825883103334</v>
      </c>
      <c r="O354">
        <f t="shared" si="84"/>
        <v>0.98613336289035336</v>
      </c>
      <c r="P354">
        <f t="shared" si="85"/>
        <v>2.5</v>
      </c>
      <c r="Q354">
        <v>0.6</v>
      </c>
      <c r="R354">
        <f t="shared" si="86"/>
        <v>3.4722222222222222E-5</v>
      </c>
      <c r="S354">
        <f t="shared" si="87"/>
        <v>1.666666666666667</v>
      </c>
    </row>
    <row r="355" spans="1:19" x14ac:dyDescent="0.3">
      <c r="A355">
        <v>211</v>
      </c>
      <c r="B355">
        <v>36.1111111111111</v>
      </c>
      <c r="C355">
        <f t="shared" si="75"/>
        <v>10.03086419753086</v>
      </c>
      <c r="D355">
        <f t="shared" si="76"/>
        <v>39.392039609053462</v>
      </c>
      <c r="E355">
        <f t="shared" si="77"/>
        <v>225.63</v>
      </c>
      <c r="F355">
        <f t="shared" si="88"/>
        <v>0</v>
      </c>
      <c r="G355">
        <f t="shared" si="78"/>
        <v>265.02203960905348</v>
      </c>
      <c r="H355">
        <f t="shared" si="79"/>
        <v>2658.4000886710601</v>
      </c>
      <c r="I355">
        <v>300</v>
      </c>
      <c r="J355">
        <f t="shared" si="80"/>
        <v>333.33333333333331</v>
      </c>
      <c r="K355">
        <f t="shared" si="81"/>
        <v>2658.4000886710601</v>
      </c>
      <c r="L355">
        <f t="shared" si="82"/>
        <v>2953.7778763011779</v>
      </c>
      <c r="M355">
        <f t="shared" si="83"/>
        <v>3.2871112096345114</v>
      </c>
      <c r="N355">
        <f t="shared" si="89"/>
        <v>59.743428650896227</v>
      </c>
      <c r="O355">
        <f t="shared" si="84"/>
        <v>0.98613336289035336</v>
      </c>
      <c r="P355">
        <f t="shared" si="85"/>
        <v>2.5</v>
      </c>
      <c r="Q355">
        <v>0.6</v>
      </c>
      <c r="R355">
        <f t="shared" si="86"/>
        <v>3.4722222222222222E-5</v>
      </c>
      <c r="S355">
        <f t="shared" si="87"/>
        <v>1.666666666666667</v>
      </c>
    </row>
    <row r="356" spans="1:19" x14ac:dyDescent="0.3">
      <c r="A356">
        <v>212</v>
      </c>
      <c r="B356">
        <v>36.1111111111111</v>
      </c>
      <c r="C356">
        <f t="shared" si="75"/>
        <v>10.03086419753086</v>
      </c>
      <c r="D356">
        <f t="shared" si="76"/>
        <v>39.392039609053462</v>
      </c>
      <c r="E356">
        <f t="shared" si="77"/>
        <v>225.63</v>
      </c>
      <c r="F356">
        <f t="shared" si="88"/>
        <v>0</v>
      </c>
      <c r="G356">
        <f t="shared" si="78"/>
        <v>265.02203960905348</v>
      </c>
      <c r="H356">
        <f t="shared" si="79"/>
        <v>2658.4000886710601</v>
      </c>
      <c r="I356">
        <v>300</v>
      </c>
      <c r="J356">
        <f t="shared" si="80"/>
        <v>333.33333333333331</v>
      </c>
      <c r="K356">
        <f t="shared" si="81"/>
        <v>2658.4000886710601</v>
      </c>
      <c r="L356">
        <f t="shared" si="82"/>
        <v>2953.7778763011779</v>
      </c>
      <c r="M356">
        <f t="shared" si="83"/>
        <v>3.2871112096345114</v>
      </c>
      <c r="N356">
        <f t="shared" si="89"/>
        <v>59.743031418689121</v>
      </c>
      <c r="O356">
        <f t="shared" si="84"/>
        <v>0.98613336289035336</v>
      </c>
      <c r="P356">
        <f t="shared" si="85"/>
        <v>2.5</v>
      </c>
      <c r="Q356">
        <v>0.6</v>
      </c>
      <c r="R356">
        <f t="shared" si="86"/>
        <v>3.4722222222222222E-5</v>
      </c>
      <c r="S356">
        <f t="shared" si="87"/>
        <v>1.666666666666667</v>
      </c>
    </row>
    <row r="357" spans="1:19" x14ac:dyDescent="0.3">
      <c r="A357">
        <v>213</v>
      </c>
      <c r="B357">
        <v>36.1111111111111</v>
      </c>
      <c r="C357">
        <f t="shared" si="75"/>
        <v>10.03086419753086</v>
      </c>
      <c r="D357">
        <f t="shared" si="76"/>
        <v>39.392039609053462</v>
      </c>
      <c r="E357">
        <f t="shared" si="77"/>
        <v>225.63</v>
      </c>
      <c r="F357">
        <f t="shared" si="88"/>
        <v>0</v>
      </c>
      <c r="G357">
        <f t="shared" si="78"/>
        <v>265.02203960905348</v>
      </c>
      <c r="H357">
        <f t="shared" si="79"/>
        <v>2658.4000886710601</v>
      </c>
      <c r="I357">
        <v>300</v>
      </c>
      <c r="J357">
        <f t="shared" si="80"/>
        <v>333.33333333333331</v>
      </c>
      <c r="K357">
        <f t="shared" si="81"/>
        <v>2658.4000886710601</v>
      </c>
      <c r="L357">
        <f t="shared" si="82"/>
        <v>2953.7778763011779</v>
      </c>
      <c r="M357">
        <f t="shared" si="83"/>
        <v>3.2871112096345114</v>
      </c>
      <c r="N357">
        <f t="shared" si="89"/>
        <v>59.742634186482015</v>
      </c>
      <c r="O357">
        <f t="shared" si="84"/>
        <v>0.98613336289035336</v>
      </c>
      <c r="P357">
        <f t="shared" si="85"/>
        <v>2.5</v>
      </c>
      <c r="Q357">
        <v>0.6</v>
      </c>
      <c r="R357">
        <f t="shared" si="86"/>
        <v>3.4722222222222222E-5</v>
      </c>
      <c r="S357">
        <f t="shared" si="87"/>
        <v>1.666666666666667</v>
      </c>
    </row>
    <row r="358" spans="1:19" x14ac:dyDescent="0.3">
      <c r="A358">
        <v>214</v>
      </c>
      <c r="B358">
        <v>36.1111111111111</v>
      </c>
      <c r="C358">
        <f t="shared" si="75"/>
        <v>10.03086419753086</v>
      </c>
      <c r="D358">
        <f t="shared" si="76"/>
        <v>39.392039609053462</v>
      </c>
      <c r="E358">
        <f t="shared" si="77"/>
        <v>225.63</v>
      </c>
      <c r="F358">
        <f t="shared" si="88"/>
        <v>0</v>
      </c>
      <c r="G358">
        <f t="shared" si="78"/>
        <v>265.02203960905348</v>
      </c>
      <c r="H358">
        <f t="shared" si="79"/>
        <v>2658.4000886710601</v>
      </c>
      <c r="I358">
        <v>300</v>
      </c>
      <c r="J358">
        <f t="shared" si="80"/>
        <v>333.33333333333331</v>
      </c>
      <c r="K358">
        <f t="shared" si="81"/>
        <v>2658.4000886710601</v>
      </c>
      <c r="L358">
        <f t="shared" si="82"/>
        <v>2953.7778763011779</v>
      </c>
      <c r="M358">
        <f t="shared" si="83"/>
        <v>3.2871112096345114</v>
      </c>
      <c r="N358">
        <f t="shared" si="89"/>
        <v>59.742236954274908</v>
      </c>
      <c r="O358">
        <f t="shared" si="84"/>
        <v>0.98613336289035336</v>
      </c>
      <c r="P358">
        <f t="shared" si="85"/>
        <v>2.5</v>
      </c>
      <c r="Q358">
        <v>0.6</v>
      </c>
      <c r="R358">
        <f t="shared" si="86"/>
        <v>3.4722222222222222E-5</v>
      </c>
      <c r="S358">
        <f t="shared" si="87"/>
        <v>1.666666666666667</v>
      </c>
    </row>
    <row r="359" spans="1:19" x14ac:dyDescent="0.3">
      <c r="A359">
        <v>215</v>
      </c>
      <c r="B359">
        <v>36.1111111111111</v>
      </c>
      <c r="C359">
        <f t="shared" si="75"/>
        <v>10.03086419753086</v>
      </c>
      <c r="D359">
        <f t="shared" si="76"/>
        <v>39.392039609053462</v>
      </c>
      <c r="E359">
        <f t="shared" si="77"/>
        <v>225.63</v>
      </c>
      <c r="F359">
        <f t="shared" si="88"/>
        <v>0</v>
      </c>
      <c r="G359">
        <f t="shared" si="78"/>
        <v>265.02203960905348</v>
      </c>
      <c r="H359">
        <f t="shared" si="79"/>
        <v>2658.4000886710601</v>
      </c>
      <c r="I359">
        <v>300</v>
      </c>
      <c r="J359">
        <f t="shared" si="80"/>
        <v>333.33333333333331</v>
      </c>
      <c r="K359">
        <f t="shared" si="81"/>
        <v>2658.4000886710601</v>
      </c>
      <c r="L359">
        <f t="shared" si="82"/>
        <v>2953.7778763011779</v>
      </c>
      <c r="M359">
        <f t="shared" si="83"/>
        <v>3.2871112096345114</v>
      </c>
      <c r="N359">
        <f t="shared" si="89"/>
        <v>59.741839722067802</v>
      </c>
      <c r="O359">
        <f t="shared" si="84"/>
        <v>0.98613336289035336</v>
      </c>
      <c r="P359">
        <f t="shared" si="85"/>
        <v>2.5</v>
      </c>
      <c r="Q359">
        <v>0.6</v>
      </c>
      <c r="R359">
        <f t="shared" si="86"/>
        <v>3.4722222222222222E-5</v>
      </c>
      <c r="S359">
        <f t="shared" si="87"/>
        <v>1.666666666666667</v>
      </c>
    </row>
    <row r="360" spans="1:19" x14ac:dyDescent="0.3">
      <c r="A360">
        <v>216</v>
      </c>
      <c r="B360">
        <v>36.1111111111111</v>
      </c>
      <c r="C360">
        <f t="shared" si="75"/>
        <v>10.03086419753086</v>
      </c>
      <c r="D360">
        <f t="shared" si="76"/>
        <v>39.392039609053462</v>
      </c>
      <c r="E360">
        <f t="shared" si="77"/>
        <v>225.63</v>
      </c>
      <c r="F360">
        <f t="shared" si="88"/>
        <v>0</v>
      </c>
      <c r="G360">
        <f t="shared" si="78"/>
        <v>265.02203960905348</v>
      </c>
      <c r="H360">
        <f t="shared" si="79"/>
        <v>2658.4000886710601</v>
      </c>
      <c r="I360">
        <v>300</v>
      </c>
      <c r="J360">
        <f t="shared" si="80"/>
        <v>333.33333333333331</v>
      </c>
      <c r="K360">
        <f t="shared" si="81"/>
        <v>2658.4000886710601</v>
      </c>
      <c r="L360">
        <f t="shared" si="82"/>
        <v>2953.7778763011779</v>
      </c>
      <c r="M360">
        <f t="shared" si="83"/>
        <v>3.2871112096345114</v>
      </c>
      <c r="N360">
        <f t="shared" si="89"/>
        <v>59.741442489860695</v>
      </c>
      <c r="O360">
        <f t="shared" si="84"/>
        <v>0.98613336289035336</v>
      </c>
      <c r="P360">
        <f t="shared" si="85"/>
        <v>2.5</v>
      </c>
      <c r="Q360">
        <v>0.6</v>
      </c>
      <c r="R360">
        <f t="shared" si="86"/>
        <v>3.4722222222222222E-5</v>
      </c>
      <c r="S360">
        <f t="shared" si="87"/>
        <v>1.666666666666667</v>
      </c>
    </row>
    <row r="361" spans="1:19" x14ac:dyDescent="0.3">
      <c r="A361">
        <v>217</v>
      </c>
      <c r="B361">
        <v>36.1111111111111</v>
      </c>
      <c r="C361">
        <f t="shared" si="75"/>
        <v>10.03086419753086</v>
      </c>
      <c r="D361">
        <f t="shared" si="76"/>
        <v>39.392039609053462</v>
      </c>
      <c r="E361">
        <f t="shared" si="77"/>
        <v>225.63</v>
      </c>
      <c r="F361">
        <f t="shared" si="88"/>
        <v>0</v>
      </c>
      <c r="G361">
        <f t="shared" si="78"/>
        <v>265.02203960905348</v>
      </c>
      <c r="H361">
        <f t="shared" si="79"/>
        <v>2658.4000886710601</v>
      </c>
      <c r="I361">
        <v>300</v>
      </c>
      <c r="J361">
        <f t="shared" si="80"/>
        <v>333.33333333333331</v>
      </c>
      <c r="K361">
        <f t="shared" si="81"/>
        <v>2658.4000886710601</v>
      </c>
      <c r="L361">
        <f t="shared" si="82"/>
        <v>2953.7778763011779</v>
      </c>
      <c r="M361">
        <f t="shared" si="83"/>
        <v>3.2871112096345114</v>
      </c>
      <c r="N361">
        <f t="shared" si="89"/>
        <v>59.741045257653589</v>
      </c>
      <c r="O361">
        <f t="shared" si="84"/>
        <v>0.98613336289035336</v>
      </c>
      <c r="P361">
        <f t="shared" si="85"/>
        <v>2.5</v>
      </c>
      <c r="Q361">
        <v>0.6</v>
      </c>
      <c r="R361">
        <f t="shared" si="86"/>
        <v>3.4722222222222222E-5</v>
      </c>
      <c r="S361">
        <f t="shared" si="87"/>
        <v>1.666666666666667</v>
      </c>
    </row>
    <row r="362" spans="1:19" x14ac:dyDescent="0.3">
      <c r="A362">
        <v>218</v>
      </c>
      <c r="B362">
        <v>36.1111111111111</v>
      </c>
      <c r="C362">
        <f t="shared" si="75"/>
        <v>10.03086419753086</v>
      </c>
      <c r="D362">
        <f t="shared" si="76"/>
        <v>39.392039609053462</v>
      </c>
      <c r="E362">
        <f t="shared" si="77"/>
        <v>225.63</v>
      </c>
      <c r="F362">
        <f t="shared" si="88"/>
        <v>0</v>
      </c>
      <c r="G362">
        <f t="shared" si="78"/>
        <v>265.02203960905348</v>
      </c>
      <c r="H362">
        <f t="shared" si="79"/>
        <v>2658.4000886710601</v>
      </c>
      <c r="I362">
        <v>300</v>
      </c>
      <c r="J362">
        <f t="shared" si="80"/>
        <v>333.33333333333331</v>
      </c>
      <c r="K362">
        <f t="shared" si="81"/>
        <v>2658.4000886710601</v>
      </c>
      <c r="L362">
        <f t="shared" si="82"/>
        <v>2953.7778763011779</v>
      </c>
      <c r="M362">
        <f t="shared" si="83"/>
        <v>3.2871112096345114</v>
      </c>
      <c r="N362">
        <f t="shared" si="89"/>
        <v>59.740648025446482</v>
      </c>
      <c r="O362">
        <f t="shared" si="84"/>
        <v>0.98613336289035336</v>
      </c>
      <c r="P362">
        <f t="shared" si="85"/>
        <v>2.5</v>
      </c>
      <c r="Q362">
        <v>0.6</v>
      </c>
      <c r="R362">
        <f t="shared" si="86"/>
        <v>3.4722222222222222E-5</v>
      </c>
      <c r="S362">
        <f t="shared" si="87"/>
        <v>1.666666666666667</v>
      </c>
    </row>
    <row r="363" spans="1:19" x14ac:dyDescent="0.3">
      <c r="A363">
        <v>219</v>
      </c>
      <c r="B363">
        <v>36.1111111111111</v>
      </c>
      <c r="C363">
        <f t="shared" si="75"/>
        <v>10.03086419753086</v>
      </c>
      <c r="D363">
        <f t="shared" si="76"/>
        <v>39.392039609053462</v>
      </c>
      <c r="E363">
        <f t="shared" si="77"/>
        <v>225.63</v>
      </c>
      <c r="F363">
        <f t="shared" si="88"/>
        <v>0</v>
      </c>
      <c r="G363">
        <f t="shared" si="78"/>
        <v>265.02203960905348</v>
      </c>
      <c r="H363">
        <f t="shared" si="79"/>
        <v>2658.4000886710601</v>
      </c>
      <c r="I363">
        <v>300</v>
      </c>
      <c r="J363">
        <f t="shared" si="80"/>
        <v>333.33333333333331</v>
      </c>
      <c r="K363">
        <f t="shared" si="81"/>
        <v>2658.4000886710601</v>
      </c>
      <c r="L363">
        <f t="shared" si="82"/>
        <v>2953.7778763011779</v>
      </c>
      <c r="M363">
        <f t="shared" si="83"/>
        <v>3.2871112096345114</v>
      </c>
      <c r="N363">
        <f t="shared" si="89"/>
        <v>59.740250793239376</v>
      </c>
      <c r="O363">
        <f t="shared" si="84"/>
        <v>0.98613336289035336</v>
      </c>
      <c r="P363">
        <f t="shared" si="85"/>
        <v>2.5</v>
      </c>
      <c r="Q363">
        <v>0.6</v>
      </c>
      <c r="R363">
        <f t="shared" si="86"/>
        <v>3.4722222222222222E-5</v>
      </c>
      <c r="S363">
        <f t="shared" si="87"/>
        <v>1.666666666666667</v>
      </c>
    </row>
    <row r="364" spans="1:19" x14ac:dyDescent="0.3">
      <c r="A364">
        <v>220</v>
      </c>
      <c r="B364">
        <v>36.1111111111111</v>
      </c>
      <c r="C364">
        <f t="shared" si="75"/>
        <v>10.03086419753086</v>
      </c>
      <c r="D364">
        <f t="shared" si="76"/>
        <v>39.392039609053462</v>
      </c>
      <c r="E364">
        <f t="shared" si="77"/>
        <v>225.63</v>
      </c>
      <c r="F364">
        <f t="shared" si="88"/>
        <v>0</v>
      </c>
      <c r="G364">
        <f t="shared" si="78"/>
        <v>265.02203960905348</v>
      </c>
      <c r="H364">
        <f t="shared" si="79"/>
        <v>2658.4000886710601</v>
      </c>
      <c r="I364">
        <v>300</v>
      </c>
      <c r="J364">
        <f t="shared" si="80"/>
        <v>333.33333333333331</v>
      </c>
      <c r="K364">
        <f t="shared" si="81"/>
        <v>2658.4000886710601</v>
      </c>
      <c r="L364">
        <f t="shared" si="82"/>
        <v>2953.7778763011779</v>
      </c>
      <c r="M364">
        <f t="shared" si="83"/>
        <v>3.2871112096345114</v>
      </c>
      <c r="N364">
        <f t="shared" si="89"/>
        <v>59.73985356103227</v>
      </c>
      <c r="O364">
        <f t="shared" si="84"/>
        <v>0.98613336289035336</v>
      </c>
      <c r="P364">
        <f t="shared" si="85"/>
        <v>2.5</v>
      </c>
      <c r="Q364">
        <v>0.6</v>
      </c>
      <c r="R364">
        <f t="shared" si="86"/>
        <v>3.4722222222222222E-5</v>
      </c>
      <c r="S364">
        <f t="shared" si="87"/>
        <v>1.666666666666667</v>
      </c>
    </row>
    <row r="365" spans="1:19" x14ac:dyDescent="0.3">
      <c r="A365">
        <v>221</v>
      </c>
      <c r="B365">
        <v>36.1111111111111</v>
      </c>
      <c r="C365">
        <f t="shared" si="75"/>
        <v>10.03086419753086</v>
      </c>
      <c r="D365">
        <f t="shared" si="76"/>
        <v>39.392039609053462</v>
      </c>
      <c r="E365">
        <f t="shared" si="77"/>
        <v>225.63</v>
      </c>
      <c r="F365">
        <f t="shared" si="88"/>
        <v>0</v>
      </c>
      <c r="G365">
        <f t="shared" si="78"/>
        <v>265.02203960905348</v>
      </c>
      <c r="H365">
        <f t="shared" si="79"/>
        <v>2658.4000886710601</v>
      </c>
      <c r="I365">
        <v>300</v>
      </c>
      <c r="J365">
        <f t="shared" si="80"/>
        <v>333.33333333333331</v>
      </c>
      <c r="K365">
        <f t="shared" si="81"/>
        <v>2658.4000886710601</v>
      </c>
      <c r="L365">
        <f t="shared" si="82"/>
        <v>2953.7778763011779</v>
      </c>
      <c r="M365">
        <f t="shared" si="83"/>
        <v>3.2871112096345114</v>
      </c>
      <c r="N365">
        <f t="shared" si="89"/>
        <v>59.739456328825163</v>
      </c>
      <c r="O365">
        <f t="shared" si="84"/>
        <v>0.98613336289035336</v>
      </c>
      <c r="P365">
        <f t="shared" si="85"/>
        <v>2.5</v>
      </c>
      <c r="Q365">
        <v>0.6</v>
      </c>
      <c r="R365">
        <f t="shared" si="86"/>
        <v>3.4722222222222222E-5</v>
      </c>
      <c r="S365">
        <f t="shared" si="87"/>
        <v>1.666666666666667</v>
      </c>
    </row>
    <row r="366" spans="1:19" x14ac:dyDescent="0.3">
      <c r="A366">
        <v>222</v>
      </c>
      <c r="B366">
        <v>36.1111111111111</v>
      </c>
      <c r="C366">
        <f t="shared" si="75"/>
        <v>10.03086419753086</v>
      </c>
      <c r="D366">
        <f t="shared" si="76"/>
        <v>39.392039609053462</v>
      </c>
      <c r="E366">
        <f t="shared" si="77"/>
        <v>225.63</v>
      </c>
      <c r="F366">
        <f t="shared" si="88"/>
        <v>0</v>
      </c>
      <c r="G366">
        <f t="shared" si="78"/>
        <v>265.02203960905348</v>
      </c>
      <c r="H366">
        <f t="shared" si="79"/>
        <v>2658.4000886710601</v>
      </c>
      <c r="I366">
        <v>300</v>
      </c>
      <c r="J366">
        <f t="shared" si="80"/>
        <v>333.33333333333331</v>
      </c>
      <c r="K366">
        <f t="shared" si="81"/>
        <v>2658.4000886710601</v>
      </c>
      <c r="L366">
        <f t="shared" si="82"/>
        <v>2953.7778763011779</v>
      </c>
      <c r="M366">
        <f t="shared" si="83"/>
        <v>3.2871112096345114</v>
      </c>
      <c r="N366">
        <f t="shared" si="89"/>
        <v>59.739059096618057</v>
      </c>
      <c r="O366">
        <f t="shared" si="84"/>
        <v>0.98613336289035336</v>
      </c>
      <c r="P366">
        <f t="shared" si="85"/>
        <v>2.5</v>
      </c>
      <c r="Q366">
        <v>0.6</v>
      </c>
      <c r="R366">
        <f t="shared" si="86"/>
        <v>3.4722222222222222E-5</v>
      </c>
      <c r="S366">
        <f t="shared" si="87"/>
        <v>1.666666666666667</v>
      </c>
    </row>
    <row r="367" spans="1:19" x14ac:dyDescent="0.3">
      <c r="A367">
        <v>223</v>
      </c>
      <c r="B367">
        <v>36.1111111111111</v>
      </c>
      <c r="C367">
        <f t="shared" si="75"/>
        <v>10.03086419753086</v>
      </c>
      <c r="D367">
        <f t="shared" si="76"/>
        <v>39.392039609053462</v>
      </c>
      <c r="E367">
        <f t="shared" si="77"/>
        <v>225.63</v>
      </c>
      <c r="F367">
        <f t="shared" si="88"/>
        <v>0</v>
      </c>
      <c r="G367">
        <f t="shared" si="78"/>
        <v>265.02203960905348</v>
      </c>
      <c r="H367">
        <f t="shared" si="79"/>
        <v>2658.4000886710601</v>
      </c>
      <c r="I367">
        <v>300</v>
      </c>
      <c r="J367">
        <f t="shared" si="80"/>
        <v>333.33333333333331</v>
      </c>
      <c r="K367">
        <f t="shared" si="81"/>
        <v>2658.4000886710601</v>
      </c>
      <c r="L367">
        <f t="shared" si="82"/>
        <v>2953.7778763011779</v>
      </c>
      <c r="M367">
        <f t="shared" si="83"/>
        <v>3.2871112096345114</v>
      </c>
      <c r="N367">
        <f t="shared" si="89"/>
        <v>59.73866186441095</v>
      </c>
      <c r="O367">
        <f t="shared" si="84"/>
        <v>0.98613336289035336</v>
      </c>
      <c r="P367">
        <f t="shared" si="85"/>
        <v>2.5</v>
      </c>
      <c r="Q367">
        <v>0.6</v>
      </c>
      <c r="R367">
        <f t="shared" si="86"/>
        <v>3.4722222222222222E-5</v>
      </c>
      <c r="S367">
        <f t="shared" si="87"/>
        <v>1.666666666666667</v>
      </c>
    </row>
    <row r="368" spans="1:19" x14ac:dyDescent="0.3">
      <c r="A368">
        <v>224</v>
      </c>
      <c r="B368">
        <v>36.1111111111111</v>
      </c>
      <c r="C368">
        <f t="shared" si="75"/>
        <v>10.03086419753086</v>
      </c>
      <c r="D368">
        <f t="shared" si="76"/>
        <v>39.392039609053462</v>
      </c>
      <c r="E368">
        <f t="shared" si="77"/>
        <v>225.63</v>
      </c>
      <c r="F368">
        <f t="shared" si="88"/>
        <v>0</v>
      </c>
      <c r="G368">
        <f t="shared" si="78"/>
        <v>265.02203960905348</v>
      </c>
      <c r="H368">
        <f t="shared" si="79"/>
        <v>2658.4000886710601</v>
      </c>
      <c r="I368">
        <v>300</v>
      </c>
      <c r="J368">
        <f t="shared" si="80"/>
        <v>333.33333333333331</v>
      </c>
      <c r="K368">
        <f t="shared" si="81"/>
        <v>2658.4000886710601</v>
      </c>
      <c r="L368">
        <f t="shared" si="82"/>
        <v>2953.7778763011779</v>
      </c>
      <c r="M368">
        <f t="shared" si="83"/>
        <v>3.2871112096345114</v>
      </c>
      <c r="N368">
        <f t="shared" si="89"/>
        <v>59.738264632203844</v>
      </c>
      <c r="O368">
        <f t="shared" si="84"/>
        <v>0.98613336289035336</v>
      </c>
      <c r="P368">
        <f t="shared" si="85"/>
        <v>2.5</v>
      </c>
      <c r="Q368">
        <v>0.6</v>
      </c>
      <c r="R368">
        <f t="shared" si="86"/>
        <v>3.4722222222222222E-5</v>
      </c>
      <c r="S368">
        <f t="shared" si="87"/>
        <v>1.666666666666667</v>
      </c>
    </row>
    <row r="369" spans="1:19" x14ac:dyDescent="0.3">
      <c r="A369">
        <v>225</v>
      </c>
      <c r="B369">
        <v>36.1111111111111</v>
      </c>
      <c r="C369">
        <f t="shared" si="75"/>
        <v>10.03086419753086</v>
      </c>
      <c r="D369">
        <f t="shared" si="76"/>
        <v>39.392039609053462</v>
      </c>
      <c r="E369">
        <f t="shared" si="77"/>
        <v>225.63</v>
      </c>
      <c r="F369">
        <f t="shared" si="88"/>
        <v>0</v>
      </c>
      <c r="G369">
        <f t="shared" si="78"/>
        <v>265.02203960905348</v>
      </c>
      <c r="H369">
        <f t="shared" si="79"/>
        <v>2658.4000886710601</v>
      </c>
      <c r="I369">
        <v>300</v>
      </c>
      <c r="J369">
        <f t="shared" si="80"/>
        <v>333.33333333333331</v>
      </c>
      <c r="K369">
        <f t="shared" si="81"/>
        <v>2658.4000886710601</v>
      </c>
      <c r="L369">
        <f t="shared" si="82"/>
        <v>2953.7778763011779</v>
      </c>
      <c r="M369">
        <f t="shared" si="83"/>
        <v>3.2871112096345114</v>
      </c>
      <c r="N369">
        <f t="shared" si="89"/>
        <v>59.737867399996738</v>
      </c>
      <c r="O369">
        <f t="shared" si="84"/>
        <v>0.98613336289035336</v>
      </c>
      <c r="P369">
        <f t="shared" si="85"/>
        <v>2.5</v>
      </c>
      <c r="Q369">
        <v>0.6</v>
      </c>
      <c r="R369">
        <f t="shared" si="86"/>
        <v>3.4722222222222222E-5</v>
      </c>
      <c r="S369">
        <f t="shared" si="87"/>
        <v>1.666666666666667</v>
      </c>
    </row>
    <row r="370" spans="1:19" x14ac:dyDescent="0.3">
      <c r="A370">
        <v>226</v>
      </c>
      <c r="B370">
        <v>36.1111111111111</v>
      </c>
      <c r="C370">
        <f t="shared" si="75"/>
        <v>10.03086419753086</v>
      </c>
      <c r="D370">
        <f t="shared" si="76"/>
        <v>39.392039609053462</v>
      </c>
      <c r="E370">
        <f t="shared" si="77"/>
        <v>225.63</v>
      </c>
      <c r="F370">
        <f t="shared" si="88"/>
        <v>0</v>
      </c>
      <c r="G370">
        <f t="shared" si="78"/>
        <v>265.02203960905348</v>
      </c>
      <c r="H370">
        <f t="shared" si="79"/>
        <v>2658.4000886710601</v>
      </c>
      <c r="I370">
        <v>300</v>
      </c>
      <c r="J370">
        <f t="shared" si="80"/>
        <v>333.33333333333331</v>
      </c>
      <c r="K370">
        <f t="shared" si="81"/>
        <v>2658.4000886710601</v>
      </c>
      <c r="L370">
        <f t="shared" si="82"/>
        <v>2953.7778763011779</v>
      </c>
      <c r="M370">
        <f t="shared" si="83"/>
        <v>3.2871112096345114</v>
      </c>
      <c r="N370">
        <f t="shared" si="89"/>
        <v>59.737470167789631</v>
      </c>
      <c r="O370">
        <f t="shared" si="84"/>
        <v>0.98613336289035336</v>
      </c>
      <c r="P370">
        <f t="shared" si="85"/>
        <v>2.5</v>
      </c>
      <c r="Q370">
        <v>0.6</v>
      </c>
      <c r="R370">
        <f t="shared" si="86"/>
        <v>3.4722222222222222E-5</v>
      </c>
      <c r="S370">
        <f t="shared" si="87"/>
        <v>1.666666666666667</v>
      </c>
    </row>
    <row r="371" spans="1:19" x14ac:dyDescent="0.3">
      <c r="A371">
        <v>227</v>
      </c>
      <c r="B371">
        <v>36.1111111111111</v>
      </c>
      <c r="C371">
        <f t="shared" si="75"/>
        <v>10.03086419753086</v>
      </c>
      <c r="D371">
        <f t="shared" si="76"/>
        <v>39.392039609053462</v>
      </c>
      <c r="E371">
        <f t="shared" si="77"/>
        <v>225.63</v>
      </c>
      <c r="F371">
        <f t="shared" si="88"/>
        <v>0</v>
      </c>
      <c r="G371">
        <f t="shared" si="78"/>
        <v>265.02203960905348</v>
      </c>
      <c r="H371">
        <f t="shared" si="79"/>
        <v>2658.4000886710601</v>
      </c>
      <c r="I371">
        <v>300</v>
      </c>
      <c r="J371">
        <f t="shared" si="80"/>
        <v>333.33333333333331</v>
      </c>
      <c r="K371">
        <f t="shared" si="81"/>
        <v>2658.4000886710601</v>
      </c>
      <c r="L371">
        <f t="shared" si="82"/>
        <v>2953.7778763011779</v>
      </c>
      <c r="M371">
        <f t="shared" si="83"/>
        <v>3.2871112096345114</v>
      </c>
      <c r="N371">
        <f t="shared" si="89"/>
        <v>59.737072935582525</v>
      </c>
      <c r="O371">
        <f t="shared" si="84"/>
        <v>0.98613336289035336</v>
      </c>
      <c r="P371">
        <f t="shared" si="85"/>
        <v>2.5</v>
      </c>
      <c r="Q371">
        <v>0.6</v>
      </c>
      <c r="R371">
        <f t="shared" si="86"/>
        <v>3.4722222222222222E-5</v>
      </c>
      <c r="S371">
        <f t="shared" si="87"/>
        <v>1.666666666666667</v>
      </c>
    </row>
    <row r="372" spans="1:19" x14ac:dyDescent="0.3">
      <c r="A372">
        <v>228</v>
      </c>
      <c r="B372">
        <v>36.1111111111111</v>
      </c>
      <c r="C372">
        <f t="shared" si="75"/>
        <v>10.03086419753086</v>
      </c>
      <c r="D372">
        <f t="shared" si="76"/>
        <v>39.392039609053462</v>
      </c>
      <c r="E372">
        <f t="shared" si="77"/>
        <v>225.63</v>
      </c>
      <c r="F372">
        <f t="shared" si="88"/>
        <v>0</v>
      </c>
      <c r="G372">
        <f t="shared" si="78"/>
        <v>265.02203960905348</v>
      </c>
      <c r="H372">
        <f t="shared" si="79"/>
        <v>2658.4000886710601</v>
      </c>
      <c r="I372">
        <v>300</v>
      </c>
      <c r="J372">
        <f t="shared" si="80"/>
        <v>333.33333333333331</v>
      </c>
      <c r="K372">
        <f t="shared" si="81"/>
        <v>2658.4000886710601</v>
      </c>
      <c r="L372">
        <f t="shared" si="82"/>
        <v>2953.7778763011779</v>
      </c>
      <c r="M372">
        <f t="shared" si="83"/>
        <v>3.2871112096345114</v>
      </c>
      <c r="N372">
        <f t="shared" si="89"/>
        <v>59.736675703375418</v>
      </c>
      <c r="O372">
        <f t="shared" si="84"/>
        <v>0.98613336289035336</v>
      </c>
      <c r="P372">
        <f t="shared" si="85"/>
        <v>2.5</v>
      </c>
      <c r="Q372">
        <v>0.6</v>
      </c>
      <c r="R372">
        <f t="shared" si="86"/>
        <v>3.4722222222222222E-5</v>
      </c>
      <c r="S372">
        <f t="shared" si="87"/>
        <v>1.666666666666667</v>
      </c>
    </row>
    <row r="373" spans="1:19" x14ac:dyDescent="0.3">
      <c r="A373">
        <v>229</v>
      </c>
      <c r="B373">
        <v>36.1111111111111</v>
      </c>
      <c r="C373">
        <f t="shared" si="75"/>
        <v>10.03086419753086</v>
      </c>
      <c r="D373">
        <f t="shared" si="76"/>
        <v>39.392039609053462</v>
      </c>
      <c r="E373">
        <f t="shared" si="77"/>
        <v>225.63</v>
      </c>
      <c r="F373">
        <f t="shared" si="88"/>
        <v>0</v>
      </c>
      <c r="G373">
        <f t="shared" si="78"/>
        <v>265.02203960905348</v>
      </c>
      <c r="H373">
        <f t="shared" si="79"/>
        <v>2658.4000886710601</v>
      </c>
      <c r="I373">
        <v>300</v>
      </c>
      <c r="J373">
        <f t="shared" si="80"/>
        <v>333.33333333333331</v>
      </c>
      <c r="K373">
        <f t="shared" si="81"/>
        <v>2658.4000886710601</v>
      </c>
      <c r="L373">
        <f t="shared" si="82"/>
        <v>2953.7778763011779</v>
      </c>
      <c r="M373">
        <f t="shared" si="83"/>
        <v>3.2871112096345114</v>
      </c>
      <c r="N373">
        <f t="shared" si="89"/>
        <v>59.736278471168312</v>
      </c>
      <c r="O373">
        <f t="shared" si="84"/>
        <v>0.98613336289035336</v>
      </c>
      <c r="P373">
        <f t="shared" si="85"/>
        <v>2.5</v>
      </c>
      <c r="Q373">
        <v>0.6</v>
      </c>
      <c r="R373">
        <f t="shared" si="86"/>
        <v>3.4722222222222222E-5</v>
      </c>
      <c r="S373">
        <f t="shared" si="87"/>
        <v>1.666666666666667</v>
      </c>
    </row>
    <row r="374" spans="1:19" x14ac:dyDescent="0.3">
      <c r="A374">
        <v>230</v>
      </c>
      <c r="B374">
        <v>36.1111111111111</v>
      </c>
      <c r="C374">
        <f t="shared" si="75"/>
        <v>10.03086419753086</v>
      </c>
      <c r="D374">
        <f t="shared" si="76"/>
        <v>39.392039609053462</v>
      </c>
      <c r="E374">
        <f t="shared" si="77"/>
        <v>225.63</v>
      </c>
      <c r="F374">
        <f t="shared" si="88"/>
        <v>0</v>
      </c>
      <c r="G374">
        <f t="shared" si="78"/>
        <v>265.02203960905348</v>
      </c>
      <c r="H374">
        <f t="shared" si="79"/>
        <v>2658.4000886710601</v>
      </c>
      <c r="I374">
        <v>300</v>
      </c>
      <c r="J374">
        <f t="shared" si="80"/>
        <v>333.33333333333331</v>
      </c>
      <c r="K374">
        <f t="shared" si="81"/>
        <v>2658.4000886710601</v>
      </c>
      <c r="L374">
        <f t="shared" si="82"/>
        <v>2953.7778763011779</v>
      </c>
      <c r="M374">
        <f t="shared" si="83"/>
        <v>3.2871112096345114</v>
      </c>
      <c r="N374">
        <f t="shared" si="89"/>
        <v>59.735881238961205</v>
      </c>
      <c r="O374">
        <f t="shared" si="84"/>
        <v>0.98613336289035336</v>
      </c>
      <c r="P374">
        <f t="shared" si="85"/>
        <v>2.5</v>
      </c>
      <c r="Q374">
        <v>0.6</v>
      </c>
      <c r="R374">
        <f t="shared" si="86"/>
        <v>3.4722222222222222E-5</v>
      </c>
      <c r="S374">
        <f t="shared" si="87"/>
        <v>1.666666666666667</v>
      </c>
    </row>
    <row r="375" spans="1:19" x14ac:dyDescent="0.3">
      <c r="A375">
        <v>231</v>
      </c>
      <c r="B375">
        <v>36.1111111111111</v>
      </c>
      <c r="C375">
        <f t="shared" si="75"/>
        <v>10.03086419753086</v>
      </c>
      <c r="D375">
        <f t="shared" si="76"/>
        <v>39.392039609053462</v>
      </c>
      <c r="E375">
        <f t="shared" si="77"/>
        <v>225.63</v>
      </c>
      <c r="F375">
        <f t="shared" si="88"/>
        <v>0</v>
      </c>
      <c r="G375">
        <f t="shared" si="78"/>
        <v>265.02203960905348</v>
      </c>
      <c r="H375">
        <f t="shared" si="79"/>
        <v>2658.4000886710601</v>
      </c>
      <c r="I375">
        <v>300</v>
      </c>
      <c r="J375">
        <f t="shared" si="80"/>
        <v>333.33333333333331</v>
      </c>
      <c r="K375">
        <f t="shared" si="81"/>
        <v>2658.4000886710601</v>
      </c>
      <c r="L375">
        <f t="shared" si="82"/>
        <v>2953.7778763011779</v>
      </c>
      <c r="M375">
        <f t="shared" si="83"/>
        <v>3.2871112096345114</v>
      </c>
      <c r="N375">
        <f t="shared" si="89"/>
        <v>59.735484006754099</v>
      </c>
      <c r="O375">
        <f t="shared" si="84"/>
        <v>0.98613336289035336</v>
      </c>
      <c r="P375">
        <f t="shared" si="85"/>
        <v>2.5</v>
      </c>
      <c r="Q375">
        <v>0.6</v>
      </c>
      <c r="R375">
        <f t="shared" si="86"/>
        <v>3.4722222222222222E-5</v>
      </c>
      <c r="S375">
        <f t="shared" si="87"/>
        <v>1.666666666666667</v>
      </c>
    </row>
    <row r="376" spans="1:19" x14ac:dyDescent="0.3">
      <c r="A376">
        <v>232</v>
      </c>
      <c r="B376">
        <v>36.1111111111111</v>
      </c>
      <c r="C376">
        <f t="shared" si="75"/>
        <v>10.03086419753086</v>
      </c>
      <c r="D376">
        <f t="shared" si="76"/>
        <v>39.392039609053462</v>
      </c>
      <c r="E376">
        <f t="shared" si="77"/>
        <v>225.63</v>
      </c>
      <c r="F376">
        <f t="shared" si="88"/>
        <v>0</v>
      </c>
      <c r="G376">
        <f t="shared" si="78"/>
        <v>265.02203960905348</v>
      </c>
      <c r="H376">
        <f t="shared" si="79"/>
        <v>2658.4000886710601</v>
      </c>
      <c r="I376">
        <v>300</v>
      </c>
      <c r="J376">
        <f t="shared" si="80"/>
        <v>333.33333333333331</v>
      </c>
      <c r="K376">
        <f t="shared" si="81"/>
        <v>2658.4000886710601</v>
      </c>
      <c r="L376">
        <f t="shared" si="82"/>
        <v>2953.7778763011779</v>
      </c>
      <c r="M376">
        <f t="shared" si="83"/>
        <v>3.2871112096345114</v>
      </c>
      <c r="N376">
        <f t="shared" si="89"/>
        <v>59.735086774546993</v>
      </c>
      <c r="O376">
        <f t="shared" si="84"/>
        <v>0.98613336289035336</v>
      </c>
      <c r="P376">
        <f t="shared" si="85"/>
        <v>2.5</v>
      </c>
      <c r="Q376">
        <v>0.6</v>
      </c>
      <c r="R376">
        <f t="shared" si="86"/>
        <v>3.4722222222222222E-5</v>
      </c>
      <c r="S376">
        <f t="shared" si="87"/>
        <v>1.666666666666667</v>
      </c>
    </row>
    <row r="377" spans="1:19" x14ac:dyDescent="0.3">
      <c r="A377">
        <v>233</v>
      </c>
      <c r="B377">
        <v>36.1111111111111</v>
      </c>
      <c r="C377">
        <f t="shared" si="75"/>
        <v>10.03086419753086</v>
      </c>
      <c r="D377">
        <f t="shared" si="76"/>
        <v>39.392039609053462</v>
      </c>
      <c r="E377">
        <f t="shared" si="77"/>
        <v>225.63</v>
      </c>
      <c r="F377">
        <f t="shared" si="88"/>
        <v>0</v>
      </c>
      <c r="G377">
        <f t="shared" si="78"/>
        <v>265.02203960905348</v>
      </c>
      <c r="H377">
        <f t="shared" si="79"/>
        <v>2658.4000886710601</v>
      </c>
      <c r="I377">
        <v>300</v>
      </c>
      <c r="J377">
        <f t="shared" si="80"/>
        <v>333.33333333333331</v>
      </c>
      <c r="K377">
        <f t="shared" si="81"/>
        <v>2658.4000886710601</v>
      </c>
      <c r="L377">
        <f t="shared" si="82"/>
        <v>2953.7778763011779</v>
      </c>
      <c r="M377">
        <f t="shared" si="83"/>
        <v>3.2871112096345114</v>
      </c>
      <c r="N377">
        <f t="shared" si="89"/>
        <v>59.734689542339886</v>
      </c>
      <c r="O377">
        <f t="shared" si="84"/>
        <v>0.98613336289035336</v>
      </c>
      <c r="P377">
        <f t="shared" si="85"/>
        <v>2.5</v>
      </c>
      <c r="Q377">
        <v>0.6</v>
      </c>
      <c r="R377">
        <f t="shared" si="86"/>
        <v>3.4722222222222222E-5</v>
      </c>
      <c r="S377">
        <f t="shared" si="87"/>
        <v>1.666666666666667</v>
      </c>
    </row>
    <row r="378" spans="1:19" x14ac:dyDescent="0.3">
      <c r="A378">
        <v>234</v>
      </c>
      <c r="B378">
        <v>36.1111111111111</v>
      </c>
      <c r="C378">
        <f t="shared" si="75"/>
        <v>10.03086419753086</v>
      </c>
      <c r="D378">
        <f t="shared" si="76"/>
        <v>39.392039609053462</v>
      </c>
      <c r="E378">
        <f t="shared" si="77"/>
        <v>225.63</v>
      </c>
      <c r="F378">
        <f t="shared" si="88"/>
        <v>0</v>
      </c>
      <c r="G378">
        <f t="shared" si="78"/>
        <v>265.02203960905348</v>
      </c>
      <c r="H378">
        <f t="shared" si="79"/>
        <v>2658.4000886710601</v>
      </c>
      <c r="I378">
        <v>300</v>
      </c>
      <c r="J378">
        <f t="shared" si="80"/>
        <v>333.33333333333331</v>
      </c>
      <c r="K378">
        <f t="shared" si="81"/>
        <v>2658.4000886710601</v>
      </c>
      <c r="L378">
        <f t="shared" si="82"/>
        <v>2953.7778763011779</v>
      </c>
      <c r="M378">
        <f t="shared" si="83"/>
        <v>3.2871112096345114</v>
      </c>
      <c r="N378">
        <f t="shared" si="89"/>
        <v>59.73429231013278</v>
      </c>
      <c r="O378">
        <f t="shared" si="84"/>
        <v>0.98613336289035336</v>
      </c>
      <c r="P378">
        <f t="shared" si="85"/>
        <v>2.5</v>
      </c>
      <c r="Q378">
        <v>0.6</v>
      </c>
      <c r="R378">
        <f t="shared" si="86"/>
        <v>3.4722222222222222E-5</v>
      </c>
      <c r="S378">
        <f t="shared" si="87"/>
        <v>1.666666666666667</v>
      </c>
    </row>
    <row r="379" spans="1:19" x14ac:dyDescent="0.3">
      <c r="A379">
        <v>235</v>
      </c>
      <c r="B379">
        <v>36.1111111111111</v>
      </c>
      <c r="C379">
        <f t="shared" si="75"/>
        <v>10.03086419753086</v>
      </c>
      <c r="D379">
        <f t="shared" si="76"/>
        <v>39.392039609053462</v>
      </c>
      <c r="E379">
        <f t="shared" si="77"/>
        <v>225.63</v>
      </c>
      <c r="F379">
        <f t="shared" si="88"/>
        <v>0</v>
      </c>
      <c r="G379">
        <f t="shared" si="78"/>
        <v>265.02203960905348</v>
      </c>
      <c r="H379">
        <f t="shared" si="79"/>
        <v>2658.4000886710601</v>
      </c>
      <c r="I379">
        <v>300</v>
      </c>
      <c r="J379">
        <f t="shared" si="80"/>
        <v>333.33333333333331</v>
      </c>
      <c r="K379">
        <f t="shared" si="81"/>
        <v>2658.4000886710601</v>
      </c>
      <c r="L379">
        <f t="shared" si="82"/>
        <v>2953.7778763011779</v>
      </c>
      <c r="M379">
        <f t="shared" si="83"/>
        <v>3.2871112096345114</v>
      </c>
      <c r="N379">
        <f t="shared" si="89"/>
        <v>59.733895077925673</v>
      </c>
      <c r="O379">
        <f t="shared" si="84"/>
        <v>0.98613336289035336</v>
      </c>
      <c r="P379">
        <f t="shared" si="85"/>
        <v>2.5</v>
      </c>
      <c r="Q379">
        <v>0.6</v>
      </c>
      <c r="R379">
        <f t="shared" si="86"/>
        <v>3.4722222222222222E-5</v>
      </c>
      <c r="S379">
        <f t="shared" si="87"/>
        <v>1.666666666666667</v>
      </c>
    </row>
    <row r="380" spans="1:19" x14ac:dyDescent="0.3">
      <c r="A380">
        <v>236</v>
      </c>
      <c r="B380">
        <v>36.1111111111111</v>
      </c>
      <c r="C380">
        <f t="shared" si="75"/>
        <v>10.03086419753086</v>
      </c>
      <c r="D380">
        <f t="shared" si="76"/>
        <v>39.392039609053462</v>
      </c>
      <c r="E380">
        <f t="shared" si="77"/>
        <v>225.63</v>
      </c>
      <c r="F380">
        <f t="shared" si="88"/>
        <v>0</v>
      </c>
      <c r="G380">
        <f t="shared" si="78"/>
        <v>265.02203960905348</v>
      </c>
      <c r="H380">
        <f t="shared" si="79"/>
        <v>2658.4000886710601</v>
      </c>
      <c r="I380">
        <v>300</v>
      </c>
      <c r="J380">
        <f t="shared" si="80"/>
        <v>333.33333333333331</v>
      </c>
      <c r="K380">
        <f t="shared" si="81"/>
        <v>2658.4000886710601</v>
      </c>
      <c r="L380">
        <f t="shared" si="82"/>
        <v>2953.7778763011779</v>
      </c>
      <c r="M380">
        <f t="shared" si="83"/>
        <v>3.2871112096345114</v>
      </c>
      <c r="N380">
        <f t="shared" si="89"/>
        <v>59.733497845718567</v>
      </c>
      <c r="O380">
        <f t="shared" si="84"/>
        <v>0.98613336289035336</v>
      </c>
      <c r="P380">
        <f t="shared" si="85"/>
        <v>2.5</v>
      </c>
      <c r="Q380">
        <v>0.6</v>
      </c>
      <c r="R380">
        <f t="shared" si="86"/>
        <v>3.4722222222222222E-5</v>
      </c>
      <c r="S380">
        <f t="shared" si="87"/>
        <v>1.666666666666667</v>
      </c>
    </row>
    <row r="381" spans="1:19" x14ac:dyDescent="0.3">
      <c r="A381">
        <v>237</v>
      </c>
      <c r="B381">
        <v>36.1111111111111</v>
      </c>
      <c r="C381">
        <f t="shared" si="75"/>
        <v>10.03086419753086</v>
      </c>
      <c r="D381">
        <f t="shared" si="76"/>
        <v>39.392039609053462</v>
      </c>
      <c r="E381">
        <f t="shared" si="77"/>
        <v>225.63</v>
      </c>
      <c r="F381">
        <f t="shared" si="88"/>
        <v>0</v>
      </c>
      <c r="G381">
        <f t="shared" si="78"/>
        <v>265.02203960905348</v>
      </c>
      <c r="H381">
        <f t="shared" si="79"/>
        <v>2658.4000886710601</v>
      </c>
      <c r="I381">
        <v>300</v>
      </c>
      <c r="J381">
        <f t="shared" si="80"/>
        <v>333.33333333333331</v>
      </c>
      <c r="K381">
        <f t="shared" si="81"/>
        <v>2658.4000886710601</v>
      </c>
      <c r="L381">
        <f t="shared" si="82"/>
        <v>2953.7778763011779</v>
      </c>
      <c r="M381">
        <f t="shared" si="83"/>
        <v>3.2871112096345114</v>
      </c>
      <c r="N381">
        <f t="shared" si="89"/>
        <v>59.733100613511461</v>
      </c>
      <c r="O381">
        <f t="shared" si="84"/>
        <v>0.98613336289035336</v>
      </c>
      <c r="P381">
        <f t="shared" si="85"/>
        <v>2.5</v>
      </c>
      <c r="Q381">
        <v>0.6</v>
      </c>
      <c r="R381">
        <f t="shared" si="86"/>
        <v>3.4722222222222222E-5</v>
      </c>
      <c r="S381">
        <f t="shared" si="87"/>
        <v>1.666666666666667</v>
      </c>
    </row>
    <row r="382" spans="1:19" x14ac:dyDescent="0.3">
      <c r="A382">
        <v>238</v>
      </c>
      <c r="B382">
        <v>36.1111111111111</v>
      </c>
      <c r="C382">
        <f t="shared" si="75"/>
        <v>10.03086419753086</v>
      </c>
      <c r="D382">
        <f t="shared" si="76"/>
        <v>39.392039609053462</v>
      </c>
      <c r="E382">
        <f t="shared" si="77"/>
        <v>225.63</v>
      </c>
      <c r="F382">
        <f t="shared" si="88"/>
        <v>0</v>
      </c>
      <c r="G382">
        <f t="shared" si="78"/>
        <v>265.02203960905348</v>
      </c>
      <c r="H382">
        <f t="shared" si="79"/>
        <v>2658.4000886710601</v>
      </c>
      <c r="I382">
        <v>300</v>
      </c>
      <c r="J382">
        <f t="shared" si="80"/>
        <v>333.33333333333331</v>
      </c>
      <c r="K382">
        <f t="shared" si="81"/>
        <v>2658.4000886710601</v>
      </c>
      <c r="L382">
        <f t="shared" si="82"/>
        <v>2953.7778763011779</v>
      </c>
      <c r="M382">
        <f t="shared" si="83"/>
        <v>3.2871112096345114</v>
      </c>
      <c r="N382">
        <f t="shared" si="89"/>
        <v>59.732703381304354</v>
      </c>
      <c r="O382">
        <f t="shared" si="84"/>
        <v>0.98613336289035336</v>
      </c>
      <c r="P382">
        <f t="shared" si="85"/>
        <v>2.5</v>
      </c>
      <c r="Q382">
        <v>0.6</v>
      </c>
      <c r="R382">
        <f t="shared" si="86"/>
        <v>3.4722222222222222E-5</v>
      </c>
      <c r="S382">
        <f t="shared" si="87"/>
        <v>1.666666666666667</v>
      </c>
    </row>
    <row r="383" spans="1:19" x14ac:dyDescent="0.3">
      <c r="A383">
        <v>239</v>
      </c>
      <c r="B383">
        <v>36.1111111111111</v>
      </c>
      <c r="C383">
        <f t="shared" si="75"/>
        <v>10.03086419753086</v>
      </c>
      <c r="D383">
        <f t="shared" si="76"/>
        <v>39.392039609053462</v>
      </c>
      <c r="E383">
        <f t="shared" si="77"/>
        <v>225.63</v>
      </c>
      <c r="F383">
        <f t="shared" si="88"/>
        <v>0</v>
      </c>
      <c r="G383">
        <f t="shared" si="78"/>
        <v>265.02203960905348</v>
      </c>
      <c r="H383">
        <f t="shared" si="79"/>
        <v>2658.4000886710601</v>
      </c>
      <c r="I383">
        <v>300</v>
      </c>
      <c r="J383">
        <f t="shared" si="80"/>
        <v>333.33333333333331</v>
      </c>
      <c r="K383">
        <f t="shared" si="81"/>
        <v>2658.4000886710601</v>
      </c>
      <c r="L383">
        <f t="shared" si="82"/>
        <v>2953.7778763011779</v>
      </c>
      <c r="M383">
        <f t="shared" si="83"/>
        <v>3.2871112096345114</v>
      </c>
      <c r="N383">
        <f t="shared" si="89"/>
        <v>59.732306149097248</v>
      </c>
      <c r="O383">
        <f t="shared" si="84"/>
        <v>0.98613336289035336</v>
      </c>
      <c r="P383">
        <f t="shared" si="85"/>
        <v>2.5</v>
      </c>
      <c r="Q383">
        <v>0.6</v>
      </c>
      <c r="R383">
        <f t="shared" si="86"/>
        <v>3.4722222222222222E-5</v>
      </c>
      <c r="S383">
        <f t="shared" si="87"/>
        <v>1.666666666666667</v>
      </c>
    </row>
    <row r="384" spans="1:19" x14ac:dyDescent="0.3">
      <c r="A384">
        <v>240</v>
      </c>
      <c r="B384">
        <v>36.1111111111111</v>
      </c>
      <c r="C384">
        <f t="shared" si="75"/>
        <v>10.03086419753086</v>
      </c>
      <c r="D384">
        <f t="shared" si="76"/>
        <v>39.392039609053462</v>
      </c>
      <c r="E384">
        <f t="shared" si="77"/>
        <v>225.63</v>
      </c>
      <c r="F384">
        <f t="shared" si="88"/>
        <v>0</v>
      </c>
      <c r="G384">
        <f t="shared" si="78"/>
        <v>265.02203960905348</v>
      </c>
      <c r="H384">
        <f t="shared" si="79"/>
        <v>2658.4000886710601</v>
      </c>
      <c r="I384">
        <v>300</v>
      </c>
      <c r="J384">
        <f t="shared" si="80"/>
        <v>333.33333333333331</v>
      </c>
      <c r="K384">
        <f t="shared" si="81"/>
        <v>2658.4000886710601</v>
      </c>
      <c r="L384">
        <f t="shared" si="82"/>
        <v>2953.7778763011779</v>
      </c>
      <c r="M384">
        <f t="shared" si="83"/>
        <v>3.2871112096345114</v>
      </c>
      <c r="N384">
        <f t="shared" si="89"/>
        <v>59.731908916890141</v>
      </c>
      <c r="O384">
        <f t="shared" si="84"/>
        <v>0.98613336289035336</v>
      </c>
      <c r="P384">
        <f t="shared" si="85"/>
        <v>2.5</v>
      </c>
      <c r="Q384">
        <v>0.6</v>
      </c>
      <c r="R384">
        <f t="shared" si="86"/>
        <v>3.4722222222222222E-5</v>
      </c>
      <c r="S384">
        <f t="shared" si="87"/>
        <v>1.666666666666667</v>
      </c>
    </row>
    <row r="385" spans="1:19" x14ac:dyDescent="0.3">
      <c r="A385">
        <v>241</v>
      </c>
      <c r="B385">
        <v>36.1111111111111</v>
      </c>
      <c r="C385">
        <f t="shared" si="75"/>
        <v>10.03086419753086</v>
      </c>
      <c r="D385">
        <f t="shared" si="76"/>
        <v>39.392039609053462</v>
      </c>
      <c r="E385">
        <f t="shared" si="77"/>
        <v>225.63</v>
      </c>
      <c r="F385">
        <f t="shared" si="88"/>
        <v>0</v>
      </c>
      <c r="G385">
        <f t="shared" si="78"/>
        <v>265.02203960905348</v>
      </c>
      <c r="H385">
        <f t="shared" si="79"/>
        <v>2658.4000886710601</v>
      </c>
      <c r="I385">
        <v>300</v>
      </c>
      <c r="J385">
        <f t="shared" si="80"/>
        <v>333.33333333333331</v>
      </c>
      <c r="K385">
        <f t="shared" si="81"/>
        <v>2658.4000886710601</v>
      </c>
      <c r="L385">
        <f t="shared" si="82"/>
        <v>2953.7778763011779</v>
      </c>
      <c r="M385">
        <f t="shared" si="83"/>
        <v>3.2871112096345114</v>
      </c>
      <c r="N385">
        <f t="shared" si="89"/>
        <v>59.731511684683035</v>
      </c>
      <c r="O385">
        <f t="shared" si="84"/>
        <v>0.98613336289035336</v>
      </c>
      <c r="P385">
        <f t="shared" si="85"/>
        <v>2.5</v>
      </c>
      <c r="Q385">
        <v>0.6</v>
      </c>
      <c r="R385">
        <f t="shared" si="86"/>
        <v>3.4722222222222222E-5</v>
      </c>
      <c r="S385">
        <f t="shared" si="87"/>
        <v>1.666666666666667</v>
      </c>
    </row>
    <row r="386" spans="1:19" x14ac:dyDescent="0.3">
      <c r="A386">
        <v>242</v>
      </c>
      <c r="B386">
        <v>36.1111111111111</v>
      </c>
      <c r="C386">
        <f t="shared" si="75"/>
        <v>10.03086419753086</v>
      </c>
      <c r="D386">
        <f t="shared" si="76"/>
        <v>39.392039609053462</v>
      </c>
      <c r="E386">
        <f t="shared" si="77"/>
        <v>225.63</v>
      </c>
      <c r="F386">
        <f t="shared" si="88"/>
        <v>0</v>
      </c>
      <c r="G386">
        <f t="shared" si="78"/>
        <v>265.02203960905348</v>
      </c>
      <c r="H386">
        <f t="shared" si="79"/>
        <v>2658.4000886710601</v>
      </c>
      <c r="I386">
        <v>300</v>
      </c>
      <c r="J386">
        <f t="shared" si="80"/>
        <v>333.33333333333331</v>
      </c>
      <c r="K386">
        <f t="shared" si="81"/>
        <v>2658.4000886710601</v>
      </c>
      <c r="L386">
        <f t="shared" si="82"/>
        <v>2953.7778763011779</v>
      </c>
      <c r="M386">
        <f t="shared" si="83"/>
        <v>3.2871112096345114</v>
      </c>
      <c r="N386">
        <f t="shared" si="89"/>
        <v>59.731114452475929</v>
      </c>
      <c r="O386">
        <f t="shared" si="84"/>
        <v>0.98613336289035336</v>
      </c>
      <c r="P386">
        <f t="shared" si="85"/>
        <v>2.5</v>
      </c>
      <c r="Q386">
        <v>0.6</v>
      </c>
      <c r="R386">
        <f t="shared" si="86"/>
        <v>3.4722222222222222E-5</v>
      </c>
      <c r="S386">
        <f t="shared" si="87"/>
        <v>1.666666666666667</v>
      </c>
    </row>
    <row r="387" spans="1:19" x14ac:dyDescent="0.3">
      <c r="A387">
        <v>243</v>
      </c>
      <c r="B387">
        <v>36.1111111111111</v>
      </c>
      <c r="C387">
        <f t="shared" si="75"/>
        <v>10.03086419753086</v>
      </c>
      <c r="D387">
        <f t="shared" si="76"/>
        <v>39.392039609053462</v>
      </c>
      <c r="E387">
        <f t="shared" si="77"/>
        <v>225.63</v>
      </c>
      <c r="F387">
        <f t="shared" si="88"/>
        <v>0</v>
      </c>
      <c r="G387">
        <f t="shared" si="78"/>
        <v>265.02203960905348</v>
      </c>
      <c r="H387">
        <f t="shared" si="79"/>
        <v>2658.4000886710601</v>
      </c>
      <c r="I387">
        <v>300</v>
      </c>
      <c r="J387">
        <f t="shared" si="80"/>
        <v>333.33333333333331</v>
      </c>
      <c r="K387">
        <f t="shared" si="81"/>
        <v>2658.4000886710601</v>
      </c>
      <c r="L387">
        <f t="shared" si="82"/>
        <v>2953.7778763011779</v>
      </c>
      <c r="M387">
        <f t="shared" si="83"/>
        <v>3.2871112096345114</v>
      </c>
      <c r="N387">
        <f t="shared" si="89"/>
        <v>59.730717220268822</v>
      </c>
      <c r="O387">
        <f t="shared" si="84"/>
        <v>0.98613336289035336</v>
      </c>
      <c r="P387">
        <f t="shared" si="85"/>
        <v>2.5</v>
      </c>
      <c r="Q387">
        <v>0.6</v>
      </c>
      <c r="R387">
        <f t="shared" si="86"/>
        <v>3.4722222222222222E-5</v>
      </c>
      <c r="S387">
        <f t="shared" si="87"/>
        <v>1.666666666666667</v>
      </c>
    </row>
    <row r="388" spans="1:19" x14ac:dyDescent="0.3">
      <c r="A388">
        <v>244</v>
      </c>
      <c r="B388">
        <v>36.1111111111111</v>
      </c>
      <c r="C388">
        <f t="shared" si="75"/>
        <v>10.03086419753086</v>
      </c>
      <c r="D388">
        <f t="shared" si="76"/>
        <v>39.392039609053462</v>
      </c>
      <c r="E388">
        <f t="shared" si="77"/>
        <v>225.63</v>
      </c>
      <c r="F388">
        <f t="shared" si="88"/>
        <v>0</v>
      </c>
      <c r="G388">
        <f t="shared" si="78"/>
        <v>265.02203960905348</v>
      </c>
      <c r="H388">
        <f t="shared" si="79"/>
        <v>2658.4000886710601</v>
      </c>
      <c r="I388">
        <v>300</v>
      </c>
      <c r="J388">
        <f t="shared" si="80"/>
        <v>333.33333333333331</v>
      </c>
      <c r="K388">
        <f t="shared" si="81"/>
        <v>2658.4000886710601</v>
      </c>
      <c r="L388">
        <f t="shared" si="82"/>
        <v>2953.7778763011779</v>
      </c>
      <c r="M388">
        <f t="shared" si="83"/>
        <v>3.2871112096345114</v>
      </c>
      <c r="N388">
        <f t="shared" si="89"/>
        <v>59.730319988061716</v>
      </c>
      <c r="O388">
        <f t="shared" si="84"/>
        <v>0.98613336289035336</v>
      </c>
      <c r="P388">
        <f t="shared" si="85"/>
        <v>2.5</v>
      </c>
      <c r="Q388">
        <v>0.6</v>
      </c>
      <c r="R388">
        <f t="shared" si="86"/>
        <v>3.4722222222222222E-5</v>
      </c>
      <c r="S388">
        <f t="shared" si="87"/>
        <v>1.666666666666667</v>
      </c>
    </row>
    <row r="389" spans="1:19" x14ac:dyDescent="0.3">
      <c r="A389">
        <v>245</v>
      </c>
      <c r="B389">
        <v>36.1111111111111</v>
      </c>
      <c r="C389">
        <f t="shared" si="75"/>
        <v>10.03086419753086</v>
      </c>
      <c r="D389">
        <f t="shared" si="76"/>
        <v>39.392039609053462</v>
      </c>
      <c r="E389">
        <f t="shared" si="77"/>
        <v>225.63</v>
      </c>
      <c r="F389">
        <f t="shared" si="88"/>
        <v>0</v>
      </c>
      <c r="G389">
        <f t="shared" si="78"/>
        <v>265.02203960905348</v>
      </c>
      <c r="H389">
        <f t="shared" si="79"/>
        <v>2658.4000886710601</v>
      </c>
      <c r="I389">
        <v>300</v>
      </c>
      <c r="J389">
        <f t="shared" si="80"/>
        <v>333.33333333333331</v>
      </c>
      <c r="K389">
        <f t="shared" si="81"/>
        <v>2658.4000886710601</v>
      </c>
      <c r="L389">
        <f t="shared" si="82"/>
        <v>2953.7778763011779</v>
      </c>
      <c r="M389">
        <f t="shared" si="83"/>
        <v>3.2871112096345114</v>
      </c>
      <c r="N389">
        <f t="shared" si="89"/>
        <v>59.729922755854609</v>
      </c>
      <c r="O389">
        <f t="shared" si="84"/>
        <v>0.98613336289035336</v>
      </c>
      <c r="P389">
        <f t="shared" si="85"/>
        <v>2.5</v>
      </c>
      <c r="Q389">
        <v>0.6</v>
      </c>
      <c r="R389">
        <f t="shared" si="86"/>
        <v>3.4722222222222222E-5</v>
      </c>
      <c r="S389">
        <f t="shared" si="87"/>
        <v>1.666666666666667</v>
      </c>
    </row>
    <row r="390" spans="1:19" x14ac:dyDescent="0.3">
      <c r="A390">
        <v>246</v>
      </c>
      <c r="B390">
        <v>36.1111111111111</v>
      </c>
      <c r="C390">
        <f t="shared" si="75"/>
        <v>10.03086419753086</v>
      </c>
      <c r="D390">
        <f t="shared" si="76"/>
        <v>39.392039609053462</v>
      </c>
      <c r="E390">
        <f t="shared" si="77"/>
        <v>225.63</v>
      </c>
      <c r="F390">
        <f t="shared" si="88"/>
        <v>0</v>
      </c>
      <c r="G390">
        <f t="shared" si="78"/>
        <v>265.02203960905348</v>
      </c>
      <c r="H390">
        <f t="shared" si="79"/>
        <v>2658.4000886710601</v>
      </c>
      <c r="I390">
        <v>300</v>
      </c>
      <c r="J390">
        <f t="shared" si="80"/>
        <v>333.33333333333331</v>
      </c>
      <c r="K390">
        <f t="shared" si="81"/>
        <v>2658.4000886710601</v>
      </c>
      <c r="L390">
        <f t="shared" si="82"/>
        <v>2953.7778763011779</v>
      </c>
      <c r="M390">
        <f t="shared" si="83"/>
        <v>3.2871112096345114</v>
      </c>
      <c r="N390">
        <f t="shared" si="89"/>
        <v>59.729525523647503</v>
      </c>
      <c r="O390">
        <f t="shared" si="84"/>
        <v>0.98613336289035336</v>
      </c>
      <c r="P390">
        <f t="shared" si="85"/>
        <v>2.5</v>
      </c>
      <c r="Q390">
        <v>0.6</v>
      </c>
      <c r="R390">
        <f t="shared" si="86"/>
        <v>3.4722222222222222E-5</v>
      </c>
      <c r="S390">
        <f t="shared" si="87"/>
        <v>1.666666666666667</v>
      </c>
    </row>
    <row r="391" spans="1:19" x14ac:dyDescent="0.3">
      <c r="A391">
        <v>247</v>
      </c>
      <c r="B391">
        <v>36.1111111111111</v>
      </c>
      <c r="C391">
        <f t="shared" si="75"/>
        <v>10.03086419753086</v>
      </c>
      <c r="D391">
        <f t="shared" si="76"/>
        <v>39.392039609053462</v>
      </c>
      <c r="E391">
        <f t="shared" si="77"/>
        <v>225.63</v>
      </c>
      <c r="F391">
        <f t="shared" si="88"/>
        <v>0</v>
      </c>
      <c r="G391">
        <f t="shared" si="78"/>
        <v>265.02203960905348</v>
      </c>
      <c r="H391">
        <f t="shared" si="79"/>
        <v>2658.4000886710601</v>
      </c>
      <c r="I391">
        <v>300</v>
      </c>
      <c r="J391">
        <f t="shared" si="80"/>
        <v>333.33333333333331</v>
      </c>
      <c r="K391">
        <f t="shared" si="81"/>
        <v>2658.4000886710601</v>
      </c>
      <c r="L391">
        <f t="shared" si="82"/>
        <v>2953.7778763011779</v>
      </c>
      <c r="M391">
        <f t="shared" si="83"/>
        <v>3.2871112096345114</v>
      </c>
      <c r="N391">
        <f t="shared" si="89"/>
        <v>59.729128291440396</v>
      </c>
      <c r="O391">
        <f t="shared" si="84"/>
        <v>0.98613336289035336</v>
      </c>
      <c r="P391">
        <f t="shared" si="85"/>
        <v>2.5</v>
      </c>
      <c r="Q391">
        <v>0.6</v>
      </c>
      <c r="R391">
        <f t="shared" si="86"/>
        <v>3.4722222222222222E-5</v>
      </c>
      <c r="S391">
        <f t="shared" si="87"/>
        <v>1.666666666666667</v>
      </c>
    </row>
    <row r="392" spans="1:19" x14ac:dyDescent="0.3">
      <c r="A392">
        <v>248</v>
      </c>
      <c r="B392">
        <v>36.1111111111111</v>
      </c>
      <c r="C392">
        <f t="shared" si="75"/>
        <v>10.03086419753086</v>
      </c>
      <c r="D392">
        <f t="shared" si="76"/>
        <v>39.392039609053462</v>
      </c>
      <c r="E392">
        <f t="shared" si="77"/>
        <v>225.63</v>
      </c>
      <c r="F392">
        <f t="shared" si="88"/>
        <v>0</v>
      </c>
      <c r="G392">
        <f t="shared" si="78"/>
        <v>265.02203960905348</v>
      </c>
      <c r="H392">
        <f t="shared" si="79"/>
        <v>2658.4000886710601</v>
      </c>
      <c r="I392">
        <v>300</v>
      </c>
      <c r="J392">
        <f t="shared" si="80"/>
        <v>333.33333333333331</v>
      </c>
      <c r="K392">
        <f t="shared" si="81"/>
        <v>2658.4000886710601</v>
      </c>
      <c r="L392">
        <f t="shared" si="82"/>
        <v>2953.7778763011779</v>
      </c>
      <c r="M392">
        <f t="shared" si="83"/>
        <v>3.2871112096345114</v>
      </c>
      <c r="N392">
        <f t="shared" si="89"/>
        <v>59.72873105923329</v>
      </c>
      <c r="O392">
        <f t="shared" si="84"/>
        <v>0.98613336289035336</v>
      </c>
      <c r="P392">
        <f t="shared" si="85"/>
        <v>2.5</v>
      </c>
      <c r="Q392">
        <v>0.6</v>
      </c>
      <c r="R392">
        <f t="shared" si="86"/>
        <v>3.4722222222222222E-5</v>
      </c>
      <c r="S392">
        <f t="shared" si="87"/>
        <v>1.666666666666667</v>
      </c>
    </row>
    <row r="393" spans="1:19" x14ac:dyDescent="0.3">
      <c r="A393">
        <v>249</v>
      </c>
      <c r="B393">
        <v>36.1111111111111</v>
      </c>
      <c r="C393">
        <f t="shared" si="75"/>
        <v>10.03086419753086</v>
      </c>
      <c r="D393">
        <f t="shared" si="76"/>
        <v>39.392039609053462</v>
      </c>
      <c r="E393">
        <f t="shared" si="77"/>
        <v>225.63</v>
      </c>
      <c r="F393">
        <f t="shared" si="88"/>
        <v>0</v>
      </c>
      <c r="G393">
        <f t="shared" si="78"/>
        <v>265.02203960905348</v>
      </c>
      <c r="H393">
        <f t="shared" si="79"/>
        <v>2658.4000886710601</v>
      </c>
      <c r="I393">
        <v>300</v>
      </c>
      <c r="J393">
        <f t="shared" si="80"/>
        <v>333.33333333333331</v>
      </c>
      <c r="K393">
        <f t="shared" si="81"/>
        <v>2658.4000886710601</v>
      </c>
      <c r="L393">
        <f t="shared" si="82"/>
        <v>2953.7778763011779</v>
      </c>
      <c r="M393">
        <f t="shared" si="83"/>
        <v>3.2871112096345114</v>
      </c>
      <c r="N393">
        <f t="shared" si="89"/>
        <v>59.728333827026184</v>
      </c>
      <c r="O393">
        <f t="shared" si="84"/>
        <v>0.98613336289035336</v>
      </c>
      <c r="P393">
        <f t="shared" si="85"/>
        <v>2.5</v>
      </c>
      <c r="Q393">
        <v>0.6</v>
      </c>
      <c r="R393">
        <f t="shared" si="86"/>
        <v>3.4722222222222222E-5</v>
      </c>
      <c r="S393">
        <f t="shared" si="87"/>
        <v>1.666666666666667</v>
      </c>
    </row>
    <row r="394" spans="1:19" x14ac:dyDescent="0.3">
      <c r="A394">
        <v>250</v>
      </c>
      <c r="B394">
        <v>36.1111111111111</v>
      </c>
      <c r="C394">
        <f t="shared" ref="C394:C444" si="90">B394/3.6</f>
        <v>10.03086419753086</v>
      </c>
      <c r="D394">
        <f t="shared" ref="D394:D444" si="91">0.5*$E$1*$E$2*$E$3*(C394^2)</f>
        <v>39.392039609053462</v>
      </c>
      <c r="E394">
        <f t="shared" ref="E394:E444" si="92">$H$1*$H$2*$H$3*COS(0)</f>
        <v>225.63</v>
      </c>
      <c r="F394">
        <f t="shared" si="88"/>
        <v>0</v>
      </c>
      <c r="G394">
        <f t="shared" ref="G394:G444" si="93">D394+E394+F394</f>
        <v>265.02203960905348</v>
      </c>
      <c r="H394">
        <f t="shared" ref="H394:H444" si="94">G394*C394</f>
        <v>2658.4000886710601</v>
      </c>
      <c r="I394">
        <v>300</v>
      </c>
      <c r="J394">
        <f t="shared" ref="J394:J444" si="95">I394/0.9</f>
        <v>333.33333333333331</v>
      </c>
      <c r="K394">
        <f t="shared" ref="K394:K444" si="96">H394</f>
        <v>2658.4000886710601</v>
      </c>
      <c r="L394">
        <f t="shared" ref="L394:L444" si="97">K394/0.9</f>
        <v>2953.7778763011779</v>
      </c>
      <c r="M394">
        <f t="shared" ref="M394:M444" si="98">(J394+L394)/1000</f>
        <v>3.2871112096345114</v>
      </c>
      <c r="N394">
        <f t="shared" si="89"/>
        <v>59.727936594819077</v>
      </c>
      <c r="O394">
        <f t="shared" ref="O394:O444" si="99">IF(M394&gt;0,IF(N394&lt;55,MIN(0.05*M394,12.4),MIN(0.3*M394,12.4)),IF(M394&lt;0,IF(N394&lt;55,MIN(ABS(M394),12.4),MIN(ABS(M394),7.44)),0))</f>
        <v>0.98613336289035336</v>
      </c>
      <c r="P394">
        <f t="shared" ref="P394:P444" si="100">IF(M394&gt;0,MAX(M394-O394,2.5),0)</f>
        <v>2.5</v>
      </c>
      <c r="Q394">
        <v>0.6</v>
      </c>
      <c r="R394">
        <f t="shared" ref="R394:R444" si="101">P394/(Q394*$R$5)</f>
        <v>3.4722222222222222E-5</v>
      </c>
      <c r="S394">
        <f t="shared" ref="S394:S444" si="102">P394*((1/Q394)-1)</f>
        <v>1.666666666666667</v>
      </c>
    </row>
    <row r="395" spans="1:19" x14ac:dyDescent="0.3">
      <c r="A395">
        <v>251</v>
      </c>
      <c r="B395">
        <v>36.1111111111111</v>
      </c>
      <c r="C395">
        <f t="shared" si="90"/>
        <v>10.03086419753086</v>
      </c>
      <c r="D395">
        <f t="shared" si="91"/>
        <v>39.392039609053462</v>
      </c>
      <c r="E395">
        <f t="shared" si="92"/>
        <v>225.63</v>
      </c>
      <c r="F395">
        <f t="shared" ref="F395:F444" si="103">$H$1*((C395-C394)/(A395-A394))</f>
        <v>0</v>
      </c>
      <c r="G395">
        <f t="shared" si="93"/>
        <v>265.02203960905348</v>
      </c>
      <c r="H395">
        <f t="shared" si="94"/>
        <v>2658.4000886710601</v>
      </c>
      <c r="I395">
        <v>300</v>
      </c>
      <c r="J395">
        <f t="shared" si="95"/>
        <v>333.33333333333331</v>
      </c>
      <c r="K395">
        <f t="shared" si="96"/>
        <v>2658.4000886710601</v>
      </c>
      <c r="L395">
        <f t="shared" si="97"/>
        <v>2953.7778763011779</v>
      </c>
      <c r="M395">
        <f t="shared" si="98"/>
        <v>3.2871112096345114</v>
      </c>
      <c r="N395">
        <f t="shared" ref="N395:N444" si="104">MIN(65, MAX(50,N394-(O394*(1/3600)/1.24) + (P394-M394)*(1/3600)/1.24))</f>
        <v>59.727539362611971</v>
      </c>
      <c r="O395">
        <f t="shared" si="99"/>
        <v>0.98613336289035336</v>
      </c>
      <c r="P395">
        <f t="shared" si="100"/>
        <v>2.5</v>
      </c>
      <c r="Q395">
        <v>0.6</v>
      </c>
      <c r="R395">
        <f t="shared" si="101"/>
        <v>3.4722222222222222E-5</v>
      </c>
      <c r="S395">
        <f t="shared" si="102"/>
        <v>1.666666666666667</v>
      </c>
    </row>
    <row r="396" spans="1:19" x14ac:dyDescent="0.3">
      <c r="A396">
        <v>252</v>
      </c>
      <c r="B396">
        <v>36.1111111111111</v>
      </c>
      <c r="C396">
        <f t="shared" si="90"/>
        <v>10.03086419753086</v>
      </c>
      <c r="D396">
        <f t="shared" si="91"/>
        <v>39.392039609053462</v>
      </c>
      <c r="E396">
        <f t="shared" si="92"/>
        <v>225.63</v>
      </c>
      <c r="F396">
        <f t="shared" si="103"/>
        <v>0</v>
      </c>
      <c r="G396">
        <f t="shared" si="93"/>
        <v>265.02203960905348</v>
      </c>
      <c r="H396">
        <f t="shared" si="94"/>
        <v>2658.4000886710601</v>
      </c>
      <c r="I396">
        <v>300</v>
      </c>
      <c r="J396">
        <f t="shared" si="95"/>
        <v>333.33333333333331</v>
      </c>
      <c r="K396">
        <f t="shared" si="96"/>
        <v>2658.4000886710601</v>
      </c>
      <c r="L396">
        <f t="shared" si="97"/>
        <v>2953.7778763011779</v>
      </c>
      <c r="M396">
        <f t="shared" si="98"/>
        <v>3.2871112096345114</v>
      </c>
      <c r="N396">
        <f t="shared" si="104"/>
        <v>59.727142130404864</v>
      </c>
      <c r="O396">
        <f t="shared" si="99"/>
        <v>0.98613336289035336</v>
      </c>
      <c r="P396">
        <f t="shared" si="100"/>
        <v>2.5</v>
      </c>
      <c r="Q396">
        <v>0.6</v>
      </c>
      <c r="R396">
        <f t="shared" si="101"/>
        <v>3.4722222222222222E-5</v>
      </c>
      <c r="S396">
        <f t="shared" si="102"/>
        <v>1.666666666666667</v>
      </c>
    </row>
    <row r="397" spans="1:19" x14ac:dyDescent="0.3">
      <c r="A397">
        <v>253</v>
      </c>
      <c r="B397">
        <v>36.1111111111111</v>
      </c>
      <c r="C397">
        <f t="shared" si="90"/>
        <v>10.03086419753086</v>
      </c>
      <c r="D397">
        <f t="shared" si="91"/>
        <v>39.392039609053462</v>
      </c>
      <c r="E397">
        <f t="shared" si="92"/>
        <v>225.63</v>
      </c>
      <c r="F397">
        <f t="shared" si="103"/>
        <v>0</v>
      </c>
      <c r="G397">
        <f t="shared" si="93"/>
        <v>265.02203960905348</v>
      </c>
      <c r="H397">
        <f t="shared" si="94"/>
        <v>2658.4000886710601</v>
      </c>
      <c r="I397">
        <v>300</v>
      </c>
      <c r="J397">
        <f t="shared" si="95"/>
        <v>333.33333333333331</v>
      </c>
      <c r="K397">
        <f t="shared" si="96"/>
        <v>2658.4000886710601</v>
      </c>
      <c r="L397">
        <f t="shared" si="97"/>
        <v>2953.7778763011779</v>
      </c>
      <c r="M397">
        <f t="shared" si="98"/>
        <v>3.2871112096345114</v>
      </c>
      <c r="N397">
        <f t="shared" si="104"/>
        <v>59.726744898197758</v>
      </c>
      <c r="O397">
        <f t="shared" si="99"/>
        <v>0.98613336289035336</v>
      </c>
      <c r="P397">
        <f t="shared" si="100"/>
        <v>2.5</v>
      </c>
      <c r="Q397">
        <v>0.6</v>
      </c>
      <c r="R397">
        <f t="shared" si="101"/>
        <v>3.4722222222222222E-5</v>
      </c>
      <c r="S397">
        <f t="shared" si="102"/>
        <v>1.666666666666667</v>
      </c>
    </row>
    <row r="398" spans="1:19" x14ac:dyDescent="0.3">
      <c r="A398">
        <v>254</v>
      </c>
      <c r="B398">
        <v>36.1111111111111</v>
      </c>
      <c r="C398">
        <f t="shared" si="90"/>
        <v>10.03086419753086</v>
      </c>
      <c r="D398">
        <f t="shared" si="91"/>
        <v>39.392039609053462</v>
      </c>
      <c r="E398">
        <f t="shared" si="92"/>
        <v>225.63</v>
      </c>
      <c r="F398">
        <f t="shared" si="103"/>
        <v>0</v>
      </c>
      <c r="G398">
        <f t="shared" si="93"/>
        <v>265.02203960905348</v>
      </c>
      <c r="H398">
        <f t="shared" si="94"/>
        <v>2658.4000886710601</v>
      </c>
      <c r="I398">
        <v>300</v>
      </c>
      <c r="J398">
        <f t="shared" si="95"/>
        <v>333.33333333333331</v>
      </c>
      <c r="K398">
        <f t="shared" si="96"/>
        <v>2658.4000886710601</v>
      </c>
      <c r="L398">
        <f t="shared" si="97"/>
        <v>2953.7778763011779</v>
      </c>
      <c r="M398">
        <f t="shared" si="98"/>
        <v>3.2871112096345114</v>
      </c>
      <c r="N398">
        <f t="shared" si="104"/>
        <v>59.726347665990652</v>
      </c>
      <c r="O398">
        <f t="shared" si="99"/>
        <v>0.98613336289035336</v>
      </c>
      <c r="P398">
        <f t="shared" si="100"/>
        <v>2.5</v>
      </c>
      <c r="Q398">
        <v>0.6</v>
      </c>
      <c r="R398">
        <f t="shared" si="101"/>
        <v>3.4722222222222222E-5</v>
      </c>
      <c r="S398">
        <f t="shared" si="102"/>
        <v>1.666666666666667</v>
      </c>
    </row>
    <row r="399" spans="1:19" x14ac:dyDescent="0.3">
      <c r="A399">
        <v>255</v>
      </c>
      <c r="B399">
        <v>36.1111111111111</v>
      </c>
      <c r="C399">
        <f t="shared" si="90"/>
        <v>10.03086419753086</v>
      </c>
      <c r="D399">
        <f t="shared" si="91"/>
        <v>39.392039609053462</v>
      </c>
      <c r="E399">
        <f t="shared" si="92"/>
        <v>225.63</v>
      </c>
      <c r="F399">
        <f t="shared" si="103"/>
        <v>0</v>
      </c>
      <c r="G399">
        <f t="shared" si="93"/>
        <v>265.02203960905348</v>
      </c>
      <c r="H399">
        <f t="shared" si="94"/>
        <v>2658.4000886710601</v>
      </c>
      <c r="I399">
        <v>300</v>
      </c>
      <c r="J399">
        <f t="shared" si="95"/>
        <v>333.33333333333331</v>
      </c>
      <c r="K399">
        <f t="shared" si="96"/>
        <v>2658.4000886710601</v>
      </c>
      <c r="L399">
        <f t="shared" si="97"/>
        <v>2953.7778763011779</v>
      </c>
      <c r="M399">
        <f t="shared" si="98"/>
        <v>3.2871112096345114</v>
      </c>
      <c r="N399">
        <f t="shared" si="104"/>
        <v>59.725950433783545</v>
      </c>
      <c r="O399">
        <f t="shared" si="99"/>
        <v>0.98613336289035336</v>
      </c>
      <c r="P399">
        <f t="shared" si="100"/>
        <v>2.5</v>
      </c>
      <c r="Q399">
        <v>0.6</v>
      </c>
      <c r="R399">
        <f t="shared" si="101"/>
        <v>3.4722222222222222E-5</v>
      </c>
      <c r="S399">
        <f t="shared" si="102"/>
        <v>1.666666666666667</v>
      </c>
    </row>
    <row r="400" spans="1:19" x14ac:dyDescent="0.3">
      <c r="A400">
        <v>256</v>
      </c>
      <c r="B400">
        <v>36.1111111111111</v>
      </c>
      <c r="C400">
        <f t="shared" si="90"/>
        <v>10.03086419753086</v>
      </c>
      <c r="D400">
        <f t="shared" si="91"/>
        <v>39.392039609053462</v>
      </c>
      <c r="E400">
        <f t="shared" si="92"/>
        <v>225.63</v>
      </c>
      <c r="F400">
        <f t="shared" si="103"/>
        <v>0</v>
      </c>
      <c r="G400">
        <f t="shared" si="93"/>
        <v>265.02203960905348</v>
      </c>
      <c r="H400">
        <f t="shared" si="94"/>
        <v>2658.4000886710601</v>
      </c>
      <c r="I400">
        <v>300</v>
      </c>
      <c r="J400">
        <f t="shared" si="95"/>
        <v>333.33333333333331</v>
      </c>
      <c r="K400">
        <f t="shared" si="96"/>
        <v>2658.4000886710601</v>
      </c>
      <c r="L400">
        <f t="shared" si="97"/>
        <v>2953.7778763011779</v>
      </c>
      <c r="M400">
        <f t="shared" si="98"/>
        <v>3.2871112096345114</v>
      </c>
      <c r="N400">
        <f t="shared" si="104"/>
        <v>59.725553201576439</v>
      </c>
      <c r="O400">
        <f t="shared" si="99"/>
        <v>0.98613336289035336</v>
      </c>
      <c r="P400">
        <f t="shared" si="100"/>
        <v>2.5</v>
      </c>
      <c r="Q400">
        <v>0.6</v>
      </c>
      <c r="R400">
        <f t="shared" si="101"/>
        <v>3.4722222222222222E-5</v>
      </c>
      <c r="S400">
        <f t="shared" si="102"/>
        <v>1.666666666666667</v>
      </c>
    </row>
    <row r="401" spans="1:19" x14ac:dyDescent="0.3">
      <c r="A401">
        <v>257</v>
      </c>
      <c r="B401">
        <v>36.1111111111111</v>
      </c>
      <c r="C401">
        <f t="shared" si="90"/>
        <v>10.03086419753086</v>
      </c>
      <c r="D401">
        <f t="shared" si="91"/>
        <v>39.392039609053462</v>
      </c>
      <c r="E401">
        <f t="shared" si="92"/>
        <v>225.63</v>
      </c>
      <c r="F401">
        <f t="shared" si="103"/>
        <v>0</v>
      </c>
      <c r="G401">
        <f t="shared" si="93"/>
        <v>265.02203960905348</v>
      </c>
      <c r="H401">
        <f t="shared" si="94"/>
        <v>2658.4000886710601</v>
      </c>
      <c r="I401">
        <v>300</v>
      </c>
      <c r="J401">
        <f t="shared" si="95"/>
        <v>333.33333333333331</v>
      </c>
      <c r="K401">
        <f t="shared" si="96"/>
        <v>2658.4000886710601</v>
      </c>
      <c r="L401">
        <f t="shared" si="97"/>
        <v>2953.7778763011779</v>
      </c>
      <c r="M401">
        <f t="shared" si="98"/>
        <v>3.2871112096345114</v>
      </c>
      <c r="N401">
        <f t="shared" si="104"/>
        <v>59.725155969369332</v>
      </c>
      <c r="O401">
        <f t="shared" si="99"/>
        <v>0.98613336289035336</v>
      </c>
      <c r="P401">
        <f t="shared" si="100"/>
        <v>2.5</v>
      </c>
      <c r="Q401">
        <v>0.6</v>
      </c>
      <c r="R401">
        <f t="shared" si="101"/>
        <v>3.4722222222222222E-5</v>
      </c>
      <c r="S401">
        <f t="shared" si="102"/>
        <v>1.666666666666667</v>
      </c>
    </row>
    <row r="402" spans="1:19" x14ac:dyDescent="0.3">
      <c r="A402">
        <v>258</v>
      </c>
      <c r="B402">
        <v>36.1111111111111</v>
      </c>
      <c r="C402">
        <f t="shared" si="90"/>
        <v>10.03086419753086</v>
      </c>
      <c r="D402">
        <f t="shared" si="91"/>
        <v>39.392039609053462</v>
      </c>
      <c r="E402">
        <f t="shared" si="92"/>
        <v>225.63</v>
      </c>
      <c r="F402">
        <f t="shared" si="103"/>
        <v>0</v>
      </c>
      <c r="G402">
        <f t="shared" si="93"/>
        <v>265.02203960905348</v>
      </c>
      <c r="H402">
        <f t="shared" si="94"/>
        <v>2658.4000886710601</v>
      </c>
      <c r="I402">
        <v>300</v>
      </c>
      <c r="J402">
        <f t="shared" si="95"/>
        <v>333.33333333333331</v>
      </c>
      <c r="K402">
        <f t="shared" si="96"/>
        <v>2658.4000886710601</v>
      </c>
      <c r="L402">
        <f t="shared" si="97"/>
        <v>2953.7778763011779</v>
      </c>
      <c r="M402">
        <f t="shared" si="98"/>
        <v>3.2871112096345114</v>
      </c>
      <c r="N402">
        <f t="shared" si="104"/>
        <v>59.724758737162226</v>
      </c>
      <c r="O402">
        <f t="shared" si="99"/>
        <v>0.98613336289035336</v>
      </c>
      <c r="P402">
        <f t="shared" si="100"/>
        <v>2.5</v>
      </c>
      <c r="Q402">
        <v>0.6</v>
      </c>
      <c r="R402">
        <f t="shared" si="101"/>
        <v>3.4722222222222222E-5</v>
      </c>
      <c r="S402">
        <f t="shared" si="102"/>
        <v>1.666666666666667</v>
      </c>
    </row>
    <row r="403" spans="1:19" x14ac:dyDescent="0.3">
      <c r="A403">
        <v>259</v>
      </c>
      <c r="B403">
        <v>36.1111111111111</v>
      </c>
      <c r="C403">
        <f t="shared" si="90"/>
        <v>10.03086419753086</v>
      </c>
      <c r="D403">
        <f t="shared" si="91"/>
        <v>39.392039609053462</v>
      </c>
      <c r="E403">
        <f t="shared" si="92"/>
        <v>225.63</v>
      </c>
      <c r="F403">
        <f t="shared" si="103"/>
        <v>0</v>
      </c>
      <c r="G403">
        <f t="shared" si="93"/>
        <v>265.02203960905348</v>
      </c>
      <c r="H403">
        <f t="shared" si="94"/>
        <v>2658.4000886710601</v>
      </c>
      <c r="I403">
        <v>300</v>
      </c>
      <c r="J403">
        <f t="shared" si="95"/>
        <v>333.33333333333331</v>
      </c>
      <c r="K403">
        <f t="shared" si="96"/>
        <v>2658.4000886710601</v>
      </c>
      <c r="L403">
        <f t="shared" si="97"/>
        <v>2953.7778763011779</v>
      </c>
      <c r="M403">
        <f t="shared" si="98"/>
        <v>3.2871112096345114</v>
      </c>
      <c r="N403">
        <f t="shared" si="104"/>
        <v>59.72436150495512</v>
      </c>
      <c r="O403">
        <f t="shared" si="99"/>
        <v>0.98613336289035336</v>
      </c>
      <c r="P403">
        <f t="shared" si="100"/>
        <v>2.5</v>
      </c>
      <c r="Q403">
        <v>0.6</v>
      </c>
      <c r="R403">
        <f t="shared" si="101"/>
        <v>3.4722222222222222E-5</v>
      </c>
      <c r="S403">
        <f t="shared" si="102"/>
        <v>1.666666666666667</v>
      </c>
    </row>
    <row r="404" spans="1:19" x14ac:dyDescent="0.3">
      <c r="A404">
        <v>260</v>
      </c>
      <c r="B404">
        <v>36.1111111111111</v>
      </c>
      <c r="C404">
        <f t="shared" si="90"/>
        <v>10.03086419753086</v>
      </c>
      <c r="D404">
        <f t="shared" si="91"/>
        <v>39.392039609053462</v>
      </c>
      <c r="E404">
        <f t="shared" si="92"/>
        <v>225.63</v>
      </c>
      <c r="F404">
        <f t="shared" si="103"/>
        <v>0</v>
      </c>
      <c r="G404">
        <f t="shared" si="93"/>
        <v>265.02203960905348</v>
      </c>
      <c r="H404">
        <f t="shared" si="94"/>
        <v>2658.4000886710601</v>
      </c>
      <c r="I404">
        <v>300</v>
      </c>
      <c r="J404">
        <f t="shared" si="95"/>
        <v>333.33333333333331</v>
      </c>
      <c r="K404">
        <f t="shared" si="96"/>
        <v>2658.4000886710601</v>
      </c>
      <c r="L404">
        <f t="shared" si="97"/>
        <v>2953.7778763011779</v>
      </c>
      <c r="M404">
        <f t="shared" si="98"/>
        <v>3.2871112096345114</v>
      </c>
      <c r="N404">
        <f t="shared" si="104"/>
        <v>59.723964272748013</v>
      </c>
      <c r="O404">
        <f t="shared" si="99"/>
        <v>0.98613336289035336</v>
      </c>
      <c r="P404">
        <f t="shared" si="100"/>
        <v>2.5</v>
      </c>
      <c r="Q404">
        <v>0.6</v>
      </c>
      <c r="R404">
        <f t="shared" si="101"/>
        <v>3.4722222222222222E-5</v>
      </c>
      <c r="S404">
        <f t="shared" si="102"/>
        <v>1.666666666666667</v>
      </c>
    </row>
    <row r="405" spans="1:19" x14ac:dyDescent="0.3">
      <c r="A405">
        <v>261</v>
      </c>
      <c r="B405">
        <v>36.1111111111111</v>
      </c>
      <c r="C405">
        <f t="shared" si="90"/>
        <v>10.03086419753086</v>
      </c>
      <c r="D405">
        <f t="shared" si="91"/>
        <v>39.392039609053462</v>
      </c>
      <c r="E405">
        <f t="shared" si="92"/>
        <v>225.63</v>
      </c>
      <c r="F405">
        <f t="shared" si="103"/>
        <v>0</v>
      </c>
      <c r="G405">
        <f t="shared" si="93"/>
        <v>265.02203960905348</v>
      </c>
      <c r="H405">
        <f t="shared" si="94"/>
        <v>2658.4000886710601</v>
      </c>
      <c r="I405">
        <v>300</v>
      </c>
      <c r="J405">
        <f t="shared" si="95"/>
        <v>333.33333333333331</v>
      </c>
      <c r="K405">
        <f t="shared" si="96"/>
        <v>2658.4000886710601</v>
      </c>
      <c r="L405">
        <f t="shared" si="97"/>
        <v>2953.7778763011779</v>
      </c>
      <c r="M405">
        <f t="shared" si="98"/>
        <v>3.2871112096345114</v>
      </c>
      <c r="N405">
        <f t="shared" si="104"/>
        <v>59.723567040540907</v>
      </c>
      <c r="O405">
        <f t="shared" si="99"/>
        <v>0.98613336289035336</v>
      </c>
      <c r="P405">
        <f t="shared" si="100"/>
        <v>2.5</v>
      </c>
      <c r="Q405">
        <v>0.6</v>
      </c>
      <c r="R405">
        <f t="shared" si="101"/>
        <v>3.4722222222222222E-5</v>
      </c>
      <c r="S405">
        <f t="shared" si="102"/>
        <v>1.666666666666667</v>
      </c>
    </row>
    <row r="406" spans="1:19" x14ac:dyDescent="0.3">
      <c r="A406">
        <v>262</v>
      </c>
      <c r="B406">
        <v>36.1111111111111</v>
      </c>
      <c r="C406">
        <f t="shared" si="90"/>
        <v>10.03086419753086</v>
      </c>
      <c r="D406">
        <f t="shared" si="91"/>
        <v>39.392039609053462</v>
      </c>
      <c r="E406">
        <f t="shared" si="92"/>
        <v>225.63</v>
      </c>
      <c r="F406">
        <f t="shared" si="103"/>
        <v>0</v>
      </c>
      <c r="G406">
        <f t="shared" si="93"/>
        <v>265.02203960905348</v>
      </c>
      <c r="H406">
        <f t="shared" si="94"/>
        <v>2658.4000886710601</v>
      </c>
      <c r="I406">
        <v>300</v>
      </c>
      <c r="J406">
        <f t="shared" si="95"/>
        <v>333.33333333333331</v>
      </c>
      <c r="K406">
        <f t="shared" si="96"/>
        <v>2658.4000886710601</v>
      </c>
      <c r="L406">
        <f t="shared" si="97"/>
        <v>2953.7778763011779</v>
      </c>
      <c r="M406">
        <f t="shared" si="98"/>
        <v>3.2871112096345114</v>
      </c>
      <c r="N406">
        <f t="shared" si="104"/>
        <v>59.7231698083338</v>
      </c>
      <c r="O406">
        <f t="shared" si="99"/>
        <v>0.98613336289035336</v>
      </c>
      <c r="P406">
        <f t="shared" si="100"/>
        <v>2.5</v>
      </c>
      <c r="Q406">
        <v>0.6</v>
      </c>
      <c r="R406">
        <f t="shared" si="101"/>
        <v>3.4722222222222222E-5</v>
      </c>
      <c r="S406">
        <f t="shared" si="102"/>
        <v>1.666666666666667</v>
      </c>
    </row>
    <row r="407" spans="1:19" x14ac:dyDescent="0.3">
      <c r="A407">
        <v>263</v>
      </c>
      <c r="B407">
        <v>36.1111111111111</v>
      </c>
      <c r="C407">
        <f t="shared" si="90"/>
        <v>10.03086419753086</v>
      </c>
      <c r="D407">
        <f t="shared" si="91"/>
        <v>39.392039609053462</v>
      </c>
      <c r="E407">
        <f t="shared" si="92"/>
        <v>225.63</v>
      </c>
      <c r="F407">
        <f t="shared" si="103"/>
        <v>0</v>
      </c>
      <c r="G407">
        <f t="shared" si="93"/>
        <v>265.02203960905348</v>
      </c>
      <c r="H407">
        <f t="shared" si="94"/>
        <v>2658.4000886710601</v>
      </c>
      <c r="I407">
        <v>300</v>
      </c>
      <c r="J407">
        <f t="shared" si="95"/>
        <v>333.33333333333331</v>
      </c>
      <c r="K407">
        <f t="shared" si="96"/>
        <v>2658.4000886710601</v>
      </c>
      <c r="L407">
        <f t="shared" si="97"/>
        <v>2953.7778763011779</v>
      </c>
      <c r="M407">
        <f t="shared" si="98"/>
        <v>3.2871112096345114</v>
      </c>
      <c r="N407">
        <f t="shared" si="104"/>
        <v>59.722772576126694</v>
      </c>
      <c r="O407">
        <f t="shared" si="99"/>
        <v>0.98613336289035336</v>
      </c>
      <c r="P407">
        <f t="shared" si="100"/>
        <v>2.5</v>
      </c>
      <c r="Q407">
        <v>0.6</v>
      </c>
      <c r="R407">
        <f t="shared" si="101"/>
        <v>3.4722222222222222E-5</v>
      </c>
      <c r="S407">
        <f t="shared" si="102"/>
        <v>1.666666666666667</v>
      </c>
    </row>
    <row r="408" spans="1:19" x14ac:dyDescent="0.3">
      <c r="A408">
        <v>264</v>
      </c>
      <c r="B408">
        <v>36.1111111111111</v>
      </c>
      <c r="C408">
        <f t="shared" si="90"/>
        <v>10.03086419753086</v>
      </c>
      <c r="D408">
        <f t="shared" si="91"/>
        <v>39.392039609053462</v>
      </c>
      <c r="E408">
        <f t="shared" si="92"/>
        <v>225.63</v>
      </c>
      <c r="F408">
        <f t="shared" si="103"/>
        <v>0</v>
      </c>
      <c r="G408">
        <f t="shared" si="93"/>
        <v>265.02203960905348</v>
      </c>
      <c r="H408">
        <f t="shared" si="94"/>
        <v>2658.4000886710601</v>
      </c>
      <c r="I408">
        <v>300</v>
      </c>
      <c r="J408">
        <f t="shared" si="95"/>
        <v>333.33333333333331</v>
      </c>
      <c r="K408">
        <f t="shared" si="96"/>
        <v>2658.4000886710601</v>
      </c>
      <c r="L408">
        <f t="shared" si="97"/>
        <v>2953.7778763011779</v>
      </c>
      <c r="M408">
        <f t="shared" si="98"/>
        <v>3.2871112096345114</v>
      </c>
      <c r="N408">
        <f t="shared" si="104"/>
        <v>59.722375343919587</v>
      </c>
      <c r="O408">
        <f t="shared" si="99"/>
        <v>0.98613336289035336</v>
      </c>
      <c r="P408">
        <f t="shared" si="100"/>
        <v>2.5</v>
      </c>
      <c r="Q408">
        <v>0.6</v>
      </c>
      <c r="R408">
        <f t="shared" si="101"/>
        <v>3.4722222222222222E-5</v>
      </c>
      <c r="S408">
        <f t="shared" si="102"/>
        <v>1.666666666666667</v>
      </c>
    </row>
    <row r="409" spans="1:19" x14ac:dyDescent="0.3">
      <c r="A409">
        <v>265</v>
      </c>
      <c r="B409">
        <v>36.1111111111111</v>
      </c>
      <c r="C409">
        <f t="shared" si="90"/>
        <v>10.03086419753086</v>
      </c>
      <c r="D409">
        <f t="shared" si="91"/>
        <v>39.392039609053462</v>
      </c>
      <c r="E409">
        <f t="shared" si="92"/>
        <v>225.63</v>
      </c>
      <c r="F409">
        <f t="shared" si="103"/>
        <v>0</v>
      </c>
      <c r="G409">
        <f t="shared" si="93"/>
        <v>265.02203960905348</v>
      </c>
      <c r="H409">
        <f t="shared" si="94"/>
        <v>2658.4000886710601</v>
      </c>
      <c r="I409">
        <v>300</v>
      </c>
      <c r="J409">
        <f t="shared" si="95"/>
        <v>333.33333333333331</v>
      </c>
      <c r="K409">
        <f t="shared" si="96"/>
        <v>2658.4000886710601</v>
      </c>
      <c r="L409">
        <f t="shared" si="97"/>
        <v>2953.7778763011779</v>
      </c>
      <c r="M409">
        <f t="shared" si="98"/>
        <v>3.2871112096345114</v>
      </c>
      <c r="N409">
        <f t="shared" si="104"/>
        <v>59.721978111712481</v>
      </c>
      <c r="O409">
        <f t="shared" si="99"/>
        <v>0.98613336289035336</v>
      </c>
      <c r="P409">
        <f t="shared" si="100"/>
        <v>2.5</v>
      </c>
      <c r="Q409">
        <v>0.6</v>
      </c>
      <c r="R409">
        <f t="shared" si="101"/>
        <v>3.4722222222222222E-5</v>
      </c>
      <c r="S409">
        <f t="shared" si="102"/>
        <v>1.666666666666667</v>
      </c>
    </row>
    <row r="410" spans="1:19" x14ac:dyDescent="0.3">
      <c r="A410">
        <v>266</v>
      </c>
      <c r="B410">
        <v>36.1111111111111</v>
      </c>
      <c r="C410">
        <f t="shared" si="90"/>
        <v>10.03086419753086</v>
      </c>
      <c r="D410">
        <f t="shared" si="91"/>
        <v>39.392039609053462</v>
      </c>
      <c r="E410">
        <f t="shared" si="92"/>
        <v>225.63</v>
      </c>
      <c r="F410">
        <f t="shared" si="103"/>
        <v>0</v>
      </c>
      <c r="G410">
        <f t="shared" si="93"/>
        <v>265.02203960905348</v>
      </c>
      <c r="H410">
        <f t="shared" si="94"/>
        <v>2658.4000886710601</v>
      </c>
      <c r="I410">
        <v>300</v>
      </c>
      <c r="J410">
        <f t="shared" si="95"/>
        <v>333.33333333333331</v>
      </c>
      <c r="K410">
        <f t="shared" si="96"/>
        <v>2658.4000886710601</v>
      </c>
      <c r="L410">
        <f t="shared" si="97"/>
        <v>2953.7778763011779</v>
      </c>
      <c r="M410">
        <f t="shared" si="98"/>
        <v>3.2871112096345114</v>
      </c>
      <c r="N410">
        <f t="shared" si="104"/>
        <v>59.721580879505375</v>
      </c>
      <c r="O410">
        <f t="shared" si="99"/>
        <v>0.98613336289035336</v>
      </c>
      <c r="P410">
        <f t="shared" si="100"/>
        <v>2.5</v>
      </c>
      <c r="Q410">
        <v>0.6</v>
      </c>
      <c r="R410">
        <f t="shared" si="101"/>
        <v>3.4722222222222222E-5</v>
      </c>
      <c r="S410">
        <f t="shared" si="102"/>
        <v>1.666666666666667</v>
      </c>
    </row>
    <row r="411" spans="1:19" x14ac:dyDescent="0.3">
      <c r="A411">
        <v>267</v>
      </c>
      <c r="B411">
        <v>36.1111111111111</v>
      </c>
      <c r="C411">
        <f t="shared" si="90"/>
        <v>10.03086419753086</v>
      </c>
      <c r="D411">
        <f t="shared" si="91"/>
        <v>39.392039609053462</v>
      </c>
      <c r="E411">
        <f t="shared" si="92"/>
        <v>225.63</v>
      </c>
      <c r="F411">
        <f t="shared" si="103"/>
        <v>0</v>
      </c>
      <c r="G411">
        <f t="shared" si="93"/>
        <v>265.02203960905348</v>
      </c>
      <c r="H411">
        <f t="shared" si="94"/>
        <v>2658.4000886710601</v>
      </c>
      <c r="I411">
        <v>300</v>
      </c>
      <c r="J411">
        <f t="shared" si="95"/>
        <v>333.33333333333331</v>
      </c>
      <c r="K411">
        <f t="shared" si="96"/>
        <v>2658.4000886710601</v>
      </c>
      <c r="L411">
        <f t="shared" si="97"/>
        <v>2953.7778763011779</v>
      </c>
      <c r="M411">
        <f t="shared" si="98"/>
        <v>3.2871112096345114</v>
      </c>
      <c r="N411">
        <f t="shared" si="104"/>
        <v>59.721183647298268</v>
      </c>
      <c r="O411">
        <f t="shared" si="99"/>
        <v>0.98613336289035336</v>
      </c>
      <c r="P411">
        <f t="shared" si="100"/>
        <v>2.5</v>
      </c>
      <c r="Q411">
        <v>0.6</v>
      </c>
      <c r="R411">
        <f t="shared" si="101"/>
        <v>3.4722222222222222E-5</v>
      </c>
      <c r="S411">
        <f t="shared" si="102"/>
        <v>1.666666666666667</v>
      </c>
    </row>
    <row r="412" spans="1:19" x14ac:dyDescent="0.3">
      <c r="A412">
        <v>268</v>
      </c>
      <c r="B412">
        <v>36.1111111111111</v>
      </c>
      <c r="C412">
        <f t="shared" si="90"/>
        <v>10.03086419753086</v>
      </c>
      <c r="D412">
        <f t="shared" si="91"/>
        <v>39.392039609053462</v>
      </c>
      <c r="E412">
        <f t="shared" si="92"/>
        <v>225.63</v>
      </c>
      <c r="F412">
        <f t="shared" si="103"/>
        <v>0</v>
      </c>
      <c r="G412">
        <f t="shared" si="93"/>
        <v>265.02203960905348</v>
      </c>
      <c r="H412">
        <f t="shared" si="94"/>
        <v>2658.4000886710601</v>
      </c>
      <c r="I412">
        <v>300</v>
      </c>
      <c r="J412">
        <f t="shared" si="95"/>
        <v>333.33333333333331</v>
      </c>
      <c r="K412">
        <f t="shared" si="96"/>
        <v>2658.4000886710601</v>
      </c>
      <c r="L412">
        <f t="shared" si="97"/>
        <v>2953.7778763011779</v>
      </c>
      <c r="M412">
        <f t="shared" si="98"/>
        <v>3.2871112096345114</v>
      </c>
      <c r="N412">
        <f t="shared" si="104"/>
        <v>59.720786415091162</v>
      </c>
      <c r="O412">
        <f t="shared" si="99"/>
        <v>0.98613336289035336</v>
      </c>
      <c r="P412">
        <f t="shared" si="100"/>
        <v>2.5</v>
      </c>
      <c r="Q412">
        <v>0.6</v>
      </c>
      <c r="R412">
        <f t="shared" si="101"/>
        <v>3.4722222222222222E-5</v>
      </c>
      <c r="S412">
        <f t="shared" si="102"/>
        <v>1.666666666666667</v>
      </c>
    </row>
    <row r="413" spans="1:19" x14ac:dyDescent="0.3">
      <c r="A413">
        <v>269</v>
      </c>
      <c r="B413">
        <v>36.1111111111111</v>
      </c>
      <c r="C413">
        <f t="shared" si="90"/>
        <v>10.03086419753086</v>
      </c>
      <c r="D413">
        <f t="shared" si="91"/>
        <v>39.392039609053462</v>
      </c>
      <c r="E413">
        <f t="shared" si="92"/>
        <v>225.63</v>
      </c>
      <c r="F413">
        <f t="shared" si="103"/>
        <v>0</v>
      </c>
      <c r="G413">
        <f t="shared" si="93"/>
        <v>265.02203960905348</v>
      </c>
      <c r="H413">
        <f t="shared" si="94"/>
        <v>2658.4000886710601</v>
      </c>
      <c r="I413">
        <v>300</v>
      </c>
      <c r="J413">
        <f t="shared" si="95"/>
        <v>333.33333333333331</v>
      </c>
      <c r="K413">
        <f t="shared" si="96"/>
        <v>2658.4000886710601</v>
      </c>
      <c r="L413">
        <f t="shared" si="97"/>
        <v>2953.7778763011779</v>
      </c>
      <c r="M413">
        <f t="shared" si="98"/>
        <v>3.2871112096345114</v>
      </c>
      <c r="N413">
        <f t="shared" si="104"/>
        <v>59.720389182884055</v>
      </c>
      <c r="O413">
        <f t="shared" si="99"/>
        <v>0.98613336289035336</v>
      </c>
      <c r="P413">
        <f t="shared" si="100"/>
        <v>2.5</v>
      </c>
      <c r="Q413">
        <v>0.6</v>
      </c>
      <c r="R413">
        <f t="shared" si="101"/>
        <v>3.4722222222222222E-5</v>
      </c>
      <c r="S413">
        <f t="shared" si="102"/>
        <v>1.666666666666667</v>
      </c>
    </row>
    <row r="414" spans="1:19" x14ac:dyDescent="0.3">
      <c r="A414">
        <v>270</v>
      </c>
      <c r="B414">
        <v>36.1111111111111</v>
      </c>
      <c r="C414">
        <f t="shared" si="90"/>
        <v>10.03086419753086</v>
      </c>
      <c r="D414">
        <f t="shared" si="91"/>
        <v>39.392039609053462</v>
      </c>
      <c r="E414">
        <f t="shared" si="92"/>
        <v>225.63</v>
      </c>
      <c r="F414">
        <f t="shared" si="103"/>
        <v>0</v>
      </c>
      <c r="G414">
        <f t="shared" si="93"/>
        <v>265.02203960905348</v>
      </c>
      <c r="H414">
        <f t="shared" si="94"/>
        <v>2658.4000886710601</v>
      </c>
      <c r="I414">
        <v>300</v>
      </c>
      <c r="J414">
        <f t="shared" si="95"/>
        <v>333.33333333333331</v>
      </c>
      <c r="K414">
        <f t="shared" si="96"/>
        <v>2658.4000886710601</v>
      </c>
      <c r="L414">
        <f t="shared" si="97"/>
        <v>2953.7778763011779</v>
      </c>
      <c r="M414">
        <f t="shared" si="98"/>
        <v>3.2871112096345114</v>
      </c>
      <c r="N414">
        <f t="shared" si="104"/>
        <v>59.719991950676949</v>
      </c>
      <c r="O414">
        <f t="shared" si="99"/>
        <v>0.98613336289035336</v>
      </c>
      <c r="P414">
        <f t="shared" si="100"/>
        <v>2.5</v>
      </c>
      <c r="Q414">
        <v>0.6</v>
      </c>
      <c r="R414">
        <f t="shared" si="101"/>
        <v>3.4722222222222222E-5</v>
      </c>
      <c r="S414">
        <f t="shared" si="102"/>
        <v>1.666666666666667</v>
      </c>
    </row>
    <row r="415" spans="1:19" x14ac:dyDescent="0.3">
      <c r="A415">
        <v>271</v>
      </c>
      <c r="B415">
        <v>36.1111111111111</v>
      </c>
      <c r="C415">
        <f t="shared" si="90"/>
        <v>10.03086419753086</v>
      </c>
      <c r="D415">
        <f t="shared" si="91"/>
        <v>39.392039609053462</v>
      </c>
      <c r="E415">
        <f t="shared" si="92"/>
        <v>225.63</v>
      </c>
      <c r="F415">
        <f t="shared" si="103"/>
        <v>0</v>
      </c>
      <c r="G415">
        <f t="shared" si="93"/>
        <v>265.02203960905348</v>
      </c>
      <c r="H415">
        <f t="shared" si="94"/>
        <v>2658.4000886710601</v>
      </c>
      <c r="I415">
        <v>300</v>
      </c>
      <c r="J415">
        <f t="shared" si="95"/>
        <v>333.33333333333331</v>
      </c>
      <c r="K415">
        <f t="shared" si="96"/>
        <v>2658.4000886710601</v>
      </c>
      <c r="L415">
        <f t="shared" si="97"/>
        <v>2953.7778763011779</v>
      </c>
      <c r="M415">
        <f t="shared" si="98"/>
        <v>3.2871112096345114</v>
      </c>
      <c r="N415">
        <f t="shared" si="104"/>
        <v>59.719594718469843</v>
      </c>
      <c r="O415">
        <f t="shared" si="99"/>
        <v>0.98613336289035336</v>
      </c>
      <c r="P415">
        <f t="shared" si="100"/>
        <v>2.5</v>
      </c>
      <c r="Q415">
        <v>0.6</v>
      </c>
      <c r="R415">
        <f t="shared" si="101"/>
        <v>3.4722222222222222E-5</v>
      </c>
      <c r="S415">
        <f t="shared" si="102"/>
        <v>1.666666666666667</v>
      </c>
    </row>
    <row r="416" spans="1:19" x14ac:dyDescent="0.3">
      <c r="A416">
        <v>272</v>
      </c>
      <c r="B416">
        <v>36.1111111111111</v>
      </c>
      <c r="C416">
        <f t="shared" si="90"/>
        <v>10.03086419753086</v>
      </c>
      <c r="D416">
        <f t="shared" si="91"/>
        <v>39.392039609053462</v>
      </c>
      <c r="E416">
        <f t="shared" si="92"/>
        <v>225.63</v>
      </c>
      <c r="F416">
        <f t="shared" si="103"/>
        <v>0</v>
      </c>
      <c r="G416">
        <f t="shared" si="93"/>
        <v>265.02203960905348</v>
      </c>
      <c r="H416">
        <f t="shared" si="94"/>
        <v>2658.4000886710601</v>
      </c>
      <c r="I416">
        <v>300</v>
      </c>
      <c r="J416">
        <f t="shared" si="95"/>
        <v>333.33333333333331</v>
      </c>
      <c r="K416">
        <f t="shared" si="96"/>
        <v>2658.4000886710601</v>
      </c>
      <c r="L416">
        <f t="shared" si="97"/>
        <v>2953.7778763011779</v>
      </c>
      <c r="M416">
        <f t="shared" si="98"/>
        <v>3.2871112096345114</v>
      </c>
      <c r="N416">
        <f t="shared" si="104"/>
        <v>59.719197486262736</v>
      </c>
      <c r="O416">
        <f t="shared" si="99"/>
        <v>0.98613336289035336</v>
      </c>
      <c r="P416">
        <f t="shared" si="100"/>
        <v>2.5</v>
      </c>
      <c r="Q416">
        <v>0.6</v>
      </c>
      <c r="R416">
        <f t="shared" si="101"/>
        <v>3.4722222222222222E-5</v>
      </c>
      <c r="S416">
        <f t="shared" si="102"/>
        <v>1.666666666666667</v>
      </c>
    </row>
    <row r="417" spans="1:19" x14ac:dyDescent="0.3">
      <c r="A417">
        <v>273</v>
      </c>
      <c r="B417">
        <v>36.1111111111111</v>
      </c>
      <c r="C417">
        <f t="shared" si="90"/>
        <v>10.03086419753086</v>
      </c>
      <c r="D417">
        <f t="shared" si="91"/>
        <v>39.392039609053462</v>
      </c>
      <c r="E417">
        <f t="shared" si="92"/>
        <v>225.63</v>
      </c>
      <c r="F417">
        <f t="shared" si="103"/>
        <v>0</v>
      </c>
      <c r="G417">
        <f t="shared" si="93"/>
        <v>265.02203960905348</v>
      </c>
      <c r="H417">
        <f t="shared" si="94"/>
        <v>2658.4000886710601</v>
      </c>
      <c r="I417">
        <v>300</v>
      </c>
      <c r="J417">
        <f t="shared" si="95"/>
        <v>333.33333333333331</v>
      </c>
      <c r="K417">
        <f t="shared" si="96"/>
        <v>2658.4000886710601</v>
      </c>
      <c r="L417">
        <f t="shared" si="97"/>
        <v>2953.7778763011779</v>
      </c>
      <c r="M417">
        <f t="shared" si="98"/>
        <v>3.2871112096345114</v>
      </c>
      <c r="N417">
        <f t="shared" si="104"/>
        <v>59.71880025405563</v>
      </c>
      <c r="O417">
        <f t="shared" si="99"/>
        <v>0.98613336289035336</v>
      </c>
      <c r="P417">
        <f t="shared" si="100"/>
        <v>2.5</v>
      </c>
      <c r="Q417">
        <v>0.6</v>
      </c>
      <c r="R417">
        <f t="shared" si="101"/>
        <v>3.4722222222222222E-5</v>
      </c>
      <c r="S417">
        <f t="shared" si="102"/>
        <v>1.666666666666667</v>
      </c>
    </row>
    <row r="418" spans="1:19" x14ac:dyDescent="0.3">
      <c r="A418">
        <v>274</v>
      </c>
      <c r="B418">
        <v>36.1111111111111</v>
      </c>
      <c r="C418">
        <f t="shared" si="90"/>
        <v>10.03086419753086</v>
      </c>
      <c r="D418">
        <f t="shared" si="91"/>
        <v>39.392039609053462</v>
      </c>
      <c r="E418">
        <f t="shared" si="92"/>
        <v>225.63</v>
      </c>
      <c r="F418">
        <f t="shared" si="103"/>
        <v>0</v>
      </c>
      <c r="G418">
        <f t="shared" si="93"/>
        <v>265.02203960905348</v>
      </c>
      <c r="H418">
        <f t="shared" si="94"/>
        <v>2658.4000886710601</v>
      </c>
      <c r="I418">
        <v>300</v>
      </c>
      <c r="J418">
        <f t="shared" si="95"/>
        <v>333.33333333333331</v>
      </c>
      <c r="K418">
        <f t="shared" si="96"/>
        <v>2658.4000886710601</v>
      </c>
      <c r="L418">
        <f t="shared" si="97"/>
        <v>2953.7778763011779</v>
      </c>
      <c r="M418">
        <f t="shared" si="98"/>
        <v>3.2871112096345114</v>
      </c>
      <c r="N418">
        <f t="shared" si="104"/>
        <v>59.718403021848523</v>
      </c>
      <c r="O418">
        <f t="shared" si="99"/>
        <v>0.98613336289035336</v>
      </c>
      <c r="P418">
        <f t="shared" si="100"/>
        <v>2.5</v>
      </c>
      <c r="Q418">
        <v>0.6</v>
      </c>
      <c r="R418">
        <f t="shared" si="101"/>
        <v>3.4722222222222222E-5</v>
      </c>
      <c r="S418">
        <f t="shared" si="102"/>
        <v>1.666666666666667</v>
      </c>
    </row>
    <row r="419" spans="1:19" x14ac:dyDescent="0.3">
      <c r="A419">
        <v>275</v>
      </c>
      <c r="B419">
        <v>36.1111111111111</v>
      </c>
      <c r="C419">
        <f t="shared" si="90"/>
        <v>10.03086419753086</v>
      </c>
      <c r="D419">
        <f t="shared" si="91"/>
        <v>39.392039609053462</v>
      </c>
      <c r="E419">
        <f t="shared" si="92"/>
        <v>225.63</v>
      </c>
      <c r="F419">
        <f t="shared" si="103"/>
        <v>0</v>
      </c>
      <c r="G419">
        <f t="shared" si="93"/>
        <v>265.02203960905348</v>
      </c>
      <c r="H419">
        <f t="shared" si="94"/>
        <v>2658.4000886710601</v>
      </c>
      <c r="I419">
        <v>300</v>
      </c>
      <c r="J419">
        <f t="shared" si="95"/>
        <v>333.33333333333331</v>
      </c>
      <c r="K419">
        <f t="shared" si="96"/>
        <v>2658.4000886710601</v>
      </c>
      <c r="L419">
        <f t="shared" si="97"/>
        <v>2953.7778763011779</v>
      </c>
      <c r="M419">
        <f t="shared" si="98"/>
        <v>3.2871112096345114</v>
      </c>
      <c r="N419">
        <f t="shared" si="104"/>
        <v>59.718005789641417</v>
      </c>
      <c r="O419">
        <f t="shared" si="99"/>
        <v>0.98613336289035336</v>
      </c>
      <c r="P419">
        <f t="shared" si="100"/>
        <v>2.5</v>
      </c>
      <c r="Q419">
        <v>0.6</v>
      </c>
      <c r="R419">
        <f t="shared" si="101"/>
        <v>3.4722222222222222E-5</v>
      </c>
      <c r="S419">
        <f t="shared" si="102"/>
        <v>1.666666666666667</v>
      </c>
    </row>
    <row r="420" spans="1:19" x14ac:dyDescent="0.3">
      <c r="A420">
        <v>276</v>
      </c>
      <c r="B420">
        <v>36.1111111111111</v>
      </c>
      <c r="C420">
        <f t="shared" si="90"/>
        <v>10.03086419753086</v>
      </c>
      <c r="D420">
        <f t="shared" si="91"/>
        <v>39.392039609053462</v>
      </c>
      <c r="E420">
        <f t="shared" si="92"/>
        <v>225.63</v>
      </c>
      <c r="F420">
        <f t="shared" si="103"/>
        <v>0</v>
      </c>
      <c r="G420">
        <f t="shared" si="93"/>
        <v>265.02203960905348</v>
      </c>
      <c r="H420">
        <f t="shared" si="94"/>
        <v>2658.4000886710601</v>
      </c>
      <c r="I420">
        <v>300</v>
      </c>
      <c r="J420">
        <f t="shared" si="95"/>
        <v>333.33333333333331</v>
      </c>
      <c r="K420">
        <f t="shared" si="96"/>
        <v>2658.4000886710601</v>
      </c>
      <c r="L420">
        <f t="shared" si="97"/>
        <v>2953.7778763011779</v>
      </c>
      <c r="M420">
        <f t="shared" si="98"/>
        <v>3.2871112096345114</v>
      </c>
      <c r="N420">
        <f t="shared" si="104"/>
        <v>59.717608557434311</v>
      </c>
      <c r="O420">
        <f t="shared" si="99"/>
        <v>0.98613336289035336</v>
      </c>
      <c r="P420">
        <f t="shared" si="100"/>
        <v>2.5</v>
      </c>
      <c r="Q420">
        <v>0.6</v>
      </c>
      <c r="R420">
        <f t="shared" si="101"/>
        <v>3.4722222222222222E-5</v>
      </c>
      <c r="S420">
        <f t="shared" si="102"/>
        <v>1.666666666666667</v>
      </c>
    </row>
    <row r="421" spans="1:19" x14ac:dyDescent="0.3">
      <c r="A421">
        <v>277</v>
      </c>
      <c r="B421">
        <v>36.1111111111111</v>
      </c>
      <c r="C421">
        <f t="shared" si="90"/>
        <v>10.03086419753086</v>
      </c>
      <c r="D421">
        <f t="shared" si="91"/>
        <v>39.392039609053462</v>
      </c>
      <c r="E421">
        <f t="shared" si="92"/>
        <v>225.63</v>
      </c>
      <c r="F421">
        <f t="shared" si="103"/>
        <v>0</v>
      </c>
      <c r="G421">
        <f t="shared" si="93"/>
        <v>265.02203960905348</v>
      </c>
      <c r="H421">
        <f t="shared" si="94"/>
        <v>2658.4000886710601</v>
      </c>
      <c r="I421">
        <v>300</v>
      </c>
      <c r="J421">
        <f t="shared" si="95"/>
        <v>333.33333333333331</v>
      </c>
      <c r="K421">
        <f t="shared" si="96"/>
        <v>2658.4000886710601</v>
      </c>
      <c r="L421">
        <f t="shared" si="97"/>
        <v>2953.7778763011779</v>
      </c>
      <c r="M421">
        <f t="shared" si="98"/>
        <v>3.2871112096345114</v>
      </c>
      <c r="N421">
        <f t="shared" si="104"/>
        <v>59.717211325227204</v>
      </c>
      <c r="O421">
        <f t="shared" si="99"/>
        <v>0.98613336289035336</v>
      </c>
      <c r="P421">
        <f t="shared" si="100"/>
        <v>2.5</v>
      </c>
      <c r="Q421">
        <v>0.6</v>
      </c>
      <c r="R421">
        <f t="shared" si="101"/>
        <v>3.4722222222222222E-5</v>
      </c>
      <c r="S421">
        <f t="shared" si="102"/>
        <v>1.666666666666667</v>
      </c>
    </row>
    <row r="422" spans="1:19" x14ac:dyDescent="0.3">
      <c r="A422">
        <v>278</v>
      </c>
      <c r="B422">
        <v>36.1111111111111</v>
      </c>
      <c r="C422">
        <f t="shared" si="90"/>
        <v>10.03086419753086</v>
      </c>
      <c r="D422">
        <f t="shared" si="91"/>
        <v>39.392039609053462</v>
      </c>
      <c r="E422">
        <f t="shared" si="92"/>
        <v>225.63</v>
      </c>
      <c r="F422">
        <f t="shared" si="103"/>
        <v>0</v>
      </c>
      <c r="G422">
        <f t="shared" si="93"/>
        <v>265.02203960905348</v>
      </c>
      <c r="H422">
        <f t="shared" si="94"/>
        <v>2658.4000886710601</v>
      </c>
      <c r="I422">
        <v>300</v>
      </c>
      <c r="J422">
        <f t="shared" si="95"/>
        <v>333.33333333333331</v>
      </c>
      <c r="K422">
        <f t="shared" si="96"/>
        <v>2658.4000886710601</v>
      </c>
      <c r="L422">
        <f t="shared" si="97"/>
        <v>2953.7778763011779</v>
      </c>
      <c r="M422">
        <f t="shared" si="98"/>
        <v>3.2871112096345114</v>
      </c>
      <c r="N422">
        <f t="shared" si="104"/>
        <v>59.716814093020098</v>
      </c>
      <c r="O422">
        <f t="shared" si="99"/>
        <v>0.98613336289035336</v>
      </c>
      <c r="P422">
        <f t="shared" si="100"/>
        <v>2.5</v>
      </c>
      <c r="Q422">
        <v>0.6</v>
      </c>
      <c r="R422">
        <f t="shared" si="101"/>
        <v>3.4722222222222222E-5</v>
      </c>
      <c r="S422">
        <f t="shared" si="102"/>
        <v>1.666666666666667</v>
      </c>
    </row>
    <row r="423" spans="1:19" x14ac:dyDescent="0.3">
      <c r="A423">
        <v>279</v>
      </c>
      <c r="B423">
        <v>36.1111111111111</v>
      </c>
      <c r="C423">
        <f t="shared" si="90"/>
        <v>10.03086419753086</v>
      </c>
      <c r="D423">
        <f t="shared" si="91"/>
        <v>39.392039609053462</v>
      </c>
      <c r="E423">
        <f t="shared" si="92"/>
        <v>225.63</v>
      </c>
      <c r="F423">
        <f t="shared" si="103"/>
        <v>0</v>
      </c>
      <c r="G423">
        <f t="shared" si="93"/>
        <v>265.02203960905348</v>
      </c>
      <c r="H423">
        <f t="shared" si="94"/>
        <v>2658.4000886710601</v>
      </c>
      <c r="I423">
        <v>300</v>
      </c>
      <c r="J423">
        <f t="shared" si="95"/>
        <v>333.33333333333331</v>
      </c>
      <c r="K423">
        <f t="shared" si="96"/>
        <v>2658.4000886710601</v>
      </c>
      <c r="L423">
        <f t="shared" si="97"/>
        <v>2953.7778763011779</v>
      </c>
      <c r="M423">
        <f t="shared" si="98"/>
        <v>3.2871112096345114</v>
      </c>
      <c r="N423">
        <f t="shared" si="104"/>
        <v>59.716416860812991</v>
      </c>
      <c r="O423">
        <f t="shared" si="99"/>
        <v>0.98613336289035336</v>
      </c>
      <c r="P423">
        <f t="shared" si="100"/>
        <v>2.5</v>
      </c>
      <c r="Q423">
        <v>0.6</v>
      </c>
      <c r="R423">
        <f t="shared" si="101"/>
        <v>3.4722222222222222E-5</v>
      </c>
      <c r="S423">
        <f t="shared" si="102"/>
        <v>1.666666666666667</v>
      </c>
    </row>
    <row r="424" spans="1:19" x14ac:dyDescent="0.3">
      <c r="A424">
        <v>280</v>
      </c>
      <c r="B424">
        <v>36.1111111111111</v>
      </c>
      <c r="C424">
        <f t="shared" si="90"/>
        <v>10.03086419753086</v>
      </c>
      <c r="D424">
        <f t="shared" si="91"/>
        <v>39.392039609053462</v>
      </c>
      <c r="E424">
        <f t="shared" si="92"/>
        <v>225.63</v>
      </c>
      <c r="F424">
        <f t="shared" si="103"/>
        <v>0</v>
      </c>
      <c r="G424">
        <f t="shared" si="93"/>
        <v>265.02203960905348</v>
      </c>
      <c r="H424">
        <f t="shared" si="94"/>
        <v>2658.4000886710601</v>
      </c>
      <c r="I424">
        <v>300</v>
      </c>
      <c r="J424">
        <f t="shared" si="95"/>
        <v>333.33333333333331</v>
      </c>
      <c r="K424">
        <f t="shared" si="96"/>
        <v>2658.4000886710601</v>
      </c>
      <c r="L424">
        <f t="shared" si="97"/>
        <v>2953.7778763011779</v>
      </c>
      <c r="M424">
        <f t="shared" si="98"/>
        <v>3.2871112096345114</v>
      </c>
      <c r="N424">
        <f t="shared" si="104"/>
        <v>59.716019628605885</v>
      </c>
      <c r="O424">
        <f t="shared" si="99"/>
        <v>0.98613336289035336</v>
      </c>
      <c r="P424">
        <f t="shared" si="100"/>
        <v>2.5</v>
      </c>
      <c r="Q424">
        <v>0.6</v>
      </c>
      <c r="R424">
        <f t="shared" si="101"/>
        <v>3.4722222222222222E-5</v>
      </c>
      <c r="S424">
        <f t="shared" si="102"/>
        <v>1.666666666666667</v>
      </c>
    </row>
    <row r="425" spans="1:19" x14ac:dyDescent="0.3">
      <c r="A425">
        <v>281</v>
      </c>
      <c r="B425">
        <v>36.1111111111111</v>
      </c>
      <c r="C425">
        <f t="shared" si="90"/>
        <v>10.03086419753086</v>
      </c>
      <c r="D425">
        <f t="shared" si="91"/>
        <v>39.392039609053462</v>
      </c>
      <c r="E425">
        <f t="shared" si="92"/>
        <v>225.63</v>
      </c>
      <c r="F425">
        <f t="shared" si="103"/>
        <v>0</v>
      </c>
      <c r="G425">
        <f t="shared" si="93"/>
        <v>265.02203960905348</v>
      </c>
      <c r="H425">
        <f t="shared" si="94"/>
        <v>2658.4000886710601</v>
      </c>
      <c r="I425">
        <v>300</v>
      </c>
      <c r="J425">
        <f t="shared" si="95"/>
        <v>333.33333333333331</v>
      </c>
      <c r="K425">
        <f t="shared" si="96"/>
        <v>2658.4000886710601</v>
      </c>
      <c r="L425">
        <f t="shared" si="97"/>
        <v>2953.7778763011779</v>
      </c>
      <c r="M425">
        <f t="shared" si="98"/>
        <v>3.2871112096345114</v>
      </c>
      <c r="N425">
        <f t="shared" si="104"/>
        <v>59.715622396398778</v>
      </c>
      <c r="O425">
        <f t="shared" si="99"/>
        <v>0.98613336289035336</v>
      </c>
      <c r="P425">
        <f t="shared" si="100"/>
        <v>2.5</v>
      </c>
      <c r="Q425">
        <v>0.6</v>
      </c>
      <c r="R425">
        <f t="shared" si="101"/>
        <v>3.4722222222222222E-5</v>
      </c>
      <c r="S425">
        <f t="shared" si="102"/>
        <v>1.666666666666667</v>
      </c>
    </row>
    <row r="426" spans="1:19" x14ac:dyDescent="0.3">
      <c r="A426">
        <v>282</v>
      </c>
      <c r="B426">
        <v>36.1111111111111</v>
      </c>
      <c r="C426">
        <f t="shared" si="90"/>
        <v>10.03086419753086</v>
      </c>
      <c r="D426">
        <f t="shared" si="91"/>
        <v>39.392039609053462</v>
      </c>
      <c r="E426">
        <f t="shared" si="92"/>
        <v>225.63</v>
      </c>
      <c r="F426">
        <f t="shared" si="103"/>
        <v>0</v>
      </c>
      <c r="G426">
        <f t="shared" si="93"/>
        <v>265.02203960905348</v>
      </c>
      <c r="H426">
        <f t="shared" si="94"/>
        <v>2658.4000886710601</v>
      </c>
      <c r="I426">
        <v>300</v>
      </c>
      <c r="J426">
        <f t="shared" si="95"/>
        <v>333.33333333333331</v>
      </c>
      <c r="K426">
        <f t="shared" si="96"/>
        <v>2658.4000886710601</v>
      </c>
      <c r="L426">
        <f t="shared" si="97"/>
        <v>2953.7778763011779</v>
      </c>
      <c r="M426">
        <f t="shared" si="98"/>
        <v>3.2871112096345114</v>
      </c>
      <c r="N426">
        <f t="shared" si="104"/>
        <v>59.715225164191672</v>
      </c>
      <c r="O426">
        <f t="shared" si="99"/>
        <v>0.98613336289035336</v>
      </c>
      <c r="P426">
        <f t="shared" si="100"/>
        <v>2.5</v>
      </c>
      <c r="Q426">
        <v>0.6</v>
      </c>
      <c r="R426">
        <f t="shared" si="101"/>
        <v>3.4722222222222222E-5</v>
      </c>
      <c r="S426">
        <f t="shared" si="102"/>
        <v>1.666666666666667</v>
      </c>
    </row>
    <row r="427" spans="1:19" x14ac:dyDescent="0.3">
      <c r="A427">
        <v>283</v>
      </c>
      <c r="B427">
        <v>36.1111111111111</v>
      </c>
      <c r="C427">
        <f t="shared" si="90"/>
        <v>10.03086419753086</v>
      </c>
      <c r="D427">
        <f t="shared" si="91"/>
        <v>39.392039609053462</v>
      </c>
      <c r="E427">
        <f t="shared" si="92"/>
        <v>225.63</v>
      </c>
      <c r="F427">
        <f t="shared" si="103"/>
        <v>0</v>
      </c>
      <c r="G427">
        <f t="shared" si="93"/>
        <v>265.02203960905348</v>
      </c>
      <c r="H427">
        <f t="shared" si="94"/>
        <v>2658.4000886710601</v>
      </c>
      <c r="I427">
        <v>300</v>
      </c>
      <c r="J427">
        <f t="shared" si="95"/>
        <v>333.33333333333331</v>
      </c>
      <c r="K427">
        <f t="shared" si="96"/>
        <v>2658.4000886710601</v>
      </c>
      <c r="L427">
        <f t="shared" si="97"/>
        <v>2953.7778763011779</v>
      </c>
      <c r="M427">
        <f t="shared" si="98"/>
        <v>3.2871112096345114</v>
      </c>
      <c r="N427">
        <f t="shared" si="104"/>
        <v>59.714827931984566</v>
      </c>
      <c r="O427">
        <f t="shared" si="99"/>
        <v>0.98613336289035336</v>
      </c>
      <c r="P427">
        <f t="shared" si="100"/>
        <v>2.5</v>
      </c>
      <c r="Q427">
        <v>0.6</v>
      </c>
      <c r="R427">
        <f t="shared" si="101"/>
        <v>3.4722222222222222E-5</v>
      </c>
      <c r="S427">
        <f t="shared" si="102"/>
        <v>1.666666666666667</v>
      </c>
    </row>
    <row r="428" spans="1:19" x14ac:dyDescent="0.3">
      <c r="A428">
        <v>284</v>
      </c>
      <c r="B428">
        <v>36.1111111111111</v>
      </c>
      <c r="C428">
        <f t="shared" si="90"/>
        <v>10.03086419753086</v>
      </c>
      <c r="D428">
        <f t="shared" si="91"/>
        <v>39.392039609053462</v>
      </c>
      <c r="E428">
        <f t="shared" si="92"/>
        <v>225.63</v>
      </c>
      <c r="F428">
        <f t="shared" si="103"/>
        <v>0</v>
      </c>
      <c r="G428">
        <f t="shared" si="93"/>
        <v>265.02203960905348</v>
      </c>
      <c r="H428">
        <f t="shared" si="94"/>
        <v>2658.4000886710601</v>
      </c>
      <c r="I428">
        <v>300</v>
      </c>
      <c r="J428">
        <f t="shared" si="95"/>
        <v>333.33333333333331</v>
      </c>
      <c r="K428">
        <f t="shared" si="96"/>
        <v>2658.4000886710601</v>
      </c>
      <c r="L428">
        <f t="shared" si="97"/>
        <v>2953.7778763011779</v>
      </c>
      <c r="M428">
        <f t="shared" si="98"/>
        <v>3.2871112096345114</v>
      </c>
      <c r="N428">
        <f t="shared" si="104"/>
        <v>59.714430699777459</v>
      </c>
      <c r="O428">
        <f t="shared" si="99"/>
        <v>0.98613336289035336</v>
      </c>
      <c r="P428">
        <f t="shared" si="100"/>
        <v>2.5</v>
      </c>
      <c r="Q428">
        <v>0.6</v>
      </c>
      <c r="R428">
        <f t="shared" si="101"/>
        <v>3.4722222222222222E-5</v>
      </c>
      <c r="S428">
        <f t="shared" si="102"/>
        <v>1.666666666666667</v>
      </c>
    </row>
    <row r="429" spans="1:19" x14ac:dyDescent="0.3">
      <c r="A429">
        <v>285</v>
      </c>
      <c r="B429">
        <v>36.1111111111111</v>
      </c>
      <c r="C429">
        <f t="shared" si="90"/>
        <v>10.03086419753086</v>
      </c>
      <c r="D429">
        <f t="shared" si="91"/>
        <v>39.392039609053462</v>
      </c>
      <c r="E429">
        <f t="shared" si="92"/>
        <v>225.63</v>
      </c>
      <c r="F429">
        <f t="shared" si="103"/>
        <v>0</v>
      </c>
      <c r="G429">
        <f t="shared" si="93"/>
        <v>265.02203960905348</v>
      </c>
      <c r="H429">
        <f t="shared" si="94"/>
        <v>2658.4000886710601</v>
      </c>
      <c r="I429">
        <v>300</v>
      </c>
      <c r="J429">
        <f t="shared" si="95"/>
        <v>333.33333333333331</v>
      </c>
      <c r="K429">
        <f t="shared" si="96"/>
        <v>2658.4000886710601</v>
      </c>
      <c r="L429">
        <f t="shared" si="97"/>
        <v>2953.7778763011779</v>
      </c>
      <c r="M429">
        <f t="shared" si="98"/>
        <v>3.2871112096345114</v>
      </c>
      <c r="N429">
        <f t="shared" si="104"/>
        <v>59.714033467570353</v>
      </c>
      <c r="O429">
        <f t="shared" si="99"/>
        <v>0.98613336289035336</v>
      </c>
      <c r="P429">
        <f t="shared" si="100"/>
        <v>2.5</v>
      </c>
      <c r="Q429">
        <v>0.6</v>
      </c>
      <c r="R429">
        <f t="shared" si="101"/>
        <v>3.4722222222222222E-5</v>
      </c>
      <c r="S429">
        <f t="shared" si="102"/>
        <v>1.666666666666667</v>
      </c>
    </row>
    <row r="430" spans="1:19" x14ac:dyDescent="0.3">
      <c r="A430">
        <v>286</v>
      </c>
      <c r="B430">
        <v>36.1111111111111</v>
      </c>
      <c r="C430">
        <f t="shared" si="90"/>
        <v>10.03086419753086</v>
      </c>
      <c r="D430">
        <f t="shared" si="91"/>
        <v>39.392039609053462</v>
      </c>
      <c r="E430">
        <f t="shared" si="92"/>
        <v>225.63</v>
      </c>
      <c r="F430">
        <f t="shared" si="103"/>
        <v>0</v>
      </c>
      <c r="G430">
        <f t="shared" si="93"/>
        <v>265.02203960905348</v>
      </c>
      <c r="H430">
        <f t="shared" si="94"/>
        <v>2658.4000886710601</v>
      </c>
      <c r="I430">
        <v>300</v>
      </c>
      <c r="J430">
        <f t="shared" si="95"/>
        <v>333.33333333333331</v>
      </c>
      <c r="K430">
        <f t="shared" si="96"/>
        <v>2658.4000886710601</v>
      </c>
      <c r="L430">
        <f t="shared" si="97"/>
        <v>2953.7778763011779</v>
      </c>
      <c r="M430">
        <f t="shared" si="98"/>
        <v>3.2871112096345114</v>
      </c>
      <c r="N430">
        <f t="shared" si="104"/>
        <v>59.713636235363246</v>
      </c>
      <c r="O430">
        <f t="shared" si="99"/>
        <v>0.98613336289035336</v>
      </c>
      <c r="P430">
        <f t="shared" si="100"/>
        <v>2.5</v>
      </c>
      <c r="Q430">
        <v>0.6</v>
      </c>
      <c r="R430">
        <f t="shared" si="101"/>
        <v>3.4722222222222222E-5</v>
      </c>
      <c r="S430">
        <f t="shared" si="102"/>
        <v>1.666666666666667</v>
      </c>
    </row>
    <row r="431" spans="1:19" x14ac:dyDescent="0.3">
      <c r="A431">
        <v>287</v>
      </c>
      <c r="B431">
        <v>36.1111111111111</v>
      </c>
      <c r="C431">
        <f t="shared" si="90"/>
        <v>10.03086419753086</v>
      </c>
      <c r="D431">
        <f t="shared" si="91"/>
        <v>39.392039609053462</v>
      </c>
      <c r="E431">
        <f t="shared" si="92"/>
        <v>225.63</v>
      </c>
      <c r="F431">
        <f t="shared" si="103"/>
        <v>0</v>
      </c>
      <c r="G431">
        <f t="shared" si="93"/>
        <v>265.02203960905348</v>
      </c>
      <c r="H431">
        <f t="shared" si="94"/>
        <v>2658.4000886710601</v>
      </c>
      <c r="I431">
        <v>300</v>
      </c>
      <c r="J431">
        <f t="shared" si="95"/>
        <v>333.33333333333331</v>
      </c>
      <c r="K431">
        <f t="shared" si="96"/>
        <v>2658.4000886710601</v>
      </c>
      <c r="L431">
        <f t="shared" si="97"/>
        <v>2953.7778763011779</v>
      </c>
      <c r="M431">
        <f t="shared" si="98"/>
        <v>3.2871112096345114</v>
      </c>
      <c r="N431">
        <f t="shared" si="104"/>
        <v>59.71323900315614</v>
      </c>
      <c r="O431">
        <f t="shared" si="99"/>
        <v>0.98613336289035336</v>
      </c>
      <c r="P431">
        <f t="shared" si="100"/>
        <v>2.5</v>
      </c>
      <c r="Q431">
        <v>0.6</v>
      </c>
      <c r="R431">
        <f t="shared" si="101"/>
        <v>3.4722222222222222E-5</v>
      </c>
      <c r="S431">
        <f t="shared" si="102"/>
        <v>1.666666666666667</v>
      </c>
    </row>
    <row r="432" spans="1:19" x14ac:dyDescent="0.3">
      <c r="A432">
        <v>288</v>
      </c>
      <c r="B432">
        <v>36.1111111111111</v>
      </c>
      <c r="C432">
        <f t="shared" si="90"/>
        <v>10.03086419753086</v>
      </c>
      <c r="D432">
        <f t="shared" si="91"/>
        <v>39.392039609053462</v>
      </c>
      <c r="E432">
        <f t="shared" si="92"/>
        <v>225.63</v>
      </c>
      <c r="F432">
        <f t="shared" si="103"/>
        <v>0</v>
      </c>
      <c r="G432">
        <f t="shared" si="93"/>
        <v>265.02203960905348</v>
      </c>
      <c r="H432">
        <f t="shared" si="94"/>
        <v>2658.4000886710601</v>
      </c>
      <c r="I432">
        <v>300</v>
      </c>
      <c r="J432">
        <f t="shared" si="95"/>
        <v>333.33333333333331</v>
      </c>
      <c r="K432">
        <f t="shared" si="96"/>
        <v>2658.4000886710601</v>
      </c>
      <c r="L432">
        <f t="shared" si="97"/>
        <v>2953.7778763011779</v>
      </c>
      <c r="M432">
        <f t="shared" si="98"/>
        <v>3.2871112096345114</v>
      </c>
      <c r="N432">
        <f t="shared" si="104"/>
        <v>59.712841770949034</v>
      </c>
      <c r="O432">
        <f t="shared" si="99"/>
        <v>0.98613336289035336</v>
      </c>
      <c r="P432">
        <f t="shared" si="100"/>
        <v>2.5</v>
      </c>
      <c r="Q432">
        <v>0.6</v>
      </c>
      <c r="R432">
        <f t="shared" si="101"/>
        <v>3.4722222222222222E-5</v>
      </c>
      <c r="S432">
        <f t="shared" si="102"/>
        <v>1.666666666666667</v>
      </c>
    </row>
    <row r="433" spans="1:19" x14ac:dyDescent="0.3">
      <c r="A433">
        <v>289</v>
      </c>
      <c r="B433">
        <v>36.1111111111111</v>
      </c>
      <c r="C433">
        <f t="shared" si="90"/>
        <v>10.03086419753086</v>
      </c>
      <c r="D433">
        <f t="shared" si="91"/>
        <v>39.392039609053462</v>
      </c>
      <c r="E433">
        <f t="shared" si="92"/>
        <v>225.63</v>
      </c>
      <c r="F433">
        <f t="shared" si="103"/>
        <v>0</v>
      </c>
      <c r="G433">
        <f t="shared" si="93"/>
        <v>265.02203960905348</v>
      </c>
      <c r="H433">
        <f t="shared" si="94"/>
        <v>2658.4000886710601</v>
      </c>
      <c r="I433">
        <v>300</v>
      </c>
      <c r="J433">
        <f t="shared" si="95"/>
        <v>333.33333333333331</v>
      </c>
      <c r="K433">
        <f t="shared" si="96"/>
        <v>2658.4000886710601</v>
      </c>
      <c r="L433">
        <f t="shared" si="97"/>
        <v>2953.7778763011779</v>
      </c>
      <c r="M433">
        <f t="shared" si="98"/>
        <v>3.2871112096345114</v>
      </c>
      <c r="N433">
        <f t="shared" si="104"/>
        <v>59.712444538741927</v>
      </c>
      <c r="O433">
        <f t="shared" si="99"/>
        <v>0.98613336289035336</v>
      </c>
      <c r="P433">
        <f t="shared" si="100"/>
        <v>2.5</v>
      </c>
      <c r="Q433">
        <v>0.6</v>
      </c>
      <c r="R433">
        <f t="shared" si="101"/>
        <v>3.4722222222222222E-5</v>
      </c>
      <c r="S433">
        <f t="shared" si="102"/>
        <v>1.666666666666667</v>
      </c>
    </row>
    <row r="434" spans="1:19" x14ac:dyDescent="0.3">
      <c r="A434">
        <v>290</v>
      </c>
      <c r="B434">
        <v>36.1111111111111</v>
      </c>
      <c r="C434">
        <f t="shared" si="90"/>
        <v>10.03086419753086</v>
      </c>
      <c r="D434">
        <f t="shared" si="91"/>
        <v>39.392039609053462</v>
      </c>
      <c r="E434">
        <f t="shared" si="92"/>
        <v>225.63</v>
      </c>
      <c r="F434">
        <f t="shared" si="103"/>
        <v>0</v>
      </c>
      <c r="G434">
        <f t="shared" si="93"/>
        <v>265.02203960905348</v>
      </c>
      <c r="H434">
        <f t="shared" si="94"/>
        <v>2658.4000886710601</v>
      </c>
      <c r="I434">
        <v>300</v>
      </c>
      <c r="J434">
        <f t="shared" si="95"/>
        <v>333.33333333333331</v>
      </c>
      <c r="K434">
        <f t="shared" si="96"/>
        <v>2658.4000886710601</v>
      </c>
      <c r="L434">
        <f t="shared" si="97"/>
        <v>2953.7778763011779</v>
      </c>
      <c r="M434">
        <f t="shared" si="98"/>
        <v>3.2871112096345114</v>
      </c>
      <c r="N434">
        <f t="shared" si="104"/>
        <v>59.712047306534821</v>
      </c>
      <c r="O434">
        <f t="shared" si="99"/>
        <v>0.98613336289035336</v>
      </c>
      <c r="P434">
        <f t="shared" si="100"/>
        <v>2.5</v>
      </c>
      <c r="Q434">
        <v>0.6</v>
      </c>
      <c r="R434">
        <f t="shared" si="101"/>
        <v>3.4722222222222222E-5</v>
      </c>
      <c r="S434">
        <f t="shared" si="102"/>
        <v>1.666666666666667</v>
      </c>
    </row>
    <row r="435" spans="1:19" x14ac:dyDescent="0.3">
      <c r="A435">
        <v>291</v>
      </c>
      <c r="B435">
        <v>36.1111111111111</v>
      </c>
      <c r="C435">
        <f t="shared" si="90"/>
        <v>10.03086419753086</v>
      </c>
      <c r="D435">
        <f t="shared" si="91"/>
        <v>39.392039609053462</v>
      </c>
      <c r="E435">
        <f t="shared" si="92"/>
        <v>225.63</v>
      </c>
      <c r="F435">
        <f t="shared" si="103"/>
        <v>0</v>
      </c>
      <c r="G435">
        <f t="shared" si="93"/>
        <v>265.02203960905348</v>
      </c>
      <c r="H435">
        <f t="shared" si="94"/>
        <v>2658.4000886710601</v>
      </c>
      <c r="I435">
        <v>300</v>
      </c>
      <c r="J435">
        <f t="shared" si="95"/>
        <v>333.33333333333331</v>
      </c>
      <c r="K435">
        <f t="shared" si="96"/>
        <v>2658.4000886710601</v>
      </c>
      <c r="L435">
        <f t="shared" si="97"/>
        <v>2953.7778763011779</v>
      </c>
      <c r="M435">
        <f t="shared" si="98"/>
        <v>3.2871112096345114</v>
      </c>
      <c r="N435">
        <f t="shared" si="104"/>
        <v>59.711650074327714</v>
      </c>
      <c r="O435">
        <f t="shared" si="99"/>
        <v>0.98613336289035336</v>
      </c>
      <c r="P435">
        <f t="shared" si="100"/>
        <v>2.5</v>
      </c>
      <c r="Q435">
        <v>0.6</v>
      </c>
      <c r="R435">
        <f t="shared" si="101"/>
        <v>3.4722222222222222E-5</v>
      </c>
      <c r="S435">
        <f t="shared" si="102"/>
        <v>1.666666666666667</v>
      </c>
    </row>
    <row r="436" spans="1:19" x14ac:dyDescent="0.3">
      <c r="A436">
        <v>292</v>
      </c>
      <c r="B436">
        <v>36.1111111111111</v>
      </c>
      <c r="C436">
        <f t="shared" si="90"/>
        <v>10.03086419753086</v>
      </c>
      <c r="D436">
        <f t="shared" si="91"/>
        <v>39.392039609053462</v>
      </c>
      <c r="E436">
        <f t="shared" si="92"/>
        <v>225.63</v>
      </c>
      <c r="F436">
        <f t="shared" si="103"/>
        <v>0</v>
      </c>
      <c r="G436">
        <f t="shared" si="93"/>
        <v>265.02203960905348</v>
      </c>
      <c r="H436">
        <f t="shared" si="94"/>
        <v>2658.4000886710601</v>
      </c>
      <c r="I436">
        <v>300</v>
      </c>
      <c r="J436">
        <f t="shared" si="95"/>
        <v>333.33333333333331</v>
      </c>
      <c r="K436">
        <f t="shared" si="96"/>
        <v>2658.4000886710601</v>
      </c>
      <c r="L436">
        <f t="shared" si="97"/>
        <v>2953.7778763011779</v>
      </c>
      <c r="M436">
        <f t="shared" si="98"/>
        <v>3.2871112096345114</v>
      </c>
      <c r="N436">
        <f t="shared" si="104"/>
        <v>59.711252842120608</v>
      </c>
      <c r="O436">
        <f t="shared" si="99"/>
        <v>0.98613336289035336</v>
      </c>
      <c r="P436">
        <f t="shared" si="100"/>
        <v>2.5</v>
      </c>
      <c r="Q436">
        <v>0.6</v>
      </c>
      <c r="R436">
        <f t="shared" si="101"/>
        <v>3.4722222222222222E-5</v>
      </c>
      <c r="S436">
        <f t="shared" si="102"/>
        <v>1.666666666666667</v>
      </c>
    </row>
    <row r="437" spans="1:19" x14ac:dyDescent="0.3">
      <c r="A437">
        <v>293</v>
      </c>
      <c r="B437">
        <v>36.1111111111111</v>
      </c>
      <c r="C437">
        <f t="shared" si="90"/>
        <v>10.03086419753086</v>
      </c>
      <c r="D437">
        <f t="shared" si="91"/>
        <v>39.392039609053462</v>
      </c>
      <c r="E437">
        <f t="shared" si="92"/>
        <v>225.63</v>
      </c>
      <c r="F437">
        <f t="shared" si="103"/>
        <v>0</v>
      </c>
      <c r="G437">
        <f t="shared" si="93"/>
        <v>265.02203960905348</v>
      </c>
      <c r="H437">
        <f t="shared" si="94"/>
        <v>2658.4000886710601</v>
      </c>
      <c r="I437">
        <v>300</v>
      </c>
      <c r="J437">
        <f t="shared" si="95"/>
        <v>333.33333333333331</v>
      </c>
      <c r="K437">
        <f t="shared" si="96"/>
        <v>2658.4000886710601</v>
      </c>
      <c r="L437">
        <f t="shared" si="97"/>
        <v>2953.7778763011779</v>
      </c>
      <c r="M437">
        <f t="shared" si="98"/>
        <v>3.2871112096345114</v>
      </c>
      <c r="N437">
        <f t="shared" si="104"/>
        <v>59.710855609913501</v>
      </c>
      <c r="O437">
        <f t="shared" si="99"/>
        <v>0.98613336289035336</v>
      </c>
      <c r="P437">
        <f t="shared" si="100"/>
        <v>2.5</v>
      </c>
      <c r="Q437">
        <v>0.6</v>
      </c>
      <c r="R437">
        <f t="shared" si="101"/>
        <v>3.4722222222222222E-5</v>
      </c>
      <c r="S437">
        <f t="shared" si="102"/>
        <v>1.666666666666667</v>
      </c>
    </row>
    <row r="438" spans="1:19" x14ac:dyDescent="0.3">
      <c r="A438">
        <v>294</v>
      </c>
      <c r="B438">
        <v>36.1111111111111</v>
      </c>
      <c r="C438">
        <f t="shared" si="90"/>
        <v>10.03086419753086</v>
      </c>
      <c r="D438">
        <f t="shared" si="91"/>
        <v>39.392039609053462</v>
      </c>
      <c r="E438">
        <f t="shared" si="92"/>
        <v>225.63</v>
      </c>
      <c r="F438">
        <f t="shared" si="103"/>
        <v>0</v>
      </c>
      <c r="G438">
        <f t="shared" si="93"/>
        <v>265.02203960905348</v>
      </c>
      <c r="H438">
        <f t="shared" si="94"/>
        <v>2658.4000886710601</v>
      </c>
      <c r="I438">
        <v>300</v>
      </c>
      <c r="J438">
        <f t="shared" si="95"/>
        <v>333.33333333333331</v>
      </c>
      <c r="K438">
        <f t="shared" si="96"/>
        <v>2658.4000886710601</v>
      </c>
      <c r="L438">
        <f t="shared" si="97"/>
        <v>2953.7778763011779</v>
      </c>
      <c r="M438">
        <f t="shared" si="98"/>
        <v>3.2871112096345114</v>
      </c>
      <c r="N438">
        <f t="shared" si="104"/>
        <v>59.710458377706395</v>
      </c>
      <c r="O438">
        <f t="shared" si="99"/>
        <v>0.98613336289035336</v>
      </c>
      <c r="P438">
        <f t="shared" si="100"/>
        <v>2.5</v>
      </c>
      <c r="Q438">
        <v>0.6</v>
      </c>
      <c r="R438">
        <f t="shared" si="101"/>
        <v>3.4722222222222222E-5</v>
      </c>
      <c r="S438">
        <f t="shared" si="102"/>
        <v>1.666666666666667</v>
      </c>
    </row>
    <row r="439" spans="1:19" x14ac:dyDescent="0.3">
      <c r="A439">
        <v>295</v>
      </c>
      <c r="B439">
        <v>36.1111111111111</v>
      </c>
      <c r="C439">
        <f t="shared" si="90"/>
        <v>10.03086419753086</v>
      </c>
      <c r="D439">
        <f t="shared" si="91"/>
        <v>39.392039609053462</v>
      </c>
      <c r="E439">
        <f t="shared" si="92"/>
        <v>225.63</v>
      </c>
      <c r="F439">
        <f t="shared" si="103"/>
        <v>0</v>
      </c>
      <c r="G439">
        <f t="shared" si="93"/>
        <v>265.02203960905348</v>
      </c>
      <c r="H439">
        <f t="shared" si="94"/>
        <v>2658.4000886710601</v>
      </c>
      <c r="I439">
        <v>300</v>
      </c>
      <c r="J439">
        <f t="shared" si="95"/>
        <v>333.33333333333331</v>
      </c>
      <c r="K439">
        <f t="shared" si="96"/>
        <v>2658.4000886710601</v>
      </c>
      <c r="L439">
        <f t="shared" si="97"/>
        <v>2953.7778763011779</v>
      </c>
      <c r="M439">
        <f t="shared" si="98"/>
        <v>3.2871112096345114</v>
      </c>
      <c r="N439">
        <f t="shared" si="104"/>
        <v>59.710061145499289</v>
      </c>
      <c r="O439">
        <f t="shared" si="99"/>
        <v>0.98613336289035336</v>
      </c>
      <c r="P439">
        <f t="shared" si="100"/>
        <v>2.5</v>
      </c>
      <c r="Q439">
        <v>0.6</v>
      </c>
      <c r="R439">
        <f t="shared" si="101"/>
        <v>3.4722222222222222E-5</v>
      </c>
      <c r="S439">
        <f t="shared" si="102"/>
        <v>1.666666666666667</v>
      </c>
    </row>
    <row r="440" spans="1:19" x14ac:dyDescent="0.3">
      <c r="A440">
        <v>296</v>
      </c>
      <c r="B440">
        <v>36.1111111111111</v>
      </c>
      <c r="C440">
        <f t="shared" si="90"/>
        <v>10.03086419753086</v>
      </c>
      <c r="D440">
        <f t="shared" si="91"/>
        <v>39.392039609053462</v>
      </c>
      <c r="E440">
        <f t="shared" si="92"/>
        <v>225.63</v>
      </c>
      <c r="F440">
        <f t="shared" si="103"/>
        <v>0</v>
      </c>
      <c r="G440">
        <f t="shared" si="93"/>
        <v>265.02203960905348</v>
      </c>
      <c r="H440">
        <f t="shared" si="94"/>
        <v>2658.4000886710601</v>
      </c>
      <c r="I440">
        <v>300</v>
      </c>
      <c r="J440">
        <f t="shared" si="95"/>
        <v>333.33333333333331</v>
      </c>
      <c r="K440">
        <f t="shared" si="96"/>
        <v>2658.4000886710601</v>
      </c>
      <c r="L440">
        <f t="shared" si="97"/>
        <v>2953.7778763011779</v>
      </c>
      <c r="M440">
        <f t="shared" si="98"/>
        <v>3.2871112096345114</v>
      </c>
      <c r="N440">
        <f t="shared" si="104"/>
        <v>59.709663913292182</v>
      </c>
      <c r="O440">
        <f t="shared" si="99"/>
        <v>0.98613336289035336</v>
      </c>
      <c r="P440">
        <f t="shared" si="100"/>
        <v>2.5</v>
      </c>
      <c r="Q440">
        <v>0.6</v>
      </c>
      <c r="R440">
        <f t="shared" si="101"/>
        <v>3.4722222222222222E-5</v>
      </c>
      <c r="S440">
        <f t="shared" si="102"/>
        <v>1.666666666666667</v>
      </c>
    </row>
    <row r="441" spans="1:19" x14ac:dyDescent="0.3">
      <c r="A441">
        <v>297</v>
      </c>
      <c r="B441">
        <v>36.1111111111111</v>
      </c>
      <c r="C441">
        <f t="shared" si="90"/>
        <v>10.03086419753086</v>
      </c>
      <c r="D441">
        <f t="shared" si="91"/>
        <v>39.392039609053462</v>
      </c>
      <c r="E441">
        <f t="shared" si="92"/>
        <v>225.63</v>
      </c>
      <c r="F441">
        <f t="shared" si="103"/>
        <v>0</v>
      </c>
      <c r="G441">
        <f t="shared" si="93"/>
        <v>265.02203960905348</v>
      </c>
      <c r="H441">
        <f t="shared" si="94"/>
        <v>2658.4000886710601</v>
      </c>
      <c r="I441">
        <v>300</v>
      </c>
      <c r="J441">
        <f t="shared" si="95"/>
        <v>333.33333333333331</v>
      </c>
      <c r="K441">
        <f t="shared" si="96"/>
        <v>2658.4000886710601</v>
      </c>
      <c r="L441">
        <f t="shared" si="97"/>
        <v>2953.7778763011779</v>
      </c>
      <c r="M441">
        <f t="shared" si="98"/>
        <v>3.2871112096345114</v>
      </c>
      <c r="N441">
        <f t="shared" si="104"/>
        <v>59.709266681085076</v>
      </c>
      <c r="O441">
        <f t="shared" si="99"/>
        <v>0.98613336289035336</v>
      </c>
      <c r="P441">
        <f t="shared" si="100"/>
        <v>2.5</v>
      </c>
      <c r="Q441">
        <v>0.6</v>
      </c>
      <c r="R441">
        <f t="shared" si="101"/>
        <v>3.4722222222222222E-5</v>
      </c>
      <c r="S441">
        <f t="shared" si="102"/>
        <v>1.666666666666667</v>
      </c>
    </row>
    <row r="442" spans="1:19" x14ac:dyDescent="0.3">
      <c r="A442">
        <v>298</v>
      </c>
      <c r="B442">
        <v>36.1111111111111</v>
      </c>
      <c r="C442">
        <f t="shared" si="90"/>
        <v>10.03086419753086</v>
      </c>
      <c r="D442">
        <f t="shared" si="91"/>
        <v>39.392039609053462</v>
      </c>
      <c r="E442">
        <f t="shared" si="92"/>
        <v>225.63</v>
      </c>
      <c r="F442">
        <f t="shared" si="103"/>
        <v>0</v>
      </c>
      <c r="G442">
        <f t="shared" si="93"/>
        <v>265.02203960905348</v>
      </c>
      <c r="H442">
        <f t="shared" si="94"/>
        <v>2658.4000886710601</v>
      </c>
      <c r="I442">
        <v>300</v>
      </c>
      <c r="J442">
        <f t="shared" si="95"/>
        <v>333.33333333333331</v>
      </c>
      <c r="K442">
        <f t="shared" si="96"/>
        <v>2658.4000886710601</v>
      </c>
      <c r="L442">
        <f t="shared" si="97"/>
        <v>2953.7778763011779</v>
      </c>
      <c r="M442">
        <f t="shared" si="98"/>
        <v>3.2871112096345114</v>
      </c>
      <c r="N442">
        <f t="shared" si="104"/>
        <v>59.708869448877969</v>
      </c>
      <c r="O442">
        <f t="shared" si="99"/>
        <v>0.98613336289035336</v>
      </c>
      <c r="P442">
        <f t="shared" si="100"/>
        <v>2.5</v>
      </c>
      <c r="Q442">
        <v>0.6</v>
      </c>
      <c r="R442">
        <f t="shared" si="101"/>
        <v>3.4722222222222222E-5</v>
      </c>
      <c r="S442">
        <f t="shared" si="102"/>
        <v>1.666666666666667</v>
      </c>
    </row>
    <row r="443" spans="1:19" x14ac:dyDescent="0.3">
      <c r="A443">
        <v>299</v>
      </c>
      <c r="B443">
        <v>36.1111111111111</v>
      </c>
      <c r="C443">
        <f t="shared" si="90"/>
        <v>10.03086419753086</v>
      </c>
      <c r="D443">
        <f t="shared" si="91"/>
        <v>39.392039609053462</v>
      </c>
      <c r="E443">
        <f t="shared" si="92"/>
        <v>225.63</v>
      </c>
      <c r="F443">
        <f t="shared" si="103"/>
        <v>0</v>
      </c>
      <c r="G443">
        <f t="shared" si="93"/>
        <v>265.02203960905348</v>
      </c>
      <c r="H443">
        <f t="shared" si="94"/>
        <v>2658.4000886710601</v>
      </c>
      <c r="I443">
        <v>300</v>
      </c>
      <c r="J443">
        <f t="shared" si="95"/>
        <v>333.33333333333331</v>
      </c>
      <c r="K443">
        <f t="shared" si="96"/>
        <v>2658.4000886710601</v>
      </c>
      <c r="L443">
        <f t="shared" si="97"/>
        <v>2953.7778763011779</v>
      </c>
      <c r="M443">
        <f t="shared" si="98"/>
        <v>3.2871112096345114</v>
      </c>
      <c r="N443">
        <f t="shared" si="104"/>
        <v>59.708472216670863</v>
      </c>
      <c r="O443">
        <f t="shared" si="99"/>
        <v>0.98613336289035336</v>
      </c>
      <c r="P443">
        <f t="shared" si="100"/>
        <v>2.5</v>
      </c>
      <c r="Q443">
        <v>0.6</v>
      </c>
      <c r="R443">
        <f t="shared" si="101"/>
        <v>3.4722222222222222E-5</v>
      </c>
      <c r="S443">
        <f t="shared" si="102"/>
        <v>1.666666666666667</v>
      </c>
    </row>
    <row r="444" spans="1:19" x14ac:dyDescent="0.3">
      <c r="A444">
        <v>300</v>
      </c>
      <c r="B444">
        <v>36.1111111111111</v>
      </c>
      <c r="C444">
        <f t="shared" si="90"/>
        <v>10.03086419753086</v>
      </c>
      <c r="D444">
        <f t="shared" si="91"/>
        <v>39.392039609053462</v>
      </c>
      <c r="E444">
        <f t="shared" si="92"/>
        <v>225.63</v>
      </c>
      <c r="F444">
        <f t="shared" si="103"/>
        <v>0</v>
      </c>
      <c r="G444">
        <f t="shared" si="93"/>
        <v>265.02203960905348</v>
      </c>
      <c r="H444">
        <f t="shared" si="94"/>
        <v>2658.4000886710601</v>
      </c>
      <c r="I444">
        <v>300</v>
      </c>
      <c r="J444">
        <f t="shared" si="95"/>
        <v>333.33333333333331</v>
      </c>
      <c r="K444">
        <f t="shared" si="96"/>
        <v>2658.4000886710601</v>
      </c>
      <c r="L444">
        <f t="shared" si="97"/>
        <v>2953.7778763011779</v>
      </c>
      <c r="M444">
        <f t="shared" si="98"/>
        <v>3.2871112096345114</v>
      </c>
      <c r="N444">
        <f t="shared" si="104"/>
        <v>59.708074984463757</v>
      </c>
      <c r="O444">
        <f t="shared" si="99"/>
        <v>0.98613336289035336</v>
      </c>
      <c r="P444">
        <f t="shared" si="100"/>
        <v>2.5</v>
      </c>
      <c r="Q444">
        <v>0.6</v>
      </c>
      <c r="R444">
        <f t="shared" si="101"/>
        <v>3.4722222222222222E-5</v>
      </c>
      <c r="S444">
        <f t="shared" si="102"/>
        <v>1.666666666666667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341FF-0482-4658-B684-25853A0065C1}">
  <dimension ref="A1:T444"/>
  <sheetViews>
    <sheetView topLeftCell="M1" workbookViewId="0">
      <pane ySplit="8" topLeftCell="A423" activePane="bottomLeft" state="frozen"/>
      <selection activeCell="D1" sqref="D1"/>
      <selection pane="bottomLeft" activeCell="P451" sqref="P451"/>
    </sheetView>
  </sheetViews>
  <sheetFormatPr defaultColWidth="11.5546875" defaultRowHeight="14.4" x14ac:dyDescent="0.3"/>
  <cols>
    <col min="4" max="4" width="18.6640625" bestFit="1" customWidth="1"/>
    <col min="5" max="5" width="21.109375" bestFit="1" customWidth="1"/>
    <col min="6" max="6" width="10" customWidth="1"/>
    <col min="7" max="7" width="13.44140625" bestFit="1" customWidth="1"/>
    <col min="8" max="8" width="11.88671875" bestFit="1" customWidth="1"/>
    <col min="9" max="9" width="12.44140625" bestFit="1" customWidth="1"/>
    <col min="10" max="10" width="13.88671875" bestFit="1" customWidth="1"/>
    <col min="11" max="11" width="17" bestFit="1" customWidth="1"/>
    <col min="12" max="12" width="19.77734375" bestFit="1" customWidth="1"/>
    <col min="13" max="13" width="27" bestFit="1" customWidth="1"/>
    <col min="14" max="14" width="19.33203125" customWidth="1"/>
    <col min="16" max="16" width="19.33203125" bestFit="1" customWidth="1"/>
    <col min="17" max="17" width="17.88671875" bestFit="1" customWidth="1"/>
    <col min="19" max="19" width="12" bestFit="1" customWidth="1"/>
  </cols>
  <sheetData>
    <row r="1" spans="1:20" x14ac:dyDescent="0.3">
      <c r="D1" t="str">
        <f>'WLTC (3)'!D1</f>
        <v>density of air</v>
      </c>
      <c r="E1">
        <f>'WLTC (3)'!E1</f>
        <v>1.2</v>
      </c>
      <c r="F1" t="str">
        <f>'WLTC (3)'!F1</f>
        <v>kg/m^3</v>
      </c>
      <c r="H1" t="str">
        <f>'WLTC (3)'!G1</f>
        <v>M</v>
      </c>
      <c r="I1">
        <f>'WLTC (3)'!H1</f>
        <v>2000</v>
      </c>
      <c r="J1" t="str">
        <f>'WLTC (3)'!I1</f>
        <v>kg</v>
      </c>
    </row>
    <row r="2" spans="1:20" x14ac:dyDescent="0.3">
      <c r="D2" t="str">
        <f>'WLTC (3)'!D2</f>
        <v>C</v>
      </c>
      <c r="E2">
        <f>'WLTC (3)'!E2</f>
        <v>0.28999999999999998</v>
      </c>
      <c r="F2">
        <f>'WLTC (3)'!F2</f>
        <v>0</v>
      </c>
      <c r="H2" t="str">
        <f>'WLTC (3)'!G2</f>
        <v>g</v>
      </c>
      <c r="I2">
        <f>'WLTC (3)'!H2</f>
        <v>9.81</v>
      </c>
      <c r="J2" t="str">
        <f>'WLTC (3)'!I2</f>
        <v>kg/m^2</v>
      </c>
      <c r="Q2">
        <f>SIN(2)</f>
        <v>0.90929742682568171</v>
      </c>
    </row>
    <row r="3" spans="1:20" x14ac:dyDescent="0.3">
      <c r="D3" t="str">
        <f>'WLTC (3)'!D3</f>
        <v>A</v>
      </c>
      <c r="E3">
        <f>'WLTC (3)'!E3</f>
        <v>2.25</v>
      </c>
      <c r="F3" t="str">
        <f>'WLTC (3)'!F3</f>
        <v>m^2</v>
      </c>
      <c r="H3" t="str">
        <f>'WLTC (3)'!G3</f>
        <v>Cr</v>
      </c>
      <c r="I3">
        <f>'WLTC (3)'!H3</f>
        <v>1.15E-2</v>
      </c>
      <c r="Q3">
        <f>SIN(2*3.14/180)</f>
        <v>3.4881811326056798E-2</v>
      </c>
    </row>
    <row r="4" spans="1:20" ht="28.8" x14ac:dyDescent="0.3">
      <c r="H4" t="str">
        <f>'WLTC (3)'!H4</f>
        <v>alpha</v>
      </c>
      <c r="I4">
        <f>'WLTC (3)'!I4</f>
        <v>0</v>
      </c>
      <c r="R4" s="2" t="s">
        <v>68</v>
      </c>
      <c r="S4" s="2">
        <v>242</v>
      </c>
      <c r="T4" s="2" t="s">
        <v>98</v>
      </c>
    </row>
    <row r="5" spans="1:20" x14ac:dyDescent="0.3">
      <c r="S5">
        <v>120000</v>
      </c>
      <c r="T5" t="s">
        <v>101</v>
      </c>
    </row>
    <row r="6" spans="1:20" x14ac:dyDescent="0.3">
      <c r="A6" t="s">
        <v>3</v>
      </c>
    </row>
    <row r="8" spans="1:20" ht="43.2" x14ac:dyDescent="0.3">
      <c r="A8" t="s">
        <v>1</v>
      </c>
      <c r="B8" t="s">
        <v>2</v>
      </c>
      <c r="C8" t="s">
        <v>23</v>
      </c>
      <c r="D8" s="1" t="s">
        <v>36</v>
      </c>
      <c r="E8" s="1" t="s">
        <v>37</v>
      </c>
      <c r="F8" s="1" t="s">
        <v>42</v>
      </c>
      <c r="G8" s="1" t="s">
        <v>63</v>
      </c>
      <c r="H8" s="1" t="s">
        <v>39</v>
      </c>
      <c r="I8" s="1" t="s">
        <v>38</v>
      </c>
      <c r="J8" s="1" t="s">
        <v>40</v>
      </c>
      <c r="K8" s="1" t="s">
        <v>41</v>
      </c>
      <c r="L8" s="1" t="s">
        <v>46</v>
      </c>
      <c r="M8" s="1" t="s">
        <v>62</v>
      </c>
      <c r="N8" s="1" t="s">
        <v>110</v>
      </c>
      <c r="O8" s="1" t="s">
        <v>57</v>
      </c>
      <c r="P8" s="1" t="s">
        <v>55</v>
      </c>
      <c r="Q8" s="1" t="s">
        <v>54</v>
      </c>
      <c r="R8" s="1" t="s">
        <v>109</v>
      </c>
      <c r="S8" s="6" t="s">
        <v>102</v>
      </c>
      <c r="T8" s="6" t="s">
        <v>111</v>
      </c>
    </row>
    <row r="9" spans="1:20" x14ac:dyDescent="0.3">
      <c r="A9">
        <v>0</v>
      </c>
      <c r="B9">
        <v>0</v>
      </c>
      <c r="C9">
        <f>B9/3.6</f>
        <v>0</v>
      </c>
      <c r="D9">
        <f>0.5*$E$1*$E$2*$E$3*(C9^2)</f>
        <v>0</v>
      </c>
      <c r="E9">
        <f>$I$1*$I$2*$I$3*COS(2*3.14/180)</f>
        <v>225.49269161111306</v>
      </c>
      <c r="F9">
        <v>0</v>
      </c>
      <c r="G9">
        <f>$I$1*$I$2*SIN(2*3.14/180)</f>
        <v>684.38113821723437</v>
      </c>
      <c r="H9">
        <f>D9+E9+F9+G9</f>
        <v>909.87382982834743</v>
      </c>
      <c r="I9">
        <f t="shared" ref="I9:I72" si="0">H9*C9</f>
        <v>0</v>
      </c>
      <c r="J9">
        <v>300</v>
      </c>
      <c r="K9">
        <f>J9/0.9</f>
        <v>333.33333333333331</v>
      </c>
      <c r="L9">
        <f>I9</f>
        <v>0</v>
      </c>
      <c r="M9">
        <f>L9/0.9</f>
        <v>0</v>
      </c>
      <c r="N9">
        <f>(K9+M9)/1000</f>
        <v>0.33333333333333331</v>
      </c>
      <c r="O9">
        <v>60</v>
      </c>
      <c r="P9">
        <f>IF(N9&gt;0,IF(O9&lt;55,MIN(0.05*N9,12.4),MIN(0.3*N9,12.4)),IF(N9&lt;0,IF(O9&lt;55,MIN(ABS(N9),12.4),MIN(ABS(N9),7.44)),0))</f>
        <v>9.9999999999999992E-2</v>
      </c>
      <c r="Q9">
        <f>IF(N9&gt;0,MAX(N9-P9,2.5),0)</f>
        <v>2.5</v>
      </c>
      <c r="R9">
        <v>0.6</v>
      </c>
      <c r="S9">
        <f>Q9/(R9*$S$5)</f>
        <v>3.4722222222222222E-5</v>
      </c>
      <c r="T9">
        <f>Q9*((1/R9)-1)</f>
        <v>1.666666666666667</v>
      </c>
    </row>
    <row r="10" spans="1:20" x14ac:dyDescent="0.3">
      <c r="A10">
        <v>0.1</v>
      </c>
      <c r="B10">
        <v>0</v>
      </c>
      <c r="C10">
        <f t="shared" ref="C10:C73" si="1">B10/3.6</f>
        <v>0</v>
      </c>
      <c r="D10">
        <f t="shared" ref="D10:D73" si="2">0.5*$E$1*$E$2*$E$3*(C10^2)</f>
        <v>0</v>
      </c>
      <c r="E10">
        <f t="shared" ref="E10:E73" si="3">$I$1*$I$2*$I$3*COS(2*3.14/180)</f>
        <v>225.49269161111306</v>
      </c>
      <c r="F10">
        <f t="shared" ref="F10:F73" si="4">$I$1*((C10-C9)/(A10-A9))</f>
        <v>0</v>
      </c>
      <c r="G10">
        <f t="shared" ref="G10:G73" si="5">$I$1*$I$2*SIN(2*3.14/180)</f>
        <v>684.38113821723437</v>
      </c>
      <c r="H10">
        <f t="shared" ref="H10:H73" si="6">D10+E10+F10+G10</f>
        <v>909.87382982834743</v>
      </c>
      <c r="I10">
        <f t="shared" si="0"/>
        <v>0</v>
      </c>
      <c r="J10">
        <v>300</v>
      </c>
      <c r="K10">
        <f t="shared" ref="K10:K73" si="7">J10/0.9</f>
        <v>333.33333333333331</v>
      </c>
      <c r="L10">
        <f t="shared" ref="L10:L73" si="8">I10</f>
        <v>0</v>
      </c>
      <c r="M10">
        <f t="shared" ref="M10:M73" si="9">L10/0.9</f>
        <v>0</v>
      </c>
      <c r="N10">
        <f t="shared" ref="N10:N73" si="10">(K10+M10)/1000</f>
        <v>0.33333333333333331</v>
      </c>
      <c r="O10">
        <f>MIN(65, MAX(50,O9-(P9*(1/3600)/1.24) + (Q9-N9)*(1/3600)/1.24))</f>
        <v>60.000462962962963</v>
      </c>
      <c r="P10">
        <f t="shared" ref="P10:P73" si="11">IF(N10&gt;0,IF(O10&lt;55,MIN(0.05*N10,12.4),MIN(0.3*N10,12.4)),IF(N10&lt;0,IF(O10&lt;55,MIN(ABS(N10),12.4),MIN(ABS(N10),7.44)),0))</f>
        <v>9.9999999999999992E-2</v>
      </c>
      <c r="Q10">
        <f t="shared" ref="Q10:Q73" si="12">IF(N10&gt;0,MAX(N10-P10,2.5),0)</f>
        <v>2.5</v>
      </c>
      <c r="R10">
        <v>0.6</v>
      </c>
      <c r="S10">
        <f t="shared" ref="S10:S73" si="13">Q10/(R10*$S$5)</f>
        <v>3.4722222222222222E-5</v>
      </c>
      <c r="T10">
        <f t="shared" ref="T10:T73" si="14">Q10*((1/R10)-1)</f>
        <v>1.666666666666667</v>
      </c>
    </row>
    <row r="11" spans="1:20" x14ac:dyDescent="0.3">
      <c r="A11">
        <v>0.2</v>
      </c>
      <c r="B11">
        <v>0</v>
      </c>
      <c r="C11">
        <f t="shared" si="1"/>
        <v>0</v>
      </c>
      <c r="D11">
        <f t="shared" si="2"/>
        <v>0</v>
      </c>
      <c r="E11">
        <f t="shared" si="3"/>
        <v>225.49269161111306</v>
      </c>
      <c r="F11">
        <f t="shared" si="4"/>
        <v>0</v>
      </c>
      <c r="G11">
        <f t="shared" si="5"/>
        <v>684.38113821723437</v>
      </c>
      <c r="H11">
        <f t="shared" si="6"/>
        <v>909.87382982834743</v>
      </c>
      <c r="I11">
        <f t="shared" si="0"/>
        <v>0</v>
      </c>
      <c r="J11">
        <v>300</v>
      </c>
      <c r="K11">
        <f t="shared" si="7"/>
        <v>333.33333333333331</v>
      </c>
      <c r="L11">
        <f t="shared" si="8"/>
        <v>0</v>
      </c>
      <c r="M11">
        <f t="shared" si="9"/>
        <v>0</v>
      </c>
      <c r="N11">
        <f t="shared" si="10"/>
        <v>0.33333333333333331</v>
      </c>
      <c r="O11">
        <f t="shared" ref="O11:O74" si="15">MIN(65, MAX(50,O10-(P10*(1/3600)/1.24) + (Q10-N10)*(1/3600)/1.24))</f>
        <v>60.000925925925927</v>
      </c>
      <c r="P11">
        <f t="shared" si="11"/>
        <v>9.9999999999999992E-2</v>
      </c>
      <c r="Q11">
        <f t="shared" si="12"/>
        <v>2.5</v>
      </c>
      <c r="R11">
        <v>0.6</v>
      </c>
      <c r="S11">
        <f t="shared" si="13"/>
        <v>3.4722222222222222E-5</v>
      </c>
      <c r="T11">
        <f t="shared" si="14"/>
        <v>1.666666666666667</v>
      </c>
    </row>
    <row r="12" spans="1:20" x14ac:dyDescent="0.3">
      <c r="A12">
        <v>0.3</v>
      </c>
      <c r="B12">
        <v>0</v>
      </c>
      <c r="C12">
        <f t="shared" si="1"/>
        <v>0</v>
      </c>
      <c r="D12">
        <f t="shared" si="2"/>
        <v>0</v>
      </c>
      <c r="E12">
        <f t="shared" si="3"/>
        <v>225.49269161111306</v>
      </c>
      <c r="F12">
        <f t="shared" si="4"/>
        <v>0</v>
      </c>
      <c r="G12">
        <f t="shared" si="5"/>
        <v>684.38113821723437</v>
      </c>
      <c r="H12">
        <f t="shared" si="6"/>
        <v>909.87382982834743</v>
      </c>
      <c r="I12">
        <f t="shared" si="0"/>
        <v>0</v>
      </c>
      <c r="J12">
        <v>300</v>
      </c>
      <c r="K12">
        <f t="shared" si="7"/>
        <v>333.33333333333331</v>
      </c>
      <c r="L12">
        <f t="shared" si="8"/>
        <v>0</v>
      </c>
      <c r="M12">
        <f t="shared" si="9"/>
        <v>0</v>
      </c>
      <c r="N12">
        <f t="shared" si="10"/>
        <v>0.33333333333333331</v>
      </c>
      <c r="O12">
        <f t="shared" si="15"/>
        <v>60.00138888888889</v>
      </c>
      <c r="P12">
        <f t="shared" si="11"/>
        <v>9.9999999999999992E-2</v>
      </c>
      <c r="Q12">
        <f t="shared" si="12"/>
        <v>2.5</v>
      </c>
      <c r="R12">
        <v>0.6</v>
      </c>
      <c r="S12">
        <f t="shared" si="13"/>
        <v>3.4722222222222222E-5</v>
      </c>
      <c r="T12">
        <f t="shared" si="14"/>
        <v>1.666666666666667</v>
      </c>
    </row>
    <row r="13" spans="1:20" x14ac:dyDescent="0.3">
      <c r="A13">
        <v>0.4</v>
      </c>
      <c r="B13">
        <v>0</v>
      </c>
      <c r="C13">
        <f t="shared" si="1"/>
        <v>0</v>
      </c>
      <c r="D13">
        <f t="shared" si="2"/>
        <v>0</v>
      </c>
      <c r="E13">
        <f t="shared" si="3"/>
        <v>225.49269161111306</v>
      </c>
      <c r="F13">
        <f t="shared" si="4"/>
        <v>0</v>
      </c>
      <c r="G13">
        <f t="shared" si="5"/>
        <v>684.38113821723437</v>
      </c>
      <c r="H13">
        <f t="shared" si="6"/>
        <v>909.87382982834743</v>
      </c>
      <c r="I13">
        <f t="shared" si="0"/>
        <v>0</v>
      </c>
      <c r="J13">
        <v>300</v>
      </c>
      <c r="K13">
        <f t="shared" si="7"/>
        <v>333.33333333333331</v>
      </c>
      <c r="L13">
        <f t="shared" si="8"/>
        <v>0</v>
      </c>
      <c r="M13">
        <f t="shared" si="9"/>
        <v>0</v>
      </c>
      <c r="N13">
        <f t="shared" si="10"/>
        <v>0.33333333333333331</v>
      </c>
      <c r="O13">
        <f t="shared" si="15"/>
        <v>60.001851851851853</v>
      </c>
      <c r="P13">
        <f t="shared" si="11"/>
        <v>9.9999999999999992E-2</v>
      </c>
      <c r="Q13">
        <f t="shared" si="12"/>
        <v>2.5</v>
      </c>
      <c r="R13">
        <v>0.6</v>
      </c>
      <c r="S13">
        <f t="shared" si="13"/>
        <v>3.4722222222222222E-5</v>
      </c>
      <c r="T13">
        <f t="shared" si="14"/>
        <v>1.666666666666667</v>
      </c>
    </row>
    <row r="14" spans="1:20" x14ac:dyDescent="0.3">
      <c r="A14">
        <v>0.5</v>
      </c>
      <c r="B14">
        <v>0</v>
      </c>
      <c r="C14">
        <f t="shared" si="1"/>
        <v>0</v>
      </c>
      <c r="D14">
        <f t="shared" si="2"/>
        <v>0</v>
      </c>
      <c r="E14">
        <f t="shared" si="3"/>
        <v>225.49269161111306</v>
      </c>
      <c r="F14">
        <f t="shared" si="4"/>
        <v>0</v>
      </c>
      <c r="G14">
        <f t="shared" si="5"/>
        <v>684.38113821723437</v>
      </c>
      <c r="H14">
        <f t="shared" si="6"/>
        <v>909.87382982834743</v>
      </c>
      <c r="I14">
        <f t="shared" si="0"/>
        <v>0</v>
      </c>
      <c r="J14">
        <v>300</v>
      </c>
      <c r="K14">
        <f t="shared" si="7"/>
        <v>333.33333333333331</v>
      </c>
      <c r="L14">
        <f t="shared" si="8"/>
        <v>0</v>
      </c>
      <c r="M14">
        <f t="shared" si="9"/>
        <v>0</v>
      </c>
      <c r="N14">
        <f t="shared" si="10"/>
        <v>0.33333333333333331</v>
      </c>
      <c r="O14">
        <f t="shared" si="15"/>
        <v>60.002314814814817</v>
      </c>
      <c r="P14">
        <f t="shared" si="11"/>
        <v>9.9999999999999992E-2</v>
      </c>
      <c r="Q14">
        <f t="shared" si="12"/>
        <v>2.5</v>
      </c>
      <c r="R14">
        <v>0.6</v>
      </c>
      <c r="S14">
        <f t="shared" si="13"/>
        <v>3.4722222222222222E-5</v>
      </c>
      <c r="T14">
        <f t="shared" si="14"/>
        <v>1.666666666666667</v>
      </c>
    </row>
    <row r="15" spans="1:20" x14ac:dyDescent="0.3">
      <c r="A15">
        <v>0.6</v>
      </c>
      <c r="B15">
        <v>0.45266212010908091</v>
      </c>
      <c r="C15">
        <f t="shared" si="1"/>
        <v>0.12573947780807804</v>
      </c>
      <c r="D15">
        <f t="shared" si="2"/>
        <v>6.1897779734039499E-3</v>
      </c>
      <c r="E15">
        <f t="shared" si="3"/>
        <v>225.49269161111306</v>
      </c>
      <c r="F15">
        <f t="shared" si="4"/>
        <v>2514.789556161561</v>
      </c>
      <c r="G15">
        <f t="shared" si="5"/>
        <v>684.38113821723437</v>
      </c>
      <c r="H15">
        <f t="shared" si="6"/>
        <v>3424.6695757678817</v>
      </c>
      <c r="I15">
        <f t="shared" si="0"/>
        <v>430.61616412226562</v>
      </c>
      <c r="J15">
        <v>300</v>
      </c>
      <c r="K15">
        <f t="shared" si="7"/>
        <v>333.33333333333331</v>
      </c>
      <c r="L15">
        <f t="shared" si="8"/>
        <v>430.61616412226562</v>
      </c>
      <c r="M15">
        <f t="shared" si="9"/>
        <v>478.46240458029513</v>
      </c>
      <c r="N15">
        <f t="shared" si="10"/>
        <v>0.81179573791362847</v>
      </c>
      <c r="O15">
        <f t="shared" si="15"/>
        <v>60.00277777777778</v>
      </c>
      <c r="P15">
        <f t="shared" si="11"/>
        <v>0.24353872137408852</v>
      </c>
      <c r="Q15">
        <f t="shared" si="12"/>
        <v>2.5</v>
      </c>
      <c r="R15">
        <v>0.6</v>
      </c>
      <c r="S15">
        <f t="shared" si="13"/>
        <v>3.4722222222222222E-5</v>
      </c>
      <c r="T15">
        <f t="shared" si="14"/>
        <v>1.666666666666667</v>
      </c>
    </row>
    <row r="16" spans="1:20" x14ac:dyDescent="0.3">
      <c r="A16">
        <v>0.7</v>
      </c>
      <c r="B16">
        <v>0.90532325084405052</v>
      </c>
      <c r="C16">
        <f t="shared" si="1"/>
        <v>0.25147868079001401</v>
      </c>
      <c r="D16">
        <f t="shared" si="2"/>
        <v>2.4759057778173273E-2</v>
      </c>
      <c r="E16">
        <f t="shared" si="3"/>
        <v>225.49269161111306</v>
      </c>
      <c r="F16">
        <f t="shared" si="4"/>
        <v>2514.78405963872</v>
      </c>
      <c r="G16">
        <f t="shared" si="5"/>
        <v>684.38113821723437</v>
      </c>
      <c r="H16">
        <f t="shared" si="6"/>
        <v>3424.6826485248457</v>
      </c>
      <c r="I16">
        <f t="shared" si="0"/>
        <v>861.2346745754794</v>
      </c>
      <c r="J16">
        <v>300</v>
      </c>
      <c r="K16">
        <f t="shared" si="7"/>
        <v>333.33333333333331</v>
      </c>
      <c r="L16">
        <f t="shared" si="8"/>
        <v>861.2346745754794</v>
      </c>
      <c r="M16">
        <f t="shared" si="9"/>
        <v>956.92741619497713</v>
      </c>
      <c r="N16">
        <f t="shared" si="10"/>
        <v>1.2902607495283105</v>
      </c>
      <c r="O16">
        <f t="shared" si="15"/>
        <v>60.003101403570952</v>
      </c>
      <c r="P16">
        <f t="shared" si="11"/>
        <v>0.38707822485849314</v>
      </c>
      <c r="Q16">
        <f t="shared" si="12"/>
        <v>2.5</v>
      </c>
      <c r="R16">
        <v>0.6</v>
      </c>
      <c r="S16">
        <f t="shared" si="13"/>
        <v>3.4722222222222222E-5</v>
      </c>
      <c r="T16">
        <f t="shared" si="14"/>
        <v>1.666666666666667</v>
      </c>
    </row>
    <row r="17" spans="1:20" x14ac:dyDescent="0.3">
      <c r="A17">
        <v>0.8</v>
      </c>
      <c r="B17">
        <v>1.3579764665991052</v>
      </c>
      <c r="C17">
        <f t="shared" si="1"/>
        <v>0.37721568516641812</v>
      </c>
      <c r="D17">
        <f t="shared" si="2"/>
        <v>5.5707190032575758E-2</v>
      </c>
      <c r="E17">
        <f t="shared" si="3"/>
        <v>225.49269161111306</v>
      </c>
      <c r="F17">
        <f t="shared" si="4"/>
        <v>2514.74008752808</v>
      </c>
      <c r="G17">
        <f t="shared" si="5"/>
        <v>684.38113821723437</v>
      </c>
      <c r="H17">
        <f t="shared" si="6"/>
        <v>3424.66962454646</v>
      </c>
      <c r="I17">
        <f t="shared" si="0"/>
        <v>1291.8390988919127</v>
      </c>
      <c r="J17">
        <v>300</v>
      </c>
      <c r="K17">
        <f t="shared" si="7"/>
        <v>333.33333333333331</v>
      </c>
      <c r="L17">
        <f t="shared" si="8"/>
        <v>1291.8390988919127</v>
      </c>
      <c r="M17">
        <f t="shared" si="9"/>
        <v>1435.3767765465698</v>
      </c>
      <c r="N17">
        <f t="shared" si="10"/>
        <v>1.768710109879903</v>
      </c>
      <c r="O17">
        <f t="shared" si="15"/>
        <v>60.00328569143511</v>
      </c>
      <c r="P17">
        <f t="shared" si="11"/>
        <v>0.53061303296397089</v>
      </c>
      <c r="Q17">
        <f t="shared" si="12"/>
        <v>2.5</v>
      </c>
      <c r="R17">
        <v>0.6</v>
      </c>
      <c r="S17">
        <f t="shared" si="13"/>
        <v>3.4722222222222222E-5</v>
      </c>
      <c r="T17">
        <f t="shared" si="14"/>
        <v>1.666666666666667</v>
      </c>
    </row>
    <row r="18" spans="1:20" x14ac:dyDescent="0.3">
      <c r="A18">
        <v>0.9</v>
      </c>
      <c r="B18">
        <v>1.8106138525932736</v>
      </c>
      <c r="C18">
        <f t="shared" si="1"/>
        <v>0.50294829238702043</v>
      </c>
      <c r="D18">
        <f t="shared" si="2"/>
        <v>9.9032659555080227E-2</v>
      </c>
      <c r="E18">
        <f t="shared" si="3"/>
        <v>225.49269161111306</v>
      </c>
      <c r="F18">
        <f t="shared" si="4"/>
        <v>2514.6521444120467</v>
      </c>
      <c r="G18">
        <f t="shared" si="5"/>
        <v>684.38113821723437</v>
      </c>
      <c r="H18">
        <f t="shared" si="6"/>
        <v>3424.6250068999493</v>
      </c>
      <c r="I18">
        <f t="shared" si="0"/>
        <v>1722.4092992862177</v>
      </c>
      <c r="J18">
        <v>300</v>
      </c>
      <c r="K18">
        <f t="shared" si="7"/>
        <v>333.33333333333331</v>
      </c>
      <c r="L18">
        <f t="shared" si="8"/>
        <v>1722.4092992862177</v>
      </c>
      <c r="M18">
        <f t="shared" si="9"/>
        <v>1913.7881103180196</v>
      </c>
      <c r="N18">
        <f t="shared" si="10"/>
        <v>2.2471214436513529</v>
      </c>
      <c r="O18">
        <f t="shared" si="15"/>
        <v>60.003330645928202</v>
      </c>
      <c r="P18">
        <f t="shared" si="11"/>
        <v>0.67413643309540583</v>
      </c>
      <c r="Q18">
        <f t="shared" si="12"/>
        <v>2.5</v>
      </c>
      <c r="R18">
        <v>0.6</v>
      </c>
      <c r="S18">
        <f t="shared" si="13"/>
        <v>3.4722222222222222E-5</v>
      </c>
      <c r="T18">
        <f t="shared" si="14"/>
        <v>1.666666666666667</v>
      </c>
    </row>
    <row r="19" spans="1:20" x14ac:dyDescent="0.3">
      <c r="A19">
        <v>1</v>
      </c>
      <c r="B19">
        <v>2.2632274947332309</v>
      </c>
      <c r="C19">
        <f t="shared" si="1"/>
        <v>0.62867430409256408</v>
      </c>
      <c r="D19">
        <f t="shared" si="2"/>
        <v>0.15473308551518458</v>
      </c>
      <c r="E19">
        <f t="shared" si="3"/>
        <v>225.49269161111306</v>
      </c>
      <c r="F19">
        <f t="shared" si="4"/>
        <v>2514.5202341108734</v>
      </c>
      <c r="G19">
        <f t="shared" si="5"/>
        <v>684.38113821723437</v>
      </c>
      <c r="H19">
        <f t="shared" si="6"/>
        <v>3424.5487970247359</v>
      </c>
      <c r="I19">
        <f t="shared" si="0"/>
        <v>2152.9258318005532</v>
      </c>
      <c r="J19">
        <v>300</v>
      </c>
      <c r="K19">
        <f t="shared" si="7"/>
        <v>333.33333333333331</v>
      </c>
      <c r="L19">
        <f t="shared" si="8"/>
        <v>2152.9258318005532</v>
      </c>
      <c r="M19">
        <f t="shared" si="9"/>
        <v>2392.1398131117257</v>
      </c>
      <c r="N19">
        <f t="shared" si="10"/>
        <v>2.7254731464450592</v>
      </c>
      <c r="O19">
        <f t="shared" si="15"/>
        <v>60.003236278124277</v>
      </c>
      <c r="P19">
        <f t="shared" si="11"/>
        <v>0.81764194393351775</v>
      </c>
      <c r="Q19">
        <f t="shared" si="12"/>
        <v>2.5</v>
      </c>
      <c r="R19">
        <v>0.6</v>
      </c>
      <c r="S19">
        <f t="shared" si="13"/>
        <v>3.4722222222222222E-5</v>
      </c>
      <c r="T19">
        <f t="shared" si="14"/>
        <v>1.666666666666667</v>
      </c>
    </row>
    <row r="20" spans="1:20" x14ac:dyDescent="0.3">
      <c r="A20">
        <v>1.1000000000000001</v>
      </c>
      <c r="B20">
        <v>2.7158094801711363</v>
      </c>
      <c r="C20">
        <f t="shared" si="1"/>
        <v>0.75439152226976003</v>
      </c>
      <c r="D20">
        <f t="shared" si="2"/>
        <v>0.22280522171357819</v>
      </c>
      <c r="E20">
        <f t="shared" si="3"/>
        <v>225.49269161111306</v>
      </c>
      <c r="F20">
        <f t="shared" si="4"/>
        <v>2514.3443635439166</v>
      </c>
      <c r="G20">
        <f t="shared" si="5"/>
        <v>684.38113821723437</v>
      </c>
      <c r="H20">
        <f t="shared" si="6"/>
        <v>3424.4409985939778</v>
      </c>
      <c r="I20">
        <f t="shared" si="0"/>
        <v>2583.3692578522882</v>
      </c>
      <c r="J20">
        <v>300</v>
      </c>
      <c r="K20">
        <f t="shared" si="7"/>
        <v>333.33333333333331</v>
      </c>
      <c r="L20">
        <f t="shared" si="8"/>
        <v>2583.3692578522882</v>
      </c>
      <c r="M20">
        <f t="shared" si="9"/>
        <v>2870.4102865025425</v>
      </c>
      <c r="N20">
        <f t="shared" si="10"/>
        <v>3.2037436198358757</v>
      </c>
      <c r="O20">
        <f t="shared" si="15"/>
        <v>60.003002605388978</v>
      </c>
      <c r="P20">
        <f t="shared" si="11"/>
        <v>0.96112308595076268</v>
      </c>
      <c r="Q20">
        <f t="shared" si="12"/>
        <v>2.5</v>
      </c>
      <c r="R20">
        <v>0.6</v>
      </c>
      <c r="S20">
        <f t="shared" si="13"/>
        <v>3.4722222222222222E-5</v>
      </c>
      <c r="T20">
        <f t="shared" si="14"/>
        <v>1.666666666666667</v>
      </c>
    </row>
    <row r="21" spans="1:20" x14ac:dyDescent="0.3">
      <c r="A21">
        <v>1.2</v>
      </c>
      <c r="B21">
        <v>3.168351897858007</v>
      </c>
      <c r="C21">
        <f t="shared" si="1"/>
        <v>0.88009774940500196</v>
      </c>
      <c r="D21">
        <f t="shared" si="2"/>
        <v>0.30324495699078396</v>
      </c>
      <c r="E21">
        <f t="shared" si="3"/>
        <v>225.49269161111306</v>
      </c>
      <c r="F21">
        <f t="shared" si="4"/>
        <v>2514.124542704842</v>
      </c>
      <c r="G21">
        <f t="shared" si="5"/>
        <v>684.38113821723437</v>
      </c>
      <c r="H21">
        <f t="shared" si="6"/>
        <v>3424.3016174901804</v>
      </c>
      <c r="I21">
        <f t="shared" si="0"/>
        <v>3013.7201468370158</v>
      </c>
      <c r="J21">
        <v>300</v>
      </c>
      <c r="K21">
        <f t="shared" si="7"/>
        <v>333.33333333333331</v>
      </c>
      <c r="L21">
        <f t="shared" si="8"/>
        <v>3013.7201468370158</v>
      </c>
      <c r="M21">
        <f t="shared" si="9"/>
        <v>3348.5779409300176</v>
      </c>
      <c r="N21">
        <f t="shared" si="10"/>
        <v>3.6819112742633511</v>
      </c>
      <c r="O21">
        <f t="shared" si="15"/>
        <v>60.002629651377831</v>
      </c>
      <c r="P21">
        <f t="shared" si="11"/>
        <v>1.1045733822790054</v>
      </c>
      <c r="Q21">
        <f t="shared" si="12"/>
        <v>2.5773378919843459</v>
      </c>
      <c r="R21">
        <v>0.6</v>
      </c>
      <c r="S21">
        <f t="shared" si="13"/>
        <v>3.5796359610893697E-5</v>
      </c>
      <c r="T21">
        <f t="shared" si="14"/>
        <v>1.7182252613228974</v>
      </c>
    </row>
    <row r="22" spans="1:20" x14ac:dyDescent="0.3">
      <c r="A22">
        <v>1.3</v>
      </c>
      <c r="B22">
        <v>3.6208468390968784</v>
      </c>
      <c r="C22">
        <f t="shared" si="1"/>
        <v>1.0057907886380217</v>
      </c>
      <c r="D22">
        <f t="shared" si="2"/>
        <v>0.39604731576431018</v>
      </c>
      <c r="E22">
        <f t="shared" si="3"/>
        <v>225.49269161111306</v>
      </c>
      <c r="F22">
        <f t="shared" si="4"/>
        <v>2513.8607846603932</v>
      </c>
      <c r="G22">
        <f t="shared" si="5"/>
        <v>684.38113821723437</v>
      </c>
      <c r="H22">
        <f t="shared" si="6"/>
        <v>3424.1306618045051</v>
      </c>
      <c r="I22">
        <f t="shared" si="0"/>
        <v>3443.9590787359843</v>
      </c>
      <c r="J22">
        <v>300</v>
      </c>
      <c r="K22">
        <f t="shared" si="7"/>
        <v>333.33333333333331</v>
      </c>
      <c r="L22">
        <f t="shared" si="8"/>
        <v>3443.9590787359843</v>
      </c>
      <c r="M22">
        <f t="shared" si="9"/>
        <v>3826.6211985955379</v>
      </c>
      <c r="N22">
        <f t="shared" si="10"/>
        <v>4.1599545319288707</v>
      </c>
      <c r="O22">
        <f t="shared" si="15"/>
        <v>60.00213477083021</v>
      </c>
      <c r="P22">
        <f t="shared" si="11"/>
        <v>1.2479863595786611</v>
      </c>
      <c r="Q22">
        <f t="shared" si="12"/>
        <v>2.9119681723502095</v>
      </c>
      <c r="R22">
        <v>0.6</v>
      </c>
      <c r="S22">
        <f t="shared" si="13"/>
        <v>4.0444002393752908E-5</v>
      </c>
      <c r="T22">
        <f t="shared" si="14"/>
        <v>1.94131211490014</v>
      </c>
    </row>
    <row r="23" spans="1:20" x14ac:dyDescent="0.3">
      <c r="A23">
        <v>1.4</v>
      </c>
      <c r="B23">
        <v>4.073286398095652</v>
      </c>
      <c r="C23">
        <f t="shared" si="1"/>
        <v>1.1314684439154588</v>
      </c>
      <c r="D23">
        <f t="shared" si="2"/>
        <v>0.50120645869418778</v>
      </c>
      <c r="E23">
        <f t="shared" si="3"/>
        <v>225.49269161111306</v>
      </c>
      <c r="F23">
        <f t="shared" si="4"/>
        <v>2513.553105548744</v>
      </c>
      <c r="G23">
        <f t="shared" si="5"/>
        <v>684.38113821723437</v>
      </c>
      <c r="H23">
        <f t="shared" si="6"/>
        <v>3423.9281418357855</v>
      </c>
      <c r="I23">
        <f t="shared" si="0"/>
        <v>3874.0666467212845</v>
      </c>
      <c r="J23">
        <v>300</v>
      </c>
      <c r="K23">
        <f t="shared" si="7"/>
        <v>333.33333333333331</v>
      </c>
      <c r="L23">
        <f t="shared" si="8"/>
        <v>3874.0666467212845</v>
      </c>
      <c r="M23">
        <f t="shared" si="9"/>
        <v>4304.5184963569827</v>
      </c>
      <c r="N23">
        <f t="shared" si="10"/>
        <v>4.637851829690316</v>
      </c>
      <c r="O23">
        <f t="shared" si="15"/>
        <v>60.001575637156563</v>
      </c>
      <c r="P23">
        <f t="shared" si="11"/>
        <v>1.3913555489070948</v>
      </c>
      <c r="Q23">
        <f t="shared" si="12"/>
        <v>3.2464962807832212</v>
      </c>
      <c r="R23">
        <v>0.6</v>
      </c>
      <c r="S23">
        <f t="shared" si="13"/>
        <v>4.5090226121989185E-5</v>
      </c>
      <c r="T23">
        <f t="shared" si="14"/>
        <v>2.1643308538554811</v>
      </c>
    </row>
    <row r="24" spans="1:20" x14ac:dyDescent="0.3">
      <c r="A24">
        <v>1.5</v>
      </c>
      <c r="B24">
        <v>4.5256626725195703</v>
      </c>
      <c r="C24">
        <f t="shared" si="1"/>
        <v>1.257128520144325</v>
      </c>
      <c r="D24">
        <f t="shared" si="2"/>
        <v>0.61871568347674188</v>
      </c>
      <c r="E24">
        <f t="shared" si="3"/>
        <v>225.49269161111306</v>
      </c>
      <c r="F24">
        <f t="shared" si="4"/>
        <v>2513.2015245773218</v>
      </c>
      <c r="G24">
        <f t="shared" si="5"/>
        <v>684.38113821723437</v>
      </c>
      <c r="H24">
        <f t="shared" si="6"/>
        <v>3423.694070089146</v>
      </c>
      <c r="I24">
        <f t="shared" si="0"/>
        <v>4304.0234597580693</v>
      </c>
      <c r="J24">
        <v>300</v>
      </c>
      <c r="K24">
        <f t="shared" si="7"/>
        <v>333.33333333333331</v>
      </c>
      <c r="L24">
        <f t="shared" si="8"/>
        <v>4304.0234597580693</v>
      </c>
      <c r="M24">
        <f t="shared" si="9"/>
        <v>4782.2482886200769</v>
      </c>
      <c r="N24">
        <f t="shared" si="10"/>
        <v>5.1155816219534103</v>
      </c>
      <c r="O24">
        <f t="shared" si="15"/>
        <v>60.000952269975159</v>
      </c>
      <c r="P24">
        <f t="shared" si="11"/>
        <v>1.5346744865860231</v>
      </c>
      <c r="Q24">
        <f t="shared" si="12"/>
        <v>3.5809071353673874</v>
      </c>
      <c r="R24">
        <v>0.6</v>
      </c>
      <c r="S24">
        <f t="shared" si="13"/>
        <v>4.9734821324547044E-5</v>
      </c>
      <c r="T24">
        <f t="shared" si="14"/>
        <v>2.3872714235782584</v>
      </c>
    </row>
    <row r="25" spans="1:20" x14ac:dyDescent="0.3">
      <c r="A25">
        <v>1.6</v>
      </c>
      <c r="B25">
        <v>4.9779677640432141</v>
      </c>
      <c r="C25">
        <f t="shared" si="1"/>
        <v>1.3827688233453372</v>
      </c>
      <c r="D25">
        <f t="shared" si="2"/>
        <v>0.74856742576640456</v>
      </c>
      <c r="E25">
        <f t="shared" si="3"/>
        <v>225.49269161111306</v>
      </c>
      <c r="F25">
        <f t="shared" si="4"/>
        <v>2512.8060640202434</v>
      </c>
      <c r="G25">
        <f t="shared" si="5"/>
        <v>684.38113821723437</v>
      </c>
      <c r="H25">
        <f t="shared" si="6"/>
        <v>3423.4284612743572</v>
      </c>
      <c r="I25">
        <f t="shared" si="0"/>
        <v>4733.8101452032815</v>
      </c>
      <c r="J25">
        <v>300</v>
      </c>
      <c r="K25">
        <f t="shared" si="7"/>
        <v>333.33333333333331</v>
      </c>
      <c r="L25">
        <f t="shared" si="8"/>
        <v>4733.8101452032815</v>
      </c>
      <c r="M25">
        <f t="shared" si="9"/>
        <v>5259.7890502258679</v>
      </c>
      <c r="N25">
        <f t="shared" si="10"/>
        <v>5.5931223835592005</v>
      </c>
      <c r="O25">
        <f t="shared" si="15"/>
        <v>60.000264691800169</v>
      </c>
      <c r="P25">
        <f t="shared" si="11"/>
        <v>1.6779367150677602</v>
      </c>
      <c r="Q25">
        <f t="shared" si="12"/>
        <v>3.9151856684914401</v>
      </c>
      <c r="R25">
        <v>0.6</v>
      </c>
      <c r="S25">
        <f t="shared" si="13"/>
        <v>5.4377578729047782E-5</v>
      </c>
      <c r="T25">
        <f t="shared" si="14"/>
        <v>2.6101237789942937</v>
      </c>
    </row>
    <row r="26" spans="1:20" x14ac:dyDescent="0.3">
      <c r="A26">
        <v>1.7</v>
      </c>
      <c r="B26">
        <v>5.430193778901959</v>
      </c>
      <c r="C26">
        <f t="shared" si="1"/>
        <v>1.5083871608060997</v>
      </c>
      <c r="D26">
        <f t="shared" si="2"/>
        <v>0.89075326022535462</v>
      </c>
      <c r="E26">
        <f t="shared" si="3"/>
        <v>225.49269161111306</v>
      </c>
      <c r="F26">
        <f t="shared" si="4"/>
        <v>2512.3667492152526</v>
      </c>
      <c r="G26">
        <f t="shared" si="5"/>
        <v>684.38113821723437</v>
      </c>
      <c r="H26">
        <f t="shared" si="6"/>
        <v>3423.1313323038253</v>
      </c>
      <c r="I26">
        <f t="shared" si="0"/>
        <v>5163.4073514001684</v>
      </c>
      <c r="J26">
        <v>300</v>
      </c>
      <c r="K26">
        <f t="shared" si="7"/>
        <v>333.33333333333331</v>
      </c>
      <c r="L26">
        <f t="shared" si="8"/>
        <v>5163.4073514001684</v>
      </c>
      <c r="M26">
        <f t="shared" si="9"/>
        <v>5737.1192793335204</v>
      </c>
      <c r="N26">
        <f t="shared" si="10"/>
        <v>6.0704526126668537</v>
      </c>
      <c r="O26">
        <f t="shared" si="15"/>
        <v>59.999512928038939</v>
      </c>
      <c r="P26">
        <f t="shared" si="11"/>
        <v>1.8211357838000559</v>
      </c>
      <c r="Q26">
        <f t="shared" si="12"/>
        <v>4.2493168288667977</v>
      </c>
      <c r="R26">
        <v>0.6</v>
      </c>
      <c r="S26">
        <f t="shared" si="13"/>
        <v>5.9018289289816633E-5</v>
      </c>
      <c r="T26">
        <f t="shared" si="14"/>
        <v>2.8328778859111989</v>
      </c>
    </row>
    <row r="27" spans="1:20" x14ac:dyDescent="0.3">
      <c r="A27">
        <v>1.8</v>
      </c>
      <c r="B27">
        <v>5.8823328284427996</v>
      </c>
      <c r="C27">
        <f t="shared" si="1"/>
        <v>1.6339813412341109</v>
      </c>
      <c r="D27">
        <f t="shared" si="2"/>
        <v>1.045263901700729</v>
      </c>
      <c r="E27">
        <f t="shared" si="3"/>
        <v>225.49269161111306</v>
      </c>
      <c r="F27">
        <f t="shared" si="4"/>
        <v>2511.8836085602215</v>
      </c>
      <c r="G27">
        <f t="shared" si="5"/>
        <v>684.38113821723437</v>
      </c>
      <c r="H27">
        <f t="shared" si="6"/>
        <v>3422.8027022902697</v>
      </c>
      <c r="I27">
        <f t="shared" si="0"/>
        <v>5592.7957502679938</v>
      </c>
      <c r="J27">
        <v>300</v>
      </c>
      <c r="K27">
        <f t="shared" si="7"/>
        <v>333.33333333333331</v>
      </c>
      <c r="L27">
        <f t="shared" si="8"/>
        <v>5592.7957502679938</v>
      </c>
      <c r="M27">
        <f t="shared" si="9"/>
        <v>6214.217500297771</v>
      </c>
      <c r="N27">
        <f t="shared" si="10"/>
        <v>6.5475508336311039</v>
      </c>
      <c r="O27">
        <f t="shared" si="15"/>
        <v>59.998697006988849</v>
      </c>
      <c r="P27">
        <f t="shared" si="11"/>
        <v>1.9642652500893312</v>
      </c>
      <c r="Q27">
        <f t="shared" si="12"/>
        <v>4.5832855835417732</v>
      </c>
      <c r="R27">
        <v>0.6</v>
      </c>
      <c r="S27">
        <f t="shared" si="13"/>
        <v>6.3656744215857954E-5</v>
      </c>
      <c r="T27">
        <f t="shared" si="14"/>
        <v>3.0555237223611824</v>
      </c>
    </row>
    <row r="28" spans="1:20" x14ac:dyDescent="0.3">
      <c r="A28">
        <v>1.9</v>
      </c>
      <c r="B28">
        <v>6.3343770296744593</v>
      </c>
      <c r="C28">
        <f t="shared" si="1"/>
        <v>1.759549174909572</v>
      </c>
      <c r="D28">
        <f t="shared" si="2"/>
        <v>1.21208920652912</v>
      </c>
      <c r="E28">
        <f t="shared" si="3"/>
        <v>225.49269161111306</v>
      </c>
      <c r="F28">
        <f t="shared" si="4"/>
        <v>2511.3566735092254</v>
      </c>
      <c r="G28">
        <f t="shared" si="5"/>
        <v>684.38113821723437</v>
      </c>
      <c r="H28">
        <f t="shared" si="6"/>
        <v>3422.4425925441019</v>
      </c>
      <c r="I28">
        <f t="shared" si="0"/>
        <v>6021.9560398863505</v>
      </c>
      <c r="J28">
        <v>300</v>
      </c>
      <c r="K28">
        <f t="shared" si="7"/>
        <v>333.33333333333331</v>
      </c>
      <c r="L28">
        <f t="shared" si="8"/>
        <v>6021.9560398863505</v>
      </c>
      <c r="M28">
        <f t="shared" si="9"/>
        <v>6691.0622665403889</v>
      </c>
      <c r="N28">
        <f t="shared" si="10"/>
        <v>7.0243955998737215</v>
      </c>
      <c r="O28">
        <f t="shared" si="15"/>
        <v>59.997816959833784</v>
      </c>
      <c r="P28">
        <f t="shared" si="11"/>
        <v>2.1073186799621162</v>
      </c>
      <c r="Q28">
        <f t="shared" si="12"/>
        <v>4.9170769199116053</v>
      </c>
      <c r="R28">
        <v>0.6</v>
      </c>
      <c r="S28">
        <f t="shared" si="13"/>
        <v>6.8292734998772297E-5</v>
      </c>
      <c r="T28">
        <f t="shared" si="14"/>
        <v>3.2780512799410704</v>
      </c>
    </row>
    <row r="29" spans="1:20" x14ac:dyDescent="0.3">
      <c r="A29">
        <v>2</v>
      </c>
      <c r="B29">
        <v>6.7863185058167117</v>
      </c>
      <c r="C29">
        <f t="shared" si="1"/>
        <v>1.8850884738379754</v>
      </c>
      <c r="D29">
        <f t="shared" si="2"/>
        <v>1.391218173968042</v>
      </c>
      <c r="E29">
        <f t="shared" si="3"/>
        <v>225.49269161111306</v>
      </c>
      <c r="F29">
        <f t="shared" si="4"/>
        <v>2510.7859785680662</v>
      </c>
      <c r="G29">
        <f t="shared" si="5"/>
        <v>684.38113821723437</v>
      </c>
      <c r="H29">
        <f t="shared" si="6"/>
        <v>3422.0510265703815</v>
      </c>
      <c r="I29">
        <f t="shared" si="0"/>
        <v>6450.8689470732379</v>
      </c>
      <c r="J29">
        <v>300</v>
      </c>
      <c r="K29">
        <f t="shared" si="7"/>
        <v>333.33333333333331</v>
      </c>
      <c r="L29">
        <f t="shared" si="8"/>
        <v>6450.8689470732379</v>
      </c>
      <c r="M29">
        <f t="shared" si="9"/>
        <v>7167.6321634147089</v>
      </c>
      <c r="N29">
        <f t="shared" si="10"/>
        <v>7.5009654967480417</v>
      </c>
      <c r="O29">
        <f t="shared" si="15"/>
        <v>59.996872820640249</v>
      </c>
      <c r="P29">
        <f t="shared" si="11"/>
        <v>2.2502896490244124</v>
      </c>
      <c r="Q29">
        <f t="shared" si="12"/>
        <v>5.2506758477236293</v>
      </c>
      <c r="R29">
        <v>0.6</v>
      </c>
      <c r="S29">
        <f t="shared" si="13"/>
        <v>7.2926053440605957E-5</v>
      </c>
      <c r="T29">
        <f t="shared" si="14"/>
        <v>3.5004505651490865</v>
      </c>
    </row>
    <row r="30" spans="1:20" x14ac:dyDescent="0.3">
      <c r="A30">
        <v>2.1</v>
      </c>
      <c r="B30">
        <v>7.2381493868488214</v>
      </c>
      <c r="C30">
        <f t="shared" si="1"/>
        <v>2.0105970519024505</v>
      </c>
      <c r="D30">
        <f t="shared" si="2"/>
        <v>1.5826389477540199</v>
      </c>
      <c r="E30">
        <f t="shared" si="3"/>
        <v>225.49269161111306</v>
      </c>
      <c r="F30">
        <f t="shared" si="4"/>
        <v>2510.1715612895005</v>
      </c>
      <c r="G30">
        <f t="shared" si="5"/>
        <v>684.38113821723437</v>
      </c>
      <c r="H30">
        <f t="shared" si="6"/>
        <v>3421.6280300656017</v>
      </c>
      <c r="I30">
        <f t="shared" si="0"/>
        <v>6879.515229956688</v>
      </c>
      <c r="J30">
        <v>300</v>
      </c>
      <c r="K30">
        <f t="shared" si="7"/>
        <v>333.33333333333331</v>
      </c>
      <c r="L30">
        <f t="shared" si="8"/>
        <v>6879.515229956688</v>
      </c>
      <c r="M30">
        <f t="shared" si="9"/>
        <v>7643.9058110629867</v>
      </c>
      <c r="N30">
        <f t="shared" si="10"/>
        <v>7.9772391443963198</v>
      </c>
      <c r="O30">
        <f t="shared" si="15"/>
        <v>59.995864626353054</v>
      </c>
      <c r="P30">
        <f t="shared" si="11"/>
        <v>2.3931717433188959</v>
      </c>
      <c r="Q30">
        <f t="shared" si="12"/>
        <v>5.5840674010774238</v>
      </c>
      <c r="R30">
        <v>0.6</v>
      </c>
      <c r="S30">
        <f t="shared" si="13"/>
        <v>7.755649168163089E-5</v>
      </c>
      <c r="T30">
        <f t="shared" si="14"/>
        <v>3.722711600718283</v>
      </c>
    </row>
    <row r="31" spans="1:20" x14ac:dyDescent="0.3">
      <c r="A31">
        <v>2.2000000000000002</v>
      </c>
      <c r="B31">
        <v>7.6898618100570344</v>
      </c>
      <c r="C31">
        <f t="shared" si="1"/>
        <v>2.1360727250158429</v>
      </c>
      <c r="D31">
        <f t="shared" si="2"/>
        <v>1.7863388177869122</v>
      </c>
      <c r="E31">
        <f t="shared" si="3"/>
        <v>225.49269161111306</v>
      </c>
      <c r="F31">
        <f t="shared" si="4"/>
        <v>2509.5134622678452</v>
      </c>
      <c r="G31">
        <f t="shared" si="5"/>
        <v>684.38113821723437</v>
      </c>
      <c r="H31">
        <f t="shared" si="6"/>
        <v>3421.1736309139797</v>
      </c>
      <c r="I31">
        <f t="shared" si="0"/>
        <v>7307.8756805387702</v>
      </c>
      <c r="J31">
        <v>300</v>
      </c>
      <c r="K31">
        <f t="shared" si="7"/>
        <v>333.33333333333331</v>
      </c>
      <c r="L31">
        <f t="shared" si="8"/>
        <v>7307.8756805387702</v>
      </c>
      <c r="M31">
        <f t="shared" si="9"/>
        <v>8119.8618672653001</v>
      </c>
      <c r="N31">
        <f t="shared" si="10"/>
        <v>8.4531952005986337</v>
      </c>
      <c r="O31">
        <f t="shared" si="15"/>
        <v>59.994792416790631</v>
      </c>
      <c r="P31">
        <f t="shared" si="11"/>
        <v>2.5359585601795902</v>
      </c>
      <c r="Q31">
        <f t="shared" si="12"/>
        <v>5.9172366404190431</v>
      </c>
      <c r="R31">
        <v>0.6</v>
      </c>
      <c r="S31">
        <f t="shared" si="13"/>
        <v>8.2183842228042268E-5</v>
      </c>
      <c r="T31">
        <f t="shared" si="14"/>
        <v>3.9448244269460293</v>
      </c>
    </row>
    <row r="32" spans="1:20" x14ac:dyDescent="0.3">
      <c r="A32">
        <v>2.2999999999999998</v>
      </c>
      <c r="B32">
        <v>8.141447920581026</v>
      </c>
      <c r="C32">
        <f t="shared" si="1"/>
        <v>2.2615133112725072</v>
      </c>
      <c r="D32">
        <f t="shared" si="2"/>
        <v>2.0023042219400624</v>
      </c>
      <c r="E32">
        <f t="shared" si="3"/>
        <v>225.49269161111306</v>
      </c>
      <c r="F32">
        <f t="shared" si="4"/>
        <v>2508.8117251332951</v>
      </c>
      <c r="G32">
        <f t="shared" si="5"/>
        <v>684.38113821723437</v>
      </c>
      <c r="H32">
        <f t="shared" si="6"/>
        <v>3420.6878591835825</v>
      </c>
      <c r="I32">
        <f t="shared" si="0"/>
        <v>7735.931127251928</v>
      </c>
      <c r="J32">
        <v>300</v>
      </c>
      <c r="K32">
        <f t="shared" si="7"/>
        <v>333.33333333333331</v>
      </c>
      <c r="L32">
        <f t="shared" si="8"/>
        <v>7735.931127251928</v>
      </c>
      <c r="M32">
        <f t="shared" si="9"/>
        <v>8595.4790302799192</v>
      </c>
      <c r="N32">
        <f t="shared" si="10"/>
        <v>8.9288123636132539</v>
      </c>
      <c r="O32">
        <f t="shared" si="15"/>
        <v>59.993656234640014</v>
      </c>
      <c r="P32">
        <f t="shared" si="11"/>
        <v>2.6786437090839761</v>
      </c>
      <c r="Q32">
        <f t="shared" si="12"/>
        <v>6.2501686545292774</v>
      </c>
      <c r="R32">
        <v>0.6</v>
      </c>
      <c r="S32">
        <f t="shared" si="13"/>
        <v>8.6807897979573293E-5</v>
      </c>
      <c r="T32">
        <f t="shared" si="14"/>
        <v>4.1667791030195191</v>
      </c>
    </row>
    <row r="33" spans="1:20" x14ac:dyDescent="0.3">
      <c r="A33">
        <v>2.4</v>
      </c>
      <c r="B33">
        <v>8.5928998719592453</v>
      </c>
      <c r="C33">
        <f t="shared" si="1"/>
        <v>2.3869166310997905</v>
      </c>
      <c r="D33">
        <f t="shared" si="2"/>
        <v>2.2305207479958327</v>
      </c>
      <c r="E33">
        <f t="shared" si="3"/>
        <v>225.49269161111306</v>
      </c>
      <c r="F33">
        <f t="shared" si="4"/>
        <v>2508.0663965456629</v>
      </c>
      <c r="G33">
        <f t="shared" si="5"/>
        <v>684.38113821723437</v>
      </c>
      <c r="H33">
        <f t="shared" si="6"/>
        <v>3420.1707471220061</v>
      </c>
      <c r="I33">
        <f t="shared" si="0"/>
        <v>8163.6624375065121</v>
      </c>
      <c r="J33">
        <v>300</v>
      </c>
      <c r="K33">
        <f t="shared" si="7"/>
        <v>333.33333333333331</v>
      </c>
      <c r="L33">
        <f t="shared" si="8"/>
        <v>8163.6624375065121</v>
      </c>
      <c r="M33">
        <f t="shared" si="9"/>
        <v>9070.7360416739029</v>
      </c>
      <c r="N33">
        <f t="shared" si="10"/>
        <v>9.4040693750072375</v>
      </c>
      <c r="O33">
        <f t="shared" si="15"/>
        <v>59.992456125451355</v>
      </c>
      <c r="P33">
        <f t="shared" si="11"/>
        <v>2.8212208125021712</v>
      </c>
      <c r="Q33">
        <f t="shared" si="12"/>
        <v>6.5828485625050668</v>
      </c>
      <c r="R33">
        <v>0.6</v>
      </c>
      <c r="S33">
        <f t="shared" si="13"/>
        <v>9.1428452257014817E-5</v>
      </c>
      <c r="T33">
        <f t="shared" si="14"/>
        <v>4.3885657083367118</v>
      </c>
    </row>
    <row r="34" spans="1:20" x14ac:dyDescent="0.3">
      <c r="A34">
        <v>2.5</v>
      </c>
      <c r="B34">
        <v>9.0442098266730397</v>
      </c>
      <c r="C34">
        <f t="shared" si="1"/>
        <v>2.5122805074091779</v>
      </c>
      <c r="D34">
        <f t="shared" si="2"/>
        <v>2.4709731357060272</v>
      </c>
      <c r="E34">
        <f t="shared" si="3"/>
        <v>225.49269161111306</v>
      </c>
      <c r="F34">
        <f t="shared" si="4"/>
        <v>2507.2775261877455</v>
      </c>
      <c r="G34">
        <f t="shared" si="5"/>
        <v>684.38113821723437</v>
      </c>
      <c r="H34">
        <f t="shared" si="6"/>
        <v>3419.622329151799</v>
      </c>
      <c r="I34">
        <f t="shared" si="0"/>
        <v>8591.050520229237</v>
      </c>
      <c r="J34">
        <v>300</v>
      </c>
      <c r="K34">
        <f t="shared" si="7"/>
        <v>333.33333333333331</v>
      </c>
      <c r="L34">
        <f t="shared" si="8"/>
        <v>8591.050520229237</v>
      </c>
      <c r="M34">
        <f t="shared" si="9"/>
        <v>9545.6116891435959</v>
      </c>
      <c r="N34">
        <f t="shared" si="10"/>
        <v>9.8789450224769304</v>
      </c>
      <c r="O34">
        <f t="shared" si="15"/>
        <v>59.99119213763214</v>
      </c>
      <c r="P34">
        <f t="shared" si="11"/>
        <v>2.9636835067430791</v>
      </c>
      <c r="Q34">
        <f t="shared" si="12"/>
        <v>6.9152615157338513</v>
      </c>
      <c r="R34">
        <v>0.6</v>
      </c>
      <c r="S34">
        <f t="shared" si="13"/>
        <v>9.6045298829636823E-5</v>
      </c>
      <c r="T34">
        <f t="shared" si="14"/>
        <v>4.6101743438225684</v>
      </c>
    </row>
    <row r="35" spans="1:20" x14ac:dyDescent="0.3">
      <c r="A35">
        <v>2.6</v>
      </c>
      <c r="B35">
        <v>9.4953699566895189</v>
      </c>
      <c r="C35">
        <f t="shared" si="1"/>
        <v>2.6376027657470886</v>
      </c>
      <c r="D35">
        <f t="shared" si="2"/>
        <v>2.7236452789767243</v>
      </c>
      <c r="E35">
        <f t="shared" si="3"/>
        <v>225.49269161111306</v>
      </c>
      <c r="F35">
        <f t="shared" si="4"/>
        <v>2506.4451667582134</v>
      </c>
      <c r="G35">
        <f t="shared" si="5"/>
        <v>684.38113821723437</v>
      </c>
      <c r="H35">
        <f t="shared" si="6"/>
        <v>3419.0426418655375</v>
      </c>
      <c r="I35">
        <f t="shared" si="0"/>
        <v>9018.076328391775</v>
      </c>
      <c r="J35">
        <v>300</v>
      </c>
      <c r="K35">
        <f t="shared" si="7"/>
        <v>333.33333333333331</v>
      </c>
      <c r="L35">
        <f t="shared" si="8"/>
        <v>9018.076328391775</v>
      </c>
      <c r="M35">
        <f t="shared" si="9"/>
        <v>10020.084809324195</v>
      </c>
      <c r="N35">
        <f t="shared" si="10"/>
        <v>10.353418142657528</v>
      </c>
      <c r="O35">
        <f t="shared" si="15"/>
        <v>59.989864322440951</v>
      </c>
      <c r="P35">
        <f t="shared" si="11"/>
        <v>3.1060254427972582</v>
      </c>
      <c r="Q35">
        <f t="shared" si="12"/>
        <v>7.2473926998602698</v>
      </c>
      <c r="R35">
        <v>0.6</v>
      </c>
      <c r="S35">
        <f t="shared" si="13"/>
        <v>1.0065823194250375E-4</v>
      </c>
      <c r="T35">
        <f t="shared" si="14"/>
        <v>4.8315951332401808</v>
      </c>
    </row>
    <row r="36" spans="1:20" x14ac:dyDescent="0.3">
      <c r="A36">
        <v>2.7</v>
      </c>
      <c r="B36">
        <v>9.9463724440030621</v>
      </c>
      <c r="C36">
        <f t="shared" si="1"/>
        <v>2.7628812344452949</v>
      </c>
      <c r="D36">
        <f t="shared" si="2"/>
        <v>2.9885202281769576</v>
      </c>
      <c r="E36">
        <f t="shared" si="3"/>
        <v>225.49269161111306</v>
      </c>
      <c r="F36">
        <f t="shared" si="4"/>
        <v>2505.5693739641229</v>
      </c>
      <c r="G36">
        <f t="shared" si="5"/>
        <v>684.38113821723437</v>
      </c>
      <c r="H36">
        <f t="shared" si="6"/>
        <v>3418.4317240206474</v>
      </c>
      <c r="I36">
        <f t="shared" si="0"/>
        <v>9444.7208615291238</v>
      </c>
      <c r="J36">
        <v>300</v>
      </c>
      <c r="K36">
        <f t="shared" si="7"/>
        <v>333.33333333333331</v>
      </c>
      <c r="L36">
        <f t="shared" si="8"/>
        <v>9444.7208615291238</v>
      </c>
      <c r="M36">
        <f t="shared" si="9"/>
        <v>10494.134290587916</v>
      </c>
      <c r="N36">
        <f t="shared" si="10"/>
        <v>10.827467623921249</v>
      </c>
      <c r="O36">
        <f t="shared" si="15"/>
        <v>59.988472733980913</v>
      </c>
      <c r="P36">
        <f t="shared" si="11"/>
        <v>3.2482402871763747</v>
      </c>
      <c r="Q36">
        <f t="shared" si="12"/>
        <v>7.579227336744875</v>
      </c>
      <c r="R36">
        <v>0.6</v>
      </c>
      <c r="S36">
        <f t="shared" si="13"/>
        <v>1.0526704634367882E-4</v>
      </c>
      <c r="T36">
        <f t="shared" si="14"/>
        <v>5.0528182244965842</v>
      </c>
    </row>
    <row r="37" spans="1:20" x14ac:dyDescent="0.3">
      <c r="A37">
        <v>2.8</v>
      </c>
      <c r="B37">
        <v>10.397209481175377</v>
      </c>
      <c r="C37">
        <f t="shared" si="1"/>
        <v>2.888113744770938</v>
      </c>
      <c r="D37">
        <f t="shared" si="2"/>
        <v>3.2655801925706784</v>
      </c>
      <c r="E37">
        <f t="shared" si="3"/>
        <v>225.49269161111306</v>
      </c>
      <c r="F37">
        <f t="shared" si="4"/>
        <v>2504.6502065128707</v>
      </c>
      <c r="G37">
        <f t="shared" si="5"/>
        <v>684.38113821723437</v>
      </c>
      <c r="H37">
        <f t="shared" si="6"/>
        <v>3417.7896165337888</v>
      </c>
      <c r="I37">
        <f t="shared" si="0"/>
        <v>9870.9651682466283</v>
      </c>
      <c r="J37">
        <v>300</v>
      </c>
      <c r="K37">
        <f t="shared" si="7"/>
        <v>333.33333333333331</v>
      </c>
      <c r="L37">
        <f t="shared" si="8"/>
        <v>9870.9651682466283</v>
      </c>
      <c r="M37">
        <f t="shared" si="9"/>
        <v>10967.739075829586</v>
      </c>
      <c r="N37">
        <f t="shared" si="10"/>
        <v>11.30107240916292</v>
      </c>
      <c r="O37">
        <f t="shared" si="15"/>
        <v>59.987017429192747</v>
      </c>
      <c r="P37">
        <f t="shared" si="11"/>
        <v>3.390321722748876</v>
      </c>
      <c r="Q37">
        <f t="shared" si="12"/>
        <v>7.910750686414044</v>
      </c>
      <c r="R37">
        <v>0.6</v>
      </c>
      <c r="S37">
        <f t="shared" si="13"/>
        <v>1.0987153731130617E-4</v>
      </c>
      <c r="T37">
        <f t="shared" si="14"/>
        <v>5.2738337909426969</v>
      </c>
    </row>
    <row r="38" spans="1:20" x14ac:dyDescent="0.3">
      <c r="A38">
        <v>2.9</v>
      </c>
      <c r="B38">
        <v>10.847873271874057</v>
      </c>
      <c r="C38">
        <f t="shared" si="1"/>
        <v>3.0132981310761271</v>
      </c>
      <c r="D38">
        <f t="shared" si="2"/>
        <v>3.5548065428714031</v>
      </c>
      <c r="E38">
        <f t="shared" si="3"/>
        <v>225.49269161111306</v>
      </c>
      <c r="F38">
        <f t="shared" si="4"/>
        <v>2503.6877261037803</v>
      </c>
      <c r="G38">
        <f t="shared" si="5"/>
        <v>684.38113821723437</v>
      </c>
      <c r="H38">
        <f t="shared" si="6"/>
        <v>3417.1163624749993</v>
      </c>
      <c r="I38">
        <f t="shared" si="0"/>
        <v>10296.790348715569</v>
      </c>
      <c r="J38">
        <v>300</v>
      </c>
      <c r="K38">
        <f t="shared" si="7"/>
        <v>333.33333333333331</v>
      </c>
      <c r="L38">
        <f t="shared" si="8"/>
        <v>10296.790348715569</v>
      </c>
      <c r="M38">
        <f t="shared" si="9"/>
        <v>11440.878165239521</v>
      </c>
      <c r="N38">
        <f t="shared" si="10"/>
        <v>11.774211498572855</v>
      </c>
      <c r="O38">
        <f t="shared" si="15"/>
        <v>59.985498467847435</v>
      </c>
      <c r="P38">
        <f t="shared" si="11"/>
        <v>3.5322634495718566</v>
      </c>
      <c r="Q38">
        <f t="shared" si="12"/>
        <v>8.2419480490009995</v>
      </c>
      <c r="R38">
        <v>0.6</v>
      </c>
      <c r="S38">
        <f t="shared" si="13"/>
        <v>1.1447150068056944E-4</v>
      </c>
      <c r="T38">
        <f t="shared" si="14"/>
        <v>5.4946320326673339</v>
      </c>
    </row>
    <row r="39" spans="1:20" x14ac:dyDescent="0.3">
      <c r="A39">
        <v>3</v>
      </c>
      <c r="B39">
        <v>11.298356031409533</v>
      </c>
      <c r="C39">
        <f t="shared" si="1"/>
        <v>3.1384322309470924</v>
      </c>
      <c r="D39">
        <f t="shared" si="2"/>
        <v>3.8561798139189132</v>
      </c>
      <c r="E39">
        <f t="shared" si="3"/>
        <v>225.49269161111306</v>
      </c>
      <c r="F39">
        <f t="shared" si="4"/>
        <v>2502.6819974193049</v>
      </c>
      <c r="G39">
        <f t="shared" si="5"/>
        <v>684.38113821723437</v>
      </c>
      <c r="H39">
        <f t="shared" si="6"/>
        <v>3416.4120070615713</v>
      </c>
      <c r="I39">
        <f t="shared" si="0"/>
        <v>10722.177557156681</v>
      </c>
      <c r="J39">
        <v>300</v>
      </c>
      <c r="K39">
        <f t="shared" si="7"/>
        <v>333.33333333333331</v>
      </c>
      <c r="L39">
        <f t="shared" si="8"/>
        <v>10722.177557156681</v>
      </c>
      <c r="M39">
        <f t="shared" si="9"/>
        <v>11913.53061906298</v>
      </c>
      <c r="N39">
        <f t="shared" si="10"/>
        <v>12.246863952396314</v>
      </c>
      <c r="O39">
        <f t="shared" si="15"/>
        <v>59.983915912538492</v>
      </c>
      <c r="P39">
        <f t="shared" si="11"/>
        <v>3.6740591857188942</v>
      </c>
      <c r="Q39">
        <f t="shared" si="12"/>
        <v>8.5728047666774199</v>
      </c>
      <c r="R39">
        <v>0.6</v>
      </c>
      <c r="S39">
        <f t="shared" si="13"/>
        <v>1.1906673287051972E-4</v>
      </c>
      <c r="T39">
        <f t="shared" si="14"/>
        <v>5.7152031777849475</v>
      </c>
    </row>
    <row r="40" spans="1:20" x14ac:dyDescent="0.3">
      <c r="A40">
        <v>3.1</v>
      </c>
      <c r="B40">
        <v>11.748649987270355</v>
      </c>
      <c r="C40">
        <f t="shared" si="1"/>
        <v>3.263513885352876</v>
      </c>
      <c r="D40">
        <f t="shared" si="2"/>
        <v>4.1696797074773357</v>
      </c>
      <c r="E40">
        <f t="shared" si="3"/>
        <v>225.49269161111306</v>
      </c>
      <c r="F40">
        <f t="shared" si="4"/>
        <v>2501.6330881156691</v>
      </c>
      <c r="G40">
        <f t="shared" si="5"/>
        <v>684.38113821723437</v>
      </c>
      <c r="H40">
        <f t="shared" si="6"/>
        <v>3415.6765976514939</v>
      </c>
      <c r="I40">
        <f t="shared" si="0"/>
        <v>11147.108004310519</v>
      </c>
      <c r="J40">
        <v>300</v>
      </c>
      <c r="K40">
        <f t="shared" si="7"/>
        <v>333.33333333333331</v>
      </c>
      <c r="L40">
        <f t="shared" si="8"/>
        <v>11147.108004310519</v>
      </c>
      <c r="M40">
        <f t="shared" si="9"/>
        <v>12385.675560345022</v>
      </c>
      <c r="N40">
        <f t="shared" si="10"/>
        <v>12.719008893678357</v>
      </c>
      <c r="O40">
        <f t="shared" si="15"/>
        <v>59.982269828673921</v>
      </c>
      <c r="P40">
        <f t="shared" si="11"/>
        <v>3.8157026681035067</v>
      </c>
      <c r="Q40">
        <f t="shared" si="12"/>
        <v>8.9033062255748501</v>
      </c>
      <c r="R40">
        <v>0.6</v>
      </c>
      <c r="S40">
        <f t="shared" si="13"/>
        <v>1.236570309107618E-4</v>
      </c>
      <c r="T40">
        <f t="shared" si="14"/>
        <v>5.9355374837165673</v>
      </c>
    </row>
    <row r="41" spans="1:20" x14ac:dyDescent="0.3">
      <c r="A41">
        <v>3.2</v>
      </c>
      <c r="B41">
        <v>12.198747379656732</v>
      </c>
      <c r="C41">
        <f t="shared" si="1"/>
        <v>3.3885409387935366</v>
      </c>
      <c r="D41">
        <f t="shared" si="2"/>
        <v>4.4952850951539336</v>
      </c>
      <c r="E41">
        <f t="shared" si="3"/>
        <v>225.49269161111306</v>
      </c>
      <c r="F41">
        <f t="shared" si="4"/>
        <v>2500.5410688132092</v>
      </c>
      <c r="G41">
        <f t="shared" si="5"/>
        <v>684.38113821723437</v>
      </c>
      <c r="H41">
        <f t="shared" si="6"/>
        <v>3414.9101837367107</v>
      </c>
      <c r="I41">
        <f t="shared" si="0"/>
        <v>11571.562959894802</v>
      </c>
      <c r="J41">
        <v>300</v>
      </c>
      <c r="K41">
        <f t="shared" si="7"/>
        <v>333.33333333333331</v>
      </c>
      <c r="L41">
        <f t="shared" si="8"/>
        <v>11571.562959894802</v>
      </c>
      <c r="M41">
        <f t="shared" si="9"/>
        <v>12857.292177660891</v>
      </c>
      <c r="N41">
        <f t="shared" si="10"/>
        <v>13.190625510994225</v>
      </c>
      <c r="O41">
        <f t="shared" si="15"/>
        <v>59.980560284467785</v>
      </c>
      <c r="P41">
        <f t="shared" si="11"/>
        <v>3.9571876532982673</v>
      </c>
      <c r="Q41">
        <f t="shared" si="12"/>
        <v>9.2334378576959573</v>
      </c>
      <c r="R41">
        <v>0.6</v>
      </c>
      <c r="S41">
        <f t="shared" si="13"/>
        <v>1.2824219246799939E-4</v>
      </c>
      <c r="T41">
        <f t="shared" si="14"/>
        <v>6.1556252384639718</v>
      </c>
    </row>
    <row r="42" spans="1:20" x14ac:dyDescent="0.3">
      <c r="A42">
        <v>3.3</v>
      </c>
      <c r="B42">
        <v>12.648640462012235</v>
      </c>
      <c r="C42">
        <f t="shared" si="1"/>
        <v>3.5135112394478432</v>
      </c>
      <c r="D42">
        <f t="shared" si="2"/>
        <v>4.8329740214378534</v>
      </c>
      <c r="E42">
        <f t="shared" si="3"/>
        <v>225.49269161111306</v>
      </c>
      <c r="F42">
        <f t="shared" si="4"/>
        <v>2499.4060130861408</v>
      </c>
      <c r="G42">
        <f t="shared" si="5"/>
        <v>684.38113821723437</v>
      </c>
      <c r="H42">
        <f t="shared" si="6"/>
        <v>3414.1128169359263</v>
      </c>
      <c r="I42">
        <f t="shared" si="0"/>
        <v>11995.523755047314</v>
      </c>
      <c r="J42">
        <v>300</v>
      </c>
      <c r="K42">
        <f t="shared" si="7"/>
        <v>333.33333333333331</v>
      </c>
      <c r="L42">
        <f t="shared" si="8"/>
        <v>11995.523755047314</v>
      </c>
      <c r="M42">
        <f t="shared" si="9"/>
        <v>13328.359727830348</v>
      </c>
      <c r="N42">
        <f t="shared" si="10"/>
        <v>13.661693061163682</v>
      </c>
      <c r="O42">
        <f t="shared" si="15"/>
        <v>59.978787350931356</v>
      </c>
      <c r="P42">
        <f t="shared" si="11"/>
        <v>4.098507918349104</v>
      </c>
      <c r="Q42">
        <f t="shared" si="12"/>
        <v>9.5631851428145787</v>
      </c>
      <c r="R42">
        <v>0.6</v>
      </c>
      <c r="S42">
        <f t="shared" si="13"/>
        <v>1.3282201587242471E-4</v>
      </c>
      <c r="T42">
        <f t="shared" si="14"/>
        <v>6.3754567618763867</v>
      </c>
    </row>
    <row r="43" spans="1:20" x14ac:dyDescent="0.3">
      <c r="A43">
        <v>3.4</v>
      </c>
      <c r="B43">
        <v>13.098321501553603</v>
      </c>
      <c r="C43">
        <f t="shared" si="1"/>
        <v>3.6384226393204449</v>
      </c>
      <c r="D43">
        <f t="shared" si="2"/>
        <v>5.1827237068581038</v>
      </c>
      <c r="E43">
        <f t="shared" si="3"/>
        <v>225.49269161111306</v>
      </c>
      <c r="F43">
        <f t="shared" si="4"/>
        <v>2498.2279974520316</v>
      </c>
      <c r="G43">
        <f t="shared" si="5"/>
        <v>684.38113821723437</v>
      </c>
      <c r="H43">
        <f t="shared" si="6"/>
        <v>3413.2845509872373</v>
      </c>
      <c r="I43">
        <f t="shared" si="0"/>
        <v>12418.971784754684</v>
      </c>
      <c r="J43">
        <v>300</v>
      </c>
      <c r="K43">
        <f t="shared" si="7"/>
        <v>333.33333333333331</v>
      </c>
      <c r="L43">
        <f t="shared" si="8"/>
        <v>12418.971784754684</v>
      </c>
      <c r="M43">
        <f t="shared" si="9"/>
        <v>13798.857538616314</v>
      </c>
      <c r="N43">
        <f t="shared" si="10"/>
        <v>14.132190871949648</v>
      </c>
      <c r="O43">
        <f t="shared" si="15"/>
        <v>59.976951101863989</v>
      </c>
      <c r="P43">
        <f t="shared" si="11"/>
        <v>4.2396572615848944</v>
      </c>
      <c r="Q43">
        <f t="shared" si="12"/>
        <v>9.8925336103647545</v>
      </c>
      <c r="R43">
        <v>0.6</v>
      </c>
      <c r="S43">
        <f t="shared" si="13"/>
        <v>1.3739630014395493E-4</v>
      </c>
      <c r="T43">
        <f t="shared" si="14"/>
        <v>6.5950224069098367</v>
      </c>
    </row>
    <row r="44" spans="1:20" x14ac:dyDescent="0.3">
      <c r="A44">
        <v>3.5</v>
      </c>
      <c r="B44">
        <v>13.497870578350261</v>
      </c>
      <c r="C44">
        <f t="shared" si="1"/>
        <v>3.7494084939861834</v>
      </c>
      <c r="D44">
        <f t="shared" si="2"/>
        <v>5.5037320774447016</v>
      </c>
      <c r="E44">
        <f t="shared" si="3"/>
        <v>225.49269161111306</v>
      </c>
      <c r="F44">
        <f t="shared" si="4"/>
        <v>2219.7170933147686</v>
      </c>
      <c r="G44">
        <f t="shared" si="5"/>
        <v>684.38113821723437</v>
      </c>
      <c r="H44">
        <f t="shared" si="6"/>
        <v>3135.0946552205605</v>
      </c>
      <c r="I44">
        <f t="shared" si="0"/>
        <v>11754.750529734654</v>
      </c>
      <c r="J44">
        <v>300</v>
      </c>
      <c r="K44">
        <f t="shared" si="7"/>
        <v>333.33333333333331</v>
      </c>
      <c r="L44">
        <f t="shared" si="8"/>
        <v>11754.750529734654</v>
      </c>
      <c r="M44">
        <f t="shared" si="9"/>
        <v>13060.833921927393</v>
      </c>
      <c r="N44">
        <f t="shared" si="10"/>
        <v>13.394167255260728</v>
      </c>
      <c r="O44">
        <f t="shared" si="15"/>
        <v>59.975051613843561</v>
      </c>
      <c r="P44">
        <f t="shared" si="11"/>
        <v>4.0182501765782179</v>
      </c>
      <c r="Q44">
        <f t="shared" si="12"/>
        <v>9.3759170786825088</v>
      </c>
      <c r="R44">
        <v>0.6</v>
      </c>
      <c r="S44">
        <f t="shared" si="13"/>
        <v>1.3022107053725708E-4</v>
      </c>
      <c r="T44">
        <f t="shared" si="14"/>
        <v>6.2506113857883401</v>
      </c>
    </row>
    <row r="45" spans="1:20" x14ac:dyDescent="0.3">
      <c r="A45">
        <v>3.6</v>
      </c>
      <c r="B45">
        <v>13.883687208688023</v>
      </c>
      <c r="C45">
        <f t="shared" si="1"/>
        <v>3.8565797801911175</v>
      </c>
      <c r="D45">
        <f t="shared" si="2"/>
        <v>5.8228607757832656</v>
      </c>
      <c r="E45">
        <f t="shared" si="3"/>
        <v>225.49269161111306</v>
      </c>
      <c r="F45">
        <f t="shared" si="4"/>
        <v>2143.4257240986803</v>
      </c>
      <c r="G45">
        <f t="shared" si="5"/>
        <v>684.38113821723437</v>
      </c>
      <c r="H45">
        <f t="shared" si="6"/>
        <v>3059.1224147028111</v>
      </c>
      <c r="I45">
        <f t="shared" si="0"/>
        <v>11797.749649672287</v>
      </c>
      <c r="J45">
        <v>300</v>
      </c>
      <c r="K45">
        <f t="shared" si="7"/>
        <v>333.33333333333331</v>
      </c>
      <c r="L45">
        <f t="shared" si="8"/>
        <v>11797.749649672287</v>
      </c>
      <c r="M45">
        <f t="shared" si="9"/>
        <v>13108.610721858096</v>
      </c>
      <c r="N45">
        <f t="shared" si="10"/>
        <v>13.44194405519143</v>
      </c>
      <c r="O45">
        <f t="shared" si="15"/>
        <v>59.973251322545806</v>
      </c>
      <c r="P45">
        <f t="shared" si="11"/>
        <v>4.0325832165574287</v>
      </c>
      <c r="Q45">
        <f t="shared" si="12"/>
        <v>9.4093608386340009</v>
      </c>
      <c r="R45">
        <v>0.6</v>
      </c>
      <c r="S45">
        <f t="shared" si="13"/>
        <v>1.3068556720325001E-4</v>
      </c>
      <c r="T45">
        <f t="shared" si="14"/>
        <v>6.2729072257560015</v>
      </c>
    </row>
    <row r="46" spans="1:20" x14ac:dyDescent="0.3">
      <c r="A46">
        <v>3.7</v>
      </c>
      <c r="B46">
        <v>14.257544197049933</v>
      </c>
      <c r="C46">
        <f t="shared" si="1"/>
        <v>3.9604289436249811</v>
      </c>
      <c r="D46">
        <f t="shared" si="2"/>
        <v>6.1406764889522218</v>
      </c>
      <c r="E46">
        <f t="shared" si="3"/>
        <v>225.49269161111306</v>
      </c>
      <c r="F46">
        <f t="shared" si="4"/>
        <v>2076.9832686772711</v>
      </c>
      <c r="G46">
        <f t="shared" si="5"/>
        <v>684.38113821723437</v>
      </c>
      <c r="H46">
        <f t="shared" si="6"/>
        <v>2992.9977749945706</v>
      </c>
      <c r="I46">
        <f t="shared" si="0"/>
        <v>11853.555016293665</v>
      </c>
      <c r="J46">
        <v>300</v>
      </c>
      <c r="K46">
        <f t="shared" si="7"/>
        <v>333.33333333333331</v>
      </c>
      <c r="L46">
        <f t="shared" si="8"/>
        <v>11853.555016293665</v>
      </c>
      <c r="M46">
        <f t="shared" si="9"/>
        <v>13170.616684770739</v>
      </c>
      <c r="N46">
        <f t="shared" si="10"/>
        <v>13.503950018104073</v>
      </c>
      <c r="O46">
        <f t="shared" si="15"/>
        <v>59.971444609635157</v>
      </c>
      <c r="P46">
        <f t="shared" si="11"/>
        <v>4.051185005431222</v>
      </c>
      <c r="Q46">
        <f t="shared" si="12"/>
        <v>9.4527650126728506</v>
      </c>
      <c r="R46">
        <v>0.6</v>
      </c>
      <c r="S46">
        <f t="shared" si="13"/>
        <v>1.3128840295378958E-4</v>
      </c>
      <c r="T46">
        <f t="shared" si="14"/>
        <v>6.3018433417819013</v>
      </c>
    </row>
    <row r="47" spans="1:20" x14ac:dyDescent="0.3">
      <c r="A47">
        <v>3.8</v>
      </c>
      <c r="B47">
        <v>14.620451388130435</v>
      </c>
      <c r="C47">
        <f t="shared" si="1"/>
        <v>4.0612364967028984</v>
      </c>
      <c r="D47">
        <f t="shared" si="2"/>
        <v>6.4572607968623634</v>
      </c>
      <c r="E47">
        <f t="shared" si="3"/>
        <v>225.49269161111306</v>
      </c>
      <c r="F47">
        <f t="shared" si="4"/>
        <v>2016.1510615583538</v>
      </c>
      <c r="G47">
        <f t="shared" si="5"/>
        <v>684.38113821723437</v>
      </c>
      <c r="H47">
        <f t="shared" si="6"/>
        <v>2932.4821521835638</v>
      </c>
      <c r="I47">
        <f t="shared" si="0"/>
        <v>11909.503542377752</v>
      </c>
      <c r="J47">
        <v>300</v>
      </c>
      <c r="K47">
        <f t="shared" si="7"/>
        <v>333.33333333333331</v>
      </c>
      <c r="L47">
        <f t="shared" si="8"/>
        <v>11909.503542377752</v>
      </c>
      <c r="M47">
        <f t="shared" si="9"/>
        <v>13232.781713753056</v>
      </c>
      <c r="N47">
        <f t="shared" si="10"/>
        <v>13.56611504708639</v>
      </c>
      <c r="O47">
        <f t="shared" si="15"/>
        <v>59.969629562589716</v>
      </c>
      <c r="P47">
        <f t="shared" si="11"/>
        <v>4.0698345141259171</v>
      </c>
      <c r="Q47">
        <f t="shared" si="12"/>
        <v>9.4962805329604727</v>
      </c>
      <c r="R47">
        <v>0.6</v>
      </c>
      <c r="S47">
        <f t="shared" si="13"/>
        <v>1.3189278518000656E-4</v>
      </c>
      <c r="T47">
        <f t="shared" si="14"/>
        <v>6.3308536886403157</v>
      </c>
    </row>
    <row r="48" spans="1:20" x14ac:dyDescent="0.3">
      <c r="A48">
        <v>3.9</v>
      </c>
      <c r="B48">
        <v>14.973273735072862</v>
      </c>
      <c r="C48">
        <f t="shared" si="1"/>
        <v>4.159242704186906</v>
      </c>
      <c r="D48">
        <f t="shared" si="2"/>
        <v>6.7726759000179797</v>
      </c>
      <c r="E48">
        <f t="shared" si="3"/>
        <v>225.49269161111306</v>
      </c>
      <c r="F48">
        <f t="shared" si="4"/>
        <v>1960.1241496801497</v>
      </c>
      <c r="G48">
        <f t="shared" si="5"/>
        <v>684.38113821723437</v>
      </c>
      <c r="H48">
        <f t="shared" si="6"/>
        <v>2876.7706554085153</v>
      </c>
      <c r="I48">
        <f t="shared" si="0"/>
        <v>11965.187360126851</v>
      </c>
      <c r="J48">
        <v>300</v>
      </c>
      <c r="K48">
        <f t="shared" si="7"/>
        <v>333.33333333333331</v>
      </c>
      <c r="L48">
        <f t="shared" si="8"/>
        <v>11965.187360126851</v>
      </c>
      <c r="M48">
        <f t="shared" si="9"/>
        <v>13294.652622363166</v>
      </c>
      <c r="N48">
        <f t="shared" si="10"/>
        <v>13.6279859556965</v>
      </c>
      <c r="O48">
        <f t="shared" si="15"/>
        <v>59.967806160029625</v>
      </c>
      <c r="P48">
        <f t="shared" si="11"/>
        <v>4.0883957867089498</v>
      </c>
      <c r="Q48">
        <f t="shared" si="12"/>
        <v>9.5395901689875515</v>
      </c>
      <c r="R48">
        <v>0.6</v>
      </c>
      <c r="S48">
        <f t="shared" si="13"/>
        <v>1.3249430790260487E-4</v>
      </c>
      <c r="T48">
        <f t="shared" si="14"/>
        <v>6.3597267793250349</v>
      </c>
    </row>
    <row r="49" spans="1:20" x14ac:dyDescent="0.3">
      <c r="A49">
        <v>4</v>
      </c>
      <c r="B49">
        <v>15.316765313320786</v>
      </c>
      <c r="C49">
        <f t="shared" si="1"/>
        <v>4.2546570314779961</v>
      </c>
      <c r="D49">
        <f t="shared" si="2"/>
        <v>7.0869746773302671</v>
      </c>
      <c r="E49">
        <f t="shared" si="3"/>
        <v>225.49269161111306</v>
      </c>
      <c r="F49">
        <f t="shared" si="4"/>
        <v>1908.2865458218005</v>
      </c>
      <c r="G49">
        <f t="shared" si="5"/>
        <v>684.38113821723437</v>
      </c>
      <c r="H49">
        <f t="shared" si="6"/>
        <v>2825.2473503274782</v>
      </c>
      <c r="I49">
        <f t="shared" si="0"/>
        <v>12020.458504735383</v>
      </c>
      <c r="J49">
        <v>300</v>
      </c>
      <c r="K49">
        <f t="shared" si="7"/>
        <v>333.33333333333331</v>
      </c>
      <c r="L49">
        <f t="shared" si="8"/>
        <v>12020.458504735383</v>
      </c>
      <c r="M49">
        <f t="shared" si="9"/>
        <v>13356.065005261536</v>
      </c>
      <c r="N49">
        <f t="shared" si="10"/>
        <v>13.68939833859487</v>
      </c>
      <c r="O49">
        <f t="shared" si="15"/>
        <v>59.965974441487191</v>
      </c>
      <c r="P49">
        <f t="shared" si="11"/>
        <v>4.1068195015784612</v>
      </c>
      <c r="Q49">
        <f t="shared" si="12"/>
        <v>9.5825788370164098</v>
      </c>
      <c r="R49">
        <v>0.6</v>
      </c>
      <c r="S49">
        <f t="shared" si="13"/>
        <v>1.3309137273633903E-4</v>
      </c>
      <c r="T49">
        <f t="shared" si="14"/>
        <v>6.3883858913442735</v>
      </c>
    </row>
    <row r="50" spans="1:20" x14ac:dyDescent="0.3">
      <c r="A50">
        <v>4.0999999999999996</v>
      </c>
      <c r="B50">
        <v>15.651588503552389</v>
      </c>
      <c r="C50">
        <f t="shared" si="1"/>
        <v>4.3476634732089972</v>
      </c>
      <c r="D50">
        <f t="shared" si="2"/>
        <v>7.4002025602619437</v>
      </c>
      <c r="E50">
        <f t="shared" si="3"/>
        <v>225.49269161111306</v>
      </c>
      <c r="F50">
        <f t="shared" si="4"/>
        <v>1860.1288346200274</v>
      </c>
      <c r="G50">
        <f t="shared" si="5"/>
        <v>684.38113821723437</v>
      </c>
      <c r="H50">
        <f t="shared" si="6"/>
        <v>2777.4028670086368</v>
      </c>
      <c r="I50">
        <f t="shared" si="0"/>
        <v>12075.212995279397</v>
      </c>
      <c r="J50">
        <v>300</v>
      </c>
      <c r="K50">
        <f t="shared" si="7"/>
        <v>333.33333333333331</v>
      </c>
      <c r="L50">
        <f t="shared" si="8"/>
        <v>12075.212995279397</v>
      </c>
      <c r="M50">
        <f t="shared" si="9"/>
        <v>13416.903328088218</v>
      </c>
      <c r="N50">
        <f t="shared" si="10"/>
        <v>13.750236661421551</v>
      </c>
      <c r="O50">
        <f t="shared" si="15"/>
        <v>59.964134468592221</v>
      </c>
      <c r="P50">
        <f t="shared" si="11"/>
        <v>4.1250709984264651</v>
      </c>
      <c r="Q50">
        <f t="shared" si="12"/>
        <v>9.6251656629950872</v>
      </c>
      <c r="R50">
        <v>0.6</v>
      </c>
      <c r="S50">
        <f t="shared" si="13"/>
        <v>1.3368285643048733E-4</v>
      </c>
      <c r="T50">
        <f t="shared" si="14"/>
        <v>6.4167771086633918</v>
      </c>
    </row>
    <row r="51" spans="1:20" x14ac:dyDescent="0.3">
      <c r="A51">
        <v>4.2</v>
      </c>
      <c r="B51">
        <v>15.978328996203571</v>
      </c>
      <c r="C51">
        <f t="shared" si="1"/>
        <v>4.4384247211676584</v>
      </c>
      <c r="D51">
        <f t="shared" si="2"/>
        <v>7.7123988831423675</v>
      </c>
      <c r="E51">
        <f t="shared" si="3"/>
        <v>225.49269161111306</v>
      </c>
      <c r="F51">
        <f t="shared" si="4"/>
        <v>1815.2249591732152</v>
      </c>
      <c r="G51">
        <f t="shared" si="5"/>
        <v>684.38113821723437</v>
      </c>
      <c r="H51">
        <f t="shared" si="6"/>
        <v>2732.8111878847049</v>
      </c>
      <c r="I51">
        <f t="shared" si="0"/>
        <v>12129.376734591029</v>
      </c>
      <c r="J51">
        <v>300</v>
      </c>
      <c r="K51">
        <f t="shared" si="7"/>
        <v>333.33333333333331</v>
      </c>
      <c r="L51">
        <f t="shared" si="8"/>
        <v>12129.376734591029</v>
      </c>
      <c r="M51">
        <f t="shared" si="9"/>
        <v>13477.085260656699</v>
      </c>
      <c r="N51">
        <f t="shared" si="10"/>
        <v>13.810418593990033</v>
      </c>
      <c r="O51">
        <f t="shared" si="15"/>
        <v>59.962286318503317</v>
      </c>
      <c r="P51">
        <f t="shared" si="11"/>
        <v>4.1431255781970098</v>
      </c>
      <c r="Q51">
        <f t="shared" si="12"/>
        <v>9.6672930157930228</v>
      </c>
      <c r="R51">
        <v>0.6</v>
      </c>
      <c r="S51">
        <f t="shared" si="13"/>
        <v>1.3426795855268087E-4</v>
      </c>
      <c r="T51">
        <f t="shared" si="14"/>
        <v>6.4448620105286825</v>
      </c>
    </row>
    <row r="52" spans="1:20" x14ac:dyDescent="0.3">
      <c r="A52">
        <v>4.3</v>
      </c>
      <c r="B52">
        <v>16.297507762003551</v>
      </c>
      <c r="C52">
        <f t="shared" si="1"/>
        <v>4.5270854894454304</v>
      </c>
      <c r="D52">
        <f t="shared" si="2"/>
        <v>8.0235979357545961</v>
      </c>
      <c r="E52">
        <f t="shared" si="3"/>
        <v>225.49269161111306</v>
      </c>
      <c r="F52">
        <f t="shared" si="4"/>
        <v>1773.2153655554469</v>
      </c>
      <c r="G52">
        <f t="shared" si="5"/>
        <v>684.38113821723437</v>
      </c>
      <c r="H52">
        <f t="shared" si="6"/>
        <v>2691.1127933195489</v>
      </c>
      <c r="I52">
        <f t="shared" si="0"/>
        <v>12182.89767709789</v>
      </c>
      <c r="J52">
        <v>300</v>
      </c>
      <c r="K52">
        <f t="shared" si="7"/>
        <v>333.33333333333331</v>
      </c>
      <c r="L52">
        <f t="shared" si="8"/>
        <v>12182.89767709789</v>
      </c>
      <c r="M52">
        <f t="shared" si="9"/>
        <v>13536.552974553211</v>
      </c>
      <c r="N52">
        <f t="shared" si="10"/>
        <v>13.869886307886546</v>
      </c>
      <c r="O52">
        <f t="shared" si="15"/>
        <v>59.96043007944499</v>
      </c>
      <c r="P52">
        <f t="shared" si="11"/>
        <v>4.1609658923659634</v>
      </c>
      <c r="Q52">
        <f t="shared" si="12"/>
        <v>9.7089204155205824</v>
      </c>
      <c r="R52">
        <v>0.6</v>
      </c>
      <c r="S52">
        <f t="shared" si="13"/>
        <v>1.3484611688223031E-4</v>
      </c>
      <c r="T52">
        <f t="shared" si="14"/>
        <v>6.4726136103470555</v>
      </c>
    </row>
    <row r="53" spans="1:20" x14ac:dyDescent="0.3">
      <c r="A53">
        <v>4.4000000000000004</v>
      </c>
      <c r="B53">
        <v>16.609590710493567</v>
      </c>
      <c r="C53">
        <f t="shared" si="1"/>
        <v>4.613775197359324</v>
      </c>
      <c r="D53">
        <f t="shared" si="2"/>
        <v>8.3338297953471976</v>
      </c>
      <c r="E53">
        <f t="shared" si="3"/>
        <v>225.49269161111306</v>
      </c>
      <c r="F53">
        <f t="shared" si="4"/>
        <v>1733.794158277861</v>
      </c>
      <c r="G53">
        <f t="shared" si="5"/>
        <v>684.38113821723437</v>
      </c>
      <c r="H53">
        <f t="shared" si="6"/>
        <v>2652.0018179015556</v>
      </c>
      <c r="I53">
        <f t="shared" si="0"/>
        <v>12235.740210786036</v>
      </c>
      <c r="J53">
        <v>300</v>
      </c>
      <c r="K53">
        <f t="shared" si="7"/>
        <v>333.33333333333331</v>
      </c>
      <c r="L53">
        <f t="shared" si="8"/>
        <v>12235.740210786036</v>
      </c>
      <c r="M53">
        <f t="shared" si="9"/>
        <v>13595.266900873374</v>
      </c>
      <c r="N53">
        <f t="shared" si="10"/>
        <v>13.928600234206709</v>
      </c>
      <c r="O53">
        <f t="shared" si="15"/>
        <v>59.958565847414363</v>
      </c>
      <c r="P53">
        <f t="shared" si="11"/>
        <v>4.1785800702620124</v>
      </c>
      <c r="Q53">
        <f t="shared" si="12"/>
        <v>9.7500201639446971</v>
      </c>
      <c r="R53">
        <v>0.6</v>
      </c>
      <c r="S53">
        <f t="shared" si="13"/>
        <v>1.3541694672145413E-4</v>
      </c>
      <c r="T53">
        <f t="shared" si="14"/>
        <v>6.5000134426297986</v>
      </c>
    </row>
    <row r="54" spans="1:20" x14ac:dyDescent="0.3">
      <c r="A54">
        <v>4.5</v>
      </c>
      <c r="B54">
        <v>16.914996562093954</v>
      </c>
      <c r="C54">
        <f t="shared" si="1"/>
        <v>4.6986101561372093</v>
      </c>
      <c r="D54">
        <f t="shared" si="2"/>
        <v>8.6431209918477681</v>
      </c>
      <c r="E54">
        <f t="shared" si="3"/>
        <v>225.49269161111306</v>
      </c>
      <c r="F54">
        <f t="shared" si="4"/>
        <v>1696.6991755577137</v>
      </c>
      <c r="G54">
        <f t="shared" si="5"/>
        <v>684.38113821723437</v>
      </c>
      <c r="H54">
        <f t="shared" si="6"/>
        <v>2615.2161263779089</v>
      </c>
      <c r="I54">
        <f t="shared" si="0"/>
        <v>12287.881051893055</v>
      </c>
      <c r="J54">
        <v>300</v>
      </c>
      <c r="K54">
        <f t="shared" si="7"/>
        <v>333.33333333333331</v>
      </c>
      <c r="L54">
        <f t="shared" si="8"/>
        <v>12287.881051893055</v>
      </c>
      <c r="M54">
        <f t="shared" si="9"/>
        <v>13653.201168770061</v>
      </c>
      <c r="N54">
        <f t="shared" si="10"/>
        <v>13.986534502103396</v>
      </c>
      <c r="O54">
        <f t="shared" si="15"/>
        <v>59.956693723726971</v>
      </c>
      <c r="P54">
        <f t="shared" si="11"/>
        <v>4.1959603506310188</v>
      </c>
      <c r="Q54">
        <f t="shared" si="12"/>
        <v>9.7905741514723772</v>
      </c>
      <c r="R54">
        <v>0.6</v>
      </c>
      <c r="S54">
        <f t="shared" si="13"/>
        <v>1.3598019654822746E-4</v>
      </c>
      <c r="T54">
        <f t="shared" si="14"/>
        <v>6.527049434314919</v>
      </c>
    </row>
    <row r="55" spans="1:20" x14ac:dyDescent="0.3">
      <c r="A55">
        <v>4.5999999999999996</v>
      </c>
      <c r="B55">
        <v>17.214103323202735</v>
      </c>
      <c r="C55">
        <f t="shared" si="1"/>
        <v>4.7816953675563152</v>
      </c>
      <c r="D55">
        <f t="shared" si="2"/>
        <v>8.9514950452448776</v>
      </c>
      <c r="E55">
        <f t="shared" si="3"/>
        <v>225.49269161111306</v>
      </c>
      <c r="F55">
        <f t="shared" si="4"/>
        <v>1661.7042283821231</v>
      </c>
      <c r="G55">
        <f t="shared" si="5"/>
        <v>684.38113821723437</v>
      </c>
      <c r="H55">
        <f t="shared" si="6"/>
        <v>2580.5295532557157</v>
      </c>
      <c r="I55">
        <f t="shared" si="0"/>
        <v>12339.306210645023</v>
      </c>
      <c r="J55">
        <v>300</v>
      </c>
      <c r="K55">
        <f t="shared" si="7"/>
        <v>333.33333333333331</v>
      </c>
      <c r="L55">
        <f t="shared" si="8"/>
        <v>12339.306210645023</v>
      </c>
      <c r="M55">
        <f t="shared" si="9"/>
        <v>13710.340234050025</v>
      </c>
      <c r="N55">
        <f t="shared" si="10"/>
        <v>14.04367356738336</v>
      </c>
      <c r="O55">
        <f t="shared" si="15"/>
        <v>59.954813813175619</v>
      </c>
      <c r="P55">
        <f t="shared" si="11"/>
        <v>4.2131020702150082</v>
      </c>
      <c r="Q55">
        <f t="shared" si="12"/>
        <v>9.8305714971683518</v>
      </c>
      <c r="R55">
        <v>0.6</v>
      </c>
      <c r="S55">
        <f t="shared" si="13"/>
        <v>1.3653571523844932E-4</v>
      </c>
      <c r="T55">
        <f t="shared" si="14"/>
        <v>6.5537143314455681</v>
      </c>
    </row>
    <row r="56" spans="1:20" x14ac:dyDescent="0.3">
      <c r="A56">
        <v>4.7</v>
      </c>
      <c r="B56">
        <v>17.50725365695569</v>
      </c>
      <c r="C56">
        <f t="shared" si="1"/>
        <v>4.8631260158210248</v>
      </c>
      <c r="D56">
        <f t="shared" si="2"/>
        <v>9.2589729038131896</v>
      </c>
      <c r="E56">
        <f t="shared" si="3"/>
        <v>225.49269161111306</v>
      </c>
      <c r="F56">
        <f t="shared" si="4"/>
        <v>1628.6129652941829</v>
      </c>
      <c r="G56">
        <f t="shared" si="5"/>
        <v>684.38113821723437</v>
      </c>
      <c r="H56">
        <f t="shared" si="6"/>
        <v>2547.7457680263433</v>
      </c>
      <c r="I56">
        <f t="shared" si="0"/>
        <v>12390.008726186828</v>
      </c>
      <c r="J56">
        <v>300</v>
      </c>
      <c r="K56">
        <f t="shared" si="7"/>
        <v>333.33333333333331</v>
      </c>
      <c r="L56">
        <f t="shared" si="8"/>
        <v>12390.008726186828</v>
      </c>
      <c r="M56">
        <f t="shared" si="9"/>
        <v>13766.676362429809</v>
      </c>
      <c r="N56">
        <f t="shared" si="10"/>
        <v>14.100009695763143</v>
      </c>
      <c r="O56">
        <f t="shared" si="15"/>
        <v>59.952926222642375</v>
      </c>
      <c r="P56">
        <f t="shared" si="11"/>
        <v>4.2300029087289426</v>
      </c>
      <c r="Q56">
        <f t="shared" si="12"/>
        <v>9.8700067870341996</v>
      </c>
      <c r="R56">
        <v>0.6</v>
      </c>
      <c r="S56">
        <f t="shared" si="13"/>
        <v>1.3708342759769722E-4</v>
      </c>
      <c r="T56">
        <f t="shared" si="14"/>
        <v>6.5800045246894667</v>
      </c>
    </row>
    <row r="57" spans="1:20" x14ac:dyDescent="0.3">
      <c r="A57">
        <v>4.8</v>
      </c>
      <c r="B57">
        <v>17.79475937226756</v>
      </c>
      <c r="C57">
        <f t="shared" si="1"/>
        <v>4.9429887145187665</v>
      </c>
      <c r="D57">
        <f t="shared" si="2"/>
        <v>9.5655733045731441</v>
      </c>
      <c r="E57">
        <f t="shared" si="3"/>
        <v>225.49269161111306</v>
      </c>
      <c r="F57">
        <f t="shared" si="4"/>
        <v>1597.2539739548411</v>
      </c>
      <c r="G57">
        <f t="shared" si="5"/>
        <v>684.38113821723437</v>
      </c>
      <c r="H57">
        <f t="shared" si="6"/>
        <v>2516.6933770877617</v>
      </c>
      <c r="I57">
        <f t="shared" si="0"/>
        <v>12439.986960848928</v>
      </c>
      <c r="J57">
        <v>300</v>
      </c>
      <c r="K57">
        <f t="shared" si="7"/>
        <v>333.33333333333331</v>
      </c>
      <c r="L57">
        <f t="shared" si="8"/>
        <v>12439.986960848928</v>
      </c>
      <c r="M57">
        <f t="shared" si="9"/>
        <v>13822.207734276586</v>
      </c>
      <c r="N57">
        <f t="shared" si="10"/>
        <v>14.155541067609921</v>
      </c>
      <c r="O57">
        <f t="shared" si="15"/>
        <v>59.951031060048862</v>
      </c>
      <c r="P57">
        <f t="shared" si="11"/>
        <v>4.2466623202829759</v>
      </c>
      <c r="Q57">
        <f t="shared" si="12"/>
        <v>9.9088787473269448</v>
      </c>
      <c r="R57">
        <v>0.6</v>
      </c>
      <c r="S57">
        <f t="shared" si="13"/>
        <v>1.3762331593509646E-4</v>
      </c>
      <c r="T57">
        <f t="shared" si="14"/>
        <v>6.6059191648846305</v>
      </c>
    </row>
    <row r="58" spans="1:20" x14ac:dyDescent="0.3">
      <c r="A58">
        <v>4.9000000000000004</v>
      </c>
      <c r="B58">
        <v>18.076905202454899</v>
      </c>
      <c r="C58">
        <f t="shared" si="1"/>
        <v>5.021362556237472</v>
      </c>
      <c r="D58">
        <f t="shared" si="2"/>
        <v>9.8713130721434261</v>
      </c>
      <c r="E58">
        <f t="shared" si="3"/>
        <v>225.49269161111306</v>
      </c>
      <c r="F58">
        <f t="shared" si="4"/>
        <v>1567.4768343741002</v>
      </c>
      <c r="G58">
        <f t="shared" si="5"/>
        <v>684.38113821723437</v>
      </c>
      <c r="H58">
        <f t="shared" si="6"/>
        <v>2487.2219772745912</v>
      </c>
      <c r="I58">
        <f t="shared" si="0"/>
        <v>12489.24330573756</v>
      </c>
      <c r="J58">
        <v>300</v>
      </c>
      <c r="K58">
        <f t="shared" si="7"/>
        <v>333.33333333333331</v>
      </c>
      <c r="L58">
        <f t="shared" si="8"/>
        <v>12489.24330573756</v>
      </c>
      <c r="M58">
        <f t="shared" si="9"/>
        <v>13876.937006375067</v>
      </c>
      <c r="N58">
        <f t="shared" si="10"/>
        <v>14.210270339708401</v>
      </c>
      <c r="O58">
        <f t="shared" si="15"/>
        <v>59.949128433561285</v>
      </c>
      <c r="P58">
        <f t="shared" si="11"/>
        <v>4.2630811019125199</v>
      </c>
      <c r="Q58">
        <f t="shared" si="12"/>
        <v>9.9471892377958824</v>
      </c>
      <c r="R58">
        <v>0.6</v>
      </c>
      <c r="S58">
        <f t="shared" si="13"/>
        <v>1.3815540608049838E-4</v>
      </c>
      <c r="T58">
        <f t="shared" si="14"/>
        <v>6.6314594918639225</v>
      </c>
    </row>
    <row r="59" spans="1:20" x14ac:dyDescent="0.3">
      <c r="A59">
        <v>5</v>
      </c>
      <c r="B59">
        <v>18.353952006639297</v>
      </c>
      <c r="C59">
        <f t="shared" si="1"/>
        <v>5.0983200018442494</v>
      </c>
      <c r="D59">
        <f t="shared" si="2"/>
        <v>10.176207368331813</v>
      </c>
      <c r="E59">
        <f t="shared" si="3"/>
        <v>225.49269161111306</v>
      </c>
      <c r="F59">
        <f t="shared" si="4"/>
        <v>1539.1489121355539</v>
      </c>
      <c r="G59">
        <f t="shared" si="5"/>
        <v>684.38113821723437</v>
      </c>
      <c r="H59">
        <f t="shared" si="6"/>
        <v>2459.198949332233</v>
      </c>
      <c r="I59">
        <f t="shared" si="0"/>
        <v>12537.783191894887</v>
      </c>
      <c r="J59">
        <v>300</v>
      </c>
      <c r="K59">
        <f t="shared" si="7"/>
        <v>333.33333333333331</v>
      </c>
      <c r="L59">
        <f t="shared" si="8"/>
        <v>12537.783191894887</v>
      </c>
      <c r="M59">
        <f t="shared" si="9"/>
        <v>13930.87021321654</v>
      </c>
      <c r="N59">
        <f t="shared" si="10"/>
        <v>14.264203546549874</v>
      </c>
      <c r="O59">
        <f t="shared" si="15"/>
        <v>59.947218450988743</v>
      </c>
      <c r="P59">
        <f t="shared" si="11"/>
        <v>4.2792610639649622</v>
      </c>
      <c r="Q59">
        <f t="shared" si="12"/>
        <v>9.9849424825849127</v>
      </c>
      <c r="R59">
        <v>0.6</v>
      </c>
      <c r="S59">
        <f t="shared" si="13"/>
        <v>1.3867975670256823E-4</v>
      </c>
      <c r="T59">
        <f t="shared" si="14"/>
        <v>6.656628321723276</v>
      </c>
    </row>
    <row r="60" spans="1:20" x14ac:dyDescent="0.3">
      <c r="A60">
        <v>5.0999999999999996</v>
      </c>
      <c r="B60">
        <v>18.626139498506948</v>
      </c>
      <c r="C60">
        <f t="shared" si="1"/>
        <v>5.1739276384741517</v>
      </c>
      <c r="D60">
        <f t="shared" si="2"/>
        <v>10.480269901997266</v>
      </c>
      <c r="E60">
        <f t="shared" si="3"/>
        <v>225.49269161111306</v>
      </c>
      <c r="F60">
        <f t="shared" si="4"/>
        <v>1512.1527325980519</v>
      </c>
      <c r="G60">
        <f t="shared" si="5"/>
        <v>684.38113821723437</v>
      </c>
      <c r="H60">
        <f t="shared" si="6"/>
        <v>2432.5068323283967</v>
      </c>
      <c r="I60">
        <f t="shared" si="0"/>
        <v>12585.6143305611</v>
      </c>
      <c r="J60">
        <v>300</v>
      </c>
      <c r="K60">
        <f t="shared" si="7"/>
        <v>333.33333333333331</v>
      </c>
      <c r="L60">
        <f t="shared" si="8"/>
        <v>12585.6143305611</v>
      </c>
      <c r="M60">
        <f t="shared" si="9"/>
        <v>13984.015922845667</v>
      </c>
      <c r="N60">
        <f t="shared" si="10"/>
        <v>14.317349256179002</v>
      </c>
      <c r="O60">
        <f t="shared" si="15"/>
        <v>59.945301219329266</v>
      </c>
      <c r="P60">
        <f t="shared" si="11"/>
        <v>4.2952047768537005</v>
      </c>
      <c r="Q60">
        <f t="shared" si="12"/>
        <v>10.022144479325302</v>
      </c>
      <c r="R60">
        <v>0.6</v>
      </c>
      <c r="S60">
        <f t="shared" si="13"/>
        <v>1.3919645110174031E-4</v>
      </c>
      <c r="T60">
        <f t="shared" si="14"/>
        <v>6.6814296528835353</v>
      </c>
    </row>
    <row r="61" spans="1:20" x14ac:dyDescent="0.3">
      <c r="A61">
        <v>5.2</v>
      </c>
      <c r="B61">
        <v>18.893688585264051</v>
      </c>
      <c r="C61">
        <f t="shared" si="1"/>
        <v>5.2482468292400144</v>
      </c>
      <c r="D61">
        <f t="shared" si="2"/>
        <v>10.783513106615809</v>
      </c>
      <c r="E61">
        <f t="shared" si="3"/>
        <v>225.49269161111306</v>
      </c>
      <c r="F61">
        <f t="shared" si="4"/>
        <v>1486.3838153172458</v>
      </c>
      <c r="G61">
        <f t="shared" si="5"/>
        <v>684.38113821723437</v>
      </c>
      <c r="H61">
        <f t="shared" si="6"/>
        <v>2407.0411582522092</v>
      </c>
      <c r="I61">
        <f t="shared" si="0"/>
        <v>12632.746126647369</v>
      </c>
      <c r="J61">
        <v>300</v>
      </c>
      <c r="K61">
        <f t="shared" si="7"/>
        <v>333.33333333333331</v>
      </c>
      <c r="L61">
        <f t="shared" si="8"/>
        <v>12632.746126647369</v>
      </c>
      <c r="M61">
        <f t="shared" si="9"/>
        <v>14036.384585163743</v>
      </c>
      <c r="N61">
        <f t="shared" si="10"/>
        <v>14.369717918497077</v>
      </c>
      <c r="O61">
        <f t="shared" si="15"/>
        <v>59.943376844429238</v>
      </c>
      <c r="P61">
        <f t="shared" si="11"/>
        <v>4.310915375549123</v>
      </c>
      <c r="Q61">
        <f t="shared" si="12"/>
        <v>10.058802542947955</v>
      </c>
      <c r="R61">
        <v>0.6</v>
      </c>
      <c r="S61">
        <f t="shared" si="13"/>
        <v>1.3970559087427716E-4</v>
      </c>
      <c r="T61">
        <f t="shared" si="14"/>
        <v>6.7058683619653046</v>
      </c>
    </row>
    <row r="62" spans="1:20" x14ac:dyDescent="0.3">
      <c r="A62">
        <v>5.3</v>
      </c>
      <c r="B62">
        <v>19.156803382954568</v>
      </c>
      <c r="C62">
        <f t="shared" si="1"/>
        <v>5.3213342730429352</v>
      </c>
      <c r="D62">
        <f t="shared" si="2"/>
        <v>11.085948291398131</v>
      </c>
      <c r="E62">
        <f t="shared" si="3"/>
        <v>225.49269161111306</v>
      </c>
      <c r="F62">
        <f t="shared" si="4"/>
        <v>1461.7488760584204</v>
      </c>
      <c r="G62">
        <f t="shared" si="5"/>
        <v>684.38113821723437</v>
      </c>
      <c r="H62">
        <f t="shared" si="6"/>
        <v>2382.7086541781659</v>
      </c>
      <c r="I62">
        <f t="shared" si="0"/>
        <v>12679.189224154281</v>
      </c>
      <c r="J62">
        <v>300</v>
      </c>
      <c r="K62">
        <f t="shared" si="7"/>
        <v>333.33333333333331</v>
      </c>
      <c r="L62">
        <f t="shared" si="8"/>
        <v>12679.189224154281</v>
      </c>
      <c r="M62">
        <f t="shared" si="9"/>
        <v>14087.988026838089</v>
      </c>
      <c r="N62">
        <f t="shared" si="10"/>
        <v>14.421321360171424</v>
      </c>
      <c r="O62">
        <f t="shared" si="15"/>
        <v>59.941445430730511</v>
      </c>
      <c r="P62">
        <f t="shared" si="11"/>
        <v>4.3263964080514272</v>
      </c>
      <c r="Q62">
        <f t="shared" si="12"/>
        <v>10.094924952119996</v>
      </c>
      <c r="R62">
        <v>0.6</v>
      </c>
      <c r="S62">
        <f t="shared" si="13"/>
        <v>1.4020729100166661E-4</v>
      </c>
      <c r="T62">
        <f t="shared" si="14"/>
        <v>6.7299499680799979</v>
      </c>
    </row>
    <row r="63" spans="1:20" x14ac:dyDescent="0.3">
      <c r="A63">
        <v>5.4</v>
      </c>
      <c r="B63">
        <v>19.415672961397934</v>
      </c>
      <c r="C63">
        <f t="shared" si="1"/>
        <v>5.3932424892772035</v>
      </c>
      <c r="D63">
        <f t="shared" si="2"/>
        <v>11.387585770598752</v>
      </c>
      <c r="E63">
        <f t="shared" si="3"/>
        <v>225.49269161111306</v>
      </c>
      <c r="F63">
        <f t="shared" si="4"/>
        <v>1438.1643246853594</v>
      </c>
      <c r="G63">
        <f t="shared" si="5"/>
        <v>684.38113821723437</v>
      </c>
      <c r="H63">
        <f t="shared" si="6"/>
        <v>2359.4257402843054</v>
      </c>
      <c r="I63">
        <f t="shared" si="0"/>
        <v>12724.955152795636</v>
      </c>
      <c r="J63">
        <v>300</v>
      </c>
      <c r="K63">
        <f t="shared" si="7"/>
        <v>333.33333333333331</v>
      </c>
      <c r="L63">
        <f t="shared" si="8"/>
        <v>12724.955152795636</v>
      </c>
      <c r="M63">
        <f t="shared" si="9"/>
        <v>14138.839058661817</v>
      </c>
      <c r="N63">
        <f t="shared" si="10"/>
        <v>14.472172391995151</v>
      </c>
      <c r="O63">
        <f t="shared" si="15"/>
        <v>59.939507081085324</v>
      </c>
      <c r="P63">
        <f t="shared" si="11"/>
        <v>4.3416517175985456</v>
      </c>
      <c r="Q63">
        <f t="shared" si="12"/>
        <v>10.130520674396607</v>
      </c>
      <c r="R63">
        <v>0.6</v>
      </c>
      <c r="S63">
        <f t="shared" si="13"/>
        <v>1.407016760332862E-4</v>
      </c>
      <c r="T63">
        <f t="shared" si="14"/>
        <v>6.7536804495977387</v>
      </c>
    </row>
    <row r="64" spans="1:20" x14ac:dyDescent="0.3">
      <c r="A64">
        <v>5.5</v>
      </c>
      <c r="B64">
        <v>19.670472861922857</v>
      </c>
      <c r="C64">
        <f t="shared" si="1"/>
        <v>5.4640202394230153</v>
      </c>
      <c r="D64">
        <f t="shared" si="2"/>
        <v>11.68843497472673</v>
      </c>
      <c r="E64">
        <f t="shared" si="3"/>
        <v>225.49269161111306</v>
      </c>
      <c r="F64">
        <f t="shared" si="4"/>
        <v>1415.5550029162407</v>
      </c>
      <c r="G64">
        <f t="shared" si="5"/>
        <v>684.38113821723437</v>
      </c>
      <c r="H64">
        <f t="shared" si="6"/>
        <v>2337.1172677193149</v>
      </c>
      <c r="I64">
        <f t="shared" si="0"/>
        <v>12770.056052723354</v>
      </c>
      <c r="J64">
        <v>300</v>
      </c>
      <c r="K64">
        <f t="shared" si="7"/>
        <v>333.33333333333331</v>
      </c>
      <c r="L64">
        <f t="shared" si="8"/>
        <v>12770.056052723354</v>
      </c>
      <c r="M64">
        <f t="shared" si="9"/>
        <v>14188.951169692615</v>
      </c>
      <c r="N64">
        <f t="shared" si="10"/>
        <v>14.522284503025949</v>
      </c>
      <c r="O64">
        <f t="shared" si="15"/>
        <v>59.937561896624032</v>
      </c>
      <c r="P64">
        <f t="shared" si="11"/>
        <v>4.3566853509077843</v>
      </c>
      <c r="Q64">
        <f t="shared" si="12"/>
        <v>10.165599152118165</v>
      </c>
      <c r="R64">
        <v>0.6</v>
      </c>
      <c r="S64">
        <f t="shared" si="13"/>
        <v>1.4118887711275229E-4</v>
      </c>
      <c r="T64">
        <f t="shared" si="14"/>
        <v>6.7770661014121112</v>
      </c>
    </row>
    <row r="65" spans="1:20" x14ac:dyDescent="0.3">
      <c r="A65">
        <v>5.6</v>
      </c>
      <c r="B65">
        <v>19.921366423136085</v>
      </c>
      <c r="C65">
        <f t="shared" si="1"/>
        <v>5.5337128953155794</v>
      </c>
      <c r="D65">
        <f t="shared" si="2"/>
        <v>11.988504546646626</v>
      </c>
      <c r="E65">
        <f t="shared" si="3"/>
        <v>225.49269161111306</v>
      </c>
      <c r="F65">
        <f t="shared" si="4"/>
        <v>1393.8531178512874</v>
      </c>
      <c r="G65">
        <f t="shared" si="5"/>
        <v>684.38113821723437</v>
      </c>
      <c r="H65">
        <f t="shared" si="6"/>
        <v>2315.7154522262817</v>
      </c>
      <c r="I65">
        <f t="shared" si="0"/>
        <v>12814.504459866124</v>
      </c>
      <c r="J65">
        <v>300</v>
      </c>
      <c r="K65">
        <f t="shared" si="7"/>
        <v>333.33333333333331</v>
      </c>
      <c r="L65">
        <f t="shared" si="8"/>
        <v>12814.504459866124</v>
      </c>
      <c r="M65">
        <f t="shared" si="9"/>
        <v>14238.338288740139</v>
      </c>
      <c r="N65">
        <f t="shared" si="10"/>
        <v>14.571671622073472</v>
      </c>
      <c r="O65">
        <f t="shared" si="15"/>
        <v>59.935609976663955</v>
      </c>
      <c r="P65">
        <f t="shared" si="11"/>
        <v>4.3715014866220416</v>
      </c>
      <c r="Q65">
        <f t="shared" si="12"/>
        <v>10.20017013545143</v>
      </c>
      <c r="R65">
        <v>0.6</v>
      </c>
      <c r="S65">
        <f t="shared" si="13"/>
        <v>1.4166902965904763E-4</v>
      </c>
      <c r="T65">
        <f t="shared" si="14"/>
        <v>6.8001134236342873</v>
      </c>
    </row>
    <row r="66" spans="1:20" x14ac:dyDescent="0.3">
      <c r="A66">
        <v>5.7</v>
      </c>
      <c r="B66">
        <v>20.168505943668354</v>
      </c>
      <c r="C66">
        <f t="shared" si="1"/>
        <v>5.602362762130098</v>
      </c>
      <c r="D66">
        <f t="shared" si="2"/>
        <v>12.287802424993524</v>
      </c>
      <c r="E66">
        <f t="shared" si="3"/>
        <v>225.49269161111306</v>
      </c>
      <c r="F66">
        <f t="shared" si="4"/>
        <v>1372.997336290364</v>
      </c>
      <c r="G66">
        <f t="shared" si="5"/>
        <v>684.38113821723437</v>
      </c>
      <c r="H66">
        <f t="shared" si="6"/>
        <v>2295.1589685437048</v>
      </c>
      <c r="I66">
        <f t="shared" si="0"/>
        <v>12858.313138538177</v>
      </c>
      <c r="J66">
        <v>300</v>
      </c>
      <c r="K66">
        <f t="shared" si="7"/>
        <v>333.33333333333331</v>
      </c>
      <c r="L66">
        <f t="shared" si="8"/>
        <v>12858.313138538177</v>
      </c>
      <c r="M66">
        <f t="shared" si="9"/>
        <v>14287.014598375752</v>
      </c>
      <c r="N66">
        <f t="shared" si="10"/>
        <v>14.620347931709086</v>
      </c>
      <c r="O66">
        <f t="shared" si="15"/>
        <v>59.933651418650228</v>
      </c>
      <c r="P66">
        <f t="shared" si="11"/>
        <v>4.3861043795127257</v>
      </c>
      <c r="Q66">
        <f t="shared" si="12"/>
        <v>10.234243552196361</v>
      </c>
      <c r="R66">
        <v>0.6</v>
      </c>
      <c r="S66">
        <f t="shared" si="13"/>
        <v>1.421422715582828E-4</v>
      </c>
      <c r="T66">
        <f t="shared" si="14"/>
        <v>6.8228290347975751</v>
      </c>
    </row>
    <row r="67" spans="1:20" x14ac:dyDescent="0.3">
      <c r="A67">
        <v>5.8</v>
      </c>
      <c r="B67">
        <v>20.41203370580909</v>
      </c>
      <c r="C67">
        <f t="shared" si="1"/>
        <v>5.6700093627247474</v>
      </c>
      <c r="D67">
        <f t="shared" si="2"/>
        <v>12.586335916880735</v>
      </c>
      <c r="E67">
        <f t="shared" si="3"/>
        <v>225.49269161111306</v>
      </c>
      <c r="F67">
        <f t="shared" si="4"/>
        <v>1352.9320118929936</v>
      </c>
      <c r="G67">
        <f t="shared" si="5"/>
        <v>684.38113821723437</v>
      </c>
      <c r="H67">
        <f t="shared" si="6"/>
        <v>2275.3921776382217</v>
      </c>
      <c r="I67">
        <f t="shared" si="0"/>
        <v>12901.494951079369</v>
      </c>
      <c r="J67">
        <v>300</v>
      </c>
      <c r="K67">
        <f t="shared" si="7"/>
        <v>333.33333333333331</v>
      </c>
      <c r="L67">
        <f t="shared" si="8"/>
        <v>12901.494951079369</v>
      </c>
      <c r="M67">
        <f t="shared" si="9"/>
        <v>14334.994390088186</v>
      </c>
      <c r="N67">
        <f t="shared" si="10"/>
        <v>14.66832772342152</v>
      </c>
      <c r="O67">
        <f t="shared" si="15"/>
        <v>59.931686318121777</v>
      </c>
      <c r="P67">
        <f t="shared" si="11"/>
        <v>4.4004983170264556</v>
      </c>
      <c r="Q67">
        <f t="shared" si="12"/>
        <v>10.267829406395064</v>
      </c>
      <c r="R67">
        <v>0.6</v>
      </c>
      <c r="S67">
        <f t="shared" si="13"/>
        <v>1.4260874175548699E-4</v>
      </c>
      <c r="T67">
        <f t="shared" si="14"/>
        <v>6.8452196042633773</v>
      </c>
    </row>
    <row r="68" spans="1:20" x14ac:dyDescent="0.3">
      <c r="A68">
        <v>5.9</v>
      </c>
      <c r="B68">
        <v>20.652082879895378</v>
      </c>
      <c r="C68">
        <f t="shared" si="1"/>
        <v>5.7366896888598271</v>
      </c>
      <c r="D68">
        <f t="shared" si="2"/>
        <v>12.884111761524961</v>
      </c>
      <c r="E68">
        <f t="shared" si="3"/>
        <v>225.49269161111306</v>
      </c>
      <c r="F68">
        <f t="shared" si="4"/>
        <v>1333.6065227015865</v>
      </c>
      <c r="G68">
        <f t="shared" si="5"/>
        <v>684.38113821723437</v>
      </c>
      <c r="H68">
        <f t="shared" si="6"/>
        <v>2256.3644642914587</v>
      </c>
      <c r="I68">
        <f t="shared" si="0"/>
        <v>12944.06275661054</v>
      </c>
      <c r="J68">
        <v>300</v>
      </c>
      <c r="K68">
        <f t="shared" si="7"/>
        <v>333.33333333333331</v>
      </c>
      <c r="L68">
        <f t="shared" si="8"/>
        <v>12944.06275661054</v>
      </c>
      <c r="M68">
        <f t="shared" si="9"/>
        <v>14382.291951789488</v>
      </c>
      <c r="N68">
        <f t="shared" si="10"/>
        <v>14.715625285122822</v>
      </c>
      <c r="O68">
        <f t="shared" si="15"/>
        <v>59.929714768696584</v>
      </c>
      <c r="P68">
        <f t="shared" si="11"/>
        <v>4.4146875855368464</v>
      </c>
      <c r="Q68">
        <f t="shared" si="12"/>
        <v>10.300937699585976</v>
      </c>
      <c r="R68">
        <v>0.6</v>
      </c>
      <c r="S68">
        <f t="shared" si="13"/>
        <v>1.4306857916091632E-4</v>
      </c>
      <c r="T68">
        <f t="shared" si="14"/>
        <v>6.8672917997239846</v>
      </c>
    </row>
    <row r="69" spans="1:20" x14ac:dyDescent="0.3">
      <c r="A69">
        <v>6</v>
      </c>
      <c r="B69">
        <v>20.888778326045863</v>
      </c>
      <c r="C69">
        <f t="shared" si="1"/>
        <v>5.802438423901628</v>
      </c>
      <c r="D69">
        <f t="shared" si="2"/>
        <v>13.181136186131058</v>
      </c>
      <c r="E69">
        <f t="shared" si="3"/>
        <v>225.49269161111306</v>
      </c>
      <c r="F69">
        <f t="shared" si="4"/>
        <v>1314.9747008360227</v>
      </c>
      <c r="G69">
        <f t="shared" si="5"/>
        <v>684.38113821723437</v>
      </c>
      <c r="H69">
        <f t="shared" si="6"/>
        <v>2238.0296668505011</v>
      </c>
      <c r="I69">
        <f t="shared" si="0"/>
        <v>12986.029332765107</v>
      </c>
      <c r="J69">
        <v>300</v>
      </c>
      <c r="K69">
        <f t="shared" si="7"/>
        <v>333.33333333333331</v>
      </c>
      <c r="L69">
        <f t="shared" si="8"/>
        <v>12986.029332765107</v>
      </c>
      <c r="M69">
        <f t="shared" si="9"/>
        <v>14428.921480850118</v>
      </c>
      <c r="N69">
        <f t="shared" si="10"/>
        <v>14.762254814183452</v>
      </c>
      <c r="O69">
        <f t="shared" si="15"/>
        <v>59.927736862072237</v>
      </c>
      <c r="P69">
        <f t="shared" si="11"/>
        <v>4.4286764442550357</v>
      </c>
      <c r="Q69">
        <f t="shared" si="12"/>
        <v>10.333578369928416</v>
      </c>
      <c r="R69">
        <v>0.6</v>
      </c>
      <c r="S69">
        <f t="shared" si="13"/>
        <v>1.4352192180456134E-4</v>
      </c>
      <c r="T69">
        <f t="shared" si="14"/>
        <v>6.8890522466189452</v>
      </c>
    </row>
    <row r="70" spans="1:20" x14ac:dyDescent="0.3">
      <c r="A70">
        <v>6.1</v>
      </c>
      <c r="B70">
        <v>21.122237307164216</v>
      </c>
      <c r="C70">
        <f t="shared" si="1"/>
        <v>5.8672881408789488</v>
      </c>
      <c r="D70">
        <f t="shared" si="2"/>
        <v>13.47741495515066</v>
      </c>
      <c r="E70">
        <f t="shared" si="3"/>
        <v>225.49269161111306</v>
      </c>
      <c r="F70">
        <f t="shared" si="4"/>
        <v>1296.9943395464204</v>
      </c>
      <c r="G70">
        <f t="shared" si="5"/>
        <v>684.38113821723437</v>
      </c>
      <c r="H70">
        <f t="shared" si="6"/>
        <v>2220.3455843299184</v>
      </c>
      <c r="I70">
        <f t="shared" si="0"/>
        <v>13027.40731559187</v>
      </c>
      <c r="J70">
        <v>300</v>
      </c>
      <c r="K70">
        <f t="shared" si="7"/>
        <v>333.33333333333331</v>
      </c>
      <c r="L70">
        <f t="shared" si="8"/>
        <v>13027.40731559187</v>
      </c>
      <c r="M70">
        <f t="shared" si="9"/>
        <v>14474.8970173243</v>
      </c>
      <c r="N70">
        <f t="shared" si="10"/>
        <v>14.808230350657634</v>
      </c>
      <c r="O70">
        <f t="shared" si="15"/>
        <v>59.925752688038074</v>
      </c>
      <c r="P70">
        <f t="shared" si="11"/>
        <v>4.44246910519729</v>
      </c>
      <c r="Q70">
        <f t="shared" si="12"/>
        <v>10.365761245460344</v>
      </c>
      <c r="R70">
        <v>0.6</v>
      </c>
      <c r="S70">
        <f t="shared" si="13"/>
        <v>1.4396890618694922E-4</v>
      </c>
      <c r="T70">
        <f t="shared" si="14"/>
        <v>6.9105074969735636</v>
      </c>
    </row>
    <row r="71" spans="1:20" x14ac:dyDescent="0.3">
      <c r="A71">
        <v>6.2</v>
      </c>
      <c r="B71">
        <v>21.352570124953829</v>
      </c>
      <c r="C71">
        <f t="shared" si="1"/>
        <v>5.9312694791538414</v>
      </c>
      <c r="D71">
        <f t="shared" si="2"/>
        <v>13.772953413844846</v>
      </c>
      <c r="E71">
        <f t="shared" si="3"/>
        <v>225.49269161111306</v>
      </c>
      <c r="F71">
        <f t="shared" si="4"/>
        <v>1279.6267654978453</v>
      </c>
      <c r="G71">
        <f t="shared" si="5"/>
        <v>684.38113821723437</v>
      </c>
      <c r="H71">
        <f t="shared" si="6"/>
        <v>2203.2735487400378</v>
      </c>
      <c r="I71">
        <f t="shared" si="0"/>
        <v>13068.20915386876</v>
      </c>
      <c r="J71">
        <v>300</v>
      </c>
      <c r="K71">
        <f t="shared" si="7"/>
        <v>333.33333333333331</v>
      </c>
      <c r="L71">
        <f t="shared" si="8"/>
        <v>13068.20915386876</v>
      </c>
      <c r="M71">
        <f t="shared" si="9"/>
        <v>14520.232393187511</v>
      </c>
      <c r="N71">
        <f t="shared" si="10"/>
        <v>14.853565726520845</v>
      </c>
      <c r="O71">
        <f t="shared" si="15"/>
        <v>59.923762334496317</v>
      </c>
      <c r="P71">
        <f t="shared" si="11"/>
        <v>4.456069717956253</v>
      </c>
      <c r="Q71">
        <f t="shared" si="12"/>
        <v>10.397496008564591</v>
      </c>
      <c r="R71">
        <v>0.6</v>
      </c>
      <c r="S71">
        <f t="shared" si="13"/>
        <v>1.4440966678561933E-4</v>
      </c>
      <c r="T71">
        <f t="shared" si="14"/>
        <v>6.9316640057097283</v>
      </c>
    </row>
    <row r="72" spans="1:20" x14ac:dyDescent="0.3">
      <c r="A72">
        <v>6.3</v>
      </c>
      <c r="B72">
        <v>21.579880688888778</v>
      </c>
      <c r="C72">
        <f t="shared" si="1"/>
        <v>5.9944113024691053</v>
      </c>
      <c r="D72">
        <f t="shared" si="2"/>
        <v>14.0677565269308</v>
      </c>
      <c r="E72">
        <f t="shared" si="3"/>
        <v>225.49269161111306</v>
      </c>
      <c r="F72">
        <f t="shared" si="4"/>
        <v>1262.8364663052816</v>
      </c>
      <c r="G72">
        <f t="shared" si="5"/>
        <v>684.38113821723437</v>
      </c>
      <c r="H72">
        <f t="shared" si="6"/>
        <v>2186.7780526605598</v>
      </c>
      <c r="I72">
        <f t="shared" si="0"/>
        <v>13108.44707485984</v>
      </c>
      <c r="J72">
        <v>300</v>
      </c>
      <c r="K72">
        <f t="shared" si="7"/>
        <v>333.33333333333331</v>
      </c>
      <c r="L72">
        <f t="shared" si="8"/>
        <v>13108.44707485984</v>
      </c>
      <c r="M72">
        <f t="shared" si="9"/>
        <v>14564.941194288711</v>
      </c>
      <c r="N72">
        <f t="shared" si="10"/>
        <v>14.898274527622045</v>
      </c>
      <c r="O72">
        <f t="shared" si="15"/>
        <v>59.921765887490068</v>
      </c>
      <c r="P72">
        <f t="shared" si="11"/>
        <v>4.469482358286613</v>
      </c>
      <c r="Q72">
        <f t="shared" si="12"/>
        <v>10.428792169335431</v>
      </c>
      <c r="R72">
        <v>0.6</v>
      </c>
      <c r="S72">
        <f t="shared" si="13"/>
        <v>1.4484433568521431E-4</v>
      </c>
      <c r="T72">
        <f t="shared" si="14"/>
        <v>6.9525281128902883</v>
      </c>
    </row>
    <row r="73" spans="1:20" x14ac:dyDescent="0.3">
      <c r="A73">
        <v>6.4</v>
      </c>
      <c r="B73">
        <v>21.80426702659992</v>
      </c>
      <c r="C73">
        <f t="shared" si="1"/>
        <v>6.0567408407221999</v>
      </c>
      <c r="D73">
        <f t="shared" si="2"/>
        <v>14.36182891296969</v>
      </c>
      <c r="E73">
        <f t="shared" si="3"/>
        <v>225.49269161111306</v>
      </c>
      <c r="F73">
        <f t="shared" si="4"/>
        <v>1246.5907650618858</v>
      </c>
      <c r="G73">
        <f t="shared" si="5"/>
        <v>684.38113821723437</v>
      </c>
      <c r="H73">
        <f t="shared" si="6"/>
        <v>2170.8264238032029</v>
      </c>
      <c r="I73">
        <f t="shared" ref="I73:I136" si="16">H73*C73</f>
        <v>13148.133059167778</v>
      </c>
      <c r="J73">
        <v>300</v>
      </c>
      <c r="K73">
        <f t="shared" si="7"/>
        <v>333.33333333333331</v>
      </c>
      <c r="L73">
        <f t="shared" si="8"/>
        <v>13148.133059167778</v>
      </c>
      <c r="M73">
        <f t="shared" si="9"/>
        <v>14609.036732408642</v>
      </c>
      <c r="N73">
        <f t="shared" si="10"/>
        <v>14.942370065741976</v>
      </c>
      <c r="O73">
        <f t="shared" si="15"/>
        <v>59.919763431236362</v>
      </c>
      <c r="P73">
        <f t="shared" si="11"/>
        <v>4.4827110197225926</v>
      </c>
      <c r="Q73">
        <f t="shared" si="12"/>
        <v>10.459659046019382</v>
      </c>
      <c r="R73">
        <v>0.6</v>
      </c>
      <c r="S73">
        <f t="shared" si="13"/>
        <v>1.4527304230582477E-4</v>
      </c>
      <c r="T73">
        <f t="shared" si="14"/>
        <v>6.9731060306795891</v>
      </c>
    </row>
    <row r="74" spans="1:20" x14ac:dyDescent="0.3">
      <c r="A74">
        <v>6.5</v>
      </c>
      <c r="B74">
        <v>22.025821742899538</v>
      </c>
      <c r="C74">
        <f t="shared" ref="C74:C137" si="17">B74/3.6</f>
        <v>6.1182838174720935</v>
      </c>
      <c r="D74">
        <f t="shared" ref="D74:D137" si="18">0.5*$E$1*$E$2*$E$3*(C74^2)</f>
        <v>14.655174875051658</v>
      </c>
      <c r="E74">
        <f t="shared" ref="E74:E137" si="19">$I$1*$I$2*$I$3*COS(2*3.14/180)</f>
        <v>225.49269161111306</v>
      </c>
      <c r="F74">
        <f t="shared" ref="F74:F137" si="20">$I$1*((C74-C73)/(A74-A73))</f>
        <v>1230.8595349978768</v>
      </c>
      <c r="G74">
        <f t="shared" ref="G74:G137" si="21">$I$1*$I$2*SIN(2*3.14/180)</f>
        <v>684.38113821723437</v>
      </c>
      <c r="H74">
        <f t="shared" ref="H74:H137" si="22">D74+E74+F74+G74</f>
        <v>2155.3885397012759</v>
      </c>
      <c r="I74">
        <f t="shared" si="16"/>
        <v>13187.278822819124</v>
      </c>
      <c r="J74">
        <v>300</v>
      </c>
      <c r="K74">
        <f t="shared" ref="K74:K137" si="23">J74/0.9</f>
        <v>333.33333333333331</v>
      </c>
      <c r="L74">
        <f t="shared" ref="L74:L137" si="24">I74</f>
        <v>13187.278822819124</v>
      </c>
      <c r="M74">
        <f t="shared" ref="M74:M137" si="25">L74/0.9</f>
        <v>14652.532025354581</v>
      </c>
      <c r="N74">
        <f t="shared" ref="N74:N137" si="26">(K74+M74)/1000</f>
        <v>14.985865358687915</v>
      </c>
      <c r="O74">
        <f t="shared" si="15"/>
        <v>59.917755048163016</v>
      </c>
      <c r="P74">
        <f t="shared" ref="P74:P137" si="27">IF(N74&gt;0,IF(O74&lt;55,MIN(0.05*N74,12.4),MIN(0.3*N74,12.4)),IF(N74&lt;0,IF(O74&lt;55,MIN(ABS(N74),12.4),MIN(ABS(N74),7.44)),0))</f>
        <v>4.4957596076063746</v>
      </c>
      <c r="Q74">
        <f t="shared" ref="Q74:Q137" si="28">IF(N74&gt;0,MAX(N74-P74,2.5),0)</f>
        <v>10.49010575108154</v>
      </c>
      <c r="R74">
        <v>0.6</v>
      </c>
      <c r="S74">
        <f t="shared" ref="S74:S137" si="29">Q74/(R74*$S$5)</f>
        <v>1.4569591320946583E-4</v>
      </c>
      <c r="T74">
        <f t="shared" ref="T74:T137" si="30">Q74*((1/R74)-1)</f>
        <v>6.9934038340543605</v>
      </c>
    </row>
    <row r="75" spans="1:20" x14ac:dyDescent="0.3">
      <c r="A75">
        <v>6.6</v>
      </c>
      <c r="B75">
        <v>22.244632433636788</v>
      </c>
      <c r="C75">
        <f t="shared" si="17"/>
        <v>6.1790645648991074</v>
      </c>
      <c r="D75">
        <f t="shared" si="18"/>
        <v>14.947798428250588</v>
      </c>
      <c r="E75">
        <f t="shared" si="19"/>
        <v>225.49269161111306</v>
      </c>
      <c r="F75">
        <f t="shared" si="20"/>
        <v>1215.6149485402821</v>
      </c>
      <c r="G75">
        <f t="shared" si="21"/>
        <v>684.38113821723437</v>
      </c>
      <c r="H75">
        <f t="shared" si="22"/>
        <v>2140.4365767968802</v>
      </c>
      <c r="I75">
        <f t="shared" si="16"/>
        <v>13225.89580509955</v>
      </c>
      <c r="J75">
        <v>300</v>
      </c>
      <c r="K75">
        <f t="shared" si="23"/>
        <v>333.33333333333331</v>
      </c>
      <c r="L75">
        <f t="shared" si="24"/>
        <v>13225.89580509955</v>
      </c>
      <c r="M75">
        <f t="shared" si="25"/>
        <v>14695.439783443944</v>
      </c>
      <c r="N75">
        <f t="shared" si="26"/>
        <v>15.028773116777279</v>
      </c>
      <c r="O75">
        <f t="shared" ref="O75:O138" si="31">MIN(65, MAX(50,O74-(P74*(1/3600)/1.24) + (Q74-N74)*(1/3600)/1.24))</f>
        <v>59.915740818948137</v>
      </c>
      <c r="P75">
        <f t="shared" si="27"/>
        <v>4.5086319350331836</v>
      </c>
      <c r="Q75">
        <f t="shared" si="28"/>
        <v>10.520141181744094</v>
      </c>
      <c r="R75">
        <v>0.6</v>
      </c>
      <c r="S75">
        <f t="shared" si="29"/>
        <v>1.4611307196866797E-4</v>
      </c>
      <c r="T75">
        <f t="shared" si="30"/>
        <v>7.013427454496064</v>
      </c>
    </row>
    <row r="76" spans="1:20" x14ac:dyDescent="0.3">
      <c r="A76">
        <v>6.7</v>
      </c>
      <c r="B76">
        <v>22.460782059711086</v>
      </c>
      <c r="C76">
        <f t="shared" si="17"/>
        <v>6.2391061276975233</v>
      </c>
      <c r="D76">
        <f t="shared" si="18"/>
        <v>15.239703324251394</v>
      </c>
      <c r="E76">
        <f t="shared" si="19"/>
        <v>225.49269161111306</v>
      </c>
      <c r="F76">
        <f t="shared" si="20"/>
        <v>1200.8312559683111</v>
      </c>
      <c r="G76">
        <f t="shared" si="21"/>
        <v>684.38113821723437</v>
      </c>
      <c r="H76">
        <f t="shared" si="22"/>
        <v>2125.9447891209102</v>
      </c>
      <c r="I76">
        <f t="shared" si="16"/>
        <v>13263.99516095089</v>
      </c>
      <c r="J76">
        <v>300</v>
      </c>
      <c r="K76">
        <f t="shared" si="23"/>
        <v>333.33333333333331</v>
      </c>
      <c r="L76">
        <f t="shared" si="24"/>
        <v>13263.99516095089</v>
      </c>
      <c r="M76">
        <f t="shared" si="25"/>
        <v>14737.772401056543</v>
      </c>
      <c r="N76">
        <f t="shared" si="26"/>
        <v>15.071105734389878</v>
      </c>
      <c r="O76">
        <f t="shared" si="31"/>
        <v>59.913720822561473</v>
      </c>
      <c r="P76">
        <f t="shared" si="27"/>
        <v>4.5213317203169634</v>
      </c>
      <c r="Q76">
        <f t="shared" si="28"/>
        <v>10.549774014072915</v>
      </c>
      <c r="R76">
        <v>0.6</v>
      </c>
      <c r="S76">
        <f t="shared" si="29"/>
        <v>1.4652463908434603E-4</v>
      </c>
      <c r="T76">
        <f t="shared" si="30"/>
        <v>7.0331826760486109</v>
      </c>
    </row>
    <row r="77" spans="1:20" x14ac:dyDescent="0.3">
      <c r="A77">
        <v>6.8</v>
      </c>
      <c r="B77">
        <v>22.674349285842542</v>
      </c>
      <c r="C77">
        <f t="shared" si="17"/>
        <v>6.2984303571784839</v>
      </c>
      <c r="D77">
        <f t="shared" si="18"/>
        <v>15.53089307349506</v>
      </c>
      <c r="E77">
        <f t="shared" si="19"/>
        <v>225.49269161111306</v>
      </c>
      <c r="F77">
        <f t="shared" si="20"/>
        <v>1186.4845896192164</v>
      </c>
      <c r="G77">
        <f t="shared" si="21"/>
        <v>684.38113821723437</v>
      </c>
      <c r="H77">
        <f t="shared" si="22"/>
        <v>2111.8893125210589</v>
      </c>
      <c r="I77">
        <f t="shared" si="16"/>
        <v>13301.587756983436</v>
      </c>
      <c r="J77">
        <v>300</v>
      </c>
      <c r="K77">
        <f t="shared" si="23"/>
        <v>333.33333333333331</v>
      </c>
      <c r="L77">
        <f t="shared" si="24"/>
        <v>13301.587756983436</v>
      </c>
      <c r="M77">
        <f t="shared" si="25"/>
        <v>14779.541952203817</v>
      </c>
      <c r="N77">
        <f t="shared" si="26"/>
        <v>15.112875285537152</v>
      </c>
      <c r="O77">
        <f t="shared" si="31"/>
        <v>59.911695136306847</v>
      </c>
      <c r="P77">
        <f t="shared" si="27"/>
        <v>4.5338625856611454</v>
      </c>
      <c r="Q77">
        <f t="shared" si="28"/>
        <v>10.579012699876007</v>
      </c>
      <c r="R77">
        <v>0.6</v>
      </c>
      <c r="S77">
        <f t="shared" si="29"/>
        <v>1.4693073194272231E-4</v>
      </c>
      <c r="T77">
        <f t="shared" si="30"/>
        <v>7.0526751332506716</v>
      </c>
    </row>
    <row r="78" spans="1:20" x14ac:dyDescent="0.3">
      <c r="A78">
        <v>6.9</v>
      </c>
      <c r="B78">
        <v>22.885408788082938</v>
      </c>
      <c r="C78">
        <f t="shared" si="17"/>
        <v>6.3570579966897043</v>
      </c>
      <c r="D78">
        <f t="shared" si="18"/>
        <v>15.821370965137756</v>
      </c>
      <c r="E78">
        <f t="shared" si="19"/>
        <v>225.49269161111306</v>
      </c>
      <c r="F78">
        <f t="shared" si="20"/>
        <v>1172.5527902244019</v>
      </c>
      <c r="G78">
        <f t="shared" si="21"/>
        <v>684.38113821723437</v>
      </c>
      <c r="H78">
        <f t="shared" si="22"/>
        <v>2098.2479910178872</v>
      </c>
      <c r="I78">
        <f t="shared" si="16"/>
        <v>13338.684170338367</v>
      </c>
      <c r="J78">
        <v>300</v>
      </c>
      <c r="K78">
        <f t="shared" si="23"/>
        <v>333.33333333333331</v>
      </c>
      <c r="L78">
        <f t="shared" si="24"/>
        <v>13338.684170338367</v>
      </c>
      <c r="M78">
        <f t="shared" si="25"/>
        <v>14820.760189264853</v>
      </c>
      <c r="N78">
        <f t="shared" si="26"/>
        <v>15.154093522598187</v>
      </c>
      <c r="O78">
        <f t="shared" si="31"/>
        <v>59.909663835865246</v>
      </c>
      <c r="P78">
        <f t="shared" si="27"/>
        <v>4.546228056779456</v>
      </c>
      <c r="Q78">
        <f t="shared" si="28"/>
        <v>10.60786546581873</v>
      </c>
      <c r="R78">
        <v>0.6</v>
      </c>
      <c r="S78">
        <f t="shared" si="29"/>
        <v>1.4733146480303791E-4</v>
      </c>
      <c r="T78">
        <f t="shared" si="30"/>
        <v>7.071910310545821</v>
      </c>
    </row>
    <row r="79" spans="1:20" x14ac:dyDescent="0.3">
      <c r="A79">
        <v>7</v>
      </c>
      <c r="B79">
        <v>23.094031533528437</v>
      </c>
      <c r="C79">
        <f t="shared" si="17"/>
        <v>6.4150087593134542</v>
      </c>
      <c r="D79">
        <f t="shared" si="18"/>
        <v>16.111140085079754</v>
      </c>
      <c r="E79">
        <f t="shared" si="19"/>
        <v>225.49269161111306</v>
      </c>
      <c r="F79">
        <f t="shared" si="20"/>
        <v>1159.0152524750017</v>
      </c>
      <c r="G79">
        <f t="shared" si="21"/>
        <v>684.38113821723437</v>
      </c>
      <c r="H79">
        <f t="shared" si="22"/>
        <v>2085.0002223884289</v>
      </c>
      <c r="I79">
        <f t="shared" si="16"/>
        <v>13375.294689792272</v>
      </c>
      <c r="J79">
        <v>300</v>
      </c>
      <c r="K79">
        <f t="shared" si="23"/>
        <v>333.33333333333331</v>
      </c>
      <c r="L79">
        <f t="shared" si="24"/>
        <v>13375.294689792272</v>
      </c>
      <c r="M79">
        <f t="shared" si="25"/>
        <v>14861.438544213635</v>
      </c>
      <c r="N79">
        <f t="shared" si="26"/>
        <v>15.19477187754697</v>
      </c>
      <c r="O79">
        <f t="shared" si="31"/>
        <v>59.90762699533802</v>
      </c>
      <c r="P79">
        <f t="shared" si="27"/>
        <v>4.558431563264091</v>
      </c>
      <c r="Q79">
        <f t="shared" si="28"/>
        <v>10.636340314282879</v>
      </c>
      <c r="R79">
        <v>0.6</v>
      </c>
      <c r="S79">
        <f t="shared" si="29"/>
        <v>1.4772694880948445E-4</v>
      </c>
      <c r="T79">
        <f t="shared" si="30"/>
        <v>7.0908935428552535</v>
      </c>
    </row>
    <row r="80" spans="1:20" x14ac:dyDescent="0.3">
      <c r="A80">
        <v>7.1</v>
      </c>
      <c r="B80">
        <v>23.300285035250599</v>
      </c>
      <c r="C80">
        <f t="shared" si="17"/>
        <v>6.4723013986807221</v>
      </c>
      <c r="D80">
        <f t="shared" si="18"/>
        <v>16.400203332285173</v>
      </c>
      <c r="E80">
        <f t="shared" si="19"/>
        <v>225.49269161111306</v>
      </c>
      <c r="F80">
        <f t="shared" si="20"/>
        <v>1145.8527873453622</v>
      </c>
      <c r="G80">
        <f t="shared" si="21"/>
        <v>684.38113821723437</v>
      </c>
      <c r="H80">
        <f t="shared" si="22"/>
        <v>2072.1268205059951</v>
      </c>
      <c r="I80">
        <f t="shared" si="16"/>
        <v>13411.429318604789</v>
      </c>
      <c r="J80">
        <v>300</v>
      </c>
      <c r="K80">
        <f t="shared" si="23"/>
        <v>333.33333333333331</v>
      </c>
      <c r="L80">
        <f t="shared" si="24"/>
        <v>13411.429318604789</v>
      </c>
      <c r="M80">
        <f t="shared" si="25"/>
        <v>14901.588131783099</v>
      </c>
      <c r="N80">
        <f t="shared" si="26"/>
        <v>15.234921465116432</v>
      </c>
      <c r="O80">
        <f t="shared" si="31"/>
        <v>59.905584687289959</v>
      </c>
      <c r="P80">
        <f t="shared" si="27"/>
        <v>4.5704764395349295</v>
      </c>
      <c r="Q80">
        <f t="shared" si="28"/>
        <v>10.664445025581504</v>
      </c>
      <c r="R80">
        <v>0.6</v>
      </c>
      <c r="S80">
        <f t="shared" si="29"/>
        <v>1.4811729202196533E-4</v>
      </c>
      <c r="T80">
        <f t="shared" si="30"/>
        <v>7.1096300170543367</v>
      </c>
    </row>
    <row r="81" spans="1:20" x14ac:dyDescent="0.3">
      <c r="A81">
        <v>7.2</v>
      </c>
      <c r="B81">
        <v>23.504233585082169</v>
      </c>
      <c r="C81">
        <f t="shared" si="17"/>
        <v>6.5289537736339351</v>
      </c>
      <c r="D81">
        <f t="shared" si="18"/>
        <v>16.688563433584402</v>
      </c>
      <c r="E81">
        <f t="shared" si="19"/>
        <v>225.49269161111306</v>
      </c>
      <c r="F81">
        <f t="shared" si="20"/>
        <v>1133.0474990642554</v>
      </c>
      <c r="G81">
        <f t="shared" si="21"/>
        <v>684.38113821723437</v>
      </c>
      <c r="H81">
        <f t="shared" si="22"/>
        <v>2059.609892326187</v>
      </c>
      <c r="I81">
        <f t="shared" si="16"/>
        <v>13447.097778716841</v>
      </c>
      <c r="J81">
        <v>300</v>
      </c>
      <c r="K81">
        <f t="shared" si="23"/>
        <v>333.33333333333331</v>
      </c>
      <c r="L81">
        <f t="shared" si="24"/>
        <v>13447.097778716841</v>
      </c>
      <c r="M81">
        <f t="shared" si="25"/>
        <v>14941.219754129823</v>
      </c>
      <c r="N81">
        <f t="shared" si="26"/>
        <v>15.274553087463158</v>
      </c>
      <c r="O81">
        <f t="shared" si="31"/>
        <v>59.903536982791962</v>
      </c>
      <c r="P81">
        <f t="shared" si="27"/>
        <v>4.5823659262389471</v>
      </c>
      <c r="Q81">
        <f t="shared" si="28"/>
        <v>10.692187161224211</v>
      </c>
      <c r="R81">
        <v>0.6</v>
      </c>
      <c r="S81">
        <f t="shared" si="29"/>
        <v>1.4850259946144737E-4</v>
      </c>
      <c r="T81">
        <f t="shared" si="30"/>
        <v>7.1281247741494749</v>
      </c>
    </row>
    <row r="82" spans="1:20" x14ac:dyDescent="0.3">
      <c r="A82">
        <v>7.3</v>
      </c>
      <c r="B82">
        <v>23.705938466568508</v>
      </c>
      <c r="C82">
        <f t="shared" si="17"/>
        <v>6.5849829073801409</v>
      </c>
      <c r="D82">
        <f t="shared" si="18"/>
        <v>16.976222957126289</v>
      </c>
      <c r="E82">
        <f t="shared" si="19"/>
        <v>225.49269161111306</v>
      </c>
      <c r="F82">
        <f t="shared" si="20"/>
        <v>1120.5826749241194</v>
      </c>
      <c r="G82">
        <f t="shared" si="21"/>
        <v>684.38113821723437</v>
      </c>
      <c r="H82">
        <f t="shared" si="22"/>
        <v>2047.4327277095931</v>
      </c>
      <c r="I82">
        <f t="shared" si="16"/>
        <v>13482.30951597837</v>
      </c>
      <c r="J82">
        <v>300</v>
      </c>
      <c r="K82">
        <f t="shared" si="23"/>
        <v>333.33333333333331</v>
      </c>
      <c r="L82">
        <f t="shared" si="24"/>
        <v>13482.30951597837</v>
      </c>
      <c r="M82">
        <f t="shared" si="25"/>
        <v>14980.343906642633</v>
      </c>
      <c r="N82">
        <f t="shared" si="26"/>
        <v>15.313677239975966</v>
      </c>
      <c r="O82">
        <f t="shared" si="31"/>
        <v>59.901483951463007</v>
      </c>
      <c r="P82">
        <f t="shared" si="27"/>
        <v>4.5941031719927894</v>
      </c>
      <c r="Q82">
        <f t="shared" si="28"/>
        <v>10.719574067983178</v>
      </c>
      <c r="R82">
        <v>0.6</v>
      </c>
      <c r="S82">
        <f t="shared" si="29"/>
        <v>1.4888297316643302E-4</v>
      </c>
      <c r="T82">
        <f t="shared" si="30"/>
        <v>7.1463827119887862</v>
      </c>
    </row>
    <row r="83" spans="1:20" x14ac:dyDescent="0.3">
      <c r="A83">
        <v>7.4</v>
      </c>
      <c r="B83">
        <v>23.9054581501154</v>
      </c>
      <c r="C83">
        <f t="shared" si="17"/>
        <v>6.6404050416987221</v>
      </c>
      <c r="D83">
        <f t="shared" si="18"/>
        <v>17.263184324625669</v>
      </c>
      <c r="E83">
        <f t="shared" si="19"/>
        <v>225.49269161111306</v>
      </c>
      <c r="F83">
        <f t="shared" si="20"/>
        <v>1108.4426863716185</v>
      </c>
      <c r="G83">
        <f t="shared" si="21"/>
        <v>684.38113821723437</v>
      </c>
      <c r="H83">
        <f t="shared" si="22"/>
        <v>2035.5797005245915</v>
      </c>
      <c r="I83">
        <f t="shared" si="16"/>
        <v>13517.073706143072</v>
      </c>
      <c r="J83">
        <v>300</v>
      </c>
      <c r="K83">
        <f t="shared" si="23"/>
        <v>333.33333333333331</v>
      </c>
      <c r="L83">
        <f t="shared" si="24"/>
        <v>13517.073706143072</v>
      </c>
      <c r="M83">
        <f t="shared" si="25"/>
        <v>15018.970784603413</v>
      </c>
      <c r="N83">
        <f t="shared" si="26"/>
        <v>15.352304117936747</v>
      </c>
      <c r="O83">
        <f t="shared" si="31"/>
        <v>59.899425661511401</v>
      </c>
      <c r="P83">
        <f t="shared" si="27"/>
        <v>4.6056912353810242</v>
      </c>
      <c r="Q83">
        <f t="shared" si="28"/>
        <v>10.746612882555723</v>
      </c>
      <c r="R83">
        <v>0.6</v>
      </c>
      <c r="S83">
        <f t="shared" si="29"/>
        <v>1.4925851225771838E-4</v>
      </c>
      <c r="T83">
        <f t="shared" si="30"/>
        <v>7.1644085883704829</v>
      </c>
    </row>
    <row r="84" spans="1:20" x14ac:dyDescent="0.3">
      <c r="A84">
        <v>7.5</v>
      </c>
      <c r="B84">
        <v>24.102848472122307</v>
      </c>
      <c r="C84">
        <f t="shared" si="17"/>
        <v>6.6952356867006406</v>
      </c>
      <c r="D84">
        <f t="shared" si="18"/>
        <v>17.549449822533926</v>
      </c>
      <c r="E84">
        <f t="shared" si="19"/>
        <v>225.49269161111306</v>
      </c>
      <c r="F84">
        <f t="shared" si="20"/>
        <v>1096.6129000383735</v>
      </c>
      <c r="G84">
        <f t="shared" si="21"/>
        <v>684.38113821723437</v>
      </c>
      <c r="H84">
        <f t="shared" si="22"/>
        <v>2024.0361796892548</v>
      </c>
      <c r="I84">
        <f t="shared" si="16"/>
        <v>13551.399261428729</v>
      </c>
      <c r="J84">
        <v>300</v>
      </c>
      <c r="K84">
        <f t="shared" si="23"/>
        <v>333.33333333333331</v>
      </c>
      <c r="L84">
        <f t="shared" si="24"/>
        <v>13551.399261428729</v>
      </c>
      <c r="M84">
        <f t="shared" si="25"/>
        <v>15057.110290476365</v>
      </c>
      <c r="N84">
        <f t="shared" si="26"/>
        <v>15.390443623809698</v>
      </c>
      <c r="O84">
        <f t="shared" si="31"/>
        <v>59.897362179775115</v>
      </c>
      <c r="P84">
        <f t="shared" si="27"/>
        <v>4.6171330871429097</v>
      </c>
      <c r="Q84">
        <f t="shared" si="28"/>
        <v>10.773310536666788</v>
      </c>
      <c r="R84">
        <v>0.6</v>
      </c>
      <c r="S84">
        <f t="shared" si="29"/>
        <v>1.4962931300926095E-4</v>
      </c>
      <c r="T84">
        <f t="shared" si="30"/>
        <v>7.1822070244445264</v>
      </c>
    </row>
    <row r="85" spans="1:20" x14ac:dyDescent="0.3">
      <c r="A85">
        <v>7.6</v>
      </c>
      <c r="B85">
        <v>24.298162799681304</v>
      </c>
      <c r="C85">
        <f t="shared" si="17"/>
        <v>6.7494896665781399</v>
      </c>
      <c r="D85">
        <f t="shared" si="18"/>
        <v>17.83502161224445</v>
      </c>
      <c r="E85">
        <f t="shared" si="19"/>
        <v>225.49269161111306</v>
      </c>
      <c r="F85">
        <f t="shared" si="20"/>
        <v>1085.0795975499886</v>
      </c>
      <c r="G85">
        <f t="shared" si="21"/>
        <v>684.38113821723437</v>
      </c>
      <c r="H85">
        <f t="shared" si="22"/>
        <v>2012.7884489905805</v>
      </c>
      <c r="I85">
        <f t="shared" si="16"/>
        <v>13585.294837469764</v>
      </c>
      <c r="J85">
        <v>300</v>
      </c>
      <c r="K85">
        <f t="shared" si="23"/>
        <v>333.33333333333331</v>
      </c>
      <c r="L85">
        <f t="shared" si="24"/>
        <v>13585.294837469764</v>
      </c>
      <c r="M85">
        <f t="shared" si="25"/>
        <v>15094.77204163307</v>
      </c>
      <c r="N85">
        <f t="shared" si="26"/>
        <v>15.428105374966405</v>
      </c>
      <c r="O85">
        <f t="shared" si="31"/>
        <v>59.895293571761158</v>
      </c>
      <c r="P85">
        <f t="shared" si="27"/>
        <v>4.628431612489921</v>
      </c>
      <c r="Q85">
        <f t="shared" si="28"/>
        <v>10.799673762476484</v>
      </c>
      <c r="R85">
        <v>0.6</v>
      </c>
      <c r="S85">
        <f t="shared" si="29"/>
        <v>1.499954689232845E-4</v>
      </c>
      <c r="T85">
        <f t="shared" si="30"/>
        <v>7.1997825083176572</v>
      </c>
    </row>
    <row r="86" spans="1:20" x14ac:dyDescent="0.3">
      <c r="A86">
        <v>7.7</v>
      </c>
      <c r="B86">
        <v>24.491452182240508</v>
      </c>
      <c r="C86">
        <f t="shared" si="17"/>
        <v>6.8031811617334741</v>
      </c>
      <c r="D86">
        <f t="shared" si="18"/>
        <v>18.119901739431484</v>
      </c>
      <c r="E86">
        <f t="shared" si="19"/>
        <v>225.49269161111306</v>
      </c>
      <c r="F86">
        <f t="shared" si="20"/>
        <v>1073.8299031066788</v>
      </c>
      <c r="G86">
        <f t="shared" si="21"/>
        <v>684.38113821723437</v>
      </c>
      <c r="H86">
        <f t="shared" si="22"/>
        <v>2001.8236346744577</v>
      </c>
      <c r="I86">
        <f t="shared" si="16"/>
        <v>13618.768840530103</v>
      </c>
      <c r="J86">
        <v>300</v>
      </c>
      <c r="K86">
        <f t="shared" si="23"/>
        <v>333.33333333333331</v>
      </c>
      <c r="L86">
        <f t="shared" si="24"/>
        <v>13618.768840530103</v>
      </c>
      <c r="M86">
        <f t="shared" si="25"/>
        <v>15131.965378366782</v>
      </c>
      <c r="N86">
        <f t="shared" si="26"/>
        <v>15.465298711700116</v>
      </c>
      <c r="O86">
        <f t="shared" si="31"/>
        <v>59.893219901683878</v>
      </c>
      <c r="P86">
        <f t="shared" si="27"/>
        <v>4.6395896135100347</v>
      </c>
      <c r="Q86">
        <f t="shared" si="28"/>
        <v>10.825709098190082</v>
      </c>
      <c r="R86">
        <v>0.6</v>
      </c>
      <c r="S86">
        <f t="shared" si="29"/>
        <v>1.5035707080819557E-4</v>
      </c>
      <c r="T86">
        <f t="shared" si="30"/>
        <v>7.2171393987933889</v>
      </c>
    </row>
    <row r="87" spans="1:20" x14ac:dyDescent="0.3">
      <c r="A87">
        <v>7.8</v>
      </c>
      <c r="B87">
        <v>24.682765491473248</v>
      </c>
      <c r="C87">
        <f t="shared" si="17"/>
        <v>6.8563237476314578</v>
      </c>
      <c r="D87">
        <f t="shared" si="18"/>
        <v>18.40409214260918</v>
      </c>
      <c r="E87">
        <f t="shared" si="19"/>
        <v>225.49269161111306</v>
      </c>
      <c r="F87">
        <f t="shared" si="20"/>
        <v>1062.8517179596779</v>
      </c>
      <c r="G87">
        <f t="shared" si="21"/>
        <v>684.38113821723437</v>
      </c>
      <c r="H87">
        <f t="shared" si="22"/>
        <v>1991.1296399306345</v>
      </c>
      <c r="I87">
        <f t="shared" si="16"/>
        <v>13651.829434869283</v>
      </c>
      <c r="J87">
        <v>300</v>
      </c>
      <c r="K87">
        <f t="shared" si="23"/>
        <v>333.33333333333331</v>
      </c>
      <c r="L87">
        <f t="shared" si="24"/>
        <v>13651.829434869283</v>
      </c>
      <c r="M87">
        <f t="shared" si="25"/>
        <v>15168.699372076981</v>
      </c>
      <c r="N87">
        <f t="shared" si="26"/>
        <v>15.502032705410315</v>
      </c>
      <c r="O87">
        <f t="shared" si="31"/>
        <v>59.891141232502193</v>
      </c>
      <c r="P87">
        <f t="shared" si="27"/>
        <v>4.6506098116230943</v>
      </c>
      <c r="Q87">
        <f t="shared" si="28"/>
        <v>10.85142289378722</v>
      </c>
      <c r="R87">
        <v>0.6</v>
      </c>
      <c r="S87">
        <f t="shared" si="29"/>
        <v>1.5071420685815583E-4</v>
      </c>
      <c r="T87">
        <f t="shared" si="30"/>
        <v>7.2342819291914804</v>
      </c>
    </row>
    <row r="88" spans="1:20" x14ac:dyDescent="0.3">
      <c r="A88">
        <v>7.9</v>
      </c>
      <c r="B88">
        <v>24.872149550456705</v>
      </c>
      <c r="C88">
        <f t="shared" si="17"/>
        <v>6.9089304306824175</v>
      </c>
      <c r="D88">
        <f t="shared" si="18"/>
        <v>18.687594660987731</v>
      </c>
      <c r="E88">
        <f t="shared" si="19"/>
        <v>225.49269161111306</v>
      </c>
      <c r="F88">
        <f t="shared" si="20"/>
        <v>1052.1336610191888</v>
      </c>
      <c r="G88">
        <f t="shared" si="21"/>
        <v>684.38113821723437</v>
      </c>
      <c r="H88">
        <f t="shared" si="22"/>
        <v>1980.695085508524</v>
      </c>
      <c r="I88">
        <f t="shared" si="16"/>
        <v>13684.484550172954</v>
      </c>
      <c r="J88">
        <v>300</v>
      </c>
      <c r="K88">
        <f t="shared" si="23"/>
        <v>333.33333333333331</v>
      </c>
      <c r="L88">
        <f t="shared" si="24"/>
        <v>13684.484550172954</v>
      </c>
      <c r="M88">
        <f t="shared" si="25"/>
        <v>15204.982833525504</v>
      </c>
      <c r="N88">
        <f t="shared" si="26"/>
        <v>15.538316166858838</v>
      </c>
      <c r="O88">
        <f t="shared" si="31"/>
        <v>59.889057625955772</v>
      </c>
      <c r="P88">
        <f t="shared" si="27"/>
        <v>4.6614948500576512</v>
      </c>
      <c r="Q88">
        <f t="shared" si="28"/>
        <v>10.876821316801188</v>
      </c>
      <c r="R88">
        <v>0.6</v>
      </c>
      <c r="S88">
        <f t="shared" si="29"/>
        <v>1.5106696273334982E-4</v>
      </c>
      <c r="T88">
        <f t="shared" si="30"/>
        <v>7.2512142112007929</v>
      </c>
    </row>
    <row r="89" spans="1:20" x14ac:dyDescent="0.3">
      <c r="A89">
        <v>8</v>
      </c>
      <c r="B89">
        <v>25.059649253143508</v>
      </c>
      <c r="C89">
        <f t="shared" si="17"/>
        <v>6.961013681428752</v>
      </c>
      <c r="D89">
        <f t="shared" si="18"/>
        <v>18.970411041694479</v>
      </c>
      <c r="E89">
        <f t="shared" si="19"/>
        <v>225.49269161111306</v>
      </c>
      <c r="F89">
        <f t="shared" si="20"/>
        <v>1041.6650149266929</v>
      </c>
      <c r="G89">
        <f t="shared" si="21"/>
        <v>684.38113821723437</v>
      </c>
      <c r="H89">
        <f t="shared" si="22"/>
        <v>1970.5092557967348</v>
      </c>
      <c r="I89">
        <f t="shared" si="16"/>
        <v>13716.741888983059</v>
      </c>
      <c r="J89">
        <v>300</v>
      </c>
      <c r="K89">
        <f t="shared" si="23"/>
        <v>333.33333333333331</v>
      </c>
      <c r="L89">
        <f t="shared" si="24"/>
        <v>13716.741888983059</v>
      </c>
      <c r="M89">
        <f t="shared" si="25"/>
        <v>15240.824321092286</v>
      </c>
      <c r="N89">
        <f t="shared" si="26"/>
        <v>15.574157654425621</v>
      </c>
      <c r="O89">
        <f t="shared" si="31"/>
        <v>59.886969142600009</v>
      </c>
      <c r="P89">
        <f t="shared" si="27"/>
        <v>4.6722472963276864</v>
      </c>
      <c r="Q89">
        <f t="shared" si="28"/>
        <v>10.901910358097934</v>
      </c>
      <c r="R89">
        <v>0.6</v>
      </c>
      <c r="S89">
        <f t="shared" si="29"/>
        <v>1.514154216402491E-4</v>
      </c>
      <c r="T89">
        <f t="shared" si="30"/>
        <v>7.2679402387319572</v>
      </c>
    </row>
    <row r="90" spans="1:20" x14ac:dyDescent="0.3">
      <c r="A90">
        <v>8.1</v>
      </c>
      <c r="B90">
        <v>25.245307675004558</v>
      </c>
      <c r="C90">
        <f t="shared" si="17"/>
        <v>7.0125854652790434</v>
      </c>
      <c r="D90">
        <f t="shared" si="18"/>
        <v>19.252542946420494</v>
      </c>
      <c r="E90">
        <f t="shared" si="19"/>
        <v>225.49269161111306</v>
      </c>
      <c r="F90">
        <f t="shared" si="20"/>
        <v>1031.4356770058312</v>
      </c>
      <c r="G90">
        <f t="shared" si="21"/>
        <v>684.38113821723437</v>
      </c>
      <c r="H90">
        <f t="shared" si="22"/>
        <v>1960.5620497805992</v>
      </c>
      <c r="I90">
        <f t="shared" si="16"/>
        <v>13748.608934069118</v>
      </c>
      <c r="J90">
        <v>300</v>
      </c>
      <c r="K90">
        <f t="shared" si="23"/>
        <v>333.33333333333331</v>
      </c>
      <c r="L90">
        <f t="shared" si="24"/>
        <v>13748.608934069118</v>
      </c>
      <c r="M90">
        <f t="shared" si="25"/>
        <v>15276.232148965686</v>
      </c>
      <c r="N90">
        <f t="shared" si="26"/>
        <v>15.60956548229902</v>
      </c>
      <c r="O90">
        <f t="shared" si="31"/>
        <v>59.88487584184</v>
      </c>
      <c r="P90">
        <f t="shared" si="27"/>
        <v>4.6828696446897062</v>
      </c>
      <c r="Q90">
        <f t="shared" si="28"/>
        <v>10.926695837609314</v>
      </c>
      <c r="R90">
        <v>0.6</v>
      </c>
      <c r="S90">
        <f t="shared" si="29"/>
        <v>1.5175966441124047E-4</v>
      </c>
      <c r="T90">
        <f t="shared" si="30"/>
        <v>7.2844638917395432</v>
      </c>
    </row>
    <row r="91" spans="1:20" x14ac:dyDescent="0.3">
      <c r="A91">
        <v>8.1999999999999993</v>
      </c>
      <c r="B91">
        <v>25.429166175628744</v>
      </c>
      <c r="C91">
        <f t="shared" si="17"/>
        <v>7.0636572710079841</v>
      </c>
      <c r="D91">
        <f t="shared" si="18"/>
        <v>19.533991957546341</v>
      </c>
      <c r="E91">
        <f t="shared" si="19"/>
        <v>225.49269161111306</v>
      </c>
      <c r="F91">
        <f t="shared" si="20"/>
        <v>1021.4361145788189</v>
      </c>
      <c r="G91">
        <f t="shared" si="21"/>
        <v>684.38113821723437</v>
      </c>
      <c r="H91">
        <f t="shared" si="22"/>
        <v>1950.8439363647126</v>
      </c>
      <c r="I91">
        <f t="shared" si="16"/>
        <v>13780.092955704438</v>
      </c>
      <c r="J91">
        <v>300</v>
      </c>
      <c r="K91">
        <f t="shared" si="23"/>
        <v>333.33333333333331</v>
      </c>
      <c r="L91">
        <f t="shared" si="24"/>
        <v>13780.092955704438</v>
      </c>
      <c r="M91">
        <f t="shared" si="25"/>
        <v>15311.214395227153</v>
      </c>
      <c r="N91">
        <f t="shared" si="26"/>
        <v>15.644547728560486</v>
      </c>
      <c r="O91">
        <f t="shared" si="31"/>
        <v>59.882777781963341</v>
      </c>
      <c r="P91">
        <f t="shared" si="27"/>
        <v>4.693364318568146</v>
      </c>
      <c r="Q91">
        <f t="shared" si="28"/>
        <v>10.951183409992339</v>
      </c>
      <c r="R91">
        <v>0.6</v>
      </c>
      <c r="S91">
        <f t="shared" si="29"/>
        <v>1.5209976958322692E-4</v>
      </c>
      <c r="T91">
        <f t="shared" si="30"/>
        <v>7.3007889399948933</v>
      </c>
    </row>
    <row r="92" spans="1:20" x14ac:dyDescent="0.3">
      <c r="A92">
        <v>8.3000000000000007</v>
      </c>
      <c r="B92">
        <v>25.611264493983867</v>
      </c>
      <c r="C92">
        <f t="shared" si="17"/>
        <v>7.1142401372177408</v>
      </c>
      <c r="D92">
        <f t="shared" si="18"/>
        <v>19.814759583794959</v>
      </c>
      <c r="E92">
        <f t="shared" si="19"/>
        <v>225.49269161111306</v>
      </c>
      <c r="F92">
        <f t="shared" si="20"/>
        <v>1011.6573241951199</v>
      </c>
      <c r="G92">
        <f t="shared" si="21"/>
        <v>684.38113821723437</v>
      </c>
      <c r="H92">
        <f t="shared" si="22"/>
        <v>1941.3459136072624</v>
      </c>
      <c r="I92">
        <f t="shared" si="16"/>
        <v>13811.201018808431</v>
      </c>
      <c r="J92">
        <v>300</v>
      </c>
      <c r="K92">
        <f t="shared" si="23"/>
        <v>333.33333333333331</v>
      </c>
      <c r="L92">
        <f t="shared" si="24"/>
        <v>13811.201018808431</v>
      </c>
      <c r="M92">
        <f t="shared" si="25"/>
        <v>15345.778909787146</v>
      </c>
      <c r="N92">
        <f t="shared" si="26"/>
        <v>15.67911224312048</v>
      </c>
      <c r="O92">
        <f t="shared" si="31"/>
        <v>59.880675020171864</v>
      </c>
      <c r="P92">
        <f t="shared" si="27"/>
        <v>4.7037336729361439</v>
      </c>
      <c r="Q92">
        <f t="shared" si="28"/>
        <v>10.975378570184336</v>
      </c>
      <c r="R92">
        <v>0.6</v>
      </c>
      <c r="S92">
        <f t="shared" si="29"/>
        <v>1.5243581347478244E-4</v>
      </c>
      <c r="T92">
        <f t="shared" si="30"/>
        <v>7.3169190467895584</v>
      </c>
    </row>
    <row r="93" spans="1:20" x14ac:dyDescent="0.3">
      <c r="A93">
        <v>8.4</v>
      </c>
      <c r="B93">
        <v>25.79164083697119</v>
      </c>
      <c r="C93">
        <f t="shared" si="17"/>
        <v>7.1643446769364418</v>
      </c>
      <c r="D93">
        <f t="shared" si="18"/>
        <v>20.094847265454455</v>
      </c>
      <c r="E93">
        <f t="shared" si="19"/>
        <v>225.49269161111306</v>
      </c>
      <c r="F93">
        <f t="shared" si="20"/>
        <v>1002.0907943740234</v>
      </c>
      <c r="G93">
        <f t="shared" si="21"/>
        <v>684.38113821723437</v>
      </c>
      <c r="H93">
        <f t="shared" si="22"/>
        <v>1932.0594714678252</v>
      </c>
      <c r="I93">
        <f t="shared" si="16"/>
        <v>13841.939989935148</v>
      </c>
      <c r="J93">
        <v>300</v>
      </c>
      <c r="K93">
        <f t="shared" si="23"/>
        <v>333.33333333333331</v>
      </c>
      <c r="L93">
        <f t="shared" si="24"/>
        <v>13841.939989935148</v>
      </c>
      <c r="M93">
        <f t="shared" si="25"/>
        <v>15379.933322150164</v>
      </c>
      <c r="N93">
        <f t="shared" si="26"/>
        <v>15.713266655483498</v>
      </c>
      <c r="O93">
        <f t="shared" si="31"/>
        <v>59.878567612612301</v>
      </c>
      <c r="P93">
        <f t="shared" si="27"/>
        <v>4.7139799966450493</v>
      </c>
      <c r="Q93">
        <f t="shared" si="28"/>
        <v>10.999286658838448</v>
      </c>
      <c r="R93">
        <v>0.6</v>
      </c>
      <c r="S93">
        <f t="shared" si="29"/>
        <v>1.5276787026164511E-4</v>
      </c>
      <c r="T93">
        <f t="shared" si="30"/>
        <v>7.3328577725589668</v>
      </c>
    </row>
    <row r="94" spans="1:20" x14ac:dyDescent="0.3">
      <c r="A94">
        <v>8.5</v>
      </c>
      <c r="B94">
        <v>25.970331961842625</v>
      </c>
      <c r="C94">
        <f t="shared" si="17"/>
        <v>7.2139811005118402</v>
      </c>
      <c r="D94">
        <f t="shared" si="18"/>
        <v>20.3742563792092</v>
      </c>
      <c r="E94">
        <f t="shared" si="19"/>
        <v>225.49269161111306</v>
      </c>
      <c r="F94">
        <f t="shared" si="20"/>
        <v>992.72847150797008</v>
      </c>
      <c r="G94">
        <f t="shared" si="21"/>
        <v>684.38113821723437</v>
      </c>
      <c r="H94">
        <f t="shared" si="22"/>
        <v>1922.9765577155267</v>
      </c>
      <c r="I94">
        <f t="shared" si="16"/>
        <v>13872.316544087125</v>
      </c>
      <c r="J94">
        <v>300</v>
      </c>
      <c r="K94">
        <f t="shared" si="23"/>
        <v>333.33333333333331</v>
      </c>
      <c r="L94">
        <f t="shared" si="24"/>
        <v>13872.316544087125</v>
      </c>
      <c r="M94">
        <f t="shared" si="25"/>
        <v>15413.685048985695</v>
      </c>
      <c r="N94">
        <f t="shared" si="26"/>
        <v>15.747018382319029</v>
      </c>
      <c r="O94">
        <f t="shared" si="31"/>
        <v>59.876455614405913</v>
      </c>
      <c r="P94">
        <f t="shared" si="27"/>
        <v>4.7241055146957081</v>
      </c>
      <c r="Q94">
        <f t="shared" si="28"/>
        <v>11.022912867623321</v>
      </c>
      <c r="R94">
        <v>0.6</v>
      </c>
      <c r="S94">
        <f t="shared" si="29"/>
        <v>1.530960120503239E-4</v>
      </c>
      <c r="T94">
        <f t="shared" si="30"/>
        <v>7.3486085784155479</v>
      </c>
    </row>
    <row r="95" spans="1:20" x14ac:dyDescent="0.3">
      <c r="A95">
        <v>8.6</v>
      </c>
      <c r="B95">
        <v>26.147373252993184</v>
      </c>
      <c r="C95">
        <f t="shared" si="17"/>
        <v>7.2631592369425508</v>
      </c>
      <c r="D95">
        <f t="shared" si="18"/>
        <v>20.652988242613493</v>
      </c>
      <c r="E95">
        <f t="shared" si="19"/>
        <v>225.49269161111306</v>
      </c>
      <c r="F95">
        <f t="shared" si="20"/>
        <v>983.56272861421689</v>
      </c>
      <c r="G95">
        <f t="shared" si="21"/>
        <v>684.38113821723437</v>
      </c>
      <c r="H95">
        <f t="shared" si="22"/>
        <v>1914.0895466851778</v>
      </c>
      <c r="I95">
        <f t="shared" si="16"/>
        <v>13902.337171341629</v>
      </c>
      <c r="J95">
        <v>300</v>
      </c>
      <c r="K95">
        <f t="shared" si="23"/>
        <v>333.33333333333331</v>
      </c>
      <c r="L95">
        <f t="shared" si="24"/>
        <v>13902.337171341629</v>
      </c>
      <c r="M95">
        <f t="shared" si="25"/>
        <v>15447.041301490699</v>
      </c>
      <c r="N95">
        <f t="shared" si="26"/>
        <v>15.780374634824033</v>
      </c>
      <c r="O95">
        <f t="shared" si="31"/>
        <v>59.8743390796771</v>
      </c>
      <c r="P95">
        <f t="shared" si="27"/>
        <v>4.7341123904472102</v>
      </c>
      <c r="Q95">
        <f t="shared" si="28"/>
        <v>11.046262244376823</v>
      </c>
      <c r="R95">
        <v>0.6</v>
      </c>
      <c r="S95">
        <f t="shared" si="29"/>
        <v>1.534203089496781E-4</v>
      </c>
      <c r="T95">
        <f t="shared" si="30"/>
        <v>7.3641748295845497</v>
      </c>
    </row>
    <row r="96" spans="1:20" x14ac:dyDescent="0.3">
      <c r="A96">
        <v>8.6999999999999993</v>
      </c>
      <c r="B96">
        <v>26.322798793591531</v>
      </c>
      <c r="C96">
        <f t="shared" si="17"/>
        <v>7.3118885537754252</v>
      </c>
      <c r="D96">
        <f t="shared" si="18"/>
        <v>20.931044118238759</v>
      </c>
      <c r="E96">
        <f t="shared" si="19"/>
        <v>225.49269161111306</v>
      </c>
      <c r="F96">
        <f t="shared" si="20"/>
        <v>974.58633665749153</v>
      </c>
      <c r="G96">
        <f t="shared" si="21"/>
        <v>684.38113821723437</v>
      </c>
      <c r="H96">
        <f t="shared" si="22"/>
        <v>1905.3912106040777</v>
      </c>
      <c r="I96">
        <f t="shared" si="16"/>
        <v>13932.008183280257</v>
      </c>
      <c r="J96">
        <v>300</v>
      </c>
      <c r="K96">
        <f t="shared" si="23"/>
        <v>333.33333333333331</v>
      </c>
      <c r="L96">
        <f t="shared" si="24"/>
        <v>13932.008183280257</v>
      </c>
      <c r="M96">
        <f t="shared" si="25"/>
        <v>15480.009092533619</v>
      </c>
      <c r="N96">
        <f t="shared" si="26"/>
        <v>15.813342425866953</v>
      </c>
      <c r="O96">
        <f t="shared" si="31"/>
        <v>59.872218061581023</v>
      </c>
      <c r="P96">
        <f t="shared" si="27"/>
        <v>4.744002727760086</v>
      </c>
      <c r="Q96">
        <f t="shared" si="28"/>
        <v>11.069339698106866</v>
      </c>
      <c r="R96">
        <v>0.6</v>
      </c>
      <c r="S96">
        <f t="shared" si="29"/>
        <v>1.5374082914037314E-4</v>
      </c>
      <c r="T96">
        <f t="shared" si="30"/>
        <v>7.3795597987379118</v>
      </c>
    </row>
    <row r="97" spans="1:20" x14ac:dyDescent="0.3">
      <c r="A97">
        <v>8.8000000000000007</v>
      </c>
      <c r="B97">
        <v>26.496641432467033</v>
      </c>
      <c r="C97">
        <f t="shared" si="17"/>
        <v>7.3601781756852871</v>
      </c>
      <c r="D97">
        <f t="shared" si="18"/>
        <v>21.208425217522009</v>
      </c>
      <c r="E97">
        <f t="shared" si="19"/>
        <v>225.49269161111306</v>
      </c>
      <c r="F97">
        <f t="shared" si="20"/>
        <v>965.79243819722342</v>
      </c>
      <c r="G97">
        <f t="shared" si="21"/>
        <v>684.38113821723437</v>
      </c>
      <c r="H97">
        <f t="shared" si="22"/>
        <v>1896.8746932430929</v>
      </c>
      <c r="I97">
        <f t="shared" si="16"/>
        <v>13961.335719217535</v>
      </c>
      <c r="J97">
        <v>300</v>
      </c>
      <c r="K97">
        <f t="shared" si="23"/>
        <v>333.33333333333331</v>
      </c>
      <c r="L97">
        <f t="shared" si="24"/>
        <v>13961.335719217535</v>
      </c>
      <c r="M97">
        <f t="shared" si="25"/>
        <v>15512.595243575039</v>
      </c>
      <c r="N97">
        <f t="shared" si="26"/>
        <v>15.845928576908372</v>
      </c>
      <c r="O97">
        <f t="shared" si="31"/>
        <v>59.870092612330239</v>
      </c>
      <c r="P97">
        <f t="shared" si="27"/>
        <v>4.7537785730725117</v>
      </c>
      <c r="Q97">
        <f t="shared" si="28"/>
        <v>11.092150003835862</v>
      </c>
      <c r="R97">
        <v>0.6</v>
      </c>
      <c r="S97">
        <f t="shared" si="29"/>
        <v>1.5405763894216475E-4</v>
      </c>
      <c r="T97">
        <f t="shared" si="30"/>
        <v>7.3947666692239089</v>
      </c>
    </row>
    <row r="98" spans="1:20" x14ac:dyDescent="0.3">
      <c r="A98">
        <v>8.9</v>
      </c>
      <c r="B98">
        <v>26.668932846632114</v>
      </c>
      <c r="C98">
        <f t="shared" si="17"/>
        <v>7.4080369018422534</v>
      </c>
      <c r="D98">
        <f t="shared" si="18"/>
        <v>21.485132704340646</v>
      </c>
      <c r="E98">
        <f t="shared" si="19"/>
        <v>225.49269161111306</v>
      </c>
      <c r="F98">
        <f t="shared" si="20"/>
        <v>957.17452313932927</v>
      </c>
      <c r="G98">
        <f t="shared" si="21"/>
        <v>684.38113821723437</v>
      </c>
      <c r="H98">
        <f t="shared" si="22"/>
        <v>1888.5334856720174</v>
      </c>
      <c r="I98">
        <f t="shared" si="16"/>
        <v>13990.325752223083</v>
      </c>
      <c r="J98">
        <v>300</v>
      </c>
      <c r="K98">
        <f t="shared" si="23"/>
        <v>333.33333333333331</v>
      </c>
      <c r="L98">
        <f t="shared" si="24"/>
        <v>13990.325752223083</v>
      </c>
      <c r="M98">
        <f t="shared" si="25"/>
        <v>15544.806391358981</v>
      </c>
      <c r="N98">
        <f t="shared" si="26"/>
        <v>15.878139724692316</v>
      </c>
      <c r="O98">
        <f t="shared" si="31"/>
        <v>59.867962783220435</v>
      </c>
      <c r="P98">
        <f t="shared" si="27"/>
        <v>4.763441917407695</v>
      </c>
      <c r="Q98">
        <f t="shared" si="28"/>
        <v>11.114697807284621</v>
      </c>
      <c r="R98">
        <v>0.6</v>
      </c>
      <c r="S98">
        <f t="shared" si="29"/>
        <v>1.5437080287895307E-4</v>
      </c>
      <c r="T98">
        <f t="shared" si="30"/>
        <v>7.4097985381897482</v>
      </c>
    </row>
    <row r="99" spans="1:20" x14ac:dyDescent="0.3">
      <c r="A99">
        <v>9</v>
      </c>
      <c r="B99">
        <v>26.83970359978353</v>
      </c>
      <c r="C99">
        <f t="shared" si="17"/>
        <v>7.455473222162091</v>
      </c>
      <c r="D99">
        <f t="shared" si="18"/>
        <v>21.761167698336198</v>
      </c>
      <c r="E99">
        <f t="shared" si="19"/>
        <v>225.49269161111306</v>
      </c>
      <c r="F99">
        <f t="shared" si="20"/>
        <v>948.7264063967549</v>
      </c>
      <c r="G99">
        <f t="shared" si="21"/>
        <v>684.38113821723437</v>
      </c>
      <c r="H99">
        <f t="shared" si="22"/>
        <v>1880.3614039234385</v>
      </c>
      <c r="I99">
        <f t="shared" si="16"/>
        <v>14018.984094938311</v>
      </c>
      <c r="J99">
        <v>300</v>
      </c>
      <c r="K99">
        <f t="shared" si="23"/>
        <v>333.33333333333331</v>
      </c>
      <c r="L99">
        <f t="shared" si="24"/>
        <v>14018.984094938311</v>
      </c>
      <c r="M99">
        <f t="shared" si="25"/>
        <v>15576.648994375901</v>
      </c>
      <c r="N99">
        <f t="shared" si="26"/>
        <v>15.909982327709235</v>
      </c>
      <c r="O99">
        <f t="shared" si="31"/>
        <v>59.865828624655293</v>
      </c>
      <c r="P99">
        <f t="shared" si="27"/>
        <v>4.77299469831277</v>
      </c>
      <c r="Q99">
        <f t="shared" si="28"/>
        <v>11.136987629396465</v>
      </c>
      <c r="R99">
        <v>0.6</v>
      </c>
      <c r="S99">
        <f t="shared" si="29"/>
        <v>1.5468038374161756E-4</v>
      </c>
      <c r="T99">
        <f t="shared" si="30"/>
        <v>7.4246584195976446</v>
      </c>
    </row>
    <row r="100" spans="1:20" x14ac:dyDescent="0.3">
      <c r="A100">
        <v>9.1</v>
      </c>
      <c r="B100">
        <v>27.008983197094551</v>
      </c>
      <c r="C100">
        <f t="shared" si="17"/>
        <v>7.502495332526264</v>
      </c>
      <c r="D100">
        <f t="shared" si="18"/>
        <v>22.036531278007434</v>
      </c>
      <c r="E100">
        <f t="shared" si="19"/>
        <v>225.49269161111306</v>
      </c>
      <c r="F100">
        <f t="shared" si="20"/>
        <v>940.44220728346397</v>
      </c>
      <c r="G100">
        <f t="shared" si="21"/>
        <v>684.38113821723437</v>
      </c>
      <c r="H100">
        <f t="shared" si="22"/>
        <v>1872.3525683898188</v>
      </c>
      <c r="I100">
        <f t="shared" si="16"/>
        <v>14047.316405188178</v>
      </c>
      <c r="J100">
        <v>300</v>
      </c>
      <c r="K100">
        <f t="shared" si="23"/>
        <v>333.33333333333331</v>
      </c>
      <c r="L100">
        <f t="shared" si="24"/>
        <v>14047.316405188178</v>
      </c>
      <c r="M100">
        <f t="shared" si="25"/>
        <v>15608.129339097975</v>
      </c>
      <c r="N100">
        <f t="shared" si="26"/>
        <v>15.94146267243131</v>
      </c>
      <c r="O100">
        <f t="shared" si="31"/>
        <v>59.863690186170388</v>
      </c>
      <c r="P100">
        <f t="shared" si="27"/>
        <v>4.7824388017293931</v>
      </c>
      <c r="Q100">
        <f t="shared" si="28"/>
        <v>11.159023870701917</v>
      </c>
      <c r="R100">
        <v>0.6</v>
      </c>
      <c r="S100">
        <f t="shared" si="29"/>
        <v>1.5498644264863774E-4</v>
      </c>
      <c r="T100">
        <f t="shared" si="30"/>
        <v>7.4393492471346123</v>
      </c>
    </row>
    <row r="101" spans="1:20" x14ac:dyDescent="0.3">
      <c r="A101">
        <v>9.1999999999999993</v>
      </c>
      <c r="B101">
        <v>27.176800136581821</v>
      </c>
      <c r="C101">
        <f t="shared" si="17"/>
        <v>7.5491111490505061</v>
      </c>
      <c r="D101">
        <f t="shared" si="18"/>
        <v>22.311224483591349</v>
      </c>
      <c r="E101">
        <f t="shared" si="19"/>
        <v>225.49269161111306</v>
      </c>
      <c r="F101">
        <f t="shared" si="20"/>
        <v>932.3163304848448</v>
      </c>
      <c r="G101">
        <f t="shared" si="21"/>
        <v>684.38113821723437</v>
      </c>
      <c r="H101">
        <f t="shared" si="22"/>
        <v>1864.5013847967837</v>
      </c>
      <c r="I101">
        <f t="shared" si="16"/>
        <v>14075.328191389508</v>
      </c>
      <c r="J101">
        <v>300</v>
      </c>
      <c r="K101">
        <f t="shared" si="23"/>
        <v>333.33333333333331</v>
      </c>
      <c r="L101">
        <f t="shared" si="24"/>
        <v>14075.328191389508</v>
      </c>
      <c r="M101">
        <f t="shared" si="25"/>
        <v>15639.253545988342</v>
      </c>
      <c r="N101">
        <f t="shared" si="26"/>
        <v>15.972586879321677</v>
      </c>
      <c r="O101">
        <f t="shared" si="31"/>
        <v>59.861547516456355</v>
      </c>
      <c r="P101">
        <f t="shared" si="27"/>
        <v>4.7917760637965028</v>
      </c>
      <c r="Q101">
        <f t="shared" si="28"/>
        <v>11.180810815525174</v>
      </c>
      <c r="R101">
        <v>0.6</v>
      </c>
      <c r="S101">
        <f t="shared" si="29"/>
        <v>1.5528903910451631E-4</v>
      </c>
      <c r="T101">
        <f t="shared" si="30"/>
        <v>7.4538738770167834</v>
      </c>
    </row>
    <row r="102" spans="1:20" x14ac:dyDescent="0.3">
      <c r="A102">
        <v>9.3000000000000007</v>
      </c>
      <c r="B102">
        <v>27.343181957305351</v>
      </c>
      <c r="C102">
        <f t="shared" si="17"/>
        <v>7.5953283214737084</v>
      </c>
      <c r="D102">
        <f t="shared" si="18"/>
        <v>22.58524831974891</v>
      </c>
      <c r="E102">
        <f t="shared" si="19"/>
        <v>225.49269161111306</v>
      </c>
      <c r="F102">
        <f t="shared" si="20"/>
        <v>924.3434484640336</v>
      </c>
      <c r="G102">
        <f t="shared" si="21"/>
        <v>684.38113821723437</v>
      </c>
      <c r="H102">
        <f t="shared" si="22"/>
        <v>1856.8025266121299</v>
      </c>
      <c r="I102">
        <f t="shared" si="16"/>
        <v>14103.02481776105</v>
      </c>
      <c r="J102">
        <v>300</v>
      </c>
      <c r="K102">
        <f t="shared" si="23"/>
        <v>333.33333333333331</v>
      </c>
      <c r="L102">
        <f t="shared" si="24"/>
        <v>14103.02481776105</v>
      </c>
      <c r="M102">
        <f t="shared" si="25"/>
        <v>15670.027575290056</v>
      </c>
      <c r="N102">
        <f t="shared" si="26"/>
        <v>16.003360908623389</v>
      </c>
      <c r="O102">
        <f t="shared" si="31"/>
        <v>59.85940066338118</v>
      </c>
      <c r="P102">
        <f t="shared" si="27"/>
        <v>4.8010082725870165</v>
      </c>
      <c r="Q102">
        <f t="shared" si="28"/>
        <v>11.202352636036373</v>
      </c>
      <c r="R102">
        <v>0.6</v>
      </c>
      <c r="S102">
        <f t="shared" si="29"/>
        <v>1.5558823105606075E-4</v>
      </c>
      <c r="T102">
        <f t="shared" si="30"/>
        <v>7.4682350906909161</v>
      </c>
    </row>
    <row r="103" spans="1:20" x14ac:dyDescent="0.3">
      <c r="A103">
        <v>9.4</v>
      </c>
      <c r="B103">
        <v>27.508155284637304</v>
      </c>
      <c r="C103">
        <f t="shared" si="17"/>
        <v>7.6411542457325847</v>
      </c>
      <c r="D103">
        <f t="shared" si="18"/>
        <v>22.858603758070682</v>
      </c>
      <c r="E103">
        <f t="shared" si="19"/>
        <v>225.49269161111306</v>
      </c>
      <c r="F103">
        <f t="shared" si="20"/>
        <v>916.51848517752978</v>
      </c>
      <c r="G103">
        <f t="shared" si="21"/>
        <v>684.38113821723437</v>
      </c>
      <c r="H103">
        <f t="shared" si="22"/>
        <v>1849.250918763948</v>
      </c>
      <c r="I103">
        <f t="shared" si="16"/>
        <v>14130.411509338024</v>
      </c>
      <c r="J103">
        <v>300</v>
      </c>
      <c r="K103">
        <f t="shared" si="23"/>
        <v>333.33333333333331</v>
      </c>
      <c r="L103">
        <f t="shared" si="24"/>
        <v>14130.411509338024</v>
      </c>
      <c r="M103">
        <f t="shared" si="25"/>
        <v>15700.457232597804</v>
      </c>
      <c r="N103">
        <f t="shared" si="26"/>
        <v>16.033790565931138</v>
      </c>
      <c r="O103">
        <f t="shared" si="31"/>
        <v>59.85724967401174</v>
      </c>
      <c r="P103">
        <f t="shared" si="27"/>
        <v>4.8101371697793409</v>
      </c>
      <c r="Q103">
        <f t="shared" si="28"/>
        <v>11.223653396151796</v>
      </c>
      <c r="R103">
        <v>0.6</v>
      </c>
      <c r="S103">
        <f t="shared" si="29"/>
        <v>1.5588407494655272E-4</v>
      </c>
      <c r="T103">
        <f t="shared" si="30"/>
        <v>7.4824355974345318</v>
      </c>
    </row>
    <row r="104" spans="1:20" x14ac:dyDescent="0.3">
      <c r="A104">
        <v>9.5</v>
      </c>
      <c r="B104">
        <v>27.671745872814814</v>
      </c>
      <c r="C104">
        <f t="shared" si="17"/>
        <v>7.6865960757818925</v>
      </c>
      <c r="D104">
        <f t="shared" si="18"/>
        <v>23.131291739416316</v>
      </c>
      <c r="E104">
        <f t="shared" si="19"/>
        <v>225.49269161111306</v>
      </c>
      <c r="F104">
        <f t="shared" si="20"/>
        <v>908.83660098615917</v>
      </c>
      <c r="G104">
        <f t="shared" si="21"/>
        <v>684.38113821723437</v>
      </c>
      <c r="H104">
        <f t="shared" si="22"/>
        <v>1841.8417225539229</v>
      </c>
      <c r="I104">
        <f t="shared" si="16"/>
        <v>14157.493356794344</v>
      </c>
      <c r="J104">
        <v>300</v>
      </c>
      <c r="K104">
        <f t="shared" si="23"/>
        <v>333.33333333333331</v>
      </c>
      <c r="L104">
        <f t="shared" si="24"/>
        <v>14157.493356794344</v>
      </c>
      <c r="M104">
        <f t="shared" si="25"/>
        <v>15730.548174215937</v>
      </c>
      <c r="N104">
        <f t="shared" si="26"/>
        <v>16.063881507549272</v>
      </c>
      <c r="O104">
        <f t="shared" si="31"/>
        <v>59.855094594634593</v>
      </c>
      <c r="P104">
        <f t="shared" si="27"/>
        <v>4.8191644522647819</v>
      </c>
      <c r="Q104">
        <f t="shared" si="28"/>
        <v>11.24471705528449</v>
      </c>
      <c r="R104">
        <v>0.6</v>
      </c>
      <c r="S104">
        <f t="shared" si="29"/>
        <v>1.5617662576784014E-4</v>
      </c>
      <c r="T104">
        <f t="shared" si="30"/>
        <v>7.4964780368563275</v>
      </c>
    </row>
    <row r="105" spans="1:20" x14ac:dyDescent="0.3">
      <c r="A105">
        <v>9.6</v>
      </c>
      <c r="B105">
        <v>27.833978644973545</v>
      </c>
      <c r="C105">
        <f t="shared" si="17"/>
        <v>7.7316607347148736</v>
      </c>
      <c r="D105">
        <f t="shared" si="18"/>
        <v>23.403313176100472</v>
      </c>
      <c r="E105">
        <f t="shared" si="19"/>
        <v>225.49269161111306</v>
      </c>
      <c r="F105">
        <f t="shared" si="20"/>
        <v>901.29317865962446</v>
      </c>
      <c r="G105">
        <f t="shared" si="21"/>
        <v>684.38113821723437</v>
      </c>
      <c r="H105">
        <f t="shared" si="22"/>
        <v>1834.5703216640723</v>
      </c>
      <c r="I105">
        <f t="shared" si="16"/>
        <v>14184.275321083343</v>
      </c>
      <c r="J105">
        <v>300</v>
      </c>
      <c r="K105">
        <f t="shared" si="23"/>
        <v>333.33333333333331</v>
      </c>
      <c r="L105">
        <f t="shared" si="24"/>
        <v>14184.275321083343</v>
      </c>
      <c r="M105">
        <f t="shared" si="25"/>
        <v>15760.305912314825</v>
      </c>
      <c r="N105">
        <f t="shared" si="26"/>
        <v>16.093639245648159</v>
      </c>
      <c r="O105">
        <f t="shared" si="31"/>
        <v>59.852935470776046</v>
      </c>
      <c r="P105">
        <f t="shared" si="27"/>
        <v>4.8280917736944478</v>
      </c>
      <c r="Q105">
        <f t="shared" si="28"/>
        <v>11.265547471953711</v>
      </c>
      <c r="R105">
        <v>0.6</v>
      </c>
      <c r="S105">
        <f t="shared" si="29"/>
        <v>1.5646593711046822E-4</v>
      </c>
      <c r="T105">
        <f t="shared" si="30"/>
        <v>7.5103649813024749</v>
      </c>
    </row>
    <row r="106" spans="1:20" x14ac:dyDescent="0.3">
      <c r="A106">
        <v>9.6999999999999993</v>
      </c>
      <c r="B106">
        <v>27.994877730842155</v>
      </c>
      <c r="C106">
        <f t="shared" si="17"/>
        <v>7.7763549252339317</v>
      </c>
      <c r="D106">
        <f t="shared" si="18"/>
        <v>23.674668953936724</v>
      </c>
      <c r="E106">
        <f t="shared" si="19"/>
        <v>225.49269161111306</v>
      </c>
      <c r="F106">
        <f t="shared" si="20"/>
        <v>893.88381038116518</v>
      </c>
      <c r="G106">
        <f t="shared" si="21"/>
        <v>684.38113821723437</v>
      </c>
      <c r="H106">
        <f t="shared" si="22"/>
        <v>1827.4323091634494</v>
      </c>
      <c r="I106">
        <f t="shared" si="16"/>
        <v>14210.762237894807</v>
      </c>
      <c r="J106">
        <v>300</v>
      </c>
      <c r="K106">
        <f t="shared" si="23"/>
        <v>333.33333333333331</v>
      </c>
      <c r="L106">
        <f t="shared" si="24"/>
        <v>14210.762237894807</v>
      </c>
      <c r="M106">
        <f t="shared" si="25"/>
        <v>15789.735819883119</v>
      </c>
      <c r="N106">
        <f t="shared" si="26"/>
        <v>16.123069153216452</v>
      </c>
      <c r="O106">
        <f t="shared" si="31"/>
        <v>59.850772347221522</v>
      </c>
      <c r="P106">
        <f t="shared" si="27"/>
        <v>4.8369207459649353</v>
      </c>
      <c r="Q106">
        <f t="shared" si="28"/>
        <v>11.286148407251517</v>
      </c>
      <c r="R106">
        <v>0.6</v>
      </c>
      <c r="S106">
        <f t="shared" si="29"/>
        <v>1.5675206121182662E-4</v>
      </c>
      <c r="T106">
        <f t="shared" si="30"/>
        <v>7.5240989381676791</v>
      </c>
    </row>
    <row r="107" spans="1:20" x14ac:dyDescent="0.3">
      <c r="A107">
        <v>9.8000000000000007</v>
      </c>
      <c r="B107">
        <v>28.154466502262732</v>
      </c>
      <c r="C107">
        <f t="shared" si="17"/>
        <v>7.8206851395174253</v>
      </c>
      <c r="D107">
        <f t="shared" si="18"/>
        <v>23.945359934149991</v>
      </c>
      <c r="E107">
        <f t="shared" si="19"/>
        <v>225.49269161111306</v>
      </c>
      <c r="F107">
        <f t="shared" si="20"/>
        <v>886.60428566985934</v>
      </c>
      <c r="G107">
        <f t="shared" si="21"/>
        <v>684.38113821723437</v>
      </c>
      <c r="H107">
        <f t="shared" si="22"/>
        <v>1820.4234754323568</v>
      </c>
      <c r="I107">
        <f t="shared" si="16"/>
        <v>14236.958821942497</v>
      </c>
      <c r="J107">
        <v>300</v>
      </c>
      <c r="K107">
        <f t="shared" si="23"/>
        <v>333.33333333333331</v>
      </c>
      <c r="L107">
        <f t="shared" si="24"/>
        <v>14236.958821942497</v>
      </c>
      <c r="M107">
        <f t="shared" si="25"/>
        <v>15818.843135491663</v>
      </c>
      <c r="N107">
        <f t="shared" si="26"/>
        <v>16.152176468824997</v>
      </c>
      <c r="O107">
        <f t="shared" si="31"/>
        <v>59.848605268034262</v>
      </c>
      <c r="P107">
        <f t="shared" si="27"/>
        <v>4.8456529406474989</v>
      </c>
      <c r="Q107">
        <f t="shared" si="28"/>
        <v>11.306523528177499</v>
      </c>
      <c r="R107">
        <v>0.6</v>
      </c>
      <c r="S107">
        <f t="shared" si="29"/>
        <v>1.5703504900246526E-4</v>
      </c>
      <c r="T107">
        <f t="shared" si="30"/>
        <v>7.5376823521183329</v>
      </c>
    </row>
    <row r="108" spans="1:20" x14ac:dyDescent="0.3">
      <c r="A108">
        <v>9.9</v>
      </c>
      <c r="B108">
        <v>28.31276760668862</v>
      </c>
      <c r="C108">
        <f t="shared" si="17"/>
        <v>7.8646576685246163</v>
      </c>
      <c r="D108">
        <f t="shared" si="18"/>
        <v>24.215386955167013</v>
      </c>
      <c r="E108">
        <f t="shared" si="19"/>
        <v>225.49269161111306</v>
      </c>
      <c r="F108">
        <f t="shared" si="20"/>
        <v>879.45058014382437</v>
      </c>
      <c r="G108">
        <f t="shared" si="21"/>
        <v>684.38113821723437</v>
      </c>
      <c r="H108">
        <f t="shared" si="22"/>
        <v>1813.5397969273388</v>
      </c>
      <c r="I108">
        <f t="shared" si="16"/>
        <v>14262.86967107917</v>
      </c>
      <c r="J108">
        <v>300</v>
      </c>
      <c r="K108">
        <f t="shared" si="23"/>
        <v>333.33333333333331</v>
      </c>
      <c r="L108">
        <f t="shared" si="24"/>
        <v>14262.86967107917</v>
      </c>
      <c r="M108">
        <f t="shared" si="25"/>
        <v>15847.632967865744</v>
      </c>
      <c r="N108">
        <f t="shared" si="26"/>
        <v>16.180966301199078</v>
      </c>
      <c r="O108">
        <f t="shared" si="31"/>
        <v>59.846434276573405</v>
      </c>
      <c r="P108">
        <f t="shared" si="27"/>
        <v>4.8542898903597234</v>
      </c>
      <c r="Q108">
        <f t="shared" si="28"/>
        <v>11.326676410839355</v>
      </c>
      <c r="R108">
        <v>0.6</v>
      </c>
      <c r="S108">
        <f t="shared" si="29"/>
        <v>1.573149501505466E-4</v>
      </c>
      <c r="T108">
        <f t="shared" si="30"/>
        <v>7.5511176072262369</v>
      </c>
    </row>
    <row r="109" spans="1:20" x14ac:dyDescent="0.3">
      <c r="A109">
        <v>10</v>
      </c>
      <c r="B109">
        <v>28.46980299879888</v>
      </c>
      <c r="C109">
        <f t="shared" si="17"/>
        <v>7.9082786107774661</v>
      </c>
      <c r="D109">
        <f t="shared" si="18"/>
        <v>24.484750834293862</v>
      </c>
      <c r="E109">
        <f t="shared" si="19"/>
        <v>225.49269161111306</v>
      </c>
      <c r="F109">
        <f t="shared" si="20"/>
        <v>872.41884505699784</v>
      </c>
      <c r="G109">
        <f t="shared" si="21"/>
        <v>684.38113821723437</v>
      </c>
      <c r="H109">
        <f t="shared" si="22"/>
        <v>1806.777425719639</v>
      </c>
      <c r="I109">
        <f t="shared" si="16"/>
        <v>14288.499270254193</v>
      </c>
      <c r="J109">
        <v>300</v>
      </c>
      <c r="K109">
        <f t="shared" si="23"/>
        <v>333.33333333333331</v>
      </c>
      <c r="L109">
        <f t="shared" si="24"/>
        <v>14288.499270254193</v>
      </c>
      <c r="M109">
        <f t="shared" si="25"/>
        <v>15876.110300282437</v>
      </c>
      <c r="N109">
        <f t="shared" si="26"/>
        <v>16.20944363361577</v>
      </c>
      <c r="O109">
        <f t="shared" si="31"/>
        <v>59.844259415511416</v>
      </c>
      <c r="P109">
        <f t="shared" si="27"/>
        <v>4.862833090084731</v>
      </c>
      <c r="Q109">
        <f t="shared" si="28"/>
        <v>11.346610543531039</v>
      </c>
      <c r="R109">
        <v>0.6</v>
      </c>
      <c r="S109">
        <f t="shared" si="29"/>
        <v>1.5759181310459776E-4</v>
      </c>
      <c r="T109">
        <f t="shared" si="30"/>
        <v>7.5644070290206935</v>
      </c>
    </row>
    <row r="110" spans="1:20" x14ac:dyDescent="0.3">
      <c r="A110">
        <v>10.1</v>
      </c>
      <c r="B110">
        <v>28.625593970357233</v>
      </c>
      <c r="C110">
        <f t="shared" si="17"/>
        <v>7.951553880654787</v>
      </c>
      <c r="D110">
        <f t="shared" si="18"/>
        <v>24.75345236928835</v>
      </c>
      <c r="E110">
        <f t="shared" si="19"/>
        <v>225.49269161111306</v>
      </c>
      <c r="F110">
        <f t="shared" si="20"/>
        <v>865.50539754642091</v>
      </c>
      <c r="G110">
        <f t="shared" si="21"/>
        <v>684.38113821723437</v>
      </c>
      <c r="H110">
        <f t="shared" si="22"/>
        <v>1800.1326797440568</v>
      </c>
      <c r="I110">
        <f t="shared" si="16"/>
        <v>14313.851995312356</v>
      </c>
      <c r="J110">
        <v>300</v>
      </c>
      <c r="K110">
        <f t="shared" si="23"/>
        <v>333.33333333333331</v>
      </c>
      <c r="L110">
        <f t="shared" si="24"/>
        <v>14313.851995312356</v>
      </c>
      <c r="M110">
        <f t="shared" si="25"/>
        <v>15904.279994791506</v>
      </c>
      <c r="N110">
        <f t="shared" si="26"/>
        <v>16.237613328124841</v>
      </c>
      <c r="O110">
        <f t="shared" si="31"/>
        <v>59.84208072685098</v>
      </c>
      <c r="P110">
        <f t="shared" si="27"/>
        <v>4.8712839984374519</v>
      </c>
      <c r="Q110">
        <f t="shared" si="28"/>
        <v>11.366329329687389</v>
      </c>
      <c r="R110">
        <v>0.6</v>
      </c>
      <c r="S110">
        <f t="shared" si="29"/>
        <v>1.5786568513454706E-4</v>
      </c>
      <c r="T110">
        <f t="shared" si="30"/>
        <v>7.5775528864582604</v>
      </c>
    </row>
    <row r="111" spans="1:20" x14ac:dyDescent="0.3">
      <c r="A111">
        <v>10.199999999999999</v>
      </c>
      <c r="B111">
        <v>28.780161178433364</v>
      </c>
      <c r="C111">
        <f t="shared" si="17"/>
        <v>7.9944892162314893</v>
      </c>
      <c r="D111">
        <f t="shared" si="18"/>
        <v>25.021492339834875</v>
      </c>
      <c r="E111">
        <f t="shared" si="19"/>
        <v>225.49269161111306</v>
      </c>
      <c r="F111">
        <f t="shared" si="20"/>
        <v>858.70671153405044</v>
      </c>
      <c r="G111">
        <f t="shared" si="21"/>
        <v>684.38113821723437</v>
      </c>
      <c r="H111">
        <f t="shared" si="22"/>
        <v>1793.6020337022328</v>
      </c>
      <c r="I111">
        <f t="shared" si="16"/>
        <v>14338.932116643369</v>
      </c>
      <c r="J111">
        <v>300</v>
      </c>
      <c r="K111">
        <f t="shared" si="23"/>
        <v>333.33333333333331</v>
      </c>
      <c r="L111">
        <f t="shared" si="24"/>
        <v>14338.932116643369</v>
      </c>
      <c r="M111">
        <f t="shared" si="25"/>
        <v>15932.14679627041</v>
      </c>
      <c r="N111">
        <f t="shared" si="26"/>
        <v>16.265480129603745</v>
      </c>
      <c r="O111">
        <f t="shared" si="31"/>
        <v>59.839898251941293</v>
      </c>
      <c r="P111">
        <f t="shared" si="27"/>
        <v>4.8796440388811231</v>
      </c>
      <c r="Q111">
        <f t="shared" si="28"/>
        <v>11.385836090722622</v>
      </c>
      <c r="R111">
        <v>0.6</v>
      </c>
      <c r="S111">
        <f t="shared" si="29"/>
        <v>1.5813661237114752E-4</v>
      </c>
      <c r="T111">
        <f t="shared" si="30"/>
        <v>7.5905573938150823</v>
      </c>
    </row>
    <row r="112" spans="1:20" x14ac:dyDescent="0.3">
      <c r="A112">
        <v>10.3</v>
      </c>
      <c r="B112">
        <v>28.933524672095096</v>
      </c>
      <c r="C112">
        <f t="shared" si="17"/>
        <v>8.0370901866930815</v>
      </c>
      <c r="D112">
        <f t="shared" si="18"/>
        <v>25.288871508928466</v>
      </c>
      <c r="E112">
        <f t="shared" si="19"/>
        <v>225.49269161111306</v>
      </c>
      <c r="F112">
        <f t="shared" si="20"/>
        <v>852.01940923183133</v>
      </c>
      <c r="G112">
        <f t="shared" si="21"/>
        <v>684.38113821723437</v>
      </c>
      <c r="H112">
        <f t="shared" si="22"/>
        <v>1787.1821105691072</v>
      </c>
      <c r="I112">
        <f t="shared" si="16"/>
        <v>14363.743802688401</v>
      </c>
      <c r="J112">
        <v>300</v>
      </c>
      <c r="K112">
        <f t="shared" si="23"/>
        <v>333.33333333333331</v>
      </c>
      <c r="L112">
        <f t="shared" si="24"/>
        <v>14363.743802688401</v>
      </c>
      <c r="M112">
        <f t="shared" si="25"/>
        <v>15959.715336320445</v>
      </c>
      <c r="N112">
        <f t="shared" si="26"/>
        <v>16.293048669653778</v>
      </c>
      <c r="O112">
        <f t="shared" si="31"/>
        <v>59.837712031493766</v>
      </c>
      <c r="P112">
        <f t="shared" si="27"/>
        <v>4.8879146008961332</v>
      </c>
      <c r="Q112">
        <f t="shared" si="28"/>
        <v>11.405134068757645</v>
      </c>
      <c r="R112">
        <v>0.6</v>
      </c>
      <c r="S112">
        <f t="shared" si="29"/>
        <v>1.5840463984385619E-4</v>
      </c>
      <c r="T112">
        <f t="shared" si="30"/>
        <v>7.6034227125050977</v>
      </c>
    </row>
    <row r="113" spans="1:20" x14ac:dyDescent="0.3">
      <c r="A113">
        <v>10.4</v>
      </c>
      <c r="B113">
        <v>29.085703917671619</v>
      </c>
      <c r="C113">
        <f t="shared" si="17"/>
        <v>8.079362199353227</v>
      </c>
      <c r="D113">
        <f t="shared" si="18"/>
        <v>25.555590624174251</v>
      </c>
      <c r="E113">
        <f t="shared" si="19"/>
        <v>225.49269161111306</v>
      </c>
      <c r="F113">
        <f t="shared" si="20"/>
        <v>845.44025320291223</v>
      </c>
      <c r="G113">
        <f t="shared" si="21"/>
        <v>684.38113821723437</v>
      </c>
      <c r="H113">
        <f t="shared" si="22"/>
        <v>1780.8696736554339</v>
      </c>
      <c r="I113">
        <f t="shared" si="16"/>
        <v>14388.29112330623</v>
      </c>
      <c r="J113">
        <v>300</v>
      </c>
      <c r="K113">
        <f t="shared" si="23"/>
        <v>333.33333333333331</v>
      </c>
      <c r="L113">
        <f t="shared" si="24"/>
        <v>14388.29112330623</v>
      </c>
      <c r="M113">
        <f t="shared" si="25"/>
        <v>15986.990137006922</v>
      </c>
      <c r="N113">
        <f t="shared" si="26"/>
        <v>16.320323470340256</v>
      </c>
      <c r="O113">
        <f t="shared" si="31"/>
        <v>59.835522105597306</v>
      </c>
      <c r="P113">
        <f t="shared" si="27"/>
        <v>4.8960970411020766</v>
      </c>
      <c r="Q113">
        <f t="shared" si="28"/>
        <v>11.424226429238178</v>
      </c>
      <c r="R113">
        <v>0.6</v>
      </c>
      <c r="S113">
        <f t="shared" si="29"/>
        <v>1.5866981151719693E-4</v>
      </c>
      <c r="T113">
        <f t="shared" si="30"/>
        <v>7.6161509528254534</v>
      </c>
    </row>
    <row r="114" spans="1:20" x14ac:dyDescent="0.3">
      <c r="A114">
        <v>10.5</v>
      </c>
      <c r="B114">
        <v>29.236717822680252</v>
      </c>
      <c r="C114">
        <f t="shared" si="17"/>
        <v>8.1213105063000697</v>
      </c>
      <c r="D114">
        <f t="shared" si="18"/>
        <v>25.821650419008165</v>
      </c>
      <c r="E114">
        <f t="shared" si="19"/>
        <v>225.49269161111306</v>
      </c>
      <c r="F114">
        <f t="shared" si="20"/>
        <v>838.96613893685708</v>
      </c>
      <c r="G114">
        <f t="shared" si="21"/>
        <v>684.38113821723437</v>
      </c>
      <c r="H114">
        <f t="shared" si="22"/>
        <v>1774.6616191842127</v>
      </c>
      <c r="I114">
        <f t="shared" si="16"/>
        <v>14412.578053008239</v>
      </c>
      <c r="J114">
        <v>300</v>
      </c>
      <c r="K114">
        <f t="shared" si="23"/>
        <v>333.33333333333331</v>
      </c>
      <c r="L114">
        <f t="shared" si="24"/>
        <v>14412.578053008239</v>
      </c>
      <c r="M114">
        <f t="shared" si="25"/>
        <v>16013.975614453599</v>
      </c>
      <c r="N114">
        <f t="shared" si="26"/>
        <v>16.347308947786932</v>
      </c>
      <c r="O114">
        <f t="shared" si="31"/>
        <v>59.833328513733008</v>
      </c>
      <c r="P114">
        <f t="shared" si="27"/>
        <v>4.9041926843360795</v>
      </c>
      <c r="Q114">
        <f t="shared" si="28"/>
        <v>11.443116263450852</v>
      </c>
      <c r="R114">
        <v>0.6</v>
      </c>
      <c r="S114">
        <f t="shared" si="29"/>
        <v>1.5893217032570629E-4</v>
      </c>
      <c r="T114">
        <f t="shared" si="30"/>
        <v>7.6287441756339023</v>
      </c>
    </row>
    <row r="115" spans="1:20" x14ac:dyDescent="0.3">
      <c r="A115">
        <v>10.6</v>
      </c>
      <c r="B115">
        <v>29.386584758502185</v>
      </c>
      <c r="C115">
        <f t="shared" si="17"/>
        <v>8.1629402106950515</v>
      </c>
      <c r="D115">
        <f t="shared" si="18"/>
        <v>26.087051613844121</v>
      </c>
      <c r="E115">
        <f t="shared" si="19"/>
        <v>225.49269161111306</v>
      </c>
      <c r="F115">
        <f t="shared" si="20"/>
        <v>832.59408789963925</v>
      </c>
      <c r="G115">
        <f t="shared" si="21"/>
        <v>684.38113821723437</v>
      </c>
      <c r="H115">
        <f t="shared" si="22"/>
        <v>1768.5549693418309</v>
      </c>
      <c r="I115">
        <f t="shared" si="16"/>
        <v>14436.608474064986</v>
      </c>
      <c r="J115">
        <v>300</v>
      </c>
      <c r="K115">
        <f t="shared" si="23"/>
        <v>333.33333333333331</v>
      </c>
      <c r="L115">
        <f t="shared" si="24"/>
        <v>14436.608474064986</v>
      </c>
      <c r="M115">
        <f t="shared" si="25"/>
        <v>16040.676082294429</v>
      </c>
      <c r="N115">
        <f t="shared" si="26"/>
        <v>16.374009415627764</v>
      </c>
      <c r="O115">
        <f t="shared" si="31"/>
        <v>59.831131294788406</v>
      </c>
      <c r="P115">
        <f t="shared" si="27"/>
        <v>4.9122028246883289</v>
      </c>
      <c r="Q115">
        <f t="shared" si="28"/>
        <v>11.461806590939435</v>
      </c>
      <c r="R115">
        <v>0.6</v>
      </c>
      <c r="S115">
        <f t="shared" si="29"/>
        <v>1.5919175820749217E-4</v>
      </c>
      <c r="T115">
        <f t="shared" si="30"/>
        <v>7.6412043939596241</v>
      </c>
    </row>
    <row r="116" spans="1:20" x14ac:dyDescent="0.3">
      <c r="A116">
        <v>10.7</v>
      </c>
      <c r="B116">
        <v>29.535322581886344</v>
      </c>
      <c r="C116">
        <f t="shared" si="17"/>
        <v>8.2042562727462069</v>
      </c>
      <c r="D116">
        <f t="shared" si="18"/>
        <v>26.351794917152578</v>
      </c>
      <c r="E116">
        <f t="shared" si="19"/>
        <v>225.49269161111306</v>
      </c>
      <c r="F116">
        <f t="shared" si="20"/>
        <v>826.32124102311195</v>
      </c>
      <c r="G116">
        <f t="shared" si="21"/>
        <v>684.38113821723437</v>
      </c>
      <c r="H116">
        <f t="shared" si="22"/>
        <v>1762.546865768612</v>
      </c>
      <c r="I116">
        <f t="shared" si="16"/>
        <v>14460.386179491301</v>
      </c>
      <c r="J116">
        <v>300</v>
      </c>
      <c r="K116">
        <f t="shared" si="23"/>
        <v>333.33333333333331</v>
      </c>
      <c r="L116">
        <f t="shared" si="24"/>
        <v>14460.386179491301</v>
      </c>
      <c r="M116">
        <f t="shared" si="25"/>
        <v>16067.095754990334</v>
      </c>
      <c r="N116">
        <f t="shared" si="26"/>
        <v>16.400429088323669</v>
      </c>
      <c r="O116">
        <f t="shared" si="31"/>
        <v>59.828930487071247</v>
      </c>
      <c r="P116">
        <f t="shared" si="27"/>
        <v>4.9201287264971008</v>
      </c>
      <c r="Q116">
        <f t="shared" si="28"/>
        <v>11.480300361826568</v>
      </c>
      <c r="R116">
        <v>0.6</v>
      </c>
      <c r="S116">
        <f t="shared" si="29"/>
        <v>1.5944861613648013E-4</v>
      </c>
      <c r="T116">
        <f t="shared" si="30"/>
        <v>7.6535335745510462</v>
      </c>
    </row>
    <row r="117" spans="1:20" x14ac:dyDescent="0.3">
      <c r="A117">
        <v>10.8</v>
      </c>
      <c r="B117">
        <v>29.682948655354593</v>
      </c>
      <c r="C117">
        <f t="shared" si="17"/>
        <v>8.2452635153762763</v>
      </c>
      <c r="D117">
        <f t="shared" si="18"/>
        <v>26.615881026475101</v>
      </c>
      <c r="E117">
        <f t="shared" si="19"/>
        <v>225.49269161111306</v>
      </c>
      <c r="F117">
        <f t="shared" si="20"/>
        <v>820.14485260137599</v>
      </c>
      <c r="G117">
        <f t="shared" si="21"/>
        <v>684.38113821723437</v>
      </c>
      <c r="H117">
        <f t="shared" si="22"/>
        <v>1756.6345634561985</v>
      </c>
      <c r="I117">
        <f t="shared" si="16"/>
        <v>14483.914875914326</v>
      </c>
      <c r="J117">
        <v>300</v>
      </c>
      <c r="K117">
        <f t="shared" si="23"/>
        <v>333.33333333333331</v>
      </c>
      <c r="L117">
        <f t="shared" si="24"/>
        <v>14483.914875914326</v>
      </c>
      <c r="M117">
        <f t="shared" si="25"/>
        <v>16093.238751015917</v>
      </c>
      <c r="N117">
        <f t="shared" si="26"/>
        <v>16.42657208434925</v>
      </c>
      <c r="O117">
        <f t="shared" si="31"/>
        <v>59.826726128322818</v>
      </c>
      <c r="P117">
        <f t="shared" si="27"/>
        <v>4.9279716253047745</v>
      </c>
      <c r="Q117">
        <f t="shared" si="28"/>
        <v>11.498600459044475</v>
      </c>
      <c r="R117">
        <v>0.6</v>
      </c>
      <c r="S117">
        <f t="shared" si="29"/>
        <v>1.5970278415339549E-4</v>
      </c>
      <c r="T117">
        <f t="shared" si="30"/>
        <v>7.6657336393629842</v>
      </c>
    </row>
    <row r="118" spans="1:20" x14ac:dyDescent="0.3">
      <c r="A118">
        <v>10.9</v>
      </c>
      <c r="B118">
        <v>29.829479866576154</v>
      </c>
      <c r="C118">
        <f t="shared" si="17"/>
        <v>8.2859666296044878</v>
      </c>
      <c r="D118">
        <f t="shared" si="18"/>
        <v>26.879310629378846</v>
      </c>
      <c r="E118">
        <f t="shared" si="19"/>
        <v>225.49269161111306</v>
      </c>
      <c r="F118">
        <f t="shared" si="20"/>
        <v>814.06228456423264</v>
      </c>
      <c r="G118">
        <f t="shared" si="21"/>
        <v>684.38113821723437</v>
      </c>
      <c r="H118">
        <f t="shared" si="22"/>
        <v>1750.8154250219588</v>
      </c>
      <c r="I118">
        <f t="shared" si="16"/>
        <v>14507.198186328749</v>
      </c>
      <c r="J118">
        <v>300</v>
      </c>
      <c r="K118">
        <f t="shared" si="23"/>
        <v>333.33333333333331</v>
      </c>
      <c r="L118">
        <f t="shared" si="24"/>
        <v>14507.198186328749</v>
      </c>
      <c r="M118">
        <f t="shared" si="25"/>
        <v>16119.109095920832</v>
      </c>
      <c r="N118">
        <f t="shared" si="26"/>
        <v>16.452442429254166</v>
      </c>
      <c r="O118">
        <f t="shared" si="31"/>
        <v>59.824518255730837</v>
      </c>
      <c r="P118">
        <f t="shared" si="27"/>
        <v>4.9357327287762498</v>
      </c>
      <c r="Q118">
        <f t="shared" si="28"/>
        <v>11.516709700477916</v>
      </c>
      <c r="R118">
        <v>0.6</v>
      </c>
      <c r="S118">
        <f t="shared" si="29"/>
        <v>1.5995430139552661E-4</v>
      </c>
      <c r="T118">
        <f t="shared" si="30"/>
        <v>7.6778064669852784</v>
      </c>
    </row>
    <row r="119" spans="1:20" x14ac:dyDescent="0.3">
      <c r="A119">
        <v>11</v>
      </c>
      <c r="B119">
        <v>29.974932646774256</v>
      </c>
      <c r="C119">
        <f t="shared" si="17"/>
        <v>8.3263701796595146</v>
      </c>
      <c r="D119">
        <f t="shared" si="18"/>
        <v>27.142084404355138</v>
      </c>
      <c r="E119">
        <f t="shared" si="19"/>
        <v>225.49269161111306</v>
      </c>
      <c r="F119">
        <f t="shared" si="20"/>
        <v>808.07100110053943</v>
      </c>
      <c r="G119">
        <f t="shared" si="21"/>
        <v>684.38113821723437</v>
      </c>
      <c r="H119">
        <f t="shared" si="22"/>
        <v>1745.0869153332419</v>
      </c>
      <c r="I119">
        <f t="shared" si="16"/>
        <v>14530.239652744714</v>
      </c>
      <c r="J119">
        <v>300</v>
      </c>
      <c r="K119">
        <f t="shared" si="23"/>
        <v>333.33333333333331</v>
      </c>
      <c r="L119">
        <f t="shared" si="24"/>
        <v>14530.239652744714</v>
      </c>
      <c r="M119">
        <f t="shared" si="25"/>
        <v>16144.710725271905</v>
      </c>
      <c r="N119">
        <f t="shared" si="26"/>
        <v>16.478044058605239</v>
      </c>
      <c r="O119">
        <f t="shared" si="31"/>
        <v>59.822306905941957</v>
      </c>
      <c r="P119">
        <f t="shared" si="27"/>
        <v>4.943413217581571</v>
      </c>
      <c r="Q119">
        <f t="shared" si="28"/>
        <v>11.534630841023667</v>
      </c>
      <c r="R119">
        <v>0.6</v>
      </c>
      <c r="S119">
        <f t="shared" si="29"/>
        <v>1.602032061253287E-4</v>
      </c>
      <c r="T119">
        <f t="shared" si="30"/>
        <v>7.6897538940157784</v>
      </c>
    </row>
    <row r="120" spans="1:20" x14ac:dyDescent="0.3">
      <c r="A120">
        <v>11.1</v>
      </c>
      <c r="B120">
        <v>30.11932298822348</v>
      </c>
      <c r="C120">
        <f t="shared" si="17"/>
        <v>8.3664786078398556</v>
      </c>
      <c r="D120">
        <f t="shared" si="18"/>
        <v>27.404203021665513</v>
      </c>
      <c r="E120">
        <f t="shared" si="19"/>
        <v>225.49269161111306</v>
      </c>
      <c r="F120">
        <f t="shared" si="20"/>
        <v>802.16856360682277</v>
      </c>
      <c r="G120">
        <f t="shared" si="21"/>
        <v>684.38113821723437</v>
      </c>
      <c r="H120">
        <f t="shared" si="22"/>
        <v>1739.4465964568358</v>
      </c>
      <c r="I120">
        <f t="shared" si="16"/>
        <v>14553.042738735963</v>
      </c>
      <c r="J120">
        <v>300</v>
      </c>
      <c r="K120">
        <f t="shared" si="23"/>
        <v>333.33333333333331</v>
      </c>
      <c r="L120">
        <f t="shared" si="24"/>
        <v>14553.042738735963</v>
      </c>
      <c r="M120">
        <f t="shared" si="25"/>
        <v>16170.047487484404</v>
      </c>
      <c r="N120">
        <f t="shared" si="26"/>
        <v>16.503380820817735</v>
      </c>
      <c r="O120">
        <f t="shared" si="31"/>
        <v>59.820092115073862</v>
      </c>
      <c r="P120">
        <f t="shared" si="27"/>
        <v>4.9510142462453208</v>
      </c>
      <c r="Q120">
        <f t="shared" si="28"/>
        <v>11.552366574572414</v>
      </c>
      <c r="R120">
        <v>0.6</v>
      </c>
      <c r="S120">
        <f t="shared" si="29"/>
        <v>1.6044953575795019E-4</v>
      </c>
      <c r="T120">
        <f t="shared" si="30"/>
        <v>7.7015777163816104</v>
      </c>
    </row>
    <row r="121" spans="1:20" x14ac:dyDescent="0.3">
      <c r="A121">
        <v>11.2</v>
      </c>
      <c r="B121">
        <v>30.262666460892127</v>
      </c>
      <c r="C121">
        <f t="shared" si="17"/>
        <v>8.4062962391367027</v>
      </c>
      <c r="D121">
        <f t="shared" si="18"/>
        <v>27.665667144138496</v>
      </c>
      <c r="E121">
        <f t="shared" si="19"/>
        <v>225.49269161111306</v>
      </c>
      <c r="F121">
        <f t="shared" si="20"/>
        <v>796.35262593694301</v>
      </c>
      <c r="G121">
        <f t="shared" si="21"/>
        <v>684.38113821723437</v>
      </c>
      <c r="H121">
        <f t="shared" si="22"/>
        <v>1733.892122909429</v>
      </c>
      <c r="I121">
        <f t="shared" si="16"/>
        <v>14575.610831882286</v>
      </c>
      <c r="J121">
        <v>300</v>
      </c>
      <c r="K121">
        <f t="shared" si="23"/>
        <v>333.33333333333331</v>
      </c>
      <c r="L121">
        <f t="shared" si="24"/>
        <v>14575.610831882286</v>
      </c>
      <c r="M121">
        <f t="shared" si="25"/>
        <v>16195.123146535872</v>
      </c>
      <c r="N121">
        <f t="shared" si="26"/>
        <v>16.528456479869206</v>
      </c>
      <c r="O121">
        <f t="shared" si="31"/>
        <v>59.817873918726974</v>
      </c>
      <c r="P121">
        <f t="shared" si="27"/>
        <v>4.9585369439607616</v>
      </c>
      <c r="Q121">
        <f t="shared" si="28"/>
        <v>11.569919535908443</v>
      </c>
      <c r="R121">
        <v>0.6</v>
      </c>
      <c r="S121">
        <f t="shared" si="29"/>
        <v>1.6069332688761726E-4</v>
      </c>
      <c r="T121">
        <f t="shared" si="30"/>
        <v>7.7132796906056296</v>
      </c>
    </row>
    <row r="122" spans="1:20" x14ac:dyDescent="0.3">
      <c r="A122">
        <v>11.3</v>
      </c>
      <c r="B122">
        <v>30.404978228280196</v>
      </c>
      <c r="C122">
        <f t="shared" si="17"/>
        <v>8.4458272856333885</v>
      </c>
      <c r="D122">
        <f t="shared" si="18"/>
        <v>27.926477427920403</v>
      </c>
      <c r="E122">
        <f t="shared" si="19"/>
        <v>225.49269161111306</v>
      </c>
      <c r="F122">
        <f t="shared" si="20"/>
        <v>790.62092993370516</v>
      </c>
      <c r="G122">
        <f t="shared" si="21"/>
        <v>684.38113821723437</v>
      </c>
      <c r="H122">
        <f t="shared" si="22"/>
        <v>1728.421237189973</v>
      </c>
      <c r="I122">
        <f t="shared" si="16"/>
        <v>14597.947246127293</v>
      </c>
      <c r="J122">
        <v>300</v>
      </c>
      <c r="K122">
        <f t="shared" si="23"/>
        <v>333.33333333333331</v>
      </c>
      <c r="L122">
        <f t="shared" si="24"/>
        <v>14597.947246127293</v>
      </c>
      <c r="M122">
        <f t="shared" si="25"/>
        <v>16219.94138458588</v>
      </c>
      <c r="N122">
        <f t="shared" si="26"/>
        <v>16.553274717919212</v>
      </c>
      <c r="O122">
        <f t="shared" si="31"/>
        <v>59.815652351995809</v>
      </c>
      <c r="P122">
        <f t="shared" si="27"/>
        <v>4.9659824153757635</v>
      </c>
      <c r="Q122">
        <f t="shared" si="28"/>
        <v>11.58729230254345</v>
      </c>
      <c r="R122">
        <v>0.6</v>
      </c>
      <c r="S122">
        <f t="shared" si="29"/>
        <v>1.6093461531310348E-4</v>
      </c>
      <c r="T122">
        <f t="shared" si="30"/>
        <v>7.7248615350289676</v>
      </c>
    </row>
    <row r="123" spans="1:20" x14ac:dyDescent="0.3">
      <c r="A123">
        <v>11.4</v>
      </c>
      <c r="B123">
        <v>30.546273062499974</v>
      </c>
      <c r="C123">
        <f t="shared" si="17"/>
        <v>8.4850758506944377</v>
      </c>
      <c r="D123">
        <f t="shared" si="18"/>
        <v>28.18663452318285</v>
      </c>
      <c r="E123">
        <f t="shared" si="19"/>
        <v>225.49269161111306</v>
      </c>
      <c r="F123">
        <f t="shared" si="20"/>
        <v>784.97130122098747</v>
      </c>
      <c r="G123">
        <f t="shared" si="21"/>
        <v>684.38113821723437</v>
      </c>
      <c r="H123">
        <f t="shared" si="22"/>
        <v>1723.0317655725178</v>
      </c>
      <c r="I123">
        <f t="shared" si="16"/>
        <v>14620.05522403877</v>
      </c>
      <c r="J123">
        <v>300</v>
      </c>
      <c r="K123">
        <f t="shared" si="23"/>
        <v>333.33333333333331</v>
      </c>
      <c r="L123">
        <f t="shared" si="24"/>
        <v>14620.05522403877</v>
      </c>
      <c r="M123">
        <f t="shared" si="25"/>
        <v>16244.505804487522</v>
      </c>
      <c r="N123">
        <f t="shared" si="26"/>
        <v>16.577839137820856</v>
      </c>
      <c r="O123">
        <f t="shared" si="31"/>
        <v>59.81342744947996</v>
      </c>
      <c r="P123">
        <f t="shared" si="27"/>
        <v>4.9733517413462565</v>
      </c>
      <c r="Q123">
        <f t="shared" si="28"/>
        <v>11.6044873964746</v>
      </c>
      <c r="R123">
        <v>0.6</v>
      </c>
      <c r="S123">
        <f t="shared" si="29"/>
        <v>1.6117343606214722E-4</v>
      </c>
      <c r="T123">
        <f t="shared" si="30"/>
        <v>7.7363249309830673</v>
      </c>
    </row>
    <row r="124" spans="1:20" x14ac:dyDescent="0.3">
      <c r="A124">
        <v>11.5</v>
      </c>
      <c r="B124">
        <v>30.686565358643115</v>
      </c>
      <c r="C124">
        <f t="shared" si="17"/>
        <v>8.5240459329564207</v>
      </c>
      <c r="D124">
        <f t="shared" si="18"/>
        <v>28.446139074789574</v>
      </c>
      <c r="E124">
        <f t="shared" si="19"/>
        <v>225.49269161111306</v>
      </c>
      <c r="F124">
        <f t="shared" si="20"/>
        <v>779.40164523966178</v>
      </c>
      <c r="G124">
        <f t="shared" si="21"/>
        <v>684.38113821723437</v>
      </c>
      <c r="H124">
        <f t="shared" si="22"/>
        <v>1717.7216141427989</v>
      </c>
      <c r="I124">
        <f t="shared" si="16"/>
        <v>14641.937938985264</v>
      </c>
      <c r="J124">
        <v>300</v>
      </c>
      <c r="K124">
        <f t="shared" si="23"/>
        <v>333.33333333333331</v>
      </c>
      <c r="L124">
        <f t="shared" si="24"/>
        <v>14641.937938985264</v>
      </c>
      <c r="M124">
        <f t="shared" si="25"/>
        <v>16268.819932205848</v>
      </c>
      <c r="N124">
        <f t="shared" si="26"/>
        <v>16.602153265539183</v>
      </c>
      <c r="O124">
        <f t="shared" si="31"/>
        <v>59.811199245294773</v>
      </c>
      <c r="P124">
        <f t="shared" si="27"/>
        <v>4.9806459796617544</v>
      </c>
      <c r="Q124">
        <f t="shared" si="28"/>
        <v>11.621507285877428</v>
      </c>
      <c r="R124">
        <v>0.6</v>
      </c>
      <c r="S124">
        <f t="shared" si="29"/>
        <v>1.6140982341496428E-4</v>
      </c>
      <c r="T124">
        <f t="shared" si="30"/>
        <v>7.7476715239182861</v>
      </c>
    </row>
    <row r="125" spans="1:20" x14ac:dyDescent="0.3">
      <c r="A125">
        <v>11.6</v>
      </c>
      <c r="B125">
        <v>30.825869148475025</v>
      </c>
      <c r="C125">
        <f t="shared" si="17"/>
        <v>8.5627414301319504</v>
      </c>
      <c r="D125">
        <f t="shared" si="18"/>
        <v>28.704991722925225</v>
      </c>
      <c r="E125">
        <f t="shared" si="19"/>
        <v>225.49269161111306</v>
      </c>
      <c r="F125">
        <f t="shared" si="20"/>
        <v>773.9099435105984</v>
      </c>
      <c r="G125">
        <f t="shared" si="21"/>
        <v>684.38113821723437</v>
      </c>
      <c r="H125">
        <f t="shared" si="22"/>
        <v>1712.4887650618712</v>
      </c>
      <c r="I125">
        <f t="shared" si="16"/>
        <v>14663.598497230785</v>
      </c>
      <c r="J125">
        <v>300</v>
      </c>
      <c r="K125">
        <f t="shared" si="23"/>
        <v>333.33333333333331</v>
      </c>
      <c r="L125">
        <f t="shared" si="24"/>
        <v>14663.598497230785</v>
      </c>
      <c r="M125">
        <f t="shared" si="25"/>
        <v>16292.887219145316</v>
      </c>
      <c r="N125">
        <f t="shared" si="26"/>
        <v>16.626220552478649</v>
      </c>
      <c r="O125">
        <f t="shared" si="31"/>
        <v>59.808967773081662</v>
      </c>
      <c r="P125">
        <f t="shared" si="27"/>
        <v>4.9878661657435943</v>
      </c>
      <c r="Q125">
        <f t="shared" si="28"/>
        <v>11.638354386735056</v>
      </c>
      <c r="R125">
        <v>0.6</v>
      </c>
      <c r="S125">
        <f t="shared" si="29"/>
        <v>1.6164381092687578E-4</v>
      </c>
      <c r="T125">
        <f t="shared" si="30"/>
        <v>7.7589029244900383</v>
      </c>
    </row>
    <row r="126" spans="1:20" x14ac:dyDescent="0.3">
      <c r="A126">
        <v>11.7</v>
      </c>
      <c r="B126">
        <v>30.964198113494703</v>
      </c>
      <c r="C126">
        <f t="shared" si="17"/>
        <v>8.6011661426374175</v>
      </c>
      <c r="D126">
        <f t="shared" si="18"/>
        <v>28.963193103688244</v>
      </c>
      <c r="E126">
        <f t="shared" si="19"/>
        <v>225.49269161111306</v>
      </c>
      <c r="F126">
        <f t="shared" si="20"/>
        <v>768.49425010934442</v>
      </c>
      <c r="G126">
        <f t="shared" si="21"/>
        <v>684.38113821723437</v>
      </c>
      <c r="H126">
        <f t="shared" si="22"/>
        <v>1707.33127304138</v>
      </c>
      <c r="I126">
        <f t="shared" si="16"/>
        <v>14685.039939949558</v>
      </c>
      <c r="J126">
        <v>300</v>
      </c>
      <c r="K126">
        <f t="shared" si="23"/>
        <v>333.33333333333331</v>
      </c>
      <c r="L126">
        <f t="shared" si="24"/>
        <v>14685.039939949558</v>
      </c>
      <c r="M126">
        <f t="shared" si="25"/>
        <v>16316.711044388398</v>
      </c>
      <c r="N126">
        <f t="shared" si="26"/>
        <v>16.650044377721731</v>
      </c>
      <c r="O126">
        <f t="shared" si="31"/>
        <v>59.806733066018154</v>
      </c>
      <c r="P126">
        <f t="shared" si="27"/>
        <v>4.9950133133165187</v>
      </c>
      <c r="Q126">
        <f t="shared" si="28"/>
        <v>11.655031064405211</v>
      </c>
      <c r="R126">
        <v>0.6</v>
      </c>
      <c r="S126">
        <f t="shared" si="29"/>
        <v>1.6187543145007238E-4</v>
      </c>
      <c r="T126">
        <f t="shared" si="30"/>
        <v>7.7700207096034752</v>
      </c>
    </row>
    <row r="127" spans="1:20" x14ac:dyDescent="0.3">
      <c r="A127">
        <v>11.8</v>
      </c>
      <c r="B127">
        <v>31.101565597395613</v>
      </c>
      <c r="C127">
        <f t="shared" si="17"/>
        <v>8.6393237770543365</v>
      </c>
      <c r="D127">
        <f t="shared" si="18"/>
        <v>29.220743849649956</v>
      </c>
      <c r="E127">
        <f t="shared" si="19"/>
        <v>225.49269161111306</v>
      </c>
      <c r="F127">
        <f t="shared" si="20"/>
        <v>763.15268833836899</v>
      </c>
      <c r="G127">
        <f t="shared" si="21"/>
        <v>684.38113821723437</v>
      </c>
      <c r="H127">
        <f t="shared" si="22"/>
        <v>1702.2472620163662</v>
      </c>
      <c r="I127">
        <f t="shared" si="16"/>
        <v>14706.265245163635</v>
      </c>
      <c r="J127">
        <v>300</v>
      </c>
      <c r="K127">
        <f t="shared" si="23"/>
        <v>333.33333333333331</v>
      </c>
      <c r="L127">
        <f t="shared" si="24"/>
        <v>14706.265245163635</v>
      </c>
      <c r="M127">
        <f t="shared" si="25"/>
        <v>16340.294716848482</v>
      </c>
      <c r="N127">
        <f t="shared" si="26"/>
        <v>16.673628050181815</v>
      </c>
      <c r="O127">
        <f t="shared" si="31"/>
        <v>59.804495156827599</v>
      </c>
      <c r="P127">
        <f t="shared" si="27"/>
        <v>5.0020884150545442</v>
      </c>
      <c r="Q127">
        <f t="shared" si="28"/>
        <v>11.671539635127271</v>
      </c>
      <c r="R127">
        <v>0.6</v>
      </c>
      <c r="S127">
        <f t="shared" si="29"/>
        <v>1.6210471715454543E-4</v>
      </c>
      <c r="T127">
        <f t="shared" si="30"/>
        <v>7.7810264234181812</v>
      </c>
    </row>
    <row r="128" spans="1:20" x14ac:dyDescent="0.3">
      <c r="A128">
        <v>11.9</v>
      </c>
      <c r="B128">
        <v>31.237984617960841</v>
      </c>
      <c r="C128">
        <f t="shared" si="17"/>
        <v>8.6772179494335671</v>
      </c>
      <c r="D128">
        <f t="shared" si="18"/>
        <v>29.477644590382067</v>
      </c>
      <c r="E128">
        <f t="shared" si="19"/>
        <v>225.49269161111306</v>
      </c>
      <c r="F128">
        <f t="shared" si="20"/>
        <v>757.88344758461346</v>
      </c>
      <c r="G128">
        <f t="shared" si="21"/>
        <v>684.38113821723437</v>
      </c>
      <c r="H128">
        <f t="shared" si="22"/>
        <v>1697.2349220033429</v>
      </c>
      <c r="I128">
        <f t="shared" si="16"/>
        <v>14727.277329612887</v>
      </c>
      <c r="J128">
        <v>300</v>
      </c>
      <c r="K128">
        <f t="shared" si="23"/>
        <v>333.33333333333331</v>
      </c>
      <c r="L128">
        <f t="shared" si="24"/>
        <v>14727.277329612887</v>
      </c>
      <c r="M128">
        <f t="shared" si="25"/>
        <v>16363.641477347652</v>
      </c>
      <c r="N128">
        <f t="shared" si="26"/>
        <v>16.696974810680985</v>
      </c>
      <c r="O128">
        <f t="shared" si="31"/>
        <v>59.802254077788589</v>
      </c>
      <c r="P128">
        <f t="shared" si="27"/>
        <v>5.0090924432042954</v>
      </c>
      <c r="Q128">
        <f t="shared" si="28"/>
        <v>11.687882367476689</v>
      </c>
      <c r="R128">
        <v>0.6</v>
      </c>
      <c r="S128">
        <f t="shared" si="29"/>
        <v>1.6233169954828734E-4</v>
      </c>
      <c r="T128">
        <f t="shared" si="30"/>
        <v>7.791921578317794</v>
      </c>
    </row>
    <row r="129" spans="1:20" x14ac:dyDescent="0.3">
      <c r="A129">
        <v>12</v>
      </c>
      <c r="B129">
        <v>31.373467878423668</v>
      </c>
      <c r="C129">
        <f t="shared" si="17"/>
        <v>8.7148521884510188</v>
      </c>
      <c r="D129">
        <f t="shared" si="18"/>
        <v>29.733895952954132</v>
      </c>
      <c r="E129">
        <f t="shared" si="19"/>
        <v>225.49269161111306</v>
      </c>
      <c r="F129">
        <f t="shared" si="20"/>
        <v>752.68478034903819</v>
      </c>
      <c r="G129">
        <f t="shared" si="21"/>
        <v>684.38113821723437</v>
      </c>
      <c r="H129">
        <f t="shared" si="22"/>
        <v>1692.2925061303397</v>
      </c>
      <c r="I129">
        <f t="shared" si="16"/>
        <v>14748.07905054925</v>
      </c>
      <c r="J129">
        <v>300</v>
      </c>
      <c r="K129">
        <f t="shared" si="23"/>
        <v>333.33333333333331</v>
      </c>
      <c r="L129">
        <f t="shared" si="24"/>
        <v>14748.07905054925</v>
      </c>
      <c r="M129">
        <f t="shared" si="25"/>
        <v>16386.754500610277</v>
      </c>
      <c r="N129">
        <f t="shared" si="26"/>
        <v>16.720087833943609</v>
      </c>
      <c r="O129">
        <f t="shared" si="31"/>
        <v>59.80000986074414</v>
      </c>
      <c r="P129">
        <f t="shared" si="27"/>
        <v>5.0160263501830826</v>
      </c>
      <c r="Q129">
        <f t="shared" si="28"/>
        <v>11.704061483760526</v>
      </c>
      <c r="R129">
        <v>0.6</v>
      </c>
      <c r="S129">
        <f t="shared" si="29"/>
        <v>1.6255640949667396E-4</v>
      </c>
      <c r="T129">
        <f t="shared" si="30"/>
        <v>7.8027076558403516</v>
      </c>
    </row>
    <row r="130" spans="1:20" x14ac:dyDescent="0.3">
      <c r="A130">
        <v>12.1</v>
      </c>
      <c r="B130">
        <v>31.508027778322589</v>
      </c>
      <c r="C130">
        <f t="shared" si="17"/>
        <v>8.7522299384229409</v>
      </c>
      <c r="D130">
        <f t="shared" si="18"/>
        <v>29.989498562403</v>
      </c>
      <c r="E130">
        <f t="shared" si="19"/>
        <v>225.49269161111306</v>
      </c>
      <c r="F130">
        <f t="shared" si="20"/>
        <v>747.55499943844495</v>
      </c>
      <c r="G130">
        <f t="shared" si="21"/>
        <v>684.38113821723437</v>
      </c>
      <c r="H130">
        <f t="shared" si="22"/>
        <v>1687.4183278291953</v>
      </c>
      <c r="I130">
        <f t="shared" si="16"/>
        <v>14768.67320747026</v>
      </c>
      <c r="J130">
        <v>300</v>
      </c>
      <c r="K130">
        <f t="shared" si="23"/>
        <v>333.33333333333331</v>
      </c>
      <c r="L130">
        <f t="shared" si="24"/>
        <v>14768.67320747026</v>
      </c>
      <c r="M130">
        <f t="shared" si="25"/>
        <v>16409.636897189175</v>
      </c>
      <c r="N130">
        <f t="shared" si="26"/>
        <v>16.742970230522506</v>
      </c>
      <c r="O130">
        <f t="shared" si="31"/>
        <v>59.797762537110543</v>
      </c>
      <c r="P130">
        <f t="shared" si="27"/>
        <v>5.0228910691567519</v>
      </c>
      <c r="Q130">
        <f t="shared" si="28"/>
        <v>11.720079161365753</v>
      </c>
      <c r="R130">
        <v>0.6</v>
      </c>
      <c r="S130">
        <f t="shared" si="29"/>
        <v>1.6277887724119102E-4</v>
      </c>
      <c r="T130">
        <f t="shared" si="30"/>
        <v>7.8133861075771698</v>
      </c>
    </row>
    <row r="131" spans="1:20" x14ac:dyDescent="0.3">
      <c r="A131">
        <v>12.2</v>
      </c>
      <c r="B131">
        <v>31.641676423878053</v>
      </c>
      <c r="C131">
        <f t="shared" si="17"/>
        <v>8.7893545621883487</v>
      </c>
      <c r="D131">
        <f t="shared" si="18"/>
        <v>30.244453042175632</v>
      </c>
      <c r="E131">
        <f t="shared" si="19"/>
        <v>225.49269161111306</v>
      </c>
      <c r="F131">
        <f t="shared" si="20"/>
        <v>742.49247530815671</v>
      </c>
      <c r="G131">
        <f t="shared" si="21"/>
        <v>684.38113821723437</v>
      </c>
      <c r="H131">
        <f t="shared" si="22"/>
        <v>1682.6107581786798</v>
      </c>
      <c r="I131">
        <f t="shared" si="16"/>
        <v>14789.062543784976</v>
      </c>
      <c r="J131">
        <v>300</v>
      </c>
      <c r="K131">
        <f t="shared" si="23"/>
        <v>333.33333333333331</v>
      </c>
      <c r="L131">
        <f t="shared" si="24"/>
        <v>14789.062543784976</v>
      </c>
      <c r="M131">
        <f t="shared" si="25"/>
        <v>16432.291715316638</v>
      </c>
      <c r="N131">
        <f t="shared" si="26"/>
        <v>16.765625048649969</v>
      </c>
      <c r="O131">
        <f t="shared" si="31"/>
        <v>59.795512137886007</v>
      </c>
      <c r="P131">
        <f t="shared" si="27"/>
        <v>5.0296875145949906</v>
      </c>
      <c r="Q131">
        <f t="shared" si="28"/>
        <v>11.73593753405498</v>
      </c>
      <c r="R131">
        <v>0.6</v>
      </c>
      <c r="S131">
        <f t="shared" si="29"/>
        <v>1.6299913241743028E-4</v>
      </c>
      <c r="T131">
        <f t="shared" si="30"/>
        <v>7.8239583560366537</v>
      </c>
    </row>
    <row r="132" spans="1:20" x14ac:dyDescent="0.3">
      <c r="A132">
        <v>12.3</v>
      </c>
      <c r="B132">
        <v>31.774425637916455</v>
      </c>
      <c r="C132">
        <f t="shared" si="17"/>
        <v>8.8262293438656823</v>
      </c>
      <c r="D132">
        <f t="shared" si="18"/>
        <v>30.498760014546868</v>
      </c>
      <c r="E132">
        <f t="shared" si="19"/>
        <v>225.49269161111306</v>
      </c>
      <c r="F132">
        <f t="shared" si="20"/>
        <v>737.49563354666157</v>
      </c>
      <c r="G132">
        <f t="shared" si="21"/>
        <v>684.38113821723437</v>
      </c>
      <c r="H132">
        <f t="shared" si="22"/>
        <v>1677.8682233895559</v>
      </c>
      <c r="I132">
        <f t="shared" si="16"/>
        <v>14809.249748420678</v>
      </c>
      <c r="J132">
        <v>300</v>
      </c>
      <c r="K132">
        <f t="shared" si="23"/>
        <v>333.33333333333331</v>
      </c>
      <c r="L132">
        <f t="shared" si="24"/>
        <v>14809.249748420678</v>
      </c>
      <c r="M132">
        <f t="shared" si="25"/>
        <v>16454.721942689641</v>
      </c>
      <c r="N132">
        <f t="shared" si="26"/>
        <v>16.788055276022973</v>
      </c>
      <c r="O132">
        <f t="shared" si="31"/>
        <v>59.793258693659041</v>
      </c>
      <c r="P132">
        <f t="shared" si="27"/>
        <v>5.0364165828068916</v>
      </c>
      <c r="Q132">
        <f t="shared" si="28"/>
        <v>11.751638693216082</v>
      </c>
      <c r="R132">
        <v>0.6</v>
      </c>
      <c r="S132">
        <f t="shared" si="29"/>
        <v>1.6321720407244558E-4</v>
      </c>
      <c r="T132">
        <f t="shared" si="30"/>
        <v>7.8344257954773884</v>
      </c>
    </row>
    <row r="133" spans="1:20" x14ac:dyDescent="0.3">
      <c r="A133">
        <v>12.4</v>
      </c>
      <c r="B133">
        <v>31.906286969365265</v>
      </c>
      <c r="C133">
        <f t="shared" si="17"/>
        <v>8.8628574914903506</v>
      </c>
      <c r="D133">
        <f t="shared" si="18"/>
        <v>30.752420101013684</v>
      </c>
      <c r="E133">
        <f t="shared" si="19"/>
        <v>225.49269161111306</v>
      </c>
      <c r="F133">
        <f t="shared" si="20"/>
        <v>732.56295249336995</v>
      </c>
      <c r="G133">
        <f t="shared" si="21"/>
        <v>684.38113821723437</v>
      </c>
      <c r="H133">
        <f t="shared" si="22"/>
        <v>1673.1892024227311</v>
      </c>
      <c r="I133">
        <f t="shared" si="16"/>
        <v>14829.237457373067</v>
      </c>
      <c r="J133">
        <v>300</v>
      </c>
      <c r="K133">
        <f t="shared" si="23"/>
        <v>333.33333333333331</v>
      </c>
      <c r="L133">
        <f t="shared" si="24"/>
        <v>14829.237457373067</v>
      </c>
      <c r="M133">
        <f t="shared" si="25"/>
        <v>16476.930508192298</v>
      </c>
      <c r="N133">
        <f t="shared" si="26"/>
        <v>16.810263841525629</v>
      </c>
      <c r="O133">
        <f t="shared" si="31"/>
        <v>59.79100223461657</v>
      </c>
      <c r="P133">
        <f t="shared" si="27"/>
        <v>5.0430791524576888</v>
      </c>
      <c r="Q133">
        <f t="shared" si="28"/>
        <v>11.767184689067939</v>
      </c>
      <c r="R133">
        <v>0.6</v>
      </c>
      <c r="S133">
        <f t="shared" si="29"/>
        <v>1.6343312068149916E-4</v>
      </c>
      <c r="T133">
        <f t="shared" si="30"/>
        <v>7.8447897927119605</v>
      </c>
    </row>
    <row r="134" spans="1:20" x14ac:dyDescent="0.3">
      <c r="A134">
        <v>12.5</v>
      </c>
      <c r="B134">
        <v>32.037271702341783</v>
      </c>
      <c r="C134">
        <f t="shared" si="17"/>
        <v>8.8992421395393837</v>
      </c>
      <c r="D134">
        <f t="shared" si="18"/>
        <v>31.005433922667098</v>
      </c>
      <c r="E134">
        <f t="shared" si="19"/>
        <v>225.49269161111306</v>
      </c>
      <c r="F134">
        <f t="shared" si="20"/>
        <v>727.692960980664</v>
      </c>
      <c r="G134">
        <f t="shared" si="21"/>
        <v>684.38113821723437</v>
      </c>
      <c r="H134">
        <f t="shared" si="22"/>
        <v>1668.5722247316785</v>
      </c>
      <c r="I134">
        <f t="shared" si="16"/>
        <v>14849.028255197132</v>
      </c>
      <c r="J134">
        <v>300</v>
      </c>
      <c r="K134">
        <f t="shared" si="23"/>
        <v>333.33333333333331</v>
      </c>
      <c r="L134">
        <f t="shared" si="24"/>
        <v>14849.028255197132</v>
      </c>
      <c r="M134">
        <f t="shared" si="25"/>
        <v>16498.920283552368</v>
      </c>
      <c r="N134">
        <f t="shared" si="26"/>
        <v>16.832253616885701</v>
      </c>
      <c r="O134">
        <f t="shared" si="31"/>
        <v>59.788742790551851</v>
      </c>
      <c r="P134">
        <f t="shared" si="27"/>
        <v>5.0496760850657099</v>
      </c>
      <c r="Q134">
        <f t="shared" si="28"/>
        <v>11.782577531819992</v>
      </c>
      <c r="R134">
        <v>0.6</v>
      </c>
      <c r="S134">
        <f t="shared" si="29"/>
        <v>1.6364691016416657E-4</v>
      </c>
      <c r="T134">
        <f t="shared" si="30"/>
        <v>7.8550516878799961</v>
      </c>
    </row>
    <row r="135" spans="1:20" x14ac:dyDescent="0.3">
      <c r="A135">
        <v>12.6</v>
      </c>
      <c r="B135">
        <v>32.16739086485655</v>
      </c>
      <c r="C135">
        <f t="shared" si="17"/>
        <v>8.9353863513490417</v>
      </c>
      <c r="D135">
        <f t="shared" si="18"/>
        <v>31.25780210054296</v>
      </c>
      <c r="E135">
        <f t="shared" si="19"/>
        <v>225.49269161111306</v>
      </c>
      <c r="F135">
        <f t="shared" si="20"/>
        <v>722.88423619316234</v>
      </c>
      <c r="G135">
        <f t="shared" si="21"/>
        <v>684.38113821723437</v>
      </c>
      <c r="H135">
        <f t="shared" si="22"/>
        <v>1664.0158681220528</v>
      </c>
      <c r="I135">
        <f t="shared" si="16"/>
        <v>14868.624676446017</v>
      </c>
      <c r="J135">
        <v>300</v>
      </c>
      <c r="K135">
        <f t="shared" si="23"/>
        <v>333.33333333333331</v>
      </c>
      <c r="L135">
        <f t="shared" si="24"/>
        <v>14868.624676446017</v>
      </c>
      <c r="M135">
        <f t="shared" si="25"/>
        <v>16520.69408494002</v>
      </c>
      <c r="N135">
        <f t="shared" si="26"/>
        <v>16.85402741827335</v>
      </c>
      <c r="O135">
        <f t="shared" si="31"/>
        <v>59.786480390872157</v>
      </c>
      <c r="P135">
        <f t="shared" si="27"/>
        <v>5.0562082254820053</v>
      </c>
      <c r="Q135">
        <f t="shared" si="28"/>
        <v>11.797819192791344</v>
      </c>
      <c r="R135">
        <v>0.6</v>
      </c>
      <c r="S135">
        <f t="shared" si="29"/>
        <v>1.6385859989987979E-4</v>
      </c>
      <c r="T135">
        <f t="shared" si="30"/>
        <v>7.8652127951942301</v>
      </c>
    </row>
    <row r="136" spans="1:20" x14ac:dyDescent="0.3">
      <c r="A136">
        <v>12.7</v>
      </c>
      <c r="B136">
        <v>32.296655237151221</v>
      </c>
      <c r="C136">
        <f t="shared" si="17"/>
        <v>8.9712931214308949</v>
      </c>
      <c r="D136">
        <f t="shared" si="18"/>
        <v>31.50952525595293</v>
      </c>
      <c r="E136">
        <f t="shared" si="19"/>
        <v>225.49269161111306</v>
      </c>
      <c r="F136">
        <f t="shared" si="20"/>
        <v>718.13540163706591</v>
      </c>
      <c r="G136">
        <f t="shared" si="21"/>
        <v>684.38113821723437</v>
      </c>
      <c r="H136">
        <f t="shared" si="22"/>
        <v>1659.5187567213663</v>
      </c>
      <c r="I136">
        <f t="shared" si="16"/>
        <v>14888.029207059944</v>
      </c>
      <c r="J136">
        <v>300</v>
      </c>
      <c r="K136">
        <f t="shared" si="23"/>
        <v>333.33333333333331</v>
      </c>
      <c r="L136">
        <f t="shared" si="24"/>
        <v>14888.029207059944</v>
      </c>
      <c r="M136">
        <f t="shared" si="25"/>
        <v>16542.254674511049</v>
      </c>
      <c r="N136">
        <f t="shared" si="26"/>
        <v>16.875588007844382</v>
      </c>
      <c r="O136">
        <f t="shared" si="31"/>
        <v>59.784215064606258</v>
      </c>
      <c r="P136">
        <f t="shared" si="27"/>
        <v>5.062676402353314</v>
      </c>
      <c r="Q136">
        <f t="shared" si="28"/>
        <v>11.812911605491067</v>
      </c>
      <c r="R136">
        <v>0.6</v>
      </c>
      <c r="S136">
        <f t="shared" si="29"/>
        <v>1.6406821674293148E-4</v>
      </c>
      <c r="T136">
        <f t="shared" si="30"/>
        <v>7.8752744036607121</v>
      </c>
    </row>
    <row r="137" spans="1:20" x14ac:dyDescent="0.3">
      <c r="A137">
        <v>12.8</v>
      </c>
      <c r="B137">
        <v>32.425075359689487</v>
      </c>
      <c r="C137">
        <f t="shared" si="17"/>
        <v>9.0069653776915235</v>
      </c>
      <c r="D137">
        <f t="shared" si="18"/>
        <v>31.76060401079658</v>
      </c>
      <c r="E137">
        <f t="shared" si="19"/>
        <v>225.49269161111306</v>
      </c>
      <c r="F137">
        <f t="shared" si="20"/>
        <v>713.44512521256274</v>
      </c>
      <c r="G137">
        <f t="shared" si="21"/>
        <v>684.38113821723437</v>
      </c>
      <c r="H137">
        <f t="shared" si="22"/>
        <v>1655.0795590517068</v>
      </c>
      <c r="I137">
        <f t="shared" ref="I137:I200" si="32">H137*C137</f>
        <v>14907.244285703677</v>
      </c>
      <c r="J137">
        <v>300</v>
      </c>
      <c r="K137">
        <f t="shared" si="23"/>
        <v>333.33333333333331</v>
      </c>
      <c r="L137">
        <f t="shared" si="24"/>
        <v>14907.244285703677</v>
      </c>
      <c r="M137">
        <f t="shared" si="25"/>
        <v>16563.604761892973</v>
      </c>
      <c r="N137">
        <f t="shared" si="26"/>
        <v>16.896938095226304</v>
      </c>
      <c r="O137">
        <f t="shared" si="31"/>
        <v>59.781946840411649</v>
      </c>
      <c r="P137">
        <f t="shared" si="27"/>
        <v>5.0690814285678911</v>
      </c>
      <c r="Q137">
        <f t="shared" si="28"/>
        <v>11.827856666658413</v>
      </c>
      <c r="R137">
        <v>0.6</v>
      </c>
      <c r="S137">
        <f t="shared" si="29"/>
        <v>1.6427578703692239E-4</v>
      </c>
      <c r="T137">
        <f t="shared" si="30"/>
        <v>7.885237777772276</v>
      </c>
    </row>
    <row r="138" spans="1:20" x14ac:dyDescent="0.3">
      <c r="A138">
        <v>12.9</v>
      </c>
      <c r="B138">
        <v>32.552661540818562</v>
      </c>
      <c r="C138">
        <f t="shared" ref="C138:C201" si="33">B138/3.6</f>
        <v>9.0424059835607107</v>
      </c>
      <c r="D138">
        <f t="shared" ref="D138:D201" si="34">0.5*$E$1*$E$2*$E$3*(C138^2)</f>
        <v>32.01103898785577</v>
      </c>
      <c r="E138">
        <f t="shared" ref="E138:E201" si="35">$I$1*$I$2*$I$3*COS(2*3.14/180)</f>
        <v>225.49269161111306</v>
      </c>
      <c r="F138">
        <f t="shared" ref="F138:F201" si="36">$I$1*((C138-C137)/(A138-A137))</f>
        <v>708.81211738374611</v>
      </c>
      <c r="G138">
        <f t="shared" ref="G138:G201" si="37">$I$1*$I$2*SIN(2*3.14/180)</f>
        <v>684.38113821723437</v>
      </c>
      <c r="H138">
        <f t="shared" ref="H138:H201" si="38">D138+E138+F138+G138</f>
        <v>1650.6969861999494</v>
      </c>
      <c r="I138">
        <f t="shared" si="32"/>
        <v>14926.272305060054</v>
      </c>
      <c r="J138">
        <v>300</v>
      </c>
      <c r="K138">
        <f t="shared" ref="K138:K201" si="39">J138/0.9</f>
        <v>333.33333333333331</v>
      </c>
      <c r="L138">
        <f t="shared" ref="L138:L201" si="40">I138</f>
        <v>14926.272305060054</v>
      </c>
      <c r="M138">
        <f t="shared" ref="M138:M201" si="41">L138/0.9</f>
        <v>16584.747005622281</v>
      </c>
      <c r="N138">
        <f t="shared" ref="N138:N201" si="42">(K138+M138)/1000</f>
        <v>16.918080338955612</v>
      </c>
      <c r="O138">
        <f t="shared" si="31"/>
        <v>59.779675746581646</v>
      </c>
      <c r="P138">
        <f t="shared" ref="P138:P201" si="43">IF(N138&gt;0,IF(O138&lt;55,MIN(0.05*N138,12.4),MIN(0.3*N138,12.4)),IF(N138&lt;0,IF(O138&lt;55,MIN(ABS(N138),12.4),MIN(ABS(N138),7.44)),0))</f>
        <v>5.075424101686683</v>
      </c>
      <c r="Q138">
        <f t="shared" ref="Q138:Q201" si="44">IF(N138&gt;0,MAX(N138-P138,2.5),0)</f>
        <v>11.84265623726893</v>
      </c>
      <c r="R138">
        <v>0.6</v>
      </c>
      <c r="S138">
        <f t="shared" ref="S138:S201" si="45">Q138/(R138*$S$5)</f>
        <v>1.6448133662873513E-4</v>
      </c>
      <c r="T138">
        <f t="shared" ref="T138:T201" si="46">Q138*((1/R138)-1)</f>
        <v>7.8951041581792873</v>
      </c>
    </row>
    <row r="139" spans="1:20" x14ac:dyDescent="0.3">
      <c r="A139">
        <v>13</v>
      </c>
      <c r="B139">
        <v>32.679423864117666</v>
      </c>
      <c r="C139">
        <f t="shared" si="33"/>
        <v>9.0776177400326841</v>
      </c>
      <c r="D139">
        <f t="shared" si="34"/>
        <v>32.260830811072111</v>
      </c>
      <c r="E139">
        <f t="shared" si="35"/>
        <v>225.49269161111306</v>
      </c>
      <c r="F139">
        <f t="shared" si="36"/>
        <v>704.23512943947026</v>
      </c>
      <c r="G139">
        <f t="shared" si="37"/>
        <v>684.38113821723437</v>
      </c>
      <c r="H139">
        <f t="shared" si="38"/>
        <v>1646.3697900788898</v>
      </c>
      <c r="I139">
        <f t="shared" si="32"/>
        <v>14945.115613074016</v>
      </c>
      <c r="J139">
        <v>300</v>
      </c>
      <c r="K139">
        <f t="shared" si="39"/>
        <v>333.33333333333331</v>
      </c>
      <c r="L139">
        <f t="shared" si="40"/>
        <v>14945.115613074016</v>
      </c>
      <c r="M139">
        <f t="shared" si="41"/>
        <v>16605.684014526683</v>
      </c>
      <c r="N139">
        <f t="shared" si="42"/>
        <v>16.939017347860016</v>
      </c>
      <c r="O139">
        <f t="shared" ref="O139:O202" si="47">MIN(65, MAX(50,O138-(P138*(1/3600)/1.24) + (Q138-N138)*(1/3600)/1.24))</f>
        <v>59.777401811052215</v>
      </c>
      <c r="P139">
        <f t="shared" si="43"/>
        <v>5.0817052043580047</v>
      </c>
      <c r="Q139">
        <f t="shared" si="44"/>
        <v>11.857312143502011</v>
      </c>
      <c r="R139">
        <v>0.6</v>
      </c>
      <c r="S139">
        <f t="shared" si="45"/>
        <v>1.6468489088197237E-4</v>
      </c>
      <c r="T139">
        <f t="shared" si="46"/>
        <v>7.9048747623346749</v>
      </c>
    </row>
    <row r="140" spans="1:20" x14ac:dyDescent="0.3">
      <c r="A140">
        <v>13.1</v>
      </c>
      <c r="B140">
        <v>32.805372195448996</v>
      </c>
      <c r="C140">
        <f t="shared" si="33"/>
        <v>9.1126033876247217</v>
      </c>
      <c r="D140">
        <f t="shared" si="34"/>
        <v>32.509980105808545</v>
      </c>
      <c r="E140">
        <f t="shared" si="35"/>
        <v>225.49269161111306</v>
      </c>
      <c r="F140">
        <f t="shared" si="36"/>
        <v>699.71295184075427</v>
      </c>
      <c r="G140">
        <f t="shared" si="37"/>
        <v>684.38113821723437</v>
      </c>
      <c r="H140">
        <f t="shared" si="38"/>
        <v>1642.0967617749102</v>
      </c>
      <c r="I140">
        <f t="shared" si="32"/>
        <v>14963.776514157633</v>
      </c>
      <c r="J140">
        <v>300</v>
      </c>
      <c r="K140">
        <f t="shared" si="39"/>
        <v>333.33333333333331</v>
      </c>
      <c r="L140">
        <f t="shared" si="40"/>
        <v>14963.776514157633</v>
      </c>
      <c r="M140">
        <f t="shared" si="41"/>
        <v>16626.418349064035</v>
      </c>
      <c r="N140">
        <f t="shared" si="42"/>
        <v>16.959751682397368</v>
      </c>
      <c r="O140">
        <f t="shared" si="47"/>
        <v>59.775125061408687</v>
      </c>
      <c r="P140">
        <f t="shared" si="43"/>
        <v>5.0879255047192098</v>
      </c>
      <c r="Q140">
        <f t="shared" si="44"/>
        <v>11.871826177678159</v>
      </c>
      <c r="R140">
        <v>0.6</v>
      </c>
      <c r="S140">
        <f t="shared" si="45"/>
        <v>1.6488647468997444E-4</v>
      </c>
      <c r="T140">
        <f t="shared" si="46"/>
        <v>7.9145507851187737</v>
      </c>
    </row>
    <row r="141" spans="1:20" x14ac:dyDescent="0.3">
      <c r="A141">
        <v>13.2</v>
      </c>
      <c r="B141">
        <v>32.930516189725779</v>
      </c>
      <c r="C141">
        <f t="shared" si="33"/>
        <v>9.1473656082571608</v>
      </c>
      <c r="D141">
        <f t="shared" si="34"/>
        <v>32.758487499095786</v>
      </c>
      <c r="E141">
        <f t="shared" si="35"/>
        <v>225.49269161111306</v>
      </c>
      <c r="F141">
        <f t="shared" si="36"/>
        <v>695.24441264878578</v>
      </c>
      <c r="G141">
        <f t="shared" si="37"/>
        <v>684.38113821723437</v>
      </c>
      <c r="H141">
        <f t="shared" si="38"/>
        <v>1637.8767299762289</v>
      </c>
      <c r="I141">
        <f t="shared" si="32"/>
        <v>14982.257270349257</v>
      </c>
      <c r="J141">
        <v>300</v>
      </c>
      <c r="K141">
        <f t="shared" si="39"/>
        <v>333.33333333333331</v>
      </c>
      <c r="L141">
        <f t="shared" si="40"/>
        <v>14982.257270349257</v>
      </c>
      <c r="M141">
        <f t="shared" si="41"/>
        <v>16646.952522610285</v>
      </c>
      <c r="N141">
        <f t="shared" si="42"/>
        <v>16.980285855943617</v>
      </c>
      <c r="O141">
        <f t="shared" si="47"/>
        <v>59.772845524892233</v>
      </c>
      <c r="P141">
        <f t="shared" si="43"/>
        <v>5.0940857567830848</v>
      </c>
      <c r="Q141">
        <f t="shared" si="44"/>
        <v>11.886200099160533</v>
      </c>
      <c r="R141">
        <v>0.6</v>
      </c>
      <c r="S141">
        <f t="shared" si="45"/>
        <v>1.6508611248834074E-4</v>
      </c>
      <c r="T141">
        <f t="shared" si="46"/>
        <v>7.9241333994403558</v>
      </c>
    </row>
    <row r="142" spans="1:20" x14ac:dyDescent="0.3">
      <c r="A142">
        <v>13.3</v>
      </c>
      <c r="B142">
        <v>33.054865297411183</v>
      </c>
      <c r="C142">
        <f t="shared" si="33"/>
        <v>9.1819070270586618</v>
      </c>
      <c r="D142">
        <f t="shared" si="34"/>
        <v>33.006353619864527</v>
      </c>
      <c r="E142">
        <f t="shared" si="35"/>
        <v>225.49269161111306</v>
      </c>
      <c r="F142">
        <f t="shared" si="36"/>
        <v>690.82837603000962</v>
      </c>
      <c r="G142">
        <f t="shared" si="37"/>
        <v>684.38113821723437</v>
      </c>
      <c r="H142">
        <f t="shared" si="38"/>
        <v>1633.7085594782216</v>
      </c>
      <c r="I142">
        <f t="shared" si="32"/>
        <v>15000.560102438967</v>
      </c>
      <c r="J142">
        <v>300</v>
      </c>
      <c r="K142">
        <f t="shared" si="39"/>
        <v>333.33333333333331</v>
      </c>
      <c r="L142">
        <f t="shared" si="40"/>
        <v>15000.560102438967</v>
      </c>
      <c r="M142">
        <f t="shared" si="41"/>
        <v>16667.289002709964</v>
      </c>
      <c r="N142">
        <f t="shared" si="42"/>
        <v>17.000622336043296</v>
      </c>
      <c r="O142">
        <f t="shared" si="47"/>
        <v>59.770563228406218</v>
      </c>
      <c r="P142">
        <f t="shared" si="43"/>
        <v>5.1001867008129889</v>
      </c>
      <c r="Q142">
        <f t="shared" si="44"/>
        <v>11.900435635230307</v>
      </c>
      <c r="R142">
        <v>0.6</v>
      </c>
      <c r="S142">
        <f t="shared" si="45"/>
        <v>1.652838282670876E-4</v>
      </c>
      <c r="T142">
        <f t="shared" si="46"/>
        <v>7.9336237568202055</v>
      </c>
    </row>
    <row r="143" spans="1:20" x14ac:dyDescent="0.3">
      <c r="A143">
        <v>13.4</v>
      </c>
      <c r="B143">
        <v>33.178428770761045</v>
      </c>
      <c r="C143">
        <f t="shared" si="33"/>
        <v>9.2162302141002908</v>
      </c>
      <c r="D143">
        <f t="shared" si="34"/>
        <v>33.253579099164028</v>
      </c>
      <c r="E143">
        <f t="shared" si="35"/>
        <v>225.49269161111306</v>
      </c>
      <c r="F143">
        <f t="shared" si="36"/>
        <v>686.46374083258149</v>
      </c>
      <c r="G143">
        <f t="shared" si="37"/>
        <v>684.38113821723437</v>
      </c>
      <c r="H143">
        <f t="shared" si="38"/>
        <v>1629.591149760093</v>
      </c>
      <c r="I143">
        <f t="shared" si="32"/>
        <v>15018.687191049401</v>
      </c>
      <c r="J143">
        <v>300</v>
      </c>
      <c r="K143">
        <f t="shared" si="39"/>
        <v>333.33333333333331</v>
      </c>
      <c r="L143">
        <f t="shared" si="40"/>
        <v>15018.687191049401</v>
      </c>
      <c r="M143">
        <f t="shared" si="41"/>
        <v>16687.430212277111</v>
      </c>
      <c r="N143">
        <f t="shared" si="42"/>
        <v>17.020763545610443</v>
      </c>
      <c r="O143">
        <f t="shared" si="47"/>
        <v>59.768278198522339</v>
      </c>
      <c r="P143">
        <f t="shared" si="43"/>
        <v>5.1062290636831325</v>
      </c>
      <c r="Q143">
        <f t="shared" si="44"/>
        <v>11.91453448192731</v>
      </c>
      <c r="R143">
        <v>0.6</v>
      </c>
      <c r="S143">
        <f t="shared" si="45"/>
        <v>1.6547964558232374E-4</v>
      </c>
      <c r="T143">
        <f t="shared" si="46"/>
        <v>7.943022987951541</v>
      </c>
    </row>
    <row r="144" spans="1:20" x14ac:dyDescent="0.3">
      <c r="A144">
        <v>13.5</v>
      </c>
      <c r="B144">
        <v>33.301215669822639</v>
      </c>
      <c r="C144">
        <f t="shared" si="33"/>
        <v>9.2503376860618438</v>
      </c>
      <c r="D144">
        <f t="shared" si="34"/>
        <v>33.5001645703679</v>
      </c>
      <c r="E144">
        <f t="shared" si="35"/>
        <v>225.49269161111306</v>
      </c>
      <c r="F144">
        <f t="shared" si="36"/>
        <v>682.14943923106364</v>
      </c>
      <c r="G144">
        <f t="shared" si="37"/>
        <v>684.38113821723437</v>
      </c>
      <c r="H144">
        <f t="shared" si="38"/>
        <v>1625.523433629779</v>
      </c>
      <c r="I144">
        <f t="shared" si="32"/>
        <v>15036.640677682193</v>
      </c>
      <c r="J144">
        <v>300</v>
      </c>
      <c r="K144">
        <f t="shared" si="39"/>
        <v>333.33333333333331</v>
      </c>
      <c r="L144">
        <f t="shared" si="40"/>
        <v>15036.640677682193</v>
      </c>
      <c r="M144">
        <f t="shared" si="41"/>
        <v>16707.378530757993</v>
      </c>
      <c r="N144">
        <f t="shared" si="42"/>
        <v>17.040711864091325</v>
      </c>
      <c r="O144">
        <f t="shared" si="47"/>
        <v>59.765990461486638</v>
      </c>
      <c r="P144">
        <f t="shared" si="43"/>
        <v>5.1122135592273974</v>
      </c>
      <c r="Q144">
        <f t="shared" si="44"/>
        <v>11.928498304863927</v>
      </c>
      <c r="R144">
        <v>0.6</v>
      </c>
      <c r="S144">
        <f t="shared" si="45"/>
        <v>1.6567358756755456E-4</v>
      </c>
      <c r="T144">
        <f t="shared" si="46"/>
        <v>7.9523322032426194</v>
      </c>
    </row>
    <row r="145" spans="1:20" x14ac:dyDescent="0.3">
      <c r="A145">
        <v>13.6</v>
      </c>
      <c r="B145">
        <v>33.423234868201064</v>
      </c>
      <c r="C145">
        <f t="shared" si="33"/>
        <v>9.2842319078336288</v>
      </c>
      <c r="D145">
        <f t="shared" si="34"/>
        <v>33.746110669367717</v>
      </c>
      <c r="E145">
        <f t="shared" si="35"/>
        <v>225.49269161111306</v>
      </c>
      <c r="F145">
        <f t="shared" si="36"/>
        <v>677.88443543570293</v>
      </c>
      <c r="G145">
        <f t="shared" si="37"/>
        <v>684.38113821723437</v>
      </c>
      <c r="H145">
        <f t="shared" si="38"/>
        <v>1621.504375933418</v>
      </c>
      <c r="I145">
        <f t="shared" si="32"/>
        <v>15054.422665732895</v>
      </c>
      <c r="J145">
        <v>300</v>
      </c>
      <c r="K145">
        <f t="shared" si="39"/>
        <v>333.33333333333331</v>
      </c>
      <c r="L145">
        <f t="shared" si="40"/>
        <v>15054.422665732895</v>
      </c>
      <c r="M145">
        <f t="shared" si="41"/>
        <v>16727.13629525877</v>
      </c>
      <c r="N145">
        <f t="shared" si="42"/>
        <v>17.060469628592102</v>
      </c>
      <c r="O145">
        <f t="shared" si="47"/>
        <v>59.763700043225342</v>
      </c>
      <c r="P145">
        <f t="shared" si="43"/>
        <v>5.1181408885776305</v>
      </c>
      <c r="Q145">
        <f t="shared" si="44"/>
        <v>11.942328740014471</v>
      </c>
      <c r="R145">
        <v>0.6</v>
      </c>
      <c r="S145">
        <f t="shared" si="45"/>
        <v>1.6586567694464542E-4</v>
      </c>
      <c r="T145">
        <f t="shared" si="46"/>
        <v>7.9615524933429818</v>
      </c>
    </row>
    <row r="146" spans="1:20" x14ac:dyDescent="0.3">
      <c r="A146">
        <v>13.7</v>
      </c>
      <c r="B146">
        <v>33.544495058604134</v>
      </c>
      <c r="C146">
        <f t="shared" si="33"/>
        <v>9.3179152940567036</v>
      </c>
      <c r="D146">
        <f t="shared" si="34"/>
        <v>33.991418034754993</v>
      </c>
      <c r="E146">
        <f t="shared" si="35"/>
        <v>225.49269161111306</v>
      </c>
      <c r="F146">
        <f t="shared" si="36"/>
        <v>673.66772446149764</v>
      </c>
      <c r="G146">
        <f t="shared" si="37"/>
        <v>684.38113821723437</v>
      </c>
      <c r="H146">
        <f t="shared" si="38"/>
        <v>1617.5329723246</v>
      </c>
      <c r="I146">
        <f t="shared" si="32"/>
        <v>15072.035221464388</v>
      </c>
      <c r="J146">
        <v>300</v>
      </c>
      <c r="K146">
        <f t="shared" si="39"/>
        <v>333.33333333333331</v>
      </c>
      <c r="L146">
        <f t="shared" si="40"/>
        <v>15072.035221464388</v>
      </c>
      <c r="M146">
        <f t="shared" si="41"/>
        <v>16746.705801627097</v>
      </c>
      <c r="N146">
        <f t="shared" si="42"/>
        <v>17.08003913496043</v>
      </c>
      <c r="O146">
        <f t="shared" si="47"/>
        <v>59.761406969350531</v>
      </c>
      <c r="P146">
        <f t="shared" si="43"/>
        <v>5.1240117404881289</v>
      </c>
      <c r="Q146">
        <f t="shared" si="44"/>
        <v>11.956027394472301</v>
      </c>
      <c r="R146">
        <v>0.6</v>
      </c>
      <c r="S146">
        <f t="shared" si="45"/>
        <v>1.6605593603433752E-4</v>
      </c>
      <c r="T146">
        <f t="shared" si="46"/>
        <v>7.9706849296482014</v>
      </c>
    </row>
    <row r="147" spans="1:20" x14ac:dyDescent="0.3">
      <c r="A147">
        <v>13.8</v>
      </c>
      <c r="B147">
        <v>33.665004758176117</v>
      </c>
      <c r="C147">
        <f t="shared" si="33"/>
        <v>9.3513902106044764</v>
      </c>
      <c r="D147">
        <f t="shared" si="34"/>
        <v>34.236087307992278</v>
      </c>
      <c r="E147">
        <f t="shared" si="35"/>
        <v>225.49269161111306</v>
      </c>
      <c r="F147">
        <f t="shared" si="36"/>
        <v>669.49833095544636</v>
      </c>
      <c r="G147">
        <f t="shared" si="37"/>
        <v>684.38113821723437</v>
      </c>
      <c r="H147">
        <f t="shared" si="38"/>
        <v>1613.6082480917862</v>
      </c>
      <c r="I147">
        <f t="shared" si="32"/>
        <v>15089.480374956169</v>
      </c>
      <c r="J147">
        <v>300</v>
      </c>
      <c r="K147">
        <f t="shared" si="39"/>
        <v>333.33333333333331</v>
      </c>
      <c r="L147">
        <f t="shared" si="40"/>
        <v>15089.480374956169</v>
      </c>
      <c r="M147">
        <f t="shared" si="41"/>
        <v>16766.089305506855</v>
      </c>
      <c r="N147">
        <f t="shared" si="42"/>
        <v>17.099422638840188</v>
      </c>
      <c r="O147">
        <f t="shared" si="47"/>
        <v>59.759111265165728</v>
      </c>
      <c r="P147">
        <f t="shared" si="43"/>
        <v>5.1298267916520564</v>
      </c>
      <c r="Q147">
        <f t="shared" si="44"/>
        <v>11.969595847188131</v>
      </c>
      <c r="R147">
        <v>0.6</v>
      </c>
      <c r="S147">
        <f t="shared" si="45"/>
        <v>1.6624438676650182E-4</v>
      </c>
      <c r="T147">
        <f t="shared" si="46"/>
        <v>7.9797305647920886</v>
      </c>
    </row>
    <row r="148" spans="1:20" x14ac:dyDescent="0.3">
      <c r="A148">
        <v>13.9</v>
      </c>
      <c r="B148">
        <v>33.784772313630036</v>
      </c>
      <c r="C148">
        <f t="shared" si="33"/>
        <v>9.3846589760083425</v>
      </c>
      <c r="D148">
        <f t="shared" si="34"/>
        <v>34.480119133573801</v>
      </c>
      <c r="E148">
        <f t="shared" si="35"/>
        <v>225.49269161111306</v>
      </c>
      <c r="F148">
        <f t="shared" si="36"/>
        <v>665.37530807732514</v>
      </c>
      <c r="G148">
        <f t="shared" si="37"/>
        <v>684.38113821723437</v>
      </c>
      <c r="H148">
        <f t="shared" si="38"/>
        <v>1609.7292570392465</v>
      </c>
      <c r="I148">
        <f t="shared" si="32"/>
        <v>15106.760121016605</v>
      </c>
      <c r="J148">
        <v>300</v>
      </c>
      <c r="K148">
        <f t="shared" si="39"/>
        <v>333.33333333333331</v>
      </c>
      <c r="L148">
        <f t="shared" si="40"/>
        <v>15106.760121016605</v>
      </c>
      <c r="M148">
        <f t="shared" si="41"/>
        <v>16785.289023351783</v>
      </c>
      <c r="N148">
        <f t="shared" si="42"/>
        <v>17.118622356685115</v>
      </c>
      <c r="O148">
        <f t="shared" si="47"/>
        <v>59.756812955671265</v>
      </c>
      <c r="P148">
        <f t="shared" si="43"/>
        <v>5.1355867070055341</v>
      </c>
      <c r="Q148">
        <f t="shared" si="44"/>
        <v>11.983035649679582</v>
      </c>
      <c r="R148">
        <v>0.6</v>
      </c>
      <c r="S148">
        <f t="shared" si="45"/>
        <v>1.664310506899942E-4</v>
      </c>
      <c r="T148">
        <f t="shared" si="46"/>
        <v>7.9886904331197224</v>
      </c>
    </row>
    <row r="149" spans="1:20" x14ac:dyDescent="0.3">
      <c r="A149">
        <v>14</v>
      </c>
      <c r="B149">
        <v>33.90380590618777</v>
      </c>
      <c r="C149">
        <f t="shared" si="33"/>
        <v>9.417723862829936</v>
      </c>
      <c r="D149">
        <f t="shared" si="34"/>
        <v>34.723514159176176</v>
      </c>
      <c r="E149">
        <f t="shared" si="35"/>
        <v>225.49269161111306</v>
      </c>
      <c r="F149">
        <f t="shared" si="36"/>
        <v>661.29773643187184</v>
      </c>
      <c r="G149">
        <f t="shared" si="37"/>
        <v>684.38113821723437</v>
      </c>
      <c r="H149">
        <f t="shared" si="38"/>
        <v>1605.8950804193955</v>
      </c>
      <c r="I149">
        <f t="shared" si="32"/>
        <v>15123.876420066941</v>
      </c>
      <c r="J149">
        <v>300</v>
      </c>
      <c r="K149">
        <f t="shared" si="39"/>
        <v>333.33333333333331</v>
      </c>
      <c r="L149">
        <f t="shared" si="40"/>
        <v>15123.876420066941</v>
      </c>
      <c r="M149">
        <f t="shared" si="41"/>
        <v>16804.30713340771</v>
      </c>
      <c r="N149">
        <f t="shared" si="42"/>
        <v>17.137640466741043</v>
      </c>
      <c r="O149">
        <f t="shared" si="47"/>
        <v>59.754512065569557</v>
      </c>
      <c r="P149">
        <f t="shared" si="43"/>
        <v>5.1412921400223128</v>
      </c>
      <c r="Q149">
        <f t="shared" si="44"/>
        <v>11.996348326718731</v>
      </c>
      <c r="R149">
        <v>0.6</v>
      </c>
      <c r="S149">
        <f t="shared" si="45"/>
        <v>1.6661594898220462E-4</v>
      </c>
      <c r="T149">
        <f t="shared" si="46"/>
        <v>7.9975655511458221</v>
      </c>
    </row>
    <row r="150" spans="1:20" x14ac:dyDescent="0.3">
      <c r="A150">
        <v>14.1</v>
      </c>
      <c r="B150">
        <v>34.022113556336684</v>
      </c>
      <c r="C150">
        <f t="shared" si="33"/>
        <v>9.4505870989824121</v>
      </c>
      <c r="D150">
        <f t="shared" si="34"/>
        <v>34.966273035799766</v>
      </c>
      <c r="E150">
        <f t="shared" si="35"/>
        <v>225.49269161111306</v>
      </c>
      <c r="F150">
        <f t="shared" si="36"/>
        <v>657.26472304952449</v>
      </c>
      <c r="G150">
        <f t="shared" si="37"/>
        <v>684.38113821723437</v>
      </c>
      <c r="H150">
        <f t="shared" si="38"/>
        <v>1602.1048259136717</v>
      </c>
      <c r="I150">
        <f t="shared" si="32"/>
        <v>15140.831198997208</v>
      </c>
      <c r="J150">
        <v>300</v>
      </c>
      <c r="K150">
        <f t="shared" si="39"/>
        <v>333.33333333333331</v>
      </c>
      <c r="L150">
        <f t="shared" si="40"/>
        <v>15140.831198997208</v>
      </c>
      <c r="M150">
        <f t="shared" si="41"/>
        <v>16823.145776663565</v>
      </c>
      <c r="N150">
        <f t="shared" si="42"/>
        <v>17.156479109996898</v>
      </c>
      <c r="O150">
        <f t="shared" si="47"/>
        <v>59.752208619270263</v>
      </c>
      <c r="P150">
        <f t="shared" si="43"/>
        <v>5.1469437329990688</v>
      </c>
      <c r="Q150">
        <f t="shared" si="44"/>
        <v>12.009535376997828</v>
      </c>
      <c r="R150">
        <v>0.6</v>
      </c>
      <c r="S150">
        <f t="shared" si="45"/>
        <v>1.6679910245830318E-4</v>
      </c>
      <c r="T150">
        <f t="shared" si="46"/>
        <v>8.0063569179985539</v>
      </c>
    </row>
    <row r="151" spans="1:20" x14ac:dyDescent="0.3">
      <c r="A151">
        <v>14.2</v>
      </c>
      <c r="B151">
        <v>34.139703128411057</v>
      </c>
      <c r="C151">
        <f t="shared" si="33"/>
        <v>9.4832508690030703</v>
      </c>
      <c r="D151">
        <f t="shared" si="34"/>
        <v>35.208396417901184</v>
      </c>
      <c r="E151">
        <f t="shared" si="35"/>
        <v>225.49269161111306</v>
      </c>
      <c r="F151">
        <f t="shared" si="36"/>
        <v>653.27540041316706</v>
      </c>
      <c r="G151">
        <f t="shared" si="37"/>
        <v>684.38113821723437</v>
      </c>
      <c r="H151">
        <f t="shared" si="38"/>
        <v>1598.3576266594157</v>
      </c>
      <c r="I151">
        <f t="shared" si="32"/>
        <v>15157.626351995588</v>
      </c>
      <c r="J151">
        <v>300</v>
      </c>
      <c r="K151">
        <f t="shared" si="39"/>
        <v>333.33333333333331</v>
      </c>
      <c r="L151">
        <f t="shared" si="40"/>
        <v>15157.626351995588</v>
      </c>
      <c r="M151">
        <f t="shared" si="41"/>
        <v>16841.807057772876</v>
      </c>
      <c r="N151">
        <f t="shared" si="42"/>
        <v>17.175140391106208</v>
      </c>
      <c r="O151">
        <f t="shared" si="47"/>
        <v>59.749902640895257</v>
      </c>
      <c r="P151">
        <f t="shared" si="43"/>
        <v>5.152542117331862</v>
      </c>
      <c r="Q151">
        <f t="shared" si="44"/>
        <v>12.022598273774346</v>
      </c>
      <c r="R151">
        <v>0.6</v>
      </c>
      <c r="S151">
        <f t="shared" si="45"/>
        <v>1.6698053158019924E-4</v>
      </c>
      <c r="T151">
        <f t="shared" si="46"/>
        <v>8.0150655158495656</v>
      </c>
    </row>
    <row r="152" spans="1:20" x14ac:dyDescent="0.3">
      <c r="A152">
        <v>14.3</v>
      </c>
      <c r="B152">
        <v>34.256582335006073</v>
      </c>
      <c r="C152">
        <f t="shared" si="33"/>
        <v>9.5157173152794652</v>
      </c>
      <c r="D152">
        <f t="shared" si="34"/>
        <v>35.449884963517142</v>
      </c>
      <c r="E152">
        <f t="shared" si="35"/>
        <v>225.49269161111306</v>
      </c>
      <c r="F152">
        <f t="shared" si="36"/>
        <v>649.32892552788746</v>
      </c>
      <c r="G152">
        <f t="shared" si="37"/>
        <v>684.38113821723437</v>
      </c>
      <c r="H152">
        <f t="shared" si="38"/>
        <v>1594.652640319752</v>
      </c>
      <c r="I152">
        <f t="shared" si="32"/>
        <v>15174.26374134678</v>
      </c>
      <c r="J152">
        <v>300</v>
      </c>
      <c r="K152">
        <f t="shared" si="39"/>
        <v>333.33333333333331</v>
      </c>
      <c r="L152">
        <f t="shared" si="40"/>
        <v>15174.26374134678</v>
      </c>
      <c r="M152">
        <f t="shared" si="41"/>
        <v>16860.293045940867</v>
      </c>
      <c r="N152">
        <f t="shared" si="42"/>
        <v>17.1936263792742</v>
      </c>
      <c r="O152">
        <f t="shared" si="47"/>
        <v>59.747594154283547</v>
      </c>
      <c r="P152">
        <f t="shared" si="43"/>
        <v>5.1580879137822597</v>
      </c>
      <c r="Q152">
        <f t="shared" si="44"/>
        <v>12.035538465491939</v>
      </c>
      <c r="R152">
        <v>0.6</v>
      </c>
      <c r="S152">
        <f t="shared" si="45"/>
        <v>1.6716025646516583E-4</v>
      </c>
      <c r="T152">
        <f t="shared" si="46"/>
        <v>8.0236923103279612</v>
      </c>
    </row>
    <row r="153" spans="1:20" x14ac:dyDescent="0.3">
      <c r="A153">
        <v>14.4</v>
      </c>
      <c r="B153">
        <v>34.372758741231898</v>
      </c>
      <c r="C153">
        <f t="shared" si="33"/>
        <v>9.547988539231083</v>
      </c>
      <c r="D153">
        <f t="shared" si="34"/>
        <v>35.690739334380289</v>
      </c>
      <c r="E153">
        <f t="shared" si="35"/>
        <v>225.49269161111306</v>
      </c>
      <c r="F153">
        <f t="shared" si="36"/>
        <v>645.4244790323595</v>
      </c>
      <c r="G153">
        <f t="shared" si="37"/>
        <v>684.38113821723437</v>
      </c>
      <c r="H153">
        <f t="shared" si="38"/>
        <v>1590.9890481950872</v>
      </c>
      <c r="I153">
        <f t="shared" si="32"/>
        <v>15190.745198208862</v>
      </c>
      <c r="J153">
        <v>300</v>
      </c>
      <c r="K153">
        <f t="shared" si="39"/>
        <v>333.33333333333331</v>
      </c>
      <c r="L153">
        <f t="shared" si="40"/>
        <v>15190.745198208862</v>
      </c>
      <c r="M153">
        <f t="shared" si="41"/>
        <v>16878.605775787626</v>
      </c>
      <c r="N153">
        <f t="shared" si="42"/>
        <v>17.211939109120959</v>
      </c>
      <c r="O153">
        <f t="shared" si="47"/>
        <v>59.745283182996005</v>
      </c>
      <c r="P153">
        <f t="shared" si="43"/>
        <v>5.1635817327362874</v>
      </c>
      <c r="Q153">
        <f t="shared" si="44"/>
        <v>12.048357376384672</v>
      </c>
      <c r="R153">
        <v>0.6</v>
      </c>
      <c r="S153">
        <f t="shared" si="45"/>
        <v>1.6733829689423156E-4</v>
      </c>
      <c r="T153">
        <f t="shared" si="46"/>
        <v>8.0322382509231165</v>
      </c>
    </row>
    <row r="154" spans="1:20" x14ac:dyDescent="0.3">
      <c r="A154">
        <v>14.5</v>
      </c>
      <c r="B154">
        <v>34.488239768814772</v>
      </c>
      <c r="C154">
        <f t="shared" si="33"/>
        <v>9.5800666024485484</v>
      </c>
      <c r="D154">
        <f t="shared" si="34"/>
        <v>35.930960196027549</v>
      </c>
      <c r="E154">
        <f t="shared" si="35"/>
        <v>225.49269161111306</v>
      </c>
      <c r="F154">
        <f t="shared" si="36"/>
        <v>641.56126434930866</v>
      </c>
      <c r="G154">
        <f t="shared" si="37"/>
        <v>684.38113821723437</v>
      </c>
      <c r="H154">
        <f t="shared" si="38"/>
        <v>1587.3660543736837</v>
      </c>
      <c r="I154">
        <f t="shared" si="32"/>
        <v>15207.072523365854</v>
      </c>
      <c r="J154">
        <v>300</v>
      </c>
      <c r="K154">
        <f t="shared" si="39"/>
        <v>333.33333333333331</v>
      </c>
      <c r="L154">
        <f t="shared" si="40"/>
        <v>15207.072523365854</v>
      </c>
      <c r="M154">
        <f t="shared" si="41"/>
        <v>16896.747248184281</v>
      </c>
      <c r="N154">
        <f t="shared" si="42"/>
        <v>17.230080581517612</v>
      </c>
      <c r="O154">
        <f t="shared" si="47"/>
        <v>59.742969750320043</v>
      </c>
      <c r="P154">
        <f t="shared" si="43"/>
        <v>5.1690241744552834</v>
      </c>
      <c r="Q154">
        <f t="shared" si="44"/>
        <v>12.061056407062328</v>
      </c>
      <c r="R154">
        <v>0.6</v>
      </c>
      <c r="S154">
        <f t="shared" si="45"/>
        <v>1.6751467232031011E-4</v>
      </c>
      <c r="T154">
        <f t="shared" si="46"/>
        <v>8.0407042713748869</v>
      </c>
    </row>
    <row r="155" spans="1:20" x14ac:dyDescent="0.3">
      <c r="A155">
        <v>14.6</v>
      </c>
      <c r="B155">
        <v>34.60303270005182</v>
      </c>
      <c r="C155">
        <f t="shared" si="33"/>
        <v>9.6119535277921724</v>
      </c>
      <c r="D155">
        <f t="shared" si="34"/>
        <v>36.170548217900844</v>
      </c>
      <c r="E155">
        <f t="shared" si="35"/>
        <v>225.49269161111306</v>
      </c>
      <c r="F155">
        <f t="shared" si="36"/>
        <v>637.73850687248284</v>
      </c>
      <c r="G155">
        <f t="shared" si="37"/>
        <v>684.38113821723437</v>
      </c>
      <c r="H155">
        <f t="shared" si="38"/>
        <v>1583.782884918731</v>
      </c>
      <c r="I155">
        <f t="shared" si="32"/>
        <v>15223.247487951461</v>
      </c>
      <c r="J155">
        <v>300</v>
      </c>
      <c r="K155">
        <f t="shared" si="39"/>
        <v>333.33333333333331</v>
      </c>
      <c r="L155">
        <f t="shared" si="40"/>
        <v>15223.247487951461</v>
      </c>
      <c r="M155">
        <f t="shared" si="41"/>
        <v>16914.719431057179</v>
      </c>
      <c r="N155">
        <f t="shared" si="42"/>
        <v>17.248052764390511</v>
      </c>
      <c r="O155">
        <f t="shared" si="47"/>
        <v>59.740653879274134</v>
      </c>
      <c r="P155">
        <f t="shared" si="43"/>
        <v>5.1744158293171534</v>
      </c>
      <c r="Q155">
        <f t="shared" si="44"/>
        <v>12.073636935073358</v>
      </c>
      <c r="R155">
        <v>0.6</v>
      </c>
      <c r="S155">
        <f t="shared" si="45"/>
        <v>1.6768940187601887E-4</v>
      </c>
      <c r="T155">
        <f t="shared" si="46"/>
        <v>8.0490912900489064</v>
      </c>
    </row>
    <row r="156" spans="1:20" x14ac:dyDescent="0.3">
      <c r="A156">
        <v>14.7</v>
      </c>
      <c r="B156">
        <v>34.717144681625953</v>
      </c>
      <c r="C156">
        <f t="shared" si="33"/>
        <v>9.6436513004516531</v>
      </c>
      <c r="D156">
        <f t="shared" si="34"/>
        <v>36.40950407344117</v>
      </c>
      <c r="E156">
        <f t="shared" si="35"/>
        <v>225.49269161111306</v>
      </c>
      <c r="F156">
        <f t="shared" si="36"/>
        <v>633.95545318961638</v>
      </c>
      <c r="G156">
        <f t="shared" si="37"/>
        <v>684.38113821723437</v>
      </c>
      <c r="H156">
        <f t="shared" si="38"/>
        <v>1580.2387870914049</v>
      </c>
      <c r="I156">
        <f t="shared" si="32"/>
        <v>15239.271834158169</v>
      </c>
      <c r="J156">
        <v>300</v>
      </c>
      <c r="K156">
        <f t="shared" si="39"/>
        <v>333.33333333333331</v>
      </c>
      <c r="L156">
        <f t="shared" si="40"/>
        <v>15239.271834158169</v>
      </c>
      <c r="M156">
        <f t="shared" si="41"/>
        <v>16932.524260175742</v>
      </c>
      <c r="N156">
        <f t="shared" si="42"/>
        <v>17.265857593509075</v>
      </c>
      <c r="O156">
        <f t="shared" si="47"/>
        <v>59.738335592612259</v>
      </c>
      <c r="P156">
        <f t="shared" si="43"/>
        <v>5.1797572780527226</v>
      </c>
      <c r="Q156">
        <f t="shared" si="44"/>
        <v>12.086100315456353</v>
      </c>
      <c r="R156">
        <v>0.6</v>
      </c>
      <c r="S156">
        <f t="shared" si="45"/>
        <v>1.6786250438133822E-4</v>
      </c>
      <c r="T156">
        <f t="shared" si="46"/>
        <v>8.0574002103042357</v>
      </c>
    </row>
    <row r="157" spans="1:20" x14ac:dyDescent="0.3">
      <c r="A157">
        <v>14.8</v>
      </c>
      <c r="B157">
        <v>34.830582728286771</v>
      </c>
      <c r="C157">
        <f t="shared" si="33"/>
        <v>9.6751618689685479</v>
      </c>
      <c r="D157">
        <f t="shared" si="34"/>
        <v>36.647828440175864</v>
      </c>
      <c r="E157">
        <f t="shared" si="35"/>
        <v>225.49269161111306</v>
      </c>
      <c r="F157">
        <f t="shared" si="36"/>
        <v>630.21137033788739</v>
      </c>
      <c r="G157">
        <f t="shared" si="37"/>
        <v>684.38113821723437</v>
      </c>
      <c r="H157">
        <f t="shared" si="38"/>
        <v>1576.7330286064107</v>
      </c>
      <c r="I157">
        <f t="shared" si="32"/>
        <v>15255.147275916039</v>
      </c>
      <c r="J157">
        <v>300</v>
      </c>
      <c r="K157">
        <f t="shared" si="39"/>
        <v>333.33333333333331</v>
      </c>
      <c r="L157">
        <f t="shared" si="40"/>
        <v>15255.147275916039</v>
      </c>
      <c r="M157">
        <f t="shared" si="41"/>
        <v>16950.16363990671</v>
      </c>
      <c r="N157">
        <f t="shared" si="42"/>
        <v>17.283496973240041</v>
      </c>
      <c r="O157">
        <f t="shared" si="47"/>
        <v>59.736014912828182</v>
      </c>
      <c r="P157">
        <f t="shared" si="43"/>
        <v>5.1850490919720125</v>
      </c>
      <c r="Q157">
        <f t="shared" si="44"/>
        <v>12.098447881268029</v>
      </c>
      <c r="R157">
        <v>0.6</v>
      </c>
      <c r="S157">
        <f t="shared" si="45"/>
        <v>1.6803399835094485E-4</v>
      </c>
      <c r="T157">
        <f t="shared" si="46"/>
        <v>8.0656319208453535</v>
      </c>
    </row>
    <row r="158" spans="1:20" x14ac:dyDescent="0.3">
      <c r="A158">
        <v>14.9</v>
      </c>
      <c r="B158">
        <v>34.943353726403259</v>
      </c>
      <c r="C158">
        <f t="shared" si="33"/>
        <v>9.706487146223127</v>
      </c>
      <c r="D158">
        <f t="shared" si="34"/>
        <v>36.88552199979965</v>
      </c>
      <c r="E158">
        <f t="shared" si="35"/>
        <v>225.49269161111306</v>
      </c>
      <c r="F158">
        <f t="shared" si="36"/>
        <v>626.50554509158462</v>
      </c>
      <c r="G158">
        <f t="shared" si="37"/>
        <v>684.38113821723437</v>
      </c>
      <c r="H158">
        <f t="shared" si="38"/>
        <v>1573.2648969197317</v>
      </c>
      <c r="I158">
        <f t="shared" si="32"/>
        <v>15270.875499555428</v>
      </c>
      <c r="J158">
        <v>300</v>
      </c>
      <c r="K158">
        <f t="shared" si="39"/>
        <v>333.33333333333331</v>
      </c>
      <c r="L158">
        <f t="shared" si="40"/>
        <v>15270.875499555428</v>
      </c>
      <c r="M158">
        <f t="shared" si="41"/>
        <v>16967.639443950477</v>
      </c>
      <c r="N158">
        <f t="shared" si="42"/>
        <v>17.30097277728381</v>
      </c>
      <c r="O158">
        <f t="shared" si="47"/>
        <v>59.733691862159731</v>
      </c>
      <c r="P158">
        <f t="shared" si="43"/>
        <v>5.1902918331851433</v>
      </c>
      <c r="Q158">
        <f t="shared" si="44"/>
        <v>12.110680944098668</v>
      </c>
      <c r="R158">
        <v>0.6</v>
      </c>
      <c r="S158">
        <f t="shared" si="45"/>
        <v>1.6820390200137039E-4</v>
      </c>
      <c r="T158">
        <f t="shared" si="46"/>
        <v>8.0737872960657793</v>
      </c>
    </row>
    <row r="159" spans="1:20" x14ac:dyDescent="0.3">
      <c r="A159">
        <v>15</v>
      </c>
      <c r="B159">
        <v>35.055464437393645</v>
      </c>
      <c r="C159">
        <f t="shared" si="33"/>
        <v>9.7376290103871241</v>
      </c>
      <c r="D159">
        <f t="shared" si="34"/>
        <v>37.122585438249736</v>
      </c>
      <c r="E159">
        <f t="shared" si="35"/>
        <v>225.49269161111306</v>
      </c>
      <c r="F159">
        <f t="shared" si="36"/>
        <v>622.83728327994447</v>
      </c>
      <c r="G159">
        <f t="shared" si="37"/>
        <v>684.38113821723437</v>
      </c>
      <c r="H159">
        <f t="shared" si="38"/>
        <v>1569.8336985465417</v>
      </c>
      <c r="I159">
        <f t="shared" si="32"/>
        <v>15286.45816445012</v>
      </c>
      <c r="J159">
        <v>300</v>
      </c>
      <c r="K159">
        <f t="shared" si="39"/>
        <v>333.33333333333331</v>
      </c>
      <c r="L159">
        <f t="shared" si="40"/>
        <v>15286.45816445012</v>
      </c>
      <c r="M159">
        <f t="shared" si="41"/>
        <v>16984.953516055688</v>
      </c>
      <c r="N159">
        <f t="shared" si="42"/>
        <v>17.318286849389018</v>
      </c>
      <c r="O159">
        <f t="shared" si="47"/>
        <v>59.731366462592888</v>
      </c>
      <c r="P159">
        <f t="shared" si="43"/>
        <v>5.1954860548167057</v>
      </c>
      <c r="Q159">
        <f t="shared" si="44"/>
        <v>12.122800794572314</v>
      </c>
      <c r="R159">
        <v>0.6</v>
      </c>
      <c r="S159">
        <f t="shared" si="45"/>
        <v>1.6837223325794881E-4</v>
      </c>
      <c r="T159">
        <f t="shared" si="46"/>
        <v>8.0818671963815429</v>
      </c>
    </row>
    <row r="160" spans="1:20" x14ac:dyDescent="0.3">
      <c r="A160">
        <v>16</v>
      </c>
      <c r="B160">
        <v>36.111111111111107</v>
      </c>
      <c r="C160">
        <f t="shared" si="33"/>
        <v>10.030864197530862</v>
      </c>
      <c r="D160">
        <f t="shared" si="34"/>
        <v>39.392039609053477</v>
      </c>
      <c r="E160">
        <f t="shared" si="35"/>
        <v>225.49269161111306</v>
      </c>
      <c r="F160">
        <f t="shared" si="36"/>
        <v>586.47037428747592</v>
      </c>
      <c r="G160">
        <f t="shared" si="37"/>
        <v>684.38113821723437</v>
      </c>
      <c r="H160">
        <f t="shared" si="38"/>
        <v>1535.7362437248769</v>
      </c>
      <c r="I160">
        <f t="shared" si="32"/>
        <v>15404.761704030398</v>
      </c>
      <c r="J160">
        <v>300</v>
      </c>
      <c r="K160">
        <f t="shared" si="39"/>
        <v>333.33333333333331</v>
      </c>
      <c r="L160">
        <f t="shared" si="40"/>
        <v>15404.761704030398</v>
      </c>
      <c r="M160">
        <f t="shared" si="41"/>
        <v>17116.401893367107</v>
      </c>
      <c r="N160">
        <f t="shared" si="42"/>
        <v>17.44973522670044</v>
      </c>
      <c r="O160">
        <f t="shared" si="47"/>
        <v>59.729038735865814</v>
      </c>
      <c r="P160">
        <f t="shared" si="43"/>
        <v>5.2349205680101321</v>
      </c>
      <c r="Q160">
        <f t="shared" si="44"/>
        <v>12.214814658690308</v>
      </c>
      <c r="R160">
        <v>0.6</v>
      </c>
      <c r="S160">
        <f t="shared" si="45"/>
        <v>1.6965020359292095E-4</v>
      </c>
      <c r="T160">
        <f t="shared" si="46"/>
        <v>8.1432097724602066</v>
      </c>
    </row>
    <row r="161" spans="1:20" x14ac:dyDescent="0.3">
      <c r="A161">
        <v>17</v>
      </c>
      <c r="B161">
        <v>36.111111111111107</v>
      </c>
      <c r="C161">
        <f t="shared" si="33"/>
        <v>10.030864197530862</v>
      </c>
      <c r="D161">
        <f t="shared" si="34"/>
        <v>39.392039609053477</v>
      </c>
      <c r="E161">
        <f t="shared" si="35"/>
        <v>225.49269161111306</v>
      </c>
      <c r="F161">
        <f t="shared" si="36"/>
        <v>0</v>
      </c>
      <c r="G161">
        <f t="shared" si="37"/>
        <v>684.38113821723437</v>
      </c>
      <c r="H161">
        <f t="shared" si="38"/>
        <v>949.26586943740085</v>
      </c>
      <c r="I161">
        <f t="shared" si="32"/>
        <v>9521.9570236776308</v>
      </c>
      <c r="J161">
        <v>300</v>
      </c>
      <c r="K161">
        <f t="shared" si="39"/>
        <v>333.33333333333331</v>
      </c>
      <c r="L161">
        <f t="shared" si="40"/>
        <v>9521.9570236776308</v>
      </c>
      <c r="M161">
        <f t="shared" si="41"/>
        <v>10579.952248530701</v>
      </c>
      <c r="N161">
        <f t="shared" si="42"/>
        <v>10.913285581864034</v>
      </c>
      <c r="O161">
        <f t="shared" si="47"/>
        <v>59.726693341346092</v>
      </c>
      <c r="P161">
        <f t="shared" si="43"/>
        <v>3.2739856745592104</v>
      </c>
      <c r="Q161">
        <f t="shared" si="44"/>
        <v>7.6392999073048244</v>
      </c>
      <c r="R161">
        <v>0.6</v>
      </c>
      <c r="S161">
        <f t="shared" si="45"/>
        <v>1.061013876014559E-4</v>
      </c>
      <c r="T161">
        <f t="shared" si="46"/>
        <v>5.0928666048698839</v>
      </c>
    </row>
    <row r="162" spans="1:20" x14ac:dyDescent="0.3">
      <c r="A162">
        <v>18</v>
      </c>
      <c r="B162">
        <v>36.111111111111107</v>
      </c>
      <c r="C162">
        <f t="shared" si="33"/>
        <v>10.030864197530862</v>
      </c>
      <c r="D162">
        <f t="shared" si="34"/>
        <v>39.392039609053477</v>
      </c>
      <c r="E162">
        <f t="shared" si="35"/>
        <v>225.49269161111306</v>
      </c>
      <c r="F162">
        <f t="shared" si="36"/>
        <v>0</v>
      </c>
      <c r="G162">
        <f t="shared" si="37"/>
        <v>684.38113821723437</v>
      </c>
      <c r="H162">
        <f t="shared" si="38"/>
        <v>949.26586943740085</v>
      </c>
      <c r="I162">
        <f t="shared" si="32"/>
        <v>9521.9570236776308</v>
      </c>
      <c r="J162">
        <v>300</v>
      </c>
      <c r="K162">
        <f t="shared" si="39"/>
        <v>333.33333333333331</v>
      </c>
      <c r="L162">
        <f t="shared" si="40"/>
        <v>9521.9570236776308</v>
      </c>
      <c r="M162">
        <f t="shared" si="41"/>
        <v>10579.952248530701</v>
      </c>
      <c r="N162">
        <f t="shared" si="42"/>
        <v>10.913285581864034</v>
      </c>
      <c r="O162">
        <f t="shared" si="47"/>
        <v>59.725226501886169</v>
      </c>
      <c r="P162">
        <f t="shared" si="43"/>
        <v>3.2739856745592104</v>
      </c>
      <c r="Q162">
        <f t="shared" si="44"/>
        <v>7.6392999073048244</v>
      </c>
      <c r="R162">
        <v>0.6</v>
      </c>
      <c r="S162">
        <f t="shared" si="45"/>
        <v>1.061013876014559E-4</v>
      </c>
      <c r="T162">
        <f t="shared" si="46"/>
        <v>5.0928666048698839</v>
      </c>
    </row>
    <row r="163" spans="1:20" x14ac:dyDescent="0.3">
      <c r="A163">
        <v>19</v>
      </c>
      <c r="B163">
        <v>36.111111111111107</v>
      </c>
      <c r="C163">
        <f t="shared" si="33"/>
        <v>10.030864197530862</v>
      </c>
      <c r="D163">
        <f t="shared" si="34"/>
        <v>39.392039609053477</v>
      </c>
      <c r="E163">
        <f t="shared" si="35"/>
        <v>225.49269161111306</v>
      </c>
      <c r="F163">
        <f t="shared" si="36"/>
        <v>0</v>
      </c>
      <c r="G163">
        <f t="shared" si="37"/>
        <v>684.38113821723437</v>
      </c>
      <c r="H163">
        <f t="shared" si="38"/>
        <v>949.26586943740085</v>
      </c>
      <c r="I163">
        <f t="shared" si="32"/>
        <v>9521.9570236776308</v>
      </c>
      <c r="J163">
        <v>300</v>
      </c>
      <c r="K163">
        <f t="shared" si="39"/>
        <v>333.33333333333331</v>
      </c>
      <c r="L163">
        <f t="shared" si="40"/>
        <v>9521.9570236776308</v>
      </c>
      <c r="M163">
        <f t="shared" si="41"/>
        <v>10579.952248530701</v>
      </c>
      <c r="N163">
        <f t="shared" si="42"/>
        <v>10.913285581864034</v>
      </c>
      <c r="O163">
        <f t="shared" si="47"/>
        <v>59.723759662426247</v>
      </c>
      <c r="P163">
        <f t="shared" si="43"/>
        <v>3.2739856745592104</v>
      </c>
      <c r="Q163">
        <f t="shared" si="44"/>
        <v>7.6392999073048244</v>
      </c>
      <c r="R163">
        <v>0.6</v>
      </c>
      <c r="S163">
        <f t="shared" si="45"/>
        <v>1.061013876014559E-4</v>
      </c>
      <c r="T163">
        <f t="shared" si="46"/>
        <v>5.0928666048698839</v>
      </c>
    </row>
    <row r="164" spans="1:20" x14ac:dyDescent="0.3">
      <c r="A164">
        <v>20</v>
      </c>
      <c r="B164">
        <v>36.111111111111107</v>
      </c>
      <c r="C164">
        <f t="shared" si="33"/>
        <v>10.030864197530862</v>
      </c>
      <c r="D164">
        <f t="shared" si="34"/>
        <v>39.392039609053477</v>
      </c>
      <c r="E164">
        <f t="shared" si="35"/>
        <v>225.49269161111306</v>
      </c>
      <c r="F164">
        <f t="shared" si="36"/>
        <v>0</v>
      </c>
      <c r="G164">
        <f t="shared" si="37"/>
        <v>684.38113821723437</v>
      </c>
      <c r="H164">
        <f t="shared" si="38"/>
        <v>949.26586943740085</v>
      </c>
      <c r="I164">
        <f t="shared" si="32"/>
        <v>9521.9570236776308</v>
      </c>
      <c r="J164">
        <v>300</v>
      </c>
      <c r="K164">
        <f t="shared" si="39"/>
        <v>333.33333333333331</v>
      </c>
      <c r="L164">
        <f t="shared" si="40"/>
        <v>9521.9570236776308</v>
      </c>
      <c r="M164">
        <f t="shared" si="41"/>
        <v>10579.952248530701</v>
      </c>
      <c r="N164">
        <f t="shared" si="42"/>
        <v>10.913285581864034</v>
      </c>
      <c r="O164">
        <f t="shared" si="47"/>
        <v>59.722292822966324</v>
      </c>
      <c r="P164">
        <f t="shared" si="43"/>
        <v>3.2739856745592104</v>
      </c>
      <c r="Q164">
        <f t="shared" si="44"/>
        <v>7.6392999073048244</v>
      </c>
      <c r="R164">
        <v>0.6</v>
      </c>
      <c r="S164">
        <f t="shared" si="45"/>
        <v>1.061013876014559E-4</v>
      </c>
      <c r="T164">
        <f t="shared" si="46"/>
        <v>5.0928666048698839</v>
      </c>
    </row>
    <row r="165" spans="1:20" x14ac:dyDescent="0.3">
      <c r="A165">
        <v>21</v>
      </c>
      <c r="B165">
        <v>36.111111111111107</v>
      </c>
      <c r="C165">
        <f t="shared" si="33"/>
        <v>10.030864197530862</v>
      </c>
      <c r="D165">
        <f t="shared" si="34"/>
        <v>39.392039609053477</v>
      </c>
      <c r="E165">
        <f t="shared" si="35"/>
        <v>225.49269161111306</v>
      </c>
      <c r="F165">
        <f t="shared" si="36"/>
        <v>0</v>
      </c>
      <c r="G165">
        <f t="shared" si="37"/>
        <v>684.38113821723437</v>
      </c>
      <c r="H165">
        <f t="shared" si="38"/>
        <v>949.26586943740085</v>
      </c>
      <c r="I165">
        <f t="shared" si="32"/>
        <v>9521.9570236776308</v>
      </c>
      <c r="J165">
        <v>300</v>
      </c>
      <c r="K165">
        <f t="shared" si="39"/>
        <v>333.33333333333331</v>
      </c>
      <c r="L165">
        <f t="shared" si="40"/>
        <v>9521.9570236776308</v>
      </c>
      <c r="M165">
        <f t="shared" si="41"/>
        <v>10579.952248530701</v>
      </c>
      <c r="N165">
        <f t="shared" si="42"/>
        <v>10.913285581864034</v>
      </c>
      <c r="O165">
        <f t="shared" si="47"/>
        <v>59.720825983506401</v>
      </c>
      <c r="P165">
        <f t="shared" si="43"/>
        <v>3.2739856745592104</v>
      </c>
      <c r="Q165">
        <f t="shared" si="44"/>
        <v>7.6392999073048244</v>
      </c>
      <c r="R165">
        <v>0.6</v>
      </c>
      <c r="S165">
        <f t="shared" si="45"/>
        <v>1.061013876014559E-4</v>
      </c>
      <c r="T165">
        <f t="shared" si="46"/>
        <v>5.0928666048698839</v>
      </c>
    </row>
    <row r="166" spans="1:20" x14ac:dyDescent="0.3">
      <c r="A166">
        <v>22</v>
      </c>
      <c r="B166">
        <v>36.111111111111107</v>
      </c>
      <c r="C166">
        <f t="shared" si="33"/>
        <v>10.030864197530862</v>
      </c>
      <c r="D166">
        <f t="shared" si="34"/>
        <v>39.392039609053477</v>
      </c>
      <c r="E166">
        <f t="shared" si="35"/>
        <v>225.49269161111306</v>
      </c>
      <c r="F166">
        <f t="shared" si="36"/>
        <v>0</v>
      </c>
      <c r="G166">
        <f t="shared" si="37"/>
        <v>684.38113821723437</v>
      </c>
      <c r="H166">
        <f t="shared" si="38"/>
        <v>949.26586943740085</v>
      </c>
      <c r="I166">
        <f t="shared" si="32"/>
        <v>9521.9570236776308</v>
      </c>
      <c r="J166">
        <v>300</v>
      </c>
      <c r="K166">
        <f t="shared" si="39"/>
        <v>333.33333333333331</v>
      </c>
      <c r="L166">
        <f t="shared" si="40"/>
        <v>9521.9570236776308</v>
      </c>
      <c r="M166">
        <f t="shared" si="41"/>
        <v>10579.952248530701</v>
      </c>
      <c r="N166">
        <f t="shared" si="42"/>
        <v>10.913285581864034</v>
      </c>
      <c r="O166">
        <f t="shared" si="47"/>
        <v>59.719359144046479</v>
      </c>
      <c r="P166">
        <f t="shared" si="43"/>
        <v>3.2739856745592104</v>
      </c>
      <c r="Q166">
        <f t="shared" si="44"/>
        <v>7.6392999073048244</v>
      </c>
      <c r="R166">
        <v>0.6</v>
      </c>
      <c r="S166">
        <f t="shared" si="45"/>
        <v>1.061013876014559E-4</v>
      </c>
      <c r="T166">
        <f t="shared" si="46"/>
        <v>5.0928666048698839</v>
      </c>
    </row>
    <row r="167" spans="1:20" x14ac:dyDescent="0.3">
      <c r="A167">
        <v>23</v>
      </c>
      <c r="B167">
        <v>36.111111111111107</v>
      </c>
      <c r="C167">
        <f t="shared" si="33"/>
        <v>10.030864197530862</v>
      </c>
      <c r="D167">
        <f t="shared" si="34"/>
        <v>39.392039609053477</v>
      </c>
      <c r="E167">
        <f t="shared" si="35"/>
        <v>225.49269161111306</v>
      </c>
      <c r="F167">
        <f t="shared" si="36"/>
        <v>0</v>
      </c>
      <c r="G167">
        <f t="shared" si="37"/>
        <v>684.38113821723437</v>
      </c>
      <c r="H167">
        <f t="shared" si="38"/>
        <v>949.26586943740085</v>
      </c>
      <c r="I167">
        <f t="shared" si="32"/>
        <v>9521.9570236776308</v>
      </c>
      <c r="J167">
        <v>300</v>
      </c>
      <c r="K167">
        <f t="shared" si="39"/>
        <v>333.33333333333331</v>
      </c>
      <c r="L167">
        <f t="shared" si="40"/>
        <v>9521.9570236776308</v>
      </c>
      <c r="M167">
        <f t="shared" si="41"/>
        <v>10579.952248530701</v>
      </c>
      <c r="N167">
        <f t="shared" si="42"/>
        <v>10.913285581864034</v>
      </c>
      <c r="O167">
        <f t="shared" si="47"/>
        <v>59.717892304586556</v>
      </c>
      <c r="P167">
        <f t="shared" si="43"/>
        <v>3.2739856745592104</v>
      </c>
      <c r="Q167">
        <f t="shared" si="44"/>
        <v>7.6392999073048244</v>
      </c>
      <c r="R167">
        <v>0.6</v>
      </c>
      <c r="S167">
        <f t="shared" si="45"/>
        <v>1.061013876014559E-4</v>
      </c>
      <c r="T167">
        <f t="shared" si="46"/>
        <v>5.0928666048698839</v>
      </c>
    </row>
    <row r="168" spans="1:20" x14ac:dyDescent="0.3">
      <c r="A168">
        <v>24</v>
      </c>
      <c r="B168">
        <v>36.111111111111107</v>
      </c>
      <c r="C168">
        <f t="shared" si="33"/>
        <v>10.030864197530862</v>
      </c>
      <c r="D168">
        <f t="shared" si="34"/>
        <v>39.392039609053477</v>
      </c>
      <c r="E168">
        <f t="shared" si="35"/>
        <v>225.49269161111306</v>
      </c>
      <c r="F168">
        <f t="shared" si="36"/>
        <v>0</v>
      </c>
      <c r="G168">
        <f t="shared" si="37"/>
        <v>684.38113821723437</v>
      </c>
      <c r="H168">
        <f t="shared" si="38"/>
        <v>949.26586943740085</v>
      </c>
      <c r="I168">
        <f t="shared" si="32"/>
        <v>9521.9570236776308</v>
      </c>
      <c r="J168">
        <v>300</v>
      </c>
      <c r="K168">
        <f t="shared" si="39"/>
        <v>333.33333333333331</v>
      </c>
      <c r="L168">
        <f t="shared" si="40"/>
        <v>9521.9570236776308</v>
      </c>
      <c r="M168">
        <f t="shared" si="41"/>
        <v>10579.952248530701</v>
      </c>
      <c r="N168">
        <f t="shared" si="42"/>
        <v>10.913285581864034</v>
      </c>
      <c r="O168">
        <f t="shared" si="47"/>
        <v>59.716425465126633</v>
      </c>
      <c r="P168">
        <f t="shared" si="43"/>
        <v>3.2739856745592104</v>
      </c>
      <c r="Q168">
        <f t="shared" si="44"/>
        <v>7.6392999073048244</v>
      </c>
      <c r="R168">
        <v>0.6</v>
      </c>
      <c r="S168">
        <f t="shared" si="45"/>
        <v>1.061013876014559E-4</v>
      </c>
      <c r="T168">
        <f t="shared" si="46"/>
        <v>5.0928666048698839</v>
      </c>
    </row>
    <row r="169" spans="1:20" x14ac:dyDescent="0.3">
      <c r="A169">
        <v>25</v>
      </c>
      <c r="B169">
        <v>36.111111111111107</v>
      </c>
      <c r="C169">
        <f t="shared" si="33"/>
        <v>10.030864197530862</v>
      </c>
      <c r="D169">
        <f t="shared" si="34"/>
        <v>39.392039609053477</v>
      </c>
      <c r="E169">
        <f t="shared" si="35"/>
        <v>225.49269161111306</v>
      </c>
      <c r="F169">
        <f t="shared" si="36"/>
        <v>0</v>
      </c>
      <c r="G169">
        <f t="shared" si="37"/>
        <v>684.38113821723437</v>
      </c>
      <c r="H169">
        <f t="shared" si="38"/>
        <v>949.26586943740085</v>
      </c>
      <c r="I169">
        <f t="shared" si="32"/>
        <v>9521.9570236776308</v>
      </c>
      <c r="J169">
        <v>300</v>
      </c>
      <c r="K169">
        <f t="shared" si="39"/>
        <v>333.33333333333331</v>
      </c>
      <c r="L169">
        <f t="shared" si="40"/>
        <v>9521.9570236776308</v>
      </c>
      <c r="M169">
        <f t="shared" si="41"/>
        <v>10579.952248530701</v>
      </c>
      <c r="N169">
        <f t="shared" si="42"/>
        <v>10.913285581864034</v>
      </c>
      <c r="O169">
        <f t="shared" si="47"/>
        <v>59.714958625666711</v>
      </c>
      <c r="P169">
        <f t="shared" si="43"/>
        <v>3.2739856745592104</v>
      </c>
      <c r="Q169">
        <f t="shared" si="44"/>
        <v>7.6392999073048244</v>
      </c>
      <c r="R169">
        <v>0.6</v>
      </c>
      <c r="S169">
        <f t="shared" si="45"/>
        <v>1.061013876014559E-4</v>
      </c>
      <c r="T169">
        <f t="shared" si="46"/>
        <v>5.0928666048698839</v>
      </c>
    </row>
    <row r="170" spans="1:20" x14ac:dyDescent="0.3">
      <c r="A170">
        <v>26</v>
      </c>
      <c r="B170">
        <v>36.111111111111107</v>
      </c>
      <c r="C170">
        <f t="shared" si="33"/>
        <v>10.030864197530862</v>
      </c>
      <c r="D170">
        <f t="shared" si="34"/>
        <v>39.392039609053477</v>
      </c>
      <c r="E170">
        <f t="shared" si="35"/>
        <v>225.49269161111306</v>
      </c>
      <c r="F170">
        <f t="shared" si="36"/>
        <v>0</v>
      </c>
      <c r="G170">
        <f t="shared" si="37"/>
        <v>684.38113821723437</v>
      </c>
      <c r="H170">
        <f t="shared" si="38"/>
        <v>949.26586943740085</v>
      </c>
      <c r="I170">
        <f t="shared" si="32"/>
        <v>9521.9570236776308</v>
      </c>
      <c r="J170">
        <v>300</v>
      </c>
      <c r="K170">
        <f t="shared" si="39"/>
        <v>333.33333333333331</v>
      </c>
      <c r="L170">
        <f t="shared" si="40"/>
        <v>9521.9570236776308</v>
      </c>
      <c r="M170">
        <f t="shared" si="41"/>
        <v>10579.952248530701</v>
      </c>
      <c r="N170">
        <f t="shared" si="42"/>
        <v>10.913285581864034</v>
      </c>
      <c r="O170">
        <f t="shared" si="47"/>
        <v>59.713491786206788</v>
      </c>
      <c r="P170">
        <f t="shared" si="43"/>
        <v>3.2739856745592104</v>
      </c>
      <c r="Q170">
        <f t="shared" si="44"/>
        <v>7.6392999073048244</v>
      </c>
      <c r="R170">
        <v>0.6</v>
      </c>
      <c r="S170">
        <f t="shared" si="45"/>
        <v>1.061013876014559E-4</v>
      </c>
      <c r="T170">
        <f t="shared" si="46"/>
        <v>5.0928666048698839</v>
      </c>
    </row>
    <row r="171" spans="1:20" x14ac:dyDescent="0.3">
      <c r="A171">
        <v>27</v>
      </c>
      <c r="B171">
        <v>36.111111111111107</v>
      </c>
      <c r="C171">
        <f t="shared" si="33"/>
        <v>10.030864197530862</v>
      </c>
      <c r="D171">
        <f t="shared" si="34"/>
        <v>39.392039609053477</v>
      </c>
      <c r="E171">
        <f t="shared" si="35"/>
        <v>225.49269161111306</v>
      </c>
      <c r="F171">
        <f t="shared" si="36"/>
        <v>0</v>
      </c>
      <c r="G171">
        <f t="shared" si="37"/>
        <v>684.38113821723437</v>
      </c>
      <c r="H171">
        <f t="shared" si="38"/>
        <v>949.26586943740085</v>
      </c>
      <c r="I171">
        <f t="shared" si="32"/>
        <v>9521.9570236776308</v>
      </c>
      <c r="J171">
        <v>300</v>
      </c>
      <c r="K171">
        <f t="shared" si="39"/>
        <v>333.33333333333331</v>
      </c>
      <c r="L171">
        <f t="shared" si="40"/>
        <v>9521.9570236776308</v>
      </c>
      <c r="M171">
        <f t="shared" si="41"/>
        <v>10579.952248530701</v>
      </c>
      <c r="N171">
        <f t="shared" si="42"/>
        <v>10.913285581864034</v>
      </c>
      <c r="O171">
        <f t="shared" si="47"/>
        <v>59.712024946746865</v>
      </c>
      <c r="P171">
        <f t="shared" si="43"/>
        <v>3.2739856745592104</v>
      </c>
      <c r="Q171">
        <f t="shared" si="44"/>
        <v>7.6392999073048244</v>
      </c>
      <c r="R171">
        <v>0.6</v>
      </c>
      <c r="S171">
        <f t="shared" si="45"/>
        <v>1.061013876014559E-4</v>
      </c>
      <c r="T171">
        <f t="shared" si="46"/>
        <v>5.0928666048698839</v>
      </c>
    </row>
    <row r="172" spans="1:20" x14ac:dyDescent="0.3">
      <c r="A172">
        <v>28</v>
      </c>
      <c r="B172">
        <v>36.111111111111107</v>
      </c>
      <c r="C172">
        <f t="shared" si="33"/>
        <v>10.030864197530862</v>
      </c>
      <c r="D172">
        <f t="shared" si="34"/>
        <v>39.392039609053477</v>
      </c>
      <c r="E172">
        <f t="shared" si="35"/>
        <v>225.49269161111306</v>
      </c>
      <c r="F172">
        <f t="shared" si="36"/>
        <v>0</v>
      </c>
      <c r="G172">
        <f t="shared" si="37"/>
        <v>684.38113821723437</v>
      </c>
      <c r="H172">
        <f t="shared" si="38"/>
        <v>949.26586943740085</v>
      </c>
      <c r="I172">
        <f t="shared" si="32"/>
        <v>9521.9570236776308</v>
      </c>
      <c r="J172">
        <v>300</v>
      </c>
      <c r="K172">
        <f t="shared" si="39"/>
        <v>333.33333333333331</v>
      </c>
      <c r="L172">
        <f t="shared" si="40"/>
        <v>9521.9570236776308</v>
      </c>
      <c r="M172">
        <f t="shared" si="41"/>
        <v>10579.952248530701</v>
      </c>
      <c r="N172">
        <f t="shared" si="42"/>
        <v>10.913285581864034</v>
      </c>
      <c r="O172">
        <f t="shared" si="47"/>
        <v>59.710558107286943</v>
      </c>
      <c r="P172">
        <f t="shared" si="43"/>
        <v>3.2739856745592104</v>
      </c>
      <c r="Q172">
        <f t="shared" si="44"/>
        <v>7.6392999073048244</v>
      </c>
      <c r="R172">
        <v>0.6</v>
      </c>
      <c r="S172">
        <f t="shared" si="45"/>
        <v>1.061013876014559E-4</v>
      </c>
      <c r="T172">
        <f t="shared" si="46"/>
        <v>5.0928666048698839</v>
      </c>
    </row>
    <row r="173" spans="1:20" x14ac:dyDescent="0.3">
      <c r="A173">
        <v>29</v>
      </c>
      <c r="B173">
        <v>36.111111111111107</v>
      </c>
      <c r="C173">
        <f t="shared" si="33"/>
        <v>10.030864197530862</v>
      </c>
      <c r="D173">
        <f t="shared" si="34"/>
        <v>39.392039609053477</v>
      </c>
      <c r="E173">
        <f t="shared" si="35"/>
        <v>225.49269161111306</v>
      </c>
      <c r="F173">
        <f t="shared" si="36"/>
        <v>0</v>
      </c>
      <c r="G173">
        <f t="shared" si="37"/>
        <v>684.38113821723437</v>
      </c>
      <c r="H173">
        <f t="shared" si="38"/>
        <v>949.26586943740085</v>
      </c>
      <c r="I173">
        <f t="shared" si="32"/>
        <v>9521.9570236776308</v>
      </c>
      <c r="J173">
        <v>300</v>
      </c>
      <c r="K173">
        <f t="shared" si="39"/>
        <v>333.33333333333331</v>
      </c>
      <c r="L173">
        <f t="shared" si="40"/>
        <v>9521.9570236776308</v>
      </c>
      <c r="M173">
        <f t="shared" si="41"/>
        <v>10579.952248530701</v>
      </c>
      <c r="N173">
        <f t="shared" si="42"/>
        <v>10.913285581864034</v>
      </c>
      <c r="O173">
        <f t="shared" si="47"/>
        <v>59.70909126782702</v>
      </c>
      <c r="P173">
        <f t="shared" si="43"/>
        <v>3.2739856745592104</v>
      </c>
      <c r="Q173">
        <f t="shared" si="44"/>
        <v>7.6392999073048244</v>
      </c>
      <c r="R173">
        <v>0.6</v>
      </c>
      <c r="S173">
        <f t="shared" si="45"/>
        <v>1.061013876014559E-4</v>
      </c>
      <c r="T173">
        <f t="shared" si="46"/>
        <v>5.0928666048698839</v>
      </c>
    </row>
    <row r="174" spans="1:20" x14ac:dyDescent="0.3">
      <c r="A174">
        <v>30</v>
      </c>
      <c r="B174">
        <v>36.111111111111107</v>
      </c>
      <c r="C174">
        <f t="shared" si="33"/>
        <v>10.030864197530862</v>
      </c>
      <c r="D174">
        <f t="shared" si="34"/>
        <v>39.392039609053477</v>
      </c>
      <c r="E174">
        <f t="shared" si="35"/>
        <v>225.49269161111306</v>
      </c>
      <c r="F174">
        <f t="shared" si="36"/>
        <v>0</v>
      </c>
      <c r="G174">
        <f t="shared" si="37"/>
        <v>684.38113821723437</v>
      </c>
      <c r="H174">
        <f t="shared" si="38"/>
        <v>949.26586943740085</v>
      </c>
      <c r="I174">
        <f t="shared" si="32"/>
        <v>9521.9570236776308</v>
      </c>
      <c r="J174">
        <v>300</v>
      </c>
      <c r="K174">
        <f t="shared" si="39"/>
        <v>333.33333333333331</v>
      </c>
      <c r="L174">
        <f t="shared" si="40"/>
        <v>9521.9570236776308</v>
      </c>
      <c r="M174">
        <f t="shared" si="41"/>
        <v>10579.952248530701</v>
      </c>
      <c r="N174">
        <f t="shared" si="42"/>
        <v>10.913285581864034</v>
      </c>
      <c r="O174">
        <f t="shared" si="47"/>
        <v>59.707624428367097</v>
      </c>
      <c r="P174">
        <f t="shared" si="43"/>
        <v>3.2739856745592104</v>
      </c>
      <c r="Q174">
        <f t="shared" si="44"/>
        <v>7.6392999073048244</v>
      </c>
      <c r="R174">
        <v>0.6</v>
      </c>
      <c r="S174">
        <f t="shared" si="45"/>
        <v>1.061013876014559E-4</v>
      </c>
      <c r="T174">
        <f t="shared" si="46"/>
        <v>5.0928666048698839</v>
      </c>
    </row>
    <row r="175" spans="1:20" x14ac:dyDescent="0.3">
      <c r="A175">
        <v>31</v>
      </c>
      <c r="B175">
        <v>36.111111111111107</v>
      </c>
      <c r="C175">
        <f t="shared" si="33"/>
        <v>10.030864197530862</v>
      </c>
      <c r="D175">
        <f t="shared" si="34"/>
        <v>39.392039609053477</v>
      </c>
      <c r="E175">
        <f t="shared" si="35"/>
        <v>225.49269161111306</v>
      </c>
      <c r="F175">
        <f t="shared" si="36"/>
        <v>0</v>
      </c>
      <c r="G175">
        <f t="shared" si="37"/>
        <v>684.38113821723437</v>
      </c>
      <c r="H175">
        <f t="shared" si="38"/>
        <v>949.26586943740085</v>
      </c>
      <c r="I175">
        <f t="shared" si="32"/>
        <v>9521.9570236776308</v>
      </c>
      <c r="J175">
        <v>300</v>
      </c>
      <c r="K175">
        <f t="shared" si="39"/>
        <v>333.33333333333331</v>
      </c>
      <c r="L175">
        <f t="shared" si="40"/>
        <v>9521.9570236776308</v>
      </c>
      <c r="M175">
        <f t="shared" si="41"/>
        <v>10579.952248530701</v>
      </c>
      <c r="N175">
        <f t="shared" si="42"/>
        <v>10.913285581864034</v>
      </c>
      <c r="O175">
        <f t="shared" si="47"/>
        <v>59.706157588907175</v>
      </c>
      <c r="P175">
        <f t="shared" si="43"/>
        <v>3.2739856745592104</v>
      </c>
      <c r="Q175">
        <f t="shared" si="44"/>
        <v>7.6392999073048244</v>
      </c>
      <c r="R175">
        <v>0.6</v>
      </c>
      <c r="S175">
        <f t="shared" si="45"/>
        <v>1.061013876014559E-4</v>
      </c>
      <c r="T175">
        <f t="shared" si="46"/>
        <v>5.0928666048698839</v>
      </c>
    </row>
    <row r="176" spans="1:20" x14ac:dyDescent="0.3">
      <c r="A176">
        <v>32</v>
      </c>
      <c r="B176">
        <v>36.111111111111107</v>
      </c>
      <c r="C176">
        <f t="shared" si="33"/>
        <v>10.030864197530862</v>
      </c>
      <c r="D176">
        <f t="shared" si="34"/>
        <v>39.392039609053477</v>
      </c>
      <c r="E176">
        <f t="shared" si="35"/>
        <v>225.49269161111306</v>
      </c>
      <c r="F176">
        <f t="shared" si="36"/>
        <v>0</v>
      </c>
      <c r="G176">
        <f t="shared" si="37"/>
        <v>684.38113821723437</v>
      </c>
      <c r="H176">
        <f t="shared" si="38"/>
        <v>949.26586943740085</v>
      </c>
      <c r="I176">
        <f t="shared" si="32"/>
        <v>9521.9570236776308</v>
      </c>
      <c r="J176">
        <v>300</v>
      </c>
      <c r="K176">
        <f t="shared" si="39"/>
        <v>333.33333333333331</v>
      </c>
      <c r="L176">
        <f t="shared" si="40"/>
        <v>9521.9570236776308</v>
      </c>
      <c r="M176">
        <f t="shared" si="41"/>
        <v>10579.952248530701</v>
      </c>
      <c r="N176">
        <f t="shared" si="42"/>
        <v>10.913285581864034</v>
      </c>
      <c r="O176">
        <f t="shared" si="47"/>
        <v>59.704690749447252</v>
      </c>
      <c r="P176">
        <f t="shared" si="43"/>
        <v>3.2739856745592104</v>
      </c>
      <c r="Q176">
        <f t="shared" si="44"/>
        <v>7.6392999073048244</v>
      </c>
      <c r="R176">
        <v>0.6</v>
      </c>
      <c r="S176">
        <f t="shared" si="45"/>
        <v>1.061013876014559E-4</v>
      </c>
      <c r="T176">
        <f t="shared" si="46"/>
        <v>5.0928666048698839</v>
      </c>
    </row>
    <row r="177" spans="1:20" x14ac:dyDescent="0.3">
      <c r="A177">
        <v>33</v>
      </c>
      <c r="B177">
        <v>36.111111111111107</v>
      </c>
      <c r="C177">
        <f t="shared" si="33"/>
        <v>10.030864197530862</v>
      </c>
      <c r="D177">
        <f t="shared" si="34"/>
        <v>39.392039609053477</v>
      </c>
      <c r="E177">
        <f t="shared" si="35"/>
        <v>225.49269161111306</v>
      </c>
      <c r="F177">
        <f t="shared" si="36"/>
        <v>0</v>
      </c>
      <c r="G177">
        <f t="shared" si="37"/>
        <v>684.38113821723437</v>
      </c>
      <c r="H177">
        <f t="shared" si="38"/>
        <v>949.26586943740085</v>
      </c>
      <c r="I177">
        <f t="shared" si="32"/>
        <v>9521.9570236776308</v>
      </c>
      <c r="J177">
        <v>300</v>
      </c>
      <c r="K177">
        <f t="shared" si="39"/>
        <v>333.33333333333331</v>
      </c>
      <c r="L177">
        <f t="shared" si="40"/>
        <v>9521.9570236776308</v>
      </c>
      <c r="M177">
        <f t="shared" si="41"/>
        <v>10579.952248530701</v>
      </c>
      <c r="N177">
        <f t="shared" si="42"/>
        <v>10.913285581864034</v>
      </c>
      <c r="O177">
        <f t="shared" si="47"/>
        <v>59.703223909987329</v>
      </c>
      <c r="P177">
        <f t="shared" si="43"/>
        <v>3.2739856745592104</v>
      </c>
      <c r="Q177">
        <f t="shared" si="44"/>
        <v>7.6392999073048244</v>
      </c>
      <c r="R177">
        <v>0.6</v>
      </c>
      <c r="S177">
        <f t="shared" si="45"/>
        <v>1.061013876014559E-4</v>
      </c>
      <c r="T177">
        <f t="shared" si="46"/>
        <v>5.0928666048698839</v>
      </c>
    </row>
    <row r="178" spans="1:20" x14ac:dyDescent="0.3">
      <c r="A178">
        <v>34</v>
      </c>
      <c r="B178">
        <v>36.111111111111107</v>
      </c>
      <c r="C178">
        <f t="shared" si="33"/>
        <v>10.030864197530862</v>
      </c>
      <c r="D178">
        <f t="shared" si="34"/>
        <v>39.392039609053477</v>
      </c>
      <c r="E178">
        <f t="shared" si="35"/>
        <v>225.49269161111306</v>
      </c>
      <c r="F178">
        <f t="shared" si="36"/>
        <v>0</v>
      </c>
      <c r="G178">
        <f t="shared" si="37"/>
        <v>684.38113821723437</v>
      </c>
      <c r="H178">
        <f t="shared" si="38"/>
        <v>949.26586943740085</v>
      </c>
      <c r="I178">
        <f t="shared" si="32"/>
        <v>9521.9570236776308</v>
      </c>
      <c r="J178">
        <v>300</v>
      </c>
      <c r="K178">
        <f t="shared" si="39"/>
        <v>333.33333333333331</v>
      </c>
      <c r="L178">
        <f t="shared" si="40"/>
        <v>9521.9570236776308</v>
      </c>
      <c r="M178">
        <f t="shared" si="41"/>
        <v>10579.952248530701</v>
      </c>
      <c r="N178">
        <f t="shared" si="42"/>
        <v>10.913285581864034</v>
      </c>
      <c r="O178">
        <f t="shared" si="47"/>
        <v>59.701757070527407</v>
      </c>
      <c r="P178">
        <f t="shared" si="43"/>
        <v>3.2739856745592104</v>
      </c>
      <c r="Q178">
        <f t="shared" si="44"/>
        <v>7.6392999073048244</v>
      </c>
      <c r="R178">
        <v>0.6</v>
      </c>
      <c r="S178">
        <f t="shared" si="45"/>
        <v>1.061013876014559E-4</v>
      </c>
      <c r="T178">
        <f t="shared" si="46"/>
        <v>5.0928666048698839</v>
      </c>
    </row>
    <row r="179" spans="1:20" x14ac:dyDescent="0.3">
      <c r="A179">
        <v>35</v>
      </c>
      <c r="B179">
        <v>36.111111111111107</v>
      </c>
      <c r="C179">
        <f t="shared" si="33"/>
        <v>10.030864197530862</v>
      </c>
      <c r="D179">
        <f t="shared" si="34"/>
        <v>39.392039609053477</v>
      </c>
      <c r="E179">
        <f t="shared" si="35"/>
        <v>225.49269161111306</v>
      </c>
      <c r="F179">
        <f t="shared" si="36"/>
        <v>0</v>
      </c>
      <c r="G179">
        <f t="shared" si="37"/>
        <v>684.38113821723437</v>
      </c>
      <c r="H179">
        <f t="shared" si="38"/>
        <v>949.26586943740085</v>
      </c>
      <c r="I179">
        <f t="shared" si="32"/>
        <v>9521.9570236776308</v>
      </c>
      <c r="J179">
        <v>300</v>
      </c>
      <c r="K179">
        <f t="shared" si="39"/>
        <v>333.33333333333331</v>
      </c>
      <c r="L179">
        <f t="shared" si="40"/>
        <v>9521.9570236776308</v>
      </c>
      <c r="M179">
        <f t="shared" si="41"/>
        <v>10579.952248530701</v>
      </c>
      <c r="N179">
        <f t="shared" si="42"/>
        <v>10.913285581864034</v>
      </c>
      <c r="O179">
        <f t="shared" si="47"/>
        <v>59.700290231067484</v>
      </c>
      <c r="P179">
        <f t="shared" si="43"/>
        <v>3.2739856745592104</v>
      </c>
      <c r="Q179">
        <f t="shared" si="44"/>
        <v>7.6392999073048244</v>
      </c>
      <c r="R179">
        <v>0.6</v>
      </c>
      <c r="S179">
        <f t="shared" si="45"/>
        <v>1.061013876014559E-4</v>
      </c>
      <c r="T179">
        <f t="shared" si="46"/>
        <v>5.0928666048698839</v>
      </c>
    </row>
    <row r="180" spans="1:20" x14ac:dyDescent="0.3">
      <c r="A180">
        <v>36</v>
      </c>
      <c r="B180">
        <v>36.111111111111107</v>
      </c>
      <c r="C180">
        <f t="shared" si="33"/>
        <v>10.030864197530862</v>
      </c>
      <c r="D180">
        <f t="shared" si="34"/>
        <v>39.392039609053477</v>
      </c>
      <c r="E180">
        <f t="shared" si="35"/>
        <v>225.49269161111306</v>
      </c>
      <c r="F180">
        <f t="shared" si="36"/>
        <v>0</v>
      </c>
      <c r="G180">
        <f t="shared" si="37"/>
        <v>684.38113821723437</v>
      </c>
      <c r="H180">
        <f t="shared" si="38"/>
        <v>949.26586943740085</v>
      </c>
      <c r="I180">
        <f t="shared" si="32"/>
        <v>9521.9570236776308</v>
      </c>
      <c r="J180">
        <v>300</v>
      </c>
      <c r="K180">
        <f t="shared" si="39"/>
        <v>333.33333333333331</v>
      </c>
      <c r="L180">
        <f t="shared" si="40"/>
        <v>9521.9570236776308</v>
      </c>
      <c r="M180">
        <f t="shared" si="41"/>
        <v>10579.952248530701</v>
      </c>
      <c r="N180">
        <f t="shared" si="42"/>
        <v>10.913285581864034</v>
      </c>
      <c r="O180">
        <f t="shared" si="47"/>
        <v>59.698823391607561</v>
      </c>
      <c r="P180">
        <f t="shared" si="43"/>
        <v>3.2739856745592104</v>
      </c>
      <c r="Q180">
        <f t="shared" si="44"/>
        <v>7.6392999073048244</v>
      </c>
      <c r="R180">
        <v>0.6</v>
      </c>
      <c r="S180">
        <f t="shared" si="45"/>
        <v>1.061013876014559E-4</v>
      </c>
      <c r="T180">
        <f t="shared" si="46"/>
        <v>5.0928666048698839</v>
      </c>
    </row>
    <row r="181" spans="1:20" x14ac:dyDescent="0.3">
      <c r="A181">
        <v>37</v>
      </c>
      <c r="B181">
        <v>36.111111111111107</v>
      </c>
      <c r="C181">
        <f t="shared" si="33"/>
        <v>10.030864197530862</v>
      </c>
      <c r="D181">
        <f t="shared" si="34"/>
        <v>39.392039609053477</v>
      </c>
      <c r="E181">
        <f t="shared" si="35"/>
        <v>225.49269161111306</v>
      </c>
      <c r="F181">
        <f t="shared" si="36"/>
        <v>0</v>
      </c>
      <c r="G181">
        <f t="shared" si="37"/>
        <v>684.38113821723437</v>
      </c>
      <c r="H181">
        <f t="shared" si="38"/>
        <v>949.26586943740085</v>
      </c>
      <c r="I181">
        <f t="shared" si="32"/>
        <v>9521.9570236776308</v>
      </c>
      <c r="J181">
        <v>300</v>
      </c>
      <c r="K181">
        <f t="shared" si="39"/>
        <v>333.33333333333331</v>
      </c>
      <c r="L181">
        <f t="shared" si="40"/>
        <v>9521.9570236776308</v>
      </c>
      <c r="M181">
        <f t="shared" si="41"/>
        <v>10579.952248530701</v>
      </c>
      <c r="N181">
        <f t="shared" si="42"/>
        <v>10.913285581864034</v>
      </c>
      <c r="O181">
        <f t="shared" si="47"/>
        <v>59.697356552147639</v>
      </c>
      <c r="P181">
        <f t="shared" si="43"/>
        <v>3.2739856745592104</v>
      </c>
      <c r="Q181">
        <f t="shared" si="44"/>
        <v>7.6392999073048244</v>
      </c>
      <c r="R181">
        <v>0.6</v>
      </c>
      <c r="S181">
        <f t="shared" si="45"/>
        <v>1.061013876014559E-4</v>
      </c>
      <c r="T181">
        <f t="shared" si="46"/>
        <v>5.0928666048698839</v>
      </c>
    </row>
    <row r="182" spans="1:20" x14ac:dyDescent="0.3">
      <c r="A182">
        <v>38</v>
      </c>
      <c r="B182">
        <v>36.111111111111107</v>
      </c>
      <c r="C182">
        <f t="shared" si="33"/>
        <v>10.030864197530862</v>
      </c>
      <c r="D182">
        <f t="shared" si="34"/>
        <v>39.392039609053477</v>
      </c>
      <c r="E182">
        <f t="shared" si="35"/>
        <v>225.49269161111306</v>
      </c>
      <c r="F182">
        <f t="shared" si="36"/>
        <v>0</v>
      </c>
      <c r="G182">
        <f t="shared" si="37"/>
        <v>684.38113821723437</v>
      </c>
      <c r="H182">
        <f t="shared" si="38"/>
        <v>949.26586943740085</v>
      </c>
      <c r="I182">
        <f t="shared" si="32"/>
        <v>9521.9570236776308</v>
      </c>
      <c r="J182">
        <v>300</v>
      </c>
      <c r="K182">
        <f t="shared" si="39"/>
        <v>333.33333333333331</v>
      </c>
      <c r="L182">
        <f t="shared" si="40"/>
        <v>9521.9570236776308</v>
      </c>
      <c r="M182">
        <f t="shared" si="41"/>
        <v>10579.952248530701</v>
      </c>
      <c r="N182">
        <f t="shared" si="42"/>
        <v>10.913285581864034</v>
      </c>
      <c r="O182">
        <f t="shared" si="47"/>
        <v>59.695889712687716</v>
      </c>
      <c r="P182">
        <f t="shared" si="43"/>
        <v>3.2739856745592104</v>
      </c>
      <c r="Q182">
        <f t="shared" si="44"/>
        <v>7.6392999073048244</v>
      </c>
      <c r="R182">
        <v>0.6</v>
      </c>
      <c r="S182">
        <f t="shared" si="45"/>
        <v>1.061013876014559E-4</v>
      </c>
      <c r="T182">
        <f t="shared" si="46"/>
        <v>5.0928666048698839</v>
      </c>
    </row>
    <row r="183" spans="1:20" x14ac:dyDescent="0.3">
      <c r="A183">
        <v>39</v>
      </c>
      <c r="B183">
        <v>36.111111111111107</v>
      </c>
      <c r="C183">
        <f t="shared" si="33"/>
        <v>10.030864197530862</v>
      </c>
      <c r="D183">
        <f t="shared" si="34"/>
        <v>39.392039609053477</v>
      </c>
      <c r="E183">
        <f t="shared" si="35"/>
        <v>225.49269161111306</v>
      </c>
      <c r="F183">
        <f t="shared" si="36"/>
        <v>0</v>
      </c>
      <c r="G183">
        <f t="shared" si="37"/>
        <v>684.38113821723437</v>
      </c>
      <c r="H183">
        <f t="shared" si="38"/>
        <v>949.26586943740085</v>
      </c>
      <c r="I183">
        <f t="shared" si="32"/>
        <v>9521.9570236776308</v>
      </c>
      <c r="J183">
        <v>300</v>
      </c>
      <c r="K183">
        <f t="shared" si="39"/>
        <v>333.33333333333331</v>
      </c>
      <c r="L183">
        <f t="shared" si="40"/>
        <v>9521.9570236776308</v>
      </c>
      <c r="M183">
        <f t="shared" si="41"/>
        <v>10579.952248530701</v>
      </c>
      <c r="N183">
        <f t="shared" si="42"/>
        <v>10.913285581864034</v>
      </c>
      <c r="O183">
        <f t="shared" si="47"/>
        <v>59.694422873227794</v>
      </c>
      <c r="P183">
        <f t="shared" si="43"/>
        <v>3.2739856745592104</v>
      </c>
      <c r="Q183">
        <f t="shared" si="44"/>
        <v>7.6392999073048244</v>
      </c>
      <c r="R183">
        <v>0.6</v>
      </c>
      <c r="S183">
        <f t="shared" si="45"/>
        <v>1.061013876014559E-4</v>
      </c>
      <c r="T183">
        <f t="shared" si="46"/>
        <v>5.0928666048698839</v>
      </c>
    </row>
    <row r="184" spans="1:20" x14ac:dyDescent="0.3">
      <c r="A184">
        <v>40</v>
      </c>
      <c r="B184">
        <v>36.111111111111107</v>
      </c>
      <c r="C184">
        <f t="shared" si="33"/>
        <v>10.030864197530862</v>
      </c>
      <c r="D184">
        <f t="shared" si="34"/>
        <v>39.392039609053477</v>
      </c>
      <c r="E184">
        <f t="shared" si="35"/>
        <v>225.49269161111306</v>
      </c>
      <c r="F184">
        <f t="shared" si="36"/>
        <v>0</v>
      </c>
      <c r="G184">
        <f t="shared" si="37"/>
        <v>684.38113821723437</v>
      </c>
      <c r="H184">
        <f t="shared" si="38"/>
        <v>949.26586943740085</v>
      </c>
      <c r="I184">
        <f t="shared" si="32"/>
        <v>9521.9570236776308</v>
      </c>
      <c r="J184">
        <v>300</v>
      </c>
      <c r="K184">
        <f t="shared" si="39"/>
        <v>333.33333333333331</v>
      </c>
      <c r="L184">
        <f t="shared" si="40"/>
        <v>9521.9570236776308</v>
      </c>
      <c r="M184">
        <f t="shared" si="41"/>
        <v>10579.952248530701</v>
      </c>
      <c r="N184">
        <f t="shared" si="42"/>
        <v>10.913285581864034</v>
      </c>
      <c r="O184">
        <f t="shared" si="47"/>
        <v>59.692956033767871</v>
      </c>
      <c r="P184">
        <f t="shared" si="43"/>
        <v>3.2739856745592104</v>
      </c>
      <c r="Q184">
        <f t="shared" si="44"/>
        <v>7.6392999073048244</v>
      </c>
      <c r="R184">
        <v>0.6</v>
      </c>
      <c r="S184">
        <f t="shared" si="45"/>
        <v>1.061013876014559E-4</v>
      </c>
      <c r="T184">
        <f t="shared" si="46"/>
        <v>5.0928666048698839</v>
      </c>
    </row>
    <row r="185" spans="1:20" x14ac:dyDescent="0.3">
      <c r="A185">
        <v>41</v>
      </c>
      <c r="B185">
        <v>36.111111111111107</v>
      </c>
      <c r="C185">
        <f t="shared" si="33"/>
        <v>10.030864197530862</v>
      </c>
      <c r="D185">
        <f t="shared" si="34"/>
        <v>39.392039609053477</v>
      </c>
      <c r="E185">
        <f t="shared" si="35"/>
        <v>225.49269161111306</v>
      </c>
      <c r="F185">
        <f t="shared" si="36"/>
        <v>0</v>
      </c>
      <c r="G185">
        <f t="shared" si="37"/>
        <v>684.38113821723437</v>
      </c>
      <c r="H185">
        <f t="shared" si="38"/>
        <v>949.26586943740085</v>
      </c>
      <c r="I185">
        <f t="shared" si="32"/>
        <v>9521.9570236776308</v>
      </c>
      <c r="J185">
        <v>300</v>
      </c>
      <c r="K185">
        <f t="shared" si="39"/>
        <v>333.33333333333331</v>
      </c>
      <c r="L185">
        <f t="shared" si="40"/>
        <v>9521.9570236776308</v>
      </c>
      <c r="M185">
        <f t="shared" si="41"/>
        <v>10579.952248530701</v>
      </c>
      <c r="N185">
        <f t="shared" si="42"/>
        <v>10.913285581864034</v>
      </c>
      <c r="O185">
        <f t="shared" si="47"/>
        <v>59.691489194307948</v>
      </c>
      <c r="P185">
        <f t="shared" si="43"/>
        <v>3.2739856745592104</v>
      </c>
      <c r="Q185">
        <f t="shared" si="44"/>
        <v>7.6392999073048244</v>
      </c>
      <c r="R185">
        <v>0.6</v>
      </c>
      <c r="S185">
        <f t="shared" si="45"/>
        <v>1.061013876014559E-4</v>
      </c>
      <c r="T185">
        <f t="shared" si="46"/>
        <v>5.0928666048698839</v>
      </c>
    </row>
    <row r="186" spans="1:20" x14ac:dyDescent="0.3">
      <c r="A186">
        <v>42</v>
      </c>
      <c r="B186">
        <v>36.111111111111107</v>
      </c>
      <c r="C186">
        <f t="shared" si="33"/>
        <v>10.030864197530862</v>
      </c>
      <c r="D186">
        <f t="shared" si="34"/>
        <v>39.392039609053477</v>
      </c>
      <c r="E186">
        <f t="shared" si="35"/>
        <v>225.49269161111306</v>
      </c>
      <c r="F186">
        <f t="shared" si="36"/>
        <v>0</v>
      </c>
      <c r="G186">
        <f t="shared" si="37"/>
        <v>684.38113821723437</v>
      </c>
      <c r="H186">
        <f t="shared" si="38"/>
        <v>949.26586943740085</v>
      </c>
      <c r="I186">
        <f t="shared" si="32"/>
        <v>9521.9570236776308</v>
      </c>
      <c r="J186">
        <v>300</v>
      </c>
      <c r="K186">
        <f t="shared" si="39"/>
        <v>333.33333333333331</v>
      </c>
      <c r="L186">
        <f t="shared" si="40"/>
        <v>9521.9570236776308</v>
      </c>
      <c r="M186">
        <f t="shared" si="41"/>
        <v>10579.952248530701</v>
      </c>
      <c r="N186">
        <f t="shared" si="42"/>
        <v>10.913285581864034</v>
      </c>
      <c r="O186">
        <f t="shared" si="47"/>
        <v>59.690022354848026</v>
      </c>
      <c r="P186">
        <f t="shared" si="43"/>
        <v>3.2739856745592104</v>
      </c>
      <c r="Q186">
        <f t="shared" si="44"/>
        <v>7.6392999073048244</v>
      </c>
      <c r="R186">
        <v>0.6</v>
      </c>
      <c r="S186">
        <f t="shared" si="45"/>
        <v>1.061013876014559E-4</v>
      </c>
      <c r="T186">
        <f t="shared" si="46"/>
        <v>5.0928666048698839</v>
      </c>
    </row>
    <row r="187" spans="1:20" x14ac:dyDescent="0.3">
      <c r="A187">
        <v>43</v>
      </c>
      <c r="B187">
        <v>36.111111111111107</v>
      </c>
      <c r="C187">
        <f t="shared" si="33"/>
        <v>10.030864197530862</v>
      </c>
      <c r="D187">
        <f t="shared" si="34"/>
        <v>39.392039609053477</v>
      </c>
      <c r="E187">
        <f t="shared" si="35"/>
        <v>225.49269161111306</v>
      </c>
      <c r="F187">
        <f t="shared" si="36"/>
        <v>0</v>
      </c>
      <c r="G187">
        <f t="shared" si="37"/>
        <v>684.38113821723437</v>
      </c>
      <c r="H187">
        <f t="shared" si="38"/>
        <v>949.26586943740085</v>
      </c>
      <c r="I187">
        <f t="shared" si="32"/>
        <v>9521.9570236776308</v>
      </c>
      <c r="J187">
        <v>300</v>
      </c>
      <c r="K187">
        <f t="shared" si="39"/>
        <v>333.33333333333331</v>
      </c>
      <c r="L187">
        <f t="shared" si="40"/>
        <v>9521.9570236776308</v>
      </c>
      <c r="M187">
        <f t="shared" si="41"/>
        <v>10579.952248530701</v>
      </c>
      <c r="N187">
        <f t="shared" si="42"/>
        <v>10.913285581864034</v>
      </c>
      <c r="O187">
        <f t="shared" si="47"/>
        <v>59.688555515388103</v>
      </c>
      <c r="P187">
        <f t="shared" si="43"/>
        <v>3.2739856745592104</v>
      </c>
      <c r="Q187">
        <f t="shared" si="44"/>
        <v>7.6392999073048244</v>
      </c>
      <c r="R187">
        <v>0.6</v>
      </c>
      <c r="S187">
        <f t="shared" si="45"/>
        <v>1.061013876014559E-4</v>
      </c>
      <c r="T187">
        <f t="shared" si="46"/>
        <v>5.0928666048698839</v>
      </c>
    </row>
    <row r="188" spans="1:20" x14ac:dyDescent="0.3">
      <c r="A188">
        <v>44</v>
      </c>
      <c r="B188">
        <v>36.111111111111107</v>
      </c>
      <c r="C188">
        <f t="shared" si="33"/>
        <v>10.030864197530862</v>
      </c>
      <c r="D188">
        <f t="shared" si="34"/>
        <v>39.392039609053477</v>
      </c>
      <c r="E188">
        <f t="shared" si="35"/>
        <v>225.49269161111306</v>
      </c>
      <c r="F188">
        <f t="shared" si="36"/>
        <v>0</v>
      </c>
      <c r="G188">
        <f t="shared" si="37"/>
        <v>684.38113821723437</v>
      </c>
      <c r="H188">
        <f t="shared" si="38"/>
        <v>949.26586943740085</v>
      </c>
      <c r="I188">
        <f t="shared" si="32"/>
        <v>9521.9570236776308</v>
      </c>
      <c r="J188">
        <v>300</v>
      </c>
      <c r="K188">
        <f t="shared" si="39"/>
        <v>333.33333333333331</v>
      </c>
      <c r="L188">
        <f t="shared" si="40"/>
        <v>9521.9570236776308</v>
      </c>
      <c r="M188">
        <f t="shared" si="41"/>
        <v>10579.952248530701</v>
      </c>
      <c r="N188">
        <f t="shared" si="42"/>
        <v>10.913285581864034</v>
      </c>
      <c r="O188">
        <f t="shared" si="47"/>
        <v>59.68708867592818</v>
      </c>
      <c r="P188">
        <f t="shared" si="43"/>
        <v>3.2739856745592104</v>
      </c>
      <c r="Q188">
        <f t="shared" si="44"/>
        <v>7.6392999073048244</v>
      </c>
      <c r="R188">
        <v>0.6</v>
      </c>
      <c r="S188">
        <f t="shared" si="45"/>
        <v>1.061013876014559E-4</v>
      </c>
      <c r="T188">
        <f t="shared" si="46"/>
        <v>5.0928666048698839</v>
      </c>
    </row>
    <row r="189" spans="1:20" x14ac:dyDescent="0.3">
      <c r="A189">
        <v>45</v>
      </c>
      <c r="B189">
        <v>36.111111111111107</v>
      </c>
      <c r="C189">
        <f t="shared" si="33"/>
        <v>10.030864197530862</v>
      </c>
      <c r="D189">
        <f t="shared" si="34"/>
        <v>39.392039609053477</v>
      </c>
      <c r="E189">
        <f t="shared" si="35"/>
        <v>225.49269161111306</v>
      </c>
      <c r="F189">
        <f t="shared" si="36"/>
        <v>0</v>
      </c>
      <c r="G189">
        <f t="shared" si="37"/>
        <v>684.38113821723437</v>
      </c>
      <c r="H189">
        <f t="shared" si="38"/>
        <v>949.26586943740085</v>
      </c>
      <c r="I189">
        <f t="shared" si="32"/>
        <v>9521.9570236776308</v>
      </c>
      <c r="J189">
        <v>300</v>
      </c>
      <c r="K189">
        <f t="shared" si="39"/>
        <v>333.33333333333331</v>
      </c>
      <c r="L189">
        <f t="shared" si="40"/>
        <v>9521.9570236776308</v>
      </c>
      <c r="M189">
        <f t="shared" si="41"/>
        <v>10579.952248530701</v>
      </c>
      <c r="N189">
        <f t="shared" si="42"/>
        <v>10.913285581864034</v>
      </c>
      <c r="O189">
        <f t="shared" si="47"/>
        <v>59.685621836468258</v>
      </c>
      <c r="P189">
        <f t="shared" si="43"/>
        <v>3.2739856745592104</v>
      </c>
      <c r="Q189">
        <f t="shared" si="44"/>
        <v>7.6392999073048244</v>
      </c>
      <c r="R189">
        <v>0.6</v>
      </c>
      <c r="S189">
        <f t="shared" si="45"/>
        <v>1.061013876014559E-4</v>
      </c>
      <c r="T189">
        <f t="shared" si="46"/>
        <v>5.0928666048698839</v>
      </c>
    </row>
    <row r="190" spans="1:20" x14ac:dyDescent="0.3">
      <c r="A190">
        <v>46</v>
      </c>
      <c r="B190">
        <v>36.111111111111107</v>
      </c>
      <c r="C190">
        <f t="shared" si="33"/>
        <v>10.030864197530862</v>
      </c>
      <c r="D190">
        <f t="shared" si="34"/>
        <v>39.392039609053477</v>
      </c>
      <c r="E190">
        <f t="shared" si="35"/>
        <v>225.49269161111306</v>
      </c>
      <c r="F190">
        <f t="shared" si="36"/>
        <v>0</v>
      </c>
      <c r="G190">
        <f t="shared" si="37"/>
        <v>684.38113821723437</v>
      </c>
      <c r="H190">
        <f t="shared" si="38"/>
        <v>949.26586943740085</v>
      </c>
      <c r="I190">
        <f t="shared" si="32"/>
        <v>9521.9570236776308</v>
      </c>
      <c r="J190">
        <v>300</v>
      </c>
      <c r="K190">
        <f t="shared" si="39"/>
        <v>333.33333333333331</v>
      </c>
      <c r="L190">
        <f t="shared" si="40"/>
        <v>9521.9570236776308</v>
      </c>
      <c r="M190">
        <f t="shared" si="41"/>
        <v>10579.952248530701</v>
      </c>
      <c r="N190">
        <f t="shared" si="42"/>
        <v>10.913285581864034</v>
      </c>
      <c r="O190">
        <f t="shared" si="47"/>
        <v>59.684154997008335</v>
      </c>
      <c r="P190">
        <f t="shared" si="43"/>
        <v>3.2739856745592104</v>
      </c>
      <c r="Q190">
        <f t="shared" si="44"/>
        <v>7.6392999073048244</v>
      </c>
      <c r="R190">
        <v>0.6</v>
      </c>
      <c r="S190">
        <f t="shared" si="45"/>
        <v>1.061013876014559E-4</v>
      </c>
      <c r="T190">
        <f t="shared" si="46"/>
        <v>5.0928666048698839</v>
      </c>
    </row>
    <row r="191" spans="1:20" x14ac:dyDescent="0.3">
      <c r="A191">
        <v>47</v>
      </c>
      <c r="B191">
        <v>36.111111111111107</v>
      </c>
      <c r="C191">
        <f t="shared" si="33"/>
        <v>10.030864197530862</v>
      </c>
      <c r="D191">
        <f t="shared" si="34"/>
        <v>39.392039609053477</v>
      </c>
      <c r="E191">
        <f t="shared" si="35"/>
        <v>225.49269161111306</v>
      </c>
      <c r="F191">
        <f t="shared" si="36"/>
        <v>0</v>
      </c>
      <c r="G191">
        <f t="shared" si="37"/>
        <v>684.38113821723437</v>
      </c>
      <c r="H191">
        <f t="shared" si="38"/>
        <v>949.26586943740085</v>
      </c>
      <c r="I191">
        <f t="shared" si="32"/>
        <v>9521.9570236776308</v>
      </c>
      <c r="J191">
        <v>300</v>
      </c>
      <c r="K191">
        <f t="shared" si="39"/>
        <v>333.33333333333331</v>
      </c>
      <c r="L191">
        <f t="shared" si="40"/>
        <v>9521.9570236776308</v>
      </c>
      <c r="M191">
        <f t="shared" si="41"/>
        <v>10579.952248530701</v>
      </c>
      <c r="N191">
        <f t="shared" si="42"/>
        <v>10.913285581864034</v>
      </c>
      <c r="O191">
        <f t="shared" si="47"/>
        <v>59.682688157548412</v>
      </c>
      <c r="P191">
        <f t="shared" si="43"/>
        <v>3.2739856745592104</v>
      </c>
      <c r="Q191">
        <f t="shared" si="44"/>
        <v>7.6392999073048244</v>
      </c>
      <c r="R191">
        <v>0.6</v>
      </c>
      <c r="S191">
        <f t="shared" si="45"/>
        <v>1.061013876014559E-4</v>
      </c>
      <c r="T191">
        <f t="shared" si="46"/>
        <v>5.0928666048698839</v>
      </c>
    </row>
    <row r="192" spans="1:20" x14ac:dyDescent="0.3">
      <c r="A192">
        <v>48</v>
      </c>
      <c r="B192">
        <v>36.111111111111107</v>
      </c>
      <c r="C192">
        <f t="shared" si="33"/>
        <v>10.030864197530862</v>
      </c>
      <c r="D192">
        <f t="shared" si="34"/>
        <v>39.392039609053477</v>
      </c>
      <c r="E192">
        <f t="shared" si="35"/>
        <v>225.49269161111306</v>
      </c>
      <c r="F192">
        <f t="shared" si="36"/>
        <v>0</v>
      </c>
      <c r="G192">
        <f t="shared" si="37"/>
        <v>684.38113821723437</v>
      </c>
      <c r="H192">
        <f t="shared" si="38"/>
        <v>949.26586943740085</v>
      </c>
      <c r="I192">
        <f t="shared" si="32"/>
        <v>9521.9570236776308</v>
      </c>
      <c r="J192">
        <v>300</v>
      </c>
      <c r="K192">
        <f t="shared" si="39"/>
        <v>333.33333333333331</v>
      </c>
      <c r="L192">
        <f t="shared" si="40"/>
        <v>9521.9570236776308</v>
      </c>
      <c r="M192">
        <f t="shared" si="41"/>
        <v>10579.952248530701</v>
      </c>
      <c r="N192">
        <f t="shared" si="42"/>
        <v>10.913285581864034</v>
      </c>
      <c r="O192">
        <f t="shared" si="47"/>
        <v>59.68122131808849</v>
      </c>
      <c r="P192">
        <f t="shared" si="43"/>
        <v>3.2739856745592104</v>
      </c>
      <c r="Q192">
        <f t="shared" si="44"/>
        <v>7.6392999073048244</v>
      </c>
      <c r="R192">
        <v>0.6</v>
      </c>
      <c r="S192">
        <f t="shared" si="45"/>
        <v>1.061013876014559E-4</v>
      </c>
      <c r="T192">
        <f t="shared" si="46"/>
        <v>5.0928666048698839</v>
      </c>
    </row>
    <row r="193" spans="1:20" x14ac:dyDescent="0.3">
      <c r="A193">
        <v>49</v>
      </c>
      <c r="B193">
        <v>36.111111111111107</v>
      </c>
      <c r="C193">
        <f t="shared" si="33"/>
        <v>10.030864197530862</v>
      </c>
      <c r="D193">
        <f t="shared" si="34"/>
        <v>39.392039609053477</v>
      </c>
      <c r="E193">
        <f t="shared" si="35"/>
        <v>225.49269161111306</v>
      </c>
      <c r="F193">
        <f t="shared" si="36"/>
        <v>0</v>
      </c>
      <c r="G193">
        <f t="shared" si="37"/>
        <v>684.38113821723437</v>
      </c>
      <c r="H193">
        <f t="shared" si="38"/>
        <v>949.26586943740085</v>
      </c>
      <c r="I193">
        <f t="shared" si="32"/>
        <v>9521.9570236776308</v>
      </c>
      <c r="J193">
        <v>300</v>
      </c>
      <c r="K193">
        <f t="shared" si="39"/>
        <v>333.33333333333331</v>
      </c>
      <c r="L193">
        <f t="shared" si="40"/>
        <v>9521.9570236776308</v>
      </c>
      <c r="M193">
        <f t="shared" si="41"/>
        <v>10579.952248530701</v>
      </c>
      <c r="N193">
        <f t="shared" si="42"/>
        <v>10.913285581864034</v>
      </c>
      <c r="O193">
        <f t="shared" si="47"/>
        <v>59.679754478628567</v>
      </c>
      <c r="P193">
        <f t="shared" si="43"/>
        <v>3.2739856745592104</v>
      </c>
      <c r="Q193">
        <f t="shared" si="44"/>
        <v>7.6392999073048244</v>
      </c>
      <c r="R193">
        <v>0.6</v>
      </c>
      <c r="S193">
        <f t="shared" si="45"/>
        <v>1.061013876014559E-4</v>
      </c>
      <c r="T193">
        <f t="shared" si="46"/>
        <v>5.0928666048698839</v>
      </c>
    </row>
    <row r="194" spans="1:20" x14ac:dyDescent="0.3">
      <c r="A194">
        <v>50</v>
      </c>
      <c r="B194">
        <v>36.111111111111107</v>
      </c>
      <c r="C194">
        <f t="shared" si="33"/>
        <v>10.030864197530862</v>
      </c>
      <c r="D194">
        <f t="shared" si="34"/>
        <v>39.392039609053477</v>
      </c>
      <c r="E194">
        <f t="shared" si="35"/>
        <v>225.49269161111306</v>
      </c>
      <c r="F194">
        <f t="shared" si="36"/>
        <v>0</v>
      </c>
      <c r="G194">
        <f t="shared" si="37"/>
        <v>684.38113821723437</v>
      </c>
      <c r="H194">
        <f t="shared" si="38"/>
        <v>949.26586943740085</v>
      </c>
      <c r="I194">
        <f t="shared" si="32"/>
        <v>9521.9570236776308</v>
      </c>
      <c r="J194">
        <v>300</v>
      </c>
      <c r="K194">
        <f t="shared" si="39"/>
        <v>333.33333333333331</v>
      </c>
      <c r="L194">
        <f t="shared" si="40"/>
        <v>9521.9570236776308</v>
      </c>
      <c r="M194">
        <f t="shared" si="41"/>
        <v>10579.952248530701</v>
      </c>
      <c r="N194">
        <f t="shared" si="42"/>
        <v>10.913285581864034</v>
      </c>
      <c r="O194">
        <f t="shared" si="47"/>
        <v>59.678287639168644</v>
      </c>
      <c r="P194">
        <f t="shared" si="43"/>
        <v>3.2739856745592104</v>
      </c>
      <c r="Q194">
        <f t="shared" si="44"/>
        <v>7.6392999073048244</v>
      </c>
      <c r="R194">
        <v>0.6</v>
      </c>
      <c r="S194">
        <f t="shared" si="45"/>
        <v>1.061013876014559E-4</v>
      </c>
      <c r="T194">
        <f t="shared" si="46"/>
        <v>5.0928666048698839</v>
      </c>
    </row>
    <row r="195" spans="1:20" x14ac:dyDescent="0.3">
      <c r="A195">
        <v>51</v>
      </c>
      <c r="B195">
        <v>36.111111111111107</v>
      </c>
      <c r="C195">
        <f t="shared" si="33"/>
        <v>10.030864197530862</v>
      </c>
      <c r="D195">
        <f t="shared" si="34"/>
        <v>39.392039609053477</v>
      </c>
      <c r="E195">
        <f t="shared" si="35"/>
        <v>225.49269161111306</v>
      </c>
      <c r="F195">
        <f t="shared" si="36"/>
        <v>0</v>
      </c>
      <c r="G195">
        <f t="shared" si="37"/>
        <v>684.38113821723437</v>
      </c>
      <c r="H195">
        <f t="shared" si="38"/>
        <v>949.26586943740085</v>
      </c>
      <c r="I195">
        <f t="shared" si="32"/>
        <v>9521.9570236776308</v>
      </c>
      <c r="J195">
        <v>300</v>
      </c>
      <c r="K195">
        <f t="shared" si="39"/>
        <v>333.33333333333331</v>
      </c>
      <c r="L195">
        <f t="shared" si="40"/>
        <v>9521.9570236776308</v>
      </c>
      <c r="M195">
        <f t="shared" si="41"/>
        <v>10579.952248530701</v>
      </c>
      <c r="N195">
        <f t="shared" si="42"/>
        <v>10.913285581864034</v>
      </c>
      <c r="O195">
        <f t="shared" si="47"/>
        <v>59.676820799708722</v>
      </c>
      <c r="P195">
        <f t="shared" si="43"/>
        <v>3.2739856745592104</v>
      </c>
      <c r="Q195">
        <f t="shared" si="44"/>
        <v>7.6392999073048244</v>
      </c>
      <c r="R195">
        <v>0.6</v>
      </c>
      <c r="S195">
        <f t="shared" si="45"/>
        <v>1.061013876014559E-4</v>
      </c>
      <c r="T195">
        <f t="shared" si="46"/>
        <v>5.0928666048698839</v>
      </c>
    </row>
    <row r="196" spans="1:20" x14ac:dyDescent="0.3">
      <c r="A196">
        <v>52</v>
      </c>
      <c r="B196">
        <v>36.111111111111107</v>
      </c>
      <c r="C196">
        <f t="shared" si="33"/>
        <v>10.030864197530862</v>
      </c>
      <c r="D196">
        <f t="shared" si="34"/>
        <v>39.392039609053477</v>
      </c>
      <c r="E196">
        <f t="shared" si="35"/>
        <v>225.49269161111306</v>
      </c>
      <c r="F196">
        <f t="shared" si="36"/>
        <v>0</v>
      </c>
      <c r="G196">
        <f t="shared" si="37"/>
        <v>684.38113821723437</v>
      </c>
      <c r="H196">
        <f t="shared" si="38"/>
        <v>949.26586943740085</v>
      </c>
      <c r="I196">
        <f t="shared" si="32"/>
        <v>9521.9570236776308</v>
      </c>
      <c r="J196">
        <v>300</v>
      </c>
      <c r="K196">
        <f t="shared" si="39"/>
        <v>333.33333333333331</v>
      </c>
      <c r="L196">
        <f t="shared" si="40"/>
        <v>9521.9570236776308</v>
      </c>
      <c r="M196">
        <f t="shared" si="41"/>
        <v>10579.952248530701</v>
      </c>
      <c r="N196">
        <f t="shared" si="42"/>
        <v>10.913285581864034</v>
      </c>
      <c r="O196">
        <f t="shared" si="47"/>
        <v>59.675353960248799</v>
      </c>
      <c r="P196">
        <f t="shared" si="43"/>
        <v>3.2739856745592104</v>
      </c>
      <c r="Q196">
        <f t="shared" si="44"/>
        <v>7.6392999073048244</v>
      </c>
      <c r="R196">
        <v>0.6</v>
      </c>
      <c r="S196">
        <f t="shared" si="45"/>
        <v>1.061013876014559E-4</v>
      </c>
      <c r="T196">
        <f t="shared" si="46"/>
        <v>5.0928666048698839</v>
      </c>
    </row>
    <row r="197" spans="1:20" x14ac:dyDescent="0.3">
      <c r="A197">
        <v>53</v>
      </c>
      <c r="B197">
        <v>36.111111111111107</v>
      </c>
      <c r="C197">
        <f t="shared" si="33"/>
        <v>10.030864197530862</v>
      </c>
      <c r="D197">
        <f t="shared" si="34"/>
        <v>39.392039609053477</v>
      </c>
      <c r="E197">
        <f t="shared" si="35"/>
        <v>225.49269161111306</v>
      </c>
      <c r="F197">
        <f t="shared" si="36"/>
        <v>0</v>
      </c>
      <c r="G197">
        <f t="shared" si="37"/>
        <v>684.38113821723437</v>
      </c>
      <c r="H197">
        <f t="shared" si="38"/>
        <v>949.26586943740085</v>
      </c>
      <c r="I197">
        <f t="shared" si="32"/>
        <v>9521.9570236776308</v>
      </c>
      <c r="J197">
        <v>300</v>
      </c>
      <c r="K197">
        <f t="shared" si="39"/>
        <v>333.33333333333331</v>
      </c>
      <c r="L197">
        <f t="shared" si="40"/>
        <v>9521.9570236776308</v>
      </c>
      <c r="M197">
        <f t="shared" si="41"/>
        <v>10579.952248530701</v>
      </c>
      <c r="N197">
        <f t="shared" si="42"/>
        <v>10.913285581864034</v>
      </c>
      <c r="O197">
        <f t="shared" si="47"/>
        <v>59.673887120788876</v>
      </c>
      <c r="P197">
        <f t="shared" si="43"/>
        <v>3.2739856745592104</v>
      </c>
      <c r="Q197">
        <f t="shared" si="44"/>
        <v>7.6392999073048244</v>
      </c>
      <c r="R197">
        <v>0.6</v>
      </c>
      <c r="S197">
        <f t="shared" si="45"/>
        <v>1.061013876014559E-4</v>
      </c>
      <c r="T197">
        <f t="shared" si="46"/>
        <v>5.0928666048698839</v>
      </c>
    </row>
    <row r="198" spans="1:20" x14ac:dyDescent="0.3">
      <c r="A198">
        <v>54</v>
      </c>
      <c r="B198">
        <v>36.111111111111107</v>
      </c>
      <c r="C198">
        <f t="shared" si="33"/>
        <v>10.030864197530862</v>
      </c>
      <c r="D198">
        <f t="shared" si="34"/>
        <v>39.392039609053477</v>
      </c>
      <c r="E198">
        <f t="shared" si="35"/>
        <v>225.49269161111306</v>
      </c>
      <c r="F198">
        <f t="shared" si="36"/>
        <v>0</v>
      </c>
      <c r="G198">
        <f t="shared" si="37"/>
        <v>684.38113821723437</v>
      </c>
      <c r="H198">
        <f t="shared" si="38"/>
        <v>949.26586943740085</v>
      </c>
      <c r="I198">
        <f t="shared" si="32"/>
        <v>9521.9570236776308</v>
      </c>
      <c r="J198">
        <v>300</v>
      </c>
      <c r="K198">
        <f t="shared" si="39"/>
        <v>333.33333333333331</v>
      </c>
      <c r="L198">
        <f t="shared" si="40"/>
        <v>9521.9570236776308</v>
      </c>
      <c r="M198">
        <f t="shared" si="41"/>
        <v>10579.952248530701</v>
      </c>
      <c r="N198">
        <f t="shared" si="42"/>
        <v>10.913285581864034</v>
      </c>
      <c r="O198">
        <f t="shared" si="47"/>
        <v>59.672420281328954</v>
      </c>
      <c r="P198">
        <f t="shared" si="43"/>
        <v>3.2739856745592104</v>
      </c>
      <c r="Q198">
        <f t="shared" si="44"/>
        <v>7.6392999073048244</v>
      </c>
      <c r="R198">
        <v>0.6</v>
      </c>
      <c r="S198">
        <f t="shared" si="45"/>
        <v>1.061013876014559E-4</v>
      </c>
      <c r="T198">
        <f t="shared" si="46"/>
        <v>5.0928666048698839</v>
      </c>
    </row>
    <row r="199" spans="1:20" x14ac:dyDescent="0.3">
      <c r="A199">
        <v>55</v>
      </c>
      <c r="B199">
        <v>36.111111111111107</v>
      </c>
      <c r="C199">
        <f t="shared" si="33"/>
        <v>10.030864197530862</v>
      </c>
      <c r="D199">
        <f t="shared" si="34"/>
        <v>39.392039609053477</v>
      </c>
      <c r="E199">
        <f t="shared" si="35"/>
        <v>225.49269161111306</v>
      </c>
      <c r="F199">
        <f t="shared" si="36"/>
        <v>0</v>
      </c>
      <c r="G199">
        <f t="shared" si="37"/>
        <v>684.38113821723437</v>
      </c>
      <c r="H199">
        <f t="shared" si="38"/>
        <v>949.26586943740085</v>
      </c>
      <c r="I199">
        <f t="shared" si="32"/>
        <v>9521.9570236776308</v>
      </c>
      <c r="J199">
        <v>300</v>
      </c>
      <c r="K199">
        <f t="shared" si="39"/>
        <v>333.33333333333331</v>
      </c>
      <c r="L199">
        <f t="shared" si="40"/>
        <v>9521.9570236776308</v>
      </c>
      <c r="M199">
        <f t="shared" si="41"/>
        <v>10579.952248530701</v>
      </c>
      <c r="N199">
        <f t="shared" si="42"/>
        <v>10.913285581864034</v>
      </c>
      <c r="O199">
        <f t="shared" si="47"/>
        <v>59.670953441869031</v>
      </c>
      <c r="P199">
        <f t="shared" si="43"/>
        <v>3.2739856745592104</v>
      </c>
      <c r="Q199">
        <f t="shared" si="44"/>
        <v>7.6392999073048244</v>
      </c>
      <c r="R199">
        <v>0.6</v>
      </c>
      <c r="S199">
        <f t="shared" si="45"/>
        <v>1.061013876014559E-4</v>
      </c>
      <c r="T199">
        <f t="shared" si="46"/>
        <v>5.0928666048698839</v>
      </c>
    </row>
    <row r="200" spans="1:20" x14ac:dyDescent="0.3">
      <c r="A200">
        <v>56</v>
      </c>
      <c r="B200">
        <v>36.111111111111107</v>
      </c>
      <c r="C200">
        <f t="shared" si="33"/>
        <v>10.030864197530862</v>
      </c>
      <c r="D200">
        <f t="shared" si="34"/>
        <v>39.392039609053477</v>
      </c>
      <c r="E200">
        <f t="shared" si="35"/>
        <v>225.49269161111306</v>
      </c>
      <c r="F200">
        <f t="shared" si="36"/>
        <v>0</v>
      </c>
      <c r="G200">
        <f t="shared" si="37"/>
        <v>684.38113821723437</v>
      </c>
      <c r="H200">
        <f t="shared" si="38"/>
        <v>949.26586943740085</v>
      </c>
      <c r="I200">
        <f t="shared" si="32"/>
        <v>9521.9570236776308</v>
      </c>
      <c r="J200">
        <v>300</v>
      </c>
      <c r="K200">
        <f t="shared" si="39"/>
        <v>333.33333333333331</v>
      </c>
      <c r="L200">
        <f t="shared" si="40"/>
        <v>9521.9570236776308</v>
      </c>
      <c r="M200">
        <f t="shared" si="41"/>
        <v>10579.952248530701</v>
      </c>
      <c r="N200">
        <f t="shared" si="42"/>
        <v>10.913285581864034</v>
      </c>
      <c r="O200">
        <f t="shared" si="47"/>
        <v>59.669486602409108</v>
      </c>
      <c r="P200">
        <f t="shared" si="43"/>
        <v>3.2739856745592104</v>
      </c>
      <c r="Q200">
        <f t="shared" si="44"/>
        <v>7.6392999073048244</v>
      </c>
      <c r="R200">
        <v>0.6</v>
      </c>
      <c r="S200">
        <f t="shared" si="45"/>
        <v>1.061013876014559E-4</v>
      </c>
      <c r="T200">
        <f t="shared" si="46"/>
        <v>5.0928666048698839</v>
      </c>
    </row>
    <row r="201" spans="1:20" x14ac:dyDescent="0.3">
      <c r="A201">
        <v>57</v>
      </c>
      <c r="B201">
        <v>36.111111111111107</v>
      </c>
      <c r="C201">
        <f t="shared" si="33"/>
        <v>10.030864197530862</v>
      </c>
      <c r="D201">
        <f t="shared" si="34"/>
        <v>39.392039609053477</v>
      </c>
      <c r="E201">
        <f t="shared" si="35"/>
        <v>225.49269161111306</v>
      </c>
      <c r="F201">
        <f t="shared" si="36"/>
        <v>0</v>
      </c>
      <c r="G201">
        <f t="shared" si="37"/>
        <v>684.38113821723437</v>
      </c>
      <c r="H201">
        <f t="shared" si="38"/>
        <v>949.26586943740085</v>
      </c>
      <c r="I201">
        <f t="shared" ref="I201:I264" si="48">H201*C201</f>
        <v>9521.9570236776308</v>
      </c>
      <c r="J201">
        <v>300</v>
      </c>
      <c r="K201">
        <f t="shared" si="39"/>
        <v>333.33333333333331</v>
      </c>
      <c r="L201">
        <f t="shared" si="40"/>
        <v>9521.9570236776308</v>
      </c>
      <c r="M201">
        <f t="shared" si="41"/>
        <v>10579.952248530701</v>
      </c>
      <c r="N201">
        <f t="shared" si="42"/>
        <v>10.913285581864034</v>
      </c>
      <c r="O201">
        <f t="shared" si="47"/>
        <v>59.668019762949186</v>
      </c>
      <c r="P201">
        <f t="shared" si="43"/>
        <v>3.2739856745592104</v>
      </c>
      <c r="Q201">
        <f t="shared" si="44"/>
        <v>7.6392999073048244</v>
      </c>
      <c r="R201">
        <v>0.6</v>
      </c>
      <c r="S201">
        <f t="shared" si="45"/>
        <v>1.061013876014559E-4</v>
      </c>
      <c r="T201">
        <f t="shared" si="46"/>
        <v>5.0928666048698839</v>
      </c>
    </row>
    <row r="202" spans="1:20" x14ac:dyDescent="0.3">
      <c r="A202">
        <v>58</v>
      </c>
      <c r="B202">
        <v>36.111111111111107</v>
      </c>
      <c r="C202">
        <f t="shared" ref="C202:C265" si="49">B202/3.6</f>
        <v>10.030864197530862</v>
      </c>
      <c r="D202">
        <f t="shared" ref="D202:D265" si="50">0.5*$E$1*$E$2*$E$3*(C202^2)</f>
        <v>39.392039609053477</v>
      </c>
      <c r="E202">
        <f t="shared" ref="E202:E265" si="51">$I$1*$I$2*$I$3*COS(2*3.14/180)</f>
        <v>225.49269161111306</v>
      </c>
      <c r="F202">
        <f t="shared" ref="F202:F265" si="52">$I$1*((C202-C201)/(A202-A201))</f>
        <v>0</v>
      </c>
      <c r="G202">
        <f t="shared" ref="G202:G265" si="53">$I$1*$I$2*SIN(2*3.14/180)</f>
        <v>684.38113821723437</v>
      </c>
      <c r="H202">
        <f t="shared" ref="H202:H265" si="54">D202+E202+F202+G202</f>
        <v>949.26586943740085</v>
      </c>
      <c r="I202">
        <f t="shared" si="48"/>
        <v>9521.9570236776308</v>
      </c>
      <c r="J202">
        <v>300</v>
      </c>
      <c r="K202">
        <f t="shared" ref="K202:K265" si="55">J202/0.9</f>
        <v>333.33333333333331</v>
      </c>
      <c r="L202">
        <f t="shared" ref="L202:L265" si="56">I202</f>
        <v>9521.9570236776308</v>
      </c>
      <c r="M202">
        <f t="shared" ref="M202:M265" si="57">L202/0.9</f>
        <v>10579.952248530701</v>
      </c>
      <c r="N202">
        <f t="shared" ref="N202:N265" si="58">(K202+M202)/1000</f>
        <v>10.913285581864034</v>
      </c>
      <c r="O202">
        <f t="shared" si="47"/>
        <v>59.666552923489263</v>
      </c>
      <c r="P202">
        <f t="shared" ref="P202:P265" si="59">IF(N202&gt;0,IF(O202&lt;55,MIN(0.05*N202,12.4),MIN(0.3*N202,12.4)),IF(N202&lt;0,IF(O202&lt;55,MIN(ABS(N202),12.4),MIN(ABS(N202),7.44)),0))</f>
        <v>3.2739856745592104</v>
      </c>
      <c r="Q202">
        <f t="shared" ref="Q202:Q265" si="60">IF(N202&gt;0,MAX(N202-P202,2.5),0)</f>
        <v>7.6392999073048244</v>
      </c>
      <c r="R202">
        <v>0.6</v>
      </c>
      <c r="S202">
        <f t="shared" ref="S202:S265" si="61">Q202/(R202*$S$5)</f>
        <v>1.061013876014559E-4</v>
      </c>
      <c r="T202">
        <f t="shared" ref="T202:T265" si="62">Q202*((1/R202)-1)</f>
        <v>5.0928666048698839</v>
      </c>
    </row>
    <row r="203" spans="1:20" x14ac:dyDescent="0.3">
      <c r="A203">
        <v>59</v>
      </c>
      <c r="B203">
        <v>36.111111111111107</v>
      </c>
      <c r="C203">
        <f t="shared" si="49"/>
        <v>10.030864197530862</v>
      </c>
      <c r="D203">
        <f t="shared" si="50"/>
        <v>39.392039609053477</v>
      </c>
      <c r="E203">
        <f t="shared" si="51"/>
        <v>225.49269161111306</v>
      </c>
      <c r="F203">
        <f t="shared" si="52"/>
        <v>0</v>
      </c>
      <c r="G203">
        <f t="shared" si="53"/>
        <v>684.38113821723437</v>
      </c>
      <c r="H203">
        <f t="shared" si="54"/>
        <v>949.26586943740085</v>
      </c>
      <c r="I203">
        <f t="shared" si="48"/>
        <v>9521.9570236776308</v>
      </c>
      <c r="J203">
        <v>300</v>
      </c>
      <c r="K203">
        <f t="shared" si="55"/>
        <v>333.33333333333331</v>
      </c>
      <c r="L203">
        <f t="shared" si="56"/>
        <v>9521.9570236776308</v>
      </c>
      <c r="M203">
        <f t="shared" si="57"/>
        <v>10579.952248530701</v>
      </c>
      <c r="N203">
        <f t="shared" si="58"/>
        <v>10.913285581864034</v>
      </c>
      <c r="O203">
        <f t="shared" ref="O203:O266" si="63">MIN(65, MAX(50,O202-(P202*(1/3600)/1.24) + (Q202-N202)*(1/3600)/1.24))</f>
        <v>59.66508608402934</v>
      </c>
      <c r="P203">
        <f t="shared" si="59"/>
        <v>3.2739856745592104</v>
      </c>
      <c r="Q203">
        <f t="shared" si="60"/>
        <v>7.6392999073048244</v>
      </c>
      <c r="R203">
        <v>0.6</v>
      </c>
      <c r="S203">
        <f t="shared" si="61"/>
        <v>1.061013876014559E-4</v>
      </c>
      <c r="T203">
        <f t="shared" si="62"/>
        <v>5.0928666048698839</v>
      </c>
    </row>
    <row r="204" spans="1:20" x14ac:dyDescent="0.3">
      <c r="A204">
        <v>60</v>
      </c>
      <c r="B204">
        <v>36.111111111111107</v>
      </c>
      <c r="C204">
        <f t="shared" si="49"/>
        <v>10.030864197530862</v>
      </c>
      <c r="D204">
        <f t="shared" si="50"/>
        <v>39.392039609053477</v>
      </c>
      <c r="E204">
        <f t="shared" si="51"/>
        <v>225.49269161111306</v>
      </c>
      <c r="F204">
        <f t="shared" si="52"/>
        <v>0</v>
      </c>
      <c r="G204">
        <f t="shared" si="53"/>
        <v>684.38113821723437</v>
      </c>
      <c r="H204">
        <f t="shared" si="54"/>
        <v>949.26586943740085</v>
      </c>
      <c r="I204">
        <f t="shared" si="48"/>
        <v>9521.9570236776308</v>
      </c>
      <c r="J204">
        <v>300</v>
      </c>
      <c r="K204">
        <f t="shared" si="55"/>
        <v>333.33333333333331</v>
      </c>
      <c r="L204">
        <f t="shared" si="56"/>
        <v>9521.9570236776308</v>
      </c>
      <c r="M204">
        <f t="shared" si="57"/>
        <v>10579.952248530701</v>
      </c>
      <c r="N204">
        <f t="shared" si="58"/>
        <v>10.913285581864034</v>
      </c>
      <c r="O204">
        <f t="shared" si="63"/>
        <v>59.663619244569418</v>
      </c>
      <c r="P204">
        <f t="shared" si="59"/>
        <v>3.2739856745592104</v>
      </c>
      <c r="Q204">
        <f t="shared" si="60"/>
        <v>7.6392999073048244</v>
      </c>
      <c r="R204">
        <v>0.6</v>
      </c>
      <c r="S204">
        <f t="shared" si="61"/>
        <v>1.061013876014559E-4</v>
      </c>
      <c r="T204">
        <f t="shared" si="62"/>
        <v>5.0928666048698839</v>
      </c>
    </row>
    <row r="205" spans="1:20" x14ac:dyDescent="0.3">
      <c r="A205">
        <v>61</v>
      </c>
      <c r="B205">
        <v>36.111111111111107</v>
      </c>
      <c r="C205">
        <f t="shared" si="49"/>
        <v>10.030864197530862</v>
      </c>
      <c r="D205">
        <f t="shared" si="50"/>
        <v>39.392039609053477</v>
      </c>
      <c r="E205">
        <f t="shared" si="51"/>
        <v>225.49269161111306</v>
      </c>
      <c r="F205">
        <f t="shared" si="52"/>
        <v>0</v>
      </c>
      <c r="G205">
        <f t="shared" si="53"/>
        <v>684.38113821723437</v>
      </c>
      <c r="H205">
        <f t="shared" si="54"/>
        <v>949.26586943740085</v>
      </c>
      <c r="I205">
        <f t="shared" si="48"/>
        <v>9521.9570236776308</v>
      </c>
      <c r="J205">
        <v>300</v>
      </c>
      <c r="K205">
        <f t="shared" si="55"/>
        <v>333.33333333333331</v>
      </c>
      <c r="L205">
        <f t="shared" si="56"/>
        <v>9521.9570236776308</v>
      </c>
      <c r="M205">
        <f t="shared" si="57"/>
        <v>10579.952248530701</v>
      </c>
      <c r="N205">
        <f t="shared" si="58"/>
        <v>10.913285581864034</v>
      </c>
      <c r="O205">
        <f t="shared" si="63"/>
        <v>59.662152405109495</v>
      </c>
      <c r="P205">
        <f t="shared" si="59"/>
        <v>3.2739856745592104</v>
      </c>
      <c r="Q205">
        <f t="shared" si="60"/>
        <v>7.6392999073048244</v>
      </c>
      <c r="R205">
        <v>0.6</v>
      </c>
      <c r="S205">
        <f t="shared" si="61"/>
        <v>1.061013876014559E-4</v>
      </c>
      <c r="T205">
        <f t="shared" si="62"/>
        <v>5.0928666048698839</v>
      </c>
    </row>
    <row r="206" spans="1:20" x14ac:dyDescent="0.3">
      <c r="A206">
        <v>62</v>
      </c>
      <c r="B206">
        <v>36.111111111111107</v>
      </c>
      <c r="C206">
        <f t="shared" si="49"/>
        <v>10.030864197530862</v>
      </c>
      <c r="D206">
        <f t="shared" si="50"/>
        <v>39.392039609053477</v>
      </c>
      <c r="E206">
        <f t="shared" si="51"/>
        <v>225.49269161111306</v>
      </c>
      <c r="F206">
        <f t="shared" si="52"/>
        <v>0</v>
      </c>
      <c r="G206">
        <f t="shared" si="53"/>
        <v>684.38113821723437</v>
      </c>
      <c r="H206">
        <f t="shared" si="54"/>
        <v>949.26586943740085</v>
      </c>
      <c r="I206">
        <f t="shared" si="48"/>
        <v>9521.9570236776308</v>
      </c>
      <c r="J206">
        <v>300</v>
      </c>
      <c r="K206">
        <f t="shared" si="55"/>
        <v>333.33333333333331</v>
      </c>
      <c r="L206">
        <f t="shared" si="56"/>
        <v>9521.9570236776308</v>
      </c>
      <c r="M206">
        <f t="shared" si="57"/>
        <v>10579.952248530701</v>
      </c>
      <c r="N206">
        <f t="shared" si="58"/>
        <v>10.913285581864034</v>
      </c>
      <c r="O206">
        <f t="shared" si="63"/>
        <v>59.660685565649572</v>
      </c>
      <c r="P206">
        <f t="shared" si="59"/>
        <v>3.2739856745592104</v>
      </c>
      <c r="Q206">
        <f t="shared" si="60"/>
        <v>7.6392999073048244</v>
      </c>
      <c r="R206">
        <v>0.6</v>
      </c>
      <c r="S206">
        <f t="shared" si="61"/>
        <v>1.061013876014559E-4</v>
      </c>
      <c r="T206">
        <f t="shared" si="62"/>
        <v>5.0928666048698839</v>
      </c>
    </row>
    <row r="207" spans="1:20" x14ac:dyDescent="0.3">
      <c r="A207">
        <v>63</v>
      </c>
      <c r="B207">
        <v>36.111111111111107</v>
      </c>
      <c r="C207">
        <f t="shared" si="49"/>
        <v>10.030864197530862</v>
      </c>
      <c r="D207">
        <f t="shared" si="50"/>
        <v>39.392039609053477</v>
      </c>
      <c r="E207">
        <f t="shared" si="51"/>
        <v>225.49269161111306</v>
      </c>
      <c r="F207">
        <f t="shared" si="52"/>
        <v>0</v>
      </c>
      <c r="G207">
        <f t="shared" si="53"/>
        <v>684.38113821723437</v>
      </c>
      <c r="H207">
        <f t="shared" si="54"/>
        <v>949.26586943740085</v>
      </c>
      <c r="I207">
        <f t="shared" si="48"/>
        <v>9521.9570236776308</v>
      </c>
      <c r="J207">
        <v>300</v>
      </c>
      <c r="K207">
        <f t="shared" si="55"/>
        <v>333.33333333333331</v>
      </c>
      <c r="L207">
        <f t="shared" si="56"/>
        <v>9521.9570236776308</v>
      </c>
      <c r="M207">
        <f t="shared" si="57"/>
        <v>10579.952248530701</v>
      </c>
      <c r="N207">
        <f t="shared" si="58"/>
        <v>10.913285581864034</v>
      </c>
      <c r="O207">
        <f t="shared" si="63"/>
        <v>59.65921872618965</v>
      </c>
      <c r="P207">
        <f t="shared" si="59"/>
        <v>3.2739856745592104</v>
      </c>
      <c r="Q207">
        <f t="shared" si="60"/>
        <v>7.6392999073048244</v>
      </c>
      <c r="R207">
        <v>0.6</v>
      </c>
      <c r="S207">
        <f t="shared" si="61"/>
        <v>1.061013876014559E-4</v>
      </c>
      <c r="T207">
        <f t="shared" si="62"/>
        <v>5.0928666048698839</v>
      </c>
    </row>
    <row r="208" spans="1:20" x14ac:dyDescent="0.3">
      <c r="A208">
        <v>64</v>
      </c>
      <c r="B208">
        <v>36.111111111111107</v>
      </c>
      <c r="C208">
        <f t="shared" si="49"/>
        <v>10.030864197530862</v>
      </c>
      <c r="D208">
        <f t="shared" si="50"/>
        <v>39.392039609053477</v>
      </c>
      <c r="E208">
        <f t="shared" si="51"/>
        <v>225.49269161111306</v>
      </c>
      <c r="F208">
        <f t="shared" si="52"/>
        <v>0</v>
      </c>
      <c r="G208">
        <f t="shared" si="53"/>
        <v>684.38113821723437</v>
      </c>
      <c r="H208">
        <f t="shared" si="54"/>
        <v>949.26586943740085</v>
      </c>
      <c r="I208">
        <f t="shared" si="48"/>
        <v>9521.9570236776308</v>
      </c>
      <c r="J208">
        <v>300</v>
      </c>
      <c r="K208">
        <f t="shared" si="55"/>
        <v>333.33333333333331</v>
      </c>
      <c r="L208">
        <f t="shared" si="56"/>
        <v>9521.9570236776308</v>
      </c>
      <c r="M208">
        <f t="shared" si="57"/>
        <v>10579.952248530701</v>
      </c>
      <c r="N208">
        <f t="shared" si="58"/>
        <v>10.913285581864034</v>
      </c>
      <c r="O208">
        <f t="shared" si="63"/>
        <v>59.657751886729727</v>
      </c>
      <c r="P208">
        <f t="shared" si="59"/>
        <v>3.2739856745592104</v>
      </c>
      <c r="Q208">
        <f t="shared" si="60"/>
        <v>7.6392999073048244</v>
      </c>
      <c r="R208">
        <v>0.6</v>
      </c>
      <c r="S208">
        <f t="shared" si="61"/>
        <v>1.061013876014559E-4</v>
      </c>
      <c r="T208">
        <f t="shared" si="62"/>
        <v>5.0928666048698839</v>
      </c>
    </row>
    <row r="209" spans="1:20" x14ac:dyDescent="0.3">
      <c r="A209">
        <v>65</v>
      </c>
      <c r="B209">
        <v>36.111111111111107</v>
      </c>
      <c r="C209">
        <f t="shared" si="49"/>
        <v>10.030864197530862</v>
      </c>
      <c r="D209">
        <f t="shared" si="50"/>
        <v>39.392039609053477</v>
      </c>
      <c r="E209">
        <f t="shared" si="51"/>
        <v>225.49269161111306</v>
      </c>
      <c r="F209">
        <f t="shared" si="52"/>
        <v>0</v>
      </c>
      <c r="G209">
        <f t="shared" si="53"/>
        <v>684.38113821723437</v>
      </c>
      <c r="H209">
        <f t="shared" si="54"/>
        <v>949.26586943740085</v>
      </c>
      <c r="I209">
        <f t="shared" si="48"/>
        <v>9521.9570236776308</v>
      </c>
      <c r="J209">
        <v>300</v>
      </c>
      <c r="K209">
        <f t="shared" si="55"/>
        <v>333.33333333333331</v>
      </c>
      <c r="L209">
        <f t="shared" si="56"/>
        <v>9521.9570236776308</v>
      </c>
      <c r="M209">
        <f t="shared" si="57"/>
        <v>10579.952248530701</v>
      </c>
      <c r="N209">
        <f t="shared" si="58"/>
        <v>10.913285581864034</v>
      </c>
      <c r="O209">
        <f t="shared" si="63"/>
        <v>59.656285047269805</v>
      </c>
      <c r="P209">
        <f t="shared" si="59"/>
        <v>3.2739856745592104</v>
      </c>
      <c r="Q209">
        <f t="shared" si="60"/>
        <v>7.6392999073048244</v>
      </c>
      <c r="R209">
        <v>0.6</v>
      </c>
      <c r="S209">
        <f t="shared" si="61"/>
        <v>1.061013876014559E-4</v>
      </c>
      <c r="T209">
        <f t="shared" si="62"/>
        <v>5.0928666048698839</v>
      </c>
    </row>
    <row r="210" spans="1:20" x14ac:dyDescent="0.3">
      <c r="A210">
        <v>66</v>
      </c>
      <c r="B210">
        <v>36.111111111111107</v>
      </c>
      <c r="C210">
        <f t="shared" si="49"/>
        <v>10.030864197530862</v>
      </c>
      <c r="D210">
        <f t="shared" si="50"/>
        <v>39.392039609053477</v>
      </c>
      <c r="E210">
        <f t="shared" si="51"/>
        <v>225.49269161111306</v>
      </c>
      <c r="F210">
        <f t="shared" si="52"/>
        <v>0</v>
      </c>
      <c r="G210">
        <f t="shared" si="53"/>
        <v>684.38113821723437</v>
      </c>
      <c r="H210">
        <f t="shared" si="54"/>
        <v>949.26586943740085</v>
      </c>
      <c r="I210">
        <f t="shared" si="48"/>
        <v>9521.9570236776308</v>
      </c>
      <c r="J210">
        <v>300</v>
      </c>
      <c r="K210">
        <f t="shared" si="55"/>
        <v>333.33333333333331</v>
      </c>
      <c r="L210">
        <f t="shared" si="56"/>
        <v>9521.9570236776308</v>
      </c>
      <c r="M210">
        <f t="shared" si="57"/>
        <v>10579.952248530701</v>
      </c>
      <c r="N210">
        <f t="shared" si="58"/>
        <v>10.913285581864034</v>
      </c>
      <c r="O210">
        <f t="shared" si="63"/>
        <v>59.654818207809882</v>
      </c>
      <c r="P210">
        <f t="shared" si="59"/>
        <v>3.2739856745592104</v>
      </c>
      <c r="Q210">
        <f t="shared" si="60"/>
        <v>7.6392999073048244</v>
      </c>
      <c r="R210">
        <v>0.6</v>
      </c>
      <c r="S210">
        <f t="shared" si="61"/>
        <v>1.061013876014559E-4</v>
      </c>
      <c r="T210">
        <f t="shared" si="62"/>
        <v>5.0928666048698839</v>
      </c>
    </row>
    <row r="211" spans="1:20" x14ac:dyDescent="0.3">
      <c r="A211">
        <v>67</v>
      </c>
      <c r="B211">
        <v>36.111111111111107</v>
      </c>
      <c r="C211">
        <f t="shared" si="49"/>
        <v>10.030864197530862</v>
      </c>
      <c r="D211">
        <f t="shared" si="50"/>
        <v>39.392039609053477</v>
      </c>
      <c r="E211">
        <f t="shared" si="51"/>
        <v>225.49269161111306</v>
      </c>
      <c r="F211">
        <f t="shared" si="52"/>
        <v>0</v>
      </c>
      <c r="G211">
        <f t="shared" si="53"/>
        <v>684.38113821723437</v>
      </c>
      <c r="H211">
        <f t="shared" si="54"/>
        <v>949.26586943740085</v>
      </c>
      <c r="I211">
        <f t="shared" si="48"/>
        <v>9521.9570236776308</v>
      </c>
      <c r="J211">
        <v>300</v>
      </c>
      <c r="K211">
        <f t="shared" si="55"/>
        <v>333.33333333333331</v>
      </c>
      <c r="L211">
        <f t="shared" si="56"/>
        <v>9521.9570236776308</v>
      </c>
      <c r="M211">
        <f t="shared" si="57"/>
        <v>10579.952248530701</v>
      </c>
      <c r="N211">
        <f t="shared" si="58"/>
        <v>10.913285581864034</v>
      </c>
      <c r="O211">
        <f t="shared" si="63"/>
        <v>59.653351368349959</v>
      </c>
      <c r="P211">
        <f t="shared" si="59"/>
        <v>3.2739856745592104</v>
      </c>
      <c r="Q211">
        <f t="shared" si="60"/>
        <v>7.6392999073048244</v>
      </c>
      <c r="R211">
        <v>0.6</v>
      </c>
      <c r="S211">
        <f t="shared" si="61"/>
        <v>1.061013876014559E-4</v>
      </c>
      <c r="T211">
        <f t="shared" si="62"/>
        <v>5.0928666048698839</v>
      </c>
    </row>
    <row r="212" spans="1:20" x14ac:dyDescent="0.3">
      <c r="A212">
        <v>68</v>
      </c>
      <c r="B212">
        <v>36.111111111111107</v>
      </c>
      <c r="C212">
        <f t="shared" si="49"/>
        <v>10.030864197530862</v>
      </c>
      <c r="D212">
        <f t="shared" si="50"/>
        <v>39.392039609053477</v>
      </c>
      <c r="E212">
        <f t="shared" si="51"/>
        <v>225.49269161111306</v>
      </c>
      <c r="F212">
        <f t="shared" si="52"/>
        <v>0</v>
      </c>
      <c r="G212">
        <f t="shared" si="53"/>
        <v>684.38113821723437</v>
      </c>
      <c r="H212">
        <f t="shared" si="54"/>
        <v>949.26586943740085</v>
      </c>
      <c r="I212">
        <f t="shared" si="48"/>
        <v>9521.9570236776308</v>
      </c>
      <c r="J212">
        <v>300</v>
      </c>
      <c r="K212">
        <f t="shared" si="55"/>
        <v>333.33333333333331</v>
      </c>
      <c r="L212">
        <f t="shared" si="56"/>
        <v>9521.9570236776308</v>
      </c>
      <c r="M212">
        <f t="shared" si="57"/>
        <v>10579.952248530701</v>
      </c>
      <c r="N212">
        <f t="shared" si="58"/>
        <v>10.913285581864034</v>
      </c>
      <c r="O212">
        <f t="shared" si="63"/>
        <v>59.651884528890037</v>
      </c>
      <c r="P212">
        <f t="shared" si="59"/>
        <v>3.2739856745592104</v>
      </c>
      <c r="Q212">
        <f t="shared" si="60"/>
        <v>7.6392999073048244</v>
      </c>
      <c r="R212">
        <v>0.6</v>
      </c>
      <c r="S212">
        <f t="shared" si="61"/>
        <v>1.061013876014559E-4</v>
      </c>
      <c r="T212">
        <f t="shared" si="62"/>
        <v>5.0928666048698839</v>
      </c>
    </row>
    <row r="213" spans="1:20" x14ac:dyDescent="0.3">
      <c r="A213">
        <v>69</v>
      </c>
      <c r="B213">
        <v>36.111111111111107</v>
      </c>
      <c r="C213">
        <f t="shared" si="49"/>
        <v>10.030864197530862</v>
      </c>
      <c r="D213">
        <f t="shared" si="50"/>
        <v>39.392039609053477</v>
      </c>
      <c r="E213">
        <f t="shared" si="51"/>
        <v>225.49269161111306</v>
      </c>
      <c r="F213">
        <f t="shared" si="52"/>
        <v>0</v>
      </c>
      <c r="G213">
        <f t="shared" si="53"/>
        <v>684.38113821723437</v>
      </c>
      <c r="H213">
        <f t="shared" si="54"/>
        <v>949.26586943740085</v>
      </c>
      <c r="I213">
        <f t="shared" si="48"/>
        <v>9521.9570236776308</v>
      </c>
      <c r="J213">
        <v>300</v>
      </c>
      <c r="K213">
        <f t="shared" si="55"/>
        <v>333.33333333333331</v>
      </c>
      <c r="L213">
        <f t="shared" si="56"/>
        <v>9521.9570236776308</v>
      </c>
      <c r="M213">
        <f t="shared" si="57"/>
        <v>10579.952248530701</v>
      </c>
      <c r="N213">
        <f t="shared" si="58"/>
        <v>10.913285581864034</v>
      </c>
      <c r="O213">
        <f t="shared" si="63"/>
        <v>59.650417689430114</v>
      </c>
      <c r="P213">
        <f t="shared" si="59"/>
        <v>3.2739856745592104</v>
      </c>
      <c r="Q213">
        <f t="shared" si="60"/>
        <v>7.6392999073048244</v>
      </c>
      <c r="R213">
        <v>0.6</v>
      </c>
      <c r="S213">
        <f t="shared" si="61"/>
        <v>1.061013876014559E-4</v>
      </c>
      <c r="T213">
        <f t="shared" si="62"/>
        <v>5.0928666048698839</v>
      </c>
    </row>
    <row r="214" spans="1:20" x14ac:dyDescent="0.3">
      <c r="A214">
        <v>70</v>
      </c>
      <c r="B214">
        <v>36.111111111111107</v>
      </c>
      <c r="C214">
        <f t="shared" si="49"/>
        <v>10.030864197530862</v>
      </c>
      <c r="D214">
        <f t="shared" si="50"/>
        <v>39.392039609053477</v>
      </c>
      <c r="E214">
        <f t="shared" si="51"/>
        <v>225.49269161111306</v>
      </c>
      <c r="F214">
        <f t="shared" si="52"/>
        <v>0</v>
      </c>
      <c r="G214">
        <f t="shared" si="53"/>
        <v>684.38113821723437</v>
      </c>
      <c r="H214">
        <f t="shared" si="54"/>
        <v>949.26586943740085</v>
      </c>
      <c r="I214">
        <f t="shared" si="48"/>
        <v>9521.9570236776308</v>
      </c>
      <c r="J214">
        <v>300</v>
      </c>
      <c r="K214">
        <f t="shared" si="55"/>
        <v>333.33333333333331</v>
      </c>
      <c r="L214">
        <f t="shared" si="56"/>
        <v>9521.9570236776308</v>
      </c>
      <c r="M214">
        <f t="shared" si="57"/>
        <v>10579.952248530701</v>
      </c>
      <c r="N214">
        <f t="shared" si="58"/>
        <v>10.913285581864034</v>
      </c>
      <c r="O214">
        <f t="shared" si="63"/>
        <v>59.648950849970191</v>
      </c>
      <c r="P214">
        <f t="shared" si="59"/>
        <v>3.2739856745592104</v>
      </c>
      <c r="Q214">
        <f t="shared" si="60"/>
        <v>7.6392999073048244</v>
      </c>
      <c r="R214">
        <v>0.6</v>
      </c>
      <c r="S214">
        <f t="shared" si="61"/>
        <v>1.061013876014559E-4</v>
      </c>
      <c r="T214">
        <f t="shared" si="62"/>
        <v>5.0928666048698839</v>
      </c>
    </row>
    <row r="215" spans="1:20" x14ac:dyDescent="0.3">
      <c r="A215">
        <v>71</v>
      </c>
      <c r="B215">
        <v>36.111111111111107</v>
      </c>
      <c r="C215">
        <f t="shared" si="49"/>
        <v>10.030864197530862</v>
      </c>
      <c r="D215">
        <f t="shared" si="50"/>
        <v>39.392039609053477</v>
      </c>
      <c r="E215">
        <f t="shared" si="51"/>
        <v>225.49269161111306</v>
      </c>
      <c r="F215">
        <f t="shared" si="52"/>
        <v>0</v>
      </c>
      <c r="G215">
        <f t="shared" si="53"/>
        <v>684.38113821723437</v>
      </c>
      <c r="H215">
        <f t="shared" si="54"/>
        <v>949.26586943740085</v>
      </c>
      <c r="I215">
        <f t="shared" si="48"/>
        <v>9521.9570236776308</v>
      </c>
      <c r="J215">
        <v>300</v>
      </c>
      <c r="K215">
        <f t="shared" si="55"/>
        <v>333.33333333333331</v>
      </c>
      <c r="L215">
        <f t="shared" si="56"/>
        <v>9521.9570236776308</v>
      </c>
      <c r="M215">
        <f t="shared" si="57"/>
        <v>10579.952248530701</v>
      </c>
      <c r="N215">
        <f t="shared" si="58"/>
        <v>10.913285581864034</v>
      </c>
      <c r="O215">
        <f t="shared" si="63"/>
        <v>59.647484010510269</v>
      </c>
      <c r="P215">
        <f t="shared" si="59"/>
        <v>3.2739856745592104</v>
      </c>
      <c r="Q215">
        <f t="shared" si="60"/>
        <v>7.6392999073048244</v>
      </c>
      <c r="R215">
        <v>0.6</v>
      </c>
      <c r="S215">
        <f t="shared" si="61"/>
        <v>1.061013876014559E-4</v>
      </c>
      <c r="T215">
        <f t="shared" si="62"/>
        <v>5.0928666048698839</v>
      </c>
    </row>
    <row r="216" spans="1:20" x14ac:dyDescent="0.3">
      <c r="A216">
        <v>72</v>
      </c>
      <c r="B216">
        <v>36.111111111111107</v>
      </c>
      <c r="C216">
        <f t="shared" si="49"/>
        <v>10.030864197530862</v>
      </c>
      <c r="D216">
        <f t="shared" si="50"/>
        <v>39.392039609053477</v>
      </c>
      <c r="E216">
        <f t="shared" si="51"/>
        <v>225.49269161111306</v>
      </c>
      <c r="F216">
        <f t="shared" si="52"/>
        <v>0</v>
      </c>
      <c r="G216">
        <f t="shared" si="53"/>
        <v>684.38113821723437</v>
      </c>
      <c r="H216">
        <f t="shared" si="54"/>
        <v>949.26586943740085</v>
      </c>
      <c r="I216">
        <f t="shared" si="48"/>
        <v>9521.9570236776308</v>
      </c>
      <c r="J216">
        <v>300</v>
      </c>
      <c r="K216">
        <f t="shared" si="55"/>
        <v>333.33333333333331</v>
      </c>
      <c r="L216">
        <f t="shared" si="56"/>
        <v>9521.9570236776308</v>
      </c>
      <c r="M216">
        <f t="shared" si="57"/>
        <v>10579.952248530701</v>
      </c>
      <c r="N216">
        <f t="shared" si="58"/>
        <v>10.913285581864034</v>
      </c>
      <c r="O216">
        <f t="shared" si="63"/>
        <v>59.646017171050346</v>
      </c>
      <c r="P216">
        <f t="shared" si="59"/>
        <v>3.2739856745592104</v>
      </c>
      <c r="Q216">
        <f t="shared" si="60"/>
        <v>7.6392999073048244</v>
      </c>
      <c r="R216">
        <v>0.6</v>
      </c>
      <c r="S216">
        <f t="shared" si="61"/>
        <v>1.061013876014559E-4</v>
      </c>
      <c r="T216">
        <f t="shared" si="62"/>
        <v>5.0928666048698839</v>
      </c>
    </row>
    <row r="217" spans="1:20" x14ac:dyDescent="0.3">
      <c r="A217">
        <v>73</v>
      </c>
      <c r="B217">
        <v>36.111111111111107</v>
      </c>
      <c r="C217">
        <f t="shared" si="49"/>
        <v>10.030864197530862</v>
      </c>
      <c r="D217">
        <f t="shared" si="50"/>
        <v>39.392039609053477</v>
      </c>
      <c r="E217">
        <f t="shared" si="51"/>
        <v>225.49269161111306</v>
      </c>
      <c r="F217">
        <f t="shared" si="52"/>
        <v>0</v>
      </c>
      <c r="G217">
        <f t="shared" si="53"/>
        <v>684.38113821723437</v>
      </c>
      <c r="H217">
        <f t="shared" si="54"/>
        <v>949.26586943740085</v>
      </c>
      <c r="I217">
        <f t="shared" si="48"/>
        <v>9521.9570236776308</v>
      </c>
      <c r="J217">
        <v>300</v>
      </c>
      <c r="K217">
        <f t="shared" si="55"/>
        <v>333.33333333333331</v>
      </c>
      <c r="L217">
        <f t="shared" si="56"/>
        <v>9521.9570236776308</v>
      </c>
      <c r="M217">
        <f t="shared" si="57"/>
        <v>10579.952248530701</v>
      </c>
      <c r="N217">
        <f t="shared" si="58"/>
        <v>10.913285581864034</v>
      </c>
      <c r="O217">
        <f t="shared" si="63"/>
        <v>59.644550331590423</v>
      </c>
      <c r="P217">
        <f t="shared" si="59"/>
        <v>3.2739856745592104</v>
      </c>
      <c r="Q217">
        <f t="shared" si="60"/>
        <v>7.6392999073048244</v>
      </c>
      <c r="R217">
        <v>0.6</v>
      </c>
      <c r="S217">
        <f t="shared" si="61"/>
        <v>1.061013876014559E-4</v>
      </c>
      <c r="T217">
        <f t="shared" si="62"/>
        <v>5.0928666048698839</v>
      </c>
    </row>
    <row r="218" spans="1:20" x14ac:dyDescent="0.3">
      <c r="A218">
        <v>74</v>
      </c>
      <c r="B218">
        <v>36.111111111111107</v>
      </c>
      <c r="C218">
        <f t="shared" si="49"/>
        <v>10.030864197530862</v>
      </c>
      <c r="D218">
        <f t="shared" si="50"/>
        <v>39.392039609053477</v>
      </c>
      <c r="E218">
        <f t="shared" si="51"/>
        <v>225.49269161111306</v>
      </c>
      <c r="F218">
        <f t="shared" si="52"/>
        <v>0</v>
      </c>
      <c r="G218">
        <f t="shared" si="53"/>
        <v>684.38113821723437</v>
      </c>
      <c r="H218">
        <f t="shared" si="54"/>
        <v>949.26586943740085</v>
      </c>
      <c r="I218">
        <f t="shared" si="48"/>
        <v>9521.9570236776308</v>
      </c>
      <c r="J218">
        <v>300</v>
      </c>
      <c r="K218">
        <f t="shared" si="55"/>
        <v>333.33333333333331</v>
      </c>
      <c r="L218">
        <f t="shared" si="56"/>
        <v>9521.9570236776308</v>
      </c>
      <c r="M218">
        <f t="shared" si="57"/>
        <v>10579.952248530701</v>
      </c>
      <c r="N218">
        <f t="shared" si="58"/>
        <v>10.913285581864034</v>
      </c>
      <c r="O218">
        <f t="shared" si="63"/>
        <v>59.643083492130501</v>
      </c>
      <c r="P218">
        <f t="shared" si="59"/>
        <v>3.2739856745592104</v>
      </c>
      <c r="Q218">
        <f t="shared" si="60"/>
        <v>7.6392999073048244</v>
      </c>
      <c r="R218">
        <v>0.6</v>
      </c>
      <c r="S218">
        <f t="shared" si="61"/>
        <v>1.061013876014559E-4</v>
      </c>
      <c r="T218">
        <f t="shared" si="62"/>
        <v>5.0928666048698839</v>
      </c>
    </row>
    <row r="219" spans="1:20" x14ac:dyDescent="0.3">
      <c r="A219">
        <v>75</v>
      </c>
      <c r="B219">
        <v>36.111111111111107</v>
      </c>
      <c r="C219">
        <f t="shared" si="49"/>
        <v>10.030864197530862</v>
      </c>
      <c r="D219">
        <f t="shared" si="50"/>
        <v>39.392039609053477</v>
      </c>
      <c r="E219">
        <f t="shared" si="51"/>
        <v>225.49269161111306</v>
      </c>
      <c r="F219">
        <f t="shared" si="52"/>
        <v>0</v>
      </c>
      <c r="G219">
        <f t="shared" si="53"/>
        <v>684.38113821723437</v>
      </c>
      <c r="H219">
        <f t="shared" si="54"/>
        <v>949.26586943740085</v>
      </c>
      <c r="I219">
        <f t="shared" si="48"/>
        <v>9521.9570236776308</v>
      </c>
      <c r="J219">
        <v>300</v>
      </c>
      <c r="K219">
        <f t="shared" si="55"/>
        <v>333.33333333333331</v>
      </c>
      <c r="L219">
        <f t="shared" si="56"/>
        <v>9521.9570236776308</v>
      </c>
      <c r="M219">
        <f t="shared" si="57"/>
        <v>10579.952248530701</v>
      </c>
      <c r="N219">
        <f t="shared" si="58"/>
        <v>10.913285581864034</v>
      </c>
      <c r="O219">
        <f t="shared" si="63"/>
        <v>59.641616652670578</v>
      </c>
      <c r="P219">
        <f t="shared" si="59"/>
        <v>3.2739856745592104</v>
      </c>
      <c r="Q219">
        <f t="shared" si="60"/>
        <v>7.6392999073048244</v>
      </c>
      <c r="R219">
        <v>0.6</v>
      </c>
      <c r="S219">
        <f t="shared" si="61"/>
        <v>1.061013876014559E-4</v>
      </c>
      <c r="T219">
        <f t="shared" si="62"/>
        <v>5.0928666048698839</v>
      </c>
    </row>
    <row r="220" spans="1:20" x14ac:dyDescent="0.3">
      <c r="A220">
        <v>76</v>
      </c>
      <c r="B220">
        <v>36.111111111111107</v>
      </c>
      <c r="C220">
        <f t="shared" si="49"/>
        <v>10.030864197530862</v>
      </c>
      <c r="D220">
        <f t="shared" si="50"/>
        <v>39.392039609053477</v>
      </c>
      <c r="E220">
        <f t="shared" si="51"/>
        <v>225.49269161111306</v>
      </c>
      <c r="F220">
        <f t="shared" si="52"/>
        <v>0</v>
      </c>
      <c r="G220">
        <f t="shared" si="53"/>
        <v>684.38113821723437</v>
      </c>
      <c r="H220">
        <f t="shared" si="54"/>
        <v>949.26586943740085</v>
      </c>
      <c r="I220">
        <f t="shared" si="48"/>
        <v>9521.9570236776308</v>
      </c>
      <c r="J220">
        <v>300</v>
      </c>
      <c r="K220">
        <f t="shared" si="55"/>
        <v>333.33333333333331</v>
      </c>
      <c r="L220">
        <f t="shared" si="56"/>
        <v>9521.9570236776308</v>
      </c>
      <c r="M220">
        <f t="shared" si="57"/>
        <v>10579.952248530701</v>
      </c>
      <c r="N220">
        <f t="shared" si="58"/>
        <v>10.913285581864034</v>
      </c>
      <c r="O220">
        <f t="shared" si="63"/>
        <v>59.640149813210655</v>
      </c>
      <c r="P220">
        <f t="shared" si="59"/>
        <v>3.2739856745592104</v>
      </c>
      <c r="Q220">
        <f t="shared" si="60"/>
        <v>7.6392999073048244</v>
      </c>
      <c r="R220">
        <v>0.6</v>
      </c>
      <c r="S220">
        <f t="shared" si="61"/>
        <v>1.061013876014559E-4</v>
      </c>
      <c r="T220">
        <f t="shared" si="62"/>
        <v>5.0928666048698839</v>
      </c>
    </row>
    <row r="221" spans="1:20" x14ac:dyDescent="0.3">
      <c r="A221">
        <v>77</v>
      </c>
      <c r="B221">
        <v>36.111111111111107</v>
      </c>
      <c r="C221">
        <f t="shared" si="49"/>
        <v>10.030864197530862</v>
      </c>
      <c r="D221">
        <f t="shared" si="50"/>
        <v>39.392039609053477</v>
      </c>
      <c r="E221">
        <f t="shared" si="51"/>
        <v>225.49269161111306</v>
      </c>
      <c r="F221">
        <f t="shared" si="52"/>
        <v>0</v>
      </c>
      <c r="G221">
        <f t="shared" si="53"/>
        <v>684.38113821723437</v>
      </c>
      <c r="H221">
        <f t="shared" si="54"/>
        <v>949.26586943740085</v>
      </c>
      <c r="I221">
        <f t="shared" si="48"/>
        <v>9521.9570236776308</v>
      </c>
      <c r="J221">
        <v>300</v>
      </c>
      <c r="K221">
        <f t="shared" si="55"/>
        <v>333.33333333333331</v>
      </c>
      <c r="L221">
        <f t="shared" si="56"/>
        <v>9521.9570236776308</v>
      </c>
      <c r="M221">
        <f t="shared" si="57"/>
        <v>10579.952248530701</v>
      </c>
      <c r="N221">
        <f t="shared" si="58"/>
        <v>10.913285581864034</v>
      </c>
      <c r="O221">
        <f t="shared" si="63"/>
        <v>59.638682973750733</v>
      </c>
      <c r="P221">
        <f t="shared" si="59"/>
        <v>3.2739856745592104</v>
      </c>
      <c r="Q221">
        <f t="shared" si="60"/>
        <v>7.6392999073048244</v>
      </c>
      <c r="R221">
        <v>0.6</v>
      </c>
      <c r="S221">
        <f t="shared" si="61"/>
        <v>1.061013876014559E-4</v>
      </c>
      <c r="T221">
        <f t="shared" si="62"/>
        <v>5.0928666048698839</v>
      </c>
    </row>
    <row r="222" spans="1:20" x14ac:dyDescent="0.3">
      <c r="A222">
        <v>78</v>
      </c>
      <c r="B222">
        <v>36.111111111111107</v>
      </c>
      <c r="C222">
        <f t="shared" si="49"/>
        <v>10.030864197530862</v>
      </c>
      <c r="D222">
        <f t="shared" si="50"/>
        <v>39.392039609053477</v>
      </c>
      <c r="E222">
        <f t="shared" si="51"/>
        <v>225.49269161111306</v>
      </c>
      <c r="F222">
        <f t="shared" si="52"/>
        <v>0</v>
      </c>
      <c r="G222">
        <f t="shared" si="53"/>
        <v>684.38113821723437</v>
      </c>
      <c r="H222">
        <f t="shared" si="54"/>
        <v>949.26586943740085</v>
      </c>
      <c r="I222">
        <f t="shared" si="48"/>
        <v>9521.9570236776308</v>
      </c>
      <c r="J222">
        <v>300</v>
      </c>
      <c r="K222">
        <f t="shared" si="55"/>
        <v>333.33333333333331</v>
      </c>
      <c r="L222">
        <f t="shared" si="56"/>
        <v>9521.9570236776308</v>
      </c>
      <c r="M222">
        <f t="shared" si="57"/>
        <v>10579.952248530701</v>
      </c>
      <c r="N222">
        <f t="shared" si="58"/>
        <v>10.913285581864034</v>
      </c>
      <c r="O222">
        <f t="shared" si="63"/>
        <v>59.63721613429081</v>
      </c>
      <c r="P222">
        <f t="shared" si="59"/>
        <v>3.2739856745592104</v>
      </c>
      <c r="Q222">
        <f t="shared" si="60"/>
        <v>7.6392999073048244</v>
      </c>
      <c r="R222">
        <v>0.6</v>
      </c>
      <c r="S222">
        <f t="shared" si="61"/>
        <v>1.061013876014559E-4</v>
      </c>
      <c r="T222">
        <f t="shared" si="62"/>
        <v>5.0928666048698839</v>
      </c>
    </row>
    <row r="223" spans="1:20" x14ac:dyDescent="0.3">
      <c r="A223">
        <v>79</v>
      </c>
      <c r="B223">
        <v>36.111111111111107</v>
      </c>
      <c r="C223">
        <f t="shared" si="49"/>
        <v>10.030864197530862</v>
      </c>
      <c r="D223">
        <f t="shared" si="50"/>
        <v>39.392039609053477</v>
      </c>
      <c r="E223">
        <f t="shared" si="51"/>
        <v>225.49269161111306</v>
      </c>
      <c r="F223">
        <f t="shared" si="52"/>
        <v>0</v>
      </c>
      <c r="G223">
        <f t="shared" si="53"/>
        <v>684.38113821723437</v>
      </c>
      <c r="H223">
        <f t="shared" si="54"/>
        <v>949.26586943740085</v>
      </c>
      <c r="I223">
        <f t="shared" si="48"/>
        <v>9521.9570236776308</v>
      </c>
      <c r="J223">
        <v>300</v>
      </c>
      <c r="K223">
        <f t="shared" si="55"/>
        <v>333.33333333333331</v>
      </c>
      <c r="L223">
        <f t="shared" si="56"/>
        <v>9521.9570236776308</v>
      </c>
      <c r="M223">
        <f t="shared" si="57"/>
        <v>10579.952248530701</v>
      </c>
      <c r="N223">
        <f t="shared" si="58"/>
        <v>10.913285581864034</v>
      </c>
      <c r="O223">
        <f t="shared" si="63"/>
        <v>59.635749294830887</v>
      </c>
      <c r="P223">
        <f t="shared" si="59"/>
        <v>3.2739856745592104</v>
      </c>
      <c r="Q223">
        <f t="shared" si="60"/>
        <v>7.6392999073048244</v>
      </c>
      <c r="R223">
        <v>0.6</v>
      </c>
      <c r="S223">
        <f t="shared" si="61"/>
        <v>1.061013876014559E-4</v>
      </c>
      <c r="T223">
        <f t="shared" si="62"/>
        <v>5.0928666048698839</v>
      </c>
    </row>
    <row r="224" spans="1:20" x14ac:dyDescent="0.3">
      <c r="A224">
        <v>80</v>
      </c>
      <c r="B224">
        <v>36.111111111111107</v>
      </c>
      <c r="C224">
        <f t="shared" si="49"/>
        <v>10.030864197530862</v>
      </c>
      <c r="D224">
        <f t="shared" si="50"/>
        <v>39.392039609053477</v>
      </c>
      <c r="E224">
        <f t="shared" si="51"/>
        <v>225.49269161111306</v>
      </c>
      <c r="F224">
        <f t="shared" si="52"/>
        <v>0</v>
      </c>
      <c r="G224">
        <f t="shared" si="53"/>
        <v>684.38113821723437</v>
      </c>
      <c r="H224">
        <f t="shared" si="54"/>
        <v>949.26586943740085</v>
      </c>
      <c r="I224">
        <f t="shared" si="48"/>
        <v>9521.9570236776308</v>
      </c>
      <c r="J224">
        <v>300</v>
      </c>
      <c r="K224">
        <f t="shared" si="55"/>
        <v>333.33333333333331</v>
      </c>
      <c r="L224">
        <f t="shared" si="56"/>
        <v>9521.9570236776308</v>
      </c>
      <c r="M224">
        <f t="shared" si="57"/>
        <v>10579.952248530701</v>
      </c>
      <c r="N224">
        <f t="shared" si="58"/>
        <v>10.913285581864034</v>
      </c>
      <c r="O224">
        <f t="shared" si="63"/>
        <v>59.634282455370965</v>
      </c>
      <c r="P224">
        <f t="shared" si="59"/>
        <v>3.2739856745592104</v>
      </c>
      <c r="Q224">
        <f t="shared" si="60"/>
        <v>7.6392999073048244</v>
      </c>
      <c r="R224">
        <v>0.6</v>
      </c>
      <c r="S224">
        <f t="shared" si="61"/>
        <v>1.061013876014559E-4</v>
      </c>
      <c r="T224">
        <f t="shared" si="62"/>
        <v>5.0928666048698839</v>
      </c>
    </row>
    <row r="225" spans="1:20" x14ac:dyDescent="0.3">
      <c r="A225">
        <v>81</v>
      </c>
      <c r="B225">
        <v>36.111111111111107</v>
      </c>
      <c r="C225">
        <f t="shared" si="49"/>
        <v>10.030864197530862</v>
      </c>
      <c r="D225">
        <f t="shared" si="50"/>
        <v>39.392039609053477</v>
      </c>
      <c r="E225">
        <f t="shared" si="51"/>
        <v>225.49269161111306</v>
      </c>
      <c r="F225">
        <f t="shared" si="52"/>
        <v>0</v>
      </c>
      <c r="G225">
        <f t="shared" si="53"/>
        <v>684.38113821723437</v>
      </c>
      <c r="H225">
        <f t="shared" si="54"/>
        <v>949.26586943740085</v>
      </c>
      <c r="I225">
        <f t="shared" si="48"/>
        <v>9521.9570236776308</v>
      </c>
      <c r="J225">
        <v>300</v>
      </c>
      <c r="K225">
        <f t="shared" si="55"/>
        <v>333.33333333333331</v>
      </c>
      <c r="L225">
        <f t="shared" si="56"/>
        <v>9521.9570236776308</v>
      </c>
      <c r="M225">
        <f t="shared" si="57"/>
        <v>10579.952248530701</v>
      </c>
      <c r="N225">
        <f t="shared" si="58"/>
        <v>10.913285581864034</v>
      </c>
      <c r="O225">
        <f t="shared" si="63"/>
        <v>59.632815615911042</v>
      </c>
      <c r="P225">
        <f t="shared" si="59"/>
        <v>3.2739856745592104</v>
      </c>
      <c r="Q225">
        <f t="shared" si="60"/>
        <v>7.6392999073048244</v>
      </c>
      <c r="R225">
        <v>0.6</v>
      </c>
      <c r="S225">
        <f t="shared" si="61"/>
        <v>1.061013876014559E-4</v>
      </c>
      <c r="T225">
        <f t="shared" si="62"/>
        <v>5.0928666048698839</v>
      </c>
    </row>
    <row r="226" spans="1:20" x14ac:dyDescent="0.3">
      <c r="A226">
        <v>82</v>
      </c>
      <c r="B226">
        <v>36.111111111111107</v>
      </c>
      <c r="C226">
        <f t="shared" si="49"/>
        <v>10.030864197530862</v>
      </c>
      <c r="D226">
        <f t="shared" si="50"/>
        <v>39.392039609053477</v>
      </c>
      <c r="E226">
        <f t="shared" si="51"/>
        <v>225.49269161111306</v>
      </c>
      <c r="F226">
        <f t="shared" si="52"/>
        <v>0</v>
      </c>
      <c r="G226">
        <f t="shared" si="53"/>
        <v>684.38113821723437</v>
      </c>
      <c r="H226">
        <f t="shared" si="54"/>
        <v>949.26586943740085</v>
      </c>
      <c r="I226">
        <f t="shared" si="48"/>
        <v>9521.9570236776308</v>
      </c>
      <c r="J226">
        <v>300</v>
      </c>
      <c r="K226">
        <f t="shared" si="55"/>
        <v>333.33333333333331</v>
      </c>
      <c r="L226">
        <f t="shared" si="56"/>
        <v>9521.9570236776308</v>
      </c>
      <c r="M226">
        <f t="shared" si="57"/>
        <v>10579.952248530701</v>
      </c>
      <c r="N226">
        <f t="shared" si="58"/>
        <v>10.913285581864034</v>
      </c>
      <c r="O226">
        <f t="shared" si="63"/>
        <v>59.631348776451119</v>
      </c>
      <c r="P226">
        <f t="shared" si="59"/>
        <v>3.2739856745592104</v>
      </c>
      <c r="Q226">
        <f t="shared" si="60"/>
        <v>7.6392999073048244</v>
      </c>
      <c r="R226">
        <v>0.6</v>
      </c>
      <c r="S226">
        <f t="shared" si="61"/>
        <v>1.061013876014559E-4</v>
      </c>
      <c r="T226">
        <f t="shared" si="62"/>
        <v>5.0928666048698839</v>
      </c>
    </row>
    <row r="227" spans="1:20" x14ac:dyDescent="0.3">
      <c r="A227">
        <v>83</v>
      </c>
      <c r="B227">
        <v>36.111111111111107</v>
      </c>
      <c r="C227">
        <f t="shared" si="49"/>
        <v>10.030864197530862</v>
      </c>
      <c r="D227">
        <f t="shared" si="50"/>
        <v>39.392039609053477</v>
      </c>
      <c r="E227">
        <f t="shared" si="51"/>
        <v>225.49269161111306</v>
      </c>
      <c r="F227">
        <f t="shared" si="52"/>
        <v>0</v>
      </c>
      <c r="G227">
        <f t="shared" si="53"/>
        <v>684.38113821723437</v>
      </c>
      <c r="H227">
        <f t="shared" si="54"/>
        <v>949.26586943740085</v>
      </c>
      <c r="I227">
        <f t="shared" si="48"/>
        <v>9521.9570236776308</v>
      </c>
      <c r="J227">
        <v>300</v>
      </c>
      <c r="K227">
        <f t="shared" si="55"/>
        <v>333.33333333333331</v>
      </c>
      <c r="L227">
        <f t="shared" si="56"/>
        <v>9521.9570236776308</v>
      </c>
      <c r="M227">
        <f t="shared" si="57"/>
        <v>10579.952248530701</v>
      </c>
      <c r="N227">
        <f t="shared" si="58"/>
        <v>10.913285581864034</v>
      </c>
      <c r="O227">
        <f t="shared" si="63"/>
        <v>59.629881936991197</v>
      </c>
      <c r="P227">
        <f t="shared" si="59"/>
        <v>3.2739856745592104</v>
      </c>
      <c r="Q227">
        <f t="shared" si="60"/>
        <v>7.6392999073048244</v>
      </c>
      <c r="R227">
        <v>0.6</v>
      </c>
      <c r="S227">
        <f t="shared" si="61"/>
        <v>1.061013876014559E-4</v>
      </c>
      <c r="T227">
        <f t="shared" si="62"/>
        <v>5.0928666048698839</v>
      </c>
    </row>
    <row r="228" spans="1:20" x14ac:dyDescent="0.3">
      <c r="A228">
        <v>84</v>
      </c>
      <c r="B228">
        <v>36.111111111111107</v>
      </c>
      <c r="C228">
        <f t="shared" si="49"/>
        <v>10.030864197530862</v>
      </c>
      <c r="D228">
        <f t="shared" si="50"/>
        <v>39.392039609053477</v>
      </c>
      <c r="E228">
        <f t="shared" si="51"/>
        <v>225.49269161111306</v>
      </c>
      <c r="F228">
        <f t="shared" si="52"/>
        <v>0</v>
      </c>
      <c r="G228">
        <f t="shared" si="53"/>
        <v>684.38113821723437</v>
      </c>
      <c r="H228">
        <f t="shared" si="54"/>
        <v>949.26586943740085</v>
      </c>
      <c r="I228">
        <f t="shared" si="48"/>
        <v>9521.9570236776308</v>
      </c>
      <c r="J228">
        <v>300</v>
      </c>
      <c r="K228">
        <f t="shared" si="55"/>
        <v>333.33333333333331</v>
      </c>
      <c r="L228">
        <f t="shared" si="56"/>
        <v>9521.9570236776308</v>
      </c>
      <c r="M228">
        <f t="shared" si="57"/>
        <v>10579.952248530701</v>
      </c>
      <c r="N228">
        <f t="shared" si="58"/>
        <v>10.913285581864034</v>
      </c>
      <c r="O228">
        <f t="shared" si="63"/>
        <v>59.628415097531274</v>
      </c>
      <c r="P228">
        <f t="shared" si="59"/>
        <v>3.2739856745592104</v>
      </c>
      <c r="Q228">
        <f t="shared" si="60"/>
        <v>7.6392999073048244</v>
      </c>
      <c r="R228">
        <v>0.6</v>
      </c>
      <c r="S228">
        <f t="shared" si="61"/>
        <v>1.061013876014559E-4</v>
      </c>
      <c r="T228">
        <f t="shared" si="62"/>
        <v>5.0928666048698839</v>
      </c>
    </row>
    <row r="229" spans="1:20" x14ac:dyDescent="0.3">
      <c r="A229">
        <v>85</v>
      </c>
      <c r="B229">
        <v>36.111111111111107</v>
      </c>
      <c r="C229">
        <f t="shared" si="49"/>
        <v>10.030864197530862</v>
      </c>
      <c r="D229">
        <f t="shared" si="50"/>
        <v>39.392039609053477</v>
      </c>
      <c r="E229">
        <f t="shared" si="51"/>
        <v>225.49269161111306</v>
      </c>
      <c r="F229">
        <f t="shared" si="52"/>
        <v>0</v>
      </c>
      <c r="G229">
        <f t="shared" si="53"/>
        <v>684.38113821723437</v>
      </c>
      <c r="H229">
        <f t="shared" si="54"/>
        <v>949.26586943740085</v>
      </c>
      <c r="I229">
        <f t="shared" si="48"/>
        <v>9521.9570236776308</v>
      </c>
      <c r="J229">
        <v>300</v>
      </c>
      <c r="K229">
        <f t="shared" si="55"/>
        <v>333.33333333333331</v>
      </c>
      <c r="L229">
        <f t="shared" si="56"/>
        <v>9521.9570236776308</v>
      </c>
      <c r="M229">
        <f t="shared" si="57"/>
        <v>10579.952248530701</v>
      </c>
      <c r="N229">
        <f t="shared" si="58"/>
        <v>10.913285581864034</v>
      </c>
      <c r="O229">
        <f t="shared" si="63"/>
        <v>59.626948258071351</v>
      </c>
      <c r="P229">
        <f t="shared" si="59"/>
        <v>3.2739856745592104</v>
      </c>
      <c r="Q229">
        <f t="shared" si="60"/>
        <v>7.6392999073048244</v>
      </c>
      <c r="R229">
        <v>0.6</v>
      </c>
      <c r="S229">
        <f t="shared" si="61"/>
        <v>1.061013876014559E-4</v>
      </c>
      <c r="T229">
        <f t="shared" si="62"/>
        <v>5.0928666048698839</v>
      </c>
    </row>
    <row r="230" spans="1:20" x14ac:dyDescent="0.3">
      <c r="A230">
        <v>86</v>
      </c>
      <c r="B230">
        <v>36.111111111111107</v>
      </c>
      <c r="C230">
        <f t="shared" si="49"/>
        <v>10.030864197530862</v>
      </c>
      <c r="D230">
        <f t="shared" si="50"/>
        <v>39.392039609053477</v>
      </c>
      <c r="E230">
        <f t="shared" si="51"/>
        <v>225.49269161111306</v>
      </c>
      <c r="F230">
        <f t="shared" si="52"/>
        <v>0</v>
      </c>
      <c r="G230">
        <f t="shared" si="53"/>
        <v>684.38113821723437</v>
      </c>
      <c r="H230">
        <f t="shared" si="54"/>
        <v>949.26586943740085</v>
      </c>
      <c r="I230">
        <f t="shared" si="48"/>
        <v>9521.9570236776308</v>
      </c>
      <c r="J230">
        <v>300</v>
      </c>
      <c r="K230">
        <f t="shared" si="55"/>
        <v>333.33333333333331</v>
      </c>
      <c r="L230">
        <f t="shared" si="56"/>
        <v>9521.9570236776308</v>
      </c>
      <c r="M230">
        <f t="shared" si="57"/>
        <v>10579.952248530701</v>
      </c>
      <c r="N230">
        <f t="shared" si="58"/>
        <v>10.913285581864034</v>
      </c>
      <c r="O230">
        <f t="shared" si="63"/>
        <v>59.625481418611429</v>
      </c>
      <c r="P230">
        <f t="shared" si="59"/>
        <v>3.2739856745592104</v>
      </c>
      <c r="Q230">
        <f t="shared" si="60"/>
        <v>7.6392999073048244</v>
      </c>
      <c r="R230">
        <v>0.6</v>
      </c>
      <c r="S230">
        <f t="shared" si="61"/>
        <v>1.061013876014559E-4</v>
      </c>
      <c r="T230">
        <f t="shared" si="62"/>
        <v>5.0928666048698839</v>
      </c>
    </row>
    <row r="231" spans="1:20" x14ac:dyDescent="0.3">
      <c r="A231">
        <v>87</v>
      </c>
      <c r="B231">
        <v>36.111111111111107</v>
      </c>
      <c r="C231">
        <f t="shared" si="49"/>
        <v>10.030864197530862</v>
      </c>
      <c r="D231">
        <f t="shared" si="50"/>
        <v>39.392039609053477</v>
      </c>
      <c r="E231">
        <f t="shared" si="51"/>
        <v>225.49269161111306</v>
      </c>
      <c r="F231">
        <f t="shared" si="52"/>
        <v>0</v>
      </c>
      <c r="G231">
        <f t="shared" si="53"/>
        <v>684.38113821723437</v>
      </c>
      <c r="H231">
        <f t="shared" si="54"/>
        <v>949.26586943740085</v>
      </c>
      <c r="I231">
        <f t="shared" si="48"/>
        <v>9521.9570236776308</v>
      </c>
      <c r="J231">
        <v>300</v>
      </c>
      <c r="K231">
        <f t="shared" si="55"/>
        <v>333.33333333333331</v>
      </c>
      <c r="L231">
        <f t="shared" si="56"/>
        <v>9521.9570236776308</v>
      </c>
      <c r="M231">
        <f t="shared" si="57"/>
        <v>10579.952248530701</v>
      </c>
      <c r="N231">
        <f t="shared" si="58"/>
        <v>10.913285581864034</v>
      </c>
      <c r="O231">
        <f t="shared" si="63"/>
        <v>59.624014579151506</v>
      </c>
      <c r="P231">
        <f t="shared" si="59"/>
        <v>3.2739856745592104</v>
      </c>
      <c r="Q231">
        <f t="shared" si="60"/>
        <v>7.6392999073048244</v>
      </c>
      <c r="R231">
        <v>0.6</v>
      </c>
      <c r="S231">
        <f t="shared" si="61"/>
        <v>1.061013876014559E-4</v>
      </c>
      <c r="T231">
        <f t="shared" si="62"/>
        <v>5.0928666048698839</v>
      </c>
    </row>
    <row r="232" spans="1:20" x14ac:dyDescent="0.3">
      <c r="A232">
        <v>88</v>
      </c>
      <c r="B232">
        <v>36.111111111111107</v>
      </c>
      <c r="C232">
        <f t="shared" si="49"/>
        <v>10.030864197530862</v>
      </c>
      <c r="D232">
        <f t="shared" si="50"/>
        <v>39.392039609053477</v>
      </c>
      <c r="E232">
        <f t="shared" si="51"/>
        <v>225.49269161111306</v>
      </c>
      <c r="F232">
        <f t="shared" si="52"/>
        <v>0</v>
      </c>
      <c r="G232">
        <f t="shared" si="53"/>
        <v>684.38113821723437</v>
      </c>
      <c r="H232">
        <f t="shared" si="54"/>
        <v>949.26586943740085</v>
      </c>
      <c r="I232">
        <f t="shared" si="48"/>
        <v>9521.9570236776308</v>
      </c>
      <c r="J232">
        <v>300</v>
      </c>
      <c r="K232">
        <f t="shared" si="55"/>
        <v>333.33333333333331</v>
      </c>
      <c r="L232">
        <f t="shared" si="56"/>
        <v>9521.9570236776308</v>
      </c>
      <c r="M232">
        <f t="shared" si="57"/>
        <v>10579.952248530701</v>
      </c>
      <c r="N232">
        <f t="shared" si="58"/>
        <v>10.913285581864034</v>
      </c>
      <c r="O232">
        <f t="shared" si="63"/>
        <v>59.622547739691584</v>
      </c>
      <c r="P232">
        <f t="shared" si="59"/>
        <v>3.2739856745592104</v>
      </c>
      <c r="Q232">
        <f t="shared" si="60"/>
        <v>7.6392999073048244</v>
      </c>
      <c r="R232">
        <v>0.6</v>
      </c>
      <c r="S232">
        <f t="shared" si="61"/>
        <v>1.061013876014559E-4</v>
      </c>
      <c r="T232">
        <f t="shared" si="62"/>
        <v>5.0928666048698839</v>
      </c>
    </row>
    <row r="233" spans="1:20" x14ac:dyDescent="0.3">
      <c r="A233">
        <v>89</v>
      </c>
      <c r="B233">
        <v>36.111111111111107</v>
      </c>
      <c r="C233">
        <f t="shared" si="49"/>
        <v>10.030864197530862</v>
      </c>
      <c r="D233">
        <f t="shared" si="50"/>
        <v>39.392039609053477</v>
      </c>
      <c r="E233">
        <f t="shared" si="51"/>
        <v>225.49269161111306</v>
      </c>
      <c r="F233">
        <f t="shared" si="52"/>
        <v>0</v>
      </c>
      <c r="G233">
        <f t="shared" si="53"/>
        <v>684.38113821723437</v>
      </c>
      <c r="H233">
        <f t="shared" si="54"/>
        <v>949.26586943740085</v>
      </c>
      <c r="I233">
        <f t="shared" si="48"/>
        <v>9521.9570236776308</v>
      </c>
      <c r="J233">
        <v>300</v>
      </c>
      <c r="K233">
        <f t="shared" si="55"/>
        <v>333.33333333333331</v>
      </c>
      <c r="L233">
        <f t="shared" si="56"/>
        <v>9521.9570236776308</v>
      </c>
      <c r="M233">
        <f t="shared" si="57"/>
        <v>10579.952248530701</v>
      </c>
      <c r="N233">
        <f t="shared" si="58"/>
        <v>10.913285581864034</v>
      </c>
      <c r="O233">
        <f t="shared" si="63"/>
        <v>59.621080900231661</v>
      </c>
      <c r="P233">
        <f t="shared" si="59"/>
        <v>3.2739856745592104</v>
      </c>
      <c r="Q233">
        <f t="shared" si="60"/>
        <v>7.6392999073048244</v>
      </c>
      <c r="R233">
        <v>0.6</v>
      </c>
      <c r="S233">
        <f t="shared" si="61"/>
        <v>1.061013876014559E-4</v>
      </c>
      <c r="T233">
        <f t="shared" si="62"/>
        <v>5.0928666048698839</v>
      </c>
    </row>
    <row r="234" spans="1:20" x14ac:dyDescent="0.3">
      <c r="A234">
        <v>90</v>
      </c>
      <c r="B234">
        <v>36.111111111111107</v>
      </c>
      <c r="C234">
        <f t="shared" si="49"/>
        <v>10.030864197530862</v>
      </c>
      <c r="D234">
        <f t="shared" si="50"/>
        <v>39.392039609053477</v>
      </c>
      <c r="E234">
        <f t="shared" si="51"/>
        <v>225.49269161111306</v>
      </c>
      <c r="F234">
        <f t="shared" si="52"/>
        <v>0</v>
      </c>
      <c r="G234">
        <f t="shared" si="53"/>
        <v>684.38113821723437</v>
      </c>
      <c r="H234">
        <f t="shared" si="54"/>
        <v>949.26586943740085</v>
      </c>
      <c r="I234">
        <f t="shared" si="48"/>
        <v>9521.9570236776308</v>
      </c>
      <c r="J234">
        <v>300</v>
      </c>
      <c r="K234">
        <f t="shared" si="55"/>
        <v>333.33333333333331</v>
      </c>
      <c r="L234">
        <f t="shared" si="56"/>
        <v>9521.9570236776308</v>
      </c>
      <c r="M234">
        <f t="shared" si="57"/>
        <v>10579.952248530701</v>
      </c>
      <c r="N234">
        <f t="shared" si="58"/>
        <v>10.913285581864034</v>
      </c>
      <c r="O234">
        <f t="shared" si="63"/>
        <v>59.619614060771738</v>
      </c>
      <c r="P234">
        <f t="shared" si="59"/>
        <v>3.2739856745592104</v>
      </c>
      <c r="Q234">
        <f t="shared" si="60"/>
        <v>7.6392999073048244</v>
      </c>
      <c r="R234">
        <v>0.6</v>
      </c>
      <c r="S234">
        <f t="shared" si="61"/>
        <v>1.061013876014559E-4</v>
      </c>
      <c r="T234">
        <f t="shared" si="62"/>
        <v>5.0928666048698839</v>
      </c>
    </row>
    <row r="235" spans="1:20" x14ac:dyDescent="0.3">
      <c r="A235">
        <v>91</v>
      </c>
      <c r="B235">
        <v>36.111111111111107</v>
      </c>
      <c r="C235">
        <f t="shared" si="49"/>
        <v>10.030864197530862</v>
      </c>
      <c r="D235">
        <f t="shared" si="50"/>
        <v>39.392039609053477</v>
      </c>
      <c r="E235">
        <f t="shared" si="51"/>
        <v>225.49269161111306</v>
      </c>
      <c r="F235">
        <f t="shared" si="52"/>
        <v>0</v>
      </c>
      <c r="G235">
        <f t="shared" si="53"/>
        <v>684.38113821723437</v>
      </c>
      <c r="H235">
        <f t="shared" si="54"/>
        <v>949.26586943740085</v>
      </c>
      <c r="I235">
        <f t="shared" si="48"/>
        <v>9521.9570236776308</v>
      </c>
      <c r="J235">
        <v>300</v>
      </c>
      <c r="K235">
        <f t="shared" si="55"/>
        <v>333.33333333333331</v>
      </c>
      <c r="L235">
        <f t="shared" si="56"/>
        <v>9521.9570236776308</v>
      </c>
      <c r="M235">
        <f t="shared" si="57"/>
        <v>10579.952248530701</v>
      </c>
      <c r="N235">
        <f t="shared" si="58"/>
        <v>10.913285581864034</v>
      </c>
      <c r="O235">
        <f t="shared" si="63"/>
        <v>59.618147221311816</v>
      </c>
      <c r="P235">
        <f t="shared" si="59"/>
        <v>3.2739856745592104</v>
      </c>
      <c r="Q235">
        <f t="shared" si="60"/>
        <v>7.6392999073048244</v>
      </c>
      <c r="R235">
        <v>0.6</v>
      </c>
      <c r="S235">
        <f t="shared" si="61"/>
        <v>1.061013876014559E-4</v>
      </c>
      <c r="T235">
        <f t="shared" si="62"/>
        <v>5.0928666048698839</v>
      </c>
    </row>
    <row r="236" spans="1:20" x14ac:dyDescent="0.3">
      <c r="A236">
        <v>92</v>
      </c>
      <c r="B236">
        <v>36.111111111111107</v>
      </c>
      <c r="C236">
        <f t="shared" si="49"/>
        <v>10.030864197530862</v>
      </c>
      <c r="D236">
        <f t="shared" si="50"/>
        <v>39.392039609053477</v>
      </c>
      <c r="E236">
        <f t="shared" si="51"/>
        <v>225.49269161111306</v>
      </c>
      <c r="F236">
        <f t="shared" si="52"/>
        <v>0</v>
      </c>
      <c r="G236">
        <f t="shared" si="53"/>
        <v>684.38113821723437</v>
      </c>
      <c r="H236">
        <f t="shared" si="54"/>
        <v>949.26586943740085</v>
      </c>
      <c r="I236">
        <f t="shared" si="48"/>
        <v>9521.9570236776308</v>
      </c>
      <c r="J236">
        <v>300</v>
      </c>
      <c r="K236">
        <f t="shared" si="55"/>
        <v>333.33333333333331</v>
      </c>
      <c r="L236">
        <f t="shared" si="56"/>
        <v>9521.9570236776308</v>
      </c>
      <c r="M236">
        <f t="shared" si="57"/>
        <v>10579.952248530701</v>
      </c>
      <c r="N236">
        <f t="shared" si="58"/>
        <v>10.913285581864034</v>
      </c>
      <c r="O236">
        <f t="shared" si="63"/>
        <v>59.616680381851893</v>
      </c>
      <c r="P236">
        <f t="shared" si="59"/>
        <v>3.2739856745592104</v>
      </c>
      <c r="Q236">
        <f t="shared" si="60"/>
        <v>7.6392999073048244</v>
      </c>
      <c r="R236">
        <v>0.6</v>
      </c>
      <c r="S236">
        <f t="shared" si="61"/>
        <v>1.061013876014559E-4</v>
      </c>
      <c r="T236">
        <f t="shared" si="62"/>
        <v>5.0928666048698839</v>
      </c>
    </row>
    <row r="237" spans="1:20" x14ac:dyDescent="0.3">
      <c r="A237">
        <v>93</v>
      </c>
      <c r="B237">
        <v>36.111111111111107</v>
      </c>
      <c r="C237">
        <f t="shared" si="49"/>
        <v>10.030864197530862</v>
      </c>
      <c r="D237">
        <f t="shared" si="50"/>
        <v>39.392039609053477</v>
      </c>
      <c r="E237">
        <f t="shared" si="51"/>
        <v>225.49269161111306</v>
      </c>
      <c r="F237">
        <f t="shared" si="52"/>
        <v>0</v>
      </c>
      <c r="G237">
        <f t="shared" si="53"/>
        <v>684.38113821723437</v>
      </c>
      <c r="H237">
        <f t="shared" si="54"/>
        <v>949.26586943740085</v>
      </c>
      <c r="I237">
        <f t="shared" si="48"/>
        <v>9521.9570236776308</v>
      </c>
      <c r="J237">
        <v>300</v>
      </c>
      <c r="K237">
        <f t="shared" si="55"/>
        <v>333.33333333333331</v>
      </c>
      <c r="L237">
        <f t="shared" si="56"/>
        <v>9521.9570236776308</v>
      </c>
      <c r="M237">
        <f t="shared" si="57"/>
        <v>10579.952248530701</v>
      </c>
      <c r="N237">
        <f t="shared" si="58"/>
        <v>10.913285581864034</v>
      </c>
      <c r="O237">
        <f t="shared" si="63"/>
        <v>59.61521354239197</v>
      </c>
      <c r="P237">
        <f t="shared" si="59"/>
        <v>3.2739856745592104</v>
      </c>
      <c r="Q237">
        <f t="shared" si="60"/>
        <v>7.6392999073048244</v>
      </c>
      <c r="R237">
        <v>0.6</v>
      </c>
      <c r="S237">
        <f t="shared" si="61"/>
        <v>1.061013876014559E-4</v>
      </c>
      <c r="T237">
        <f t="shared" si="62"/>
        <v>5.0928666048698839</v>
      </c>
    </row>
    <row r="238" spans="1:20" x14ac:dyDescent="0.3">
      <c r="A238">
        <v>94</v>
      </c>
      <c r="B238">
        <v>36.111111111111107</v>
      </c>
      <c r="C238">
        <f t="shared" si="49"/>
        <v>10.030864197530862</v>
      </c>
      <c r="D238">
        <f t="shared" si="50"/>
        <v>39.392039609053477</v>
      </c>
      <c r="E238">
        <f t="shared" si="51"/>
        <v>225.49269161111306</v>
      </c>
      <c r="F238">
        <f t="shared" si="52"/>
        <v>0</v>
      </c>
      <c r="G238">
        <f t="shared" si="53"/>
        <v>684.38113821723437</v>
      </c>
      <c r="H238">
        <f t="shared" si="54"/>
        <v>949.26586943740085</v>
      </c>
      <c r="I238">
        <f t="shared" si="48"/>
        <v>9521.9570236776308</v>
      </c>
      <c r="J238">
        <v>300</v>
      </c>
      <c r="K238">
        <f t="shared" si="55"/>
        <v>333.33333333333331</v>
      </c>
      <c r="L238">
        <f t="shared" si="56"/>
        <v>9521.9570236776308</v>
      </c>
      <c r="M238">
        <f t="shared" si="57"/>
        <v>10579.952248530701</v>
      </c>
      <c r="N238">
        <f t="shared" si="58"/>
        <v>10.913285581864034</v>
      </c>
      <c r="O238">
        <f t="shared" si="63"/>
        <v>59.613746702932048</v>
      </c>
      <c r="P238">
        <f t="shared" si="59"/>
        <v>3.2739856745592104</v>
      </c>
      <c r="Q238">
        <f t="shared" si="60"/>
        <v>7.6392999073048244</v>
      </c>
      <c r="R238">
        <v>0.6</v>
      </c>
      <c r="S238">
        <f t="shared" si="61"/>
        <v>1.061013876014559E-4</v>
      </c>
      <c r="T238">
        <f t="shared" si="62"/>
        <v>5.0928666048698839</v>
      </c>
    </row>
    <row r="239" spans="1:20" x14ac:dyDescent="0.3">
      <c r="A239">
        <v>95</v>
      </c>
      <c r="B239">
        <v>36.111111111111107</v>
      </c>
      <c r="C239">
        <f t="shared" si="49"/>
        <v>10.030864197530862</v>
      </c>
      <c r="D239">
        <f t="shared" si="50"/>
        <v>39.392039609053477</v>
      </c>
      <c r="E239">
        <f t="shared" si="51"/>
        <v>225.49269161111306</v>
      </c>
      <c r="F239">
        <f t="shared" si="52"/>
        <v>0</v>
      </c>
      <c r="G239">
        <f t="shared" si="53"/>
        <v>684.38113821723437</v>
      </c>
      <c r="H239">
        <f t="shared" si="54"/>
        <v>949.26586943740085</v>
      </c>
      <c r="I239">
        <f t="shared" si="48"/>
        <v>9521.9570236776308</v>
      </c>
      <c r="J239">
        <v>300</v>
      </c>
      <c r="K239">
        <f t="shared" si="55"/>
        <v>333.33333333333331</v>
      </c>
      <c r="L239">
        <f t="shared" si="56"/>
        <v>9521.9570236776308</v>
      </c>
      <c r="M239">
        <f t="shared" si="57"/>
        <v>10579.952248530701</v>
      </c>
      <c r="N239">
        <f t="shared" si="58"/>
        <v>10.913285581864034</v>
      </c>
      <c r="O239">
        <f t="shared" si="63"/>
        <v>59.612279863472125</v>
      </c>
      <c r="P239">
        <f t="shared" si="59"/>
        <v>3.2739856745592104</v>
      </c>
      <c r="Q239">
        <f t="shared" si="60"/>
        <v>7.6392999073048244</v>
      </c>
      <c r="R239">
        <v>0.6</v>
      </c>
      <c r="S239">
        <f t="shared" si="61"/>
        <v>1.061013876014559E-4</v>
      </c>
      <c r="T239">
        <f t="shared" si="62"/>
        <v>5.0928666048698839</v>
      </c>
    </row>
    <row r="240" spans="1:20" x14ac:dyDescent="0.3">
      <c r="A240">
        <v>96</v>
      </c>
      <c r="B240">
        <v>36.111111111111107</v>
      </c>
      <c r="C240">
        <f t="shared" si="49"/>
        <v>10.030864197530862</v>
      </c>
      <c r="D240">
        <f t="shared" si="50"/>
        <v>39.392039609053477</v>
      </c>
      <c r="E240">
        <f t="shared" si="51"/>
        <v>225.49269161111306</v>
      </c>
      <c r="F240">
        <f t="shared" si="52"/>
        <v>0</v>
      </c>
      <c r="G240">
        <f t="shared" si="53"/>
        <v>684.38113821723437</v>
      </c>
      <c r="H240">
        <f t="shared" si="54"/>
        <v>949.26586943740085</v>
      </c>
      <c r="I240">
        <f t="shared" si="48"/>
        <v>9521.9570236776308</v>
      </c>
      <c r="J240">
        <v>300</v>
      </c>
      <c r="K240">
        <f t="shared" si="55"/>
        <v>333.33333333333331</v>
      </c>
      <c r="L240">
        <f t="shared" si="56"/>
        <v>9521.9570236776308</v>
      </c>
      <c r="M240">
        <f t="shared" si="57"/>
        <v>10579.952248530701</v>
      </c>
      <c r="N240">
        <f t="shared" si="58"/>
        <v>10.913285581864034</v>
      </c>
      <c r="O240">
        <f t="shared" si="63"/>
        <v>59.610813024012202</v>
      </c>
      <c r="P240">
        <f t="shared" si="59"/>
        <v>3.2739856745592104</v>
      </c>
      <c r="Q240">
        <f t="shared" si="60"/>
        <v>7.6392999073048244</v>
      </c>
      <c r="R240">
        <v>0.6</v>
      </c>
      <c r="S240">
        <f t="shared" si="61"/>
        <v>1.061013876014559E-4</v>
      </c>
      <c r="T240">
        <f t="shared" si="62"/>
        <v>5.0928666048698839</v>
      </c>
    </row>
    <row r="241" spans="1:20" x14ac:dyDescent="0.3">
      <c r="A241">
        <v>97</v>
      </c>
      <c r="B241">
        <v>36.111111111111107</v>
      </c>
      <c r="C241">
        <f t="shared" si="49"/>
        <v>10.030864197530862</v>
      </c>
      <c r="D241">
        <f t="shared" si="50"/>
        <v>39.392039609053477</v>
      </c>
      <c r="E241">
        <f t="shared" si="51"/>
        <v>225.49269161111306</v>
      </c>
      <c r="F241">
        <f t="shared" si="52"/>
        <v>0</v>
      </c>
      <c r="G241">
        <f t="shared" si="53"/>
        <v>684.38113821723437</v>
      </c>
      <c r="H241">
        <f t="shared" si="54"/>
        <v>949.26586943740085</v>
      </c>
      <c r="I241">
        <f t="shared" si="48"/>
        <v>9521.9570236776308</v>
      </c>
      <c r="J241">
        <v>300</v>
      </c>
      <c r="K241">
        <f t="shared" si="55"/>
        <v>333.33333333333331</v>
      </c>
      <c r="L241">
        <f t="shared" si="56"/>
        <v>9521.9570236776308</v>
      </c>
      <c r="M241">
        <f t="shared" si="57"/>
        <v>10579.952248530701</v>
      </c>
      <c r="N241">
        <f t="shared" si="58"/>
        <v>10.913285581864034</v>
      </c>
      <c r="O241">
        <f t="shared" si="63"/>
        <v>59.60934618455228</v>
      </c>
      <c r="P241">
        <f t="shared" si="59"/>
        <v>3.2739856745592104</v>
      </c>
      <c r="Q241">
        <f t="shared" si="60"/>
        <v>7.6392999073048244</v>
      </c>
      <c r="R241">
        <v>0.6</v>
      </c>
      <c r="S241">
        <f t="shared" si="61"/>
        <v>1.061013876014559E-4</v>
      </c>
      <c r="T241">
        <f t="shared" si="62"/>
        <v>5.0928666048698839</v>
      </c>
    </row>
    <row r="242" spans="1:20" x14ac:dyDescent="0.3">
      <c r="A242">
        <v>98</v>
      </c>
      <c r="B242">
        <v>36.111111111111107</v>
      </c>
      <c r="C242">
        <f t="shared" si="49"/>
        <v>10.030864197530862</v>
      </c>
      <c r="D242">
        <f t="shared" si="50"/>
        <v>39.392039609053477</v>
      </c>
      <c r="E242">
        <f t="shared" si="51"/>
        <v>225.49269161111306</v>
      </c>
      <c r="F242">
        <f t="shared" si="52"/>
        <v>0</v>
      </c>
      <c r="G242">
        <f t="shared" si="53"/>
        <v>684.38113821723437</v>
      </c>
      <c r="H242">
        <f t="shared" si="54"/>
        <v>949.26586943740085</v>
      </c>
      <c r="I242">
        <f t="shared" si="48"/>
        <v>9521.9570236776308</v>
      </c>
      <c r="J242">
        <v>300</v>
      </c>
      <c r="K242">
        <f t="shared" si="55"/>
        <v>333.33333333333331</v>
      </c>
      <c r="L242">
        <f t="shared" si="56"/>
        <v>9521.9570236776308</v>
      </c>
      <c r="M242">
        <f t="shared" si="57"/>
        <v>10579.952248530701</v>
      </c>
      <c r="N242">
        <f t="shared" si="58"/>
        <v>10.913285581864034</v>
      </c>
      <c r="O242">
        <f t="shared" si="63"/>
        <v>59.607879345092357</v>
      </c>
      <c r="P242">
        <f t="shared" si="59"/>
        <v>3.2739856745592104</v>
      </c>
      <c r="Q242">
        <f t="shared" si="60"/>
        <v>7.6392999073048244</v>
      </c>
      <c r="R242">
        <v>0.6</v>
      </c>
      <c r="S242">
        <f t="shared" si="61"/>
        <v>1.061013876014559E-4</v>
      </c>
      <c r="T242">
        <f t="shared" si="62"/>
        <v>5.0928666048698839</v>
      </c>
    </row>
    <row r="243" spans="1:20" x14ac:dyDescent="0.3">
      <c r="A243">
        <v>99</v>
      </c>
      <c r="B243">
        <v>36.111111111111107</v>
      </c>
      <c r="C243">
        <f t="shared" si="49"/>
        <v>10.030864197530862</v>
      </c>
      <c r="D243">
        <f t="shared" si="50"/>
        <v>39.392039609053477</v>
      </c>
      <c r="E243">
        <f t="shared" si="51"/>
        <v>225.49269161111306</v>
      </c>
      <c r="F243">
        <f t="shared" si="52"/>
        <v>0</v>
      </c>
      <c r="G243">
        <f t="shared" si="53"/>
        <v>684.38113821723437</v>
      </c>
      <c r="H243">
        <f t="shared" si="54"/>
        <v>949.26586943740085</v>
      </c>
      <c r="I243">
        <f t="shared" si="48"/>
        <v>9521.9570236776308</v>
      </c>
      <c r="J243">
        <v>300</v>
      </c>
      <c r="K243">
        <f t="shared" si="55"/>
        <v>333.33333333333331</v>
      </c>
      <c r="L243">
        <f t="shared" si="56"/>
        <v>9521.9570236776308</v>
      </c>
      <c r="M243">
        <f t="shared" si="57"/>
        <v>10579.952248530701</v>
      </c>
      <c r="N243">
        <f t="shared" si="58"/>
        <v>10.913285581864034</v>
      </c>
      <c r="O243">
        <f t="shared" si="63"/>
        <v>59.606412505632434</v>
      </c>
      <c r="P243">
        <f t="shared" si="59"/>
        <v>3.2739856745592104</v>
      </c>
      <c r="Q243">
        <f t="shared" si="60"/>
        <v>7.6392999073048244</v>
      </c>
      <c r="R243">
        <v>0.6</v>
      </c>
      <c r="S243">
        <f t="shared" si="61"/>
        <v>1.061013876014559E-4</v>
      </c>
      <c r="T243">
        <f t="shared" si="62"/>
        <v>5.0928666048698839</v>
      </c>
    </row>
    <row r="244" spans="1:20" x14ac:dyDescent="0.3">
      <c r="A244">
        <v>100</v>
      </c>
      <c r="B244">
        <v>36.111111111111107</v>
      </c>
      <c r="C244">
        <f t="shared" si="49"/>
        <v>10.030864197530862</v>
      </c>
      <c r="D244">
        <f t="shared" si="50"/>
        <v>39.392039609053477</v>
      </c>
      <c r="E244">
        <f t="shared" si="51"/>
        <v>225.49269161111306</v>
      </c>
      <c r="F244">
        <f t="shared" si="52"/>
        <v>0</v>
      </c>
      <c r="G244">
        <f t="shared" si="53"/>
        <v>684.38113821723437</v>
      </c>
      <c r="H244">
        <f t="shared" si="54"/>
        <v>949.26586943740085</v>
      </c>
      <c r="I244">
        <f t="shared" si="48"/>
        <v>9521.9570236776308</v>
      </c>
      <c r="J244">
        <v>300</v>
      </c>
      <c r="K244">
        <f t="shared" si="55"/>
        <v>333.33333333333331</v>
      </c>
      <c r="L244">
        <f t="shared" si="56"/>
        <v>9521.9570236776308</v>
      </c>
      <c r="M244">
        <f t="shared" si="57"/>
        <v>10579.952248530701</v>
      </c>
      <c r="N244">
        <f t="shared" si="58"/>
        <v>10.913285581864034</v>
      </c>
      <c r="O244">
        <f t="shared" si="63"/>
        <v>59.604945666172512</v>
      </c>
      <c r="P244">
        <f t="shared" si="59"/>
        <v>3.2739856745592104</v>
      </c>
      <c r="Q244">
        <f t="shared" si="60"/>
        <v>7.6392999073048244</v>
      </c>
      <c r="R244">
        <v>0.6</v>
      </c>
      <c r="S244">
        <f t="shared" si="61"/>
        <v>1.061013876014559E-4</v>
      </c>
      <c r="T244">
        <f t="shared" si="62"/>
        <v>5.0928666048698839</v>
      </c>
    </row>
    <row r="245" spans="1:20" x14ac:dyDescent="0.3">
      <c r="A245">
        <v>101</v>
      </c>
      <c r="B245">
        <v>36.111111111111107</v>
      </c>
      <c r="C245">
        <f t="shared" si="49"/>
        <v>10.030864197530862</v>
      </c>
      <c r="D245">
        <f t="shared" si="50"/>
        <v>39.392039609053477</v>
      </c>
      <c r="E245">
        <f t="shared" si="51"/>
        <v>225.49269161111306</v>
      </c>
      <c r="F245">
        <f t="shared" si="52"/>
        <v>0</v>
      </c>
      <c r="G245">
        <f t="shared" si="53"/>
        <v>684.38113821723437</v>
      </c>
      <c r="H245">
        <f t="shared" si="54"/>
        <v>949.26586943740085</v>
      </c>
      <c r="I245">
        <f t="shared" si="48"/>
        <v>9521.9570236776308</v>
      </c>
      <c r="J245">
        <v>300</v>
      </c>
      <c r="K245">
        <f t="shared" si="55"/>
        <v>333.33333333333331</v>
      </c>
      <c r="L245">
        <f t="shared" si="56"/>
        <v>9521.9570236776308</v>
      </c>
      <c r="M245">
        <f t="shared" si="57"/>
        <v>10579.952248530701</v>
      </c>
      <c r="N245">
        <f t="shared" si="58"/>
        <v>10.913285581864034</v>
      </c>
      <c r="O245">
        <f t="shared" si="63"/>
        <v>59.603478826712589</v>
      </c>
      <c r="P245">
        <f t="shared" si="59"/>
        <v>3.2739856745592104</v>
      </c>
      <c r="Q245">
        <f t="shared" si="60"/>
        <v>7.6392999073048244</v>
      </c>
      <c r="R245">
        <v>0.6</v>
      </c>
      <c r="S245">
        <f t="shared" si="61"/>
        <v>1.061013876014559E-4</v>
      </c>
      <c r="T245">
        <f t="shared" si="62"/>
        <v>5.0928666048698839</v>
      </c>
    </row>
    <row r="246" spans="1:20" x14ac:dyDescent="0.3">
      <c r="A246">
        <v>102</v>
      </c>
      <c r="B246">
        <v>36.1111111111111</v>
      </c>
      <c r="C246">
        <f t="shared" si="49"/>
        <v>10.03086419753086</v>
      </c>
      <c r="D246">
        <f t="shared" si="50"/>
        <v>39.392039609053462</v>
      </c>
      <c r="E246">
        <f t="shared" si="51"/>
        <v>225.49269161111306</v>
      </c>
      <c r="F246">
        <f t="shared" si="52"/>
        <v>-3.5527136788005009E-12</v>
      </c>
      <c r="G246">
        <f t="shared" si="53"/>
        <v>684.38113821723437</v>
      </c>
      <c r="H246">
        <f t="shared" si="54"/>
        <v>949.26586943739733</v>
      </c>
      <c r="I246">
        <f t="shared" si="48"/>
        <v>9521.9570236775926</v>
      </c>
      <c r="J246">
        <v>300</v>
      </c>
      <c r="K246">
        <f t="shared" si="55"/>
        <v>333.33333333333331</v>
      </c>
      <c r="L246">
        <f t="shared" si="56"/>
        <v>9521.9570236775926</v>
      </c>
      <c r="M246">
        <f t="shared" si="57"/>
        <v>10579.952248530659</v>
      </c>
      <c r="N246">
        <f t="shared" si="58"/>
        <v>10.913285581863994</v>
      </c>
      <c r="O246">
        <f t="shared" si="63"/>
        <v>59.602011987252666</v>
      </c>
      <c r="P246">
        <f t="shared" si="59"/>
        <v>3.273985674559198</v>
      </c>
      <c r="Q246">
        <f t="shared" si="60"/>
        <v>7.639299907304796</v>
      </c>
      <c r="R246">
        <v>0.6</v>
      </c>
      <c r="S246">
        <f t="shared" si="61"/>
        <v>1.061013876014555E-4</v>
      </c>
      <c r="T246">
        <f t="shared" si="62"/>
        <v>5.0928666048698643</v>
      </c>
    </row>
    <row r="247" spans="1:20" x14ac:dyDescent="0.3">
      <c r="A247">
        <v>103</v>
      </c>
      <c r="B247">
        <v>36.1111111111111</v>
      </c>
      <c r="C247">
        <f t="shared" si="49"/>
        <v>10.03086419753086</v>
      </c>
      <c r="D247">
        <f t="shared" si="50"/>
        <v>39.392039609053462</v>
      </c>
      <c r="E247">
        <f t="shared" si="51"/>
        <v>225.49269161111306</v>
      </c>
      <c r="F247">
        <f t="shared" si="52"/>
        <v>0</v>
      </c>
      <c r="G247">
        <f t="shared" si="53"/>
        <v>684.38113821723437</v>
      </c>
      <c r="H247">
        <f t="shared" si="54"/>
        <v>949.26586943740085</v>
      </c>
      <c r="I247">
        <f t="shared" si="48"/>
        <v>9521.957023677629</v>
      </c>
      <c r="J247">
        <v>300</v>
      </c>
      <c r="K247">
        <f t="shared" si="55"/>
        <v>333.33333333333331</v>
      </c>
      <c r="L247">
        <f t="shared" si="56"/>
        <v>9521.957023677629</v>
      </c>
      <c r="M247">
        <f t="shared" si="57"/>
        <v>10579.952248530699</v>
      </c>
      <c r="N247">
        <f t="shared" si="58"/>
        <v>10.913285581864033</v>
      </c>
      <c r="O247">
        <f t="shared" si="63"/>
        <v>59.600545147792744</v>
      </c>
      <c r="P247">
        <f t="shared" si="59"/>
        <v>3.2739856745592095</v>
      </c>
      <c r="Q247">
        <f t="shared" si="60"/>
        <v>7.6392999073048227</v>
      </c>
      <c r="R247">
        <v>0.6</v>
      </c>
      <c r="S247">
        <f t="shared" si="61"/>
        <v>1.0610138760145587E-4</v>
      </c>
      <c r="T247">
        <f t="shared" si="62"/>
        <v>5.0928666048698821</v>
      </c>
    </row>
    <row r="248" spans="1:20" x14ac:dyDescent="0.3">
      <c r="A248">
        <v>104</v>
      </c>
      <c r="B248">
        <v>36.1111111111111</v>
      </c>
      <c r="C248">
        <f t="shared" si="49"/>
        <v>10.03086419753086</v>
      </c>
      <c r="D248">
        <f t="shared" si="50"/>
        <v>39.392039609053462</v>
      </c>
      <c r="E248">
        <f t="shared" si="51"/>
        <v>225.49269161111306</v>
      </c>
      <c r="F248">
        <f t="shared" si="52"/>
        <v>0</v>
      </c>
      <c r="G248">
        <f t="shared" si="53"/>
        <v>684.38113821723437</v>
      </c>
      <c r="H248">
        <f t="shared" si="54"/>
        <v>949.26586943740085</v>
      </c>
      <c r="I248">
        <f t="shared" si="48"/>
        <v>9521.957023677629</v>
      </c>
      <c r="J248">
        <v>300</v>
      </c>
      <c r="K248">
        <f t="shared" si="55"/>
        <v>333.33333333333331</v>
      </c>
      <c r="L248">
        <f t="shared" si="56"/>
        <v>9521.957023677629</v>
      </c>
      <c r="M248">
        <f t="shared" si="57"/>
        <v>10579.952248530699</v>
      </c>
      <c r="N248">
        <f t="shared" si="58"/>
        <v>10.913285581864033</v>
      </c>
      <c r="O248">
        <f t="shared" si="63"/>
        <v>59.599078308332821</v>
      </c>
      <c r="P248">
        <f t="shared" si="59"/>
        <v>3.2739856745592095</v>
      </c>
      <c r="Q248">
        <f t="shared" si="60"/>
        <v>7.6392999073048227</v>
      </c>
      <c r="R248">
        <v>0.6</v>
      </c>
      <c r="S248">
        <f t="shared" si="61"/>
        <v>1.0610138760145587E-4</v>
      </c>
      <c r="T248">
        <f t="shared" si="62"/>
        <v>5.0928666048698821</v>
      </c>
    </row>
    <row r="249" spans="1:20" x14ac:dyDescent="0.3">
      <c r="A249">
        <v>105</v>
      </c>
      <c r="B249">
        <v>36.1111111111111</v>
      </c>
      <c r="C249">
        <f t="shared" si="49"/>
        <v>10.03086419753086</v>
      </c>
      <c r="D249">
        <f t="shared" si="50"/>
        <v>39.392039609053462</v>
      </c>
      <c r="E249">
        <f t="shared" si="51"/>
        <v>225.49269161111306</v>
      </c>
      <c r="F249">
        <f t="shared" si="52"/>
        <v>0</v>
      </c>
      <c r="G249">
        <f t="shared" si="53"/>
        <v>684.38113821723437</v>
      </c>
      <c r="H249">
        <f t="shared" si="54"/>
        <v>949.26586943740085</v>
      </c>
      <c r="I249">
        <f t="shared" si="48"/>
        <v>9521.957023677629</v>
      </c>
      <c r="J249">
        <v>300</v>
      </c>
      <c r="K249">
        <f t="shared" si="55"/>
        <v>333.33333333333331</v>
      </c>
      <c r="L249">
        <f t="shared" si="56"/>
        <v>9521.957023677629</v>
      </c>
      <c r="M249">
        <f t="shared" si="57"/>
        <v>10579.952248530699</v>
      </c>
      <c r="N249">
        <f t="shared" si="58"/>
        <v>10.913285581864033</v>
      </c>
      <c r="O249">
        <f t="shared" si="63"/>
        <v>59.597611468872898</v>
      </c>
      <c r="P249">
        <f t="shared" si="59"/>
        <v>3.2739856745592095</v>
      </c>
      <c r="Q249">
        <f t="shared" si="60"/>
        <v>7.6392999073048227</v>
      </c>
      <c r="R249">
        <v>0.6</v>
      </c>
      <c r="S249">
        <f t="shared" si="61"/>
        <v>1.0610138760145587E-4</v>
      </c>
      <c r="T249">
        <f t="shared" si="62"/>
        <v>5.0928666048698821</v>
      </c>
    </row>
    <row r="250" spans="1:20" x14ac:dyDescent="0.3">
      <c r="A250">
        <v>106</v>
      </c>
      <c r="B250">
        <v>36.1111111111111</v>
      </c>
      <c r="C250">
        <f t="shared" si="49"/>
        <v>10.03086419753086</v>
      </c>
      <c r="D250">
        <f t="shared" si="50"/>
        <v>39.392039609053462</v>
      </c>
      <c r="E250">
        <f t="shared" si="51"/>
        <v>225.49269161111306</v>
      </c>
      <c r="F250">
        <f t="shared" si="52"/>
        <v>0</v>
      </c>
      <c r="G250">
        <f t="shared" si="53"/>
        <v>684.38113821723437</v>
      </c>
      <c r="H250">
        <f t="shared" si="54"/>
        <v>949.26586943740085</v>
      </c>
      <c r="I250">
        <f t="shared" si="48"/>
        <v>9521.957023677629</v>
      </c>
      <c r="J250">
        <v>300</v>
      </c>
      <c r="K250">
        <f t="shared" si="55"/>
        <v>333.33333333333331</v>
      </c>
      <c r="L250">
        <f t="shared" si="56"/>
        <v>9521.957023677629</v>
      </c>
      <c r="M250">
        <f t="shared" si="57"/>
        <v>10579.952248530699</v>
      </c>
      <c r="N250">
        <f t="shared" si="58"/>
        <v>10.913285581864033</v>
      </c>
      <c r="O250">
        <f t="shared" si="63"/>
        <v>59.596144629412976</v>
      </c>
      <c r="P250">
        <f t="shared" si="59"/>
        <v>3.2739856745592095</v>
      </c>
      <c r="Q250">
        <f t="shared" si="60"/>
        <v>7.6392999073048227</v>
      </c>
      <c r="R250">
        <v>0.6</v>
      </c>
      <c r="S250">
        <f t="shared" si="61"/>
        <v>1.0610138760145587E-4</v>
      </c>
      <c r="T250">
        <f t="shared" si="62"/>
        <v>5.0928666048698821</v>
      </c>
    </row>
    <row r="251" spans="1:20" x14ac:dyDescent="0.3">
      <c r="A251">
        <v>107</v>
      </c>
      <c r="B251">
        <v>36.1111111111111</v>
      </c>
      <c r="C251">
        <f t="shared" si="49"/>
        <v>10.03086419753086</v>
      </c>
      <c r="D251">
        <f t="shared" si="50"/>
        <v>39.392039609053462</v>
      </c>
      <c r="E251">
        <f t="shared" si="51"/>
        <v>225.49269161111306</v>
      </c>
      <c r="F251">
        <f t="shared" si="52"/>
        <v>0</v>
      </c>
      <c r="G251">
        <f t="shared" si="53"/>
        <v>684.38113821723437</v>
      </c>
      <c r="H251">
        <f t="shared" si="54"/>
        <v>949.26586943740085</v>
      </c>
      <c r="I251">
        <f t="shared" si="48"/>
        <v>9521.957023677629</v>
      </c>
      <c r="J251">
        <v>300</v>
      </c>
      <c r="K251">
        <f t="shared" si="55"/>
        <v>333.33333333333331</v>
      </c>
      <c r="L251">
        <f t="shared" si="56"/>
        <v>9521.957023677629</v>
      </c>
      <c r="M251">
        <f t="shared" si="57"/>
        <v>10579.952248530699</v>
      </c>
      <c r="N251">
        <f t="shared" si="58"/>
        <v>10.913285581864033</v>
      </c>
      <c r="O251">
        <f t="shared" si="63"/>
        <v>59.594677789953053</v>
      </c>
      <c r="P251">
        <f t="shared" si="59"/>
        <v>3.2739856745592095</v>
      </c>
      <c r="Q251">
        <f t="shared" si="60"/>
        <v>7.6392999073048227</v>
      </c>
      <c r="R251">
        <v>0.6</v>
      </c>
      <c r="S251">
        <f t="shared" si="61"/>
        <v>1.0610138760145587E-4</v>
      </c>
      <c r="T251">
        <f t="shared" si="62"/>
        <v>5.0928666048698821</v>
      </c>
    </row>
    <row r="252" spans="1:20" x14ac:dyDescent="0.3">
      <c r="A252">
        <v>108</v>
      </c>
      <c r="B252">
        <v>36.1111111111111</v>
      </c>
      <c r="C252">
        <f t="shared" si="49"/>
        <v>10.03086419753086</v>
      </c>
      <c r="D252">
        <f t="shared" si="50"/>
        <v>39.392039609053462</v>
      </c>
      <c r="E252">
        <f t="shared" si="51"/>
        <v>225.49269161111306</v>
      </c>
      <c r="F252">
        <f t="shared" si="52"/>
        <v>0</v>
      </c>
      <c r="G252">
        <f t="shared" si="53"/>
        <v>684.38113821723437</v>
      </c>
      <c r="H252">
        <f t="shared" si="54"/>
        <v>949.26586943740085</v>
      </c>
      <c r="I252">
        <f t="shared" si="48"/>
        <v>9521.957023677629</v>
      </c>
      <c r="J252">
        <v>300</v>
      </c>
      <c r="K252">
        <f t="shared" si="55"/>
        <v>333.33333333333331</v>
      </c>
      <c r="L252">
        <f t="shared" si="56"/>
        <v>9521.957023677629</v>
      </c>
      <c r="M252">
        <f t="shared" si="57"/>
        <v>10579.952248530699</v>
      </c>
      <c r="N252">
        <f t="shared" si="58"/>
        <v>10.913285581864033</v>
      </c>
      <c r="O252">
        <f t="shared" si="63"/>
        <v>59.59321095049313</v>
      </c>
      <c r="P252">
        <f t="shared" si="59"/>
        <v>3.2739856745592095</v>
      </c>
      <c r="Q252">
        <f t="shared" si="60"/>
        <v>7.6392999073048227</v>
      </c>
      <c r="R252">
        <v>0.6</v>
      </c>
      <c r="S252">
        <f t="shared" si="61"/>
        <v>1.0610138760145587E-4</v>
      </c>
      <c r="T252">
        <f t="shared" si="62"/>
        <v>5.0928666048698821</v>
      </c>
    </row>
    <row r="253" spans="1:20" x14ac:dyDescent="0.3">
      <c r="A253">
        <v>109</v>
      </c>
      <c r="B253">
        <v>36.1111111111111</v>
      </c>
      <c r="C253">
        <f t="shared" si="49"/>
        <v>10.03086419753086</v>
      </c>
      <c r="D253">
        <f t="shared" si="50"/>
        <v>39.392039609053462</v>
      </c>
      <c r="E253">
        <f t="shared" si="51"/>
        <v>225.49269161111306</v>
      </c>
      <c r="F253">
        <f t="shared" si="52"/>
        <v>0</v>
      </c>
      <c r="G253">
        <f t="shared" si="53"/>
        <v>684.38113821723437</v>
      </c>
      <c r="H253">
        <f t="shared" si="54"/>
        <v>949.26586943740085</v>
      </c>
      <c r="I253">
        <f t="shared" si="48"/>
        <v>9521.957023677629</v>
      </c>
      <c r="J253">
        <v>300</v>
      </c>
      <c r="K253">
        <f t="shared" si="55"/>
        <v>333.33333333333331</v>
      </c>
      <c r="L253">
        <f t="shared" si="56"/>
        <v>9521.957023677629</v>
      </c>
      <c r="M253">
        <f t="shared" si="57"/>
        <v>10579.952248530699</v>
      </c>
      <c r="N253">
        <f t="shared" si="58"/>
        <v>10.913285581864033</v>
      </c>
      <c r="O253">
        <f t="shared" si="63"/>
        <v>59.591744111033208</v>
      </c>
      <c r="P253">
        <f t="shared" si="59"/>
        <v>3.2739856745592095</v>
      </c>
      <c r="Q253">
        <f t="shared" si="60"/>
        <v>7.6392999073048227</v>
      </c>
      <c r="R253">
        <v>0.6</v>
      </c>
      <c r="S253">
        <f t="shared" si="61"/>
        <v>1.0610138760145587E-4</v>
      </c>
      <c r="T253">
        <f t="shared" si="62"/>
        <v>5.0928666048698821</v>
      </c>
    </row>
    <row r="254" spans="1:20" x14ac:dyDescent="0.3">
      <c r="A254">
        <v>110</v>
      </c>
      <c r="B254">
        <v>36.1111111111111</v>
      </c>
      <c r="C254">
        <f t="shared" si="49"/>
        <v>10.03086419753086</v>
      </c>
      <c r="D254">
        <f t="shared" si="50"/>
        <v>39.392039609053462</v>
      </c>
      <c r="E254">
        <f t="shared" si="51"/>
        <v>225.49269161111306</v>
      </c>
      <c r="F254">
        <f t="shared" si="52"/>
        <v>0</v>
      </c>
      <c r="G254">
        <f t="shared" si="53"/>
        <v>684.38113821723437</v>
      </c>
      <c r="H254">
        <f t="shared" si="54"/>
        <v>949.26586943740085</v>
      </c>
      <c r="I254">
        <f t="shared" si="48"/>
        <v>9521.957023677629</v>
      </c>
      <c r="J254">
        <v>300</v>
      </c>
      <c r="K254">
        <f t="shared" si="55"/>
        <v>333.33333333333331</v>
      </c>
      <c r="L254">
        <f t="shared" si="56"/>
        <v>9521.957023677629</v>
      </c>
      <c r="M254">
        <f t="shared" si="57"/>
        <v>10579.952248530699</v>
      </c>
      <c r="N254">
        <f t="shared" si="58"/>
        <v>10.913285581864033</v>
      </c>
      <c r="O254">
        <f t="shared" si="63"/>
        <v>59.590277271573285</v>
      </c>
      <c r="P254">
        <f t="shared" si="59"/>
        <v>3.2739856745592095</v>
      </c>
      <c r="Q254">
        <f t="shared" si="60"/>
        <v>7.6392999073048227</v>
      </c>
      <c r="R254">
        <v>0.6</v>
      </c>
      <c r="S254">
        <f t="shared" si="61"/>
        <v>1.0610138760145587E-4</v>
      </c>
      <c r="T254">
        <f t="shared" si="62"/>
        <v>5.0928666048698821</v>
      </c>
    </row>
    <row r="255" spans="1:20" x14ac:dyDescent="0.3">
      <c r="A255">
        <v>111</v>
      </c>
      <c r="B255">
        <v>36.1111111111111</v>
      </c>
      <c r="C255">
        <f t="shared" si="49"/>
        <v>10.03086419753086</v>
      </c>
      <c r="D255">
        <f t="shared" si="50"/>
        <v>39.392039609053462</v>
      </c>
      <c r="E255">
        <f t="shared" si="51"/>
        <v>225.49269161111306</v>
      </c>
      <c r="F255">
        <f t="shared" si="52"/>
        <v>0</v>
      </c>
      <c r="G255">
        <f t="shared" si="53"/>
        <v>684.38113821723437</v>
      </c>
      <c r="H255">
        <f t="shared" si="54"/>
        <v>949.26586943740085</v>
      </c>
      <c r="I255">
        <f t="shared" si="48"/>
        <v>9521.957023677629</v>
      </c>
      <c r="J255">
        <v>300</v>
      </c>
      <c r="K255">
        <f t="shared" si="55"/>
        <v>333.33333333333331</v>
      </c>
      <c r="L255">
        <f t="shared" si="56"/>
        <v>9521.957023677629</v>
      </c>
      <c r="M255">
        <f t="shared" si="57"/>
        <v>10579.952248530699</v>
      </c>
      <c r="N255">
        <f t="shared" si="58"/>
        <v>10.913285581864033</v>
      </c>
      <c r="O255">
        <f t="shared" si="63"/>
        <v>59.588810432113362</v>
      </c>
      <c r="P255">
        <f t="shared" si="59"/>
        <v>3.2739856745592095</v>
      </c>
      <c r="Q255">
        <f t="shared" si="60"/>
        <v>7.6392999073048227</v>
      </c>
      <c r="R255">
        <v>0.6</v>
      </c>
      <c r="S255">
        <f t="shared" si="61"/>
        <v>1.0610138760145587E-4</v>
      </c>
      <c r="T255">
        <f t="shared" si="62"/>
        <v>5.0928666048698821</v>
      </c>
    </row>
    <row r="256" spans="1:20" x14ac:dyDescent="0.3">
      <c r="A256">
        <v>112</v>
      </c>
      <c r="B256">
        <v>36.1111111111111</v>
      </c>
      <c r="C256">
        <f t="shared" si="49"/>
        <v>10.03086419753086</v>
      </c>
      <c r="D256">
        <f t="shared" si="50"/>
        <v>39.392039609053462</v>
      </c>
      <c r="E256">
        <f t="shared" si="51"/>
        <v>225.49269161111306</v>
      </c>
      <c r="F256">
        <f t="shared" si="52"/>
        <v>0</v>
      </c>
      <c r="G256">
        <f t="shared" si="53"/>
        <v>684.38113821723437</v>
      </c>
      <c r="H256">
        <f t="shared" si="54"/>
        <v>949.26586943740085</v>
      </c>
      <c r="I256">
        <f t="shared" si="48"/>
        <v>9521.957023677629</v>
      </c>
      <c r="J256">
        <v>300</v>
      </c>
      <c r="K256">
        <f t="shared" si="55"/>
        <v>333.33333333333331</v>
      </c>
      <c r="L256">
        <f t="shared" si="56"/>
        <v>9521.957023677629</v>
      </c>
      <c r="M256">
        <f t="shared" si="57"/>
        <v>10579.952248530699</v>
      </c>
      <c r="N256">
        <f t="shared" si="58"/>
        <v>10.913285581864033</v>
      </c>
      <c r="O256">
        <f t="shared" si="63"/>
        <v>59.58734359265344</v>
      </c>
      <c r="P256">
        <f t="shared" si="59"/>
        <v>3.2739856745592095</v>
      </c>
      <c r="Q256">
        <f t="shared" si="60"/>
        <v>7.6392999073048227</v>
      </c>
      <c r="R256">
        <v>0.6</v>
      </c>
      <c r="S256">
        <f t="shared" si="61"/>
        <v>1.0610138760145587E-4</v>
      </c>
      <c r="T256">
        <f t="shared" si="62"/>
        <v>5.0928666048698821</v>
      </c>
    </row>
    <row r="257" spans="1:20" x14ac:dyDescent="0.3">
      <c r="A257">
        <v>113</v>
      </c>
      <c r="B257">
        <v>36.1111111111111</v>
      </c>
      <c r="C257">
        <f t="shared" si="49"/>
        <v>10.03086419753086</v>
      </c>
      <c r="D257">
        <f t="shared" si="50"/>
        <v>39.392039609053462</v>
      </c>
      <c r="E257">
        <f t="shared" si="51"/>
        <v>225.49269161111306</v>
      </c>
      <c r="F257">
        <f t="shared" si="52"/>
        <v>0</v>
      </c>
      <c r="G257">
        <f t="shared" si="53"/>
        <v>684.38113821723437</v>
      </c>
      <c r="H257">
        <f t="shared" si="54"/>
        <v>949.26586943740085</v>
      </c>
      <c r="I257">
        <f t="shared" si="48"/>
        <v>9521.957023677629</v>
      </c>
      <c r="J257">
        <v>300</v>
      </c>
      <c r="K257">
        <f t="shared" si="55"/>
        <v>333.33333333333331</v>
      </c>
      <c r="L257">
        <f t="shared" si="56"/>
        <v>9521.957023677629</v>
      </c>
      <c r="M257">
        <f t="shared" si="57"/>
        <v>10579.952248530699</v>
      </c>
      <c r="N257">
        <f t="shared" si="58"/>
        <v>10.913285581864033</v>
      </c>
      <c r="O257">
        <f t="shared" si="63"/>
        <v>59.585876753193517</v>
      </c>
      <c r="P257">
        <f t="shared" si="59"/>
        <v>3.2739856745592095</v>
      </c>
      <c r="Q257">
        <f t="shared" si="60"/>
        <v>7.6392999073048227</v>
      </c>
      <c r="R257">
        <v>0.6</v>
      </c>
      <c r="S257">
        <f t="shared" si="61"/>
        <v>1.0610138760145587E-4</v>
      </c>
      <c r="T257">
        <f t="shared" si="62"/>
        <v>5.0928666048698821</v>
      </c>
    </row>
    <row r="258" spans="1:20" x14ac:dyDescent="0.3">
      <c r="A258">
        <v>114</v>
      </c>
      <c r="B258">
        <v>36.1111111111111</v>
      </c>
      <c r="C258">
        <f t="shared" si="49"/>
        <v>10.03086419753086</v>
      </c>
      <c r="D258">
        <f t="shared" si="50"/>
        <v>39.392039609053462</v>
      </c>
      <c r="E258">
        <f t="shared" si="51"/>
        <v>225.49269161111306</v>
      </c>
      <c r="F258">
        <f t="shared" si="52"/>
        <v>0</v>
      </c>
      <c r="G258">
        <f t="shared" si="53"/>
        <v>684.38113821723437</v>
      </c>
      <c r="H258">
        <f t="shared" si="54"/>
        <v>949.26586943740085</v>
      </c>
      <c r="I258">
        <f t="shared" si="48"/>
        <v>9521.957023677629</v>
      </c>
      <c r="J258">
        <v>300</v>
      </c>
      <c r="K258">
        <f t="shared" si="55"/>
        <v>333.33333333333331</v>
      </c>
      <c r="L258">
        <f t="shared" si="56"/>
        <v>9521.957023677629</v>
      </c>
      <c r="M258">
        <f t="shared" si="57"/>
        <v>10579.952248530699</v>
      </c>
      <c r="N258">
        <f t="shared" si="58"/>
        <v>10.913285581864033</v>
      </c>
      <c r="O258">
        <f t="shared" si="63"/>
        <v>59.584409913733595</v>
      </c>
      <c r="P258">
        <f t="shared" si="59"/>
        <v>3.2739856745592095</v>
      </c>
      <c r="Q258">
        <f t="shared" si="60"/>
        <v>7.6392999073048227</v>
      </c>
      <c r="R258">
        <v>0.6</v>
      </c>
      <c r="S258">
        <f t="shared" si="61"/>
        <v>1.0610138760145587E-4</v>
      </c>
      <c r="T258">
        <f t="shared" si="62"/>
        <v>5.0928666048698821</v>
      </c>
    </row>
    <row r="259" spans="1:20" x14ac:dyDescent="0.3">
      <c r="A259">
        <v>115</v>
      </c>
      <c r="B259">
        <v>36.1111111111111</v>
      </c>
      <c r="C259">
        <f t="shared" si="49"/>
        <v>10.03086419753086</v>
      </c>
      <c r="D259">
        <f t="shared" si="50"/>
        <v>39.392039609053462</v>
      </c>
      <c r="E259">
        <f t="shared" si="51"/>
        <v>225.49269161111306</v>
      </c>
      <c r="F259">
        <f t="shared" si="52"/>
        <v>0</v>
      </c>
      <c r="G259">
        <f t="shared" si="53"/>
        <v>684.38113821723437</v>
      </c>
      <c r="H259">
        <f t="shared" si="54"/>
        <v>949.26586943740085</v>
      </c>
      <c r="I259">
        <f t="shared" si="48"/>
        <v>9521.957023677629</v>
      </c>
      <c r="J259">
        <v>300</v>
      </c>
      <c r="K259">
        <f t="shared" si="55"/>
        <v>333.33333333333331</v>
      </c>
      <c r="L259">
        <f t="shared" si="56"/>
        <v>9521.957023677629</v>
      </c>
      <c r="M259">
        <f t="shared" si="57"/>
        <v>10579.952248530699</v>
      </c>
      <c r="N259">
        <f t="shared" si="58"/>
        <v>10.913285581864033</v>
      </c>
      <c r="O259">
        <f t="shared" si="63"/>
        <v>59.582943074273672</v>
      </c>
      <c r="P259">
        <f t="shared" si="59"/>
        <v>3.2739856745592095</v>
      </c>
      <c r="Q259">
        <f t="shared" si="60"/>
        <v>7.6392999073048227</v>
      </c>
      <c r="R259">
        <v>0.6</v>
      </c>
      <c r="S259">
        <f t="shared" si="61"/>
        <v>1.0610138760145587E-4</v>
      </c>
      <c r="T259">
        <f t="shared" si="62"/>
        <v>5.0928666048698821</v>
      </c>
    </row>
    <row r="260" spans="1:20" x14ac:dyDescent="0.3">
      <c r="A260">
        <v>116</v>
      </c>
      <c r="B260">
        <v>36.1111111111111</v>
      </c>
      <c r="C260">
        <f t="shared" si="49"/>
        <v>10.03086419753086</v>
      </c>
      <c r="D260">
        <f t="shared" si="50"/>
        <v>39.392039609053462</v>
      </c>
      <c r="E260">
        <f t="shared" si="51"/>
        <v>225.49269161111306</v>
      </c>
      <c r="F260">
        <f t="shared" si="52"/>
        <v>0</v>
      </c>
      <c r="G260">
        <f t="shared" si="53"/>
        <v>684.38113821723437</v>
      </c>
      <c r="H260">
        <f t="shared" si="54"/>
        <v>949.26586943740085</v>
      </c>
      <c r="I260">
        <f t="shared" si="48"/>
        <v>9521.957023677629</v>
      </c>
      <c r="J260">
        <v>300</v>
      </c>
      <c r="K260">
        <f t="shared" si="55"/>
        <v>333.33333333333331</v>
      </c>
      <c r="L260">
        <f t="shared" si="56"/>
        <v>9521.957023677629</v>
      </c>
      <c r="M260">
        <f t="shared" si="57"/>
        <v>10579.952248530699</v>
      </c>
      <c r="N260">
        <f t="shared" si="58"/>
        <v>10.913285581864033</v>
      </c>
      <c r="O260">
        <f t="shared" si="63"/>
        <v>59.581476234813749</v>
      </c>
      <c r="P260">
        <f t="shared" si="59"/>
        <v>3.2739856745592095</v>
      </c>
      <c r="Q260">
        <f t="shared" si="60"/>
        <v>7.6392999073048227</v>
      </c>
      <c r="R260">
        <v>0.6</v>
      </c>
      <c r="S260">
        <f t="shared" si="61"/>
        <v>1.0610138760145587E-4</v>
      </c>
      <c r="T260">
        <f t="shared" si="62"/>
        <v>5.0928666048698821</v>
      </c>
    </row>
    <row r="261" spans="1:20" x14ac:dyDescent="0.3">
      <c r="A261">
        <v>117</v>
      </c>
      <c r="B261">
        <v>36.1111111111111</v>
      </c>
      <c r="C261">
        <f t="shared" si="49"/>
        <v>10.03086419753086</v>
      </c>
      <c r="D261">
        <f t="shared" si="50"/>
        <v>39.392039609053462</v>
      </c>
      <c r="E261">
        <f t="shared" si="51"/>
        <v>225.49269161111306</v>
      </c>
      <c r="F261">
        <f t="shared" si="52"/>
        <v>0</v>
      </c>
      <c r="G261">
        <f t="shared" si="53"/>
        <v>684.38113821723437</v>
      </c>
      <c r="H261">
        <f t="shared" si="54"/>
        <v>949.26586943740085</v>
      </c>
      <c r="I261">
        <f t="shared" si="48"/>
        <v>9521.957023677629</v>
      </c>
      <c r="J261">
        <v>300</v>
      </c>
      <c r="K261">
        <f t="shared" si="55"/>
        <v>333.33333333333331</v>
      </c>
      <c r="L261">
        <f t="shared" si="56"/>
        <v>9521.957023677629</v>
      </c>
      <c r="M261">
        <f t="shared" si="57"/>
        <v>10579.952248530699</v>
      </c>
      <c r="N261">
        <f t="shared" si="58"/>
        <v>10.913285581864033</v>
      </c>
      <c r="O261">
        <f t="shared" si="63"/>
        <v>59.580009395353827</v>
      </c>
      <c r="P261">
        <f t="shared" si="59"/>
        <v>3.2739856745592095</v>
      </c>
      <c r="Q261">
        <f t="shared" si="60"/>
        <v>7.6392999073048227</v>
      </c>
      <c r="R261">
        <v>0.6</v>
      </c>
      <c r="S261">
        <f t="shared" si="61"/>
        <v>1.0610138760145587E-4</v>
      </c>
      <c r="T261">
        <f t="shared" si="62"/>
        <v>5.0928666048698821</v>
      </c>
    </row>
    <row r="262" spans="1:20" x14ac:dyDescent="0.3">
      <c r="A262">
        <v>118</v>
      </c>
      <c r="B262">
        <v>36.1111111111111</v>
      </c>
      <c r="C262">
        <f t="shared" si="49"/>
        <v>10.03086419753086</v>
      </c>
      <c r="D262">
        <f t="shared" si="50"/>
        <v>39.392039609053462</v>
      </c>
      <c r="E262">
        <f t="shared" si="51"/>
        <v>225.49269161111306</v>
      </c>
      <c r="F262">
        <f t="shared" si="52"/>
        <v>0</v>
      </c>
      <c r="G262">
        <f t="shared" si="53"/>
        <v>684.38113821723437</v>
      </c>
      <c r="H262">
        <f t="shared" si="54"/>
        <v>949.26586943740085</v>
      </c>
      <c r="I262">
        <f t="shared" si="48"/>
        <v>9521.957023677629</v>
      </c>
      <c r="J262">
        <v>300</v>
      </c>
      <c r="K262">
        <f t="shared" si="55"/>
        <v>333.33333333333331</v>
      </c>
      <c r="L262">
        <f t="shared" si="56"/>
        <v>9521.957023677629</v>
      </c>
      <c r="M262">
        <f t="shared" si="57"/>
        <v>10579.952248530699</v>
      </c>
      <c r="N262">
        <f t="shared" si="58"/>
        <v>10.913285581864033</v>
      </c>
      <c r="O262">
        <f t="shared" si="63"/>
        <v>59.578542555893904</v>
      </c>
      <c r="P262">
        <f t="shared" si="59"/>
        <v>3.2739856745592095</v>
      </c>
      <c r="Q262">
        <f t="shared" si="60"/>
        <v>7.6392999073048227</v>
      </c>
      <c r="R262">
        <v>0.6</v>
      </c>
      <c r="S262">
        <f t="shared" si="61"/>
        <v>1.0610138760145587E-4</v>
      </c>
      <c r="T262">
        <f t="shared" si="62"/>
        <v>5.0928666048698821</v>
      </c>
    </row>
    <row r="263" spans="1:20" x14ac:dyDescent="0.3">
      <c r="A263">
        <v>119</v>
      </c>
      <c r="B263">
        <v>36.1111111111111</v>
      </c>
      <c r="C263">
        <f t="shared" si="49"/>
        <v>10.03086419753086</v>
      </c>
      <c r="D263">
        <f t="shared" si="50"/>
        <v>39.392039609053462</v>
      </c>
      <c r="E263">
        <f t="shared" si="51"/>
        <v>225.49269161111306</v>
      </c>
      <c r="F263">
        <f t="shared" si="52"/>
        <v>0</v>
      </c>
      <c r="G263">
        <f t="shared" si="53"/>
        <v>684.38113821723437</v>
      </c>
      <c r="H263">
        <f t="shared" si="54"/>
        <v>949.26586943740085</v>
      </c>
      <c r="I263">
        <f t="shared" si="48"/>
        <v>9521.957023677629</v>
      </c>
      <c r="J263">
        <v>300</v>
      </c>
      <c r="K263">
        <f t="shared" si="55"/>
        <v>333.33333333333331</v>
      </c>
      <c r="L263">
        <f t="shared" si="56"/>
        <v>9521.957023677629</v>
      </c>
      <c r="M263">
        <f t="shared" si="57"/>
        <v>10579.952248530699</v>
      </c>
      <c r="N263">
        <f t="shared" si="58"/>
        <v>10.913285581864033</v>
      </c>
      <c r="O263">
        <f t="shared" si="63"/>
        <v>59.577075716433981</v>
      </c>
      <c r="P263">
        <f t="shared" si="59"/>
        <v>3.2739856745592095</v>
      </c>
      <c r="Q263">
        <f t="shared" si="60"/>
        <v>7.6392999073048227</v>
      </c>
      <c r="R263">
        <v>0.6</v>
      </c>
      <c r="S263">
        <f t="shared" si="61"/>
        <v>1.0610138760145587E-4</v>
      </c>
      <c r="T263">
        <f t="shared" si="62"/>
        <v>5.0928666048698821</v>
      </c>
    </row>
    <row r="264" spans="1:20" x14ac:dyDescent="0.3">
      <c r="A264">
        <v>120</v>
      </c>
      <c r="B264">
        <v>36.1111111111111</v>
      </c>
      <c r="C264">
        <f t="shared" si="49"/>
        <v>10.03086419753086</v>
      </c>
      <c r="D264">
        <f t="shared" si="50"/>
        <v>39.392039609053462</v>
      </c>
      <c r="E264">
        <f t="shared" si="51"/>
        <v>225.49269161111306</v>
      </c>
      <c r="F264">
        <f t="shared" si="52"/>
        <v>0</v>
      </c>
      <c r="G264">
        <f t="shared" si="53"/>
        <v>684.38113821723437</v>
      </c>
      <c r="H264">
        <f t="shared" si="54"/>
        <v>949.26586943740085</v>
      </c>
      <c r="I264">
        <f t="shared" si="48"/>
        <v>9521.957023677629</v>
      </c>
      <c r="J264">
        <v>300</v>
      </c>
      <c r="K264">
        <f t="shared" si="55"/>
        <v>333.33333333333331</v>
      </c>
      <c r="L264">
        <f t="shared" si="56"/>
        <v>9521.957023677629</v>
      </c>
      <c r="M264">
        <f t="shared" si="57"/>
        <v>10579.952248530699</v>
      </c>
      <c r="N264">
        <f t="shared" si="58"/>
        <v>10.913285581864033</v>
      </c>
      <c r="O264">
        <f t="shared" si="63"/>
        <v>59.575608876974059</v>
      </c>
      <c r="P264">
        <f t="shared" si="59"/>
        <v>3.2739856745592095</v>
      </c>
      <c r="Q264">
        <f t="shared" si="60"/>
        <v>7.6392999073048227</v>
      </c>
      <c r="R264">
        <v>0.6</v>
      </c>
      <c r="S264">
        <f t="shared" si="61"/>
        <v>1.0610138760145587E-4</v>
      </c>
      <c r="T264">
        <f t="shared" si="62"/>
        <v>5.0928666048698821</v>
      </c>
    </row>
    <row r="265" spans="1:20" x14ac:dyDescent="0.3">
      <c r="A265">
        <v>121</v>
      </c>
      <c r="B265">
        <v>36.1111111111111</v>
      </c>
      <c r="C265">
        <f t="shared" si="49"/>
        <v>10.03086419753086</v>
      </c>
      <c r="D265">
        <f t="shared" si="50"/>
        <v>39.392039609053462</v>
      </c>
      <c r="E265">
        <f t="shared" si="51"/>
        <v>225.49269161111306</v>
      </c>
      <c r="F265">
        <f t="shared" si="52"/>
        <v>0</v>
      </c>
      <c r="G265">
        <f t="shared" si="53"/>
        <v>684.38113821723437</v>
      </c>
      <c r="H265">
        <f t="shared" si="54"/>
        <v>949.26586943740085</v>
      </c>
      <c r="I265">
        <f t="shared" ref="I265:I328" si="64">H265*C265</f>
        <v>9521.957023677629</v>
      </c>
      <c r="J265">
        <v>300</v>
      </c>
      <c r="K265">
        <f t="shared" si="55"/>
        <v>333.33333333333331</v>
      </c>
      <c r="L265">
        <f t="shared" si="56"/>
        <v>9521.957023677629</v>
      </c>
      <c r="M265">
        <f t="shared" si="57"/>
        <v>10579.952248530699</v>
      </c>
      <c r="N265">
        <f t="shared" si="58"/>
        <v>10.913285581864033</v>
      </c>
      <c r="O265">
        <f t="shared" si="63"/>
        <v>59.574142037514136</v>
      </c>
      <c r="P265">
        <f t="shared" si="59"/>
        <v>3.2739856745592095</v>
      </c>
      <c r="Q265">
        <f t="shared" si="60"/>
        <v>7.6392999073048227</v>
      </c>
      <c r="R265">
        <v>0.6</v>
      </c>
      <c r="S265">
        <f t="shared" si="61"/>
        <v>1.0610138760145587E-4</v>
      </c>
      <c r="T265">
        <f t="shared" si="62"/>
        <v>5.0928666048698821</v>
      </c>
    </row>
    <row r="266" spans="1:20" x14ac:dyDescent="0.3">
      <c r="A266">
        <v>122</v>
      </c>
      <c r="B266">
        <v>36.1111111111111</v>
      </c>
      <c r="C266">
        <f t="shared" ref="C266:C329" si="65">B266/3.6</f>
        <v>10.03086419753086</v>
      </c>
      <c r="D266">
        <f t="shared" ref="D266:D329" si="66">0.5*$E$1*$E$2*$E$3*(C266^2)</f>
        <v>39.392039609053462</v>
      </c>
      <c r="E266">
        <f t="shared" ref="E266:E329" si="67">$I$1*$I$2*$I$3*COS(2*3.14/180)</f>
        <v>225.49269161111306</v>
      </c>
      <c r="F266">
        <f t="shared" ref="F266:F329" si="68">$I$1*((C266-C265)/(A266-A265))</f>
        <v>0</v>
      </c>
      <c r="G266">
        <f t="shared" ref="G266:G329" si="69">$I$1*$I$2*SIN(2*3.14/180)</f>
        <v>684.38113821723437</v>
      </c>
      <c r="H266">
        <f t="shared" ref="H266:H329" si="70">D266+E266+F266+G266</f>
        <v>949.26586943740085</v>
      </c>
      <c r="I266">
        <f t="shared" si="64"/>
        <v>9521.957023677629</v>
      </c>
      <c r="J266">
        <v>300</v>
      </c>
      <c r="K266">
        <f t="shared" ref="K266:K329" si="71">J266/0.9</f>
        <v>333.33333333333331</v>
      </c>
      <c r="L266">
        <f t="shared" ref="L266:L329" si="72">I266</f>
        <v>9521.957023677629</v>
      </c>
      <c r="M266">
        <f t="shared" ref="M266:M329" si="73">L266/0.9</f>
        <v>10579.952248530699</v>
      </c>
      <c r="N266">
        <f t="shared" ref="N266:N329" si="74">(K266+M266)/1000</f>
        <v>10.913285581864033</v>
      </c>
      <c r="O266">
        <f t="shared" si="63"/>
        <v>59.572675198054213</v>
      </c>
      <c r="P266">
        <f t="shared" ref="P266:P329" si="75">IF(N266&gt;0,IF(O266&lt;55,MIN(0.05*N266,12.4),MIN(0.3*N266,12.4)),IF(N266&lt;0,IF(O266&lt;55,MIN(ABS(N266),12.4),MIN(ABS(N266),7.44)),0))</f>
        <v>3.2739856745592095</v>
      </c>
      <c r="Q266">
        <f t="shared" ref="Q266:Q329" si="76">IF(N266&gt;0,MAX(N266-P266,2.5),0)</f>
        <v>7.6392999073048227</v>
      </c>
      <c r="R266">
        <v>0.6</v>
      </c>
      <c r="S266">
        <f t="shared" ref="S266:S329" si="77">Q266/(R266*$S$5)</f>
        <v>1.0610138760145587E-4</v>
      </c>
      <c r="T266">
        <f t="shared" ref="T266:T329" si="78">Q266*((1/R266)-1)</f>
        <v>5.0928666048698821</v>
      </c>
    </row>
    <row r="267" spans="1:20" x14ac:dyDescent="0.3">
      <c r="A267">
        <v>123</v>
      </c>
      <c r="B267">
        <v>36.1111111111111</v>
      </c>
      <c r="C267">
        <f t="shared" si="65"/>
        <v>10.03086419753086</v>
      </c>
      <c r="D267">
        <f t="shared" si="66"/>
        <v>39.392039609053462</v>
      </c>
      <c r="E267">
        <f t="shared" si="67"/>
        <v>225.49269161111306</v>
      </c>
      <c r="F267">
        <f t="shared" si="68"/>
        <v>0</v>
      </c>
      <c r="G267">
        <f t="shared" si="69"/>
        <v>684.38113821723437</v>
      </c>
      <c r="H267">
        <f t="shared" si="70"/>
        <v>949.26586943740085</v>
      </c>
      <c r="I267">
        <f t="shared" si="64"/>
        <v>9521.957023677629</v>
      </c>
      <c r="J267">
        <v>300</v>
      </c>
      <c r="K267">
        <f t="shared" si="71"/>
        <v>333.33333333333331</v>
      </c>
      <c r="L267">
        <f t="shared" si="72"/>
        <v>9521.957023677629</v>
      </c>
      <c r="M267">
        <f t="shared" si="73"/>
        <v>10579.952248530699</v>
      </c>
      <c r="N267">
        <f t="shared" si="74"/>
        <v>10.913285581864033</v>
      </c>
      <c r="O267">
        <f t="shared" ref="O267:O330" si="79">MIN(65, MAX(50,O266-(P266*(1/3600)/1.24) + (Q266-N266)*(1/3600)/1.24))</f>
        <v>59.571208358594291</v>
      </c>
      <c r="P267">
        <f t="shared" si="75"/>
        <v>3.2739856745592095</v>
      </c>
      <c r="Q267">
        <f t="shared" si="76"/>
        <v>7.6392999073048227</v>
      </c>
      <c r="R267">
        <v>0.6</v>
      </c>
      <c r="S267">
        <f t="shared" si="77"/>
        <v>1.0610138760145587E-4</v>
      </c>
      <c r="T267">
        <f t="shared" si="78"/>
        <v>5.0928666048698821</v>
      </c>
    </row>
    <row r="268" spans="1:20" x14ac:dyDescent="0.3">
      <c r="A268">
        <v>124</v>
      </c>
      <c r="B268">
        <v>36.1111111111111</v>
      </c>
      <c r="C268">
        <f t="shared" si="65"/>
        <v>10.03086419753086</v>
      </c>
      <c r="D268">
        <f t="shared" si="66"/>
        <v>39.392039609053462</v>
      </c>
      <c r="E268">
        <f t="shared" si="67"/>
        <v>225.49269161111306</v>
      </c>
      <c r="F268">
        <f t="shared" si="68"/>
        <v>0</v>
      </c>
      <c r="G268">
        <f t="shared" si="69"/>
        <v>684.38113821723437</v>
      </c>
      <c r="H268">
        <f t="shared" si="70"/>
        <v>949.26586943740085</v>
      </c>
      <c r="I268">
        <f t="shared" si="64"/>
        <v>9521.957023677629</v>
      </c>
      <c r="J268">
        <v>300</v>
      </c>
      <c r="K268">
        <f t="shared" si="71"/>
        <v>333.33333333333331</v>
      </c>
      <c r="L268">
        <f t="shared" si="72"/>
        <v>9521.957023677629</v>
      </c>
      <c r="M268">
        <f t="shared" si="73"/>
        <v>10579.952248530699</v>
      </c>
      <c r="N268">
        <f t="shared" si="74"/>
        <v>10.913285581864033</v>
      </c>
      <c r="O268">
        <f t="shared" si="79"/>
        <v>59.569741519134368</v>
      </c>
      <c r="P268">
        <f t="shared" si="75"/>
        <v>3.2739856745592095</v>
      </c>
      <c r="Q268">
        <f t="shared" si="76"/>
        <v>7.6392999073048227</v>
      </c>
      <c r="R268">
        <v>0.6</v>
      </c>
      <c r="S268">
        <f t="shared" si="77"/>
        <v>1.0610138760145587E-4</v>
      </c>
      <c r="T268">
        <f t="shared" si="78"/>
        <v>5.0928666048698821</v>
      </c>
    </row>
    <row r="269" spans="1:20" x14ac:dyDescent="0.3">
      <c r="A269">
        <v>125</v>
      </c>
      <c r="B269">
        <v>36.1111111111111</v>
      </c>
      <c r="C269">
        <f t="shared" si="65"/>
        <v>10.03086419753086</v>
      </c>
      <c r="D269">
        <f t="shared" si="66"/>
        <v>39.392039609053462</v>
      </c>
      <c r="E269">
        <f t="shared" si="67"/>
        <v>225.49269161111306</v>
      </c>
      <c r="F269">
        <f t="shared" si="68"/>
        <v>0</v>
      </c>
      <c r="G269">
        <f t="shared" si="69"/>
        <v>684.38113821723437</v>
      </c>
      <c r="H269">
        <f t="shared" si="70"/>
        <v>949.26586943740085</v>
      </c>
      <c r="I269">
        <f t="shared" si="64"/>
        <v>9521.957023677629</v>
      </c>
      <c r="J269">
        <v>300</v>
      </c>
      <c r="K269">
        <f t="shared" si="71"/>
        <v>333.33333333333331</v>
      </c>
      <c r="L269">
        <f t="shared" si="72"/>
        <v>9521.957023677629</v>
      </c>
      <c r="M269">
        <f t="shared" si="73"/>
        <v>10579.952248530699</v>
      </c>
      <c r="N269">
        <f t="shared" si="74"/>
        <v>10.913285581864033</v>
      </c>
      <c r="O269">
        <f t="shared" si="79"/>
        <v>59.568274679674445</v>
      </c>
      <c r="P269">
        <f t="shared" si="75"/>
        <v>3.2739856745592095</v>
      </c>
      <c r="Q269">
        <f t="shared" si="76"/>
        <v>7.6392999073048227</v>
      </c>
      <c r="R269">
        <v>0.6</v>
      </c>
      <c r="S269">
        <f t="shared" si="77"/>
        <v>1.0610138760145587E-4</v>
      </c>
      <c r="T269">
        <f t="shared" si="78"/>
        <v>5.0928666048698821</v>
      </c>
    </row>
    <row r="270" spans="1:20" x14ac:dyDescent="0.3">
      <c r="A270">
        <v>126</v>
      </c>
      <c r="B270">
        <v>36.1111111111111</v>
      </c>
      <c r="C270">
        <f t="shared" si="65"/>
        <v>10.03086419753086</v>
      </c>
      <c r="D270">
        <f t="shared" si="66"/>
        <v>39.392039609053462</v>
      </c>
      <c r="E270">
        <f t="shared" si="67"/>
        <v>225.49269161111306</v>
      </c>
      <c r="F270">
        <f t="shared" si="68"/>
        <v>0</v>
      </c>
      <c r="G270">
        <f t="shared" si="69"/>
        <v>684.38113821723437</v>
      </c>
      <c r="H270">
        <f t="shared" si="70"/>
        <v>949.26586943740085</v>
      </c>
      <c r="I270">
        <f t="shared" si="64"/>
        <v>9521.957023677629</v>
      </c>
      <c r="J270">
        <v>300</v>
      </c>
      <c r="K270">
        <f t="shared" si="71"/>
        <v>333.33333333333331</v>
      </c>
      <c r="L270">
        <f t="shared" si="72"/>
        <v>9521.957023677629</v>
      </c>
      <c r="M270">
        <f t="shared" si="73"/>
        <v>10579.952248530699</v>
      </c>
      <c r="N270">
        <f t="shared" si="74"/>
        <v>10.913285581864033</v>
      </c>
      <c r="O270">
        <f t="shared" si="79"/>
        <v>59.566807840214523</v>
      </c>
      <c r="P270">
        <f t="shared" si="75"/>
        <v>3.2739856745592095</v>
      </c>
      <c r="Q270">
        <f t="shared" si="76"/>
        <v>7.6392999073048227</v>
      </c>
      <c r="R270">
        <v>0.6</v>
      </c>
      <c r="S270">
        <f t="shared" si="77"/>
        <v>1.0610138760145587E-4</v>
      </c>
      <c r="T270">
        <f t="shared" si="78"/>
        <v>5.0928666048698821</v>
      </c>
    </row>
    <row r="271" spans="1:20" x14ac:dyDescent="0.3">
      <c r="A271">
        <v>127</v>
      </c>
      <c r="B271">
        <v>36.1111111111111</v>
      </c>
      <c r="C271">
        <f t="shared" si="65"/>
        <v>10.03086419753086</v>
      </c>
      <c r="D271">
        <f t="shared" si="66"/>
        <v>39.392039609053462</v>
      </c>
      <c r="E271">
        <f t="shared" si="67"/>
        <v>225.49269161111306</v>
      </c>
      <c r="F271">
        <f t="shared" si="68"/>
        <v>0</v>
      </c>
      <c r="G271">
        <f t="shared" si="69"/>
        <v>684.38113821723437</v>
      </c>
      <c r="H271">
        <f t="shared" si="70"/>
        <v>949.26586943740085</v>
      </c>
      <c r="I271">
        <f t="shared" si="64"/>
        <v>9521.957023677629</v>
      </c>
      <c r="J271">
        <v>300</v>
      </c>
      <c r="K271">
        <f t="shared" si="71"/>
        <v>333.33333333333331</v>
      </c>
      <c r="L271">
        <f t="shared" si="72"/>
        <v>9521.957023677629</v>
      </c>
      <c r="M271">
        <f t="shared" si="73"/>
        <v>10579.952248530699</v>
      </c>
      <c r="N271">
        <f t="shared" si="74"/>
        <v>10.913285581864033</v>
      </c>
      <c r="O271">
        <f t="shared" si="79"/>
        <v>59.5653410007546</v>
      </c>
      <c r="P271">
        <f t="shared" si="75"/>
        <v>3.2739856745592095</v>
      </c>
      <c r="Q271">
        <f t="shared" si="76"/>
        <v>7.6392999073048227</v>
      </c>
      <c r="R271">
        <v>0.6</v>
      </c>
      <c r="S271">
        <f t="shared" si="77"/>
        <v>1.0610138760145587E-4</v>
      </c>
      <c r="T271">
        <f t="shared" si="78"/>
        <v>5.0928666048698821</v>
      </c>
    </row>
    <row r="272" spans="1:20" x14ac:dyDescent="0.3">
      <c r="A272">
        <v>128</v>
      </c>
      <c r="B272">
        <v>36.1111111111111</v>
      </c>
      <c r="C272">
        <f t="shared" si="65"/>
        <v>10.03086419753086</v>
      </c>
      <c r="D272">
        <f t="shared" si="66"/>
        <v>39.392039609053462</v>
      </c>
      <c r="E272">
        <f t="shared" si="67"/>
        <v>225.49269161111306</v>
      </c>
      <c r="F272">
        <f t="shared" si="68"/>
        <v>0</v>
      </c>
      <c r="G272">
        <f t="shared" si="69"/>
        <v>684.38113821723437</v>
      </c>
      <c r="H272">
        <f t="shared" si="70"/>
        <v>949.26586943740085</v>
      </c>
      <c r="I272">
        <f t="shared" si="64"/>
        <v>9521.957023677629</v>
      </c>
      <c r="J272">
        <v>300</v>
      </c>
      <c r="K272">
        <f t="shared" si="71"/>
        <v>333.33333333333331</v>
      </c>
      <c r="L272">
        <f t="shared" si="72"/>
        <v>9521.957023677629</v>
      </c>
      <c r="M272">
        <f t="shared" si="73"/>
        <v>10579.952248530699</v>
      </c>
      <c r="N272">
        <f t="shared" si="74"/>
        <v>10.913285581864033</v>
      </c>
      <c r="O272">
        <f t="shared" si="79"/>
        <v>59.563874161294677</v>
      </c>
      <c r="P272">
        <f t="shared" si="75"/>
        <v>3.2739856745592095</v>
      </c>
      <c r="Q272">
        <f t="shared" si="76"/>
        <v>7.6392999073048227</v>
      </c>
      <c r="R272">
        <v>0.6</v>
      </c>
      <c r="S272">
        <f t="shared" si="77"/>
        <v>1.0610138760145587E-4</v>
      </c>
      <c r="T272">
        <f t="shared" si="78"/>
        <v>5.0928666048698821</v>
      </c>
    </row>
    <row r="273" spans="1:20" x14ac:dyDescent="0.3">
      <c r="A273">
        <v>129</v>
      </c>
      <c r="B273">
        <v>36.1111111111111</v>
      </c>
      <c r="C273">
        <f t="shared" si="65"/>
        <v>10.03086419753086</v>
      </c>
      <c r="D273">
        <f t="shared" si="66"/>
        <v>39.392039609053462</v>
      </c>
      <c r="E273">
        <f t="shared" si="67"/>
        <v>225.49269161111306</v>
      </c>
      <c r="F273">
        <f t="shared" si="68"/>
        <v>0</v>
      </c>
      <c r="G273">
        <f t="shared" si="69"/>
        <v>684.38113821723437</v>
      </c>
      <c r="H273">
        <f t="shared" si="70"/>
        <v>949.26586943740085</v>
      </c>
      <c r="I273">
        <f t="shared" si="64"/>
        <v>9521.957023677629</v>
      </c>
      <c r="J273">
        <v>300</v>
      </c>
      <c r="K273">
        <f t="shared" si="71"/>
        <v>333.33333333333331</v>
      </c>
      <c r="L273">
        <f t="shared" si="72"/>
        <v>9521.957023677629</v>
      </c>
      <c r="M273">
        <f t="shared" si="73"/>
        <v>10579.952248530699</v>
      </c>
      <c r="N273">
        <f t="shared" si="74"/>
        <v>10.913285581864033</v>
      </c>
      <c r="O273">
        <f t="shared" si="79"/>
        <v>59.562407321834755</v>
      </c>
      <c r="P273">
        <f t="shared" si="75"/>
        <v>3.2739856745592095</v>
      </c>
      <c r="Q273">
        <f t="shared" si="76"/>
        <v>7.6392999073048227</v>
      </c>
      <c r="R273">
        <v>0.6</v>
      </c>
      <c r="S273">
        <f t="shared" si="77"/>
        <v>1.0610138760145587E-4</v>
      </c>
      <c r="T273">
        <f t="shared" si="78"/>
        <v>5.0928666048698821</v>
      </c>
    </row>
    <row r="274" spans="1:20" x14ac:dyDescent="0.3">
      <c r="A274">
        <v>130</v>
      </c>
      <c r="B274">
        <v>36.1111111111111</v>
      </c>
      <c r="C274">
        <f t="shared" si="65"/>
        <v>10.03086419753086</v>
      </c>
      <c r="D274">
        <f t="shared" si="66"/>
        <v>39.392039609053462</v>
      </c>
      <c r="E274">
        <f t="shared" si="67"/>
        <v>225.49269161111306</v>
      </c>
      <c r="F274">
        <f t="shared" si="68"/>
        <v>0</v>
      </c>
      <c r="G274">
        <f t="shared" si="69"/>
        <v>684.38113821723437</v>
      </c>
      <c r="H274">
        <f t="shared" si="70"/>
        <v>949.26586943740085</v>
      </c>
      <c r="I274">
        <f t="shared" si="64"/>
        <v>9521.957023677629</v>
      </c>
      <c r="J274">
        <v>300</v>
      </c>
      <c r="K274">
        <f t="shared" si="71"/>
        <v>333.33333333333331</v>
      </c>
      <c r="L274">
        <f t="shared" si="72"/>
        <v>9521.957023677629</v>
      </c>
      <c r="M274">
        <f t="shared" si="73"/>
        <v>10579.952248530699</v>
      </c>
      <c r="N274">
        <f t="shared" si="74"/>
        <v>10.913285581864033</v>
      </c>
      <c r="O274">
        <f t="shared" si="79"/>
        <v>59.560940482374832</v>
      </c>
      <c r="P274">
        <f t="shared" si="75"/>
        <v>3.2739856745592095</v>
      </c>
      <c r="Q274">
        <f t="shared" si="76"/>
        <v>7.6392999073048227</v>
      </c>
      <c r="R274">
        <v>0.6</v>
      </c>
      <c r="S274">
        <f t="shared" si="77"/>
        <v>1.0610138760145587E-4</v>
      </c>
      <c r="T274">
        <f t="shared" si="78"/>
        <v>5.0928666048698821</v>
      </c>
    </row>
    <row r="275" spans="1:20" x14ac:dyDescent="0.3">
      <c r="A275">
        <v>131</v>
      </c>
      <c r="B275">
        <v>36.1111111111111</v>
      </c>
      <c r="C275">
        <f t="shared" si="65"/>
        <v>10.03086419753086</v>
      </c>
      <c r="D275">
        <f t="shared" si="66"/>
        <v>39.392039609053462</v>
      </c>
      <c r="E275">
        <f t="shared" si="67"/>
        <v>225.49269161111306</v>
      </c>
      <c r="F275">
        <f t="shared" si="68"/>
        <v>0</v>
      </c>
      <c r="G275">
        <f t="shared" si="69"/>
        <v>684.38113821723437</v>
      </c>
      <c r="H275">
        <f t="shared" si="70"/>
        <v>949.26586943740085</v>
      </c>
      <c r="I275">
        <f t="shared" si="64"/>
        <v>9521.957023677629</v>
      </c>
      <c r="J275">
        <v>300</v>
      </c>
      <c r="K275">
        <f t="shared" si="71"/>
        <v>333.33333333333331</v>
      </c>
      <c r="L275">
        <f t="shared" si="72"/>
        <v>9521.957023677629</v>
      </c>
      <c r="M275">
        <f t="shared" si="73"/>
        <v>10579.952248530699</v>
      </c>
      <c r="N275">
        <f t="shared" si="74"/>
        <v>10.913285581864033</v>
      </c>
      <c r="O275">
        <f t="shared" si="79"/>
        <v>59.559473642914909</v>
      </c>
      <c r="P275">
        <f t="shared" si="75"/>
        <v>3.2739856745592095</v>
      </c>
      <c r="Q275">
        <f t="shared" si="76"/>
        <v>7.6392999073048227</v>
      </c>
      <c r="R275">
        <v>0.6</v>
      </c>
      <c r="S275">
        <f t="shared" si="77"/>
        <v>1.0610138760145587E-4</v>
      </c>
      <c r="T275">
        <f t="shared" si="78"/>
        <v>5.0928666048698821</v>
      </c>
    </row>
    <row r="276" spans="1:20" x14ac:dyDescent="0.3">
      <c r="A276">
        <v>132</v>
      </c>
      <c r="B276">
        <v>36.1111111111111</v>
      </c>
      <c r="C276">
        <f t="shared" si="65"/>
        <v>10.03086419753086</v>
      </c>
      <c r="D276">
        <f t="shared" si="66"/>
        <v>39.392039609053462</v>
      </c>
      <c r="E276">
        <f t="shared" si="67"/>
        <v>225.49269161111306</v>
      </c>
      <c r="F276">
        <f t="shared" si="68"/>
        <v>0</v>
      </c>
      <c r="G276">
        <f t="shared" si="69"/>
        <v>684.38113821723437</v>
      </c>
      <c r="H276">
        <f t="shared" si="70"/>
        <v>949.26586943740085</v>
      </c>
      <c r="I276">
        <f t="shared" si="64"/>
        <v>9521.957023677629</v>
      </c>
      <c r="J276">
        <v>300</v>
      </c>
      <c r="K276">
        <f t="shared" si="71"/>
        <v>333.33333333333331</v>
      </c>
      <c r="L276">
        <f t="shared" si="72"/>
        <v>9521.957023677629</v>
      </c>
      <c r="M276">
        <f t="shared" si="73"/>
        <v>10579.952248530699</v>
      </c>
      <c r="N276">
        <f t="shared" si="74"/>
        <v>10.913285581864033</v>
      </c>
      <c r="O276">
        <f t="shared" si="79"/>
        <v>59.558006803454987</v>
      </c>
      <c r="P276">
        <f t="shared" si="75"/>
        <v>3.2739856745592095</v>
      </c>
      <c r="Q276">
        <f t="shared" si="76"/>
        <v>7.6392999073048227</v>
      </c>
      <c r="R276">
        <v>0.6</v>
      </c>
      <c r="S276">
        <f t="shared" si="77"/>
        <v>1.0610138760145587E-4</v>
      </c>
      <c r="T276">
        <f t="shared" si="78"/>
        <v>5.0928666048698821</v>
      </c>
    </row>
    <row r="277" spans="1:20" x14ac:dyDescent="0.3">
      <c r="A277">
        <v>133</v>
      </c>
      <c r="B277">
        <v>36.1111111111111</v>
      </c>
      <c r="C277">
        <f t="shared" si="65"/>
        <v>10.03086419753086</v>
      </c>
      <c r="D277">
        <f t="shared" si="66"/>
        <v>39.392039609053462</v>
      </c>
      <c r="E277">
        <f t="shared" si="67"/>
        <v>225.49269161111306</v>
      </c>
      <c r="F277">
        <f t="shared" si="68"/>
        <v>0</v>
      </c>
      <c r="G277">
        <f t="shared" si="69"/>
        <v>684.38113821723437</v>
      </c>
      <c r="H277">
        <f t="shared" si="70"/>
        <v>949.26586943740085</v>
      </c>
      <c r="I277">
        <f t="shared" si="64"/>
        <v>9521.957023677629</v>
      </c>
      <c r="J277">
        <v>300</v>
      </c>
      <c r="K277">
        <f t="shared" si="71"/>
        <v>333.33333333333331</v>
      </c>
      <c r="L277">
        <f t="shared" si="72"/>
        <v>9521.957023677629</v>
      </c>
      <c r="M277">
        <f t="shared" si="73"/>
        <v>10579.952248530699</v>
      </c>
      <c r="N277">
        <f t="shared" si="74"/>
        <v>10.913285581864033</v>
      </c>
      <c r="O277">
        <f t="shared" si="79"/>
        <v>59.556539963995064</v>
      </c>
      <c r="P277">
        <f t="shared" si="75"/>
        <v>3.2739856745592095</v>
      </c>
      <c r="Q277">
        <f t="shared" si="76"/>
        <v>7.6392999073048227</v>
      </c>
      <c r="R277">
        <v>0.6</v>
      </c>
      <c r="S277">
        <f t="shared" si="77"/>
        <v>1.0610138760145587E-4</v>
      </c>
      <c r="T277">
        <f t="shared" si="78"/>
        <v>5.0928666048698821</v>
      </c>
    </row>
    <row r="278" spans="1:20" x14ac:dyDescent="0.3">
      <c r="A278">
        <v>134</v>
      </c>
      <c r="B278">
        <v>36.1111111111111</v>
      </c>
      <c r="C278">
        <f t="shared" si="65"/>
        <v>10.03086419753086</v>
      </c>
      <c r="D278">
        <f t="shared" si="66"/>
        <v>39.392039609053462</v>
      </c>
      <c r="E278">
        <f t="shared" si="67"/>
        <v>225.49269161111306</v>
      </c>
      <c r="F278">
        <f t="shared" si="68"/>
        <v>0</v>
      </c>
      <c r="G278">
        <f t="shared" si="69"/>
        <v>684.38113821723437</v>
      </c>
      <c r="H278">
        <f t="shared" si="70"/>
        <v>949.26586943740085</v>
      </c>
      <c r="I278">
        <f t="shared" si="64"/>
        <v>9521.957023677629</v>
      </c>
      <c r="J278">
        <v>300</v>
      </c>
      <c r="K278">
        <f t="shared" si="71"/>
        <v>333.33333333333331</v>
      </c>
      <c r="L278">
        <f t="shared" si="72"/>
        <v>9521.957023677629</v>
      </c>
      <c r="M278">
        <f t="shared" si="73"/>
        <v>10579.952248530699</v>
      </c>
      <c r="N278">
        <f t="shared" si="74"/>
        <v>10.913285581864033</v>
      </c>
      <c r="O278">
        <f t="shared" si="79"/>
        <v>59.555073124535141</v>
      </c>
      <c r="P278">
        <f t="shared" si="75"/>
        <v>3.2739856745592095</v>
      </c>
      <c r="Q278">
        <f t="shared" si="76"/>
        <v>7.6392999073048227</v>
      </c>
      <c r="R278">
        <v>0.6</v>
      </c>
      <c r="S278">
        <f t="shared" si="77"/>
        <v>1.0610138760145587E-4</v>
      </c>
      <c r="T278">
        <f t="shared" si="78"/>
        <v>5.0928666048698821</v>
      </c>
    </row>
    <row r="279" spans="1:20" x14ac:dyDescent="0.3">
      <c r="A279">
        <v>135</v>
      </c>
      <c r="B279">
        <v>36.1111111111111</v>
      </c>
      <c r="C279">
        <f t="shared" si="65"/>
        <v>10.03086419753086</v>
      </c>
      <c r="D279">
        <f t="shared" si="66"/>
        <v>39.392039609053462</v>
      </c>
      <c r="E279">
        <f t="shared" si="67"/>
        <v>225.49269161111306</v>
      </c>
      <c r="F279">
        <f t="shared" si="68"/>
        <v>0</v>
      </c>
      <c r="G279">
        <f t="shared" si="69"/>
        <v>684.38113821723437</v>
      </c>
      <c r="H279">
        <f t="shared" si="70"/>
        <v>949.26586943740085</v>
      </c>
      <c r="I279">
        <f t="shared" si="64"/>
        <v>9521.957023677629</v>
      </c>
      <c r="J279">
        <v>300</v>
      </c>
      <c r="K279">
        <f t="shared" si="71"/>
        <v>333.33333333333331</v>
      </c>
      <c r="L279">
        <f t="shared" si="72"/>
        <v>9521.957023677629</v>
      </c>
      <c r="M279">
        <f t="shared" si="73"/>
        <v>10579.952248530699</v>
      </c>
      <c r="N279">
        <f t="shared" si="74"/>
        <v>10.913285581864033</v>
      </c>
      <c r="O279">
        <f t="shared" si="79"/>
        <v>59.553606285075219</v>
      </c>
      <c r="P279">
        <f t="shared" si="75"/>
        <v>3.2739856745592095</v>
      </c>
      <c r="Q279">
        <f t="shared" si="76"/>
        <v>7.6392999073048227</v>
      </c>
      <c r="R279">
        <v>0.6</v>
      </c>
      <c r="S279">
        <f t="shared" si="77"/>
        <v>1.0610138760145587E-4</v>
      </c>
      <c r="T279">
        <f t="shared" si="78"/>
        <v>5.0928666048698821</v>
      </c>
    </row>
    <row r="280" spans="1:20" x14ac:dyDescent="0.3">
      <c r="A280">
        <v>136</v>
      </c>
      <c r="B280">
        <v>36.1111111111111</v>
      </c>
      <c r="C280">
        <f t="shared" si="65"/>
        <v>10.03086419753086</v>
      </c>
      <c r="D280">
        <f t="shared" si="66"/>
        <v>39.392039609053462</v>
      </c>
      <c r="E280">
        <f t="shared" si="67"/>
        <v>225.49269161111306</v>
      </c>
      <c r="F280">
        <f t="shared" si="68"/>
        <v>0</v>
      </c>
      <c r="G280">
        <f t="shared" si="69"/>
        <v>684.38113821723437</v>
      </c>
      <c r="H280">
        <f t="shared" si="70"/>
        <v>949.26586943740085</v>
      </c>
      <c r="I280">
        <f t="shared" si="64"/>
        <v>9521.957023677629</v>
      </c>
      <c r="J280">
        <v>300</v>
      </c>
      <c r="K280">
        <f t="shared" si="71"/>
        <v>333.33333333333331</v>
      </c>
      <c r="L280">
        <f t="shared" si="72"/>
        <v>9521.957023677629</v>
      </c>
      <c r="M280">
        <f t="shared" si="73"/>
        <v>10579.952248530699</v>
      </c>
      <c r="N280">
        <f t="shared" si="74"/>
        <v>10.913285581864033</v>
      </c>
      <c r="O280">
        <f t="shared" si="79"/>
        <v>59.552139445615296</v>
      </c>
      <c r="P280">
        <f t="shared" si="75"/>
        <v>3.2739856745592095</v>
      </c>
      <c r="Q280">
        <f t="shared" si="76"/>
        <v>7.6392999073048227</v>
      </c>
      <c r="R280">
        <v>0.6</v>
      </c>
      <c r="S280">
        <f t="shared" si="77"/>
        <v>1.0610138760145587E-4</v>
      </c>
      <c r="T280">
        <f t="shared" si="78"/>
        <v>5.0928666048698821</v>
      </c>
    </row>
    <row r="281" spans="1:20" x14ac:dyDescent="0.3">
      <c r="A281">
        <v>137</v>
      </c>
      <c r="B281">
        <v>36.1111111111111</v>
      </c>
      <c r="C281">
        <f t="shared" si="65"/>
        <v>10.03086419753086</v>
      </c>
      <c r="D281">
        <f t="shared" si="66"/>
        <v>39.392039609053462</v>
      </c>
      <c r="E281">
        <f t="shared" si="67"/>
        <v>225.49269161111306</v>
      </c>
      <c r="F281">
        <f t="shared" si="68"/>
        <v>0</v>
      </c>
      <c r="G281">
        <f t="shared" si="69"/>
        <v>684.38113821723437</v>
      </c>
      <c r="H281">
        <f t="shared" si="70"/>
        <v>949.26586943740085</v>
      </c>
      <c r="I281">
        <f t="shared" si="64"/>
        <v>9521.957023677629</v>
      </c>
      <c r="J281">
        <v>300</v>
      </c>
      <c r="K281">
        <f t="shared" si="71"/>
        <v>333.33333333333331</v>
      </c>
      <c r="L281">
        <f t="shared" si="72"/>
        <v>9521.957023677629</v>
      </c>
      <c r="M281">
        <f t="shared" si="73"/>
        <v>10579.952248530699</v>
      </c>
      <c r="N281">
        <f t="shared" si="74"/>
        <v>10.913285581864033</v>
      </c>
      <c r="O281">
        <f t="shared" si="79"/>
        <v>59.550672606155374</v>
      </c>
      <c r="P281">
        <f t="shared" si="75"/>
        <v>3.2739856745592095</v>
      </c>
      <c r="Q281">
        <f t="shared" si="76"/>
        <v>7.6392999073048227</v>
      </c>
      <c r="R281">
        <v>0.6</v>
      </c>
      <c r="S281">
        <f t="shared" si="77"/>
        <v>1.0610138760145587E-4</v>
      </c>
      <c r="T281">
        <f t="shared" si="78"/>
        <v>5.0928666048698821</v>
      </c>
    </row>
    <row r="282" spans="1:20" x14ac:dyDescent="0.3">
      <c r="A282">
        <v>138</v>
      </c>
      <c r="B282">
        <v>36.1111111111111</v>
      </c>
      <c r="C282">
        <f t="shared" si="65"/>
        <v>10.03086419753086</v>
      </c>
      <c r="D282">
        <f t="shared" si="66"/>
        <v>39.392039609053462</v>
      </c>
      <c r="E282">
        <f t="shared" si="67"/>
        <v>225.49269161111306</v>
      </c>
      <c r="F282">
        <f t="shared" si="68"/>
        <v>0</v>
      </c>
      <c r="G282">
        <f t="shared" si="69"/>
        <v>684.38113821723437</v>
      </c>
      <c r="H282">
        <f t="shared" si="70"/>
        <v>949.26586943740085</v>
      </c>
      <c r="I282">
        <f t="shared" si="64"/>
        <v>9521.957023677629</v>
      </c>
      <c r="J282">
        <v>300</v>
      </c>
      <c r="K282">
        <f t="shared" si="71"/>
        <v>333.33333333333331</v>
      </c>
      <c r="L282">
        <f t="shared" si="72"/>
        <v>9521.957023677629</v>
      </c>
      <c r="M282">
        <f t="shared" si="73"/>
        <v>10579.952248530699</v>
      </c>
      <c r="N282">
        <f t="shared" si="74"/>
        <v>10.913285581864033</v>
      </c>
      <c r="O282">
        <f t="shared" si="79"/>
        <v>59.549205766695451</v>
      </c>
      <c r="P282">
        <f t="shared" si="75"/>
        <v>3.2739856745592095</v>
      </c>
      <c r="Q282">
        <f t="shared" si="76"/>
        <v>7.6392999073048227</v>
      </c>
      <c r="R282">
        <v>0.6</v>
      </c>
      <c r="S282">
        <f t="shared" si="77"/>
        <v>1.0610138760145587E-4</v>
      </c>
      <c r="T282">
        <f t="shared" si="78"/>
        <v>5.0928666048698821</v>
      </c>
    </row>
    <row r="283" spans="1:20" x14ac:dyDescent="0.3">
      <c r="A283">
        <v>139</v>
      </c>
      <c r="B283">
        <v>36.1111111111111</v>
      </c>
      <c r="C283">
        <f t="shared" si="65"/>
        <v>10.03086419753086</v>
      </c>
      <c r="D283">
        <f t="shared" si="66"/>
        <v>39.392039609053462</v>
      </c>
      <c r="E283">
        <f t="shared" si="67"/>
        <v>225.49269161111306</v>
      </c>
      <c r="F283">
        <f t="shared" si="68"/>
        <v>0</v>
      </c>
      <c r="G283">
        <f t="shared" si="69"/>
        <v>684.38113821723437</v>
      </c>
      <c r="H283">
        <f t="shared" si="70"/>
        <v>949.26586943740085</v>
      </c>
      <c r="I283">
        <f t="shared" si="64"/>
        <v>9521.957023677629</v>
      </c>
      <c r="J283">
        <v>300</v>
      </c>
      <c r="K283">
        <f t="shared" si="71"/>
        <v>333.33333333333331</v>
      </c>
      <c r="L283">
        <f t="shared" si="72"/>
        <v>9521.957023677629</v>
      </c>
      <c r="M283">
        <f t="shared" si="73"/>
        <v>10579.952248530699</v>
      </c>
      <c r="N283">
        <f t="shared" si="74"/>
        <v>10.913285581864033</v>
      </c>
      <c r="O283">
        <f t="shared" si="79"/>
        <v>59.547738927235528</v>
      </c>
      <c r="P283">
        <f t="shared" si="75"/>
        <v>3.2739856745592095</v>
      </c>
      <c r="Q283">
        <f t="shared" si="76"/>
        <v>7.6392999073048227</v>
      </c>
      <c r="R283">
        <v>0.6</v>
      </c>
      <c r="S283">
        <f t="shared" si="77"/>
        <v>1.0610138760145587E-4</v>
      </c>
      <c r="T283">
        <f t="shared" si="78"/>
        <v>5.0928666048698821</v>
      </c>
    </row>
    <row r="284" spans="1:20" x14ac:dyDescent="0.3">
      <c r="A284">
        <v>140</v>
      </c>
      <c r="B284">
        <v>36.1111111111111</v>
      </c>
      <c r="C284">
        <f t="shared" si="65"/>
        <v>10.03086419753086</v>
      </c>
      <c r="D284">
        <f t="shared" si="66"/>
        <v>39.392039609053462</v>
      </c>
      <c r="E284">
        <f t="shared" si="67"/>
        <v>225.49269161111306</v>
      </c>
      <c r="F284">
        <f t="shared" si="68"/>
        <v>0</v>
      </c>
      <c r="G284">
        <f t="shared" si="69"/>
        <v>684.38113821723437</v>
      </c>
      <c r="H284">
        <f t="shared" si="70"/>
        <v>949.26586943740085</v>
      </c>
      <c r="I284">
        <f t="shared" si="64"/>
        <v>9521.957023677629</v>
      </c>
      <c r="J284">
        <v>300</v>
      </c>
      <c r="K284">
        <f t="shared" si="71"/>
        <v>333.33333333333331</v>
      </c>
      <c r="L284">
        <f t="shared" si="72"/>
        <v>9521.957023677629</v>
      </c>
      <c r="M284">
        <f t="shared" si="73"/>
        <v>10579.952248530699</v>
      </c>
      <c r="N284">
        <f t="shared" si="74"/>
        <v>10.913285581864033</v>
      </c>
      <c r="O284">
        <f t="shared" si="79"/>
        <v>59.546272087775606</v>
      </c>
      <c r="P284">
        <f t="shared" si="75"/>
        <v>3.2739856745592095</v>
      </c>
      <c r="Q284">
        <f t="shared" si="76"/>
        <v>7.6392999073048227</v>
      </c>
      <c r="R284">
        <v>0.6</v>
      </c>
      <c r="S284">
        <f t="shared" si="77"/>
        <v>1.0610138760145587E-4</v>
      </c>
      <c r="T284">
        <f t="shared" si="78"/>
        <v>5.0928666048698821</v>
      </c>
    </row>
    <row r="285" spans="1:20" x14ac:dyDescent="0.3">
      <c r="A285">
        <v>141</v>
      </c>
      <c r="B285">
        <v>36.1111111111111</v>
      </c>
      <c r="C285">
        <f t="shared" si="65"/>
        <v>10.03086419753086</v>
      </c>
      <c r="D285">
        <f t="shared" si="66"/>
        <v>39.392039609053462</v>
      </c>
      <c r="E285">
        <f t="shared" si="67"/>
        <v>225.49269161111306</v>
      </c>
      <c r="F285">
        <f t="shared" si="68"/>
        <v>0</v>
      </c>
      <c r="G285">
        <f t="shared" si="69"/>
        <v>684.38113821723437</v>
      </c>
      <c r="H285">
        <f t="shared" si="70"/>
        <v>949.26586943740085</v>
      </c>
      <c r="I285">
        <f t="shared" si="64"/>
        <v>9521.957023677629</v>
      </c>
      <c r="J285">
        <v>300</v>
      </c>
      <c r="K285">
        <f t="shared" si="71"/>
        <v>333.33333333333331</v>
      </c>
      <c r="L285">
        <f t="shared" si="72"/>
        <v>9521.957023677629</v>
      </c>
      <c r="M285">
        <f t="shared" si="73"/>
        <v>10579.952248530699</v>
      </c>
      <c r="N285">
        <f t="shared" si="74"/>
        <v>10.913285581864033</v>
      </c>
      <c r="O285">
        <f t="shared" si="79"/>
        <v>59.544805248315683</v>
      </c>
      <c r="P285">
        <f t="shared" si="75"/>
        <v>3.2739856745592095</v>
      </c>
      <c r="Q285">
        <f t="shared" si="76"/>
        <v>7.6392999073048227</v>
      </c>
      <c r="R285">
        <v>0.6</v>
      </c>
      <c r="S285">
        <f t="shared" si="77"/>
        <v>1.0610138760145587E-4</v>
      </c>
      <c r="T285">
        <f t="shared" si="78"/>
        <v>5.0928666048698821</v>
      </c>
    </row>
    <row r="286" spans="1:20" x14ac:dyDescent="0.3">
      <c r="A286">
        <v>142</v>
      </c>
      <c r="B286">
        <v>36.1111111111111</v>
      </c>
      <c r="C286">
        <f t="shared" si="65"/>
        <v>10.03086419753086</v>
      </c>
      <c r="D286">
        <f t="shared" si="66"/>
        <v>39.392039609053462</v>
      </c>
      <c r="E286">
        <f t="shared" si="67"/>
        <v>225.49269161111306</v>
      </c>
      <c r="F286">
        <f t="shared" si="68"/>
        <v>0</v>
      </c>
      <c r="G286">
        <f t="shared" si="69"/>
        <v>684.38113821723437</v>
      </c>
      <c r="H286">
        <f t="shared" si="70"/>
        <v>949.26586943740085</v>
      </c>
      <c r="I286">
        <f t="shared" si="64"/>
        <v>9521.957023677629</v>
      </c>
      <c r="J286">
        <v>300</v>
      </c>
      <c r="K286">
        <f t="shared" si="71"/>
        <v>333.33333333333331</v>
      </c>
      <c r="L286">
        <f t="shared" si="72"/>
        <v>9521.957023677629</v>
      </c>
      <c r="M286">
        <f t="shared" si="73"/>
        <v>10579.952248530699</v>
      </c>
      <c r="N286">
        <f t="shared" si="74"/>
        <v>10.913285581864033</v>
      </c>
      <c r="O286">
        <f t="shared" si="79"/>
        <v>59.54333840885576</v>
      </c>
      <c r="P286">
        <f t="shared" si="75"/>
        <v>3.2739856745592095</v>
      </c>
      <c r="Q286">
        <f t="shared" si="76"/>
        <v>7.6392999073048227</v>
      </c>
      <c r="R286">
        <v>0.6</v>
      </c>
      <c r="S286">
        <f t="shared" si="77"/>
        <v>1.0610138760145587E-4</v>
      </c>
      <c r="T286">
        <f t="shared" si="78"/>
        <v>5.0928666048698821</v>
      </c>
    </row>
    <row r="287" spans="1:20" x14ac:dyDescent="0.3">
      <c r="A287">
        <v>143</v>
      </c>
      <c r="B287">
        <v>36.1111111111111</v>
      </c>
      <c r="C287">
        <f t="shared" si="65"/>
        <v>10.03086419753086</v>
      </c>
      <c r="D287">
        <f t="shared" si="66"/>
        <v>39.392039609053462</v>
      </c>
      <c r="E287">
        <f t="shared" si="67"/>
        <v>225.49269161111306</v>
      </c>
      <c r="F287">
        <f t="shared" si="68"/>
        <v>0</v>
      </c>
      <c r="G287">
        <f t="shared" si="69"/>
        <v>684.38113821723437</v>
      </c>
      <c r="H287">
        <f t="shared" si="70"/>
        <v>949.26586943740085</v>
      </c>
      <c r="I287">
        <f t="shared" si="64"/>
        <v>9521.957023677629</v>
      </c>
      <c r="J287">
        <v>300</v>
      </c>
      <c r="K287">
        <f t="shared" si="71"/>
        <v>333.33333333333331</v>
      </c>
      <c r="L287">
        <f t="shared" si="72"/>
        <v>9521.957023677629</v>
      </c>
      <c r="M287">
        <f t="shared" si="73"/>
        <v>10579.952248530699</v>
      </c>
      <c r="N287">
        <f t="shared" si="74"/>
        <v>10.913285581864033</v>
      </c>
      <c r="O287">
        <f t="shared" si="79"/>
        <v>59.541871569395838</v>
      </c>
      <c r="P287">
        <f t="shared" si="75"/>
        <v>3.2739856745592095</v>
      </c>
      <c r="Q287">
        <f t="shared" si="76"/>
        <v>7.6392999073048227</v>
      </c>
      <c r="R287">
        <v>0.6</v>
      </c>
      <c r="S287">
        <f t="shared" si="77"/>
        <v>1.0610138760145587E-4</v>
      </c>
      <c r="T287">
        <f t="shared" si="78"/>
        <v>5.0928666048698821</v>
      </c>
    </row>
    <row r="288" spans="1:20" x14ac:dyDescent="0.3">
      <c r="A288">
        <v>144</v>
      </c>
      <c r="B288">
        <v>36.1111111111111</v>
      </c>
      <c r="C288">
        <f t="shared" si="65"/>
        <v>10.03086419753086</v>
      </c>
      <c r="D288">
        <f t="shared" si="66"/>
        <v>39.392039609053462</v>
      </c>
      <c r="E288">
        <f t="shared" si="67"/>
        <v>225.49269161111306</v>
      </c>
      <c r="F288">
        <f t="shared" si="68"/>
        <v>0</v>
      </c>
      <c r="G288">
        <f t="shared" si="69"/>
        <v>684.38113821723437</v>
      </c>
      <c r="H288">
        <f t="shared" si="70"/>
        <v>949.26586943740085</v>
      </c>
      <c r="I288">
        <f t="shared" si="64"/>
        <v>9521.957023677629</v>
      </c>
      <c r="J288">
        <v>300</v>
      </c>
      <c r="K288">
        <f t="shared" si="71"/>
        <v>333.33333333333331</v>
      </c>
      <c r="L288">
        <f t="shared" si="72"/>
        <v>9521.957023677629</v>
      </c>
      <c r="M288">
        <f t="shared" si="73"/>
        <v>10579.952248530699</v>
      </c>
      <c r="N288">
        <f t="shared" si="74"/>
        <v>10.913285581864033</v>
      </c>
      <c r="O288">
        <f t="shared" si="79"/>
        <v>59.540404729935915</v>
      </c>
      <c r="P288">
        <f t="shared" si="75"/>
        <v>3.2739856745592095</v>
      </c>
      <c r="Q288">
        <f t="shared" si="76"/>
        <v>7.6392999073048227</v>
      </c>
      <c r="R288">
        <v>0.6</v>
      </c>
      <c r="S288">
        <f t="shared" si="77"/>
        <v>1.0610138760145587E-4</v>
      </c>
      <c r="T288">
        <f t="shared" si="78"/>
        <v>5.0928666048698821</v>
      </c>
    </row>
    <row r="289" spans="1:20" x14ac:dyDescent="0.3">
      <c r="A289">
        <v>145</v>
      </c>
      <c r="B289">
        <v>36.1111111111111</v>
      </c>
      <c r="C289">
        <f t="shared" si="65"/>
        <v>10.03086419753086</v>
      </c>
      <c r="D289">
        <f t="shared" si="66"/>
        <v>39.392039609053462</v>
      </c>
      <c r="E289">
        <f t="shared" si="67"/>
        <v>225.49269161111306</v>
      </c>
      <c r="F289">
        <f t="shared" si="68"/>
        <v>0</v>
      </c>
      <c r="G289">
        <f t="shared" si="69"/>
        <v>684.38113821723437</v>
      </c>
      <c r="H289">
        <f t="shared" si="70"/>
        <v>949.26586943740085</v>
      </c>
      <c r="I289">
        <f t="shared" si="64"/>
        <v>9521.957023677629</v>
      </c>
      <c r="J289">
        <v>300</v>
      </c>
      <c r="K289">
        <f t="shared" si="71"/>
        <v>333.33333333333331</v>
      </c>
      <c r="L289">
        <f t="shared" si="72"/>
        <v>9521.957023677629</v>
      </c>
      <c r="M289">
        <f t="shared" si="73"/>
        <v>10579.952248530699</v>
      </c>
      <c r="N289">
        <f t="shared" si="74"/>
        <v>10.913285581864033</v>
      </c>
      <c r="O289">
        <f t="shared" si="79"/>
        <v>59.538937890475992</v>
      </c>
      <c r="P289">
        <f t="shared" si="75"/>
        <v>3.2739856745592095</v>
      </c>
      <c r="Q289">
        <f t="shared" si="76"/>
        <v>7.6392999073048227</v>
      </c>
      <c r="R289">
        <v>0.6</v>
      </c>
      <c r="S289">
        <f t="shared" si="77"/>
        <v>1.0610138760145587E-4</v>
      </c>
      <c r="T289">
        <f t="shared" si="78"/>
        <v>5.0928666048698821</v>
      </c>
    </row>
    <row r="290" spans="1:20" x14ac:dyDescent="0.3">
      <c r="A290">
        <v>146</v>
      </c>
      <c r="B290">
        <v>36.1111111111111</v>
      </c>
      <c r="C290">
        <f t="shared" si="65"/>
        <v>10.03086419753086</v>
      </c>
      <c r="D290">
        <f t="shared" si="66"/>
        <v>39.392039609053462</v>
      </c>
      <c r="E290">
        <f t="shared" si="67"/>
        <v>225.49269161111306</v>
      </c>
      <c r="F290">
        <f t="shared" si="68"/>
        <v>0</v>
      </c>
      <c r="G290">
        <f t="shared" si="69"/>
        <v>684.38113821723437</v>
      </c>
      <c r="H290">
        <f t="shared" si="70"/>
        <v>949.26586943740085</v>
      </c>
      <c r="I290">
        <f t="shared" si="64"/>
        <v>9521.957023677629</v>
      </c>
      <c r="J290">
        <v>300</v>
      </c>
      <c r="K290">
        <f t="shared" si="71"/>
        <v>333.33333333333331</v>
      </c>
      <c r="L290">
        <f t="shared" si="72"/>
        <v>9521.957023677629</v>
      </c>
      <c r="M290">
        <f t="shared" si="73"/>
        <v>10579.952248530699</v>
      </c>
      <c r="N290">
        <f t="shared" si="74"/>
        <v>10.913285581864033</v>
      </c>
      <c r="O290">
        <f t="shared" si="79"/>
        <v>59.53747105101607</v>
      </c>
      <c r="P290">
        <f t="shared" si="75"/>
        <v>3.2739856745592095</v>
      </c>
      <c r="Q290">
        <f t="shared" si="76"/>
        <v>7.6392999073048227</v>
      </c>
      <c r="R290">
        <v>0.6</v>
      </c>
      <c r="S290">
        <f t="shared" si="77"/>
        <v>1.0610138760145587E-4</v>
      </c>
      <c r="T290">
        <f t="shared" si="78"/>
        <v>5.0928666048698821</v>
      </c>
    </row>
    <row r="291" spans="1:20" x14ac:dyDescent="0.3">
      <c r="A291">
        <v>147</v>
      </c>
      <c r="B291">
        <v>36.1111111111111</v>
      </c>
      <c r="C291">
        <f t="shared" si="65"/>
        <v>10.03086419753086</v>
      </c>
      <c r="D291">
        <f t="shared" si="66"/>
        <v>39.392039609053462</v>
      </c>
      <c r="E291">
        <f t="shared" si="67"/>
        <v>225.49269161111306</v>
      </c>
      <c r="F291">
        <f t="shared" si="68"/>
        <v>0</v>
      </c>
      <c r="G291">
        <f t="shared" si="69"/>
        <v>684.38113821723437</v>
      </c>
      <c r="H291">
        <f t="shared" si="70"/>
        <v>949.26586943740085</v>
      </c>
      <c r="I291">
        <f t="shared" si="64"/>
        <v>9521.957023677629</v>
      </c>
      <c r="J291">
        <v>300</v>
      </c>
      <c r="K291">
        <f t="shared" si="71"/>
        <v>333.33333333333331</v>
      </c>
      <c r="L291">
        <f t="shared" si="72"/>
        <v>9521.957023677629</v>
      </c>
      <c r="M291">
        <f t="shared" si="73"/>
        <v>10579.952248530699</v>
      </c>
      <c r="N291">
        <f t="shared" si="74"/>
        <v>10.913285581864033</v>
      </c>
      <c r="O291">
        <f t="shared" si="79"/>
        <v>59.536004211556147</v>
      </c>
      <c r="P291">
        <f t="shared" si="75"/>
        <v>3.2739856745592095</v>
      </c>
      <c r="Q291">
        <f t="shared" si="76"/>
        <v>7.6392999073048227</v>
      </c>
      <c r="R291">
        <v>0.6</v>
      </c>
      <c r="S291">
        <f t="shared" si="77"/>
        <v>1.0610138760145587E-4</v>
      </c>
      <c r="T291">
        <f t="shared" si="78"/>
        <v>5.0928666048698821</v>
      </c>
    </row>
    <row r="292" spans="1:20" x14ac:dyDescent="0.3">
      <c r="A292">
        <v>148</v>
      </c>
      <c r="B292">
        <v>36.1111111111111</v>
      </c>
      <c r="C292">
        <f t="shared" si="65"/>
        <v>10.03086419753086</v>
      </c>
      <c r="D292">
        <f t="shared" si="66"/>
        <v>39.392039609053462</v>
      </c>
      <c r="E292">
        <f t="shared" si="67"/>
        <v>225.49269161111306</v>
      </c>
      <c r="F292">
        <f t="shared" si="68"/>
        <v>0</v>
      </c>
      <c r="G292">
        <f t="shared" si="69"/>
        <v>684.38113821723437</v>
      </c>
      <c r="H292">
        <f t="shared" si="70"/>
        <v>949.26586943740085</v>
      </c>
      <c r="I292">
        <f t="shared" si="64"/>
        <v>9521.957023677629</v>
      </c>
      <c r="J292">
        <v>300</v>
      </c>
      <c r="K292">
        <f t="shared" si="71"/>
        <v>333.33333333333331</v>
      </c>
      <c r="L292">
        <f t="shared" si="72"/>
        <v>9521.957023677629</v>
      </c>
      <c r="M292">
        <f t="shared" si="73"/>
        <v>10579.952248530699</v>
      </c>
      <c r="N292">
        <f t="shared" si="74"/>
        <v>10.913285581864033</v>
      </c>
      <c r="O292">
        <f t="shared" si="79"/>
        <v>59.534537372096224</v>
      </c>
      <c r="P292">
        <f t="shared" si="75"/>
        <v>3.2739856745592095</v>
      </c>
      <c r="Q292">
        <f t="shared" si="76"/>
        <v>7.6392999073048227</v>
      </c>
      <c r="R292">
        <v>0.6</v>
      </c>
      <c r="S292">
        <f t="shared" si="77"/>
        <v>1.0610138760145587E-4</v>
      </c>
      <c r="T292">
        <f t="shared" si="78"/>
        <v>5.0928666048698821</v>
      </c>
    </row>
    <row r="293" spans="1:20" x14ac:dyDescent="0.3">
      <c r="A293">
        <v>149</v>
      </c>
      <c r="B293">
        <v>36.1111111111111</v>
      </c>
      <c r="C293">
        <f t="shared" si="65"/>
        <v>10.03086419753086</v>
      </c>
      <c r="D293">
        <f t="shared" si="66"/>
        <v>39.392039609053462</v>
      </c>
      <c r="E293">
        <f t="shared" si="67"/>
        <v>225.49269161111306</v>
      </c>
      <c r="F293">
        <f t="shared" si="68"/>
        <v>0</v>
      </c>
      <c r="G293">
        <f t="shared" si="69"/>
        <v>684.38113821723437</v>
      </c>
      <c r="H293">
        <f t="shared" si="70"/>
        <v>949.26586943740085</v>
      </c>
      <c r="I293">
        <f t="shared" si="64"/>
        <v>9521.957023677629</v>
      </c>
      <c r="J293">
        <v>300</v>
      </c>
      <c r="K293">
        <f t="shared" si="71"/>
        <v>333.33333333333331</v>
      </c>
      <c r="L293">
        <f t="shared" si="72"/>
        <v>9521.957023677629</v>
      </c>
      <c r="M293">
        <f t="shared" si="73"/>
        <v>10579.952248530699</v>
      </c>
      <c r="N293">
        <f t="shared" si="74"/>
        <v>10.913285581864033</v>
      </c>
      <c r="O293">
        <f t="shared" si="79"/>
        <v>59.533070532636302</v>
      </c>
      <c r="P293">
        <f t="shared" si="75"/>
        <v>3.2739856745592095</v>
      </c>
      <c r="Q293">
        <f t="shared" si="76"/>
        <v>7.6392999073048227</v>
      </c>
      <c r="R293">
        <v>0.6</v>
      </c>
      <c r="S293">
        <f t="shared" si="77"/>
        <v>1.0610138760145587E-4</v>
      </c>
      <c r="T293">
        <f t="shared" si="78"/>
        <v>5.0928666048698821</v>
      </c>
    </row>
    <row r="294" spans="1:20" x14ac:dyDescent="0.3">
      <c r="A294">
        <v>150</v>
      </c>
      <c r="B294">
        <v>36.1111111111111</v>
      </c>
      <c r="C294">
        <f t="shared" si="65"/>
        <v>10.03086419753086</v>
      </c>
      <c r="D294">
        <f t="shared" si="66"/>
        <v>39.392039609053462</v>
      </c>
      <c r="E294">
        <f t="shared" si="67"/>
        <v>225.49269161111306</v>
      </c>
      <c r="F294">
        <f t="shared" si="68"/>
        <v>0</v>
      </c>
      <c r="G294">
        <f t="shared" si="69"/>
        <v>684.38113821723437</v>
      </c>
      <c r="H294">
        <f t="shared" si="70"/>
        <v>949.26586943740085</v>
      </c>
      <c r="I294">
        <f t="shared" si="64"/>
        <v>9521.957023677629</v>
      </c>
      <c r="J294">
        <v>300</v>
      </c>
      <c r="K294">
        <f t="shared" si="71"/>
        <v>333.33333333333331</v>
      </c>
      <c r="L294">
        <f t="shared" si="72"/>
        <v>9521.957023677629</v>
      </c>
      <c r="M294">
        <f t="shared" si="73"/>
        <v>10579.952248530699</v>
      </c>
      <c r="N294">
        <f t="shared" si="74"/>
        <v>10.913285581864033</v>
      </c>
      <c r="O294">
        <f t="shared" si="79"/>
        <v>59.531603693176379</v>
      </c>
      <c r="P294">
        <f t="shared" si="75"/>
        <v>3.2739856745592095</v>
      </c>
      <c r="Q294">
        <f t="shared" si="76"/>
        <v>7.6392999073048227</v>
      </c>
      <c r="R294">
        <v>0.6</v>
      </c>
      <c r="S294">
        <f t="shared" si="77"/>
        <v>1.0610138760145587E-4</v>
      </c>
      <c r="T294">
        <f t="shared" si="78"/>
        <v>5.0928666048698821</v>
      </c>
    </row>
    <row r="295" spans="1:20" x14ac:dyDescent="0.3">
      <c r="A295">
        <v>151</v>
      </c>
      <c r="B295">
        <v>36.1111111111111</v>
      </c>
      <c r="C295">
        <f t="shared" si="65"/>
        <v>10.03086419753086</v>
      </c>
      <c r="D295">
        <f t="shared" si="66"/>
        <v>39.392039609053462</v>
      </c>
      <c r="E295">
        <f t="shared" si="67"/>
        <v>225.49269161111306</v>
      </c>
      <c r="F295">
        <f t="shared" si="68"/>
        <v>0</v>
      </c>
      <c r="G295">
        <f t="shared" si="69"/>
        <v>684.38113821723437</v>
      </c>
      <c r="H295">
        <f t="shared" si="70"/>
        <v>949.26586943740085</v>
      </c>
      <c r="I295">
        <f t="shared" si="64"/>
        <v>9521.957023677629</v>
      </c>
      <c r="J295">
        <v>300</v>
      </c>
      <c r="K295">
        <f t="shared" si="71"/>
        <v>333.33333333333331</v>
      </c>
      <c r="L295">
        <f t="shared" si="72"/>
        <v>9521.957023677629</v>
      </c>
      <c r="M295">
        <f t="shared" si="73"/>
        <v>10579.952248530699</v>
      </c>
      <c r="N295">
        <f t="shared" si="74"/>
        <v>10.913285581864033</v>
      </c>
      <c r="O295">
        <f t="shared" si="79"/>
        <v>59.530136853716456</v>
      </c>
      <c r="P295">
        <f t="shared" si="75"/>
        <v>3.2739856745592095</v>
      </c>
      <c r="Q295">
        <f t="shared" si="76"/>
        <v>7.6392999073048227</v>
      </c>
      <c r="R295">
        <v>0.6</v>
      </c>
      <c r="S295">
        <f t="shared" si="77"/>
        <v>1.0610138760145587E-4</v>
      </c>
      <c r="T295">
        <f t="shared" si="78"/>
        <v>5.0928666048698821</v>
      </c>
    </row>
    <row r="296" spans="1:20" x14ac:dyDescent="0.3">
      <c r="A296">
        <v>152</v>
      </c>
      <c r="B296">
        <v>36.1111111111111</v>
      </c>
      <c r="C296">
        <f t="shared" si="65"/>
        <v>10.03086419753086</v>
      </c>
      <c r="D296">
        <f t="shared" si="66"/>
        <v>39.392039609053462</v>
      </c>
      <c r="E296">
        <f t="shared" si="67"/>
        <v>225.49269161111306</v>
      </c>
      <c r="F296">
        <f t="shared" si="68"/>
        <v>0</v>
      </c>
      <c r="G296">
        <f t="shared" si="69"/>
        <v>684.38113821723437</v>
      </c>
      <c r="H296">
        <f t="shared" si="70"/>
        <v>949.26586943740085</v>
      </c>
      <c r="I296">
        <f t="shared" si="64"/>
        <v>9521.957023677629</v>
      </c>
      <c r="J296">
        <v>300</v>
      </c>
      <c r="K296">
        <f t="shared" si="71"/>
        <v>333.33333333333331</v>
      </c>
      <c r="L296">
        <f t="shared" si="72"/>
        <v>9521.957023677629</v>
      </c>
      <c r="M296">
        <f t="shared" si="73"/>
        <v>10579.952248530699</v>
      </c>
      <c r="N296">
        <f t="shared" si="74"/>
        <v>10.913285581864033</v>
      </c>
      <c r="O296">
        <f t="shared" si="79"/>
        <v>59.528670014256534</v>
      </c>
      <c r="P296">
        <f t="shared" si="75"/>
        <v>3.2739856745592095</v>
      </c>
      <c r="Q296">
        <f t="shared" si="76"/>
        <v>7.6392999073048227</v>
      </c>
      <c r="R296">
        <v>0.6</v>
      </c>
      <c r="S296">
        <f t="shared" si="77"/>
        <v>1.0610138760145587E-4</v>
      </c>
      <c r="T296">
        <f t="shared" si="78"/>
        <v>5.0928666048698821</v>
      </c>
    </row>
    <row r="297" spans="1:20" x14ac:dyDescent="0.3">
      <c r="A297">
        <v>153</v>
      </c>
      <c r="B297">
        <v>36.1111111111111</v>
      </c>
      <c r="C297">
        <f t="shared" si="65"/>
        <v>10.03086419753086</v>
      </c>
      <c r="D297">
        <f t="shared" si="66"/>
        <v>39.392039609053462</v>
      </c>
      <c r="E297">
        <f t="shared" si="67"/>
        <v>225.49269161111306</v>
      </c>
      <c r="F297">
        <f t="shared" si="68"/>
        <v>0</v>
      </c>
      <c r="G297">
        <f t="shared" si="69"/>
        <v>684.38113821723437</v>
      </c>
      <c r="H297">
        <f t="shared" si="70"/>
        <v>949.26586943740085</v>
      </c>
      <c r="I297">
        <f t="shared" si="64"/>
        <v>9521.957023677629</v>
      </c>
      <c r="J297">
        <v>300</v>
      </c>
      <c r="K297">
        <f t="shared" si="71"/>
        <v>333.33333333333331</v>
      </c>
      <c r="L297">
        <f t="shared" si="72"/>
        <v>9521.957023677629</v>
      </c>
      <c r="M297">
        <f t="shared" si="73"/>
        <v>10579.952248530699</v>
      </c>
      <c r="N297">
        <f t="shared" si="74"/>
        <v>10.913285581864033</v>
      </c>
      <c r="O297">
        <f t="shared" si="79"/>
        <v>59.527203174796611</v>
      </c>
      <c r="P297">
        <f t="shared" si="75"/>
        <v>3.2739856745592095</v>
      </c>
      <c r="Q297">
        <f t="shared" si="76"/>
        <v>7.6392999073048227</v>
      </c>
      <c r="R297">
        <v>0.6</v>
      </c>
      <c r="S297">
        <f t="shared" si="77"/>
        <v>1.0610138760145587E-4</v>
      </c>
      <c r="T297">
        <f t="shared" si="78"/>
        <v>5.0928666048698821</v>
      </c>
    </row>
    <row r="298" spans="1:20" x14ac:dyDescent="0.3">
      <c r="A298">
        <v>154</v>
      </c>
      <c r="B298">
        <v>36.1111111111111</v>
      </c>
      <c r="C298">
        <f t="shared" si="65"/>
        <v>10.03086419753086</v>
      </c>
      <c r="D298">
        <f t="shared" si="66"/>
        <v>39.392039609053462</v>
      </c>
      <c r="E298">
        <f t="shared" si="67"/>
        <v>225.49269161111306</v>
      </c>
      <c r="F298">
        <f t="shared" si="68"/>
        <v>0</v>
      </c>
      <c r="G298">
        <f t="shared" si="69"/>
        <v>684.38113821723437</v>
      </c>
      <c r="H298">
        <f t="shared" si="70"/>
        <v>949.26586943740085</v>
      </c>
      <c r="I298">
        <f t="shared" si="64"/>
        <v>9521.957023677629</v>
      </c>
      <c r="J298">
        <v>300</v>
      </c>
      <c r="K298">
        <f t="shared" si="71"/>
        <v>333.33333333333331</v>
      </c>
      <c r="L298">
        <f t="shared" si="72"/>
        <v>9521.957023677629</v>
      </c>
      <c r="M298">
        <f t="shared" si="73"/>
        <v>10579.952248530699</v>
      </c>
      <c r="N298">
        <f t="shared" si="74"/>
        <v>10.913285581864033</v>
      </c>
      <c r="O298">
        <f t="shared" si="79"/>
        <v>59.525736335336688</v>
      </c>
      <c r="P298">
        <f t="shared" si="75"/>
        <v>3.2739856745592095</v>
      </c>
      <c r="Q298">
        <f t="shared" si="76"/>
        <v>7.6392999073048227</v>
      </c>
      <c r="R298">
        <v>0.6</v>
      </c>
      <c r="S298">
        <f t="shared" si="77"/>
        <v>1.0610138760145587E-4</v>
      </c>
      <c r="T298">
        <f t="shared" si="78"/>
        <v>5.0928666048698821</v>
      </c>
    </row>
    <row r="299" spans="1:20" x14ac:dyDescent="0.3">
      <c r="A299">
        <v>155</v>
      </c>
      <c r="B299">
        <v>36.1111111111111</v>
      </c>
      <c r="C299">
        <f t="shared" si="65"/>
        <v>10.03086419753086</v>
      </c>
      <c r="D299">
        <f t="shared" si="66"/>
        <v>39.392039609053462</v>
      </c>
      <c r="E299">
        <f t="shared" si="67"/>
        <v>225.49269161111306</v>
      </c>
      <c r="F299">
        <f t="shared" si="68"/>
        <v>0</v>
      </c>
      <c r="G299">
        <f t="shared" si="69"/>
        <v>684.38113821723437</v>
      </c>
      <c r="H299">
        <f t="shared" si="70"/>
        <v>949.26586943740085</v>
      </c>
      <c r="I299">
        <f t="shared" si="64"/>
        <v>9521.957023677629</v>
      </c>
      <c r="J299">
        <v>300</v>
      </c>
      <c r="K299">
        <f t="shared" si="71"/>
        <v>333.33333333333331</v>
      </c>
      <c r="L299">
        <f t="shared" si="72"/>
        <v>9521.957023677629</v>
      </c>
      <c r="M299">
        <f t="shared" si="73"/>
        <v>10579.952248530699</v>
      </c>
      <c r="N299">
        <f t="shared" si="74"/>
        <v>10.913285581864033</v>
      </c>
      <c r="O299">
        <f t="shared" si="79"/>
        <v>59.524269495876766</v>
      </c>
      <c r="P299">
        <f t="shared" si="75"/>
        <v>3.2739856745592095</v>
      </c>
      <c r="Q299">
        <f t="shared" si="76"/>
        <v>7.6392999073048227</v>
      </c>
      <c r="R299">
        <v>0.6</v>
      </c>
      <c r="S299">
        <f t="shared" si="77"/>
        <v>1.0610138760145587E-4</v>
      </c>
      <c r="T299">
        <f t="shared" si="78"/>
        <v>5.0928666048698821</v>
      </c>
    </row>
    <row r="300" spans="1:20" x14ac:dyDescent="0.3">
      <c r="A300">
        <v>156</v>
      </c>
      <c r="B300">
        <v>36.1111111111111</v>
      </c>
      <c r="C300">
        <f t="shared" si="65"/>
        <v>10.03086419753086</v>
      </c>
      <c r="D300">
        <f t="shared" si="66"/>
        <v>39.392039609053462</v>
      </c>
      <c r="E300">
        <f t="shared" si="67"/>
        <v>225.49269161111306</v>
      </c>
      <c r="F300">
        <f t="shared" si="68"/>
        <v>0</v>
      </c>
      <c r="G300">
        <f t="shared" si="69"/>
        <v>684.38113821723437</v>
      </c>
      <c r="H300">
        <f t="shared" si="70"/>
        <v>949.26586943740085</v>
      </c>
      <c r="I300">
        <f t="shared" si="64"/>
        <v>9521.957023677629</v>
      </c>
      <c r="J300">
        <v>300</v>
      </c>
      <c r="K300">
        <f t="shared" si="71"/>
        <v>333.33333333333331</v>
      </c>
      <c r="L300">
        <f t="shared" si="72"/>
        <v>9521.957023677629</v>
      </c>
      <c r="M300">
        <f t="shared" si="73"/>
        <v>10579.952248530699</v>
      </c>
      <c r="N300">
        <f t="shared" si="74"/>
        <v>10.913285581864033</v>
      </c>
      <c r="O300">
        <f t="shared" si="79"/>
        <v>59.522802656416843</v>
      </c>
      <c r="P300">
        <f t="shared" si="75"/>
        <v>3.2739856745592095</v>
      </c>
      <c r="Q300">
        <f t="shared" si="76"/>
        <v>7.6392999073048227</v>
      </c>
      <c r="R300">
        <v>0.6</v>
      </c>
      <c r="S300">
        <f t="shared" si="77"/>
        <v>1.0610138760145587E-4</v>
      </c>
      <c r="T300">
        <f t="shared" si="78"/>
        <v>5.0928666048698821</v>
      </c>
    </row>
    <row r="301" spans="1:20" x14ac:dyDescent="0.3">
      <c r="A301">
        <v>157</v>
      </c>
      <c r="B301">
        <v>36.1111111111111</v>
      </c>
      <c r="C301">
        <f t="shared" si="65"/>
        <v>10.03086419753086</v>
      </c>
      <c r="D301">
        <f t="shared" si="66"/>
        <v>39.392039609053462</v>
      </c>
      <c r="E301">
        <f t="shared" si="67"/>
        <v>225.49269161111306</v>
      </c>
      <c r="F301">
        <f t="shared" si="68"/>
        <v>0</v>
      </c>
      <c r="G301">
        <f t="shared" si="69"/>
        <v>684.38113821723437</v>
      </c>
      <c r="H301">
        <f t="shared" si="70"/>
        <v>949.26586943740085</v>
      </c>
      <c r="I301">
        <f t="shared" si="64"/>
        <v>9521.957023677629</v>
      </c>
      <c r="J301">
        <v>300</v>
      </c>
      <c r="K301">
        <f t="shared" si="71"/>
        <v>333.33333333333331</v>
      </c>
      <c r="L301">
        <f t="shared" si="72"/>
        <v>9521.957023677629</v>
      </c>
      <c r="M301">
        <f t="shared" si="73"/>
        <v>10579.952248530699</v>
      </c>
      <c r="N301">
        <f t="shared" si="74"/>
        <v>10.913285581864033</v>
      </c>
      <c r="O301">
        <f t="shared" si="79"/>
        <v>59.52133581695692</v>
      </c>
      <c r="P301">
        <f t="shared" si="75"/>
        <v>3.2739856745592095</v>
      </c>
      <c r="Q301">
        <f t="shared" si="76"/>
        <v>7.6392999073048227</v>
      </c>
      <c r="R301">
        <v>0.6</v>
      </c>
      <c r="S301">
        <f t="shared" si="77"/>
        <v>1.0610138760145587E-4</v>
      </c>
      <c r="T301">
        <f t="shared" si="78"/>
        <v>5.0928666048698821</v>
      </c>
    </row>
    <row r="302" spans="1:20" x14ac:dyDescent="0.3">
      <c r="A302">
        <v>158</v>
      </c>
      <c r="B302">
        <v>36.1111111111111</v>
      </c>
      <c r="C302">
        <f t="shared" si="65"/>
        <v>10.03086419753086</v>
      </c>
      <c r="D302">
        <f t="shared" si="66"/>
        <v>39.392039609053462</v>
      </c>
      <c r="E302">
        <f t="shared" si="67"/>
        <v>225.49269161111306</v>
      </c>
      <c r="F302">
        <f t="shared" si="68"/>
        <v>0</v>
      </c>
      <c r="G302">
        <f t="shared" si="69"/>
        <v>684.38113821723437</v>
      </c>
      <c r="H302">
        <f t="shared" si="70"/>
        <v>949.26586943740085</v>
      </c>
      <c r="I302">
        <f t="shared" si="64"/>
        <v>9521.957023677629</v>
      </c>
      <c r="J302">
        <v>300</v>
      </c>
      <c r="K302">
        <f t="shared" si="71"/>
        <v>333.33333333333331</v>
      </c>
      <c r="L302">
        <f t="shared" si="72"/>
        <v>9521.957023677629</v>
      </c>
      <c r="M302">
        <f t="shared" si="73"/>
        <v>10579.952248530699</v>
      </c>
      <c r="N302">
        <f t="shared" si="74"/>
        <v>10.913285581864033</v>
      </c>
      <c r="O302">
        <f t="shared" si="79"/>
        <v>59.519868977496998</v>
      </c>
      <c r="P302">
        <f t="shared" si="75"/>
        <v>3.2739856745592095</v>
      </c>
      <c r="Q302">
        <f t="shared" si="76"/>
        <v>7.6392999073048227</v>
      </c>
      <c r="R302">
        <v>0.6</v>
      </c>
      <c r="S302">
        <f t="shared" si="77"/>
        <v>1.0610138760145587E-4</v>
      </c>
      <c r="T302">
        <f t="shared" si="78"/>
        <v>5.0928666048698821</v>
      </c>
    </row>
    <row r="303" spans="1:20" x14ac:dyDescent="0.3">
      <c r="A303">
        <v>159</v>
      </c>
      <c r="B303">
        <v>36.1111111111111</v>
      </c>
      <c r="C303">
        <f t="shared" si="65"/>
        <v>10.03086419753086</v>
      </c>
      <c r="D303">
        <f t="shared" si="66"/>
        <v>39.392039609053462</v>
      </c>
      <c r="E303">
        <f t="shared" si="67"/>
        <v>225.49269161111306</v>
      </c>
      <c r="F303">
        <f t="shared" si="68"/>
        <v>0</v>
      </c>
      <c r="G303">
        <f t="shared" si="69"/>
        <v>684.38113821723437</v>
      </c>
      <c r="H303">
        <f t="shared" si="70"/>
        <v>949.26586943740085</v>
      </c>
      <c r="I303">
        <f t="shared" si="64"/>
        <v>9521.957023677629</v>
      </c>
      <c r="J303">
        <v>300</v>
      </c>
      <c r="K303">
        <f t="shared" si="71"/>
        <v>333.33333333333331</v>
      </c>
      <c r="L303">
        <f t="shared" si="72"/>
        <v>9521.957023677629</v>
      </c>
      <c r="M303">
        <f t="shared" si="73"/>
        <v>10579.952248530699</v>
      </c>
      <c r="N303">
        <f t="shared" si="74"/>
        <v>10.913285581864033</v>
      </c>
      <c r="O303">
        <f t="shared" si="79"/>
        <v>59.518402138037075</v>
      </c>
      <c r="P303">
        <f t="shared" si="75"/>
        <v>3.2739856745592095</v>
      </c>
      <c r="Q303">
        <f t="shared" si="76"/>
        <v>7.6392999073048227</v>
      </c>
      <c r="R303">
        <v>0.6</v>
      </c>
      <c r="S303">
        <f t="shared" si="77"/>
        <v>1.0610138760145587E-4</v>
      </c>
      <c r="T303">
        <f t="shared" si="78"/>
        <v>5.0928666048698821</v>
      </c>
    </row>
    <row r="304" spans="1:20" x14ac:dyDescent="0.3">
      <c r="A304">
        <v>160</v>
      </c>
      <c r="B304">
        <v>36.1111111111111</v>
      </c>
      <c r="C304">
        <f t="shared" si="65"/>
        <v>10.03086419753086</v>
      </c>
      <c r="D304">
        <f t="shared" si="66"/>
        <v>39.392039609053462</v>
      </c>
      <c r="E304">
        <f t="shared" si="67"/>
        <v>225.49269161111306</v>
      </c>
      <c r="F304">
        <f t="shared" si="68"/>
        <v>0</v>
      </c>
      <c r="G304">
        <f t="shared" si="69"/>
        <v>684.38113821723437</v>
      </c>
      <c r="H304">
        <f t="shared" si="70"/>
        <v>949.26586943740085</v>
      </c>
      <c r="I304">
        <f t="shared" si="64"/>
        <v>9521.957023677629</v>
      </c>
      <c r="J304">
        <v>300</v>
      </c>
      <c r="K304">
        <f t="shared" si="71"/>
        <v>333.33333333333331</v>
      </c>
      <c r="L304">
        <f t="shared" si="72"/>
        <v>9521.957023677629</v>
      </c>
      <c r="M304">
        <f t="shared" si="73"/>
        <v>10579.952248530699</v>
      </c>
      <c r="N304">
        <f t="shared" si="74"/>
        <v>10.913285581864033</v>
      </c>
      <c r="O304">
        <f t="shared" si="79"/>
        <v>59.516935298577152</v>
      </c>
      <c r="P304">
        <f t="shared" si="75"/>
        <v>3.2739856745592095</v>
      </c>
      <c r="Q304">
        <f t="shared" si="76"/>
        <v>7.6392999073048227</v>
      </c>
      <c r="R304">
        <v>0.6</v>
      </c>
      <c r="S304">
        <f t="shared" si="77"/>
        <v>1.0610138760145587E-4</v>
      </c>
      <c r="T304">
        <f t="shared" si="78"/>
        <v>5.0928666048698821</v>
      </c>
    </row>
    <row r="305" spans="1:20" x14ac:dyDescent="0.3">
      <c r="A305">
        <v>161</v>
      </c>
      <c r="B305">
        <v>36.1111111111111</v>
      </c>
      <c r="C305">
        <f t="shared" si="65"/>
        <v>10.03086419753086</v>
      </c>
      <c r="D305">
        <f t="shared" si="66"/>
        <v>39.392039609053462</v>
      </c>
      <c r="E305">
        <f t="shared" si="67"/>
        <v>225.49269161111306</v>
      </c>
      <c r="F305">
        <f t="shared" si="68"/>
        <v>0</v>
      </c>
      <c r="G305">
        <f t="shared" si="69"/>
        <v>684.38113821723437</v>
      </c>
      <c r="H305">
        <f t="shared" si="70"/>
        <v>949.26586943740085</v>
      </c>
      <c r="I305">
        <f t="shared" si="64"/>
        <v>9521.957023677629</v>
      </c>
      <c r="J305">
        <v>300</v>
      </c>
      <c r="K305">
        <f t="shared" si="71"/>
        <v>333.33333333333331</v>
      </c>
      <c r="L305">
        <f t="shared" si="72"/>
        <v>9521.957023677629</v>
      </c>
      <c r="M305">
        <f t="shared" si="73"/>
        <v>10579.952248530699</v>
      </c>
      <c r="N305">
        <f t="shared" si="74"/>
        <v>10.913285581864033</v>
      </c>
      <c r="O305">
        <f t="shared" si="79"/>
        <v>59.51546845911723</v>
      </c>
      <c r="P305">
        <f t="shared" si="75"/>
        <v>3.2739856745592095</v>
      </c>
      <c r="Q305">
        <f t="shared" si="76"/>
        <v>7.6392999073048227</v>
      </c>
      <c r="R305">
        <v>0.6</v>
      </c>
      <c r="S305">
        <f t="shared" si="77"/>
        <v>1.0610138760145587E-4</v>
      </c>
      <c r="T305">
        <f t="shared" si="78"/>
        <v>5.0928666048698821</v>
      </c>
    </row>
    <row r="306" spans="1:20" x14ac:dyDescent="0.3">
      <c r="A306">
        <v>162</v>
      </c>
      <c r="B306">
        <v>36.1111111111111</v>
      </c>
      <c r="C306">
        <f t="shared" si="65"/>
        <v>10.03086419753086</v>
      </c>
      <c r="D306">
        <f t="shared" si="66"/>
        <v>39.392039609053462</v>
      </c>
      <c r="E306">
        <f t="shared" si="67"/>
        <v>225.49269161111306</v>
      </c>
      <c r="F306">
        <f t="shared" si="68"/>
        <v>0</v>
      </c>
      <c r="G306">
        <f t="shared" si="69"/>
        <v>684.38113821723437</v>
      </c>
      <c r="H306">
        <f t="shared" si="70"/>
        <v>949.26586943740085</v>
      </c>
      <c r="I306">
        <f t="shared" si="64"/>
        <v>9521.957023677629</v>
      </c>
      <c r="J306">
        <v>300</v>
      </c>
      <c r="K306">
        <f t="shared" si="71"/>
        <v>333.33333333333331</v>
      </c>
      <c r="L306">
        <f t="shared" si="72"/>
        <v>9521.957023677629</v>
      </c>
      <c r="M306">
        <f t="shared" si="73"/>
        <v>10579.952248530699</v>
      </c>
      <c r="N306">
        <f t="shared" si="74"/>
        <v>10.913285581864033</v>
      </c>
      <c r="O306">
        <f t="shared" si="79"/>
        <v>59.514001619657307</v>
      </c>
      <c r="P306">
        <f t="shared" si="75"/>
        <v>3.2739856745592095</v>
      </c>
      <c r="Q306">
        <f t="shared" si="76"/>
        <v>7.6392999073048227</v>
      </c>
      <c r="R306">
        <v>0.6</v>
      </c>
      <c r="S306">
        <f t="shared" si="77"/>
        <v>1.0610138760145587E-4</v>
      </c>
      <c r="T306">
        <f t="shared" si="78"/>
        <v>5.0928666048698821</v>
      </c>
    </row>
    <row r="307" spans="1:20" x14ac:dyDescent="0.3">
      <c r="A307">
        <v>163</v>
      </c>
      <c r="B307">
        <v>36.1111111111111</v>
      </c>
      <c r="C307">
        <f t="shared" si="65"/>
        <v>10.03086419753086</v>
      </c>
      <c r="D307">
        <f t="shared" si="66"/>
        <v>39.392039609053462</v>
      </c>
      <c r="E307">
        <f t="shared" si="67"/>
        <v>225.49269161111306</v>
      </c>
      <c r="F307">
        <f t="shared" si="68"/>
        <v>0</v>
      </c>
      <c r="G307">
        <f t="shared" si="69"/>
        <v>684.38113821723437</v>
      </c>
      <c r="H307">
        <f t="shared" si="70"/>
        <v>949.26586943740085</v>
      </c>
      <c r="I307">
        <f t="shared" si="64"/>
        <v>9521.957023677629</v>
      </c>
      <c r="J307">
        <v>300</v>
      </c>
      <c r="K307">
        <f t="shared" si="71"/>
        <v>333.33333333333331</v>
      </c>
      <c r="L307">
        <f t="shared" si="72"/>
        <v>9521.957023677629</v>
      </c>
      <c r="M307">
        <f t="shared" si="73"/>
        <v>10579.952248530699</v>
      </c>
      <c r="N307">
        <f t="shared" si="74"/>
        <v>10.913285581864033</v>
      </c>
      <c r="O307">
        <f t="shared" si="79"/>
        <v>59.512534780197385</v>
      </c>
      <c r="P307">
        <f t="shared" si="75"/>
        <v>3.2739856745592095</v>
      </c>
      <c r="Q307">
        <f t="shared" si="76"/>
        <v>7.6392999073048227</v>
      </c>
      <c r="R307">
        <v>0.6</v>
      </c>
      <c r="S307">
        <f t="shared" si="77"/>
        <v>1.0610138760145587E-4</v>
      </c>
      <c r="T307">
        <f t="shared" si="78"/>
        <v>5.0928666048698821</v>
      </c>
    </row>
    <row r="308" spans="1:20" x14ac:dyDescent="0.3">
      <c r="A308">
        <v>164</v>
      </c>
      <c r="B308">
        <v>36.1111111111111</v>
      </c>
      <c r="C308">
        <f t="shared" si="65"/>
        <v>10.03086419753086</v>
      </c>
      <c r="D308">
        <f t="shared" si="66"/>
        <v>39.392039609053462</v>
      </c>
      <c r="E308">
        <f t="shared" si="67"/>
        <v>225.49269161111306</v>
      </c>
      <c r="F308">
        <f t="shared" si="68"/>
        <v>0</v>
      </c>
      <c r="G308">
        <f t="shared" si="69"/>
        <v>684.38113821723437</v>
      </c>
      <c r="H308">
        <f t="shared" si="70"/>
        <v>949.26586943740085</v>
      </c>
      <c r="I308">
        <f t="shared" si="64"/>
        <v>9521.957023677629</v>
      </c>
      <c r="J308">
        <v>300</v>
      </c>
      <c r="K308">
        <f t="shared" si="71"/>
        <v>333.33333333333331</v>
      </c>
      <c r="L308">
        <f t="shared" si="72"/>
        <v>9521.957023677629</v>
      </c>
      <c r="M308">
        <f t="shared" si="73"/>
        <v>10579.952248530699</v>
      </c>
      <c r="N308">
        <f t="shared" si="74"/>
        <v>10.913285581864033</v>
      </c>
      <c r="O308">
        <f t="shared" si="79"/>
        <v>59.511067940737462</v>
      </c>
      <c r="P308">
        <f t="shared" si="75"/>
        <v>3.2739856745592095</v>
      </c>
      <c r="Q308">
        <f t="shared" si="76"/>
        <v>7.6392999073048227</v>
      </c>
      <c r="R308">
        <v>0.6</v>
      </c>
      <c r="S308">
        <f t="shared" si="77"/>
        <v>1.0610138760145587E-4</v>
      </c>
      <c r="T308">
        <f t="shared" si="78"/>
        <v>5.0928666048698821</v>
      </c>
    </row>
    <row r="309" spans="1:20" x14ac:dyDescent="0.3">
      <c r="A309">
        <v>165</v>
      </c>
      <c r="B309">
        <v>36.1111111111111</v>
      </c>
      <c r="C309">
        <f t="shared" si="65"/>
        <v>10.03086419753086</v>
      </c>
      <c r="D309">
        <f t="shared" si="66"/>
        <v>39.392039609053462</v>
      </c>
      <c r="E309">
        <f t="shared" si="67"/>
        <v>225.49269161111306</v>
      </c>
      <c r="F309">
        <f t="shared" si="68"/>
        <v>0</v>
      </c>
      <c r="G309">
        <f t="shared" si="69"/>
        <v>684.38113821723437</v>
      </c>
      <c r="H309">
        <f t="shared" si="70"/>
        <v>949.26586943740085</v>
      </c>
      <c r="I309">
        <f t="shared" si="64"/>
        <v>9521.957023677629</v>
      </c>
      <c r="J309">
        <v>300</v>
      </c>
      <c r="K309">
        <f t="shared" si="71"/>
        <v>333.33333333333331</v>
      </c>
      <c r="L309">
        <f t="shared" si="72"/>
        <v>9521.957023677629</v>
      </c>
      <c r="M309">
        <f t="shared" si="73"/>
        <v>10579.952248530699</v>
      </c>
      <c r="N309">
        <f t="shared" si="74"/>
        <v>10.913285581864033</v>
      </c>
      <c r="O309">
        <f t="shared" si="79"/>
        <v>59.509601101277539</v>
      </c>
      <c r="P309">
        <f t="shared" si="75"/>
        <v>3.2739856745592095</v>
      </c>
      <c r="Q309">
        <f t="shared" si="76"/>
        <v>7.6392999073048227</v>
      </c>
      <c r="R309">
        <v>0.6</v>
      </c>
      <c r="S309">
        <f t="shared" si="77"/>
        <v>1.0610138760145587E-4</v>
      </c>
      <c r="T309">
        <f t="shared" si="78"/>
        <v>5.0928666048698821</v>
      </c>
    </row>
    <row r="310" spans="1:20" x14ac:dyDescent="0.3">
      <c r="A310">
        <v>166</v>
      </c>
      <c r="B310">
        <v>36.1111111111111</v>
      </c>
      <c r="C310">
        <f t="shared" si="65"/>
        <v>10.03086419753086</v>
      </c>
      <c r="D310">
        <f t="shared" si="66"/>
        <v>39.392039609053462</v>
      </c>
      <c r="E310">
        <f t="shared" si="67"/>
        <v>225.49269161111306</v>
      </c>
      <c r="F310">
        <f t="shared" si="68"/>
        <v>0</v>
      </c>
      <c r="G310">
        <f t="shared" si="69"/>
        <v>684.38113821723437</v>
      </c>
      <c r="H310">
        <f t="shared" si="70"/>
        <v>949.26586943740085</v>
      </c>
      <c r="I310">
        <f t="shared" si="64"/>
        <v>9521.957023677629</v>
      </c>
      <c r="J310">
        <v>300</v>
      </c>
      <c r="K310">
        <f t="shared" si="71"/>
        <v>333.33333333333331</v>
      </c>
      <c r="L310">
        <f t="shared" si="72"/>
        <v>9521.957023677629</v>
      </c>
      <c r="M310">
        <f t="shared" si="73"/>
        <v>10579.952248530699</v>
      </c>
      <c r="N310">
        <f t="shared" si="74"/>
        <v>10.913285581864033</v>
      </c>
      <c r="O310">
        <f t="shared" si="79"/>
        <v>59.508134261817617</v>
      </c>
      <c r="P310">
        <f t="shared" si="75"/>
        <v>3.2739856745592095</v>
      </c>
      <c r="Q310">
        <f t="shared" si="76"/>
        <v>7.6392999073048227</v>
      </c>
      <c r="R310">
        <v>0.6</v>
      </c>
      <c r="S310">
        <f t="shared" si="77"/>
        <v>1.0610138760145587E-4</v>
      </c>
      <c r="T310">
        <f t="shared" si="78"/>
        <v>5.0928666048698821</v>
      </c>
    </row>
    <row r="311" spans="1:20" x14ac:dyDescent="0.3">
      <c r="A311">
        <v>167</v>
      </c>
      <c r="B311">
        <v>36.1111111111111</v>
      </c>
      <c r="C311">
        <f t="shared" si="65"/>
        <v>10.03086419753086</v>
      </c>
      <c r="D311">
        <f t="shared" si="66"/>
        <v>39.392039609053462</v>
      </c>
      <c r="E311">
        <f t="shared" si="67"/>
        <v>225.49269161111306</v>
      </c>
      <c r="F311">
        <f t="shared" si="68"/>
        <v>0</v>
      </c>
      <c r="G311">
        <f t="shared" si="69"/>
        <v>684.38113821723437</v>
      </c>
      <c r="H311">
        <f t="shared" si="70"/>
        <v>949.26586943740085</v>
      </c>
      <c r="I311">
        <f t="shared" si="64"/>
        <v>9521.957023677629</v>
      </c>
      <c r="J311">
        <v>300</v>
      </c>
      <c r="K311">
        <f t="shared" si="71"/>
        <v>333.33333333333331</v>
      </c>
      <c r="L311">
        <f t="shared" si="72"/>
        <v>9521.957023677629</v>
      </c>
      <c r="M311">
        <f t="shared" si="73"/>
        <v>10579.952248530699</v>
      </c>
      <c r="N311">
        <f t="shared" si="74"/>
        <v>10.913285581864033</v>
      </c>
      <c r="O311">
        <f t="shared" si="79"/>
        <v>59.506667422357694</v>
      </c>
      <c r="P311">
        <f t="shared" si="75"/>
        <v>3.2739856745592095</v>
      </c>
      <c r="Q311">
        <f t="shared" si="76"/>
        <v>7.6392999073048227</v>
      </c>
      <c r="R311">
        <v>0.6</v>
      </c>
      <c r="S311">
        <f t="shared" si="77"/>
        <v>1.0610138760145587E-4</v>
      </c>
      <c r="T311">
        <f t="shared" si="78"/>
        <v>5.0928666048698821</v>
      </c>
    </row>
    <row r="312" spans="1:20" x14ac:dyDescent="0.3">
      <c r="A312">
        <v>168</v>
      </c>
      <c r="B312">
        <v>36.1111111111111</v>
      </c>
      <c r="C312">
        <f t="shared" si="65"/>
        <v>10.03086419753086</v>
      </c>
      <c r="D312">
        <f t="shared" si="66"/>
        <v>39.392039609053462</v>
      </c>
      <c r="E312">
        <f t="shared" si="67"/>
        <v>225.49269161111306</v>
      </c>
      <c r="F312">
        <f t="shared" si="68"/>
        <v>0</v>
      </c>
      <c r="G312">
        <f t="shared" si="69"/>
        <v>684.38113821723437</v>
      </c>
      <c r="H312">
        <f t="shared" si="70"/>
        <v>949.26586943740085</v>
      </c>
      <c r="I312">
        <f t="shared" si="64"/>
        <v>9521.957023677629</v>
      </c>
      <c r="J312">
        <v>300</v>
      </c>
      <c r="K312">
        <f t="shared" si="71"/>
        <v>333.33333333333331</v>
      </c>
      <c r="L312">
        <f t="shared" si="72"/>
        <v>9521.957023677629</v>
      </c>
      <c r="M312">
        <f t="shared" si="73"/>
        <v>10579.952248530699</v>
      </c>
      <c r="N312">
        <f t="shared" si="74"/>
        <v>10.913285581864033</v>
      </c>
      <c r="O312">
        <f t="shared" si="79"/>
        <v>59.505200582897771</v>
      </c>
      <c r="P312">
        <f t="shared" si="75"/>
        <v>3.2739856745592095</v>
      </c>
      <c r="Q312">
        <f t="shared" si="76"/>
        <v>7.6392999073048227</v>
      </c>
      <c r="R312">
        <v>0.6</v>
      </c>
      <c r="S312">
        <f t="shared" si="77"/>
        <v>1.0610138760145587E-4</v>
      </c>
      <c r="T312">
        <f t="shared" si="78"/>
        <v>5.0928666048698821</v>
      </c>
    </row>
    <row r="313" spans="1:20" x14ac:dyDescent="0.3">
      <c r="A313">
        <v>169</v>
      </c>
      <c r="B313">
        <v>36.1111111111111</v>
      </c>
      <c r="C313">
        <f t="shared" si="65"/>
        <v>10.03086419753086</v>
      </c>
      <c r="D313">
        <f t="shared" si="66"/>
        <v>39.392039609053462</v>
      </c>
      <c r="E313">
        <f t="shared" si="67"/>
        <v>225.49269161111306</v>
      </c>
      <c r="F313">
        <f t="shared" si="68"/>
        <v>0</v>
      </c>
      <c r="G313">
        <f t="shared" si="69"/>
        <v>684.38113821723437</v>
      </c>
      <c r="H313">
        <f t="shared" si="70"/>
        <v>949.26586943740085</v>
      </c>
      <c r="I313">
        <f t="shared" si="64"/>
        <v>9521.957023677629</v>
      </c>
      <c r="J313">
        <v>300</v>
      </c>
      <c r="K313">
        <f t="shared" si="71"/>
        <v>333.33333333333331</v>
      </c>
      <c r="L313">
        <f t="shared" si="72"/>
        <v>9521.957023677629</v>
      </c>
      <c r="M313">
        <f t="shared" si="73"/>
        <v>10579.952248530699</v>
      </c>
      <c r="N313">
        <f t="shared" si="74"/>
        <v>10.913285581864033</v>
      </c>
      <c r="O313">
        <f t="shared" si="79"/>
        <v>59.503733743437849</v>
      </c>
      <c r="P313">
        <f t="shared" si="75"/>
        <v>3.2739856745592095</v>
      </c>
      <c r="Q313">
        <f t="shared" si="76"/>
        <v>7.6392999073048227</v>
      </c>
      <c r="R313">
        <v>0.6</v>
      </c>
      <c r="S313">
        <f t="shared" si="77"/>
        <v>1.0610138760145587E-4</v>
      </c>
      <c r="T313">
        <f t="shared" si="78"/>
        <v>5.0928666048698821</v>
      </c>
    </row>
    <row r="314" spans="1:20" x14ac:dyDescent="0.3">
      <c r="A314">
        <v>170</v>
      </c>
      <c r="B314">
        <v>36.1111111111111</v>
      </c>
      <c r="C314">
        <f t="shared" si="65"/>
        <v>10.03086419753086</v>
      </c>
      <c r="D314">
        <f t="shared" si="66"/>
        <v>39.392039609053462</v>
      </c>
      <c r="E314">
        <f t="shared" si="67"/>
        <v>225.49269161111306</v>
      </c>
      <c r="F314">
        <f t="shared" si="68"/>
        <v>0</v>
      </c>
      <c r="G314">
        <f t="shared" si="69"/>
        <v>684.38113821723437</v>
      </c>
      <c r="H314">
        <f t="shared" si="70"/>
        <v>949.26586943740085</v>
      </c>
      <c r="I314">
        <f t="shared" si="64"/>
        <v>9521.957023677629</v>
      </c>
      <c r="J314">
        <v>300</v>
      </c>
      <c r="K314">
        <f t="shared" si="71"/>
        <v>333.33333333333331</v>
      </c>
      <c r="L314">
        <f t="shared" si="72"/>
        <v>9521.957023677629</v>
      </c>
      <c r="M314">
        <f t="shared" si="73"/>
        <v>10579.952248530699</v>
      </c>
      <c r="N314">
        <f t="shared" si="74"/>
        <v>10.913285581864033</v>
      </c>
      <c r="O314">
        <f t="shared" si="79"/>
        <v>59.502266903977926</v>
      </c>
      <c r="P314">
        <f t="shared" si="75"/>
        <v>3.2739856745592095</v>
      </c>
      <c r="Q314">
        <f t="shared" si="76"/>
        <v>7.6392999073048227</v>
      </c>
      <c r="R314">
        <v>0.6</v>
      </c>
      <c r="S314">
        <f t="shared" si="77"/>
        <v>1.0610138760145587E-4</v>
      </c>
      <c r="T314">
        <f t="shared" si="78"/>
        <v>5.0928666048698821</v>
      </c>
    </row>
    <row r="315" spans="1:20" x14ac:dyDescent="0.3">
      <c r="A315">
        <v>171</v>
      </c>
      <c r="B315">
        <v>36.1111111111111</v>
      </c>
      <c r="C315">
        <f t="shared" si="65"/>
        <v>10.03086419753086</v>
      </c>
      <c r="D315">
        <f t="shared" si="66"/>
        <v>39.392039609053462</v>
      </c>
      <c r="E315">
        <f t="shared" si="67"/>
        <v>225.49269161111306</v>
      </c>
      <c r="F315">
        <f t="shared" si="68"/>
        <v>0</v>
      </c>
      <c r="G315">
        <f t="shared" si="69"/>
        <v>684.38113821723437</v>
      </c>
      <c r="H315">
        <f t="shared" si="70"/>
        <v>949.26586943740085</v>
      </c>
      <c r="I315">
        <f t="shared" si="64"/>
        <v>9521.957023677629</v>
      </c>
      <c r="J315">
        <v>300</v>
      </c>
      <c r="K315">
        <f t="shared" si="71"/>
        <v>333.33333333333331</v>
      </c>
      <c r="L315">
        <f t="shared" si="72"/>
        <v>9521.957023677629</v>
      </c>
      <c r="M315">
        <f t="shared" si="73"/>
        <v>10579.952248530699</v>
      </c>
      <c r="N315">
        <f t="shared" si="74"/>
        <v>10.913285581864033</v>
      </c>
      <c r="O315">
        <f t="shared" si="79"/>
        <v>59.500800064518003</v>
      </c>
      <c r="P315">
        <f t="shared" si="75"/>
        <v>3.2739856745592095</v>
      </c>
      <c r="Q315">
        <f t="shared" si="76"/>
        <v>7.6392999073048227</v>
      </c>
      <c r="R315">
        <v>0.6</v>
      </c>
      <c r="S315">
        <f t="shared" si="77"/>
        <v>1.0610138760145587E-4</v>
      </c>
      <c r="T315">
        <f t="shared" si="78"/>
        <v>5.0928666048698821</v>
      </c>
    </row>
    <row r="316" spans="1:20" x14ac:dyDescent="0.3">
      <c r="A316">
        <v>172</v>
      </c>
      <c r="B316">
        <v>36.1111111111111</v>
      </c>
      <c r="C316">
        <f t="shared" si="65"/>
        <v>10.03086419753086</v>
      </c>
      <c r="D316">
        <f t="shared" si="66"/>
        <v>39.392039609053462</v>
      </c>
      <c r="E316">
        <f t="shared" si="67"/>
        <v>225.49269161111306</v>
      </c>
      <c r="F316">
        <f t="shared" si="68"/>
        <v>0</v>
      </c>
      <c r="G316">
        <f t="shared" si="69"/>
        <v>684.38113821723437</v>
      </c>
      <c r="H316">
        <f t="shared" si="70"/>
        <v>949.26586943740085</v>
      </c>
      <c r="I316">
        <f t="shared" si="64"/>
        <v>9521.957023677629</v>
      </c>
      <c r="J316">
        <v>300</v>
      </c>
      <c r="K316">
        <f t="shared" si="71"/>
        <v>333.33333333333331</v>
      </c>
      <c r="L316">
        <f t="shared" si="72"/>
        <v>9521.957023677629</v>
      </c>
      <c r="M316">
        <f t="shared" si="73"/>
        <v>10579.952248530699</v>
      </c>
      <c r="N316">
        <f t="shared" si="74"/>
        <v>10.913285581864033</v>
      </c>
      <c r="O316">
        <f t="shared" si="79"/>
        <v>59.499333225058081</v>
      </c>
      <c r="P316">
        <f t="shared" si="75"/>
        <v>3.2739856745592095</v>
      </c>
      <c r="Q316">
        <f t="shared" si="76"/>
        <v>7.6392999073048227</v>
      </c>
      <c r="R316">
        <v>0.6</v>
      </c>
      <c r="S316">
        <f t="shared" si="77"/>
        <v>1.0610138760145587E-4</v>
      </c>
      <c r="T316">
        <f t="shared" si="78"/>
        <v>5.0928666048698821</v>
      </c>
    </row>
    <row r="317" spans="1:20" x14ac:dyDescent="0.3">
      <c r="A317">
        <v>173</v>
      </c>
      <c r="B317">
        <v>36.1111111111111</v>
      </c>
      <c r="C317">
        <f t="shared" si="65"/>
        <v>10.03086419753086</v>
      </c>
      <c r="D317">
        <f t="shared" si="66"/>
        <v>39.392039609053462</v>
      </c>
      <c r="E317">
        <f t="shared" si="67"/>
        <v>225.49269161111306</v>
      </c>
      <c r="F317">
        <f t="shared" si="68"/>
        <v>0</v>
      </c>
      <c r="G317">
        <f t="shared" si="69"/>
        <v>684.38113821723437</v>
      </c>
      <c r="H317">
        <f t="shared" si="70"/>
        <v>949.26586943740085</v>
      </c>
      <c r="I317">
        <f t="shared" si="64"/>
        <v>9521.957023677629</v>
      </c>
      <c r="J317">
        <v>300</v>
      </c>
      <c r="K317">
        <f t="shared" si="71"/>
        <v>333.33333333333331</v>
      </c>
      <c r="L317">
        <f t="shared" si="72"/>
        <v>9521.957023677629</v>
      </c>
      <c r="M317">
        <f t="shared" si="73"/>
        <v>10579.952248530699</v>
      </c>
      <c r="N317">
        <f t="shared" si="74"/>
        <v>10.913285581864033</v>
      </c>
      <c r="O317">
        <f t="shared" si="79"/>
        <v>59.497866385598158</v>
      </c>
      <c r="P317">
        <f t="shared" si="75"/>
        <v>3.2739856745592095</v>
      </c>
      <c r="Q317">
        <f t="shared" si="76"/>
        <v>7.6392999073048227</v>
      </c>
      <c r="R317">
        <v>0.6</v>
      </c>
      <c r="S317">
        <f t="shared" si="77"/>
        <v>1.0610138760145587E-4</v>
      </c>
      <c r="T317">
        <f t="shared" si="78"/>
        <v>5.0928666048698821</v>
      </c>
    </row>
    <row r="318" spans="1:20" x14ac:dyDescent="0.3">
      <c r="A318">
        <v>174</v>
      </c>
      <c r="B318">
        <v>36.1111111111111</v>
      </c>
      <c r="C318">
        <f t="shared" si="65"/>
        <v>10.03086419753086</v>
      </c>
      <c r="D318">
        <f t="shared" si="66"/>
        <v>39.392039609053462</v>
      </c>
      <c r="E318">
        <f t="shared" si="67"/>
        <v>225.49269161111306</v>
      </c>
      <c r="F318">
        <f t="shared" si="68"/>
        <v>0</v>
      </c>
      <c r="G318">
        <f t="shared" si="69"/>
        <v>684.38113821723437</v>
      </c>
      <c r="H318">
        <f t="shared" si="70"/>
        <v>949.26586943740085</v>
      </c>
      <c r="I318">
        <f t="shared" si="64"/>
        <v>9521.957023677629</v>
      </c>
      <c r="J318">
        <v>300</v>
      </c>
      <c r="K318">
        <f t="shared" si="71"/>
        <v>333.33333333333331</v>
      </c>
      <c r="L318">
        <f t="shared" si="72"/>
        <v>9521.957023677629</v>
      </c>
      <c r="M318">
        <f t="shared" si="73"/>
        <v>10579.952248530699</v>
      </c>
      <c r="N318">
        <f t="shared" si="74"/>
        <v>10.913285581864033</v>
      </c>
      <c r="O318">
        <f t="shared" si="79"/>
        <v>59.496399546138235</v>
      </c>
      <c r="P318">
        <f t="shared" si="75"/>
        <v>3.2739856745592095</v>
      </c>
      <c r="Q318">
        <f t="shared" si="76"/>
        <v>7.6392999073048227</v>
      </c>
      <c r="R318">
        <v>0.6</v>
      </c>
      <c r="S318">
        <f t="shared" si="77"/>
        <v>1.0610138760145587E-4</v>
      </c>
      <c r="T318">
        <f t="shared" si="78"/>
        <v>5.0928666048698821</v>
      </c>
    </row>
    <row r="319" spans="1:20" x14ac:dyDescent="0.3">
      <c r="A319">
        <v>175</v>
      </c>
      <c r="B319">
        <v>36.1111111111111</v>
      </c>
      <c r="C319">
        <f t="shared" si="65"/>
        <v>10.03086419753086</v>
      </c>
      <c r="D319">
        <f t="shared" si="66"/>
        <v>39.392039609053462</v>
      </c>
      <c r="E319">
        <f t="shared" si="67"/>
        <v>225.49269161111306</v>
      </c>
      <c r="F319">
        <f t="shared" si="68"/>
        <v>0</v>
      </c>
      <c r="G319">
        <f t="shared" si="69"/>
        <v>684.38113821723437</v>
      </c>
      <c r="H319">
        <f t="shared" si="70"/>
        <v>949.26586943740085</v>
      </c>
      <c r="I319">
        <f t="shared" si="64"/>
        <v>9521.957023677629</v>
      </c>
      <c r="J319">
        <v>300</v>
      </c>
      <c r="K319">
        <f t="shared" si="71"/>
        <v>333.33333333333331</v>
      </c>
      <c r="L319">
        <f t="shared" si="72"/>
        <v>9521.957023677629</v>
      </c>
      <c r="M319">
        <f t="shared" si="73"/>
        <v>10579.952248530699</v>
      </c>
      <c r="N319">
        <f t="shared" si="74"/>
        <v>10.913285581864033</v>
      </c>
      <c r="O319">
        <f t="shared" si="79"/>
        <v>59.494932706678313</v>
      </c>
      <c r="P319">
        <f t="shared" si="75"/>
        <v>3.2739856745592095</v>
      </c>
      <c r="Q319">
        <f t="shared" si="76"/>
        <v>7.6392999073048227</v>
      </c>
      <c r="R319">
        <v>0.6</v>
      </c>
      <c r="S319">
        <f t="shared" si="77"/>
        <v>1.0610138760145587E-4</v>
      </c>
      <c r="T319">
        <f t="shared" si="78"/>
        <v>5.0928666048698821</v>
      </c>
    </row>
    <row r="320" spans="1:20" x14ac:dyDescent="0.3">
      <c r="A320">
        <v>176</v>
      </c>
      <c r="B320">
        <v>36.1111111111111</v>
      </c>
      <c r="C320">
        <f t="shared" si="65"/>
        <v>10.03086419753086</v>
      </c>
      <c r="D320">
        <f t="shared" si="66"/>
        <v>39.392039609053462</v>
      </c>
      <c r="E320">
        <f t="shared" si="67"/>
        <v>225.49269161111306</v>
      </c>
      <c r="F320">
        <f t="shared" si="68"/>
        <v>0</v>
      </c>
      <c r="G320">
        <f t="shared" si="69"/>
        <v>684.38113821723437</v>
      </c>
      <c r="H320">
        <f t="shared" si="70"/>
        <v>949.26586943740085</v>
      </c>
      <c r="I320">
        <f t="shared" si="64"/>
        <v>9521.957023677629</v>
      </c>
      <c r="J320">
        <v>300</v>
      </c>
      <c r="K320">
        <f t="shared" si="71"/>
        <v>333.33333333333331</v>
      </c>
      <c r="L320">
        <f t="shared" si="72"/>
        <v>9521.957023677629</v>
      </c>
      <c r="M320">
        <f t="shared" si="73"/>
        <v>10579.952248530699</v>
      </c>
      <c r="N320">
        <f t="shared" si="74"/>
        <v>10.913285581864033</v>
      </c>
      <c r="O320">
        <f t="shared" si="79"/>
        <v>59.49346586721839</v>
      </c>
      <c r="P320">
        <f t="shared" si="75"/>
        <v>3.2739856745592095</v>
      </c>
      <c r="Q320">
        <f t="shared" si="76"/>
        <v>7.6392999073048227</v>
      </c>
      <c r="R320">
        <v>0.6</v>
      </c>
      <c r="S320">
        <f t="shared" si="77"/>
        <v>1.0610138760145587E-4</v>
      </c>
      <c r="T320">
        <f t="shared" si="78"/>
        <v>5.0928666048698821</v>
      </c>
    </row>
    <row r="321" spans="1:20" x14ac:dyDescent="0.3">
      <c r="A321">
        <v>177</v>
      </c>
      <c r="B321">
        <v>36.1111111111111</v>
      </c>
      <c r="C321">
        <f t="shared" si="65"/>
        <v>10.03086419753086</v>
      </c>
      <c r="D321">
        <f t="shared" si="66"/>
        <v>39.392039609053462</v>
      </c>
      <c r="E321">
        <f t="shared" si="67"/>
        <v>225.49269161111306</v>
      </c>
      <c r="F321">
        <f t="shared" si="68"/>
        <v>0</v>
      </c>
      <c r="G321">
        <f t="shared" si="69"/>
        <v>684.38113821723437</v>
      </c>
      <c r="H321">
        <f t="shared" si="70"/>
        <v>949.26586943740085</v>
      </c>
      <c r="I321">
        <f t="shared" si="64"/>
        <v>9521.957023677629</v>
      </c>
      <c r="J321">
        <v>300</v>
      </c>
      <c r="K321">
        <f t="shared" si="71"/>
        <v>333.33333333333331</v>
      </c>
      <c r="L321">
        <f t="shared" si="72"/>
        <v>9521.957023677629</v>
      </c>
      <c r="M321">
        <f t="shared" si="73"/>
        <v>10579.952248530699</v>
      </c>
      <c r="N321">
        <f t="shared" si="74"/>
        <v>10.913285581864033</v>
      </c>
      <c r="O321">
        <f t="shared" si="79"/>
        <v>59.491999027758467</v>
      </c>
      <c r="P321">
        <f t="shared" si="75"/>
        <v>3.2739856745592095</v>
      </c>
      <c r="Q321">
        <f t="shared" si="76"/>
        <v>7.6392999073048227</v>
      </c>
      <c r="R321">
        <v>0.6</v>
      </c>
      <c r="S321">
        <f t="shared" si="77"/>
        <v>1.0610138760145587E-4</v>
      </c>
      <c r="T321">
        <f t="shared" si="78"/>
        <v>5.0928666048698821</v>
      </c>
    </row>
    <row r="322" spans="1:20" x14ac:dyDescent="0.3">
      <c r="A322">
        <v>178</v>
      </c>
      <c r="B322">
        <v>36.1111111111111</v>
      </c>
      <c r="C322">
        <f t="shared" si="65"/>
        <v>10.03086419753086</v>
      </c>
      <c r="D322">
        <f t="shared" si="66"/>
        <v>39.392039609053462</v>
      </c>
      <c r="E322">
        <f t="shared" si="67"/>
        <v>225.49269161111306</v>
      </c>
      <c r="F322">
        <f t="shared" si="68"/>
        <v>0</v>
      </c>
      <c r="G322">
        <f t="shared" si="69"/>
        <v>684.38113821723437</v>
      </c>
      <c r="H322">
        <f t="shared" si="70"/>
        <v>949.26586943740085</v>
      </c>
      <c r="I322">
        <f t="shared" si="64"/>
        <v>9521.957023677629</v>
      </c>
      <c r="J322">
        <v>300</v>
      </c>
      <c r="K322">
        <f t="shared" si="71"/>
        <v>333.33333333333331</v>
      </c>
      <c r="L322">
        <f t="shared" si="72"/>
        <v>9521.957023677629</v>
      </c>
      <c r="M322">
        <f t="shared" si="73"/>
        <v>10579.952248530699</v>
      </c>
      <c r="N322">
        <f t="shared" si="74"/>
        <v>10.913285581864033</v>
      </c>
      <c r="O322">
        <f t="shared" si="79"/>
        <v>59.490532188298545</v>
      </c>
      <c r="P322">
        <f t="shared" si="75"/>
        <v>3.2739856745592095</v>
      </c>
      <c r="Q322">
        <f t="shared" si="76"/>
        <v>7.6392999073048227</v>
      </c>
      <c r="R322">
        <v>0.6</v>
      </c>
      <c r="S322">
        <f t="shared" si="77"/>
        <v>1.0610138760145587E-4</v>
      </c>
      <c r="T322">
        <f t="shared" si="78"/>
        <v>5.0928666048698821</v>
      </c>
    </row>
    <row r="323" spans="1:20" x14ac:dyDescent="0.3">
      <c r="A323">
        <v>179</v>
      </c>
      <c r="B323">
        <v>36.1111111111111</v>
      </c>
      <c r="C323">
        <f t="shared" si="65"/>
        <v>10.03086419753086</v>
      </c>
      <c r="D323">
        <f t="shared" si="66"/>
        <v>39.392039609053462</v>
      </c>
      <c r="E323">
        <f t="shared" si="67"/>
        <v>225.49269161111306</v>
      </c>
      <c r="F323">
        <f t="shared" si="68"/>
        <v>0</v>
      </c>
      <c r="G323">
        <f t="shared" si="69"/>
        <v>684.38113821723437</v>
      </c>
      <c r="H323">
        <f t="shared" si="70"/>
        <v>949.26586943740085</v>
      </c>
      <c r="I323">
        <f t="shared" si="64"/>
        <v>9521.957023677629</v>
      </c>
      <c r="J323">
        <v>300</v>
      </c>
      <c r="K323">
        <f t="shared" si="71"/>
        <v>333.33333333333331</v>
      </c>
      <c r="L323">
        <f t="shared" si="72"/>
        <v>9521.957023677629</v>
      </c>
      <c r="M323">
        <f t="shared" si="73"/>
        <v>10579.952248530699</v>
      </c>
      <c r="N323">
        <f t="shared" si="74"/>
        <v>10.913285581864033</v>
      </c>
      <c r="O323">
        <f t="shared" si="79"/>
        <v>59.489065348838622</v>
      </c>
      <c r="P323">
        <f t="shared" si="75"/>
        <v>3.2739856745592095</v>
      </c>
      <c r="Q323">
        <f t="shared" si="76"/>
        <v>7.6392999073048227</v>
      </c>
      <c r="R323">
        <v>0.6</v>
      </c>
      <c r="S323">
        <f t="shared" si="77"/>
        <v>1.0610138760145587E-4</v>
      </c>
      <c r="T323">
        <f t="shared" si="78"/>
        <v>5.0928666048698821</v>
      </c>
    </row>
    <row r="324" spans="1:20" x14ac:dyDescent="0.3">
      <c r="A324">
        <v>180</v>
      </c>
      <c r="B324">
        <v>36.1111111111111</v>
      </c>
      <c r="C324">
        <f t="shared" si="65"/>
        <v>10.03086419753086</v>
      </c>
      <c r="D324">
        <f t="shared" si="66"/>
        <v>39.392039609053462</v>
      </c>
      <c r="E324">
        <f t="shared" si="67"/>
        <v>225.49269161111306</v>
      </c>
      <c r="F324">
        <f t="shared" si="68"/>
        <v>0</v>
      </c>
      <c r="G324">
        <f t="shared" si="69"/>
        <v>684.38113821723437</v>
      </c>
      <c r="H324">
        <f t="shared" si="70"/>
        <v>949.26586943740085</v>
      </c>
      <c r="I324">
        <f t="shared" si="64"/>
        <v>9521.957023677629</v>
      </c>
      <c r="J324">
        <v>300</v>
      </c>
      <c r="K324">
        <f t="shared" si="71"/>
        <v>333.33333333333331</v>
      </c>
      <c r="L324">
        <f t="shared" si="72"/>
        <v>9521.957023677629</v>
      </c>
      <c r="M324">
        <f t="shared" si="73"/>
        <v>10579.952248530699</v>
      </c>
      <c r="N324">
        <f t="shared" si="74"/>
        <v>10.913285581864033</v>
      </c>
      <c r="O324">
        <f t="shared" si="79"/>
        <v>59.487598509378699</v>
      </c>
      <c r="P324">
        <f t="shared" si="75"/>
        <v>3.2739856745592095</v>
      </c>
      <c r="Q324">
        <f t="shared" si="76"/>
        <v>7.6392999073048227</v>
      </c>
      <c r="R324">
        <v>0.6</v>
      </c>
      <c r="S324">
        <f t="shared" si="77"/>
        <v>1.0610138760145587E-4</v>
      </c>
      <c r="T324">
        <f t="shared" si="78"/>
        <v>5.0928666048698821</v>
      </c>
    </row>
    <row r="325" spans="1:20" x14ac:dyDescent="0.3">
      <c r="A325">
        <v>181</v>
      </c>
      <c r="B325">
        <v>36.1111111111111</v>
      </c>
      <c r="C325">
        <f t="shared" si="65"/>
        <v>10.03086419753086</v>
      </c>
      <c r="D325">
        <f t="shared" si="66"/>
        <v>39.392039609053462</v>
      </c>
      <c r="E325">
        <f t="shared" si="67"/>
        <v>225.49269161111306</v>
      </c>
      <c r="F325">
        <f t="shared" si="68"/>
        <v>0</v>
      </c>
      <c r="G325">
        <f t="shared" si="69"/>
        <v>684.38113821723437</v>
      </c>
      <c r="H325">
        <f t="shared" si="70"/>
        <v>949.26586943740085</v>
      </c>
      <c r="I325">
        <f t="shared" si="64"/>
        <v>9521.957023677629</v>
      </c>
      <c r="J325">
        <v>300</v>
      </c>
      <c r="K325">
        <f t="shared" si="71"/>
        <v>333.33333333333331</v>
      </c>
      <c r="L325">
        <f t="shared" si="72"/>
        <v>9521.957023677629</v>
      </c>
      <c r="M325">
        <f t="shared" si="73"/>
        <v>10579.952248530699</v>
      </c>
      <c r="N325">
        <f t="shared" si="74"/>
        <v>10.913285581864033</v>
      </c>
      <c r="O325">
        <f t="shared" si="79"/>
        <v>59.486131669918777</v>
      </c>
      <c r="P325">
        <f t="shared" si="75"/>
        <v>3.2739856745592095</v>
      </c>
      <c r="Q325">
        <f t="shared" si="76"/>
        <v>7.6392999073048227</v>
      </c>
      <c r="R325">
        <v>0.6</v>
      </c>
      <c r="S325">
        <f t="shared" si="77"/>
        <v>1.0610138760145587E-4</v>
      </c>
      <c r="T325">
        <f t="shared" si="78"/>
        <v>5.0928666048698821</v>
      </c>
    </row>
    <row r="326" spans="1:20" x14ac:dyDescent="0.3">
      <c r="A326">
        <v>182</v>
      </c>
      <c r="B326">
        <v>36.1111111111111</v>
      </c>
      <c r="C326">
        <f t="shared" si="65"/>
        <v>10.03086419753086</v>
      </c>
      <c r="D326">
        <f t="shared" si="66"/>
        <v>39.392039609053462</v>
      </c>
      <c r="E326">
        <f t="shared" si="67"/>
        <v>225.49269161111306</v>
      </c>
      <c r="F326">
        <f t="shared" si="68"/>
        <v>0</v>
      </c>
      <c r="G326">
        <f t="shared" si="69"/>
        <v>684.38113821723437</v>
      </c>
      <c r="H326">
        <f t="shared" si="70"/>
        <v>949.26586943740085</v>
      </c>
      <c r="I326">
        <f t="shared" si="64"/>
        <v>9521.957023677629</v>
      </c>
      <c r="J326">
        <v>300</v>
      </c>
      <c r="K326">
        <f t="shared" si="71"/>
        <v>333.33333333333331</v>
      </c>
      <c r="L326">
        <f t="shared" si="72"/>
        <v>9521.957023677629</v>
      </c>
      <c r="M326">
        <f t="shared" si="73"/>
        <v>10579.952248530699</v>
      </c>
      <c r="N326">
        <f t="shared" si="74"/>
        <v>10.913285581864033</v>
      </c>
      <c r="O326">
        <f t="shared" si="79"/>
        <v>59.484664830458854</v>
      </c>
      <c r="P326">
        <f t="shared" si="75"/>
        <v>3.2739856745592095</v>
      </c>
      <c r="Q326">
        <f t="shared" si="76"/>
        <v>7.6392999073048227</v>
      </c>
      <c r="R326">
        <v>0.6</v>
      </c>
      <c r="S326">
        <f t="shared" si="77"/>
        <v>1.0610138760145587E-4</v>
      </c>
      <c r="T326">
        <f t="shared" si="78"/>
        <v>5.0928666048698821</v>
      </c>
    </row>
    <row r="327" spans="1:20" x14ac:dyDescent="0.3">
      <c r="A327">
        <v>183</v>
      </c>
      <c r="B327">
        <v>36.1111111111111</v>
      </c>
      <c r="C327">
        <f t="shared" si="65"/>
        <v>10.03086419753086</v>
      </c>
      <c r="D327">
        <f t="shared" si="66"/>
        <v>39.392039609053462</v>
      </c>
      <c r="E327">
        <f t="shared" si="67"/>
        <v>225.49269161111306</v>
      </c>
      <c r="F327">
        <f t="shared" si="68"/>
        <v>0</v>
      </c>
      <c r="G327">
        <f t="shared" si="69"/>
        <v>684.38113821723437</v>
      </c>
      <c r="H327">
        <f t="shared" si="70"/>
        <v>949.26586943740085</v>
      </c>
      <c r="I327">
        <f t="shared" si="64"/>
        <v>9521.957023677629</v>
      </c>
      <c r="J327">
        <v>300</v>
      </c>
      <c r="K327">
        <f t="shared" si="71"/>
        <v>333.33333333333331</v>
      </c>
      <c r="L327">
        <f t="shared" si="72"/>
        <v>9521.957023677629</v>
      </c>
      <c r="M327">
        <f t="shared" si="73"/>
        <v>10579.952248530699</v>
      </c>
      <c r="N327">
        <f t="shared" si="74"/>
        <v>10.913285581864033</v>
      </c>
      <c r="O327">
        <f t="shared" si="79"/>
        <v>59.483197990998931</v>
      </c>
      <c r="P327">
        <f t="shared" si="75"/>
        <v>3.2739856745592095</v>
      </c>
      <c r="Q327">
        <f t="shared" si="76"/>
        <v>7.6392999073048227</v>
      </c>
      <c r="R327">
        <v>0.6</v>
      </c>
      <c r="S327">
        <f t="shared" si="77"/>
        <v>1.0610138760145587E-4</v>
      </c>
      <c r="T327">
        <f t="shared" si="78"/>
        <v>5.0928666048698821</v>
      </c>
    </row>
    <row r="328" spans="1:20" x14ac:dyDescent="0.3">
      <c r="A328">
        <v>184</v>
      </c>
      <c r="B328">
        <v>36.1111111111111</v>
      </c>
      <c r="C328">
        <f t="shared" si="65"/>
        <v>10.03086419753086</v>
      </c>
      <c r="D328">
        <f t="shared" si="66"/>
        <v>39.392039609053462</v>
      </c>
      <c r="E328">
        <f t="shared" si="67"/>
        <v>225.49269161111306</v>
      </c>
      <c r="F328">
        <f t="shared" si="68"/>
        <v>0</v>
      </c>
      <c r="G328">
        <f t="shared" si="69"/>
        <v>684.38113821723437</v>
      </c>
      <c r="H328">
        <f t="shared" si="70"/>
        <v>949.26586943740085</v>
      </c>
      <c r="I328">
        <f t="shared" si="64"/>
        <v>9521.957023677629</v>
      </c>
      <c r="J328">
        <v>300</v>
      </c>
      <c r="K328">
        <f t="shared" si="71"/>
        <v>333.33333333333331</v>
      </c>
      <c r="L328">
        <f t="shared" si="72"/>
        <v>9521.957023677629</v>
      </c>
      <c r="M328">
        <f t="shared" si="73"/>
        <v>10579.952248530699</v>
      </c>
      <c r="N328">
        <f t="shared" si="74"/>
        <v>10.913285581864033</v>
      </c>
      <c r="O328">
        <f t="shared" si="79"/>
        <v>59.481731151539009</v>
      </c>
      <c r="P328">
        <f t="shared" si="75"/>
        <v>3.2739856745592095</v>
      </c>
      <c r="Q328">
        <f t="shared" si="76"/>
        <v>7.6392999073048227</v>
      </c>
      <c r="R328">
        <v>0.6</v>
      </c>
      <c r="S328">
        <f t="shared" si="77"/>
        <v>1.0610138760145587E-4</v>
      </c>
      <c r="T328">
        <f t="shared" si="78"/>
        <v>5.0928666048698821</v>
      </c>
    </row>
    <row r="329" spans="1:20" x14ac:dyDescent="0.3">
      <c r="A329">
        <v>185</v>
      </c>
      <c r="B329">
        <v>36.1111111111111</v>
      </c>
      <c r="C329">
        <f t="shared" si="65"/>
        <v>10.03086419753086</v>
      </c>
      <c r="D329">
        <f t="shared" si="66"/>
        <v>39.392039609053462</v>
      </c>
      <c r="E329">
        <f t="shared" si="67"/>
        <v>225.49269161111306</v>
      </c>
      <c r="F329">
        <f t="shared" si="68"/>
        <v>0</v>
      </c>
      <c r="G329">
        <f t="shared" si="69"/>
        <v>684.38113821723437</v>
      </c>
      <c r="H329">
        <f t="shared" si="70"/>
        <v>949.26586943740085</v>
      </c>
      <c r="I329">
        <f t="shared" ref="I329:I392" si="80">H329*C329</f>
        <v>9521.957023677629</v>
      </c>
      <c r="J329">
        <v>300</v>
      </c>
      <c r="K329">
        <f t="shared" si="71"/>
        <v>333.33333333333331</v>
      </c>
      <c r="L329">
        <f t="shared" si="72"/>
        <v>9521.957023677629</v>
      </c>
      <c r="M329">
        <f t="shared" si="73"/>
        <v>10579.952248530699</v>
      </c>
      <c r="N329">
        <f t="shared" si="74"/>
        <v>10.913285581864033</v>
      </c>
      <c r="O329">
        <f t="shared" si="79"/>
        <v>59.480264312079086</v>
      </c>
      <c r="P329">
        <f t="shared" si="75"/>
        <v>3.2739856745592095</v>
      </c>
      <c r="Q329">
        <f t="shared" si="76"/>
        <v>7.6392999073048227</v>
      </c>
      <c r="R329">
        <v>0.6</v>
      </c>
      <c r="S329">
        <f t="shared" si="77"/>
        <v>1.0610138760145587E-4</v>
      </c>
      <c r="T329">
        <f t="shared" si="78"/>
        <v>5.0928666048698821</v>
      </c>
    </row>
    <row r="330" spans="1:20" x14ac:dyDescent="0.3">
      <c r="A330">
        <v>186</v>
      </c>
      <c r="B330">
        <v>36.1111111111111</v>
      </c>
      <c r="C330">
        <f t="shared" ref="C330:C393" si="81">B330/3.6</f>
        <v>10.03086419753086</v>
      </c>
      <c r="D330">
        <f t="shared" ref="D330:D393" si="82">0.5*$E$1*$E$2*$E$3*(C330^2)</f>
        <v>39.392039609053462</v>
      </c>
      <c r="E330">
        <f t="shared" ref="E330:E393" si="83">$I$1*$I$2*$I$3*COS(2*3.14/180)</f>
        <v>225.49269161111306</v>
      </c>
      <c r="F330">
        <f t="shared" ref="F330:F394" si="84">$I$1*((C330-C329)/(A330-A329))</f>
        <v>0</v>
      </c>
      <c r="G330">
        <f t="shared" ref="G330:G393" si="85">$I$1*$I$2*SIN(2*3.14/180)</f>
        <v>684.38113821723437</v>
      </c>
      <c r="H330">
        <f t="shared" ref="H330:H393" si="86">D330+E330+F330+G330</f>
        <v>949.26586943740085</v>
      </c>
      <c r="I330">
        <f t="shared" si="80"/>
        <v>9521.957023677629</v>
      </c>
      <c r="J330">
        <v>300</v>
      </c>
      <c r="K330">
        <f t="shared" ref="K330:K393" si="87">J330/0.9</f>
        <v>333.33333333333331</v>
      </c>
      <c r="L330">
        <f t="shared" ref="L330:L393" si="88">I330</f>
        <v>9521.957023677629</v>
      </c>
      <c r="M330">
        <f t="shared" ref="M330:M393" si="89">L330/0.9</f>
        <v>10579.952248530699</v>
      </c>
      <c r="N330">
        <f t="shared" ref="N330:N393" si="90">(K330+M330)/1000</f>
        <v>10.913285581864033</v>
      </c>
      <c r="O330">
        <f t="shared" si="79"/>
        <v>59.478797472619163</v>
      </c>
      <c r="P330">
        <f t="shared" ref="P330:P393" si="91">IF(N330&gt;0,IF(O330&lt;55,MIN(0.05*N330,12.4),MIN(0.3*N330,12.4)),IF(N330&lt;0,IF(O330&lt;55,MIN(ABS(N330),12.4),MIN(ABS(N330),7.44)),0))</f>
        <v>3.2739856745592095</v>
      </c>
      <c r="Q330">
        <f t="shared" ref="Q330:Q393" si="92">IF(N330&gt;0,MAX(N330-P330,2.5),0)</f>
        <v>7.6392999073048227</v>
      </c>
      <c r="R330">
        <v>0.6</v>
      </c>
      <c r="S330">
        <f t="shared" ref="S330:S393" si="93">Q330/(R330*$S$5)</f>
        <v>1.0610138760145587E-4</v>
      </c>
      <c r="T330">
        <f t="shared" ref="T330:T393" si="94">Q330*((1/R330)-1)</f>
        <v>5.0928666048698821</v>
      </c>
    </row>
    <row r="331" spans="1:20" x14ac:dyDescent="0.3">
      <c r="A331">
        <v>187</v>
      </c>
      <c r="B331">
        <v>36.1111111111111</v>
      </c>
      <c r="C331">
        <f t="shared" si="81"/>
        <v>10.03086419753086</v>
      </c>
      <c r="D331">
        <f t="shared" si="82"/>
        <v>39.392039609053462</v>
      </c>
      <c r="E331">
        <f t="shared" si="83"/>
        <v>225.49269161111306</v>
      </c>
      <c r="F331">
        <f t="shared" si="84"/>
        <v>0</v>
      </c>
      <c r="G331">
        <f t="shared" si="85"/>
        <v>684.38113821723437</v>
      </c>
      <c r="H331">
        <f t="shared" si="86"/>
        <v>949.26586943740085</v>
      </c>
      <c r="I331">
        <f t="shared" si="80"/>
        <v>9521.957023677629</v>
      </c>
      <c r="J331">
        <v>300</v>
      </c>
      <c r="K331">
        <f t="shared" si="87"/>
        <v>333.33333333333331</v>
      </c>
      <c r="L331">
        <f t="shared" si="88"/>
        <v>9521.957023677629</v>
      </c>
      <c r="M331">
        <f t="shared" si="89"/>
        <v>10579.952248530699</v>
      </c>
      <c r="N331">
        <f t="shared" si="90"/>
        <v>10.913285581864033</v>
      </c>
      <c r="O331">
        <f t="shared" ref="O331:O394" si="95">MIN(65, MAX(50,O330-(P330*(1/3600)/1.24) + (Q330-N330)*(1/3600)/1.24))</f>
        <v>59.477330633159241</v>
      </c>
      <c r="P331">
        <f t="shared" si="91"/>
        <v>3.2739856745592095</v>
      </c>
      <c r="Q331">
        <f t="shared" si="92"/>
        <v>7.6392999073048227</v>
      </c>
      <c r="R331">
        <v>0.6</v>
      </c>
      <c r="S331">
        <f t="shared" si="93"/>
        <v>1.0610138760145587E-4</v>
      </c>
      <c r="T331">
        <f t="shared" si="94"/>
        <v>5.0928666048698821</v>
      </c>
    </row>
    <row r="332" spans="1:20" x14ac:dyDescent="0.3">
      <c r="A332">
        <v>188</v>
      </c>
      <c r="B332">
        <v>36.1111111111111</v>
      </c>
      <c r="C332">
        <f t="shared" si="81"/>
        <v>10.03086419753086</v>
      </c>
      <c r="D332">
        <f t="shared" si="82"/>
        <v>39.392039609053462</v>
      </c>
      <c r="E332">
        <f t="shared" si="83"/>
        <v>225.49269161111306</v>
      </c>
      <c r="F332">
        <f t="shared" si="84"/>
        <v>0</v>
      </c>
      <c r="G332">
        <f t="shared" si="85"/>
        <v>684.38113821723437</v>
      </c>
      <c r="H332">
        <f t="shared" si="86"/>
        <v>949.26586943740085</v>
      </c>
      <c r="I332">
        <f t="shared" si="80"/>
        <v>9521.957023677629</v>
      </c>
      <c r="J332">
        <v>300</v>
      </c>
      <c r="K332">
        <f t="shared" si="87"/>
        <v>333.33333333333331</v>
      </c>
      <c r="L332">
        <f t="shared" si="88"/>
        <v>9521.957023677629</v>
      </c>
      <c r="M332">
        <f t="shared" si="89"/>
        <v>10579.952248530699</v>
      </c>
      <c r="N332">
        <f t="shared" si="90"/>
        <v>10.913285581864033</v>
      </c>
      <c r="O332">
        <f t="shared" si="95"/>
        <v>59.475863793699318</v>
      </c>
      <c r="P332">
        <f t="shared" si="91"/>
        <v>3.2739856745592095</v>
      </c>
      <c r="Q332">
        <f t="shared" si="92"/>
        <v>7.6392999073048227</v>
      </c>
      <c r="R332">
        <v>0.6</v>
      </c>
      <c r="S332">
        <f t="shared" si="93"/>
        <v>1.0610138760145587E-4</v>
      </c>
      <c r="T332">
        <f t="shared" si="94"/>
        <v>5.0928666048698821</v>
      </c>
    </row>
    <row r="333" spans="1:20" x14ac:dyDescent="0.3">
      <c r="A333">
        <v>189</v>
      </c>
      <c r="B333">
        <v>36.1111111111111</v>
      </c>
      <c r="C333">
        <f t="shared" si="81"/>
        <v>10.03086419753086</v>
      </c>
      <c r="D333">
        <f t="shared" si="82"/>
        <v>39.392039609053462</v>
      </c>
      <c r="E333">
        <f t="shared" si="83"/>
        <v>225.49269161111306</v>
      </c>
      <c r="F333">
        <f t="shared" si="84"/>
        <v>0</v>
      </c>
      <c r="G333">
        <f t="shared" si="85"/>
        <v>684.38113821723437</v>
      </c>
      <c r="H333">
        <f t="shared" si="86"/>
        <v>949.26586943740085</v>
      </c>
      <c r="I333">
        <f t="shared" si="80"/>
        <v>9521.957023677629</v>
      </c>
      <c r="J333">
        <v>300</v>
      </c>
      <c r="K333">
        <f t="shared" si="87"/>
        <v>333.33333333333331</v>
      </c>
      <c r="L333">
        <f t="shared" si="88"/>
        <v>9521.957023677629</v>
      </c>
      <c r="M333">
        <f t="shared" si="89"/>
        <v>10579.952248530699</v>
      </c>
      <c r="N333">
        <f t="shared" si="90"/>
        <v>10.913285581864033</v>
      </c>
      <c r="O333">
        <f t="shared" si="95"/>
        <v>59.474396954239396</v>
      </c>
      <c r="P333">
        <f t="shared" si="91"/>
        <v>3.2739856745592095</v>
      </c>
      <c r="Q333">
        <f t="shared" si="92"/>
        <v>7.6392999073048227</v>
      </c>
      <c r="R333">
        <v>0.6</v>
      </c>
      <c r="S333">
        <f t="shared" si="93"/>
        <v>1.0610138760145587E-4</v>
      </c>
      <c r="T333">
        <f t="shared" si="94"/>
        <v>5.0928666048698821</v>
      </c>
    </row>
    <row r="334" spans="1:20" x14ac:dyDescent="0.3">
      <c r="A334">
        <v>190</v>
      </c>
      <c r="B334">
        <v>36.1111111111111</v>
      </c>
      <c r="C334">
        <f t="shared" si="81"/>
        <v>10.03086419753086</v>
      </c>
      <c r="D334">
        <f t="shared" si="82"/>
        <v>39.392039609053462</v>
      </c>
      <c r="E334">
        <f t="shared" si="83"/>
        <v>225.49269161111306</v>
      </c>
      <c r="F334">
        <f t="shared" si="84"/>
        <v>0</v>
      </c>
      <c r="G334">
        <f t="shared" si="85"/>
        <v>684.38113821723437</v>
      </c>
      <c r="H334">
        <f t="shared" si="86"/>
        <v>949.26586943740085</v>
      </c>
      <c r="I334">
        <f t="shared" si="80"/>
        <v>9521.957023677629</v>
      </c>
      <c r="J334">
        <v>300</v>
      </c>
      <c r="K334">
        <f t="shared" si="87"/>
        <v>333.33333333333331</v>
      </c>
      <c r="L334">
        <f t="shared" si="88"/>
        <v>9521.957023677629</v>
      </c>
      <c r="M334">
        <f t="shared" si="89"/>
        <v>10579.952248530699</v>
      </c>
      <c r="N334">
        <f t="shared" si="90"/>
        <v>10.913285581864033</v>
      </c>
      <c r="O334">
        <f t="shared" si="95"/>
        <v>59.472930114779473</v>
      </c>
      <c r="P334">
        <f t="shared" si="91"/>
        <v>3.2739856745592095</v>
      </c>
      <c r="Q334">
        <f t="shared" si="92"/>
        <v>7.6392999073048227</v>
      </c>
      <c r="R334">
        <v>0.6</v>
      </c>
      <c r="S334">
        <f t="shared" si="93"/>
        <v>1.0610138760145587E-4</v>
      </c>
      <c r="T334">
        <f t="shared" si="94"/>
        <v>5.0928666048698821</v>
      </c>
    </row>
    <row r="335" spans="1:20" x14ac:dyDescent="0.3">
      <c r="A335">
        <v>191</v>
      </c>
      <c r="B335">
        <v>36.1111111111111</v>
      </c>
      <c r="C335">
        <f t="shared" si="81"/>
        <v>10.03086419753086</v>
      </c>
      <c r="D335">
        <f t="shared" si="82"/>
        <v>39.392039609053462</v>
      </c>
      <c r="E335">
        <f t="shared" si="83"/>
        <v>225.49269161111306</v>
      </c>
      <c r="F335">
        <f t="shared" si="84"/>
        <v>0</v>
      </c>
      <c r="G335">
        <f t="shared" si="85"/>
        <v>684.38113821723437</v>
      </c>
      <c r="H335">
        <f t="shared" si="86"/>
        <v>949.26586943740085</v>
      </c>
      <c r="I335">
        <f t="shared" si="80"/>
        <v>9521.957023677629</v>
      </c>
      <c r="J335">
        <v>300</v>
      </c>
      <c r="K335">
        <f t="shared" si="87"/>
        <v>333.33333333333331</v>
      </c>
      <c r="L335">
        <f t="shared" si="88"/>
        <v>9521.957023677629</v>
      </c>
      <c r="M335">
        <f t="shared" si="89"/>
        <v>10579.952248530699</v>
      </c>
      <c r="N335">
        <f t="shared" si="90"/>
        <v>10.913285581864033</v>
      </c>
      <c r="O335">
        <f t="shared" si="95"/>
        <v>59.47146327531955</v>
      </c>
      <c r="P335">
        <f t="shared" si="91"/>
        <v>3.2739856745592095</v>
      </c>
      <c r="Q335">
        <f t="shared" si="92"/>
        <v>7.6392999073048227</v>
      </c>
      <c r="R335">
        <v>0.6</v>
      </c>
      <c r="S335">
        <f t="shared" si="93"/>
        <v>1.0610138760145587E-4</v>
      </c>
      <c r="T335">
        <f t="shared" si="94"/>
        <v>5.0928666048698821</v>
      </c>
    </row>
    <row r="336" spans="1:20" x14ac:dyDescent="0.3">
      <c r="A336">
        <v>192</v>
      </c>
      <c r="B336">
        <v>36.1111111111111</v>
      </c>
      <c r="C336">
        <f t="shared" si="81"/>
        <v>10.03086419753086</v>
      </c>
      <c r="D336">
        <f t="shared" si="82"/>
        <v>39.392039609053462</v>
      </c>
      <c r="E336">
        <f t="shared" si="83"/>
        <v>225.49269161111306</v>
      </c>
      <c r="F336">
        <f t="shared" si="84"/>
        <v>0</v>
      </c>
      <c r="G336">
        <f t="shared" si="85"/>
        <v>684.38113821723437</v>
      </c>
      <c r="H336">
        <f t="shared" si="86"/>
        <v>949.26586943740085</v>
      </c>
      <c r="I336">
        <f t="shared" si="80"/>
        <v>9521.957023677629</v>
      </c>
      <c r="J336">
        <v>300</v>
      </c>
      <c r="K336">
        <f t="shared" si="87"/>
        <v>333.33333333333331</v>
      </c>
      <c r="L336">
        <f t="shared" si="88"/>
        <v>9521.957023677629</v>
      </c>
      <c r="M336">
        <f t="shared" si="89"/>
        <v>10579.952248530699</v>
      </c>
      <c r="N336">
        <f t="shared" si="90"/>
        <v>10.913285581864033</v>
      </c>
      <c r="O336">
        <f t="shared" si="95"/>
        <v>59.469996435859628</v>
      </c>
      <c r="P336">
        <f t="shared" si="91"/>
        <v>3.2739856745592095</v>
      </c>
      <c r="Q336">
        <f t="shared" si="92"/>
        <v>7.6392999073048227</v>
      </c>
      <c r="R336">
        <v>0.6</v>
      </c>
      <c r="S336">
        <f t="shared" si="93"/>
        <v>1.0610138760145587E-4</v>
      </c>
      <c r="T336">
        <f t="shared" si="94"/>
        <v>5.0928666048698821</v>
      </c>
    </row>
    <row r="337" spans="1:20" x14ac:dyDescent="0.3">
      <c r="A337">
        <v>193</v>
      </c>
      <c r="B337">
        <v>36.1111111111111</v>
      </c>
      <c r="C337">
        <f t="shared" si="81"/>
        <v>10.03086419753086</v>
      </c>
      <c r="D337">
        <f t="shared" si="82"/>
        <v>39.392039609053462</v>
      </c>
      <c r="E337">
        <f t="shared" si="83"/>
        <v>225.49269161111306</v>
      </c>
      <c r="F337">
        <f t="shared" si="84"/>
        <v>0</v>
      </c>
      <c r="G337">
        <f t="shared" si="85"/>
        <v>684.38113821723437</v>
      </c>
      <c r="H337">
        <f t="shared" si="86"/>
        <v>949.26586943740085</v>
      </c>
      <c r="I337">
        <f t="shared" si="80"/>
        <v>9521.957023677629</v>
      </c>
      <c r="J337">
        <v>300</v>
      </c>
      <c r="K337">
        <f t="shared" si="87"/>
        <v>333.33333333333331</v>
      </c>
      <c r="L337">
        <f t="shared" si="88"/>
        <v>9521.957023677629</v>
      </c>
      <c r="M337">
        <f t="shared" si="89"/>
        <v>10579.952248530699</v>
      </c>
      <c r="N337">
        <f t="shared" si="90"/>
        <v>10.913285581864033</v>
      </c>
      <c r="O337">
        <f t="shared" si="95"/>
        <v>59.468529596399705</v>
      </c>
      <c r="P337">
        <f t="shared" si="91"/>
        <v>3.2739856745592095</v>
      </c>
      <c r="Q337">
        <f t="shared" si="92"/>
        <v>7.6392999073048227</v>
      </c>
      <c r="R337">
        <v>0.6</v>
      </c>
      <c r="S337">
        <f t="shared" si="93"/>
        <v>1.0610138760145587E-4</v>
      </c>
      <c r="T337">
        <f t="shared" si="94"/>
        <v>5.0928666048698821</v>
      </c>
    </row>
    <row r="338" spans="1:20" x14ac:dyDescent="0.3">
      <c r="A338">
        <v>194</v>
      </c>
      <c r="B338">
        <v>36.1111111111111</v>
      </c>
      <c r="C338">
        <f t="shared" si="81"/>
        <v>10.03086419753086</v>
      </c>
      <c r="D338">
        <f t="shared" si="82"/>
        <v>39.392039609053462</v>
      </c>
      <c r="E338">
        <f t="shared" si="83"/>
        <v>225.49269161111306</v>
      </c>
      <c r="F338">
        <f t="shared" si="84"/>
        <v>0</v>
      </c>
      <c r="G338">
        <f t="shared" si="85"/>
        <v>684.38113821723437</v>
      </c>
      <c r="H338">
        <f t="shared" si="86"/>
        <v>949.26586943740085</v>
      </c>
      <c r="I338">
        <f t="shared" si="80"/>
        <v>9521.957023677629</v>
      </c>
      <c r="J338">
        <v>300</v>
      </c>
      <c r="K338">
        <f t="shared" si="87"/>
        <v>333.33333333333331</v>
      </c>
      <c r="L338">
        <f t="shared" si="88"/>
        <v>9521.957023677629</v>
      </c>
      <c r="M338">
        <f t="shared" si="89"/>
        <v>10579.952248530699</v>
      </c>
      <c r="N338">
        <f t="shared" si="90"/>
        <v>10.913285581864033</v>
      </c>
      <c r="O338">
        <f t="shared" si="95"/>
        <v>59.467062756939782</v>
      </c>
      <c r="P338">
        <f t="shared" si="91"/>
        <v>3.2739856745592095</v>
      </c>
      <c r="Q338">
        <f t="shared" si="92"/>
        <v>7.6392999073048227</v>
      </c>
      <c r="R338">
        <v>0.6</v>
      </c>
      <c r="S338">
        <f t="shared" si="93"/>
        <v>1.0610138760145587E-4</v>
      </c>
      <c r="T338">
        <f t="shared" si="94"/>
        <v>5.0928666048698821</v>
      </c>
    </row>
    <row r="339" spans="1:20" x14ac:dyDescent="0.3">
      <c r="A339">
        <v>195</v>
      </c>
      <c r="B339">
        <v>36.1111111111111</v>
      </c>
      <c r="C339">
        <f t="shared" si="81"/>
        <v>10.03086419753086</v>
      </c>
      <c r="D339">
        <f t="shared" si="82"/>
        <v>39.392039609053462</v>
      </c>
      <c r="E339">
        <f t="shared" si="83"/>
        <v>225.49269161111306</v>
      </c>
      <c r="F339">
        <f t="shared" si="84"/>
        <v>0</v>
      </c>
      <c r="G339">
        <f t="shared" si="85"/>
        <v>684.38113821723437</v>
      </c>
      <c r="H339">
        <f t="shared" si="86"/>
        <v>949.26586943740085</v>
      </c>
      <c r="I339">
        <f t="shared" si="80"/>
        <v>9521.957023677629</v>
      </c>
      <c r="J339">
        <v>300</v>
      </c>
      <c r="K339">
        <f t="shared" si="87"/>
        <v>333.33333333333331</v>
      </c>
      <c r="L339">
        <f t="shared" si="88"/>
        <v>9521.957023677629</v>
      </c>
      <c r="M339">
        <f t="shared" si="89"/>
        <v>10579.952248530699</v>
      </c>
      <c r="N339">
        <f t="shared" si="90"/>
        <v>10.913285581864033</v>
      </c>
      <c r="O339">
        <f t="shared" si="95"/>
        <v>59.46559591747986</v>
      </c>
      <c r="P339">
        <f t="shared" si="91"/>
        <v>3.2739856745592095</v>
      </c>
      <c r="Q339">
        <f t="shared" si="92"/>
        <v>7.6392999073048227</v>
      </c>
      <c r="R339">
        <v>0.6</v>
      </c>
      <c r="S339">
        <f t="shared" si="93"/>
        <v>1.0610138760145587E-4</v>
      </c>
      <c r="T339">
        <f t="shared" si="94"/>
        <v>5.0928666048698821</v>
      </c>
    </row>
    <row r="340" spans="1:20" x14ac:dyDescent="0.3">
      <c r="A340">
        <v>196</v>
      </c>
      <c r="B340">
        <v>36.1111111111111</v>
      </c>
      <c r="C340">
        <f t="shared" si="81"/>
        <v>10.03086419753086</v>
      </c>
      <c r="D340">
        <f t="shared" si="82"/>
        <v>39.392039609053462</v>
      </c>
      <c r="E340">
        <f t="shared" si="83"/>
        <v>225.49269161111306</v>
      </c>
      <c r="F340">
        <f t="shared" si="84"/>
        <v>0</v>
      </c>
      <c r="G340">
        <f t="shared" si="85"/>
        <v>684.38113821723437</v>
      </c>
      <c r="H340">
        <f t="shared" si="86"/>
        <v>949.26586943740085</v>
      </c>
      <c r="I340">
        <f t="shared" si="80"/>
        <v>9521.957023677629</v>
      </c>
      <c r="J340">
        <v>300</v>
      </c>
      <c r="K340">
        <f t="shared" si="87"/>
        <v>333.33333333333331</v>
      </c>
      <c r="L340">
        <f t="shared" si="88"/>
        <v>9521.957023677629</v>
      </c>
      <c r="M340">
        <f t="shared" si="89"/>
        <v>10579.952248530699</v>
      </c>
      <c r="N340">
        <f t="shared" si="90"/>
        <v>10.913285581864033</v>
      </c>
      <c r="O340">
        <f t="shared" si="95"/>
        <v>59.464129078019937</v>
      </c>
      <c r="P340">
        <f t="shared" si="91"/>
        <v>3.2739856745592095</v>
      </c>
      <c r="Q340">
        <f t="shared" si="92"/>
        <v>7.6392999073048227</v>
      </c>
      <c r="R340">
        <v>0.6</v>
      </c>
      <c r="S340">
        <f t="shared" si="93"/>
        <v>1.0610138760145587E-4</v>
      </c>
      <c r="T340">
        <f t="shared" si="94"/>
        <v>5.0928666048698821</v>
      </c>
    </row>
    <row r="341" spans="1:20" x14ac:dyDescent="0.3">
      <c r="A341">
        <v>197</v>
      </c>
      <c r="B341">
        <v>36.1111111111111</v>
      </c>
      <c r="C341">
        <f t="shared" si="81"/>
        <v>10.03086419753086</v>
      </c>
      <c r="D341">
        <f t="shared" si="82"/>
        <v>39.392039609053462</v>
      </c>
      <c r="E341">
        <f t="shared" si="83"/>
        <v>225.49269161111306</v>
      </c>
      <c r="F341">
        <f t="shared" si="84"/>
        <v>0</v>
      </c>
      <c r="G341">
        <f t="shared" si="85"/>
        <v>684.38113821723437</v>
      </c>
      <c r="H341">
        <f t="shared" si="86"/>
        <v>949.26586943740085</v>
      </c>
      <c r="I341">
        <f t="shared" si="80"/>
        <v>9521.957023677629</v>
      </c>
      <c r="J341">
        <v>300</v>
      </c>
      <c r="K341">
        <f t="shared" si="87"/>
        <v>333.33333333333331</v>
      </c>
      <c r="L341">
        <f t="shared" si="88"/>
        <v>9521.957023677629</v>
      </c>
      <c r="M341">
        <f t="shared" si="89"/>
        <v>10579.952248530699</v>
      </c>
      <c r="N341">
        <f t="shared" si="90"/>
        <v>10.913285581864033</v>
      </c>
      <c r="O341">
        <f t="shared" si="95"/>
        <v>59.462662238560014</v>
      </c>
      <c r="P341">
        <f t="shared" si="91"/>
        <v>3.2739856745592095</v>
      </c>
      <c r="Q341">
        <f t="shared" si="92"/>
        <v>7.6392999073048227</v>
      </c>
      <c r="R341">
        <v>0.6</v>
      </c>
      <c r="S341">
        <f t="shared" si="93"/>
        <v>1.0610138760145587E-4</v>
      </c>
      <c r="T341">
        <f t="shared" si="94"/>
        <v>5.0928666048698821</v>
      </c>
    </row>
    <row r="342" spans="1:20" x14ac:dyDescent="0.3">
      <c r="A342">
        <v>198</v>
      </c>
      <c r="B342">
        <v>36.1111111111111</v>
      </c>
      <c r="C342">
        <f t="shared" si="81"/>
        <v>10.03086419753086</v>
      </c>
      <c r="D342">
        <f t="shared" si="82"/>
        <v>39.392039609053462</v>
      </c>
      <c r="E342">
        <f t="shared" si="83"/>
        <v>225.49269161111306</v>
      </c>
      <c r="F342">
        <f t="shared" si="84"/>
        <v>0</v>
      </c>
      <c r="G342">
        <f t="shared" si="85"/>
        <v>684.38113821723437</v>
      </c>
      <c r="H342">
        <f t="shared" si="86"/>
        <v>949.26586943740085</v>
      </c>
      <c r="I342">
        <f t="shared" si="80"/>
        <v>9521.957023677629</v>
      </c>
      <c r="J342">
        <v>300</v>
      </c>
      <c r="K342">
        <f t="shared" si="87"/>
        <v>333.33333333333331</v>
      </c>
      <c r="L342">
        <f t="shared" si="88"/>
        <v>9521.957023677629</v>
      </c>
      <c r="M342">
        <f t="shared" si="89"/>
        <v>10579.952248530699</v>
      </c>
      <c r="N342">
        <f t="shared" si="90"/>
        <v>10.913285581864033</v>
      </c>
      <c r="O342">
        <f t="shared" si="95"/>
        <v>59.461195399100092</v>
      </c>
      <c r="P342">
        <f t="shared" si="91"/>
        <v>3.2739856745592095</v>
      </c>
      <c r="Q342">
        <f t="shared" si="92"/>
        <v>7.6392999073048227</v>
      </c>
      <c r="R342">
        <v>0.6</v>
      </c>
      <c r="S342">
        <f t="shared" si="93"/>
        <v>1.0610138760145587E-4</v>
      </c>
      <c r="T342">
        <f t="shared" si="94"/>
        <v>5.0928666048698821</v>
      </c>
    </row>
    <row r="343" spans="1:20" x14ac:dyDescent="0.3">
      <c r="A343">
        <v>199</v>
      </c>
      <c r="B343">
        <v>36.1111111111111</v>
      </c>
      <c r="C343">
        <f t="shared" si="81"/>
        <v>10.03086419753086</v>
      </c>
      <c r="D343">
        <f t="shared" si="82"/>
        <v>39.392039609053462</v>
      </c>
      <c r="E343">
        <f t="shared" si="83"/>
        <v>225.49269161111306</v>
      </c>
      <c r="F343">
        <f t="shared" si="84"/>
        <v>0</v>
      </c>
      <c r="G343">
        <f t="shared" si="85"/>
        <v>684.38113821723437</v>
      </c>
      <c r="H343">
        <f t="shared" si="86"/>
        <v>949.26586943740085</v>
      </c>
      <c r="I343">
        <f t="shared" si="80"/>
        <v>9521.957023677629</v>
      </c>
      <c r="J343">
        <v>300</v>
      </c>
      <c r="K343">
        <f t="shared" si="87"/>
        <v>333.33333333333331</v>
      </c>
      <c r="L343">
        <f t="shared" si="88"/>
        <v>9521.957023677629</v>
      </c>
      <c r="M343">
        <f t="shared" si="89"/>
        <v>10579.952248530699</v>
      </c>
      <c r="N343">
        <f t="shared" si="90"/>
        <v>10.913285581864033</v>
      </c>
      <c r="O343">
        <f t="shared" si="95"/>
        <v>59.459728559640169</v>
      </c>
      <c r="P343">
        <f t="shared" si="91"/>
        <v>3.2739856745592095</v>
      </c>
      <c r="Q343">
        <f t="shared" si="92"/>
        <v>7.6392999073048227</v>
      </c>
      <c r="R343">
        <v>0.6</v>
      </c>
      <c r="S343">
        <f t="shared" si="93"/>
        <v>1.0610138760145587E-4</v>
      </c>
      <c r="T343">
        <f t="shared" si="94"/>
        <v>5.0928666048698821</v>
      </c>
    </row>
    <row r="344" spans="1:20" x14ac:dyDescent="0.3">
      <c r="A344">
        <v>200</v>
      </c>
      <c r="B344">
        <v>36.1111111111111</v>
      </c>
      <c r="C344">
        <f t="shared" si="81"/>
        <v>10.03086419753086</v>
      </c>
      <c r="D344">
        <f t="shared" si="82"/>
        <v>39.392039609053462</v>
      </c>
      <c r="E344">
        <f t="shared" si="83"/>
        <v>225.49269161111306</v>
      </c>
      <c r="F344">
        <f t="shared" si="84"/>
        <v>0</v>
      </c>
      <c r="G344">
        <f t="shared" si="85"/>
        <v>684.38113821723437</v>
      </c>
      <c r="H344">
        <f t="shared" si="86"/>
        <v>949.26586943740085</v>
      </c>
      <c r="I344">
        <f t="shared" si="80"/>
        <v>9521.957023677629</v>
      </c>
      <c r="J344">
        <v>300</v>
      </c>
      <c r="K344">
        <f t="shared" si="87"/>
        <v>333.33333333333331</v>
      </c>
      <c r="L344">
        <f t="shared" si="88"/>
        <v>9521.957023677629</v>
      </c>
      <c r="M344">
        <f t="shared" si="89"/>
        <v>10579.952248530699</v>
      </c>
      <c r="N344">
        <f t="shared" si="90"/>
        <v>10.913285581864033</v>
      </c>
      <c r="O344">
        <f t="shared" si="95"/>
        <v>59.458261720180246</v>
      </c>
      <c r="P344">
        <f t="shared" si="91"/>
        <v>3.2739856745592095</v>
      </c>
      <c r="Q344">
        <f t="shared" si="92"/>
        <v>7.6392999073048227</v>
      </c>
      <c r="R344">
        <v>0.6</v>
      </c>
      <c r="S344">
        <f t="shared" si="93"/>
        <v>1.0610138760145587E-4</v>
      </c>
      <c r="T344">
        <f t="shared" si="94"/>
        <v>5.0928666048698821</v>
      </c>
    </row>
    <row r="345" spans="1:20" x14ac:dyDescent="0.3">
      <c r="A345">
        <v>201</v>
      </c>
      <c r="B345">
        <v>36.1111111111111</v>
      </c>
      <c r="C345">
        <f t="shared" si="81"/>
        <v>10.03086419753086</v>
      </c>
      <c r="D345">
        <f t="shared" si="82"/>
        <v>39.392039609053462</v>
      </c>
      <c r="E345">
        <f t="shared" si="83"/>
        <v>225.49269161111306</v>
      </c>
      <c r="F345">
        <f t="shared" si="84"/>
        <v>0</v>
      </c>
      <c r="G345">
        <f t="shared" si="85"/>
        <v>684.38113821723437</v>
      </c>
      <c r="H345">
        <f t="shared" si="86"/>
        <v>949.26586943740085</v>
      </c>
      <c r="I345">
        <f t="shared" si="80"/>
        <v>9521.957023677629</v>
      </c>
      <c r="J345">
        <v>300</v>
      </c>
      <c r="K345">
        <f t="shared" si="87"/>
        <v>333.33333333333331</v>
      </c>
      <c r="L345">
        <f t="shared" si="88"/>
        <v>9521.957023677629</v>
      </c>
      <c r="M345">
        <f t="shared" si="89"/>
        <v>10579.952248530699</v>
      </c>
      <c r="N345">
        <f t="shared" si="90"/>
        <v>10.913285581864033</v>
      </c>
      <c r="O345">
        <f t="shared" si="95"/>
        <v>59.456794880720324</v>
      </c>
      <c r="P345">
        <f t="shared" si="91"/>
        <v>3.2739856745592095</v>
      </c>
      <c r="Q345">
        <f t="shared" si="92"/>
        <v>7.6392999073048227</v>
      </c>
      <c r="R345">
        <v>0.6</v>
      </c>
      <c r="S345">
        <f t="shared" si="93"/>
        <v>1.0610138760145587E-4</v>
      </c>
      <c r="T345">
        <f t="shared" si="94"/>
        <v>5.0928666048698821</v>
      </c>
    </row>
    <row r="346" spans="1:20" x14ac:dyDescent="0.3">
      <c r="A346">
        <v>202</v>
      </c>
      <c r="B346">
        <v>36.1111111111111</v>
      </c>
      <c r="C346">
        <f t="shared" si="81"/>
        <v>10.03086419753086</v>
      </c>
      <c r="D346">
        <f t="shared" si="82"/>
        <v>39.392039609053462</v>
      </c>
      <c r="E346">
        <f t="shared" si="83"/>
        <v>225.49269161111306</v>
      </c>
      <c r="F346">
        <f t="shared" si="84"/>
        <v>0</v>
      </c>
      <c r="G346">
        <f t="shared" si="85"/>
        <v>684.38113821723437</v>
      </c>
      <c r="H346">
        <f t="shared" si="86"/>
        <v>949.26586943740085</v>
      </c>
      <c r="I346">
        <f t="shared" si="80"/>
        <v>9521.957023677629</v>
      </c>
      <c r="J346">
        <v>300</v>
      </c>
      <c r="K346">
        <f t="shared" si="87"/>
        <v>333.33333333333331</v>
      </c>
      <c r="L346">
        <f t="shared" si="88"/>
        <v>9521.957023677629</v>
      </c>
      <c r="M346">
        <f t="shared" si="89"/>
        <v>10579.952248530699</v>
      </c>
      <c r="N346">
        <f t="shared" si="90"/>
        <v>10.913285581864033</v>
      </c>
      <c r="O346">
        <f t="shared" si="95"/>
        <v>59.455328041260401</v>
      </c>
      <c r="P346">
        <f t="shared" si="91"/>
        <v>3.2739856745592095</v>
      </c>
      <c r="Q346">
        <f t="shared" si="92"/>
        <v>7.6392999073048227</v>
      </c>
      <c r="R346">
        <v>0.6</v>
      </c>
      <c r="S346">
        <f t="shared" si="93"/>
        <v>1.0610138760145587E-4</v>
      </c>
      <c r="T346">
        <f t="shared" si="94"/>
        <v>5.0928666048698821</v>
      </c>
    </row>
    <row r="347" spans="1:20" x14ac:dyDescent="0.3">
      <c r="A347">
        <v>203</v>
      </c>
      <c r="B347">
        <v>36.1111111111111</v>
      </c>
      <c r="C347">
        <f t="shared" si="81"/>
        <v>10.03086419753086</v>
      </c>
      <c r="D347">
        <f t="shared" si="82"/>
        <v>39.392039609053462</v>
      </c>
      <c r="E347">
        <f t="shared" si="83"/>
        <v>225.49269161111306</v>
      </c>
      <c r="F347">
        <f t="shared" si="84"/>
        <v>0</v>
      </c>
      <c r="G347">
        <f t="shared" si="85"/>
        <v>684.38113821723437</v>
      </c>
      <c r="H347">
        <f t="shared" si="86"/>
        <v>949.26586943740085</v>
      </c>
      <c r="I347">
        <f t="shared" si="80"/>
        <v>9521.957023677629</v>
      </c>
      <c r="J347">
        <v>300</v>
      </c>
      <c r="K347">
        <f t="shared" si="87"/>
        <v>333.33333333333331</v>
      </c>
      <c r="L347">
        <f t="shared" si="88"/>
        <v>9521.957023677629</v>
      </c>
      <c r="M347">
        <f t="shared" si="89"/>
        <v>10579.952248530699</v>
      </c>
      <c r="N347">
        <f t="shared" si="90"/>
        <v>10.913285581864033</v>
      </c>
      <c r="O347">
        <f t="shared" si="95"/>
        <v>59.453861201800478</v>
      </c>
      <c r="P347">
        <f t="shared" si="91"/>
        <v>3.2739856745592095</v>
      </c>
      <c r="Q347">
        <f t="shared" si="92"/>
        <v>7.6392999073048227</v>
      </c>
      <c r="R347">
        <v>0.6</v>
      </c>
      <c r="S347">
        <f t="shared" si="93"/>
        <v>1.0610138760145587E-4</v>
      </c>
      <c r="T347">
        <f t="shared" si="94"/>
        <v>5.0928666048698821</v>
      </c>
    </row>
    <row r="348" spans="1:20" x14ac:dyDescent="0.3">
      <c r="A348">
        <v>204</v>
      </c>
      <c r="B348">
        <v>36.1111111111111</v>
      </c>
      <c r="C348">
        <f t="shared" si="81"/>
        <v>10.03086419753086</v>
      </c>
      <c r="D348">
        <f t="shared" si="82"/>
        <v>39.392039609053462</v>
      </c>
      <c r="E348">
        <f t="shared" si="83"/>
        <v>225.49269161111306</v>
      </c>
      <c r="F348">
        <f t="shared" si="84"/>
        <v>0</v>
      </c>
      <c r="G348">
        <f t="shared" si="85"/>
        <v>684.38113821723437</v>
      </c>
      <c r="H348">
        <f t="shared" si="86"/>
        <v>949.26586943740085</v>
      </c>
      <c r="I348">
        <f t="shared" si="80"/>
        <v>9521.957023677629</v>
      </c>
      <c r="J348">
        <v>300</v>
      </c>
      <c r="K348">
        <f t="shared" si="87"/>
        <v>333.33333333333331</v>
      </c>
      <c r="L348">
        <f t="shared" si="88"/>
        <v>9521.957023677629</v>
      </c>
      <c r="M348">
        <f t="shared" si="89"/>
        <v>10579.952248530699</v>
      </c>
      <c r="N348">
        <f t="shared" si="90"/>
        <v>10.913285581864033</v>
      </c>
      <c r="O348">
        <f t="shared" si="95"/>
        <v>59.452394362340556</v>
      </c>
      <c r="P348">
        <f t="shared" si="91"/>
        <v>3.2739856745592095</v>
      </c>
      <c r="Q348">
        <f t="shared" si="92"/>
        <v>7.6392999073048227</v>
      </c>
      <c r="R348">
        <v>0.6</v>
      </c>
      <c r="S348">
        <f t="shared" si="93"/>
        <v>1.0610138760145587E-4</v>
      </c>
      <c r="T348">
        <f t="shared" si="94"/>
        <v>5.0928666048698821</v>
      </c>
    </row>
    <row r="349" spans="1:20" x14ac:dyDescent="0.3">
      <c r="A349">
        <v>205</v>
      </c>
      <c r="B349">
        <v>36.1111111111111</v>
      </c>
      <c r="C349">
        <f t="shared" si="81"/>
        <v>10.03086419753086</v>
      </c>
      <c r="D349">
        <f t="shared" si="82"/>
        <v>39.392039609053462</v>
      </c>
      <c r="E349">
        <f t="shared" si="83"/>
        <v>225.49269161111306</v>
      </c>
      <c r="F349">
        <f t="shared" si="84"/>
        <v>0</v>
      </c>
      <c r="G349">
        <f t="shared" si="85"/>
        <v>684.38113821723437</v>
      </c>
      <c r="H349">
        <f t="shared" si="86"/>
        <v>949.26586943740085</v>
      </c>
      <c r="I349">
        <f t="shared" si="80"/>
        <v>9521.957023677629</v>
      </c>
      <c r="J349">
        <v>300</v>
      </c>
      <c r="K349">
        <f t="shared" si="87"/>
        <v>333.33333333333331</v>
      </c>
      <c r="L349">
        <f t="shared" si="88"/>
        <v>9521.957023677629</v>
      </c>
      <c r="M349">
        <f t="shared" si="89"/>
        <v>10579.952248530699</v>
      </c>
      <c r="N349">
        <f t="shared" si="90"/>
        <v>10.913285581864033</v>
      </c>
      <c r="O349">
        <f t="shared" si="95"/>
        <v>59.450927522880633</v>
      </c>
      <c r="P349">
        <f t="shared" si="91"/>
        <v>3.2739856745592095</v>
      </c>
      <c r="Q349">
        <f t="shared" si="92"/>
        <v>7.6392999073048227</v>
      </c>
      <c r="R349">
        <v>0.6</v>
      </c>
      <c r="S349">
        <f t="shared" si="93"/>
        <v>1.0610138760145587E-4</v>
      </c>
      <c r="T349">
        <f t="shared" si="94"/>
        <v>5.0928666048698821</v>
      </c>
    </row>
    <row r="350" spans="1:20" x14ac:dyDescent="0.3">
      <c r="A350">
        <v>206</v>
      </c>
      <c r="B350">
        <v>36.1111111111111</v>
      </c>
      <c r="C350">
        <f t="shared" si="81"/>
        <v>10.03086419753086</v>
      </c>
      <c r="D350">
        <f t="shared" si="82"/>
        <v>39.392039609053462</v>
      </c>
      <c r="E350">
        <f t="shared" si="83"/>
        <v>225.49269161111306</v>
      </c>
      <c r="F350">
        <f t="shared" si="84"/>
        <v>0</v>
      </c>
      <c r="G350">
        <f t="shared" si="85"/>
        <v>684.38113821723437</v>
      </c>
      <c r="H350">
        <f t="shared" si="86"/>
        <v>949.26586943740085</v>
      </c>
      <c r="I350">
        <f t="shared" si="80"/>
        <v>9521.957023677629</v>
      </c>
      <c r="J350">
        <v>300</v>
      </c>
      <c r="K350">
        <f t="shared" si="87"/>
        <v>333.33333333333331</v>
      </c>
      <c r="L350">
        <f t="shared" si="88"/>
        <v>9521.957023677629</v>
      </c>
      <c r="M350">
        <f t="shared" si="89"/>
        <v>10579.952248530699</v>
      </c>
      <c r="N350">
        <f t="shared" si="90"/>
        <v>10.913285581864033</v>
      </c>
      <c r="O350">
        <f t="shared" si="95"/>
        <v>59.44946068342071</v>
      </c>
      <c r="P350">
        <f t="shared" si="91"/>
        <v>3.2739856745592095</v>
      </c>
      <c r="Q350">
        <f t="shared" si="92"/>
        <v>7.6392999073048227</v>
      </c>
      <c r="R350">
        <v>0.6</v>
      </c>
      <c r="S350">
        <f t="shared" si="93"/>
        <v>1.0610138760145587E-4</v>
      </c>
      <c r="T350">
        <f t="shared" si="94"/>
        <v>5.0928666048698821</v>
      </c>
    </row>
    <row r="351" spans="1:20" x14ac:dyDescent="0.3">
      <c r="A351">
        <v>207</v>
      </c>
      <c r="B351">
        <v>36.1111111111111</v>
      </c>
      <c r="C351">
        <f t="shared" si="81"/>
        <v>10.03086419753086</v>
      </c>
      <c r="D351">
        <f t="shared" si="82"/>
        <v>39.392039609053462</v>
      </c>
      <c r="E351">
        <f t="shared" si="83"/>
        <v>225.49269161111306</v>
      </c>
      <c r="F351">
        <f t="shared" si="84"/>
        <v>0</v>
      </c>
      <c r="G351">
        <f t="shared" si="85"/>
        <v>684.38113821723437</v>
      </c>
      <c r="H351">
        <f t="shared" si="86"/>
        <v>949.26586943740085</v>
      </c>
      <c r="I351">
        <f t="shared" si="80"/>
        <v>9521.957023677629</v>
      </c>
      <c r="J351">
        <v>300</v>
      </c>
      <c r="K351">
        <f t="shared" si="87"/>
        <v>333.33333333333331</v>
      </c>
      <c r="L351">
        <f t="shared" si="88"/>
        <v>9521.957023677629</v>
      </c>
      <c r="M351">
        <f t="shared" si="89"/>
        <v>10579.952248530699</v>
      </c>
      <c r="N351">
        <f t="shared" si="90"/>
        <v>10.913285581864033</v>
      </c>
      <c r="O351">
        <f t="shared" si="95"/>
        <v>59.447993843960788</v>
      </c>
      <c r="P351">
        <f t="shared" si="91"/>
        <v>3.2739856745592095</v>
      </c>
      <c r="Q351">
        <f t="shared" si="92"/>
        <v>7.6392999073048227</v>
      </c>
      <c r="R351">
        <v>0.6</v>
      </c>
      <c r="S351">
        <f t="shared" si="93"/>
        <v>1.0610138760145587E-4</v>
      </c>
      <c r="T351">
        <f t="shared" si="94"/>
        <v>5.0928666048698821</v>
      </c>
    </row>
    <row r="352" spans="1:20" x14ac:dyDescent="0.3">
      <c r="A352">
        <v>208</v>
      </c>
      <c r="B352">
        <v>36.1111111111111</v>
      </c>
      <c r="C352">
        <f t="shared" si="81"/>
        <v>10.03086419753086</v>
      </c>
      <c r="D352">
        <f t="shared" si="82"/>
        <v>39.392039609053462</v>
      </c>
      <c r="E352">
        <f t="shared" si="83"/>
        <v>225.49269161111306</v>
      </c>
      <c r="F352">
        <f t="shared" si="84"/>
        <v>0</v>
      </c>
      <c r="G352">
        <f t="shared" si="85"/>
        <v>684.38113821723437</v>
      </c>
      <c r="H352">
        <f t="shared" si="86"/>
        <v>949.26586943740085</v>
      </c>
      <c r="I352">
        <f t="shared" si="80"/>
        <v>9521.957023677629</v>
      </c>
      <c r="J352">
        <v>300</v>
      </c>
      <c r="K352">
        <f t="shared" si="87"/>
        <v>333.33333333333331</v>
      </c>
      <c r="L352">
        <f t="shared" si="88"/>
        <v>9521.957023677629</v>
      </c>
      <c r="M352">
        <f t="shared" si="89"/>
        <v>10579.952248530699</v>
      </c>
      <c r="N352">
        <f t="shared" si="90"/>
        <v>10.913285581864033</v>
      </c>
      <c r="O352">
        <f t="shared" si="95"/>
        <v>59.446527004500865</v>
      </c>
      <c r="P352">
        <f t="shared" si="91"/>
        <v>3.2739856745592095</v>
      </c>
      <c r="Q352">
        <f t="shared" si="92"/>
        <v>7.6392999073048227</v>
      </c>
      <c r="R352">
        <v>0.6</v>
      </c>
      <c r="S352">
        <f t="shared" si="93"/>
        <v>1.0610138760145587E-4</v>
      </c>
      <c r="T352">
        <f t="shared" si="94"/>
        <v>5.0928666048698821</v>
      </c>
    </row>
    <row r="353" spans="1:20" x14ac:dyDescent="0.3">
      <c r="A353">
        <v>209</v>
      </c>
      <c r="B353">
        <v>36.1111111111111</v>
      </c>
      <c r="C353">
        <f t="shared" si="81"/>
        <v>10.03086419753086</v>
      </c>
      <c r="D353">
        <f t="shared" si="82"/>
        <v>39.392039609053462</v>
      </c>
      <c r="E353">
        <f t="shared" si="83"/>
        <v>225.49269161111306</v>
      </c>
      <c r="F353">
        <f t="shared" si="84"/>
        <v>0</v>
      </c>
      <c r="G353">
        <f t="shared" si="85"/>
        <v>684.38113821723437</v>
      </c>
      <c r="H353">
        <f t="shared" si="86"/>
        <v>949.26586943740085</v>
      </c>
      <c r="I353">
        <f t="shared" si="80"/>
        <v>9521.957023677629</v>
      </c>
      <c r="J353">
        <v>300</v>
      </c>
      <c r="K353">
        <f t="shared" si="87"/>
        <v>333.33333333333331</v>
      </c>
      <c r="L353">
        <f t="shared" si="88"/>
        <v>9521.957023677629</v>
      </c>
      <c r="M353">
        <f t="shared" si="89"/>
        <v>10579.952248530699</v>
      </c>
      <c r="N353">
        <f t="shared" si="90"/>
        <v>10.913285581864033</v>
      </c>
      <c r="O353">
        <f t="shared" si="95"/>
        <v>59.445060165040942</v>
      </c>
      <c r="P353">
        <f t="shared" si="91"/>
        <v>3.2739856745592095</v>
      </c>
      <c r="Q353">
        <f t="shared" si="92"/>
        <v>7.6392999073048227</v>
      </c>
      <c r="R353">
        <v>0.6</v>
      </c>
      <c r="S353">
        <f t="shared" si="93"/>
        <v>1.0610138760145587E-4</v>
      </c>
      <c r="T353">
        <f t="shared" si="94"/>
        <v>5.0928666048698821</v>
      </c>
    </row>
    <row r="354" spans="1:20" x14ac:dyDescent="0.3">
      <c r="A354">
        <v>210</v>
      </c>
      <c r="B354">
        <v>36.1111111111111</v>
      </c>
      <c r="C354">
        <f t="shared" si="81"/>
        <v>10.03086419753086</v>
      </c>
      <c r="D354">
        <f t="shared" si="82"/>
        <v>39.392039609053462</v>
      </c>
      <c r="E354">
        <f t="shared" si="83"/>
        <v>225.49269161111306</v>
      </c>
      <c r="F354">
        <f t="shared" si="84"/>
        <v>0</v>
      </c>
      <c r="G354">
        <f t="shared" si="85"/>
        <v>684.38113821723437</v>
      </c>
      <c r="H354">
        <f t="shared" si="86"/>
        <v>949.26586943740085</v>
      </c>
      <c r="I354">
        <f t="shared" si="80"/>
        <v>9521.957023677629</v>
      </c>
      <c r="J354">
        <v>300</v>
      </c>
      <c r="K354">
        <f t="shared" si="87"/>
        <v>333.33333333333331</v>
      </c>
      <c r="L354">
        <f t="shared" si="88"/>
        <v>9521.957023677629</v>
      </c>
      <c r="M354">
        <f t="shared" si="89"/>
        <v>10579.952248530699</v>
      </c>
      <c r="N354">
        <f t="shared" si="90"/>
        <v>10.913285581864033</v>
      </c>
      <c r="O354">
        <f t="shared" si="95"/>
        <v>59.44359332558102</v>
      </c>
      <c r="P354">
        <f t="shared" si="91"/>
        <v>3.2739856745592095</v>
      </c>
      <c r="Q354">
        <f t="shared" si="92"/>
        <v>7.6392999073048227</v>
      </c>
      <c r="R354">
        <v>0.6</v>
      </c>
      <c r="S354">
        <f t="shared" si="93"/>
        <v>1.0610138760145587E-4</v>
      </c>
      <c r="T354">
        <f t="shared" si="94"/>
        <v>5.0928666048698821</v>
      </c>
    </row>
    <row r="355" spans="1:20" x14ac:dyDescent="0.3">
      <c r="A355">
        <v>211</v>
      </c>
      <c r="B355">
        <v>36.1111111111111</v>
      </c>
      <c r="C355">
        <f t="shared" si="81"/>
        <v>10.03086419753086</v>
      </c>
      <c r="D355">
        <f t="shared" si="82"/>
        <v>39.392039609053462</v>
      </c>
      <c r="E355">
        <f t="shared" si="83"/>
        <v>225.49269161111306</v>
      </c>
      <c r="F355">
        <f t="shared" si="84"/>
        <v>0</v>
      </c>
      <c r="G355">
        <f t="shared" si="85"/>
        <v>684.38113821723437</v>
      </c>
      <c r="H355">
        <f t="shared" si="86"/>
        <v>949.26586943740085</v>
      </c>
      <c r="I355">
        <f t="shared" si="80"/>
        <v>9521.957023677629</v>
      </c>
      <c r="J355">
        <v>300</v>
      </c>
      <c r="K355">
        <f t="shared" si="87"/>
        <v>333.33333333333331</v>
      </c>
      <c r="L355">
        <f t="shared" si="88"/>
        <v>9521.957023677629</v>
      </c>
      <c r="M355">
        <f t="shared" si="89"/>
        <v>10579.952248530699</v>
      </c>
      <c r="N355">
        <f t="shared" si="90"/>
        <v>10.913285581864033</v>
      </c>
      <c r="O355">
        <f t="shared" si="95"/>
        <v>59.442126486121097</v>
      </c>
      <c r="P355">
        <f t="shared" si="91"/>
        <v>3.2739856745592095</v>
      </c>
      <c r="Q355">
        <f t="shared" si="92"/>
        <v>7.6392999073048227</v>
      </c>
      <c r="R355">
        <v>0.6</v>
      </c>
      <c r="S355">
        <f t="shared" si="93"/>
        <v>1.0610138760145587E-4</v>
      </c>
      <c r="T355">
        <f t="shared" si="94"/>
        <v>5.0928666048698821</v>
      </c>
    </row>
    <row r="356" spans="1:20" x14ac:dyDescent="0.3">
      <c r="A356">
        <v>212</v>
      </c>
      <c r="B356">
        <v>36.1111111111111</v>
      </c>
      <c r="C356">
        <f t="shared" si="81"/>
        <v>10.03086419753086</v>
      </c>
      <c r="D356">
        <f t="shared" si="82"/>
        <v>39.392039609053462</v>
      </c>
      <c r="E356">
        <f t="shared" si="83"/>
        <v>225.49269161111306</v>
      </c>
      <c r="F356">
        <f t="shared" si="84"/>
        <v>0</v>
      </c>
      <c r="G356">
        <f t="shared" si="85"/>
        <v>684.38113821723437</v>
      </c>
      <c r="H356">
        <f t="shared" si="86"/>
        <v>949.26586943740085</v>
      </c>
      <c r="I356">
        <f t="shared" si="80"/>
        <v>9521.957023677629</v>
      </c>
      <c r="J356">
        <v>300</v>
      </c>
      <c r="K356">
        <f t="shared" si="87"/>
        <v>333.33333333333331</v>
      </c>
      <c r="L356">
        <f t="shared" si="88"/>
        <v>9521.957023677629</v>
      </c>
      <c r="M356">
        <f t="shared" si="89"/>
        <v>10579.952248530699</v>
      </c>
      <c r="N356">
        <f t="shared" si="90"/>
        <v>10.913285581864033</v>
      </c>
      <c r="O356">
        <f t="shared" si="95"/>
        <v>59.440659646661175</v>
      </c>
      <c r="P356">
        <f t="shared" si="91"/>
        <v>3.2739856745592095</v>
      </c>
      <c r="Q356">
        <f t="shared" si="92"/>
        <v>7.6392999073048227</v>
      </c>
      <c r="R356">
        <v>0.6</v>
      </c>
      <c r="S356">
        <f t="shared" si="93"/>
        <v>1.0610138760145587E-4</v>
      </c>
      <c r="T356">
        <f t="shared" si="94"/>
        <v>5.0928666048698821</v>
      </c>
    </row>
    <row r="357" spans="1:20" x14ac:dyDescent="0.3">
      <c r="A357">
        <v>213</v>
      </c>
      <c r="B357">
        <v>36.1111111111111</v>
      </c>
      <c r="C357">
        <f t="shared" si="81"/>
        <v>10.03086419753086</v>
      </c>
      <c r="D357">
        <f t="shared" si="82"/>
        <v>39.392039609053462</v>
      </c>
      <c r="E357">
        <f t="shared" si="83"/>
        <v>225.49269161111306</v>
      </c>
      <c r="F357">
        <f t="shared" si="84"/>
        <v>0</v>
      </c>
      <c r="G357">
        <f t="shared" si="85"/>
        <v>684.38113821723437</v>
      </c>
      <c r="H357">
        <f t="shared" si="86"/>
        <v>949.26586943740085</v>
      </c>
      <c r="I357">
        <f t="shared" si="80"/>
        <v>9521.957023677629</v>
      </c>
      <c r="J357">
        <v>300</v>
      </c>
      <c r="K357">
        <f t="shared" si="87"/>
        <v>333.33333333333331</v>
      </c>
      <c r="L357">
        <f t="shared" si="88"/>
        <v>9521.957023677629</v>
      </c>
      <c r="M357">
        <f t="shared" si="89"/>
        <v>10579.952248530699</v>
      </c>
      <c r="N357">
        <f t="shared" si="90"/>
        <v>10.913285581864033</v>
      </c>
      <c r="O357">
        <f t="shared" si="95"/>
        <v>59.439192807201252</v>
      </c>
      <c r="P357">
        <f t="shared" si="91"/>
        <v>3.2739856745592095</v>
      </c>
      <c r="Q357">
        <f t="shared" si="92"/>
        <v>7.6392999073048227</v>
      </c>
      <c r="R357">
        <v>0.6</v>
      </c>
      <c r="S357">
        <f t="shared" si="93"/>
        <v>1.0610138760145587E-4</v>
      </c>
      <c r="T357">
        <f t="shared" si="94"/>
        <v>5.0928666048698821</v>
      </c>
    </row>
    <row r="358" spans="1:20" x14ac:dyDescent="0.3">
      <c r="A358">
        <v>214</v>
      </c>
      <c r="B358">
        <v>36.1111111111111</v>
      </c>
      <c r="C358">
        <f t="shared" si="81"/>
        <v>10.03086419753086</v>
      </c>
      <c r="D358">
        <f t="shared" si="82"/>
        <v>39.392039609053462</v>
      </c>
      <c r="E358">
        <f t="shared" si="83"/>
        <v>225.49269161111306</v>
      </c>
      <c r="F358">
        <f t="shared" si="84"/>
        <v>0</v>
      </c>
      <c r="G358">
        <f t="shared" si="85"/>
        <v>684.38113821723437</v>
      </c>
      <c r="H358">
        <f t="shared" si="86"/>
        <v>949.26586943740085</v>
      </c>
      <c r="I358">
        <f t="shared" si="80"/>
        <v>9521.957023677629</v>
      </c>
      <c r="J358">
        <v>300</v>
      </c>
      <c r="K358">
        <f t="shared" si="87"/>
        <v>333.33333333333331</v>
      </c>
      <c r="L358">
        <f t="shared" si="88"/>
        <v>9521.957023677629</v>
      </c>
      <c r="M358">
        <f t="shared" si="89"/>
        <v>10579.952248530699</v>
      </c>
      <c r="N358">
        <f t="shared" si="90"/>
        <v>10.913285581864033</v>
      </c>
      <c r="O358">
        <f t="shared" si="95"/>
        <v>59.437725967741329</v>
      </c>
      <c r="P358">
        <f t="shared" si="91"/>
        <v>3.2739856745592095</v>
      </c>
      <c r="Q358">
        <f t="shared" si="92"/>
        <v>7.6392999073048227</v>
      </c>
      <c r="R358">
        <v>0.6</v>
      </c>
      <c r="S358">
        <f t="shared" si="93"/>
        <v>1.0610138760145587E-4</v>
      </c>
      <c r="T358">
        <f t="shared" si="94"/>
        <v>5.0928666048698821</v>
      </c>
    </row>
    <row r="359" spans="1:20" x14ac:dyDescent="0.3">
      <c r="A359">
        <v>215</v>
      </c>
      <c r="B359">
        <v>36.1111111111111</v>
      </c>
      <c r="C359">
        <f t="shared" si="81"/>
        <v>10.03086419753086</v>
      </c>
      <c r="D359">
        <f t="shared" si="82"/>
        <v>39.392039609053462</v>
      </c>
      <c r="E359">
        <f t="shared" si="83"/>
        <v>225.49269161111306</v>
      </c>
      <c r="F359">
        <f t="shared" si="84"/>
        <v>0</v>
      </c>
      <c r="G359">
        <f t="shared" si="85"/>
        <v>684.38113821723437</v>
      </c>
      <c r="H359">
        <f t="shared" si="86"/>
        <v>949.26586943740085</v>
      </c>
      <c r="I359">
        <f t="shared" si="80"/>
        <v>9521.957023677629</v>
      </c>
      <c r="J359">
        <v>300</v>
      </c>
      <c r="K359">
        <f t="shared" si="87"/>
        <v>333.33333333333331</v>
      </c>
      <c r="L359">
        <f t="shared" si="88"/>
        <v>9521.957023677629</v>
      </c>
      <c r="M359">
        <f t="shared" si="89"/>
        <v>10579.952248530699</v>
      </c>
      <c r="N359">
        <f t="shared" si="90"/>
        <v>10.913285581864033</v>
      </c>
      <c r="O359">
        <f t="shared" si="95"/>
        <v>59.436259128281407</v>
      </c>
      <c r="P359">
        <f t="shared" si="91"/>
        <v>3.2739856745592095</v>
      </c>
      <c r="Q359">
        <f t="shared" si="92"/>
        <v>7.6392999073048227</v>
      </c>
      <c r="R359">
        <v>0.6</v>
      </c>
      <c r="S359">
        <f t="shared" si="93"/>
        <v>1.0610138760145587E-4</v>
      </c>
      <c r="T359">
        <f t="shared" si="94"/>
        <v>5.0928666048698821</v>
      </c>
    </row>
    <row r="360" spans="1:20" x14ac:dyDescent="0.3">
      <c r="A360">
        <v>216</v>
      </c>
      <c r="B360">
        <v>36.1111111111111</v>
      </c>
      <c r="C360">
        <f t="shared" si="81"/>
        <v>10.03086419753086</v>
      </c>
      <c r="D360">
        <f t="shared" si="82"/>
        <v>39.392039609053462</v>
      </c>
      <c r="E360">
        <f t="shared" si="83"/>
        <v>225.49269161111306</v>
      </c>
      <c r="F360">
        <f t="shared" si="84"/>
        <v>0</v>
      </c>
      <c r="G360">
        <f t="shared" si="85"/>
        <v>684.38113821723437</v>
      </c>
      <c r="H360">
        <f t="shared" si="86"/>
        <v>949.26586943740085</v>
      </c>
      <c r="I360">
        <f t="shared" si="80"/>
        <v>9521.957023677629</v>
      </c>
      <c r="J360">
        <v>300</v>
      </c>
      <c r="K360">
        <f t="shared" si="87"/>
        <v>333.33333333333331</v>
      </c>
      <c r="L360">
        <f t="shared" si="88"/>
        <v>9521.957023677629</v>
      </c>
      <c r="M360">
        <f t="shared" si="89"/>
        <v>10579.952248530699</v>
      </c>
      <c r="N360">
        <f t="shared" si="90"/>
        <v>10.913285581864033</v>
      </c>
      <c r="O360">
        <f t="shared" si="95"/>
        <v>59.434792288821484</v>
      </c>
      <c r="P360">
        <f t="shared" si="91"/>
        <v>3.2739856745592095</v>
      </c>
      <c r="Q360">
        <f t="shared" si="92"/>
        <v>7.6392999073048227</v>
      </c>
      <c r="R360">
        <v>0.6</v>
      </c>
      <c r="S360">
        <f t="shared" si="93"/>
        <v>1.0610138760145587E-4</v>
      </c>
      <c r="T360">
        <f t="shared" si="94"/>
        <v>5.0928666048698821</v>
      </c>
    </row>
    <row r="361" spans="1:20" x14ac:dyDescent="0.3">
      <c r="A361">
        <v>217</v>
      </c>
      <c r="B361">
        <v>36.1111111111111</v>
      </c>
      <c r="C361">
        <f t="shared" si="81"/>
        <v>10.03086419753086</v>
      </c>
      <c r="D361">
        <f t="shared" si="82"/>
        <v>39.392039609053462</v>
      </c>
      <c r="E361">
        <f t="shared" si="83"/>
        <v>225.49269161111306</v>
      </c>
      <c r="F361">
        <f t="shared" si="84"/>
        <v>0</v>
      </c>
      <c r="G361">
        <f t="shared" si="85"/>
        <v>684.38113821723437</v>
      </c>
      <c r="H361">
        <f t="shared" si="86"/>
        <v>949.26586943740085</v>
      </c>
      <c r="I361">
        <f t="shared" si="80"/>
        <v>9521.957023677629</v>
      </c>
      <c r="J361">
        <v>300</v>
      </c>
      <c r="K361">
        <f t="shared" si="87"/>
        <v>333.33333333333331</v>
      </c>
      <c r="L361">
        <f t="shared" si="88"/>
        <v>9521.957023677629</v>
      </c>
      <c r="M361">
        <f t="shared" si="89"/>
        <v>10579.952248530699</v>
      </c>
      <c r="N361">
        <f t="shared" si="90"/>
        <v>10.913285581864033</v>
      </c>
      <c r="O361">
        <f t="shared" si="95"/>
        <v>59.433325449361561</v>
      </c>
      <c r="P361">
        <f t="shared" si="91"/>
        <v>3.2739856745592095</v>
      </c>
      <c r="Q361">
        <f t="shared" si="92"/>
        <v>7.6392999073048227</v>
      </c>
      <c r="R361">
        <v>0.6</v>
      </c>
      <c r="S361">
        <f t="shared" si="93"/>
        <v>1.0610138760145587E-4</v>
      </c>
      <c r="T361">
        <f t="shared" si="94"/>
        <v>5.0928666048698821</v>
      </c>
    </row>
    <row r="362" spans="1:20" x14ac:dyDescent="0.3">
      <c r="A362">
        <v>218</v>
      </c>
      <c r="B362">
        <v>36.1111111111111</v>
      </c>
      <c r="C362">
        <f t="shared" si="81"/>
        <v>10.03086419753086</v>
      </c>
      <c r="D362">
        <f t="shared" si="82"/>
        <v>39.392039609053462</v>
      </c>
      <c r="E362">
        <f t="shared" si="83"/>
        <v>225.49269161111306</v>
      </c>
      <c r="F362">
        <f t="shared" si="84"/>
        <v>0</v>
      </c>
      <c r="G362">
        <f t="shared" si="85"/>
        <v>684.38113821723437</v>
      </c>
      <c r="H362">
        <f t="shared" si="86"/>
        <v>949.26586943740085</v>
      </c>
      <c r="I362">
        <f t="shared" si="80"/>
        <v>9521.957023677629</v>
      </c>
      <c r="J362">
        <v>300</v>
      </c>
      <c r="K362">
        <f t="shared" si="87"/>
        <v>333.33333333333331</v>
      </c>
      <c r="L362">
        <f t="shared" si="88"/>
        <v>9521.957023677629</v>
      </c>
      <c r="M362">
        <f t="shared" si="89"/>
        <v>10579.952248530699</v>
      </c>
      <c r="N362">
        <f t="shared" si="90"/>
        <v>10.913285581864033</v>
      </c>
      <c r="O362">
        <f t="shared" si="95"/>
        <v>59.431858609901639</v>
      </c>
      <c r="P362">
        <f t="shared" si="91"/>
        <v>3.2739856745592095</v>
      </c>
      <c r="Q362">
        <f t="shared" si="92"/>
        <v>7.6392999073048227</v>
      </c>
      <c r="R362">
        <v>0.6</v>
      </c>
      <c r="S362">
        <f t="shared" si="93"/>
        <v>1.0610138760145587E-4</v>
      </c>
      <c r="T362">
        <f t="shared" si="94"/>
        <v>5.0928666048698821</v>
      </c>
    </row>
    <row r="363" spans="1:20" x14ac:dyDescent="0.3">
      <c r="A363">
        <v>219</v>
      </c>
      <c r="B363">
        <v>36.1111111111111</v>
      </c>
      <c r="C363">
        <f t="shared" si="81"/>
        <v>10.03086419753086</v>
      </c>
      <c r="D363">
        <f t="shared" si="82"/>
        <v>39.392039609053462</v>
      </c>
      <c r="E363">
        <f t="shared" si="83"/>
        <v>225.49269161111306</v>
      </c>
      <c r="F363">
        <f t="shared" si="84"/>
        <v>0</v>
      </c>
      <c r="G363">
        <f t="shared" si="85"/>
        <v>684.38113821723437</v>
      </c>
      <c r="H363">
        <f t="shared" si="86"/>
        <v>949.26586943740085</v>
      </c>
      <c r="I363">
        <f t="shared" si="80"/>
        <v>9521.957023677629</v>
      </c>
      <c r="J363">
        <v>300</v>
      </c>
      <c r="K363">
        <f t="shared" si="87"/>
        <v>333.33333333333331</v>
      </c>
      <c r="L363">
        <f t="shared" si="88"/>
        <v>9521.957023677629</v>
      </c>
      <c r="M363">
        <f t="shared" si="89"/>
        <v>10579.952248530699</v>
      </c>
      <c r="N363">
        <f t="shared" si="90"/>
        <v>10.913285581864033</v>
      </c>
      <c r="O363">
        <f t="shared" si="95"/>
        <v>59.430391770441716</v>
      </c>
      <c r="P363">
        <f t="shared" si="91"/>
        <v>3.2739856745592095</v>
      </c>
      <c r="Q363">
        <f t="shared" si="92"/>
        <v>7.6392999073048227</v>
      </c>
      <c r="R363">
        <v>0.6</v>
      </c>
      <c r="S363">
        <f t="shared" si="93"/>
        <v>1.0610138760145587E-4</v>
      </c>
      <c r="T363">
        <f t="shared" si="94"/>
        <v>5.0928666048698821</v>
      </c>
    </row>
    <row r="364" spans="1:20" x14ac:dyDescent="0.3">
      <c r="A364">
        <v>220</v>
      </c>
      <c r="B364">
        <v>36.1111111111111</v>
      </c>
      <c r="C364">
        <f t="shared" si="81"/>
        <v>10.03086419753086</v>
      </c>
      <c r="D364">
        <f t="shared" si="82"/>
        <v>39.392039609053462</v>
      </c>
      <c r="E364">
        <f t="shared" si="83"/>
        <v>225.49269161111306</v>
      </c>
      <c r="F364">
        <f t="shared" si="84"/>
        <v>0</v>
      </c>
      <c r="G364">
        <f t="shared" si="85"/>
        <v>684.38113821723437</v>
      </c>
      <c r="H364">
        <f t="shared" si="86"/>
        <v>949.26586943740085</v>
      </c>
      <c r="I364">
        <f t="shared" si="80"/>
        <v>9521.957023677629</v>
      </c>
      <c r="J364">
        <v>300</v>
      </c>
      <c r="K364">
        <f t="shared" si="87"/>
        <v>333.33333333333331</v>
      </c>
      <c r="L364">
        <f t="shared" si="88"/>
        <v>9521.957023677629</v>
      </c>
      <c r="M364">
        <f t="shared" si="89"/>
        <v>10579.952248530699</v>
      </c>
      <c r="N364">
        <f t="shared" si="90"/>
        <v>10.913285581864033</v>
      </c>
      <c r="O364">
        <f t="shared" si="95"/>
        <v>59.428924930981793</v>
      </c>
      <c r="P364">
        <f t="shared" si="91"/>
        <v>3.2739856745592095</v>
      </c>
      <c r="Q364">
        <f t="shared" si="92"/>
        <v>7.6392999073048227</v>
      </c>
      <c r="R364">
        <v>0.6</v>
      </c>
      <c r="S364">
        <f t="shared" si="93"/>
        <v>1.0610138760145587E-4</v>
      </c>
      <c r="T364">
        <f t="shared" si="94"/>
        <v>5.0928666048698821</v>
      </c>
    </row>
    <row r="365" spans="1:20" x14ac:dyDescent="0.3">
      <c r="A365">
        <v>221</v>
      </c>
      <c r="B365">
        <v>36.1111111111111</v>
      </c>
      <c r="C365">
        <f t="shared" si="81"/>
        <v>10.03086419753086</v>
      </c>
      <c r="D365">
        <f t="shared" si="82"/>
        <v>39.392039609053462</v>
      </c>
      <c r="E365">
        <f t="shared" si="83"/>
        <v>225.49269161111306</v>
      </c>
      <c r="F365">
        <f t="shared" si="84"/>
        <v>0</v>
      </c>
      <c r="G365">
        <f t="shared" si="85"/>
        <v>684.38113821723437</v>
      </c>
      <c r="H365">
        <f t="shared" si="86"/>
        <v>949.26586943740085</v>
      </c>
      <c r="I365">
        <f t="shared" si="80"/>
        <v>9521.957023677629</v>
      </c>
      <c r="J365">
        <v>300</v>
      </c>
      <c r="K365">
        <f t="shared" si="87"/>
        <v>333.33333333333331</v>
      </c>
      <c r="L365">
        <f t="shared" si="88"/>
        <v>9521.957023677629</v>
      </c>
      <c r="M365">
        <f t="shared" si="89"/>
        <v>10579.952248530699</v>
      </c>
      <c r="N365">
        <f t="shared" si="90"/>
        <v>10.913285581864033</v>
      </c>
      <c r="O365">
        <f t="shared" si="95"/>
        <v>59.427458091521871</v>
      </c>
      <c r="P365">
        <f t="shared" si="91"/>
        <v>3.2739856745592095</v>
      </c>
      <c r="Q365">
        <f t="shared" si="92"/>
        <v>7.6392999073048227</v>
      </c>
      <c r="R365">
        <v>0.6</v>
      </c>
      <c r="S365">
        <f t="shared" si="93"/>
        <v>1.0610138760145587E-4</v>
      </c>
      <c r="T365">
        <f t="shared" si="94"/>
        <v>5.0928666048698821</v>
      </c>
    </row>
    <row r="366" spans="1:20" x14ac:dyDescent="0.3">
      <c r="A366">
        <v>222</v>
      </c>
      <c r="B366">
        <v>36.1111111111111</v>
      </c>
      <c r="C366">
        <f t="shared" si="81"/>
        <v>10.03086419753086</v>
      </c>
      <c r="D366">
        <f t="shared" si="82"/>
        <v>39.392039609053462</v>
      </c>
      <c r="E366">
        <f t="shared" si="83"/>
        <v>225.49269161111306</v>
      </c>
      <c r="F366">
        <f t="shared" si="84"/>
        <v>0</v>
      </c>
      <c r="G366">
        <f t="shared" si="85"/>
        <v>684.38113821723437</v>
      </c>
      <c r="H366">
        <f t="shared" si="86"/>
        <v>949.26586943740085</v>
      </c>
      <c r="I366">
        <f t="shared" si="80"/>
        <v>9521.957023677629</v>
      </c>
      <c r="J366">
        <v>300</v>
      </c>
      <c r="K366">
        <f t="shared" si="87"/>
        <v>333.33333333333331</v>
      </c>
      <c r="L366">
        <f t="shared" si="88"/>
        <v>9521.957023677629</v>
      </c>
      <c r="M366">
        <f t="shared" si="89"/>
        <v>10579.952248530699</v>
      </c>
      <c r="N366">
        <f t="shared" si="90"/>
        <v>10.913285581864033</v>
      </c>
      <c r="O366">
        <f t="shared" si="95"/>
        <v>59.425991252061948</v>
      </c>
      <c r="P366">
        <f t="shared" si="91"/>
        <v>3.2739856745592095</v>
      </c>
      <c r="Q366">
        <f t="shared" si="92"/>
        <v>7.6392999073048227</v>
      </c>
      <c r="R366">
        <v>0.6</v>
      </c>
      <c r="S366">
        <f t="shared" si="93"/>
        <v>1.0610138760145587E-4</v>
      </c>
      <c r="T366">
        <f t="shared" si="94"/>
        <v>5.0928666048698821</v>
      </c>
    </row>
    <row r="367" spans="1:20" x14ac:dyDescent="0.3">
      <c r="A367">
        <v>223</v>
      </c>
      <c r="B367">
        <v>36.1111111111111</v>
      </c>
      <c r="C367">
        <f t="shared" si="81"/>
        <v>10.03086419753086</v>
      </c>
      <c r="D367">
        <f t="shared" si="82"/>
        <v>39.392039609053462</v>
      </c>
      <c r="E367">
        <f t="shared" si="83"/>
        <v>225.49269161111306</v>
      </c>
      <c r="F367">
        <f t="shared" si="84"/>
        <v>0</v>
      </c>
      <c r="G367">
        <f t="shared" si="85"/>
        <v>684.38113821723437</v>
      </c>
      <c r="H367">
        <f t="shared" si="86"/>
        <v>949.26586943740085</v>
      </c>
      <c r="I367">
        <f t="shared" si="80"/>
        <v>9521.957023677629</v>
      </c>
      <c r="J367">
        <v>300</v>
      </c>
      <c r="K367">
        <f t="shared" si="87"/>
        <v>333.33333333333331</v>
      </c>
      <c r="L367">
        <f t="shared" si="88"/>
        <v>9521.957023677629</v>
      </c>
      <c r="M367">
        <f t="shared" si="89"/>
        <v>10579.952248530699</v>
      </c>
      <c r="N367">
        <f t="shared" si="90"/>
        <v>10.913285581864033</v>
      </c>
      <c r="O367">
        <f t="shared" si="95"/>
        <v>59.424524412602025</v>
      </c>
      <c r="P367">
        <f t="shared" si="91"/>
        <v>3.2739856745592095</v>
      </c>
      <c r="Q367">
        <f t="shared" si="92"/>
        <v>7.6392999073048227</v>
      </c>
      <c r="R367">
        <v>0.6</v>
      </c>
      <c r="S367">
        <f t="shared" si="93"/>
        <v>1.0610138760145587E-4</v>
      </c>
      <c r="T367">
        <f t="shared" si="94"/>
        <v>5.0928666048698821</v>
      </c>
    </row>
    <row r="368" spans="1:20" x14ac:dyDescent="0.3">
      <c r="A368">
        <v>224</v>
      </c>
      <c r="B368">
        <v>36.1111111111111</v>
      </c>
      <c r="C368">
        <f t="shared" si="81"/>
        <v>10.03086419753086</v>
      </c>
      <c r="D368">
        <f t="shared" si="82"/>
        <v>39.392039609053462</v>
      </c>
      <c r="E368">
        <f t="shared" si="83"/>
        <v>225.49269161111306</v>
      </c>
      <c r="F368">
        <f t="shared" si="84"/>
        <v>0</v>
      </c>
      <c r="G368">
        <f t="shared" si="85"/>
        <v>684.38113821723437</v>
      </c>
      <c r="H368">
        <f t="shared" si="86"/>
        <v>949.26586943740085</v>
      </c>
      <c r="I368">
        <f t="shared" si="80"/>
        <v>9521.957023677629</v>
      </c>
      <c r="J368">
        <v>300</v>
      </c>
      <c r="K368">
        <f t="shared" si="87"/>
        <v>333.33333333333331</v>
      </c>
      <c r="L368">
        <f t="shared" si="88"/>
        <v>9521.957023677629</v>
      </c>
      <c r="M368">
        <f t="shared" si="89"/>
        <v>10579.952248530699</v>
      </c>
      <c r="N368">
        <f t="shared" si="90"/>
        <v>10.913285581864033</v>
      </c>
      <c r="O368">
        <f t="shared" si="95"/>
        <v>59.423057573142103</v>
      </c>
      <c r="P368">
        <f t="shared" si="91"/>
        <v>3.2739856745592095</v>
      </c>
      <c r="Q368">
        <f t="shared" si="92"/>
        <v>7.6392999073048227</v>
      </c>
      <c r="R368">
        <v>0.6</v>
      </c>
      <c r="S368">
        <f t="shared" si="93"/>
        <v>1.0610138760145587E-4</v>
      </c>
      <c r="T368">
        <f t="shared" si="94"/>
        <v>5.0928666048698821</v>
      </c>
    </row>
    <row r="369" spans="1:20" x14ac:dyDescent="0.3">
      <c r="A369">
        <v>225</v>
      </c>
      <c r="B369">
        <v>36.1111111111111</v>
      </c>
      <c r="C369">
        <f t="shared" si="81"/>
        <v>10.03086419753086</v>
      </c>
      <c r="D369">
        <f t="shared" si="82"/>
        <v>39.392039609053462</v>
      </c>
      <c r="E369">
        <f t="shared" si="83"/>
        <v>225.49269161111306</v>
      </c>
      <c r="F369">
        <f t="shared" si="84"/>
        <v>0</v>
      </c>
      <c r="G369">
        <f t="shared" si="85"/>
        <v>684.38113821723437</v>
      </c>
      <c r="H369">
        <f t="shared" si="86"/>
        <v>949.26586943740085</v>
      </c>
      <c r="I369">
        <f t="shared" si="80"/>
        <v>9521.957023677629</v>
      </c>
      <c r="J369">
        <v>300</v>
      </c>
      <c r="K369">
        <f t="shared" si="87"/>
        <v>333.33333333333331</v>
      </c>
      <c r="L369">
        <f t="shared" si="88"/>
        <v>9521.957023677629</v>
      </c>
      <c r="M369">
        <f t="shared" si="89"/>
        <v>10579.952248530699</v>
      </c>
      <c r="N369">
        <f t="shared" si="90"/>
        <v>10.913285581864033</v>
      </c>
      <c r="O369">
        <f t="shared" si="95"/>
        <v>59.42159073368218</v>
      </c>
      <c r="P369">
        <f t="shared" si="91"/>
        <v>3.2739856745592095</v>
      </c>
      <c r="Q369">
        <f t="shared" si="92"/>
        <v>7.6392999073048227</v>
      </c>
      <c r="R369">
        <v>0.6</v>
      </c>
      <c r="S369">
        <f t="shared" si="93"/>
        <v>1.0610138760145587E-4</v>
      </c>
      <c r="T369">
        <f t="shared" si="94"/>
        <v>5.0928666048698821</v>
      </c>
    </row>
    <row r="370" spans="1:20" x14ac:dyDescent="0.3">
      <c r="A370">
        <v>226</v>
      </c>
      <c r="B370">
        <v>36.1111111111111</v>
      </c>
      <c r="C370">
        <f t="shared" si="81"/>
        <v>10.03086419753086</v>
      </c>
      <c r="D370">
        <f t="shared" si="82"/>
        <v>39.392039609053462</v>
      </c>
      <c r="E370">
        <f t="shared" si="83"/>
        <v>225.49269161111306</v>
      </c>
      <c r="F370">
        <f t="shared" si="84"/>
        <v>0</v>
      </c>
      <c r="G370">
        <f t="shared" si="85"/>
        <v>684.38113821723437</v>
      </c>
      <c r="H370">
        <f t="shared" si="86"/>
        <v>949.26586943740085</v>
      </c>
      <c r="I370">
        <f t="shared" si="80"/>
        <v>9521.957023677629</v>
      </c>
      <c r="J370">
        <v>300</v>
      </c>
      <c r="K370">
        <f t="shared" si="87"/>
        <v>333.33333333333331</v>
      </c>
      <c r="L370">
        <f t="shared" si="88"/>
        <v>9521.957023677629</v>
      </c>
      <c r="M370">
        <f t="shared" si="89"/>
        <v>10579.952248530699</v>
      </c>
      <c r="N370">
        <f t="shared" si="90"/>
        <v>10.913285581864033</v>
      </c>
      <c r="O370">
        <f t="shared" si="95"/>
        <v>59.420123894222257</v>
      </c>
      <c r="P370">
        <f t="shared" si="91"/>
        <v>3.2739856745592095</v>
      </c>
      <c r="Q370">
        <f t="shared" si="92"/>
        <v>7.6392999073048227</v>
      </c>
      <c r="R370">
        <v>0.6</v>
      </c>
      <c r="S370">
        <f t="shared" si="93"/>
        <v>1.0610138760145587E-4</v>
      </c>
      <c r="T370">
        <f t="shared" si="94"/>
        <v>5.0928666048698821</v>
      </c>
    </row>
    <row r="371" spans="1:20" x14ac:dyDescent="0.3">
      <c r="A371">
        <v>227</v>
      </c>
      <c r="B371">
        <v>36.1111111111111</v>
      </c>
      <c r="C371">
        <f t="shared" si="81"/>
        <v>10.03086419753086</v>
      </c>
      <c r="D371">
        <f t="shared" si="82"/>
        <v>39.392039609053462</v>
      </c>
      <c r="E371">
        <f t="shared" si="83"/>
        <v>225.49269161111306</v>
      </c>
      <c r="F371">
        <f t="shared" si="84"/>
        <v>0</v>
      </c>
      <c r="G371">
        <f t="shared" si="85"/>
        <v>684.38113821723437</v>
      </c>
      <c r="H371">
        <f t="shared" si="86"/>
        <v>949.26586943740085</v>
      </c>
      <c r="I371">
        <f t="shared" si="80"/>
        <v>9521.957023677629</v>
      </c>
      <c r="J371">
        <v>300</v>
      </c>
      <c r="K371">
        <f t="shared" si="87"/>
        <v>333.33333333333331</v>
      </c>
      <c r="L371">
        <f t="shared" si="88"/>
        <v>9521.957023677629</v>
      </c>
      <c r="M371">
        <f t="shared" si="89"/>
        <v>10579.952248530699</v>
      </c>
      <c r="N371">
        <f t="shared" si="90"/>
        <v>10.913285581864033</v>
      </c>
      <c r="O371">
        <f t="shared" si="95"/>
        <v>59.418657054762335</v>
      </c>
      <c r="P371">
        <f t="shared" si="91"/>
        <v>3.2739856745592095</v>
      </c>
      <c r="Q371">
        <f t="shared" si="92"/>
        <v>7.6392999073048227</v>
      </c>
      <c r="R371">
        <v>0.6</v>
      </c>
      <c r="S371">
        <f t="shared" si="93"/>
        <v>1.0610138760145587E-4</v>
      </c>
      <c r="T371">
        <f t="shared" si="94"/>
        <v>5.0928666048698821</v>
      </c>
    </row>
    <row r="372" spans="1:20" x14ac:dyDescent="0.3">
      <c r="A372">
        <v>228</v>
      </c>
      <c r="B372">
        <v>36.1111111111111</v>
      </c>
      <c r="C372">
        <f t="shared" si="81"/>
        <v>10.03086419753086</v>
      </c>
      <c r="D372">
        <f t="shared" si="82"/>
        <v>39.392039609053462</v>
      </c>
      <c r="E372">
        <f t="shared" si="83"/>
        <v>225.49269161111306</v>
      </c>
      <c r="F372">
        <f t="shared" si="84"/>
        <v>0</v>
      </c>
      <c r="G372">
        <f t="shared" si="85"/>
        <v>684.38113821723437</v>
      </c>
      <c r="H372">
        <f t="shared" si="86"/>
        <v>949.26586943740085</v>
      </c>
      <c r="I372">
        <f t="shared" si="80"/>
        <v>9521.957023677629</v>
      </c>
      <c r="J372">
        <v>300</v>
      </c>
      <c r="K372">
        <f t="shared" si="87"/>
        <v>333.33333333333331</v>
      </c>
      <c r="L372">
        <f t="shared" si="88"/>
        <v>9521.957023677629</v>
      </c>
      <c r="M372">
        <f t="shared" si="89"/>
        <v>10579.952248530699</v>
      </c>
      <c r="N372">
        <f t="shared" si="90"/>
        <v>10.913285581864033</v>
      </c>
      <c r="O372">
        <f t="shared" si="95"/>
        <v>59.417190215302412</v>
      </c>
      <c r="P372">
        <f t="shared" si="91"/>
        <v>3.2739856745592095</v>
      </c>
      <c r="Q372">
        <f t="shared" si="92"/>
        <v>7.6392999073048227</v>
      </c>
      <c r="R372">
        <v>0.6</v>
      </c>
      <c r="S372">
        <f t="shared" si="93"/>
        <v>1.0610138760145587E-4</v>
      </c>
      <c r="T372">
        <f t="shared" si="94"/>
        <v>5.0928666048698821</v>
      </c>
    </row>
    <row r="373" spans="1:20" x14ac:dyDescent="0.3">
      <c r="A373">
        <v>229</v>
      </c>
      <c r="B373">
        <v>36.1111111111111</v>
      </c>
      <c r="C373">
        <f t="shared" si="81"/>
        <v>10.03086419753086</v>
      </c>
      <c r="D373">
        <f t="shared" si="82"/>
        <v>39.392039609053462</v>
      </c>
      <c r="E373">
        <f t="shared" si="83"/>
        <v>225.49269161111306</v>
      </c>
      <c r="F373">
        <f t="shared" si="84"/>
        <v>0</v>
      </c>
      <c r="G373">
        <f t="shared" si="85"/>
        <v>684.38113821723437</v>
      </c>
      <c r="H373">
        <f t="shared" si="86"/>
        <v>949.26586943740085</v>
      </c>
      <c r="I373">
        <f t="shared" si="80"/>
        <v>9521.957023677629</v>
      </c>
      <c r="J373">
        <v>300</v>
      </c>
      <c r="K373">
        <f t="shared" si="87"/>
        <v>333.33333333333331</v>
      </c>
      <c r="L373">
        <f t="shared" si="88"/>
        <v>9521.957023677629</v>
      </c>
      <c r="M373">
        <f t="shared" si="89"/>
        <v>10579.952248530699</v>
      </c>
      <c r="N373">
        <f t="shared" si="90"/>
        <v>10.913285581864033</v>
      </c>
      <c r="O373">
        <f t="shared" si="95"/>
        <v>59.415723375842489</v>
      </c>
      <c r="P373">
        <f t="shared" si="91"/>
        <v>3.2739856745592095</v>
      </c>
      <c r="Q373">
        <f t="shared" si="92"/>
        <v>7.6392999073048227</v>
      </c>
      <c r="R373">
        <v>0.6</v>
      </c>
      <c r="S373">
        <f t="shared" si="93"/>
        <v>1.0610138760145587E-4</v>
      </c>
      <c r="T373">
        <f t="shared" si="94"/>
        <v>5.0928666048698821</v>
      </c>
    </row>
    <row r="374" spans="1:20" x14ac:dyDescent="0.3">
      <c r="A374">
        <v>230</v>
      </c>
      <c r="B374">
        <v>36.1111111111111</v>
      </c>
      <c r="C374">
        <f t="shared" si="81"/>
        <v>10.03086419753086</v>
      </c>
      <c r="D374">
        <f t="shared" si="82"/>
        <v>39.392039609053462</v>
      </c>
      <c r="E374">
        <f t="shared" si="83"/>
        <v>225.49269161111306</v>
      </c>
      <c r="F374">
        <f t="shared" si="84"/>
        <v>0</v>
      </c>
      <c r="G374">
        <f t="shared" si="85"/>
        <v>684.38113821723437</v>
      </c>
      <c r="H374">
        <f t="shared" si="86"/>
        <v>949.26586943740085</v>
      </c>
      <c r="I374">
        <f t="shared" si="80"/>
        <v>9521.957023677629</v>
      </c>
      <c r="J374">
        <v>300</v>
      </c>
      <c r="K374">
        <f t="shared" si="87"/>
        <v>333.33333333333331</v>
      </c>
      <c r="L374">
        <f t="shared" si="88"/>
        <v>9521.957023677629</v>
      </c>
      <c r="M374">
        <f t="shared" si="89"/>
        <v>10579.952248530699</v>
      </c>
      <c r="N374">
        <f t="shared" si="90"/>
        <v>10.913285581864033</v>
      </c>
      <c r="O374">
        <f t="shared" si="95"/>
        <v>59.414256536382567</v>
      </c>
      <c r="P374">
        <f t="shared" si="91"/>
        <v>3.2739856745592095</v>
      </c>
      <c r="Q374">
        <f t="shared" si="92"/>
        <v>7.6392999073048227</v>
      </c>
      <c r="R374">
        <v>0.6</v>
      </c>
      <c r="S374">
        <f t="shared" si="93"/>
        <v>1.0610138760145587E-4</v>
      </c>
      <c r="T374">
        <f t="shared" si="94"/>
        <v>5.0928666048698821</v>
      </c>
    </row>
    <row r="375" spans="1:20" x14ac:dyDescent="0.3">
      <c r="A375">
        <v>231</v>
      </c>
      <c r="B375">
        <v>36.1111111111111</v>
      </c>
      <c r="C375">
        <f t="shared" si="81"/>
        <v>10.03086419753086</v>
      </c>
      <c r="D375">
        <f t="shared" si="82"/>
        <v>39.392039609053462</v>
      </c>
      <c r="E375">
        <f t="shared" si="83"/>
        <v>225.49269161111306</v>
      </c>
      <c r="F375">
        <f t="shared" si="84"/>
        <v>0</v>
      </c>
      <c r="G375">
        <f t="shared" si="85"/>
        <v>684.38113821723437</v>
      </c>
      <c r="H375">
        <f t="shared" si="86"/>
        <v>949.26586943740085</v>
      </c>
      <c r="I375">
        <f t="shared" si="80"/>
        <v>9521.957023677629</v>
      </c>
      <c r="J375">
        <v>300</v>
      </c>
      <c r="K375">
        <f t="shared" si="87"/>
        <v>333.33333333333331</v>
      </c>
      <c r="L375">
        <f t="shared" si="88"/>
        <v>9521.957023677629</v>
      </c>
      <c r="M375">
        <f t="shared" si="89"/>
        <v>10579.952248530699</v>
      </c>
      <c r="N375">
        <f t="shared" si="90"/>
        <v>10.913285581864033</v>
      </c>
      <c r="O375">
        <f t="shared" si="95"/>
        <v>59.412789696922644</v>
      </c>
      <c r="P375">
        <f t="shared" si="91"/>
        <v>3.2739856745592095</v>
      </c>
      <c r="Q375">
        <f t="shared" si="92"/>
        <v>7.6392999073048227</v>
      </c>
      <c r="R375">
        <v>0.6</v>
      </c>
      <c r="S375">
        <f t="shared" si="93"/>
        <v>1.0610138760145587E-4</v>
      </c>
      <c r="T375">
        <f t="shared" si="94"/>
        <v>5.0928666048698821</v>
      </c>
    </row>
    <row r="376" spans="1:20" x14ac:dyDescent="0.3">
      <c r="A376">
        <v>232</v>
      </c>
      <c r="B376">
        <v>36.1111111111111</v>
      </c>
      <c r="C376">
        <f t="shared" si="81"/>
        <v>10.03086419753086</v>
      </c>
      <c r="D376">
        <f t="shared" si="82"/>
        <v>39.392039609053462</v>
      </c>
      <c r="E376">
        <f t="shared" si="83"/>
        <v>225.49269161111306</v>
      </c>
      <c r="F376">
        <f t="shared" si="84"/>
        <v>0</v>
      </c>
      <c r="G376">
        <f t="shared" si="85"/>
        <v>684.38113821723437</v>
      </c>
      <c r="H376">
        <f t="shared" si="86"/>
        <v>949.26586943740085</v>
      </c>
      <c r="I376">
        <f t="shared" si="80"/>
        <v>9521.957023677629</v>
      </c>
      <c r="J376">
        <v>300</v>
      </c>
      <c r="K376">
        <f t="shared" si="87"/>
        <v>333.33333333333331</v>
      </c>
      <c r="L376">
        <f t="shared" si="88"/>
        <v>9521.957023677629</v>
      </c>
      <c r="M376">
        <f t="shared" si="89"/>
        <v>10579.952248530699</v>
      </c>
      <c r="N376">
        <f t="shared" si="90"/>
        <v>10.913285581864033</v>
      </c>
      <c r="O376">
        <f t="shared" si="95"/>
        <v>59.411322857462721</v>
      </c>
      <c r="P376">
        <f t="shared" si="91"/>
        <v>3.2739856745592095</v>
      </c>
      <c r="Q376">
        <f t="shared" si="92"/>
        <v>7.6392999073048227</v>
      </c>
      <c r="R376">
        <v>0.6</v>
      </c>
      <c r="S376">
        <f t="shared" si="93"/>
        <v>1.0610138760145587E-4</v>
      </c>
      <c r="T376">
        <f t="shared" si="94"/>
        <v>5.0928666048698821</v>
      </c>
    </row>
    <row r="377" spans="1:20" x14ac:dyDescent="0.3">
      <c r="A377">
        <v>233</v>
      </c>
      <c r="B377">
        <v>36.1111111111111</v>
      </c>
      <c r="C377">
        <f t="shared" si="81"/>
        <v>10.03086419753086</v>
      </c>
      <c r="D377">
        <f t="shared" si="82"/>
        <v>39.392039609053462</v>
      </c>
      <c r="E377">
        <f t="shared" si="83"/>
        <v>225.49269161111306</v>
      </c>
      <c r="F377">
        <f t="shared" si="84"/>
        <v>0</v>
      </c>
      <c r="G377">
        <f t="shared" si="85"/>
        <v>684.38113821723437</v>
      </c>
      <c r="H377">
        <f t="shared" si="86"/>
        <v>949.26586943740085</v>
      </c>
      <c r="I377">
        <f t="shared" si="80"/>
        <v>9521.957023677629</v>
      </c>
      <c r="J377">
        <v>300</v>
      </c>
      <c r="K377">
        <f t="shared" si="87"/>
        <v>333.33333333333331</v>
      </c>
      <c r="L377">
        <f t="shared" si="88"/>
        <v>9521.957023677629</v>
      </c>
      <c r="M377">
        <f t="shared" si="89"/>
        <v>10579.952248530699</v>
      </c>
      <c r="N377">
        <f t="shared" si="90"/>
        <v>10.913285581864033</v>
      </c>
      <c r="O377">
        <f t="shared" si="95"/>
        <v>59.409856018002799</v>
      </c>
      <c r="P377">
        <f t="shared" si="91"/>
        <v>3.2739856745592095</v>
      </c>
      <c r="Q377">
        <f t="shared" si="92"/>
        <v>7.6392999073048227</v>
      </c>
      <c r="R377">
        <v>0.6</v>
      </c>
      <c r="S377">
        <f t="shared" si="93"/>
        <v>1.0610138760145587E-4</v>
      </c>
      <c r="T377">
        <f t="shared" si="94"/>
        <v>5.0928666048698821</v>
      </c>
    </row>
    <row r="378" spans="1:20" x14ac:dyDescent="0.3">
      <c r="A378">
        <v>234</v>
      </c>
      <c r="B378">
        <v>36.1111111111111</v>
      </c>
      <c r="C378">
        <f t="shared" si="81"/>
        <v>10.03086419753086</v>
      </c>
      <c r="D378">
        <f t="shared" si="82"/>
        <v>39.392039609053462</v>
      </c>
      <c r="E378">
        <f t="shared" si="83"/>
        <v>225.49269161111306</v>
      </c>
      <c r="F378">
        <f t="shared" si="84"/>
        <v>0</v>
      </c>
      <c r="G378">
        <f t="shared" si="85"/>
        <v>684.38113821723437</v>
      </c>
      <c r="H378">
        <f t="shared" si="86"/>
        <v>949.26586943740085</v>
      </c>
      <c r="I378">
        <f t="shared" si="80"/>
        <v>9521.957023677629</v>
      </c>
      <c r="J378">
        <v>300</v>
      </c>
      <c r="K378">
        <f t="shared" si="87"/>
        <v>333.33333333333331</v>
      </c>
      <c r="L378">
        <f t="shared" si="88"/>
        <v>9521.957023677629</v>
      </c>
      <c r="M378">
        <f t="shared" si="89"/>
        <v>10579.952248530699</v>
      </c>
      <c r="N378">
        <f t="shared" si="90"/>
        <v>10.913285581864033</v>
      </c>
      <c r="O378">
        <f t="shared" si="95"/>
        <v>59.408389178542876</v>
      </c>
      <c r="P378">
        <f t="shared" si="91"/>
        <v>3.2739856745592095</v>
      </c>
      <c r="Q378">
        <f t="shared" si="92"/>
        <v>7.6392999073048227</v>
      </c>
      <c r="R378">
        <v>0.6</v>
      </c>
      <c r="S378">
        <f t="shared" si="93"/>
        <v>1.0610138760145587E-4</v>
      </c>
      <c r="T378">
        <f t="shared" si="94"/>
        <v>5.0928666048698821</v>
      </c>
    </row>
    <row r="379" spans="1:20" x14ac:dyDescent="0.3">
      <c r="A379">
        <v>235</v>
      </c>
      <c r="B379">
        <v>36.1111111111111</v>
      </c>
      <c r="C379">
        <f t="shared" si="81"/>
        <v>10.03086419753086</v>
      </c>
      <c r="D379">
        <f t="shared" si="82"/>
        <v>39.392039609053462</v>
      </c>
      <c r="E379">
        <f t="shared" si="83"/>
        <v>225.49269161111306</v>
      </c>
      <c r="F379">
        <f t="shared" si="84"/>
        <v>0</v>
      </c>
      <c r="G379">
        <f t="shared" si="85"/>
        <v>684.38113821723437</v>
      </c>
      <c r="H379">
        <f t="shared" si="86"/>
        <v>949.26586943740085</v>
      </c>
      <c r="I379">
        <f t="shared" si="80"/>
        <v>9521.957023677629</v>
      </c>
      <c r="J379">
        <v>300</v>
      </c>
      <c r="K379">
        <f t="shared" si="87"/>
        <v>333.33333333333331</v>
      </c>
      <c r="L379">
        <f t="shared" si="88"/>
        <v>9521.957023677629</v>
      </c>
      <c r="M379">
        <f t="shared" si="89"/>
        <v>10579.952248530699</v>
      </c>
      <c r="N379">
        <f t="shared" si="90"/>
        <v>10.913285581864033</v>
      </c>
      <c r="O379">
        <f t="shared" si="95"/>
        <v>59.406922339082953</v>
      </c>
      <c r="P379">
        <f t="shared" si="91"/>
        <v>3.2739856745592095</v>
      </c>
      <c r="Q379">
        <f t="shared" si="92"/>
        <v>7.6392999073048227</v>
      </c>
      <c r="R379">
        <v>0.6</v>
      </c>
      <c r="S379">
        <f t="shared" si="93"/>
        <v>1.0610138760145587E-4</v>
      </c>
      <c r="T379">
        <f t="shared" si="94"/>
        <v>5.0928666048698821</v>
      </c>
    </row>
    <row r="380" spans="1:20" x14ac:dyDescent="0.3">
      <c r="A380">
        <v>236</v>
      </c>
      <c r="B380">
        <v>36.1111111111111</v>
      </c>
      <c r="C380">
        <f t="shared" si="81"/>
        <v>10.03086419753086</v>
      </c>
      <c r="D380">
        <f t="shared" si="82"/>
        <v>39.392039609053462</v>
      </c>
      <c r="E380">
        <f t="shared" si="83"/>
        <v>225.49269161111306</v>
      </c>
      <c r="F380">
        <f t="shared" si="84"/>
        <v>0</v>
      </c>
      <c r="G380">
        <f t="shared" si="85"/>
        <v>684.38113821723437</v>
      </c>
      <c r="H380">
        <f t="shared" si="86"/>
        <v>949.26586943740085</v>
      </c>
      <c r="I380">
        <f t="shared" si="80"/>
        <v>9521.957023677629</v>
      </c>
      <c r="J380">
        <v>300</v>
      </c>
      <c r="K380">
        <f t="shared" si="87"/>
        <v>333.33333333333331</v>
      </c>
      <c r="L380">
        <f t="shared" si="88"/>
        <v>9521.957023677629</v>
      </c>
      <c r="M380">
        <f t="shared" si="89"/>
        <v>10579.952248530699</v>
      </c>
      <c r="N380">
        <f t="shared" si="90"/>
        <v>10.913285581864033</v>
      </c>
      <c r="O380">
        <f t="shared" si="95"/>
        <v>59.405455499623031</v>
      </c>
      <c r="P380">
        <f t="shared" si="91"/>
        <v>3.2739856745592095</v>
      </c>
      <c r="Q380">
        <f t="shared" si="92"/>
        <v>7.6392999073048227</v>
      </c>
      <c r="R380">
        <v>0.6</v>
      </c>
      <c r="S380">
        <f t="shared" si="93"/>
        <v>1.0610138760145587E-4</v>
      </c>
      <c r="T380">
        <f t="shared" si="94"/>
        <v>5.0928666048698821</v>
      </c>
    </row>
    <row r="381" spans="1:20" x14ac:dyDescent="0.3">
      <c r="A381">
        <v>237</v>
      </c>
      <c r="B381">
        <v>36.1111111111111</v>
      </c>
      <c r="C381">
        <f t="shared" si="81"/>
        <v>10.03086419753086</v>
      </c>
      <c r="D381">
        <f t="shared" si="82"/>
        <v>39.392039609053462</v>
      </c>
      <c r="E381">
        <f t="shared" si="83"/>
        <v>225.49269161111306</v>
      </c>
      <c r="F381">
        <f t="shared" si="84"/>
        <v>0</v>
      </c>
      <c r="G381">
        <f t="shared" si="85"/>
        <v>684.38113821723437</v>
      </c>
      <c r="H381">
        <f t="shared" si="86"/>
        <v>949.26586943740085</v>
      </c>
      <c r="I381">
        <f t="shared" si="80"/>
        <v>9521.957023677629</v>
      </c>
      <c r="J381">
        <v>300</v>
      </c>
      <c r="K381">
        <f t="shared" si="87"/>
        <v>333.33333333333331</v>
      </c>
      <c r="L381">
        <f t="shared" si="88"/>
        <v>9521.957023677629</v>
      </c>
      <c r="M381">
        <f t="shared" si="89"/>
        <v>10579.952248530699</v>
      </c>
      <c r="N381">
        <f t="shared" si="90"/>
        <v>10.913285581864033</v>
      </c>
      <c r="O381">
        <f t="shared" si="95"/>
        <v>59.403988660163108</v>
      </c>
      <c r="P381">
        <f t="shared" si="91"/>
        <v>3.2739856745592095</v>
      </c>
      <c r="Q381">
        <f t="shared" si="92"/>
        <v>7.6392999073048227</v>
      </c>
      <c r="R381">
        <v>0.6</v>
      </c>
      <c r="S381">
        <f t="shared" si="93"/>
        <v>1.0610138760145587E-4</v>
      </c>
      <c r="T381">
        <f t="shared" si="94"/>
        <v>5.0928666048698821</v>
      </c>
    </row>
    <row r="382" spans="1:20" x14ac:dyDescent="0.3">
      <c r="A382">
        <v>238</v>
      </c>
      <c r="B382">
        <v>36.1111111111111</v>
      </c>
      <c r="C382">
        <f t="shared" si="81"/>
        <v>10.03086419753086</v>
      </c>
      <c r="D382">
        <f t="shared" si="82"/>
        <v>39.392039609053462</v>
      </c>
      <c r="E382">
        <f t="shared" si="83"/>
        <v>225.49269161111306</v>
      </c>
      <c r="F382">
        <f t="shared" si="84"/>
        <v>0</v>
      </c>
      <c r="G382">
        <f t="shared" si="85"/>
        <v>684.38113821723437</v>
      </c>
      <c r="H382">
        <f t="shared" si="86"/>
        <v>949.26586943740085</v>
      </c>
      <c r="I382">
        <f t="shared" si="80"/>
        <v>9521.957023677629</v>
      </c>
      <c r="J382">
        <v>300</v>
      </c>
      <c r="K382">
        <f t="shared" si="87"/>
        <v>333.33333333333331</v>
      </c>
      <c r="L382">
        <f t="shared" si="88"/>
        <v>9521.957023677629</v>
      </c>
      <c r="M382">
        <f t="shared" si="89"/>
        <v>10579.952248530699</v>
      </c>
      <c r="N382">
        <f t="shared" si="90"/>
        <v>10.913285581864033</v>
      </c>
      <c r="O382">
        <f t="shared" si="95"/>
        <v>59.402521820703186</v>
      </c>
      <c r="P382">
        <f t="shared" si="91"/>
        <v>3.2739856745592095</v>
      </c>
      <c r="Q382">
        <f t="shared" si="92"/>
        <v>7.6392999073048227</v>
      </c>
      <c r="R382">
        <v>0.6</v>
      </c>
      <c r="S382">
        <f t="shared" si="93"/>
        <v>1.0610138760145587E-4</v>
      </c>
      <c r="T382">
        <f t="shared" si="94"/>
        <v>5.0928666048698821</v>
      </c>
    </row>
    <row r="383" spans="1:20" x14ac:dyDescent="0.3">
      <c r="A383">
        <v>239</v>
      </c>
      <c r="B383">
        <v>36.1111111111111</v>
      </c>
      <c r="C383">
        <f t="shared" si="81"/>
        <v>10.03086419753086</v>
      </c>
      <c r="D383">
        <f t="shared" si="82"/>
        <v>39.392039609053462</v>
      </c>
      <c r="E383">
        <f t="shared" si="83"/>
        <v>225.49269161111306</v>
      </c>
      <c r="F383">
        <f t="shared" si="84"/>
        <v>0</v>
      </c>
      <c r="G383">
        <f t="shared" si="85"/>
        <v>684.38113821723437</v>
      </c>
      <c r="H383">
        <f t="shared" si="86"/>
        <v>949.26586943740085</v>
      </c>
      <c r="I383">
        <f t="shared" si="80"/>
        <v>9521.957023677629</v>
      </c>
      <c r="J383">
        <v>300</v>
      </c>
      <c r="K383">
        <f t="shared" si="87"/>
        <v>333.33333333333331</v>
      </c>
      <c r="L383">
        <f t="shared" si="88"/>
        <v>9521.957023677629</v>
      </c>
      <c r="M383">
        <f t="shared" si="89"/>
        <v>10579.952248530699</v>
      </c>
      <c r="N383">
        <f t="shared" si="90"/>
        <v>10.913285581864033</v>
      </c>
      <c r="O383">
        <f t="shared" si="95"/>
        <v>59.401054981243263</v>
      </c>
      <c r="P383">
        <f t="shared" si="91"/>
        <v>3.2739856745592095</v>
      </c>
      <c r="Q383">
        <f t="shared" si="92"/>
        <v>7.6392999073048227</v>
      </c>
      <c r="R383">
        <v>0.6</v>
      </c>
      <c r="S383">
        <f t="shared" si="93"/>
        <v>1.0610138760145587E-4</v>
      </c>
      <c r="T383">
        <f t="shared" si="94"/>
        <v>5.0928666048698821</v>
      </c>
    </row>
    <row r="384" spans="1:20" x14ac:dyDescent="0.3">
      <c r="A384">
        <v>240</v>
      </c>
      <c r="B384">
        <v>36.1111111111111</v>
      </c>
      <c r="C384">
        <f t="shared" si="81"/>
        <v>10.03086419753086</v>
      </c>
      <c r="D384">
        <f t="shared" si="82"/>
        <v>39.392039609053462</v>
      </c>
      <c r="E384">
        <f t="shared" si="83"/>
        <v>225.49269161111306</v>
      </c>
      <c r="F384">
        <f t="shared" si="84"/>
        <v>0</v>
      </c>
      <c r="G384">
        <f t="shared" si="85"/>
        <v>684.38113821723437</v>
      </c>
      <c r="H384">
        <f t="shared" si="86"/>
        <v>949.26586943740085</v>
      </c>
      <c r="I384">
        <f t="shared" si="80"/>
        <v>9521.957023677629</v>
      </c>
      <c r="J384">
        <v>300</v>
      </c>
      <c r="K384">
        <f t="shared" si="87"/>
        <v>333.33333333333331</v>
      </c>
      <c r="L384">
        <f t="shared" si="88"/>
        <v>9521.957023677629</v>
      </c>
      <c r="M384">
        <f t="shared" si="89"/>
        <v>10579.952248530699</v>
      </c>
      <c r="N384">
        <f t="shared" si="90"/>
        <v>10.913285581864033</v>
      </c>
      <c r="O384">
        <f t="shared" si="95"/>
        <v>59.39958814178334</v>
      </c>
      <c r="P384">
        <f t="shared" si="91"/>
        <v>3.2739856745592095</v>
      </c>
      <c r="Q384">
        <f t="shared" si="92"/>
        <v>7.6392999073048227</v>
      </c>
      <c r="R384">
        <v>0.6</v>
      </c>
      <c r="S384">
        <f t="shared" si="93"/>
        <v>1.0610138760145587E-4</v>
      </c>
      <c r="T384">
        <f t="shared" si="94"/>
        <v>5.0928666048698821</v>
      </c>
    </row>
    <row r="385" spans="1:20" x14ac:dyDescent="0.3">
      <c r="A385">
        <v>241</v>
      </c>
      <c r="B385">
        <v>36.1111111111111</v>
      </c>
      <c r="C385">
        <f t="shared" si="81"/>
        <v>10.03086419753086</v>
      </c>
      <c r="D385">
        <f t="shared" si="82"/>
        <v>39.392039609053462</v>
      </c>
      <c r="E385">
        <f t="shared" si="83"/>
        <v>225.49269161111306</v>
      </c>
      <c r="F385">
        <f t="shared" si="84"/>
        <v>0</v>
      </c>
      <c r="G385">
        <f t="shared" si="85"/>
        <v>684.38113821723437</v>
      </c>
      <c r="H385">
        <f t="shared" si="86"/>
        <v>949.26586943740085</v>
      </c>
      <c r="I385">
        <f t="shared" si="80"/>
        <v>9521.957023677629</v>
      </c>
      <c r="J385">
        <v>300</v>
      </c>
      <c r="K385">
        <f t="shared" si="87"/>
        <v>333.33333333333331</v>
      </c>
      <c r="L385">
        <f t="shared" si="88"/>
        <v>9521.957023677629</v>
      </c>
      <c r="M385">
        <f t="shared" si="89"/>
        <v>10579.952248530699</v>
      </c>
      <c r="N385">
        <f t="shared" si="90"/>
        <v>10.913285581864033</v>
      </c>
      <c r="O385">
        <f t="shared" si="95"/>
        <v>59.398121302323418</v>
      </c>
      <c r="P385">
        <f t="shared" si="91"/>
        <v>3.2739856745592095</v>
      </c>
      <c r="Q385">
        <f t="shared" si="92"/>
        <v>7.6392999073048227</v>
      </c>
      <c r="R385">
        <v>0.6</v>
      </c>
      <c r="S385">
        <f t="shared" si="93"/>
        <v>1.0610138760145587E-4</v>
      </c>
      <c r="T385">
        <f t="shared" si="94"/>
        <v>5.0928666048698821</v>
      </c>
    </row>
    <row r="386" spans="1:20" x14ac:dyDescent="0.3">
      <c r="A386">
        <v>242</v>
      </c>
      <c r="B386">
        <v>36.1111111111111</v>
      </c>
      <c r="C386">
        <f t="shared" si="81"/>
        <v>10.03086419753086</v>
      </c>
      <c r="D386">
        <f t="shared" si="82"/>
        <v>39.392039609053462</v>
      </c>
      <c r="E386">
        <f t="shared" si="83"/>
        <v>225.49269161111306</v>
      </c>
      <c r="F386">
        <f t="shared" si="84"/>
        <v>0</v>
      </c>
      <c r="G386">
        <f t="shared" si="85"/>
        <v>684.38113821723437</v>
      </c>
      <c r="H386">
        <f t="shared" si="86"/>
        <v>949.26586943740085</v>
      </c>
      <c r="I386">
        <f t="shared" si="80"/>
        <v>9521.957023677629</v>
      </c>
      <c r="J386">
        <v>300</v>
      </c>
      <c r="K386">
        <f t="shared" si="87"/>
        <v>333.33333333333331</v>
      </c>
      <c r="L386">
        <f t="shared" si="88"/>
        <v>9521.957023677629</v>
      </c>
      <c r="M386">
        <f t="shared" si="89"/>
        <v>10579.952248530699</v>
      </c>
      <c r="N386">
        <f t="shared" si="90"/>
        <v>10.913285581864033</v>
      </c>
      <c r="O386">
        <f t="shared" si="95"/>
        <v>59.396654462863495</v>
      </c>
      <c r="P386">
        <f t="shared" si="91"/>
        <v>3.2739856745592095</v>
      </c>
      <c r="Q386">
        <f t="shared" si="92"/>
        <v>7.6392999073048227</v>
      </c>
      <c r="R386">
        <v>0.6</v>
      </c>
      <c r="S386">
        <f t="shared" si="93"/>
        <v>1.0610138760145587E-4</v>
      </c>
      <c r="T386">
        <f t="shared" si="94"/>
        <v>5.0928666048698821</v>
      </c>
    </row>
    <row r="387" spans="1:20" x14ac:dyDescent="0.3">
      <c r="A387">
        <v>243</v>
      </c>
      <c r="B387">
        <v>36.1111111111111</v>
      </c>
      <c r="C387">
        <f t="shared" si="81"/>
        <v>10.03086419753086</v>
      </c>
      <c r="D387">
        <f t="shared" si="82"/>
        <v>39.392039609053462</v>
      </c>
      <c r="E387">
        <f t="shared" si="83"/>
        <v>225.49269161111306</v>
      </c>
      <c r="F387">
        <f t="shared" si="84"/>
        <v>0</v>
      </c>
      <c r="G387">
        <f t="shared" si="85"/>
        <v>684.38113821723437</v>
      </c>
      <c r="H387">
        <f t="shared" si="86"/>
        <v>949.26586943740085</v>
      </c>
      <c r="I387">
        <f t="shared" si="80"/>
        <v>9521.957023677629</v>
      </c>
      <c r="J387">
        <v>300</v>
      </c>
      <c r="K387">
        <f t="shared" si="87"/>
        <v>333.33333333333331</v>
      </c>
      <c r="L387">
        <f t="shared" si="88"/>
        <v>9521.957023677629</v>
      </c>
      <c r="M387">
        <f t="shared" si="89"/>
        <v>10579.952248530699</v>
      </c>
      <c r="N387">
        <f t="shared" si="90"/>
        <v>10.913285581864033</v>
      </c>
      <c r="O387">
        <f t="shared" si="95"/>
        <v>59.395187623403572</v>
      </c>
      <c r="P387">
        <f t="shared" si="91"/>
        <v>3.2739856745592095</v>
      </c>
      <c r="Q387">
        <f t="shared" si="92"/>
        <v>7.6392999073048227</v>
      </c>
      <c r="R387">
        <v>0.6</v>
      </c>
      <c r="S387">
        <f t="shared" si="93"/>
        <v>1.0610138760145587E-4</v>
      </c>
      <c r="T387">
        <f t="shared" si="94"/>
        <v>5.0928666048698821</v>
      </c>
    </row>
    <row r="388" spans="1:20" x14ac:dyDescent="0.3">
      <c r="A388">
        <v>244</v>
      </c>
      <c r="B388">
        <v>36.1111111111111</v>
      </c>
      <c r="C388">
        <f t="shared" si="81"/>
        <v>10.03086419753086</v>
      </c>
      <c r="D388">
        <f t="shared" si="82"/>
        <v>39.392039609053462</v>
      </c>
      <c r="E388">
        <f t="shared" si="83"/>
        <v>225.49269161111306</v>
      </c>
      <c r="F388">
        <f t="shared" si="84"/>
        <v>0</v>
      </c>
      <c r="G388">
        <f t="shared" si="85"/>
        <v>684.38113821723437</v>
      </c>
      <c r="H388">
        <f t="shared" si="86"/>
        <v>949.26586943740085</v>
      </c>
      <c r="I388">
        <f t="shared" si="80"/>
        <v>9521.957023677629</v>
      </c>
      <c r="J388">
        <v>300</v>
      </c>
      <c r="K388">
        <f t="shared" si="87"/>
        <v>333.33333333333331</v>
      </c>
      <c r="L388">
        <f t="shared" si="88"/>
        <v>9521.957023677629</v>
      </c>
      <c r="M388">
        <f t="shared" si="89"/>
        <v>10579.952248530699</v>
      </c>
      <c r="N388">
        <f t="shared" si="90"/>
        <v>10.913285581864033</v>
      </c>
      <c r="O388">
        <f t="shared" si="95"/>
        <v>59.39372078394365</v>
      </c>
      <c r="P388">
        <f t="shared" si="91"/>
        <v>3.2739856745592095</v>
      </c>
      <c r="Q388">
        <f t="shared" si="92"/>
        <v>7.6392999073048227</v>
      </c>
      <c r="R388">
        <v>0.6</v>
      </c>
      <c r="S388">
        <f t="shared" si="93"/>
        <v>1.0610138760145587E-4</v>
      </c>
      <c r="T388">
        <f t="shared" si="94"/>
        <v>5.0928666048698821</v>
      </c>
    </row>
    <row r="389" spans="1:20" x14ac:dyDescent="0.3">
      <c r="A389">
        <v>245</v>
      </c>
      <c r="B389">
        <v>36.1111111111111</v>
      </c>
      <c r="C389">
        <f t="shared" si="81"/>
        <v>10.03086419753086</v>
      </c>
      <c r="D389">
        <f t="shared" si="82"/>
        <v>39.392039609053462</v>
      </c>
      <c r="E389">
        <f t="shared" si="83"/>
        <v>225.49269161111306</v>
      </c>
      <c r="F389">
        <f t="shared" si="84"/>
        <v>0</v>
      </c>
      <c r="G389">
        <f t="shared" si="85"/>
        <v>684.38113821723437</v>
      </c>
      <c r="H389">
        <f t="shared" si="86"/>
        <v>949.26586943740085</v>
      </c>
      <c r="I389">
        <f t="shared" si="80"/>
        <v>9521.957023677629</v>
      </c>
      <c r="J389">
        <v>300</v>
      </c>
      <c r="K389">
        <f t="shared" si="87"/>
        <v>333.33333333333331</v>
      </c>
      <c r="L389">
        <f t="shared" si="88"/>
        <v>9521.957023677629</v>
      </c>
      <c r="M389">
        <f t="shared" si="89"/>
        <v>10579.952248530699</v>
      </c>
      <c r="N389">
        <f t="shared" si="90"/>
        <v>10.913285581864033</v>
      </c>
      <c r="O389">
        <f t="shared" si="95"/>
        <v>59.392253944483727</v>
      </c>
      <c r="P389">
        <f t="shared" si="91"/>
        <v>3.2739856745592095</v>
      </c>
      <c r="Q389">
        <f t="shared" si="92"/>
        <v>7.6392999073048227</v>
      </c>
      <c r="R389">
        <v>0.6</v>
      </c>
      <c r="S389">
        <f t="shared" si="93"/>
        <v>1.0610138760145587E-4</v>
      </c>
      <c r="T389">
        <f t="shared" si="94"/>
        <v>5.0928666048698821</v>
      </c>
    </row>
    <row r="390" spans="1:20" x14ac:dyDescent="0.3">
      <c r="A390">
        <v>246</v>
      </c>
      <c r="B390">
        <v>36.1111111111111</v>
      </c>
      <c r="C390">
        <f t="shared" si="81"/>
        <v>10.03086419753086</v>
      </c>
      <c r="D390">
        <f t="shared" si="82"/>
        <v>39.392039609053462</v>
      </c>
      <c r="E390">
        <f t="shared" si="83"/>
        <v>225.49269161111306</v>
      </c>
      <c r="F390">
        <f t="shared" si="84"/>
        <v>0</v>
      </c>
      <c r="G390">
        <f t="shared" si="85"/>
        <v>684.38113821723437</v>
      </c>
      <c r="H390">
        <f t="shared" si="86"/>
        <v>949.26586943740085</v>
      </c>
      <c r="I390">
        <f t="shared" si="80"/>
        <v>9521.957023677629</v>
      </c>
      <c r="J390">
        <v>300</v>
      </c>
      <c r="K390">
        <f t="shared" si="87"/>
        <v>333.33333333333331</v>
      </c>
      <c r="L390">
        <f t="shared" si="88"/>
        <v>9521.957023677629</v>
      </c>
      <c r="M390">
        <f t="shared" si="89"/>
        <v>10579.952248530699</v>
      </c>
      <c r="N390">
        <f t="shared" si="90"/>
        <v>10.913285581864033</v>
      </c>
      <c r="O390">
        <f t="shared" si="95"/>
        <v>59.390787105023804</v>
      </c>
      <c r="P390">
        <f t="shared" si="91"/>
        <v>3.2739856745592095</v>
      </c>
      <c r="Q390">
        <f t="shared" si="92"/>
        <v>7.6392999073048227</v>
      </c>
      <c r="R390">
        <v>0.6</v>
      </c>
      <c r="S390">
        <f t="shared" si="93"/>
        <v>1.0610138760145587E-4</v>
      </c>
      <c r="T390">
        <f t="shared" si="94"/>
        <v>5.0928666048698821</v>
      </c>
    </row>
    <row r="391" spans="1:20" x14ac:dyDescent="0.3">
      <c r="A391">
        <v>247</v>
      </c>
      <c r="B391">
        <v>36.1111111111111</v>
      </c>
      <c r="C391">
        <f t="shared" si="81"/>
        <v>10.03086419753086</v>
      </c>
      <c r="D391">
        <f t="shared" si="82"/>
        <v>39.392039609053462</v>
      </c>
      <c r="E391">
        <f t="shared" si="83"/>
        <v>225.49269161111306</v>
      </c>
      <c r="F391">
        <f t="shared" si="84"/>
        <v>0</v>
      </c>
      <c r="G391">
        <f t="shared" si="85"/>
        <v>684.38113821723437</v>
      </c>
      <c r="H391">
        <f t="shared" si="86"/>
        <v>949.26586943740085</v>
      </c>
      <c r="I391">
        <f t="shared" si="80"/>
        <v>9521.957023677629</v>
      </c>
      <c r="J391">
        <v>300</v>
      </c>
      <c r="K391">
        <f t="shared" si="87"/>
        <v>333.33333333333331</v>
      </c>
      <c r="L391">
        <f t="shared" si="88"/>
        <v>9521.957023677629</v>
      </c>
      <c r="M391">
        <f t="shared" si="89"/>
        <v>10579.952248530699</v>
      </c>
      <c r="N391">
        <f t="shared" si="90"/>
        <v>10.913285581864033</v>
      </c>
      <c r="O391">
        <f t="shared" si="95"/>
        <v>59.389320265563882</v>
      </c>
      <c r="P391">
        <f t="shared" si="91"/>
        <v>3.2739856745592095</v>
      </c>
      <c r="Q391">
        <f t="shared" si="92"/>
        <v>7.6392999073048227</v>
      </c>
      <c r="R391">
        <v>0.6</v>
      </c>
      <c r="S391">
        <f t="shared" si="93"/>
        <v>1.0610138760145587E-4</v>
      </c>
      <c r="T391">
        <f t="shared" si="94"/>
        <v>5.0928666048698821</v>
      </c>
    </row>
    <row r="392" spans="1:20" x14ac:dyDescent="0.3">
      <c r="A392">
        <v>248</v>
      </c>
      <c r="B392">
        <v>36.1111111111111</v>
      </c>
      <c r="C392">
        <f t="shared" si="81"/>
        <v>10.03086419753086</v>
      </c>
      <c r="D392">
        <f t="shared" si="82"/>
        <v>39.392039609053462</v>
      </c>
      <c r="E392">
        <f t="shared" si="83"/>
        <v>225.49269161111306</v>
      </c>
      <c r="F392">
        <f t="shared" si="84"/>
        <v>0</v>
      </c>
      <c r="G392">
        <f t="shared" si="85"/>
        <v>684.38113821723437</v>
      </c>
      <c r="H392">
        <f t="shared" si="86"/>
        <v>949.26586943740085</v>
      </c>
      <c r="I392">
        <f t="shared" si="80"/>
        <v>9521.957023677629</v>
      </c>
      <c r="J392">
        <v>300</v>
      </c>
      <c r="K392">
        <f t="shared" si="87"/>
        <v>333.33333333333331</v>
      </c>
      <c r="L392">
        <f t="shared" si="88"/>
        <v>9521.957023677629</v>
      </c>
      <c r="M392">
        <f t="shared" si="89"/>
        <v>10579.952248530699</v>
      </c>
      <c r="N392">
        <f t="shared" si="90"/>
        <v>10.913285581864033</v>
      </c>
      <c r="O392">
        <f t="shared" si="95"/>
        <v>59.387853426103959</v>
      </c>
      <c r="P392">
        <f t="shared" si="91"/>
        <v>3.2739856745592095</v>
      </c>
      <c r="Q392">
        <f t="shared" si="92"/>
        <v>7.6392999073048227</v>
      </c>
      <c r="R392">
        <v>0.6</v>
      </c>
      <c r="S392">
        <f t="shared" si="93"/>
        <v>1.0610138760145587E-4</v>
      </c>
      <c r="T392">
        <f t="shared" si="94"/>
        <v>5.0928666048698821</v>
      </c>
    </row>
    <row r="393" spans="1:20" x14ac:dyDescent="0.3">
      <c r="A393">
        <v>249</v>
      </c>
      <c r="B393">
        <v>36.1111111111111</v>
      </c>
      <c r="C393">
        <f t="shared" si="81"/>
        <v>10.03086419753086</v>
      </c>
      <c r="D393">
        <f t="shared" si="82"/>
        <v>39.392039609053462</v>
      </c>
      <c r="E393">
        <f t="shared" si="83"/>
        <v>225.49269161111306</v>
      </c>
      <c r="F393">
        <f t="shared" si="84"/>
        <v>0</v>
      </c>
      <c r="G393">
        <f t="shared" si="85"/>
        <v>684.38113821723437</v>
      </c>
      <c r="H393">
        <f t="shared" si="86"/>
        <v>949.26586943740085</v>
      </c>
      <c r="I393">
        <f t="shared" ref="I393:I444" si="96">H393*C393</f>
        <v>9521.957023677629</v>
      </c>
      <c r="J393">
        <v>300</v>
      </c>
      <c r="K393">
        <f t="shared" si="87"/>
        <v>333.33333333333331</v>
      </c>
      <c r="L393">
        <f t="shared" si="88"/>
        <v>9521.957023677629</v>
      </c>
      <c r="M393">
        <f t="shared" si="89"/>
        <v>10579.952248530699</v>
      </c>
      <c r="N393">
        <f t="shared" si="90"/>
        <v>10.913285581864033</v>
      </c>
      <c r="O393">
        <f t="shared" si="95"/>
        <v>59.386386586644036</v>
      </c>
      <c r="P393">
        <f t="shared" si="91"/>
        <v>3.2739856745592095</v>
      </c>
      <c r="Q393">
        <f t="shared" si="92"/>
        <v>7.6392999073048227</v>
      </c>
      <c r="R393">
        <v>0.6</v>
      </c>
      <c r="S393">
        <f t="shared" si="93"/>
        <v>1.0610138760145587E-4</v>
      </c>
      <c r="T393">
        <f t="shared" si="94"/>
        <v>5.0928666048698821</v>
      </c>
    </row>
    <row r="394" spans="1:20" x14ac:dyDescent="0.3">
      <c r="A394">
        <v>250</v>
      </c>
      <c r="B394">
        <v>36.1111111111111</v>
      </c>
      <c r="C394">
        <f t="shared" ref="C394:C444" si="97">B394/3.6</f>
        <v>10.03086419753086</v>
      </c>
      <c r="D394">
        <f t="shared" ref="D394:D444" si="98">0.5*$E$1*$E$2*$E$3*(C394^2)</f>
        <v>39.392039609053462</v>
      </c>
      <c r="E394">
        <f t="shared" ref="E394:E444" si="99">$I$1*$I$2*$I$3*COS(2*3.14/180)</f>
        <v>225.49269161111306</v>
      </c>
      <c r="F394">
        <f t="shared" si="84"/>
        <v>0</v>
      </c>
      <c r="G394">
        <f t="shared" ref="G394:G444" si="100">$I$1*$I$2*SIN(2*3.14/180)</f>
        <v>684.38113821723437</v>
      </c>
      <c r="H394">
        <f t="shared" ref="H394:H444" si="101">D394+E394+F394+G394</f>
        <v>949.26586943740085</v>
      </c>
      <c r="I394">
        <f t="shared" si="96"/>
        <v>9521.957023677629</v>
      </c>
      <c r="J394">
        <v>300</v>
      </c>
      <c r="K394">
        <f t="shared" ref="K394:K444" si="102">J394/0.9</f>
        <v>333.33333333333331</v>
      </c>
      <c r="L394">
        <f t="shared" ref="L394:L444" si="103">I394</f>
        <v>9521.957023677629</v>
      </c>
      <c r="M394">
        <f t="shared" ref="M394:M444" si="104">L394/0.9</f>
        <v>10579.952248530699</v>
      </c>
      <c r="N394">
        <f t="shared" ref="N394:N444" si="105">(K394+M394)/1000</f>
        <v>10.913285581864033</v>
      </c>
      <c r="O394">
        <f t="shared" si="95"/>
        <v>59.384919747184114</v>
      </c>
      <c r="P394">
        <f t="shared" ref="P394:P444" si="106">IF(N394&gt;0,IF(O394&lt;55,MIN(0.05*N394,12.4),MIN(0.3*N394,12.4)),IF(N394&lt;0,IF(O394&lt;55,MIN(ABS(N394),12.4),MIN(ABS(N394),7.44)),0))</f>
        <v>3.2739856745592095</v>
      </c>
      <c r="Q394">
        <f t="shared" ref="Q394:Q444" si="107">IF(N394&gt;0,MAX(N394-P394,2.5),0)</f>
        <v>7.6392999073048227</v>
      </c>
      <c r="R394">
        <v>0.6</v>
      </c>
      <c r="S394">
        <f t="shared" ref="S394:S444" si="108">Q394/(R394*$S$5)</f>
        <v>1.0610138760145587E-4</v>
      </c>
      <c r="T394">
        <f t="shared" ref="T394:T444" si="109">Q394*((1/R394)-1)</f>
        <v>5.0928666048698821</v>
      </c>
    </row>
    <row r="395" spans="1:20" x14ac:dyDescent="0.3">
      <c r="A395">
        <v>251</v>
      </c>
      <c r="B395">
        <v>36.1111111111111</v>
      </c>
      <c r="C395">
        <f t="shared" si="97"/>
        <v>10.03086419753086</v>
      </c>
      <c r="D395">
        <f t="shared" si="98"/>
        <v>39.392039609053462</v>
      </c>
      <c r="E395">
        <f t="shared" si="99"/>
        <v>225.49269161111306</v>
      </c>
      <c r="F395">
        <f t="shared" ref="F395:F444" si="110">$I$1*((C395-C394)/(A395-A394))</f>
        <v>0</v>
      </c>
      <c r="G395">
        <f t="shared" si="100"/>
        <v>684.38113821723437</v>
      </c>
      <c r="H395">
        <f t="shared" si="101"/>
        <v>949.26586943740085</v>
      </c>
      <c r="I395">
        <f t="shared" si="96"/>
        <v>9521.957023677629</v>
      </c>
      <c r="J395">
        <v>300</v>
      </c>
      <c r="K395">
        <f t="shared" si="102"/>
        <v>333.33333333333331</v>
      </c>
      <c r="L395">
        <f t="shared" si="103"/>
        <v>9521.957023677629</v>
      </c>
      <c r="M395">
        <f t="shared" si="104"/>
        <v>10579.952248530699</v>
      </c>
      <c r="N395">
        <f t="shared" si="105"/>
        <v>10.913285581864033</v>
      </c>
      <c r="O395">
        <f t="shared" ref="O395:O444" si="111">MIN(65, MAX(50,O394-(P394*(1/3600)/1.24) + (Q394-N394)*(1/3600)/1.24))</f>
        <v>59.383452907724191</v>
      </c>
      <c r="P395">
        <f t="shared" si="106"/>
        <v>3.2739856745592095</v>
      </c>
      <c r="Q395">
        <f t="shared" si="107"/>
        <v>7.6392999073048227</v>
      </c>
      <c r="R395">
        <v>0.6</v>
      </c>
      <c r="S395">
        <f t="shared" si="108"/>
        <v>1.0610138760145587E-4</v>
      </c>
      <c r="T395">
        <f t="shared" si="109"/>
        <v>5.0928666048698821</v>
      </c>
    </row>
    <row r="396" spans="1:20" x14ac:dyDescent="0.3">
      <c r="A396">
        <v>252</v>
      </c>
      <c r="B396">
        <v>36.1111111111111</v>
      </c>
      <c r="C396">
        <f t="shared" si="97"/>
        <v>10.03086419753086</v>
      </c>
      <c r="D396">
        <f t="shared" si="98"/>
        <v>39.392039609053462</v>
      </c>
      <c r="E396">
        <f t="shared" si="99"/>
        <v>225.49269161111306</v>
      </c>
      <c r="F396">
        <f t="shared" si="110"/>
        <v>0</v>
      </c>
      <c r="G396">
        <f t="shared" si="100"/>
        <v>684.38113821723437</v>
      </c>
      <c r="H396">
        <f t="shared" si="101"/>
        <v>949.26586943740085</v>
      </c>
      <c r="I396">
        <f t="shared" si="96"/>
        <v>9521.957023677629</v>
      </c>
      <c r="J396">
        <v>300</v>
      </c>
      <c r="K396">
        <f t="shared" si="102"/>
        <v>333.33333333333331</v>
      </c>
      <c r="L396">
        <f t="shared" si="103"/>
        <v>9521.957023677629</v>
      </c>
      <c r="M396">
        <f t="shared" si="104"/>
        <v>10579.952248530699</v>
      </c>
      <c r="N396">
        <f t="shared" si="105"/>
        <v>10.913285581864033</v>
      </c>
      <c r="O396">
        <f t="shared" si="111"/>
        <v>59.381986068264268</v>
      </c>
      <c r="P396">
        <f t="shared" si="106"/>
        <v>3.2739856745592095</v>
      </c>
      <c r="Q396">
        <f t="shared" si="107"/>
        <v>7.6392999073048227</v>
      </c>
      <c r="R396">
        <v>0.6</v>
      </c>
      <c r="S396">
        <f t="shared" si="108"/>
        <v>1.0610138760145587E-4</v>
      </c>
      <c r="T396">
        <f t="shared" si="109"/>
        <v>5.0928666048698821</v>
      </c>
    </row>
    <row r="397" spans="1:20" x14ac:dyDescent="0.3">
      <c r="A397">
        <v>253</v>
      </c>
      <c r="B397">
        <v>36.1111111111111</v>
      </c>
      <c r="C397">
        <f t="shared" si="97"/>
        <v>10.03086419753086</v>
      </c>
      <c r="D397">
        <f t="shared" si="98"/>
        <v>39.392039609053462</v>
      </c>
      <c r="E397">
        <f t="shared" si="99"/>
        <v>225.49269161111306</v>
      </c>
      <c r="F397">
        <f t="shared" si="110"/>
        <v>0</v>
      </c>
      <c r="G397">
        <f t="shared" si="100"/>
        <v>684.38113821723437</v>
      </c>
      <c r="H397">
        <f t="shared" si="101"/>
        <v>949.26586943740085</v>
      </c>
      <c r="I397">
        <f t="shared" si="96"/>
        <v>9521.957023677629</v>
      </c>
      <c r="J397">
        <v>300</v>
      </c>
      <c r="K397">
        <f t="shared" si="102"/>
        <v>333.33333333333331</v>
      </c>
      <c r="L397">
        <f t="shared" si="103"/>
        <v>9521.957023677629</v>
      </c>
      <c r="M397">
        <f t="shared" si="104"/>
        <v>10579.952248530699</v>
      </c>
      <c r="N397">
        <f t="shared" si="105"/>
        <v>10.913285581864033</v>
      </c>
      <c r="O397">
        <f t="shared" si="111"/>
        <v>59.380519228804346</v>
      </c>
      <c r="P397">
        <f t="shared" si="106"/>
        <v>3.2739856745592095</v>
      </c>
      <c r="Q397">
        <f t="shared" si="107"/>
        <v>7.6392999073048227</v>
      </c>
      <c r="R397">
        <v>0.6</v>
      </c>
      <c r="S397">
        <f t="shared" si="108"/>
        <v>1.0610138760145587E-4</v>
      </c>
      <c r="T397">
        <f t="shared" si="109"/>
        <v>5.0928666048698821</v>
      </c>
    </row>
    <row r="398" spans="1:20" x14ac:dyDescent="0.3">
      <c r="A398">
        <v>254</v>
      </c>
      <c r="B398">
        <v>36.1111111111111</v>
      </c>
      <c r="C398">
        <f t="shared" si="97"/>
        <v>10.03086419753086</v>
      </c>
      <c r="D398">
        <f t="shared" si="98"/>
        <v>39.392039609053462</v>
      </c>
      <c r="E398">
        <f t="shared" si="99"/>
        <v>225.49269161111306</v>
      </c>
      <c r="F398">
        <f t="shared" si="110"/>
        <v>0</v>
      </c>
      <c r="G398">
        <f t="shared" si="100"/>
        <v>684.38113821723437</v>
      </c>
      <c r="H398">
        <f t="shared" si="101"/>
        <v>949.26586943740085</v>
      </c>
      <c r="I398">
        <f t="shared" si="96"/>
        <v>9521.957023677629</v>
      </c>
      <c r="J398">
        <v>300</v>
      </c>
      <c r="K398">
        <f t="shared" si="102"/>
        <v>333.33333333333331</v>
      </c>
      <c r="L398">
        <f t="shared" si="103"/>
        <v>9521.957023677629</v>
      </c>
      <c r="M398">
        <f t="shared" si="104"/>
        <v>10579.952248530699</v>
      </c>
      <c r="N398">
        <f t="shared" si="105"/>
        <v>10.913285581864033</v>
      </c>
      <c r="O398">
        <f t="shared" si="111"/>
        <v>59.379052389344423</v>
      </c>
      <c r="P398">
        <f t="shared" si="106"/>
        <v>3.2739856745592095</v>
      </c>
      <c r="Q398">
        <f t="shared" si="107"/>
        <v>7.6392999073048227</v>
      </c>
      <c r="R398">
        <v>0.6</v>
      </c>
      <c r="S398">
        <f t="shared" si="108"/>
        <v>1.0610138760145587E-4</v>
      </c>
      <c r="T398">
        <f t="shared" si="109"/>
        <v>5.0928666048698821</v>
      </c>
    </row>
    <row r="399" spans="1:20" x14ac:dyDescent="0.3">
      <c r="A399">
        <v>255</v>
      </c>
      <c r="B399">
        <v>36.1111111111111</v>
      </c>
      <c r="C399">
        <f t="shared" si="97"/>
        <v>10.03086419753086</v>
      </c>
      <c r="D399">
        <f t="shared" si="98"/>
        <v>39.392039609053462</v>
      </c>
      <c r="E399">
        <f t="shared" si="99"/>
        <v>225.49269161111306</v>
      </c>
      <c r="F399">
        <f t="shared" si="110"/>
        <v>0</v>
      </c>
      <c r="G399">
        <f t="shared" si="100"/>
        <v>684.38113821723437</v>
      </c>
      <c r="H399">
        <f t="shared" si="101"/>
        <v>949.26586943740085</v>
      </c>
      <c r="I399">
        <f t="shared" si="96"/>
        <v>9521.957023677629</v>
      </c>
      <c r="J399">
        <v>300</v>
      </c>
      <c r="K399">
        <f t="shared" si="102"/>
        <v>333.33333333333331</v>
      </c>
      <c r="L399">
        <f t="shared" si="103"/>
        <v>9521.957023677629</v>
      </c>
      <c r="M399">
        <f t="shared" si="104"/>
        <v>10579.952248530699</v>
      </c>
      <c r="N399">
        <f t="shared" si="105"/>
        <v>10.913285581864033</v>
      </c>
      <c r="O399">
        <f t="shared" si="111"/>
        <v>59.3775855498845</v>
      </c>
      <c r="P399">
        <f t="shared" si="106"/>
        <v>3.2739856745592095</v>
      </c>
      <c r="Q399">
        <f t="shared" si="107"/>
        <v>7.6392999073048227</v>
      </c>
      <c r="R399">
        <v>0.6</v>
      </c>
      <c r="S399">
        <f t="shared" si="108"/>
        <v>1.0610138760145587E-4</v>
      </c>
      <c r="T399">
        <f t="shared" si="109"/>
        <v>5.0928666048698821</v>
      </c>
    </row>
    <row r="400" spans="1:20" x14ac:dyDescent="0.3">
      <c r="A400">
        <v>256</v>
      </c>
      <c r="B400">
        <v>36.1111111111111</v>
      </c>
      <c r="C400">
        <f t="shared" si="97"/>
        <v>10.03086419753086</v>
      </c>
      <c r="D400">
        <f t="shared" si="98"/>
        <v>39.392039609053462</v>
      </c>
      <c r="E400">
        <f t="shared" si="99"/>
        <v>225.49269161111306</v>
      </c>
      <c r="F400">
        <f t="shared" si="110"/>
        <v>0</v>
      </c>
      <c r="G400">
        <f t="shared" si="100"/>
        <v>684.38113821723437</v>
      </c>
      <c r="H400">
        <f t="shared" si="101"/>
        <v>949.26586943740085</v>
      </c>
      <c r="I400">
        <f t="shared" si="96"/>
        <v>9521.957023677629</v>
      </c>
      <c r="J400">
        <v>300</v>
      </c>
      <c r="K400">
        <f t="shared" si="102"/>
        <v>333.33333333333331</v>
      </c>
      <c r="L400">
        <f t="shared" si="103"/>
        <v>9521.957023677629</v>
      </c>
      <c r="M400">
        <f t="shared" si="104"/>
        <v>10579.952248530699</v>
      </c>
      <c r="N400">
        <f t="shared" si="105"/>
        <v>10.913285581864033</v>
      </c>
      <c r="O400">
        <f t="shared" si="111"/>
        <v>59.376118710424578</v>
      </c>
      <c r="P400">
        <f t="shared" si="106"/>
        <v>3.2739856745592095</v>
      </c>
      <c r="Q400">
        <f t="shared" si="107"/>
        <v>7.6392999073048227</v>
      </c>
      <c r="R400">
        <v>0.6</v>
      </c>
      <c r="S400">
        <f t="shared" si="108"/>
        <v>1.0610138760145587E-4</v>
      </c>
      <c r="T400">
        <f t="shared" si="109"/>
        <v>5.0928666048698821</v>
      </c>
    </row>
    <row r="401" spans="1:20" x14ac:dyDescent="0.3">
      <c r="A401">
        <v>257</v>
      </c>
      <c r="B401">
        <v>36.1111111111111</v>
      </c>
      <c r="C401">
        <f t="shared" si="97"/>
        <v>10.03086419753086</v>
      </c>
      <c r="D401">
        <f t="shared" si="98"/>
        <v>39.392039609053462</v>
      </c>
      <c r="E401">
        <f t="shared" si="99"/>
        <v>225.49269161111306</v>
      </c>
      <c r="F401">
        <f t="shared" si="110"/>
        <v>0</v>
      </c>
      <c r="G401">
        <f t="shared" si="100"/>
        <v>684.38113821723437</v>
      </c>
      <c r="H401">
        <f t="shared" si="101"/>
        <v>949.26586943740085</v>
      </c>
      <c r="I401">
        <f t="shared" si="96"/>
        <v>9521.957023677629</v>
      </c>
      <c r="J401">
        <v>300</v>
      </c>
      <c r="K401">
        <f t="shared" si="102"/>
        <v>333.33333333333331</v>
      </c>
      <c r="L401">
        <f t="shared" si="103"/>
        <v>9521.957023677629</v>
      </c>
      <c r="M401">
        <f t="shared" si="104"/>
        <v>10579.952248530699</v>
      </c>
      <c r="N401">
        <f t="shared" si="105"/>
        <v>10.913285581864033</v>
      </c>
      <c r="O401">
        <f t="shared" si="111"/>
        <v>59.374651870964655</v>
      </c>
      <c r="P401">
        <f t="shared" si="106"/>
        <v>3.2739856745592095</v>
      </c>
      <c r="Q401">
        <f t="shared" si="107"/>
        <v>7.6392999073048227</v>
      </c>
      <c r="R401">
        <v>0.6</v>
      </c>
      <c r="S401">
        <f t="shared" si="108"/>
        <v>1.0610138760145587E-4</v>
      </c>
      <c r="T401">
        <f t="shared" si="109"/>
        <v>5.0928666048698821</v>
      </c>
    </row>
    <row r="402" spans="1:20" x14ac:dyDescent="0.3">
      <c r="A402">
        <v>258</v>
      </c>
      <c r="B402">
        <v>36.1111111111111</v>
      </c>
      <c r="C402">
        <f t="shared" si="97"/>
        <v>10.03086419753086</v>
      </c>
      <c r="D402">
        <f t="shared" si="98"/>
        <v>39.392039609053462</v>
      </c>
      <c r="E402">
        <f t="shared" si="99"/>
        <v>225.49269161111306</v>
      </c>
      <c r="F402">
        <f t="shared" si="110"/>
        <v>0</v>
      </c>
      <c r="G402">
        <f t="shared" si="100"/>
        <v>684.38113821723437</v>
      </c>
      <c r="H402">
        <f t="shared" si="101"/>
        <v>949.26586943740085</v>
      </c>
      <c r="I402">
        <f t="shared" si="96"/>
        <v>9521.957023677629</v>
      </c>
      <c r="J402">
        <v>300</v>
      </c>
      <c r="K402">
        <f t="shared" si="102"/>
        <v>333.33333333333331</v>
      </c>
      <c r="L402">
        <f t="shared" si="103"/>
        <v>9521.957023677629</v>
      </c>
      <c r="M402">
        <f t="shared" si="104"/>
        <v>10579.952248530699</v>
      </c>
      <c r="N402">
        <f t="shared" si="105"/>
        <v>10.913285581864033</v>
      </c>
      <c r="O402">
        <f t="shared" si="111"/>
        <v>59.373185031504732</v>
      </c>
      <c r="P402">
        <f t="shared" si="106"/>
        <v>3.2739856745592095</v>
      </c>
      <c r="Q402">
        <f t="shared" si="107"/>
        <v>7.6392999073048227</v>
      </c>
      <c r="R402">
        <v>0.6</v>
      </c>
      <c r="S402">
        <f t="shared" si="108"/>
        <v>1.0610138760145587E-4</v>
      </c>
      <c r="T402">
        <f t="shared" si="109"/>
        <v>5.0928666048698821</v>
      </c>
    </row>
    <row r="403" spans="1:20" x14ac:dyDescent="0.3">
      <c r="A403">
        <v>259</v>
      </c>
      <c r="B403">
        <v>36.1111111111111</v>
      </c>
      <c r="C403">
        <f t="shared" si="97"/>
        <v>10.03086419753086</v>
      </c>
      <c r="D403">
        <f t="shared" si="98"/>
        <v>39.392039609053462</v>
      </c>
      <c r="E403">
        <f t="shared" si="99"/>
        <v>225.49269161111306</v>
      </c>
      <c r="F403">
        <f t="shared" si="110"/>
        <v>0</v>
      </c>
      <c r="G403">
        <f t="shared" si="100"/>
        <v>684.38113821723437</v>
      </c>
      <c r="H403">
        <f t="shared" si="101"/>
        <v>949.26586943740085</v>
      </c>
      <c r="I403">
        <f t="shared" si="96"/>
        <v>9521.957023677629</v>
      </c>
      <c r="J403">
        <v>300</v>
      </c>
      <c r="K403">
        <f t="shared" si="102"/>
        <v>333.33333333333331</v>
      </c>
      <c r="L403">
        <f t="shared" si="103"/>
        <v>9521.957023677629</v>
      </c>
      <c r="M403">
        <f t="shared" si="104"/>
        <v>10579.952248530699</v>
      </c>
      <c r="N403">
        <f t="shared" si="105"/>
        <v>10.913285581864033</v>
      </c>
      <c r="O403">
        <f t="shared" si="111"/>
        <v>59.37171819204481</v>
      </c>
      <c r="P403">
        <f t="shared" si="106"/>
        <v>3.2739856745592095</v>
      </c>
      <c r="Q403">
        <f t="shared" si="107"/>
        <v>7.6392999073048227</v>
      </c>
      <c r="R403">
        <v>0.6</v>
      </c>
      <c r="S403">
        <f t="shared" si="108"/>
        <v>1.0610138760145587E-4</v>
      </c>
      <c r="T403">
        <f t="shared" si="109"/>
        <v>5.0928666048698821</v>
      </c>
    </row>
    <row r="404" spans="1:20" x14ac:dyDescent="0.3">
      <c r="A404">
        <v>260</v>
      </c>
      <c r="B404">
        <v>36.1111111111111</v>
      </c>
      <c r="C404">
        <f t="shared" si="97"/>
        <v>10.03086419753086</v>
      </c>
      <c r="D404">
        <f t="shared" si="98"/>
        <v>39.392039609053462</v>
      </c>
      <c r="E404">
        <f t="shared" si="99"/>
        <v>225.49269161111306</v>
      </c>
      <c r="F404">
        <f t="shared" si="110"/>
        <v>0</v>
      </c>
      <c r="G404">
        <f t="shared" si="100"/>
        <v>684.38113821723437</v>
      </c>
      <c r="H404">
        <f t="shared" si="101"/>
        <v>949.26586943740085</v>
      </c>
      <c r="I404">
        <f t="shared" si="96"/>
        <v>9521.957023677629</v>
      </c>
      <c r="J404">
        <v>300</v>
      </c>
      <c r="K404">
        <f t="shared" si="102"/>
        <v>333.33333333333331</v>
      </c>
      <c r="L404">
        <f t="shared" si="103"/>
        <v>9521.957023677629</v>
      </c>
      <c r="M404">
        <f t="shared" si="104"/>
        <v>10579.952248530699</v>
      </c>
      <c r="N404">
        <f t="shared" si="105"/>
        <v>10.913285581864033</v>
      </c>
      <c r="O404">
        <f t="shared" si="111"/>
        <v>59.370251352584887</v>
      </c>
      <c r="P404">
        <f t="shared" si="106"/>
        <v>3.2739856745592095</v>
      </c>
      <c r="Q404">
        <f t="shared" si="107"/>
        <v>7.6392999073048227</v>
      </c>
      <c r="R404">
        <v>0.6</v>
      </c>
      <c r="S404">
        <f t="shared" si="108"/>
        <v>1.0610138760145587E-4</v>
      </c>
      <c r="T404">
        <f t="shared" si="109"/>
        <v>5.0928666048698821</v>
      </c>
    </row>
    <row r="405" spans="1:20" x14ac:dyDescent="0.3">
      <c r="A405">
        <v>261</v>
      </c>
      <c r="B405">
        <v>36.1111111111111</v>
      </c>
      <c r="C405">
        <f t="shared" si="97"/>
        <v>10.03086419753086</v>
      </c>
      <c r="D405">
        <f t="shared" si="98"/>
        <v>39.392039609053462</v>
      </c>
      <c r="E405">
        <f t="shared" si="99"/>
        <v>225.49269161111306</v>
      </c>
      <c r="F405">
        <f t="shared" si="110"/>
        <v>0</v>
      </c>
      <c r="G405">
        <f t="shared" si="100"/>
        <v>684.38113821723437</v>
      </c>
      <c r="H405">
        <f t="shared" si="101"/>
        <v>949.26586943740085</v>
      </c>
      <c r="I405">
        <f t="shared" si="96"/>
        <v>9521.957023677629</v>
      </c>
      <c r="J405">
        <v>300</v>
      </c>
      <c r="K405">
        <f t="shared" si="102"/>
        <v>333.33333333333331</v>
      </c>
      <c r="L405">
        <f t="shared" si="103"/>
        <v>9521.957023677629</v>
      </c>
      <c r="M405">
        <f t="shared" si="104"/>
        <v>10579.952248530699</v>
      </c>
      <c r="N405">
        <f t="shared" si="105"/>
        <v>10.913285581864033</v>
      </c>
      <c r="O405">
        <f t="shared" si="111"/>
        <v>59.368784513124965</v>
      </c>
      <c r="P405">
        <f t="shared" si="106"/>
        <v>3.2739856745592095</v>
      </c>
      <c r="Q405">
        <f t="shared" si="107"/>
        <v>7.6392999073048227</v>
      </c>
      <c r="R405">
        <v>0.6</v>
      </c>
      <c r="S405">
        <f t="shared" si="108"/>
        <v>1.0610138760145587E-4</v>
      </c>
      <c r="T405">
        <f t="shared" si="109"/>
        <v>5.0928666048698821</v>
      </c>
    </row>
    <row r="406" spans="1:20" x14ac:dyDescent="0.3">
      <c r="A406">
        <v>262</v>
      </c>
      <c r="B406">
        <v>36.1111111111111</v>
      </c>
      <c r="C406">
        <f t="shared" si="97"/>
        <v>10.03086419753086</v>
      </c>
      <c r="D406">
        <f t="shared" si="98"/>
        <v>39.392039609053462</v>
      </c>
      <c r="E406">
        <f t="shared" si="99"/>
        <v>225.49269161111306</v>
      </c>
      <c r="F406">
        <f t="shared" si="110"/>
        <v>0</v>
      </c>
      <c r="G406">
        <f t="shared" si="100"/>
        <v>684.38113821723437</v>
      </c>
      <c r="H406">
        <f t="shared" si="101"/>
        <v>949.26586943740085</v>
      </c>
      <c r="I406">
        <f t="shared" si="96"/>
        <v>9521.957023677629</v>
      </c>
      <c r="J406">
        <v>300</v>
      </c>
      <c r="K406">
        <f t="shared" si="102"/>
        <v>333.33333333333331</v>
      </c>
      <c r="L406">
        <f t="shared" si="103"/>
        <v>9521.957023677629</v>
      </c>
      <c r="M406">
        <f t="shared" si="104"/>
        <v>10579.952248530699</v>
      </c>
      <c r="N406">
        <f t="shared" si="105"/>
        <v>10.913285581864033</v>
      </c>
      <c r="O406">
        <f t="shared" si="111"/>
        <v>59.367317673665042</v>
      </c>
      <c r="P406">
        <f t="shared" si="106"/>
        <v>3.2739856745592095</v>
      </c>
      <c r="Q406">
        <f t="shared" si="107"/>
        <v>7.6392999073048227</v>
      </c>
      <c r="R406">
        <v>0.6</v>
      </c>
      <c r="S406">
        <f t="shared" si="108"/>
        <v>1.0610138760145587E-4</v>
      </c>
      <c r="T406">
        <f t="shared" si="109"/>
        <v>5.0928666048698821</v>
      </c>
    </row>
    <row r="407" spans="1:20" x14ac:dyDescent="0.3">
      <c r="A407">
        <v>263</v>
      </c>
      <c r="B407">
        <v>36.1111111111111</v>
      </c>
      <c r="C407">
        <f t="shared" si="97"/>
        <v>10.03086419753086</v>
      </c>
      <c r="D407">
        <f t="shared" si="98"/>
        <v>39.392039609053462</v>
      </c>
      <c r="E407">
        <f t="shared" si="99"/>
        <v>225.49269161111306</v>
      </c>
      <c r="F407">
        <f t="shared" si="110"/>
        <v>0</v>
      </c>
      <c r="G407">
        <f t="shared" si="100"/>
        <v>684.38113821723437</v>
      </c>
      <c r="H407">
        <f t="shared" si="101"/>
        <v>949.26586943740085</v>
      </c>
      <c r="I407">
        <f t="shared" si="96"/>
        <v>9521.957023677629</v>
      </c>
      <c r="J407">
        <v>300</v>
      </c>
      <c r="K407">
        <f t="shared" si="102"/>
        <v>333.33333333333331</v>
      </c>
      <c r="L407">
        <f t="shared" si="103"/>
        <v>9521.957023677629</v>
      </c>
      <c r="M407">
        <f t="shared" si="104"/>
        <v>10579.952248530699</v>
      </c>
      <c r="N407">
        <f t="shared" si="105"/>
        <v>10.913285581864033</v>
      </c>
      <c r="O407">
        <f t="shared" si="111"/>
        <v>59.365850834205119</v>
      </c>
      <c r="P407">
        <f t="shared" si="106"/>
        <v>3.2739856745592095</v>
      </c>
      <c r="Q407">
        <f t="shared" si="107"/>
        <v>7.6392999073048227</v>
      </c>
      <c r="R407">
        <v>0.6</v>
      </c>
      <c r="S407">
        <f t="shared" si="108"/>
        <v>1.0610138760145587E-4</v>
      </c>
      <c r="T407">
        <f t="shared" si="109"/>
        <v>5.0928666048698821</v>
      </c>
    </row>
    <row r="408" spans="1:20" x14ac:dyDescent="0.3">
      <c r="A408">
        <v>264</v>
      </c>
      <c r="B408">
        <v>36.1111111111111</v>
      </c>
      <c r="C408">
        <f t="shared" si="97"/>
        <v>10.03086419753086</v>
      </c>
      <c r="D408">
        <f t="shared" si="98"/>
        <v>39.392039609053462</v>
      </c>
      <c r="E408">
        <f t="shared" si="99"/>
        <v>225.49269161111306</v>
      </c>
      <c r="F408">
        <f t="shared" si="110"/>
        <v>0</v>
      </c>
      <c r="G408">
        <f t="shared" si="100"/>
        <v>684.38113821723437</v>
      </c>
      <c r="H408">
        <f t="shared" si="101"/>
        <v>949.26586943740085</v>
      </c>
      <c r="I408">
        <f t="shared" si="96"/>
        <v>9521.957023677629</v>
      </c>
      <c r="J408">
        <v>300</v>
      </c>
      <c r="K408">
        <f t="shared" si="102"/>
        <v>333.33333333333331</v>
      </c>
      <c r="L408">
        <f t="shared" si="103"/>
        <v>9521.957023677629</v>
      </c>
      <c r="M408">
        <f t="shared" si="104"/>
        <v>10579.952248530699</v>
      </c>
      <c r="N408">
        <f t="shared" si="105"/>
        <v>10.913285581864033</v>
      </c>
      <c r="O408">
        <f t="shared" si="111"/>
        <v>59.364383994745197</v>
      </c>
      <c r="P408">
        <f t="shared" si="106"/>
        <v>3.2739856745592095</v>
      </c>
      <c r="Q408">
        <f t="shared" si="107"/>
        <v>7.6392999073048227</v>
      </c>
      <c r="R408">
        <v>0.6</v>
      </c>
      <c r="S408">
        <f t="shared" si="108"/>
        <v>1.0610138760145587E-4</v>
      </c>
      <c r="T408">
        <f t="shared" si="109"/>
        <v>5.0928666048698821</v>
      </c>
    </row>
    <row r="409" spans="1:20" x14ac:dyDescent="0.3">
      <c r="A409">
        <v>265</v>
      </c>
      <c r="B409">
        <v>36.1111111111111</v>
      </c>
      <c r="C409">
        <f t="shared" si="97"/>
        <v>10.03086419753086</v>
      </c>
      <c r="D409">
        <f t="shared" si="98"/>
        <v>39.392039609053462</v>
      </c>
      <c r="E409">
        <f t="shared" si="99"/>
        <v>225.49269161111306</v>
      </c>
      <c r="F409">
        <f t="shared" si="110"/>
        <v>0</v>
      </c>
      <c r="G409">
        <f t="shared" si="100"/>
        <v>684.38113821723437</v>
      </c>
      <c r="H409">
        <f t="shared" si="101"/>
        <v>949.26586943740085</v>
      </c>
      <c r="I409">
        <f t="shared" si="96"/>
        <v>9521.957023677629</v>
      </c>
      <c r="J409">
        <v>300</v>
      </c>
      <c r="K409">
        <f t="shared" si="102"/>
        <v>333.33333333333331</v>
      </c>
      <c r="L409">
        <f t="shared" si="103"/>
        <v>9521.957023677629</v>
      </c>
      <c r="M409">
        <f t="shared" si="104"/>
        <v>10579.952248530699</v>
      </c>
      <c r="N409">
        <f t="shared" si="105"/>
        <v>10.913285581864033</v>
      </c>
      <c r="O409">
        <f t="shared" si="111"/>
        <v>59.362917155285274</v>
      </c>
      <c r="P409">
        <f t="shared" si="106"/>
        <v>3.2739856745592095</v>
      </c>
      <c r="Q409">
        <f t="shared" si="107"/>
        <v>7.6392999073048227</v>
      </c>
      <c r="R409">
        <v>0.6</v>
      </c>
      <c r="S409">
        <f t="shared" si="108"/>
        <v>1.0610138760145587E-4</v>
      </c>
      <c r="T409">
        <f t="shared" si="109"/>
        <v>5.0928666048698821</v>
      </c>
    </row>
    <row r="410" spans="1:20" x14ac:dyDescent="0.3">
      <c r="A410">
        <v>266</v>
      </c>
      <c r="B410">
        <v>36.1111111111111</v>
      </c>
      <c r="C410">
        <f t="shared" si="97"/>
        <v>10.03086419753086</v>
      </c>
      <c r="D410">
        <f t="shared" si="98"/>
        <v>39.392039609053462</v>
      </c>
      <c r="E410">
        <f t="shared" si="99"/>
        <v>225.49269161111306</v>
      </c>
      <c r="F410">
        <f t="shared" si="110"/>
        <v>0</v>
      </c>
      <c r="G410">
        <f t="shared" si="100"/>
        <v>684.38113821723437</v>
      </c>
      <c r="H410">
        <f t="shared" si="101"/>
        <v>949.26586943740085</v>
      </c>
      <c r="I410">
        <f t="shared" si="96"/>
        <v>9521.957023677629</v>
      </c>
      <c r="J410">
        <v>300</v>
      </c>
      <c r="K410">
        <f t="shared" si="102"/>
        <v>333.33333333333331</v>
      </c>
      <c r="L410">
        <f t="shared" si="103"/>
        <v>9521.957023677629</v>
      </c>
      <c r="M410">
        <f t="shared" si="104"/>
        <v>10579.952248530699</v>
      </c>
      <c r="N410">
        <f t="shared" si="105"/>
        <v>10.913285581864033</v>
      </c>
      <c r="O410">
        <f t="shared" si="111"/>
        <v>59.361450315825351</v>
      </c>
      <c r="P410">
        <f t="shared" si="106"/>
        <v>3.2739856745592095</v>
      </c>
      <c r="Q410">
        <f t="shared" si="107"/>
        <v>7.6392999073048227</v>
      </c>
      <c r="R410">
        <v>0.6</v>
      </c>
      <c r="S410">
        <f t="shared" si="108"/>
        <v>1.0610138760145587E-4</v>
      </c>
      <c r="T410">
        <f t="shared" si="109"/>
        <v>5.0928666048698821</v>
      </c>
    </row>
    <row r="411" spans="1:20" x14ac:dyDescent="0.3">
      <c r="A411">
        <v>267</v>
      </c>
      <c r="B411">
        <v>36.1111111111111</v>
      </c>
      <c r="C411">
        <f t="shared" si="97"/>
        <v>10.03086419753086</v>
      </c>
      <c r="D411">
        <f t="shared" si="98"/>
        <v>39.392039609053462</v>
      </c>
      <c r="E411">
        <f t="shared" si="99"/>
        <v>225.49269161111306</v>
      </c>
      <c r="F411">
        <f t="shared" si="110"/>
        <v>0</v>
      </c>
      <c r="G411">
        <f t="shared" si="100"/>
        <v>684.38113821723437</v>
      </c>
      <c r="H411">
        <f t="shared" si="101"/>
        <v>949.26586943740085</v>
      </c>
      <c r="I411">
        <f t="shared" si="96"/>
        <v>9521.957023677629</v>
      </c>
      <c r="J411">
        <v>300</v>
      </c>
      <c r="K411">
        <f t="shared" si="102"/>
        <v>333.33333333333331</v>
      </c>
      <c r="L411">
        <f t="shared" si="103"/>
        <v>9521.957023677629</v>
      </c>
      <c r="M411">
        <f t="shared" si="104"/>
        <v>10579.952248530699</v>
      </c>
      <c r="N411">
        <f t="shared" si="105"/>
        <v>10.913285581864033</v>
      </c>
      <c r="O411">
        <f t="shared" si="111"/>
        <v>59.359983476365429</v>
      </c>
      <c r="P411">
        <f t="shared" si="106"/>
        <v>3.2739856745592095</v>
      </c>
      <c r="Q411">
        <f t="shared" si="107"/>
        <v>7.6392999073048227</v>
      </c>
      <c r="R411">
        <v>0.6</v>
      </c>
      <c r="S411">
        <f t="shared" si="108"/>
        <v>1.0610138760145587E-4</v>
      </c>
      <c r="T411">
        <f t="shared" si="109"/>
        <v>5.0928666048698821</v>
      </c>
    </row>
    <row r="412" spans="1:20" x14ac:dyDescent="0.3">
      <c r="A412">
        <v>268</v>
      </c>
      <c r="B412">
        <v>36.1111111111111</v>
      </c>
      <c r="C412">
        <f t="shared" si="97"/>
        <v>10.03086419753086</v>
      </c>
      <c r="D412">
        <f t="shared" si="98"/>
        <v>39.392039609053462</v>
      </c>
      <c r="E412">
        <f t="shared" si="99"/>
        <v>225.49269161111306</v>
      </c>
      <c r="F412">
        <f t="shared" si="110"/>
        <v>0</v>
      </c>
      <c r="G412">
        <f t="shared" si="100"/>
        <v>684.38113821723437</v>
      </c>
      <c r="H412">
        <f t="shared" si="101"/>
        <v>949.26586943740085</v>
      </c>
      <c r="I412">
        <f t="shared" si="96"/>
        <v>9521.957023677629</v>
      </c>
      <c r="J412">
        <v>300</v>
      </c>
      <c r="K412">
        <f t="shared" si="102"/>
        <v>333.33333333333331</v>
      </c>
      <c r="L412">
        <f t="shared" si="103"/>
        <v>9521.957023677629</v>
      </c>
      <c r="M412">
        <f t="shared" si="104"/>
        <v>10579.952248530699</v>
      </c>
      <c r="N412">
        <f t="shared" si="105"/>
        <v>10.913285581864033</v>
      </c>
      <c r="O412">
        <f t="shared" si="111"/>
        <v>59.358516636905506</v>
      </c>
      <c r="P412">
        <f t="shared" si="106"/>
        <v>3.2739856745592095</v>
      </c>
      <c r="Q412">
        <f t="shared" si="107"/>
        <v>7.6392999073048227</v>
      </c>
      <c r="R412">
        <v>0.6</v>
      </c>
      <c r="S412">
        <f t="shared" si="108"/>
        <v>1.0610138760145587E-4</v>
      </c>
      <c r="T412">
        <f t="shared" si="109"/>
        <v>5.0928666048698821</v>
      </c>
    </row>
    <row r="413" spans="1:20" x14ac:dyDescent="0.3">
      <c r="A413">
        <v>269</v>
      </c>
      <c r="B413">
        <v>36.1111111111111</v>
      </c>
      <c r="C413">
        <f t="shared" si="97"/>
        <v>10.03086419753086</v>
      </c>
      <c r="D413">
        <f t="shared" si="98"/>
        <v>39.392039609053462</v>
      </c>
      <c r="E413">
        <f t="shared" si="99"/>
        <v>225.49269161111306</v>
      </c>
      <c r="F413">
        <f t="shared" si="110"/>
        <v>0</v>
      </c>
      <c r="G413">
        <f t="shared" si="100"/>
        <v>684.38113821723437</v>
      </c>
      <c r="H413">
        <f t="shared" si="101"/>
        <v>949.26586943740085</v>
      </c>
      <c r="I413">
        <f t="shared" si="96"/>
        <v>9521.957023677629</v>
      </c>
      <c r="J413">
        <v>300</v>
      </c>
      <c r="K413">
        <f t="shared" si="102"/>
        <v>333.33333333333331</v>
      </c>
      <c r="L413">
        <f t="shared" si="103"/>
        <v>9521.957023677629</v>
      </c>
      <c r="M413">
        <f t="shared" si="104"/>
        <v>10579.952248530699</v>
      </c>
      <c r="N413">
        <f t="shared" si="105"/>
        <v>10.913285581864033</v>
      </c>
      <c r="O413">
        <f t="shared" si="111"/>
        <v>59.357049797445583</v>
      </c>
      <c r="P413">
        <f t="shared" si="106"/>
        <v>3.2739856745592095</v>
      </c>
      <c r="Q413">
        <f t="shared" si="107"/>
        <v>7.6392999073048227</v>
      </c>
      <c r="R413">
        <v>0.6</v>
      </c>
      <c r="S413">
        <f t="shared" si="108"/>
        <v>1.0610138760145587E-4</v>
      </c>
      <c r="T413">
        <f t="shared" si="109"/>
        <v>5.0928666048698821</v>
      </c>
    </row>
    <row r="414" spans="1:20" x14ac:dyDescent="0.3">
      <c r="A414">
        <v>270</v>
      </c>
      <c r="B414">
        <v>36.1111111111111</v>
      </c>
      <c r="C414">
        <f t="shared" si="97"/>
        <v>10.03086419753086</v>
      </c>
      <c r="D414">
        <f t="shared" si="98"/>
        <v>39.392039609053462</v>
      </c>
      <c r="E414">
        <f t="shared" si="99"/>
        <v>225.49269161111306</v>
      </c>
      <c r="F414">
        <f t="shared" si="110"/>
        <v>0</v>
      </c>
      <c r="G414">
        <f t="shared" si="100"/>
        <v>684.38113821723437</v>
      </c>
      <c r="H414">
        <f t="shared" si="101"/>
        <v>949.26586943740085</v>
      </c>
      <c r="I414">
        <f t="shared" si="96"/>
        <v>9521.957023677629</v>
      </c>
      <c r="J414">
        <v>300</v>
      </c>
      <c r="K414">
        <f t="shared" si="102"/>
        <v>333.33333333333331</v>
      </c>
      <c r="L414">
        <f t="shared" si="103"/>
        <v>9521.957023677629</v>
      </c>
      <c r="M414">
        <f t="shared" si="104"/>
        <v>10579.952248530699</v>
      </c>
      <c r="N414">
        <f t="shared" si="105"/>
        <v>10.913285581864033</v>
      </c>
      <c r="O414">
        <f t="shared" si="111"/>
        <v>59.355582957985661</v>
      </c>
      <c r="P414">
        <f t="shared" si="106"/>
        <v>3.2739856745592095</v>
      </c>
      <c r="Q414">
        <f t="shared" si="107"/>
        <v>7.6392999073048227</v>
      </c>
      <c r="R414">
        <v>0.6</v>
      </c>
      <c r="S414">
        <f t="shared" si="108"/>
        <v>1.0610138760145587E-4</v>
      </c>
      <c r="T414">
        <f t="shared" si="109"/>
        <v>5.0928666048698821</v>
      </c>
    </row>
    <row r="415" spans="1:20" x14ac:dyDescent="0.3">
      <c r="A415">
        <v>271</v>
      </c>
      <c r="B415">
        <v>36.1111111111111</v>
      </c>
      <c r="C415">
        <f t="shared" si="97"/>
        <v>10.03086419753086</v>
      </c>
      <c r="D415">
        <f t="shared" si="98"/>
        <v>39.392039609053462</v>
      </c>
      <c r="E415">
        <f t="shared" si="99"/>
        <v>225.49269161111306</v>
      </c>
      <c r="F415">
        <f t="shared" si="110"/>
        <v>0</v>
      </c>
      <c r="G415">
        <f t="shared" si="100"/>
        <v>684.38113821723437</v>
      </c>
      <c r="H415">
        <f t="shared" si="101"/>
        <v>949.26586943740085</v>
      </c>
      <c r="I415">
        <f t="shared" si="96"/>
        <v>9521.957023677629</v>
      </c>
      <c r="J415">
        <v>300</v>
      </c>
      <c r="K415">
        <f t="shared" si="102"/>
        <v>333.33333333333331</v>
      </c>
      <c r="L415">
        <f t="shared" si="103"/>
        <v>9521.957023677629</v>
      </c>
      <c r="M415">
        <f t="shared" si="104"/>
        <v>10579.952248530699</v>
      </c>
      <c r="N415">
        <f t="shared" si="105"/>
        <v>10.913285581864033</v>
      </c>
      <c r="O415">
        <f t="shared" si="111"/>
        <v>59.354116118525738</v>
      </c>
      <c r="P415">
        <f t="shared" si="106"/>
        <v>3.2739856745592095</v>
      </c>
      <c r="Q415">
        <f t="shared" si="107"/>
        <v>7.6392999073048227</v>
      </c>
      <c r="R415">
        <v>0.6</v>
      </c>
      <c r="S415">
        <f t="shared" si="108"/>
        <v>1.0610138760145587E-4</v>
      </c>
      <c r="T415">
        <f t="shared" si="109"/>
        <v>5.0928666048698821</v>
      </c>
    </row>
    <row r="416" spans="1:20" x14ac:dyDescent="0.3">
      <c r="A416">
        <v>272</v>
      </c>
      <c r="B416">
        <v>36.1111111111111</v>
      </c>
      <c r="C416">
        <f t="shared" si="97"/>
        <v>10.03086419753086</v>
      </c>
      <c r="D416">
        <f t="shared" si="98"/>
        <v>39.392039609053462</v>
      </c>
      <c r="E416">
        <f t="shared" si="99"/>
        <v>225.49269161111306</v>
      </c>
      <c r="F416">
        <f t="shared" si="110"/>
        <v>0</v>
      </c>
      <c r="G416">
        <f t="shared" si="100"/>
        <v>684.38113821723437</v>
      </c>
      <c r="H416">
        <f t="shared" si="101"/>
        <v>949.26586943740085</v>
      </c>
      <c r="I416">
        <f t="shared" si="96"/>
        <v>9521.957023677629</v>
      </c>
      <c r="J416">
        <v>300</v>
      </c>
      <c r="K416">
        <f t="shared" si="102"/>
        <v>333.33333333333331</v>
      </c>
      <c r="L416">
        <f t="shared" si="103"/>
        <v>9521.957023677629</v>
      </c>
      <c r="M416">
        <f t="shared" si="104"/>
        <v>10579.952248530699</v>
      </c>
      <c r="N416">
        <f t="shared" si="105"/>
        <v>10.913285581864033</v>
      </c>
      <c r="O416">
        <f t="shared" si="111"/>
        <v>59.352649279065815</v>
      </c>
      <c r="P416">
        <f t="shared" si="106"/>
        <v>3.2739856745592095</v>
      </c>
      <c r="Q416">
        <f t="shared" si="107"/>
        <v>7.6392999073048227</v>
      </c>
      <c r="R416">
        <v>0.6</v>
      </c>
      <c r="S416">
        <f t="shared" si="108"/>
        <v>1.0610138760145587E-4</v>
      </c>
      <c r="T416">
        <f t="shared" si="109"/>
        <v>5.0928666048698821</v>
      </c>
    </row>
    <row r="417" spans="1:20" x14ac:dyDescent="0.3">
      <c r="A417">
        <v>273</v>
      </c>
      <c r="B417">
        <v>36.1111111111111</v>
      </c>
      <c r="C417">
        <f t="shared" si="97"/>
        <v>10.03086419753086</v>
      </c>
      <c r="D417">
        <f t="shared" si="98"/>
        <v>39.392039609053462</v>
      </c>
      <c r="E417">
        <f t="shared" si="99"/>
        <v>225.49269161111306</v>
      </c>
      <c r="F417">
        <f t="shared" si="110"/>
        <v>0</v>
      </c>
      <c r="G417">
        <f t="shared" si="100"/>
        <v>684.38113821723437</v>
      </c>
      <c r="H417">
        <f t="shared" si="101"/>
        <v>949.26586943740085</v>
      </c>
      <c r="I417">
        <f t="shared" si="96"/>
        <v>9521.957023677629</v>
      </c>
      <c r="J417">
        <v>300</v>
      </c>
      <c r="K417">
        <f t="shared" si="102"/>
        <v>333.33333333333331</v>
      </c>
      <c r="L417">
        <f t="shared" si="103"/>
        <v>9521.957023677629</v>
      </c>
      <c r="M417">
        <f t="shared" si="104"/>
        <v>10579.952248530699</v>
      </c>
      <c r="N417">
        <f t="shared" si="105"/>
        <v>10.913285581864033</v>
      </c>
      <c r="O417">
        <f t="shared" si="111"/>
        <v>59.351182439605893</v>
      </c>
      <c r="P417">
        <f t="shared" si="106"/>
        <v>3.2739856745592095</v>
      </c>
      <c r="Q417">
        <f t="shared" si="107"/>
        <v>7.6392999073048227</v>
      </c>
      <c r="R417">
        <v>0.6</v>
      </c>
      <c r="S417">
        <f t="shared" si="108"/>
        <v>1.0610138760145587E-4</v>
      </c>
      <c r="T417">
        <f t="shared" si="109"/>
        <v>5.0928666048698821</v>
      </c>
    </row>
    <row r="418" spans="1:20" x14ac:dyDescent="0.3">
      <c r="A418">
        <v>274</v>
      </c>
      <c r="B418">
        <v>36.1111111111111</v>
      </c>
      <c r="C418">
        <f t="shared" si="97"/>
        <v>10.03086419753086</v>
      </c>
      <c r="D418">
        <f t="shared" si="98"/>
        <v>39.392039609053462</v>
      </c>
      <c r="E418">
        <f t="shared" si="99"/>
        <v>225.49269161111306</v>
      </c>
      <c r="F418">
        <f t="shared" si="110"/>
        <v>0</v>
      </c>
      <c r="G418">
        <f t="shared" si="100"/>
        <v>684.38113821723437</v>
      </c>
      <c r="H418">
        <f t="shared" si="101"/>
        <v>949.26586943740085</v>
      </c>
      <c r="I418">
        <f t="shared" si="96"/>
        <v>9521.957023677629</v>
      </c>
      <c r="J418">
        <v>300</v>
      </c>
      <c r="K418">
        <f t="shared" si="102"/>
        <v>333.33333333333331</v>
      </c>
      <c r="L418">
        <f t="shared" si="103"/>
        <v>9521.957023677629</v>
      </c>
      <c r="M418">
        <f t="shared" si="104"/>
        <v>10579.952248530699</v>
      </c>
      <c r="N418">
        <f t="shared" si="105"/>
        <v>10.913285581864033</v>
      </c>
      <c r="O418">
        <f t="shared" si="111"/>
        <v>59.34971560014597</v>
      </c>
      <c r="P418">
        <f t="shared" si="106"/>
        <v>3.2739856745592095</v>
      </c>
      <c r="Q418">
        <f t="shared" si="107"/>
        <v>7.6392999073048227</v>
      </c>
      <c r="R418">
        <v>0.6</v>
      </c>
      <c r="S418">
        <f t="shared" si="108"/>
        <v>1.0610138760145587E-4</v>
      </c>
      <c r="T418">
        <f t="shared" si="109"/>
        <v>5.0928666048698821</v>
      </c>
    </row>
    <row r="419" spans="1:20" x14ac:dyDescent="0.3">
      <c r="A419">
        <v>275</v>
      </c>
      <c r="B419">
        <v>36.1111111111111</v>
      </c>
      <c r="C419">
        <f t="shared" si="97"/>
        <v>10.03086419753086</v>
      </c>
      <c r="D419">
        <f t="shared" si="98"/>
        <v>39.392039609053462</v>
      </c>
      <c r="E419">
        <f t="shared" si="99"/>
        <v>225.49269161111306</v>
      </c>
      <c r="F419">
        <f t="shared" si="110"/>
        <v>0</v>
      </c>
      <c r="G419">
        <f t="shared" si="100"/>
        <v>684.38113821723437</v>
      </c>
      <c r="H419">
        <f t="shared" si="101"/>
        <v>949.26586943740085</v>
      </c>
      <c r="I419">
        <f t="shared" si="96"/>
        <v>9521.957023677629</v>
      </c>
      <c r="J419">
        <v>300</v>
      </c>
      <c r="K419">
        <f t="shared" si="102"/>
        <v>333.33333333333331</v>
      </c>
      <c r="L419">
        <f t="shared" si="103"/>
        <v>9521.957023677629</v>
      </c>
      <c r="M419">
        <f t="shared" si="104"/>
        <v>10579.952248530699</v>
      </c>
      <c r="N419">
        <f t="shared" si="105"/>
        <v>10.913285581864033</v>
      </c>
      <c r="O419">
        <f t="shared" si="111"/>
        <v>59.348248760686047</v>
      </c>
      <c r="P419">
        <f t="shared" si="106"/>
        <v>3.2739856745592095</v>
      </c>
      <c r="Q419">
        <f t="shared" si="107"/>
        <v>7.6392999073048227</v>
      </c>
      <c r="R419">
        <v>0.6</v>
      </c>
      <c r="S419">
        <f t="shared" si="108"/>
        <v>1.0610138760145587E-4</v>
      </c>
      <c r="T419">
        <f t="shared" si="109"/>
        <v>5.0928666048698821</v>
      </c>
    </row>
    <row r="420" spans="1:20" x14ac:dyDescent="0.3">
      <c r="A420">
        <v>276</v>
      </c>
      <c r="B420">
        <v>36.1111111111111</v>
      </c>
      <c r="C420">
        <f t="shared" si="97"/>
        <v>10.03086419753086</v>
      </c>
      <c r="D420">
        <f t="shared" si="98"/>
        <v>39.392039609053462</v>
      </c>
      <c r="E420">
        <f t="shared" si="99"/>
        <v>225.49269161111306</v>
      </c>
      <c r="F420">
        <f t="shared" si="110"/>
        <v>0</v>
      </c>
      <c r="G420">
        <f t="shared" si="100"/>
        <v>684.38113821723437</v>
      </c>
      <c r="H420">
        <f t="shared" si="101"/>
        <v>949.26586943740085</v>
      </c>
      <c r="I420">
        <f t="shared" si="96"/>
        <v>9521.957023677629</v>
      </c>
      <c r="J420">
        <v>300</v>
      </c>
      <c r="K420">
        <f t="shared" si="102"/>
        <v>333.33333333333331</v>
      </c>
      <c r="L420">
        <f t="shared" si="103"/>
        <v>9521.957023677629</v>
      </c>
      <c r="M420">
        <f t="shared" si="104"/>
        <v>10579.952248530699</v>
      </c>
      <c r="N420">
        <f t="shared" si="105"/>
        <v>10.913285581864033</v>
      </c>
      <c r="O420">
        <f t="shared" si="111"/>
        <v>59.346781921226125</v>
      </c>
      <c r="P420">
        <f t="shared" si="106"/>
        <v>3.2739856745592095</v>
      </c>
      <c r="Q420">
        <f t="shared" si="107"/>
        <v>7.6392999073048227</v>
      </c>
      <c r="R420">
        <v>0.6</v>
      </c>
      <c r="S420">
        <f t="shared" si="108"/>
        <v>1.0610138760145587E-4</v>
      </c>
      <c r="T420">
        <f t="shared" si="109"/>
        <v>5.0928666048698821</v>
      </c>
    </row>
    <row r="421" spans="1:20" x14ac:dyDescent="0.3">
      <c r="A421">
        <v>277</v>
      </c>
      <c r="B421">
        <v>36.1111111111111</v>
      </c>
      <c r="C421">
        <f t="shared" si="97"/>
        <v>10.03086419753086</v>
      </c>
      <c r="D421">
        <f t="shared" si="98"/>
        <v>39.392039609053462</v>
      </c>
      <c r="E421">
        <f t="shared" si="99"/>
        <v>225.49269161111306</v>
      </c>
      <c r="F421">
        <f t="shared" si="110"/>
        <v>0</v>
      </c>
      <c r="G421">
        <f t="shared" si="100"/>
        <v>684.38113821723437</v>
      </c>
      <c r="H421">
        <f t="shared" si="101"/>
        <v>949.26586943740085</v>
      </c>
      <c r="I421">
        <f t="shared" si="96"/>
        <v>9521.957023677629</v>
      </c>
      <c r="J421">
        <v>300</v>
      </c>
      <c r="K421">
        <f t="shared" si="102"/>
        <v>333.33333333333331</v>
      </c>
      <c r="L421">
        <f t="shared" si="103"/>
        <v>9521.957023677629</v>
      </c>
      <c r="M421">
        <f t="shared" si="104"/>
        <v>10579.952248530699</v>
      </c>
      <c r="N421">
        <f t="shared" si="105"/>
        <v>10.913285581864033</v>
      </c>
      <c r="O421">
        <f t="shared" si="111"/>
        <v>59.345315081766202</v>
      </c>
      <c r="P421">
        <f t="shared" si="106"/>
        <v>3.2739856745592095</v>
      </c>
      <c r="Q421">
        <f t="shared" si="107"/>
        <v>7.6392999073048227</v>
      </c>
      <c r="R421">
        <v>0.6</v>
      </c>
      <c r="S421">
        <f t="shared" si="108"/>
        <v>1.0610138760145587E-4</v>
      </c>
      <c r="T421">
        <f t="shared" si="109"/>
        <v>5.0928666048698821</v>
      </c>
    </row>
    <row r="422" spans="1:20" x14ac:dyDescent="0.3">
      <c r="A422">
        <v>278</v>
      </c>
      <c r="B422">
        <v>36.1111111111111</v>
      </c>
      <c r="C422">
        <f t="shared" si="97"/>
        <v>10.03086419753086</v>
      </c>
      <c r="D422">
        <f t="shared" si="98"/>
        <v>39.392039609053462</v>
      </c>
      <c r="E422">
        <f t="shared" si="99"/>
        <v>225.49269161111306</v>
      </c>
      <c r="F422">
        <f t="shared" si="110"/>
        <v>0</v>
      </c>
      <c r="G422">
        <f t="shared" si="100"/>
        <v>684.38113821723437</v>
      </c>
      <c r="H422">
        <f t="shared" si="101"/>
        <v>949.26586943740085</v>
      </c>
      <c r="I422">
        <f t="shared" si="96"/>
        <v>9521.957023677629</v>
      </c>
      <c r="J422">
        <v>300</v>
      </c>
      <c r="K422">
        <f t="shared" si="102"/>
        <v>333.33333333333331</v>
      </c>
      <c r="L422">
        <f t="shared" si="103"/>
        <v>9521.957023677629</v>
      </c>
      <c r="M422">
        <f t="shared" si="104"/>
        <v>10579.952248530699</v>
      </c>
      <c r="N422">
        <f t="shared" si="105"/>
        <v>10.913285581864033</v>
      </c>
      <c r="O422">
        <f t="shared" si="111"/>
        <v>59.343848242306279</v>
      </c>
      <c r="P422">
        <f t="shared" si="106"/>
        <v>3.2739856745592095</v>
      </c>
      <c r="Q422">
        <f t="shared" si="107"/>
        <v>7.6392999073048227</v>
      </c>
      <c r="R422">
        <v>0.6</v>
      </c>
      <c r="S422">
        <f t="shared" si="108"/>
        <v>1.0610138760145587E-4</v>
      </c>
      <c r="T422">
        <f t="shared" si="109"/>
        <v>5.0928666048698821</v>
      </c>
    </row>
    <row r="423" spans="1:20" x14ac:dyDescent="0.3">
      <c r="A423">
        <v>279</v>
      </c>
      <c r="B423">
        <v>36.1111111111111</v>
      </c>
      <c r="C423">
        <f t="shared" si="97"/>
        <v>10.03086419753086</v>
      </c>
      <c r="D423">
        <f t="shared" si="98"/>
        <v>39.392039609053462</v>
      </c>
      <c r="E423">
        <f t="shared" si="99"/>
        <v>225.49269161111306</v>
      </c>
      <c r="F423">
        <f t="shared" si="110"/>
        <v>0</v>
      </c>
      <c r="G423">
        <f t="shared" si="100"/>
        <v>684.38113821723437</v>
      </c>
      <c r="H423">
        <f t="shared" si="101"/>
        <v>949.26586943740085</v>
      </c>
      <c r="I423">
        <f t="shared" si="96"/>
        <v>9521.957023677629</v>
      </c>
      <c r="J423">
        <v>300</v>
      </c>
      <c r="K423">
        <f t="shared" si="102"/>
        <v>333.33333333333331</v>
      </c>
      <c r="L423">
        <f t="shared" si="103"/>
        <v>9521.957023677629</v>
      </c>
      <c r="M423">
        <f t="shared" si="104"/>
        <v>10579.952248530699</v>
      </c>
      <c r="N423">
        <f t="shared" si="105"/>
        <v>10.913285581864033</v>
      </c>
      <c r="O423">
        <f t="shared" si="111"/>
        <v>59.342381402846357</v>
      </c>
      <c r="P423">
        <f t="shared" si="106"/>
        <v>3.2739856745592095</v>
      </c>
      <c r="Q423">
        <f t="shared" si="107"/>
        <v>7.6392999073048227</v>
      </c>
      <c r="R423">
        <v>0.6</v>
      </c>
      <c r="S423">
        <f t="shared" si="108"/>
        <v>1.0610138760145587E-4</v>
      </c>
      <c r="T423">
        <f t="shared" si="109"/>
        <v>5.0928666048698821</v>
      </c>
    </row>
    <row r="424" spans="1:20" x14ac:dyDescent="0.3">
      <c r="A424">
        <v>280</v>
      </c>
      <c r="B424">
        <v>36.1111111111111</v>
      </c>
      <c r="C424">
        <f t="shared" si="97"/>
        <v>10.03086419753086</v>
      </c>
      <c r="D424">
        <f t="shared" si="98"/>
        <v>39.392039609053462</v>
      </c>
      <c r="E424">
        <f t="shared" si="99"/>
        <v>225.49269161111306</v>
      </c>
      <c r="F424">
        <f t="shared" si="110"/>
        <v>0</v>
      </c>
      <c r="G424">
        <f t="shared" si="100"/>
        <v>684.38113821723437</v>
      </c>
      <c r="H424">
        <f t="shared" si="101"/>
        <v>949.26586943740085</v>
      </c>
      <c r="I424">
        <f t="shared" si="96"/>
        <v>9521.957023677629</v>
      </c>
      <c r="J424">
        <v>300</v>
      </c>
      <c r="K424">
        <f t="shared" si="102"/>
        <v>333.33333333333331</v>
      </c>
      <c r="L424">
        <f t="shared" si="103"/>
        <v>9521.957023677629</v>
      </c>
      <c r="M424">
        <f t="shared" si="104"/>
        <v>10579.952248530699</v>
      </c>
      <c r="N424">
        <f t="shared" si="105"/>
        <v>10.913285581864033</v>
      </c>
      <c r="O424">
        <f t="shared" si="111"/>
        <v>59.340914563386434</v>
      </c>
      <c r="P424">
        <f t="shared" si="106"/>
        <v>3.2739856745592095</v>
      </c>
      <c r="Q424">
        <f t="shared" si="107"/>
        <v>7.6392999073048227</v>
      </c>
      <c r="R424">
        <v>0.6</v>
      </c>
      <c r="S424">
        <f t="shared" si="108"/>
        <v>1.0610138760145587E-4</v>
      </c>
      <c r="T424">
        <f t="shared" si="109"/>
        <v>5.0928666048698821</v>
      </c>
    </row>
    <row r="425" spans="1:20" x14ac:dyDescent="0.3">
      <c r="A425">
        <v>281</v>
      </c>
      <c r="B425">
        <v>36.1111111111111</v>
      </c>
      <c r="C425">
        <f t="shared" si="97"/>
        <v>10.03086419753086</v>
      </c>
      <c r="D425">
        <f t="shared" si="98"/>
        <v>39.392039609053462</v>
      </c>
      <c r="E425">
        <f t="shared" si="99"/>
        <v>225.49269161111306</v>
      </c>
      <c r="F425">
        <f t="shared" si="110"/>
        <v>0</v>
      </c>
      <c r="G425">
        <f t="shared" si="100"/>
        <v>684.38113821723437</v>
      </c>
      <c r="H425">
        <f t="shared" si="101"/>
        <v>949.26586943740085</v>
      </c>
      <c r="I425">
        <f t="shared" si="96"/>
        <v>9521.957023677629</v>
      </c>
      <c r="J425">
        <v>300</v>
      </c>
      <c r="K425">
        <f t="shared" si="102"/>
        <v>333.33333333333331</v>
      </c>
      <c r="L425">
        <f t="shared" si="103"/>
        <v>9521.957023677629</v>
      </c>
      <c r="M425">
        <f t="shared" si="104"/>
        <v>10579.952248530699</v>
      </c>
      <c r="N425">
        <f t="shared" si="105"/>
        <v>10.913285581864033</v>
      </c>
      <c r="O425">
        <f t="shared" si="111"/>
        <v>59.339447723926511</v>
      </c>
      <c r="P425">
        <f t="shared" si="106"/>
        <v>3.2739856745592095</v>
      </c>
      <c r="Q425">
        <f t="shared" si="107"/>
        <v>7.6392999073048227</v>
      </c>
      <c r="R425">
        <v>0.6</v>
      </c>
      <c r="S425">
        <f t="shared" si="108"/>
        <v>1.0610138760145587E-4</v>
      </c>
      <c r="T425">
        <f t="shared" si="109"/>
        <v>5.0928666048698821</v>
      </c>
    </row>
    <row r="426" spans="1:20" x14ac:dyDescent="0.3">
      <c r="A426">
        <v>282</v>
      </c>
      <c r="B426">
        <v>36.1111111111111</v>
      </c>
      <c r="C426">
        <f t="shared" si="97"/>
        <v>10.03086419753086</v>
      </c>
      <c r="D426">
        <f t="shared" si="98"/>
        <v>39.392039609053462</v>
      </c>
      <c r="E426">
        <f t="shared" si="99"/>
        <v>225.49269161111306</v>
      </c>
      <c r="F426">
        <f t="shared" si="110"/>
        <v>0</v>
      </c>
      <c r="G426">
        <f t="shared" si="100"/>
        <v>684.38113821723437</v>
      </c>
      <c r="H426">
        <f t="shared" si="101"/>
        <v>949.26586943740085</v>
      </c>
      <c r="I426">
        <f t="shared" si="96"/>
        <v>9521.957023677629</v>
      </c>
      <c r="J426">
        <v>300</v>
      </c>
      <c r="K426">
        <f t="shared" si="102"/>
        <v>333.33333333333331</v>
      </c>
      <c r="L426">
        <f t="shared" si="103"/>
        <v>9521.957023677629</v>
      </c>
      <c r="M426">
        <f t="shared" si="104"/>
        <v>10579.952248530699</v>
      </c>
      <c r="N426">
        <f t="shared" si="105"/>
        <v>10.913285581864033</v>
      </c>
      <c r="O426">
        <f t="shared" si="111"/>
        <v>59.337980884466589</v>
      </c>
      <c r="P426">
        <f t="shared" si="106"/>
        <v>3.2739856745592095</v>
      </c>
      <c r="Q426">
        <f t="shared" si="107"/>
        <v>7.6392999073048227</v>
      </c>
      <c r="R426">
        <v>0.6</v>
      </c>
      <c r="S426">
        <f t="shared" si="108"/>
        <v>1.0610138760145587E-4</v>
      </c>
      <c r="T426">
        <f t="shared" si="109"/>
        <v>5.0928666048698821</v>
      </c>
    </row>
    <row r="427" spans="1:20" x14ac:dyDescent="0.3">
      <c r="A427">
        <v>283</v>
      </c>
      <c r="B427">
        <v>36.1111111111111</v>
      </c>
      <c r="C427">
        <f t="shared" si="97"/>
        <v>10.03086419753086</v>
      </c>
      <c r="D427">
        <f t="shared" si="98"/>
        <v>39.392039609053462</v>
      </c>
      <c r="E427">
        <f t="shared" si="99"/>
        <v>225.49269161111306</v>
      </c>
      <c r="F427">
        <f t="shared" si="110"/>
        <v>0</v>
      </c>
      <c r="G427">
        <f t="shared" si="100"/>
        <v>684.38113821723437</v>
      </c>
      <c r="H427">
        <f t="shared" si="101"/>
        <v>949.26586943740085</v>
      </c>
      <c r="I427">
        <f t="shared" si="96"/>
        <v>9521.957023677629</v>
      </c>
      <c r="J427">
        <v>300</v>
      </c>
      <c r="K427">
        <f t="shared" si="102"/>
        <v>333.33333333333331</v>
      </c>
      <c r="L427">
        <f t="shared" si="103"/>
        <v>9521.957023677629</v>
      </c>
      <c r="M427">
        <f t="shared" si="104"/>
        <v>10579.952248530699</v>
      </c>
      <c r="N427">
        <f t="shared" si="105"/>
        <v>10.913285581864033</v>
      </c>
      <c r="O427">
        <f t="shared" si="111"/>
        <v>59.336514045006666</v>
      </c>
      <c r="P427">
        <f t="shared" si="106"/>
        <v>3.2739856745592095</v>
      </c>
      <c r="Q427">
        <f t="shared" si="107"/>
        <v>7.6392999073048227</v>
      </c>
      <c r="R427">
        <v>0.6</v>
      </c>
      <c r="S427">
        <f t="shared" si="108"/>
        <v>1.0610138760145587E-4</v>
      </c>
      <c r="T427">
        <f t="shared" si="109"/>
        <v>5.0928666048698821</v>
      </c>
    </row>
    <row r="428" spans="1:20" x14ac:dyDescent="0.3">
      <c r="A428">
        <v>284</v>
      </c>
      <c r="B428">
        <v>36.1111111111111</v>
      </c>
      <c r="C428">
        <f t="shared" si="97"/>
        <v>10.03086419753086</v>
      </c>
      <c r="D428">
        <f t="shared" si="98"/>
        <v>39.392039609053462</v>
      </c>
      <c r="E428">
        <f t="shared" si="99"/>
        <v>225.49269161111306</v>
      </c>
      <c r="F428">
        <f t="shared" si="110"/>
        <v>0</v>
      </c>
      <c r="G428">
        <f t="shared" si="100"/>
        <v>684.38113821723437</v>
      </c>
      <c r="H428">
        <f t="shared" si="101"/>
        <v>949.26586943740085</v>
      </c>
      <c r="I428">
        <f t="shared" si="96"/>
        <v>9521.957023677629</v>
      </c>
      <c r="J428">
        <v>300</v>
      </c>
      <c r="K428">
        <f t="shared" si="102"/>
        <v>333.33333333333331</v>
      </c>
      <c r="L428">
        <f t="shared" si="103"/>
        <v>9521.957023677629</v>
      </c>
      <c r="M428">
        <f t="shared" si="104"/>
        <v>10579.952248530699</v>
      </c>
      <c r="N428">
        <f t="shared" si="105"/>
        <v>10.913285581864033</v>
      </c>
      <c r="O428">
        <f t="shared" si="111"/>
        <v>59.335047205546743</v>
      </c>
      <c r="P428">
        <f t="shared" si="106"/>
        <v>3.2739856745592095</v>
      </c>
      <c r="Q428">
        <f t="shared" si="107"/>
        <v>7.6392999073048227</v>
      </c>
      <c r="R428">
        <v>0.6</v>
      </c>
      <c r="S428">
        <f t="shared" si="108"/>
        <v>1.0610138760145587E-4</v>
      </c>
      <c r="T428">
        <f t="shared" si="109"/>
        <v>5.0928666048698821</v>
      </c>
    </row>
    <row r="429" spans="1:20" x14ac:dyDescent="0.3">
      <c r="A429">
        <v>285</v>
      </c>
      <c r="B429">
        <v>36.1111111111111</v>
      </c>
      <c r="C429">
        <f t="shared" si="97"/>
        <v>10.03086419753086</v>
      </c>
      <c r="D429">
        <f t="shared" si="98"/>
        <v>39.392039609053462</v>
      </c>
      <c r="E429">
        <f t="shared" si="99"/>
        <v>225.49269161111306</v>
      </c>
      <c r="F429">
        <f t="shared" si="110"/>
        <v>0</v>
      </c>
      <c r="G429">
        <f t="shared" si="100"/>
        <v>684.38113821723437</v>
      </c>
      <c r="H429">
        <f t="shared" si="101"/>
        <v>949.26586943740085</v>
      </c>
      <c r="I429">
        <f t="shared" si="96"/>
        <v>9521.957023677629</v>
      </c>
      <c r="J429">
        <v>300</v>
      </c>
      <c r="K429">
        <f t="shared" si="102"/>
        <v>333.33333333333331</v>
      </c>
      <c r="L429">
        <f t="shared" si="103"/>
        <v>9521.957023677629</v>
      </c>
      <c r="M429">
        <f t="shared" si="104"/>
        <v>10579.952248530699</v>
      </c>
      <c r="N429">
        <f t="shared" si="105"/>
        <v>10.913285581864033</v>
      </c>
      <c r="O429">
        <f t="shared" si="111"/>
        <v>59.333580366086821</v>
      </c>
      <c r="P429">
        <f t="shared" si="106"/>
        <v>3.2739856745592095</v>
      </c>
      <c r="Q429">
        <f t="shared" si="107"/>
        <v>7.6392999073048227</v>
      </c>
      <c r="R429">
        <v>0.6</v>
      </c>
      <c r="S429">
        <f t="shared" si="108"/>
        <v>1.0610138760145587E-4</v>
      </c>
      <c r="T429">
        <f t="shared" si="109"/>
        <v>5.0928666048698821</v>
      </c>
    </row>
    <row r="430" spans="1:20" x14ac:dyDescent="0.3">
      <c r="A430">
        <v>286</v>
      </c>
      <c r="B430">
        <v>36.1111111111111</v>
      </c>
      <c r="C430">
        <f t="shared" si="97"/>
        <v>10.03086419753086</v>
      </c>
      <c r="D430">
        <f t="shared" si="98"/>
        <v>39.392039609053462</v>
      </c>
      <c r="E430">
        <f t="shared" si="99"/>
        <v>225.49269161111306</v>
      </c>
      <c r="F430">
        <f t="shared" si="110"/>
        <v>0</v>
      </c>
      <c r="G430">
        <f t="shared" si="100"/>
        <v>684.38113821723437</v>
      </c>
      <c r="H430">
        <f t="shared" si="101"/>
        <v>949.26586943740085</v>
      </c>
      <c r="I430">
        <f t="shared" si="96"/>
        <v>9521.957023677629</v>
      </c>
      <c r="J430">
        <v>300</v>
      </c>
      <c r="K430">
        <f t="shared" si="102"/>
        <v>333.33333333333331</v>
      </c>
      <c r="L430">
        <f t="shared" si="103"/>
        <v>9521.957023677629</v>
      </c>
      <c r="M430">
        <f t="shared" si="104"/>
        <v>10579.952248530699</v>
      </c>
      <c r="N430">
        <f t="shared" si="105"/>
        <v>10.913285581864033</v>
      </c>
      <c r="O430">
        <f t="shared" si="111"/>
        <v>59.332113526626898</v>
      </c>
      <c r="P430">
        <f t="shared" si="106"/>
        <v>3.2739856745592095</v>
      </c>
      <c r="Q430">
        <f t="shared" si="107"/>
        <v>7.6392999073048227</v>
      </c>
      <c r="R430">
        <v>0.6</v>
      </c>
      <c r="S430">
        <f t="shared" si="108"/>
        <v>1.0610138760145587E-4</v>
      </c>
      <c r="T430">
        <f t="shared" si="109"/>
        <v>5.0928666048698821</v>
      </c>
    </row>
    <row r="431" spans="1:20" x14ac:dyDescent="0.3">
      <c r="A431">
        <v>287</v>
      </c>
      <c r="B431">
        <v>36.1111111111111</v>
      </c>
      <c r="C431">
        <f t="shared" si="97"/>
        <v>10.03086419753086</v>
      </c>
      <c r="D431">
        <f t="shared" si="98"/>
        <v>39.392039609053462</v>
      </c>
      <c r="E431">
        <f t="shared" si="99"/>
        <v>225.49269161111306</v>
      </c>
      <c r="F431">
        <f t="shared" si="110"/>
        <v>0</v>
      </c>
      <c r="G431">
        <f t="shared" si="100"/>
        <v>684.38113821723437</v>
      </c>
      <c r="H431">
        <f t="shared" si="101"/>
        <v>949.26586943740085</v>
      </c>
      <c r="I431">
        <f t="shared" si="96"/>
        <v>9521.957023677629</v>
      </c>
      <c r="J431">
        <v>300</v>
      </c>
      <c r="K431">
        <f t="shared" si="102"/>
        <v>333.33333333333331</v>
      </c>
      <c r="L431">
        <f t="shared" si="103"/>
        <v>9521.957023677629</v>
      </c>
      <c r="M431">
        <f t="shared" si="104"/>
        <v>10579.952248530699</v>
      </c>
      <c r="N431">
        <f t="shared" si="105"/>
        <v>10.913285581864033</v>
      </c>
      <c r="O431">
        <f t="shared" si="111"/>
        <v>59.330646687166976</v>
      </c>
      <c r="P431">
        <f t="shared" si="106"/>
        <v>3.2739856745592095</v>
      </c>
      <c r="Q431">
        <f t="shared" si="107"/>
        <v>7.6392999073048227</v>
      </c>
      <c r="R431">
        <v>0.6</v>
      </c>
      <c r="S431">
        <f t="shared" si="108"/>
        <v>1.0610138760145587E-4</v>
      </c>
      <c r="T431">
        <f t="shared" si="109"/>
        <v>5.0928666048698821</v>
      </c>
    </row>
    <row r="432" spans="1:20" x14ac:dyDescent="0.3">
      <c r="A432">
        <v>288</v>
      </c>
      <c r="B432">
        <v>36.1111111111111</v>
      </c>
      <c r="C432">
        <f t="shared" si="97"/>
        <v>10.03086419753086</v>
      </c>
      <c r="D432">
        <f t="shared" si="98"/>
        <v>39.392039609053462</v>
      </c>
      <c r="E432">
        <f t="shared" si="99"/>
        <v>225.49269161111306</v>
      </c>
      <c r="F432">
        <f t="shared" si="110"/>
        <v>0</v>
      </c>
      <c r="G432">
        <f t="shared" si="100"/>
        <v>684.38113821723437</v>
      </c>
      <c r="H432">
        <f t="shared" si="101"/>
        <v>949.26586943740085</v>
      </c>
      <c r="I432">
        <f t="shared" si="96"/>
        <v>9521.957023677629</v>
      </c>
      <c r="J432">
        <v>300</v>
      </c>
      <c r="K432">
        <f t="shared" si="102"/>
        <v>333.33333333333331</v>
      </c>
      <c r="L432">
        <f t="shared" si="103"/>
        <v>9521.957023677629</v>
      </c>
      <c r="M432">
        <f t="shared" si="104"/>
        <v>10579.952248530699</v>
      </c>
      <c r="N432">
        <f t="shared" si="105"/>
        <v>10.913285581864033</v>
      </c>
      <c r="O432">
        <f t="shared" si="111"/>
        <v>59.329179847707053</v>
      </c>
      <c r="P432">
        <f t="shared" si="106"/>
        <v>3.2739856745592095</v>
      </c>
      <c r="Q432">
        <f t="shared" si="107"/>
        <v>7.6392999073048227</v>
      </c>
      <c r="R432">
        <v>0.6</v>
      </c>
      <c r="S432">
        <f t="shared" si="108"/>
        <v>1.0610138760145587E-4</v>
      </c>
      <c r="T432">
        <f t="shared" si="109"/>
        <v>5.0928666048698821</v>
      </c>
    </row>
    <row r="433" spans="1:20" x14ac:dyDescent="0.3">
      <c r="A433">
        <v>289</v>
      </c>
      <c r="B433">
        <v>36.1111111111111</v>
      </c>
      <c r="C433">
        <f t="shared" si="97"/>
        <v>10.03086419753086</v>
      </c>
      <c r="D433">
        <f t="shared" si="98"/>
        <v>39.392039609053462</v>
      </c>
      <c r="E433">
        <f t="shared" si="99"/>
        <v>225.49269161111306</v>
      </c>
      <c r="F433">
        <f t="shared" si="110"/>
        <v>0</v>
      </c>
      <c r="G433">
        <f t="shared" si="100"/>
        <v>684.38113821723437</v>
      </c>
      <c r="H433">
        <f t="shared" si="101"/>
        <v>949.26586943740085</v>
      </c>
      <c r="I433">
        <f t="shared" si="96"/>
        <v>9521.957023677629</v>
      </c>
      <c r="J433">
        <v>300</v>
      </c>
      <c r="K433">
        <f t="shared" si="102"/>
        <v>333.33333333333331</v>
      </c>
      <c r="L433">
        <f t="shared" si="103"/>
        <v>9521.957023677629</v>
      </c>
      <c r="M433">
        <f t="shared" si="104"/>
        <v>10579.952248530699</v>
      </c>
      <c r="N433">
        <f t="shared" si="105"/>
        <v>10.913285581864033</v>
      </c>
      <c r="O433">
        <f t="shared" si="111"/>
        <v>59.32771300824713</v>
      </c>
      <c r="P433">
        <f t="shared" si="106"/>
        <v>3.2739856745592095</v>
      </c>
      <c r="Q433">
        <f t="shared" si="107"/>
        <v>7.6392999073048227</v>
      </c>
      <c r="R433">
        <v>0.6</v>
      </c>
      <c r="S433">
        <f t="shared" si="108"/>
        <v>1.0610138760145587E-4</v>
      </c>
      <c r="T433">
        <f t="shared" si="109"/>
        <v>5.0928666048698821</v>
      </c>
    </row>
    <row r="434" spans="1:20" x14ac:dyDescent="0.3">
      <c r="A434">
        <v>290</v>
      </c>
      <c r="B434">
        <v>36.1111111111111</v>
      </c>
      <c r="C434">
        <f t="shared" si="97"/>
        <v>10.03086419753086</v>
      </c>
      <c r="D434">
        <f t="shared" si="98"/>
        <v>39.392039609053462</v>
      </c>
      <c r="E434">
        <f t="shared" si="99"/>
        <v>225.49269161111306</v>
      </c>
      <c r="F434">
        <f t="shared" si="110"/>
        <v>0</v>
      </c>
      <c r="G434">
        <f t="shared" si="100"/>
        <v>684.38113821723437</v>
      </c>
      <c r="H434">
        <f t="shared" si="101"/>
        <v>949.26586943740085</v>
      </c>
      <c r="I434">
        <f t="shared" si="96"/>
        <v>9521.957023677629</v>
      </c>
      <c r="J434">
        <v>300</v>
      </c>
      <c r="K434">
        <f t="shared" si="102"/>
        <v>333.33333333333331</v>
      </c>
      <c r="L434">
        <f t="shared" si="103"/>
        <v>9521.957023677629</v>
      </c>
      <c r="M434">
        <f t="shared" si="104"/>
        <v>10579.952248530699</v>
      </c>
      <c r="N434">
        <f t="shared" si="105"/>
        <v>10.913285581864033</v>
      </c>
      <c r="O434">
        <f t="shared" si="111"/>
        <v>59.326246168787208</v>
      </c>
      <c r="P434">
        <f t="shared" si="106"/>
        <v>3.2739856745592095</v>
      </c>
      <c r="Q434">
        <f t="shared" si="107"/>
        <v>7.6392999073048227</v>
      </c>
      <c r="R434">
        <v>0.6</v>
      </c>
      <c r="S434">
        <f t="shared" si="108"/>
        <v>1.0610138760145587E-4</v>
      </c>
      <c r="T434">
        <f t="shared" si="109"/>
        <v>5.0928666048698821</v>
      </c>
    </row>
    <row r="435" spans="1:20" x14ac:dyDescent="0.3">
      <c r="A435">
        <v>291</v>
      </c>
      <c r="B435">
        <v>36.1111111111111</v>
      </c>
      <c r="C435">
        <f t="shared" si="97"/>
        <v>10.03086419753086</v>
      </c>
      <c r="D435">
        <f t="shared" si="98"/>
        <v>39.392039609053462</v>
      </c>
      <c r="E435">
        <f t="shared" si="99"/>
        <v>225.49269161111306</v>
      </c>
      <c r="F435">
        <f t="shared" si="110"/>
        <v>0</v>
      </c>
      <c r="G435">
        <f t="shared" si="100"/>
        <v>684.38113821723437</v>
      </c>
      <c r="H435">
        <f t="shared" si="101"/>
        <v>949.26586943740085</v>
      </c>
      <c r="I435">
        <f t="shared" si="96"/>
        <v>9521.957023677629</v>
      </c>
      <c r="J435">
        <v>300</v>
      </c>
      <c r="K435">
        <f t="shared" si="102"/>
        <v>333.33333333333331</v>
      </c>
      <c r="L435">
        <f t="shared" si="103"/>
        <v>9521.957023677629</v>
      </c>
      <c r="M435">
        <f t="shared" si="104"/>
        <v>10579.952248530699</v>
      </c>
      <c r="N435">
        <f t="shared" si="105"/>
        <v>10.913285581864033</v>
      </c>
      <c r="O435">
        <f t="shared" si="111"/>
        <v>59.324779329327285</v>
      </c>
      <c r="P435">
        <f t="shared" si="106"/>
        <v>3.2739856745592095</v>
      </c>
      <c r="Q435">
        <f t="shared" si="107"/>
        <v>7.6392999073048227</v>
      </c>
      <c r="R435">
        <v>0.6</v>
      </c>
      <c r="S435">
        <f t="shared" si="108"/>
        <v>1.0610138760145587E-4</v>
      </c>
      <c r="T435">
        <f t="shared" si="109"/>
        <v>5.0928666048698821</v>
      </c>
    </row>
    <row r="436" spans="1:20" x14ac:dyDescent="0.3">
      <c r="A436">
        <v>292</v>
      </c>
      <c r="B436">
        <v>36.1111111111111</v>
      </c>
      <c r="C436">
        <f t="shared" si="97"/>
        <v>10.03086419753086</v>
      </c>
      <c r="D436">
        <f t="shared" si="98"/>
        <v>39.392039609053462</v>
      </c>
      <c r="E436">
        <f t="shared" si="99"/>
        <v>225.49269161111306</v>
      </c>
      <c r="F436">
        <f t="shared" si="110"/>
        <v>0</v>
      </c>
      <c r="G436">
        <f t="shared" si="100"/>
        <v>684.38113821723437</v>
      </c>
      <c r="H436">
        <f t="shared" si="101"/>
        <v>949.26586943740085</v>
      </c>
      <c r="I436">
        <f t="shared" si="96"/>
        <v>9521.957023677629</v>
      </c>
      <c r="J436">
        <v>300</v>
      </c>
      <c r="K436">
        <f t="shared" si="102"/>
        <v>333.33333333333331</v>
      </c>
      <c r="L436">
        <f t="shared" si="103"/>
        <v>9521.957023677629</v>
      </c>
      <c r="M436">
        <f t="shared" si="104"/>
        <v>10579.952248530699</v>
      </c>
      <c r="N436">
        <f t="shared" si="105"/>
        <v>10.913285581864033</v>
      </c>
      <c r="O436">
        <f t="shared" si="111"/>
        <v>59.323312489867362</v>
      </c>
      <c r="P436">
        <f t="shared" si="106"/>
        <v>3.2739856745592095</v>
      </c>
      <c r="Q436">
        <f t="shared" si="107"/>
        <v>7.6392999073048227</v>
      </c>
      <c r="R436">
        <v>0.6</v>
      </c>
      <c r="S436">
        <f t="shared" si="108"/>
        <v>1.0610138760145587E-4</v>
      </c>
      <c r="T436">
        <f t="shared" si="109"/>
        <v>5.0928666048698821</v>
      </c>
    </row>
    <row r="437" spans="1:20" x14ac:dyDescent="0.3">
      <c r="A437">
        <v>293</v>
      </c>
      <c r="B437">
        <v>36.1111111111111</v>
      </c>
      <c r="C437">
        <f t="shared" si="97"/>
        <v>10.03086419753086</v>
      </c>
      <c r="D437">
        <f t="shared" si="98"/>
        <v>39.392039609053462</v>
      </c>
      <c r="E437">
        <f t="shared" si="99"/>
        <v>225.49269161111306</v>
      </c>
      <c r="F437">
        <f t="shared" si="110"/>
        <v>0</v>
      </c>
      <c r="G437">
        <f t="shared" si="100"/>
        <v>684.38113821723437</v>
      </c>
      <c r="H437">
        <f t="shared" si="101"/>
        <v>949.26586943740085</v>
      </c>
      <c r="I437">
        <f t="shared" si="96"/>
        <v>9521.957023677629</v>
      </c>
      <c r="J437">
        <v>300</v>
      </c>
      <c r="K437">
        <f t="shared" si="102"/>
        <v>333.33333333333331</v>
      </c>
      <c r="L437">
        <f t="shared" si="103"/>
        <v>9521.957023677629</v>
      </c>
      <c r="M437">
        <f t="shared" si="104"/>
        <v>10579.952248530699</v>
      </c>
      <c r="N437">
        <f t="shared" si="105"/>
        <v>10.913285581864033</v>
      </c>
      <c r="O437">
        <f t="shared" si="111"/>
        <v>59.32184565040744</v>
      </c>
      <c r="P437">
        <f t="shared" si="106"/>
        <v>3.2739856745592095</v>
      </c>
      <c r="Q437">
        <f t="shared" si="107"/>
        <v>7.6392999073048227</v>
      </c>
      <c r="R437">
        <v>0.6</v>
      </c>
      <c r="S437">
        <f t="shared" si="108"/>
        <v>1.0610138760145587E-4</v>
      </c>
      <c r="T437">
        <f t="shared" si="109"/>
        <v>5.0928666048698821</v>
      </c>
    </row>
    <row r="438" spans="1:20" x14ac:dyDescent="0.3">
      <c r="A438">
        <v>294</v>
      </c>
      <c r="B438">
        <v>36.1111111111111</v>
      </c>
      <c r="C438">
        <f t="shared" si="97"/>
        <v>10.03086419753086</v>
      </c>
      <c r="D438">
        <f t="shared" si="98"/>
        <v>39.392039609053462</v>
      </c>
      <c r="E438">
        <f t="shared" si="99"/>
        <v>225.49269161111306</v>
      </c>
      <c r="F438">
        <f t="shared" si="110"/>
        <v>0</v>
      </c>
      <c r="G438">
        <f t="shared" si="100"/>
        <v>684.38113821723437</v>
      </c>
      <c r="H438">
        <f t="shared" si="101"/>
        <v>949.26586943740085</v>
      </c>
      <c r="I438">
        <f t="shared" si="96"/>
        <v>9521.957023677629</v>
      </c>
      <c r="J438">
        <v>300</v>
      </c>
      <c r="K438">
        <f t="shared" si="102"/>
        <v>333.33333333333331</v>
      </c>
      <c r="L438">
        <f t="shared" si="103"/>
        <v>9521.957023677629</v>
      </c>
      <c r="M438">
        <f t="shared" si="104"/>
        <v>10579.952248530699</v>
      </c>
      <c r="N438">
        <f t="shared" si="105"/>
        <v>10.913285581864033</v>
      </c>
      <c r="O438">
        <f t="shared" si="111"/>
        <v>59.320378810947517</v>
      </c>
      <c r="P438">
        <f t="shared" si="106"/>
        <v>3.2739856745592095</v>
      </c>
      <c r="Q438">
        <f t="shared" si="107"/>
        <v>7.6392999073048227</v>
      </c>
      <c r="R438">
        <v>0.6</v>
      </c>
      <c r="S438">
        <f t="shared" si="108"/>
        <v>1.0610138760145587E-4</v>
      </c>
      <c r="T438">
        <f t="shared" si="109"/>
        <v>5.0928666048698821</v>
      </c>
    </row>
    <row r="439" spans="1:20" x14ac:dyDescent="0.3">
      <c r="A439">
        <v>295</v>
      </c>
      <c r="B439">
        <v>36.1111111111111</v>
      </c>
      <c r="C439">
        <f t="shared" si="97"/>
        <v>10.03086419753086</v>
      </c>
      <c r="D439">
        <f t="shared" si="98"/>
        <v>39.392039609053462</v>
      </c>
      <c r="E439">
        <f t="shared" si="99"/>
        <v>225.49269161111306</v>
      </c>
      <c r="F439">
        <f t="shared" si="110"/>
        <v>0</v>
      </c>
      <c r="G439">
        <f t="shared" si="100"/>
        <v>684.38113821723437</v>
      </c>
      <c r="H439">
        <f t="shared" si="101"/>
        <v>949.26586943740085</v>
      </c>
      <c r="I439">
        <f t="shared" si="96"/>
        <v>9521.957023677629</v>
      </c>
      <c r="J439">
        <v>300</v>
      </c>
      <c r="K439">
        <f t="shared" si="102"/>
        <v>333.33333333333331</v>
      </c>
      <c r="L439">
        <f t="shared" si="103"/>
        <v>9521.957023677629</v>
      </c>
      <c r="M439">
        <f t="shared" si="104"/>
        <v>10579.952248530699</v>
      </c>
      <c r="N439">
        <f t="shared" si="105"/>
        <v>10.913285581864033</v>
      </c>
      <c r="O439">
        <f t="shared" si="111"/>
        <v>59.318911971487594</v>
      </c>
      <c r="P439">
        <f t="shared" si="106"/>
        <v>3.2739856745592095</v>
      </c>
      <c r="Q439">
        <f t="shared" si="107"/>
        <v>7.6392999073048227</v>
      </c>
      <c r="R439">
        <v>0.6</v>
      </c>
      <c r="S439">
        <f t="shared" si="108"/>
        <v>1.0610138760145587E-4</v>
      </c>
      <c r="T439">
        <f t="shared" si="109"/>
        <v>5.0928666048698821</v>
      </c>
    </row>
    <row r="440" spans="1:20" x14ac:dyDescent="0.3">
      <c r="A440">
        <v>296</v>
      </c>
      <c r="B440">
        <v>36.1111111111111</v>
      </c>
      <c r="C440">
        <f t="shared" si="97"/>
        <v>10.03086419753086</v>
      </c>
      <c r="D440">
        <f t="shared" si="98"/>
        <v>39.392039609053462</v>
      </c>
      <c r="E440">
        <f t="shared" si="99"/>
        <v>225.49269161111306</v>
      </c>
      <c r="F440">
        <f t="shared" si="110"/>
        <v>0</v>
      </c>
      <c r="G440">
        <f t="shared" si="100"/>
        <v>684.38113821723437</v>
      </c>
      <c r="H440">
        <f t="shared" si="101"/>
        <v>949.26586943740085</v>
      </c>
      <c r="I440">
        <f t="shared" si="96"/>
        <v>9521.957023677629</v>
      </c>
      <c r="J440">
        <v>300</v>
      </c>
      <c r="K440">
        <f t="shared" si="102"/>
        <v>333.33333333333331</v>
      </c>
      <c r="L440">
        <f t="shared" si="103"/>
        <v>9521.957023677629</v>
      </c>
      <c r="M440">
        <f t="shared" si="104"/>
        <v>10579.952248530699</v>
      </c>
      <c r="N440">
        <f t="shared" si="105"/>
        <v>10.913285581864033</v>
      </c>
      <c r="O440">
        <f t="shared" si="111"/>
        <v>59.317445132027672</v>
      </c>
      <c r="P440">
        <f t="shared" si="106"/>
        <v>3.2739856745592095</v>
      </c>
      <c r="Q440">
        <f t="shared" si="107"/>
        <v>7.6392999073048227</v>
      </c>
      <c r="R440">
        <v>0.6</v>
      </c>
      <c r="S440">
        <f t="shared" si="108"/>
        <v>1.0610138760145587E-4</v>
      </c>
      <c r="T440">
        <f t="shared" si="109"/>
        <v>5.0928666048698821</v>
      </c>
    </row>
    <row r="441" spans="1:20" x14ac:dyDescent="0.3">
      <c r="A441">
        <v>297</v>
      </c>
      <c r="B441">
        <v>36.1111111111111</v>
      </c>
      <c r="C441">
        <f t="shared" si="97"/>
        <v>10.03086419753086</v>
      </c>
      <c r="D441">
        <f t="shared" si="98"/>
        <v>39.392039609053462</v>
      </c>
      <c r="E441">
        <f t="shared" si="99"/>
        <v>225.49269161111306</v>
      </c>
      <c r="F441">
        <f t="shared" si="110"/>
        <v>0</v>
      </c>
      <c r="G441">
        <f t="shared" si="100"/>
        <v>684.38113821723437</v>
      </c>
      <c r="H441">
        <f t="shared" si="101"/>
        <v>949.26586943740085</v>
      </c>
      <c r="I441">
        <f t="shared" si="96"/>
        <v>9521.957023677629</v>
      </c>
      <c r="J441">
        <v>300</v>
      </c>
      <c r="K441">
        <f t="shared" si="102"/>
        <v>333.33333333333331</v>
      </c>
      <c r="L441">
        <f t="shared" si="103"/>
        <v>9521.957023677629</v>
      </c>
      <c r="M441">
        <f t="shared" si="104"/>
        <v>10579.952248530699</v>
      </c>
      <c r="N441">
        <f t="shared" si="105"/>
        <v>10.913285581864033</v>
      </c>
      <c r="O441">
        <f t="shared" si="111"/>
        <v>59.315978292567749</v>
      </c>
      <c r="P441">
        <f t="shared" si="106"/>
        <v>3.2739856745592095</v>
      </c>
      <c r="Q441">
        <f t="shared" si="107"/>
        <v>7.6392999073048227</v>
      </c>
      <c r="R441">
        <v>0.6</v>
      </c>
      <c r="S441">
        <f t="shared" si="108"/>
        <v>1.0610138760145587E-4</v>
      </c>
      <c r="T441">
        <f t="shared" si="109"/>
        <v>5.0928666048698821</v>
      </c>
    </row>
    <row r="442" spans="1:20" x14ac:dyDescent="0.3">
      <c r="A442">
        <v>298</v>
      </c>
      <c r="B442">
        <v>36.1111111111111</v>
      </c>
      <c r="C442">
        <f t="shared" si="97"/>
        <v>10.03086419753086</v>
      </c>
      <c r="D442">
        <f t="shared" si="98"/>
        <v>39.392039609053462</v>
      </c>
      <c r="E442">
        <f t="shared" si="99"/>
        <v>225.49269161111306</v>
      </c>
      <c r="F442">
        <f t="shared" si="110"/>
        <v>0</v>
      </c>
      <c r="G442">
        <f t="shared" si="100"/>
        <v>684.38113821723437</v>
      </c>
      <c r="H442">
        <f t="shared" si="101"/>
        <v>949.26586943740085</v>
      </c>
      <c r="I442">
        <f t="shared" si="96"/>
        <v>9521.957023677629</v>
      </c>
      <c r="J442">
        <v>300</v>
      </c>
      <c r="K442">
        <f t="shared" si="102"/>
        <v>333.33333333333331</v>
      </c>
      <c r="L442">
        <f t="shared" si="103"/>
        <v>9521.957023677629</v>
      </c>
      <c r="M442">
        <f t="shared" si="104"/>
        <v>10579.952248530699</v>
      </c>
      <c r="N442">
        <f t="shared" si="105"/>
        <v>10.913285581864033</v>
      </c>
      <c r="O442">
        <f t="shared" si="111"/>
        <v>59.314511453107826</v>
      </c>
      <c r="P442">
        <f t="shared" si="106"/>
        <v>3.2739856745592095</v>
      </c>
      <c r="Q442">
        <f t="shared" si="107"/>
        <v>7.6392999073048227</v>
      </c>
      <c r="R442">
        <v>0.6</v>
      </c>
      <c r="S442">
        <f t="shared" si="108"/>
        <v>1.0610138760145587E-4</v>
      </c>
      <c r="T442">
        <f t="shared" si="109"/>
        <v>5.0928666048698821</v>
      </c>
    </row>
    <row r="443" spans="1:20" x14ac:dyDescent="0.3">
      <c r="A443">
        <v>299</v>
      </c>
      <c r="B443">
        <v>36.1111111111111</v>
      </c>
      <c r="C443">
        <f t="shared" si="97"/>
        <v>10.03086419753086</v>
      </c>
      <c r="D443">
        <f t="shared" si="98"/>
        <v>39.392039609053462</v>
      </c>
      <c r="E443">
        <f t="shared" si="99"/>
        <v>225.49269161111306</v>
      </c>
      <c r="F443">
        <f t="shared" si="110"/>
        <v>0</v>
      </c>
      <c r="G443">
        <f t="shared" si="100"/>
        <v>684.38113821723437</v>
      </c>
      <c r="H443">
        <f t="shared" si="101"/>
        <v>949.26586943740085</v>
      </c>
      <c r="I443">
        <f t="shared" si="96"/>
        <v>9521.957023677629</v>
      </c>
      <c r="J443">
        <v>300</v>
      </c>
      <c r="K443">
        <f t="shared" si="102"/>
        <v>333.33333333333331</v>
      </c>
      <c r="L443">
        <f t="shared" si="103"/>
        <v>9521.957023677629</v>
      </c>
      <c r="M443">
        <f t="shared" si="104"/>
        <v>10579.952248530699</v>
      </c>
      <c r="N443">
        <f t="shared" si="105"/>
        <v>10.913285581864033</v>
      </c>
      <c r="O443">
        <f t="shared" si="111"/>
        <v>59.313044613647904</v>
      </c>
      <c r="P443">
        <f t="shared" si="106"/>
        <v>3.2739856745592095</v>
      </c>
      <c r="Q443">
        <f t="shared" si="107"/>
        <v>7.6392999073048227</v>
      </c>
      <c r="R443">
        <v>0.6</v>
      </c>
      <c r="S443">
        <f t="shared" si="108"/>
        <v>1.0610138760145587E-4</v>
      </c>
      <c r="T443">
        <f t="shared" si="109"/>
        <v>5.0928666048698821</v>
      </c>
    </row>
    <row r="444" spans="1:20" x14ac:dyDescent="0.3">
      <c r="A444">
        <v>300</v>
      </c>
      <c r="B444">
        <v>36.1111111111111</v>
      </c>
      <c r="C444">
        <f t="shared" si="97"/>
        <v>10.03086419753086</v>
      </c>
      <c r="D444">
        <f t="shared" si="98"/>
        <v>39.392039609053462</v>
      </c>
      <c r="E444">
        <f t="shared" si="99"/>
        <v>225.49269161111306</v>
      </c>
      <c r="F444">
        <f t="shared" si="110"/>
        <v>0</v>
      </c>
      <c r="G444">
        <f t="shared" si="100"/>
        <v>684.38113821723437</v>
      </c>
      <c r="H444">
        <f t="shared" si="101"/>
        <v>949.26586943740085</v>
      </c>
      <c r="I444">
        <f t="shared" si="96"/>
        <v>9521.957023677629</v>
      </c>
      <c r="J444">
        <v>300</v>
      </c>
      <c r="K444">
        <f t="shared" si="102"/>
        <v>333.33333333333331</v>
      </c>
      <c r="L444">
        <f t="shared" si="103"/>
        <v>9521.957023677629</v>
      </c>
      <c r="M444">
        <f t="shared" si="104"/>
        <v>10579.952248530699</v>
      </c>
      <c r="N444">
        <f t="shared" si="105"/>
        <v>10.913285581864033</v>
      </c>
      <c r="O444">
        <f t="shared" si="111"/>
        <v>59.311577774187981</v>
      </c>
      <c r="P444">
        <f t="shared" si="106"/>
        <v>3.2739856745592095</v>
      </c>
      <c r="Q444">
        <f t="shared" si="107"/>
        <v>7.6392999073048227</v>
      </c>
      <c r="R444">
        <v>0.6</v>
      </c>
      <c r="S444">
        <f t="shared" si="108"/>
        <v>1.0610138760145587E-4</v>
      </c>
      <c r="T444">
        <f t="shared" si="109"/>
        <v>5.0928666048698821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G102"/>
  <sheetViews>
    <sheetView workbookViewId="0">
      <selection activeCell="Q17" sqref="Q17"/>
    </sheetView>
  </sheetViews>
  <sheetFormatPr defaultColWidth="11.5546875" defaultRowHeight="14.4" x14ac:dyDescent="0.3"/>
  <sheetData>
    <row r="1" spans="1:7" x14ac:dyDescent="0.3">
      <c r="A1" t="s">
        <v>9</v>
      </c>
      <c r="D1" t="s">
        <v>6</v>
      </c>
      <c r="E1" t="s">
        <v>5</v>
      </c>
      <c r="F1" t="s">
        <v>7</v>
      </c>
      <c r="G1" t="s">
        <v>8</v>
      </c>
    </row>
    <row r="2" spans="1:7" x14ac:dyDescent="0.3">
      <c r="D2">
        <v>0</v>
      </c>
      <c r="E2">
        <v>0.85</v>
      </c>
      <c r="F2">
        <v>1</v>
      </c>
      <c r="G2">
        <v>150</v>
      </c>
    </row>
    <row r="3" spans="1:7" x14ac:dyDescent="0.3">
      <c r="D3">
        <v>2.0833333333333336E-2</v>
      </c>
      <c r="E3">
        <v>0.85</v>
      </c>
      <c r="F3">
        <v>1.0041666666666667</v>
      </c>
      <c r="G3">
        <v>150</v>
      </c>
    </row>
    <row r="4" spans="1:7" x14ac:dyDescent="0.3">
      <c r="D4">
        <v>4.1666666666666671E-2</v>
      </c>
      <c r="E4">
        <v>0.85</v>
      </c>
      <c r="F4">
        <v>1.0083333333333333</v>
      </c>
      <c r="G4">
        <v>150</v>
      </c>
    </row>
    <row r="5" spans="1:7" x14ac:dyDescent="0.3">
      <c r="D5">
        <v>6.25E-2</v>
      </c>
      <c r="E5">
        <v>0.85</v>
      </c>
      <c r="F5">
        <v>1.0125</v>
      </c>
      <c r="G5">
        <v>150</v>
      </c>
    </row>
    <row r="6" spans="1:7" x14ac:dyDescent="0.3">
      <c r="D6">
        <v>8.3333333333333343E-2</v>
      </c>
      <c r="E6">
        <v>0.85</v>
      </c>
      <c r="F6">
        <v>1.0166666666666666</v>
      </c>
      <c r="G6">
        <v>150</v>
      </c>
    </row>
    <row r="7" spans="1:7" x14ac:dyDescent="0.3">
      <c r="D7">
        <v>0.10416666666666667</v>
      </c>
      <c r="E7">
        <v>0.85</v>
      </c>
      <c r="F7">
        <v>1.0208333333333333</v>
      </c>
      <c r="G7">
        <v>150</v>
      </c>
    </row>
    <row r="8" spans="1:7" x14ac:dyDescent="0.3">
      <c r="D8">
        <v>0.125</v>
      </c>
      <c r="E8">
        <v>0.85</v>
      </c>
      <c r="F8">
        <v>1.0249999999999999</v>
      </c>
      <c r="G8">
        <v>150</v>
      </c>
    </row>
    <row r="9" spans="1:7" x14ac:dyDescent="0.3">
      <c r="D9">
        <v>0.14583333333333334</v>
      </c>
      <c r="E9">
        <v>0.85</v>
      </c>
      <c r="F9">
        <v>1.0291666666666666</v>
      </c>
      <c r="G9">
        <v>150</v>
      </c>
    </row>
    <row r="10" spans="1:7" x14ac:dyDescent="0.3">
      <c r="D10">
        <v>0.16666666666666669</v>
      </c>
      <c r="E10">
        <v>0.85</v>
      </c>
      <c r="F10">
        <v>1.0333333333333334</v>
      </c>
      <c r="G10">
        <v>150</v>
      </c>
    </row>
    <row r="11" spans="1:7" x14ac:dyDescent="0.3">
      <c r="D11">
        <v>0.1875</v>
      </c>
      <c r="E11">
        <v>0.85</v>
      </c>
      <c r="F11">
        <v>1.0375000000000001</v>
      </c>
      <c r="G11">
        <v>150</v>
      </c>
    </row>
    <row r="12" spans="1:7" x14ac:dyDescent="0.3">
      <c r="D12">
        <v>0.20833333333333334</v>
      </c>
      <c r="E12">
        <v>0.85</v>
      </c>
      <c r="F12">
        <v>1.0416666666666667</v>
      </c>
      <c r="G12">
        <v>1000</v>
      </c>
    </row>
    <row r="13" spans="1:7" x14ac:dyDescent="0.3">
      <c r="D13">
        <v>0.22916666666666669</v>
      </c>
      <c r="E13">
        <v>0.84279999999999999</v>
      </c>
      <c r="F13">
        <v>1.0458333333333334</v>
      </c>
      <c r="G13">
        <v>1000</v>
      </c>
    </row>
    <row r="14" spans="1:7" x14ac:dyDescent="0.3">
      <c r="D14">
        <v>0.25</v>
      </c>
      <c r="E14">
        <v>0.83560000000000001</v>
      </c>
      <c r="F14">
        <v>1.05</v>
      </c>
      <c r="G14">
        <v>1000</v>
      </c>
    </row>
    <row r="15" spans="1:7" x14ac:dyDescent="0.3">
      <c r="D15">
        <v>0.27083333333333337</v>
      </c>
      <c r="E15">
        <v>0.82839999999999991</v>
      </c>
      <c r="F15">
        <v>1.0541666666666667</v>
      </c>
      <c r="G15">
        <v>1000</v>
      </c>
    </row>
    <row r="16" spans="1:7" x14ac:dyDescent="0.3">
      <c r="D16">
        <v>0.29166666666666669</v>
      </c>
      <c r="E16">
        <v>0.82119999999999993</v>
      </c>
      <c r="F16">
        <v>1.0583333333333333</v>
      </c>
      <c r="G16">
        <v>1000</v>
      </c>
    </row>
    <row r="17" spans="4:7" x14ac:dyDescent="0.3">
      <c r="D17">
        <v>0.3125</v>
      </c>
      <c r="E17">
        <v>0.81399999999999995</v>
      </c>
      <c r="F17">
        <v>1.0625</v>
      </c>
      <c r="G17">
        <v>1000</v>
      </c>
    </row>
    <row r="18" spans="4:7" x14ac:dyDescent="0.3">
      <c r="D18">
        <v>0.33333333333333337</v>
      </c>
      <c r="E18">
        <v>0.80679999999999996</v>
      </c>
      <c r="F18">
        <v>1.0666666666666667</v>
      </c>
      <c r="G18">
        <v>1000</v>
      </c>
    </row>
    <row r="19" spans="4:7" x14ac:dyDescent="0.3">
      <c r="D19">
        <v>0.35416666666666669</v>
      </c>
      <c r="E19">
        <v>0.79959999999999998</v>
      </c>
      <c r="F19">
        <v>1.0708333333333333</v>
      </c>
      <c r="G19">
        <v>1000</v>
      </c>
    </row>
    <row r="20" spans="4:7" x14ac:dyDescent="0.3">
      <c r="D20">
        <v>0.375</v>
      </c>
      <c r="E20">
        <v>0.79239999999999988</v>
      </c>
      <c r="F20">
        <v>1.075</v>
      </c>
      <c r="G20">
        <v>1000</v>
      </c>
    </row>
    <row r="21" spans="4:7" x14ac:dyDescent="0.3">
      <c r="D21">
        <v>0.39583333333333331</v>
      </c>
      <c r="E21">
        <v>0.78520000000000001</v>
      </c>
      <c r="F21">
        <v>1.0791666666666666</v>
      </c>
      <c r="G21">
        <v>1000</v>
      </c>
    </row>
    <row r="22" spans="4:7" x14ac:dyDescent="0.3">
      <c r="D22">
        <v>0.41666666666666669</v>
      </c>
      <c r="E22">
        <v>0.77800000000000002</v>
      </c>
      <c r="F22">
        <v>1.0833333333333333</v>
      </c>
      <c r="G22">
        <v>1000</v>
      </c>
    </row>
    <row r="23" spans="4:7" x14ac:dyDescent="0.3">
      <c r="D23">
        <v>0.43750000000000006</v>
      </c>
      <c r="E23">
        <v>0.77440000000000009</v>
      </c>
      <c r="F23">
        <v>1.0874999999999999</v>
      </c>
      <c r="G23">
        <v>1000</v>
      </c>
    </row>
    <row r="24" spans="4:7" x14ac:dyDescent="0.3">
      <c r="D24">
        <v>0.45833333333333337</v>
      </c>
      <c r="E24">
        <v>0.77080000000000004</v>
      </c>
      <c r="F24">
        <v>1.0916666666666668</v>
      </c>
      <c r="G24">
        <v>1000</v>
      </c>
    </row>
    <row r="25" spans="4:7" x14ac:dyDescent="0.3">
      <c r="D25">
        <v>0.47916666666666663</v>
      </c>
      <c r="E25">
        <v>0.76719999999999999</v>
      </c>
      <c r="F25">
        <v>1.0958333333333332</v>
      </c>
      <c r="G25">
        <v>1000</v>
      </c>
    </row>
    <row r="26" spans="4:7" x14ac:dyDescent="0.3">
      <c r="D26">
        <v>0.5</v>
      </c>
      <c r="E26">
        <v>0.76360000000000006</v>
      </c>
      <c r="F26">
        <v>1.1000000000000001</v>
      </c>
      <c r="G26">
        <v>1000</v>
      </c>
    </row>
    <row r="27" spans="4:7" x14ac:dyDescent="0.3">
      <c r="D27">
        <v>0.52083333333333337</v>
      </c>
      <c r="E27">
        <v>0.76</v>
      </c>
      <c r="F27">
        <v>1.1354166666666667</v>
      </c>
      <c r="G27">
        <v>1000</v>
      </c>
    </row>
    <row r="28" spans="4:7" x14ac:dyDescent="0.3">
      <c r="D28">
        <v>0.54166666666666674</v>
      </c>
      <c r="E28">
        <v>0.75640000000000007</v>
      </c>
      <c r="F28">
        <v>1.1708333333333336</v>
      </c>
      <c r="G28">
        <v>1000</v>
      </c>
    </row>
    <row r="29" spans="4:7" x14ac:dyDescent="0.3">
      <c r="D29">
        <v>0.56250000000000011</v>
      </c>
      <c r="E29">
        <v>0.75280000000000002</v>
      </c>
      <c r="F29">
        <v>1.2062500000000003</v>
      </c>
      <c r="G29">
        <v>1000</v>
      </c>
    </row>
    <row r="30" spans="4:7" x14ac:dyDescent="0.3">
      <c r="D30">
        <v>0.58333333333333337</v>
      </c>
      <c r="E30">
        <v>0.74919999999999998</v>
      </c>
      <c r="F30">
        <v>1.2416666666666667</v>
      </c>
      <c r="G30">
        <v>1000</v>
      </c>
    </row>
    <row r="31" spans="4:7" x14ac:dyDescent="0.3">
      <c r="D31">
        <v>0.60416666666666663</v>
      </c>
      <c r="E31">
        <v>0.74560000000000004</v>
      </c>
      <c r="F31">
        <v>1.2770833333333333</v>
      </c>
      <c r="G31">
        <v>1000</v>
      </c>
    </row>
    <row r="32" spans="4:7" x14ac:dyDescent="0.3">
      <c r="D32">
        <v>0.625</v>
      </c>
      <c r="E32">
        <v>0.74199999999999999</v>
      </c>
      <c r="F32">
        <v>1.3125</v>
      </c>
      <c r="G32">
        <v>1000</v>
      </c>
    </row>
    <row r="33" spans="4:7" x14ac:dyDescent="0.3">
      <c r="D33">
        <v>0.64583333333333337</v>
      </c>
      <c r="E33">
        <v>0.73840000000000006</v>
      </c>
      <c r="F33">
        <v>1.3479166666666669</v>
      </c>
      <c r="G33">
        <v>1000</v>
      </c>
    </row>
    <row r="34" spans="4:7" x14ac:dyDescent="0.3">
      <c r="D34">
        <v>0.66666666666666674</v>
      </c>
      <c r="E34">
        <v>0.73480000000000001</v>
      </c>
      <c r="F34">
        <v>1.3833333333333335</v>
      </c>
      <c r="G34">
        <v>1000</v>
      </c>
    </row>
    <row r="35" spans="4:7" x14ac:dyDescent="0.3">
      <c r="D35">
        <v>0.6875</v>
      </c>
      <c r="E35">
        <v>0.73120000000000007</v>
      </c>
      <c r="F35">
        <v>1.4187500000000002</v>
      </c>
      <c r="G35">
        <v>1000</v>
      </c>
    </row>
    <row r="36" spans="4:7" x14ac:dyDescent="0.3">
      <c r="D36">
        <v>0.70833333333333337</v>
      </c>
      <c r="E36">
        <v>0.72760000000000002</v>
      </c>
      <c r="F36">
        <v>1.4541666666666668</v>
      </c>
      <c r="G36">
        <v>1000</v>
      </c>
    </row>
    <row r="37" spans="4:7" x14ac:dyDescent="0.3">
      <c r="D37">
        <v>0.72916666666666674</v>
      </c>
      <c r="E37">
        <v>0.72399999999999998</v>
      </c>
      <c r="F37">
        <v>1.4895833333333335</v>
      </c>
      <c r="G37">
        <v>1000</v>
      </c>
    </row>
    <row r="38" spans="4:7" x14ac:dyDescent="0.3">
      <c r="D38">
        <v>0.75</v>
      </c>
      <c r="E38">
        <v>0.72040000000000004</v>
      </c>
      <c r="F38">
        <v>1.5250000000000001</v>
      </c>
      <c r="G38">
        <v>1000</v>
      </c>
    </row>
    <row r="39" spans="4:7" x14ac:dyDescent="0.3">
      <c r="D39">
        <v>0.77083333333333337</v>
      </c>
      <c r="E39">
        <v>0.71679999999999999</v>
      </c>
      <c r="F39">
        <v>1.5604166666666668</v>
      </c>
      <c r="G39">
        <v>1000</v>
      </c>
    </row>
    <row r="40" spans="4:7" x14ac:dyDescent="0.3">
      <c r="D40">
        <v>0.79166666666666663</v>
      </c>
      <c r="E40">
        <v>0.71320000000000006</v>
      </c>
      <c r="F40">
        <v>1.5958333333333332</v>
      </c>
      <c r="G40">
        <v>1000</v>
      </c>
    </row>
    <row r="41" spans="4:7" x14ac:dyDescent="0.3">
      <c r="D41">
        <v>0.8125</v>
      </c>
      <c r="E41">
        <v>0.70960000000000012</v>
      </c>
      <c r="F41">
        <v>1.6312500000000001</v>
      </c>
      <c r="G41">
        <v>1000</v>
      </c>
    </row>
    <row r="42" spans="4:7" x14ac:dyDescent="0.3">
      <c r="D42">
        <v>0.83333333333333337</v>
      </c>
      <c r="E42">
        <v>0.70599999999999996</v>
      </c>
      <c r="F42">
        <v>1.666666666666667</v>
      </c>
      <c r="G42">
        <v>1000</v>
      </c>
    </row>
    <row r="43" spans="4:7" x14ac:dyDescent="0.3">
      <c r="D43">
        <v>0.85416666666666663</v>
      </c>
      <c r="E43">
        <v>0.70399999999999996</v>
      </c>
      <c r="F43">
        <v>1.7020833333333334</v>
      </c>
      <c r="G43">
        <v>1000</v>
      </c>
    </row>
    <row r="44" spans="4:7" x14ac:dyDescent="0.3">
      <c r="D44">
        <v>0.87500000000000011</v>
      </c>
      <c r="E44">
        <v>0.70200000000000007</v>
      </c>
      <c r="F44">
        <v>1.7375000000000003</v>
      </c>
      <c r="G44">
        <v>1000</v>
      </c>
    </row>
    <row r="45" spans="4:7" x14ac:dyDescent="0.3">
      <c r="D45">
        <v>0.89583333333333337</v>
      </c>
      <c r="E45">
        <v>0.7</v>
      </c>
      <c r="F45">
        <v>1.7729166666666667</v>
      </c>
      <c r="G45">
        <v>1000</v>
      </c>
    </row>
    <row r="46" spans="4:7" x14ac:dyDescent="0.3">
      <c r="D46">
        <v>0.91666666666666674</v>
      </c>
      <c r="E46">
        <v>0.69799999999999995</v>
      </c>
      <c r="F46">
        <v>1.8083333333333336</v>
      </c>
      <c r="G46">
        <v>1000</v>
      </c>
    </row>
    <row r="47" spans="4:7" x14ac:dyDescent="0.3">
      <c r="D47">
        <v>0.9375</v>
      </c>
      <c r="E47">
        <v>0.69600000000000006</v>
      </c>
      <c r="F47">
        <v>1.84375</v>
      </c>
      <c r="G47">
        <v>1000</v>
      </c>
    </row>
    <row r="48" spans="4:7" x14ac:dyDescent="0.3">
      <c r="D48">
        <v>0.95833333333333326</v>
      </c>
      <c r="E48">
        <v>0.69399999999999995</v>
      </c>
      <c r="F48">
        <v>1.8791666666666667</v>
      </c>
      <c r="G48">
        <v>1000</v>
      </c>
    </row>
    <row r="49" spans="4:7" x14ac:dyDescent="0.3">
      <c r="D49">
        <v>0.97916666666666674</v>
      </c>
      <c r="E49">
        <v>0.69199999999999995</v>
      </c>
      <c r="F49">
        <v>1.9145833333333335</v>
      </c>
      <c r="G49">
        <v>1000</v>
      </c>
    </row>
    <row r="50" spans="4:7" x14ac:dyDescent="0.3">
      <c r="D50">
        <v>1</v>
      </c>
      <c r="E50">
        <v>0.69000000000000006</v>
      </c>
      <c r="F50">
        <v>1.95</v>
      </c>
      <c r="G50">
        <v>1000</v>
      </c>
    </row>
    <row r="51" spans="4:7" x14ac:dyDescent="0.3">
      <c r="D51">
        <v>1.0208333333333335</v>
      </c>
      <c r="E51">
        <v>0.68799999999999994</v>
      </c>
      <c r="F51">
        <v>1.9595238095238094</v>
      </c>
      <c r="G51">
        <v>1000</v>
      </c>
    </row>
    <row r="52" spans="4:7" x14ac:dyDescent="0.3">
      <c r="D52">
        <v>1.0416666666666667</v>
      </c>
      <c r="E52">
        <v>0.68599999999999994</v>
      </c>
      <c r="F52">
        <v>1.9690476190476189</v>
      </c>
      <c r="G52">
        <v>1000</v>
      </c>
    </row>
    <row r="53" spans="4:7" x14ac:dyDescent="0.3">
      <c r="D53">
        <v>1.0625</v>
      </c>
      <c r="E53">
        <v>0.68400000000000005</v>
      </c>
      <c r="F53">
        <v>1.9785714285714284</v>
      </c>
      <c r="G53">
        <v>1000</v>
      </c>
    </row>
    <row r="54" spans="4:7" x14ac:dyDescent="0.3">
      <c r="D54">
        <v>1.0833333333333335</v>
      </c>
      <c r="E54">
        <v>0.68199999999999994</v>
      </c>
      <c r="F54">
        <v>1.9880952380952381</v>
      </c>
      <c r="G54">
        <v>1000</v>
      </c>
    </row>
    <row r="55" spans="4:7" x14ac:dyDescent="0.3">
      <c r="D55">
        <v>1.1041666666666667</v>
      </c>
      <c r="E55">
        <v>0.68</v>
      </c>
      <c r="F55">
        <v>1.9976190476190476</v>
      </c>
      <c r="G55">
        <v>1000</v>
      </c>
    </row>
    <row r="56" spans="4:7" x14ac:dyDescent="0.3">
      <c r="D56">
        <v>1.1250000000000002</v>
      </c>
      <c r="E56">
        <v>0.67800000000000005</v>
      </c>
      <c r="F56">
        <v>2.0071428571428571</v>
      </c>
      <c r="G56">
        <v>1000</v>
      </c>
    </row>
    <row r="57" spans="4:7" x14ac:dyDescent="0.3">
      <c r="D57">
        <v>1.1458333333333335</v>
      </c>
      <c r="E57">
        <v>0.67599999999999993</v>
      </c>
      <c r="F57">
        <v>2.0166666666666666</v>
      </c>
      <c r="G57">
        <v>1000</v>
      </c>
    </row>
    <row r="58" spans="4:7" x14ac:dyDescent="0.3">
      <c r="D58">
        <v>1.1666666666666667</v>
      </c>
      <c r="E58">
        <v>0.67400000000000004</v>
      </c>
      <c r="F58">
        <v>2.0261904761904761</v>
      </c>
      <c r="G58">
        <v>1000</v>
      </c>
    </row>
    <row r="59" spans="4:7" x14ac:dyDescent="0.3">
      <c r="D59">
        <v>1.1875</v>
      </c>
      <c r="E59">
        <v>0.67200000000000004</v>
      </c>
      <c r="F59">
        <v>2.0357142857142856</v>
      </c>
      <c r="G59">
        <v>1000</v>
      </c>
    </row>
    <row r="60" spans="4:7" x14ac:dyDescent="0.3">
      <c r="D60">
        <v>1.2083333333333333</v>
      </c>
      <c r="E60">
        <v>0.66999999999999993</v>
      </c>
      <c r="F60">
        <v>2.0452380952380951</v>
      </c>
      <c r="G60">
        <v>1000</v>
      </c>
    </row>
    <row r="61" spans="4:7" x14ac:dyDescent="0.3">
      <c r="D61">
        <v>1.2291666666666667</v>
      </c>
      <c r="E61">
        <v>0.66800000000000004</v>
      </c>
      <c r="F61">
        <v>2.0547619047619046</v>
      </c>
      <c r="G61">
        <v>1000</v>
      </c>
    </row>
    <row r="62" spans="4:7" x14ac:dyDescent="0.3">
      <c r="D62">
        <v>1.25</v>
      </c>
      <c r="E62">
        <v>0.66600000000000004</v>
      </c>
      <c r="F62">
        <v>2.0642857142857141</v>
      </c>
      <c r="G62">
        <v>1000</v>
      </c>
    </row>
    <row r="63" spans="4:7" x14ac:dyDescent="0.3">
      <c r="D63">
        <v>1.2708333333333333</v>
      </c>
      <c r="E63">
        <v>0.66399999999999992</v>
      </c>
      <c r="F63">
        <v>2.0738095238095235</v>
      </c>
      <c r="G63">
        <v>1000</v>
      </c>
    </row>
    <row r="64" spans="4:7" x14ac:dyDescent="0.3">
      <c r="D64">
        <v>1.2916666666666667</v>
      </c>
      <c r="E64">
        <v>0.66200000000000003</v>
      </c>
      <c r="F64">
        <v>2.0833333333333335</v>
      </c>
      <c r="G64">
        <v>1000</v>
      </c>
    </row>
    <row r="65" spans="4:7" x14ac:dyDescent="0.3">
      <c r="D65">
        <v>1.3125</v>
      </c>
      <c r="E65">
        <v>0.66</v>
      </c>
      <c r="F65">
        <v>2.092857142857143</v>
      </c>
      <c r="G65">
        <v>1000</v>
      </c>
    </row>
    <row r="66" spans="4:7" x14ac:dyDescent="0.3">
      <c r="D66">
        <v>1.3333333333333335</v>
      </c>
      <c r="E66">
        <v>0.65799999999999992</v>
      </c>
      <c r="F66">
        <v>2.1023809523809525</v>
      </c>
      <c r="G66">
        <v>1000</v>
      </c>
    </row>
    <row r="67" spans="4:7" x14ac:dyDescent="0.3">
      <c r="D67">
        <v>1.3541666666666667</v>
      </c>
      <c r="E67">
        <v>0.65600000000000003</v>
      </c>
      <c r="F67">
        <v>2.111904761904762</v>
      </c>
      <c r="G67">
        <v>1000</v>
      </c>
    </row>
    <row r="68" spans="4:7" x14ac:dyDescent="0.3">
      <c r="D68">
        <v>1.375</v>
      </c>
      <c r="E68">
        <v>0.65400000000000003</v>
      </c>
      <c r="F68">
        <v>2.1214285714285714</v>
      </c>
      <c r="G68">
        <v>1000</v>
      </c>
    </row>
    <row r="69" spans="4:7" x14ac:dyDescent="0.3">
      <c r="D69">
        <v>1.3958333333333335</v>
      </c>
      <c r="E69">
        <v>0.65199999999999991</v>
      </c>
      <c r="F69">
        <v>2.1309523809523809</v>
      </c>
      <c r="G69">
        <v>1000</v>
      </c>
    </row>
    <row r="70" spans="4:7" x14ac:dyDescent="0.3">
      <c r="D70">
        <v>1.4166666666666667</v>
      </c>
      <c r="E70">
        <v>0.65</v>
      </c>
      <c r="F70">
        <v>2.1404761904761904</v>
      </c>
      <c r="G70">
        <v>1000</v>
      </c>
    </row>
    <row r="71" spans="4:7" x14ac:dyDescent="0.3">
      <c r="D71">
        <v>1.4375000000000002</v>
      </c>
      <c r="E71">
        <v>0.64800000000000002</v>
      </c>
      <c r="F71">
        <v>2.15</v>
      </c>
      <c r="G71">
        <v>1000</v>
      </c>
    </row>
    <row r="72" spans="4:7" x14ac:dyDescent="0.3">
      <c r="D72">
        <v>1.4583333333333335</v>
      </c>
      <c r="E72">
        <v>0.64599999999999991</v>
      </c>
      <c r="F72">
        <v>2.1595238095238094</v>
      </c>
      <c r="G72">
        <v>1000</v>
      </c>
    </row>
    <row r="73" spans="4:7" x14ac:dyDescent="0.3">
      <c r="D73">
        <v>1.4791666666666667</v>
      </c>
      <c r="E73">
        <v>0.64400000000000002</v>
      </c>
      <c r="F73">
        <v>2.1690476190476189</v>
      </c>
      <c r="G73">
        <v>1000</v>
      </c>
    </row>
    <row r="74" spans="4:7" x14ac:dyDescent="0.3">
      <c r="D74">
        <v>1.5</v>
      </c>
      <c r="E74">
        <v>0.64200000000000002</v>
      </c>
      <c r="F74">
        <v>2.1785714285714284</v>
      </c>
      <c r="G74">
        <v>1000</v>
      </c>
    </row>
    <row r="75" spans="4:7" x14ac:dyDescent="0.3">
      <c r="D75">
        <v>1.5208333333333333</v>
      </c>
      <c r="E75">
        <v>0.64000000000000012</v>
      </c>
      <c r="F75">
        <v>2.1880952380952379</v>
      </c>
      <c r="G75">
        <v>1000</v>
      </c>
    </row>
    <row r="76" spans="4:7" x14ac:dyDescent="0.3">
      <c r="D76">
        <v>1.5416666666666667</v>
      </c>
      <c r="E76">
        <v>0.63800000000000001</v>
      </c>
      <c r="F76">
        <v>2.1976190476190478</v>
      </c>
      <c r="G76">
        <v>1000</v>
      </c>
    </row>
    <row r="77" spans="4:7" x14ac:dyDescent="0.3">
      <c r="D77">
        <v>1.5625</v>
      </c>
      <c r="E77">
        <v>0.63600000000000001</v>
      </c>
      <c r="F77">
        <v>2.2071428571428573</v>
      </c>
      <c r="G77">
        <v>1000</v>
      </c>
    </row>
    <row r="78" spans="4:7" x14ac:dyDescent="0.3">
      <c r="D78">
        <v>1.5833333333333333</v>
      </c>
      <c r="E78">
        <v>0.63400000000000012</v>
      </c>
      <c r="F78">
        <v>2.2166666666666668</v>
      </c>
      <c r="G78">
        <v>1000</v>
      </c>
    </row>
    <row r="79" spans="4:7" x14ac:dyDescent="0.3">
      <c r="D79">
        <v>1.6041666666666667</v>
      </c>
      <c r="E79">
        <v>0.63200000000000001</v>
      </c>
      <c r="F79">
        <v>2.2261904761904763</v>
      </c>
      <c r="G79">
        <v>1000</v>
      </c>
    </row>
    <row r="80" spans="4:7" x14ac:dyDescent="0.3">
      <c r="D80">
        <v>1.625</v>
      </c>
      <c r="E80">
        <v>0.63</v>
      </c>
      <c r="F80">
        <v>2.2357142857142858</v>
      </c>
      <c r="G80">
        <v>1000</v>
      </c>
    </row>
    <row r="81" spans="4:7" x14ac:dyDescent="0.3">
      <c r="D81">
        <v>1.6458333333333335</v>
      </c>
      <c r="E81">
        <v>0.62800000000000011</v>
      </c>
      <c r="F81">
        <v>2.2452380952380953</v>
      </c>
      <c r="G81">
        <v>1000</v>
      </c>
    </row>
    <row r="82" spans="4:7" x14ac:dyDescent="0.3">
      <c r="D82">
        <v>1.6666666666666667</v>
      </c>
      <c r="E82">
        <v>0.626</v>
      </c>
      <c r="F82">
        <v>2.2547619047619047</v>
      </c>
      <c r="G82">
        <v>1000</v>
      </c>
    </row>
    <row r="83" spans="4:7" x14ac:dyDescent="0.3">
      <c r="D83">
        <v>1.6875</v>
      </c>
      <c r="E83">
        <v>0.624</v>
      </c>
      <c r="F83">
        <v>2.2642857142857142</v>
      </c>
      <c r="G83">
        <v>1000</v>
      </c>
    </row>
    <row r="84" spans="4:7" x14ac:dyDescent="0.3">
      <c r="D84">
        <v>1.7083333333333333</v>
      </c>
      <c r="E84">
        <v>0.62200000000000011</v>
      </c>
      <c r="F84">
        <v>2.2738095238095237</v>
      </c>
      <c r="G84">
        <v>1000</v>
      </c>
    </row>
    <row r="85" spans="4:7" x14ac:dyDescent="0.3">
      <c r="D85">
        <v>1.729166666666667</v>
      </c>
      <c r="E85">
        <v>0.62</v>
      </c>
      <c r="F85">
        <v>2.2833333333333332</v>
      </c>
      <c r="G85">
        <v>1000</v>
      </c>
    </row>
    <row r="86" spans="4:7" x14ac:dyDescent="0.3">
      <c r="D86">
        <v>1.7500000000000002</v>
      </c>
      <c r="E86">
        <v>0.61799999999999999</v>
      </c>
      <c r="F86">
        <v>2.2928571428571427</v>
      </c>
      <c r="G86">
        <v>1000</v>
      </c>
    </row>
    <row r="87" spans="4:7" x14ac:dyDescent="0.3">
      <c r="D87">
        <v>1.7708333333333335</v>
      </c>
      <c r="E87">
        <v>0.6160000000000001</v>
      </c>
      <c r="F87">
        <v>2.3023809523809522</v>
      </c>
      <c r="G87">
        <v>1000</v>
      </c>
    </row>
    <row r="88" spans="4:7" x14ac:dyDescent="0.3">
      <c r="D88">
        <v>1.7916666666666667</v>
      </c>
      <c r="E88">
        <v>0.61399999999999999</v>
      </c>
      <c r="F88">
        <v>2.3119047619047617</v>
      </c>
      <c r="G88">
        <v>1000</v>
      </c>
    </row>
    <row r="89" spans="4:7" x14ac:dyDescent="0.3">
      <c r="D89">
        <v>1.8125</v>
      </c>
      <c r="E89">
        <v>0.61199999999999999</v>
      </c>
      <c r="F89">
        <v>2.3214285714285712</v>
      </c>
      <c r="G89">
        <v>1000</v>
      </c>
    </row>
    <row r="90" spans="4:7" x14ac:dyDescent="0.3">
      <c r="D90">
        <v>1.8333333333333335</v>
      </c>
      <c r="E90">
        <v>0.60999999999999988</v>
      </c>
      <c r="F90">
        <v>2.3309523809523811</v>
      </c>
      <c r="G90">
        <v>1000</v>
      </c>
    </row>
    <row r="91" spans="4:7" x14ac:dyDescent="0.3">
      <c r="D91">
        <v>1.8541666666666667</v>
      </c>
      <c r="E91">
        <v>0.60799999999999998</v>
      </c>
      <c r="F91">
        <v>2.3404761904761906</v>
      </c>
      <c r="G91">
        <v>1000</v>
      </c>
    </row>
    <row r="92" spans="4:7" x14ac:dyDescent="0.3">
      <c r="D92">
        <v>1.875</v>
      </c>
      <c r="E92">
        <v>0.60599999999999998</v>
      </c>
      <c r="F92">
        <v>2.35</v>
      </c>
      <c r="G92">
        <v>1000</v>
      </c>
    </row>
    <row r="93" spans="4:7" x14ac:dyDescent="0.3">
      <c r="D93">
        <v>1.8958333333333333</v>
      </c>
      <c r="E93">
        <v>0.60400000000000009</v>
      </c>
      <c r="F93">
        <v>2.3595238095238096</v>
      </c>
      <c r="G93">
        <v>1000</v>
      </c>
    </row>
    <row r="94" spans="4:7" x14ac:dyDescent="0.3">
      <c r="D94">
        <v>1.9166666666666665</v>
      </c>
      <c r="E94">
        <v>0.60199999999999998</v>
      </c>
      <c r="F94">
        <v>2.3690476190476191</v>
      </c>
      <c r="G94">
        <v>1000</v>
      </c>
    </row>
    <row r="95" spans="4:7" x14ac:dyDescent="0.3">
      <c r="D95">
        <v>1.9375000000000002</v>
      </c>
      <c r="E95">
        <v>0.59999999999999987</v>
      </c>
      <c r="F95">
        <v>2.3785714285714286</v>
      </c>
      <c r="G95">
        <v>1000</v>
      </c>
    </row>
    <row r="96" spans="4:7" x14ac:dyDescent="0.3">
      <c r="D96">
        <v>1.9583333333333335</v>
      </c>
      <c r="E96">
        <v>0.59800000000000009</v>
      </c>
      <c r="F96">
        <v>2.388095238095238</v>
      </c>
      <c r="G96">
        <v>1000</v>
      </c>
    </row>
    <row r="97" spans="4:7" x14ac:dyDescent="0.3">
      <c r="D97">
        <v>1.9791666666666667</v>
      </c>
      <c r="E97">
        <v>0.59599999999999997</v>
      </c>
      <c r="F97">
        <v>2.3976190476190475</v>
      </c>
      <c r="G97">
        <v>1000</v>
      </c>
    </row>
    <row r="98" spans="4:7" x14ac:dyDescent="0.3">
      <c r="D98">
        <v>2</v>
      </c>
      <c r="E98">
        <v>0.59400000000000008</v>
      </c>
      <c r="F98">
        <v>2.407142857142857</v>
      </c>
      <c r="G98">
        <v>1000</v>
      </c>
    </row>
    <row r="99" spans="4:7" x14ac:dyDescent="0.3">
      <c r="D99">
        <v>2.0208333333333335</v>
      </c>
      <c r="E99">
        <v>0.59200000000000008</v>
      </c>
      <c r="F99">
        <v>2.416666666666667</v>
      </c>
      <c r="G99">
        <v>1000</v>
      </c>
    </row>
    <row r="100" spans="4:7" x14ac:dyDescent="0.3">
      <c r="D100">
        <v>2.041666666666667</v>
      </c>
      <c r="E100">
        <v>0.59</v>
      </c>
      <c r="F100">
        <v>2.4261904761904765</v>
      </c>
      <c r="G100">
        <v>1000</v>
      </c>
    </row>
    <row r="101" spans="4:7" x14ac:dyDescent="0.3">
      <c r="D101">
        <v>2.0625</v>
      </c>
      <c r="E101">
        <v>0.58799999999999986</v>
      </c>
      <c r="F101">
        <v>2.4357142857142859</v>
      </c>
      <c r="G101">
        <v>1000</v>
      </c>
    </row>
    <row r="102" spans="4:7" x14ac:dyDescent="0.3">
      <c r="D102">
        <v>2.0833333333333335</v>
      </c>
      <c r="E102">
        <v>0.58600000000000008</v>
      </c>
      <c r="F102">
        <v>2.4452380952380954</v>
      </c>
      <c r="G102">
        <v>1000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WLTC</vt:lpstr>
      <vt:lpstr>WLTC (2)</vt:lpstr>
      <vt:lpstr>WLTC (3)</vt:lpstr>
      <vt:lpstr>ex_1.C</vt:lpstr>
      <vt:lpstr>130 kmh_alpha_0</vt:lpstr>
      <vt:lpstr>130 kmh_alpha_2</vt:lpstr>
      <vt:lpstr>PEMFC system BoL</vt:lpstr>
      <vt:lpstr>Ex_2_a</vt:lpstr>
      <vt:lpstr>fit_curve</vt:lpstr>
      <vt:lpstr>Ex_2_b</vt:lpstr>
      <vt:lpstr>Ex_3_alpha_0</vt:lpstr>
      <vt:lpstr>Ex_3_alpha_2 </vt:lpstr>
      <vt:lpstr>PEMFC system EoL</vt:lpstr>
    </vt:vector>
  </TitlesOfParts>
  <Company>CEA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Jean-Philippe Poirot-Crouvezier</dc:creator>
  <cp:lastModifiedBy>CH X OT</cp:lastModifiedBy>
  <dcterms:created xsi:type="dcterms:W3CDTF">2024-09-17T08:49:01Z</dcterms:created>
  <dcterms:modified xsi:type="dcterms:W3CDTF">2024-10-08T21:17:23Z</dcterms:modified>
</cp:coreProperties>
</file>